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5.xml" ContentType="application/vnd.openxmlformats-officedocument.drawing+xml"/>
  <Override PartName="/xl/charts/chart43.xml" ContentType="application/vnd.openxmlformats-officedocument.drawingml.chart+xml"/>
  <Override PartName="/xl/drawings/drawing16.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1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2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2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2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5.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27.xml" ContentType="application/vnd.openxmlformats-officedocument.drawing+xml"/>
  <Override PartName="/xl/charts/chart74.xml" ContentType="application/vnd.openxmlformats-officedocument.drawingml.chart+xml"/>
  <Override PartName="/xl/drawings/drawing28.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29.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30.xml" ContentType="application/vnd.openxmlformats-officedocument.drawing+xml"/>
  <Override PartName="/xl/charts/chart80.xml" ContentType="application/vnd.openxmlformats-officedocument.drawingml.chart+xml"/>
  <Override PartName="/xl/drawings/drawing3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3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33.xml" ContentType="application/vnd.openxmlformats-officedocument.drawing+xml"/>
  <Override PartName="/xl/charts/chart86.xml" ContentType="application/vnd.openxmlformats-officedocument.drawingml.chart+xml"/>
  <Override PartName="/xl/drawings/drawing3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3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3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37.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39.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40.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41.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42.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43.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4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4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46.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47.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48.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drawings/drawing49.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50.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51.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52.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drawings/drawing53.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drawings/drawing54.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55.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56.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drawings/drawing57.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drawings/drawing58.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59.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60.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61.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drawings/drawing62.xml" ContentType="application/vnd.openxmlformats-officedocument.drawing+xml"/>
  <Override PartName="/xl/charts/chart168.xml" ContentType="application/vnd.openxmlformats-officedocument.drawingml.chart+xml"/>
  <Override PartName="/xl/charts/chart169.xml" ContentType="application/vnd.openxmlformats-officedocument.drawingml.chart+xml"/>
  <Override PartName="/xl/drawings/drawing63.xml" ContentType="application/vnd.openxmlformats-officedocument.drawing+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drawings/drawing64.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drawings/drawing65.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66.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drawings/drawing67.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drawings/drawing68.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69.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70.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71.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72.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73.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74.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drawings/drawing75.xml" ContentType="application/vnd.openxmlformats-officedocument.drawing+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drawings/drawing76.xml" ContentType="application/vnd.openxmlformats-officedocument.drawing+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drawings/drawing77.xml" ContentType="application/vnd.openxmlformats-officedocument.drawing+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drawings/drawing78.xml" ContentType="application/vnd.openxmlformats-officedocument.drawing+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drawings/drawing79.xml" ContentType="application/vnd.openxmlformats-officedocument.drawing+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drawings/drawing80.xml" ContentType="application/vnd.openxmlformats-officedocument.drawing+xml"/>
  <Override PartName="/xl/charts/chart219.xml" ContentType="application/vnd.openxmlformats-officedocument.drawingml.chart+xml"/>
  <Override PartName="/xl/charts/chart220.xml" ContentType="application/vnd.openxmlformats-officedocument.drawingml.chart+xml"/>
  <Override PartName="/xl/drawings/drawing81.xml" ContentType="application/vnd.openxmlformats-officedocument.drawing+xml"/>
  <Override PartName="/xl/charts/chart221.xml" ContentType="application/vnd.openxmlformats-officedocument.drawingml.chart+xml"/>
  <Override PartName="/xl/charts/chart222.xml" ContentType="application/vnd.openxmlformats-officedocument.drawingml.chart+xml"/>
  <Override PartName="/xl/drawings/drawing82.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drawings/drawing83.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drawings/drawing84.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drawings/drawing85.xml" ContentType="application/vnd.openxmlformats-officedocument.drawing+xml"/>
  <Override PartName="/xl/charts/chart229.xml" ContentType="application/vnd.openxmlformats-officedocument.drawingml.chart+xml"/>
  <Override PartName="/xl/drawings/drawing86.xml" ContentType="application/vnd.openxmlformats-officedocument.drawing+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drawings/drawing87.xml" ContentType="application/vnd.openxmlformats-officedocument.drawing+xml"/>
  <Override PartName="/xl/charts/chart233.xml" ContentType="application/vnd.openxmlformats-officedocument.drawingml.chart+xml"/>
  <Override PartName="/xl/charts/chart234.xml" ContentType="application/vnd.openxmlformats-officedocument.drawingml.chart+xml"/>
  <Override PartName="/xl/drawings/drawing88.xml" ContentType="application/vnd.openxmlformats-officedocument.drawing+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drawings/drawing89.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90.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drawings/drawing91.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drawings/drawing92.xml" ContentType="application/vnd.openxmlformats-officedocument.drawing+xml"/>
  <Override PartName="/xl/charts/chart246.xml" ContentType="application/vnd.openxmlformats-officedocument.drawingml.chart+xml"/>
  <Override PartName="/xl/drawings/drawing93.xml" ContentType="application/vnd.openxmlformats-officedocument.drawing+xml"/>
  <Override PartName="/xl/charts/chart247.xml" ContentType="application/vnd.openxmlformats-officedocument.drawingml.chart+xml"/>
  <Override PartName="/xl/charts/chart248.xml" ContentType="application/vnd.openxmlformats-officedocument.drawingml.chart+xml"/>
  <Override PartName="/xl/drawings/drawing94.xml" ContentType="application/vnd.openxmlformats-officedocument.drawing+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drawings/drawing95.xml" ContentType="application/vnd.openxmlformats-officedocument.drawing+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drawings/drawing96.xml" ContentType="application/vnd.openxmlformats-officedocument.drawing+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drawings/drawing97.xml" ContentType="application/vnd.openxmlformats-officedocument.drawing+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drawings/drawing98.xml" ContentType="application/vnd.openxmlformats-officedocument.drawing+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drawings/drawing99.xml" ContentType="application/vnd.openxmlformats-officedocument.drawing+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drawings/drawing100.xml" ContentType="application/vnd.openxmlformats-officedocument.drawing+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drawings/drawing101.xml" ContentType="application/vnd.openxmlformats-officedocument.drawing+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drawings/drawing102.xml" ContentType="application/vnd.openxmlformats-officedocument.drawing+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03.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drawings/drawing104.xml" ContentType="application/vnd.openxmlformats-officedocument.drawing+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drawings/drawing105.xml" ContentType="application/vnd.openxmlformats-officedocument.drawing+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drawings/drawing106.xml" ContentType="application/vnd.openxmlformats-officedocument.drawing+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drawings/drawing107.xml" ContentType="application/vnd.openxmlformats-officedocument.drawing+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drawings/drawing108.xml" ContentType="application/vnd.openxmlformats-officedocument.drawing+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drawings/drawing109.xml" ContentType="application/vnd.openxmlformats-officedocument.drawing+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drawings/drawing110.xml" ContentType="application/vnd.openxmlformats-officedocument.drawing+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drawings/drawing111.xml" ContentType="application/vnd.openxmlformats-officedocument.drawing+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drawings/drawing112.xml" ContentType="application/vnd.openxmlformats-officedocument.drawing+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drawings/drawing113.xml" ContentType="application/vnd.openxmlformats-officedocument.drawing+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drawings/drawing114.xml" ContentType="application/vnd.openxmlformats-officedocument.drawing+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drawings/drawing115.xml" ContentType="application/vnd.openxmlformats-officedocument.drawing+xml"/>
  <Override PartName="/xl/charts/chart314.xml" ContentType="application/vnd.openxmlformats-officedocument.drawingml.chart+xml"/>
  <Override PartName="/xl/charts/chart315.xml" ContentType="application/vnd.openxmlformats-officedocument.drawingml.chart+xml"/>
  <Override PartName="/xl/drawings/drawing116.xml" ContentType="application/vnd.openxmlformats-officedocument.drawing+xml"/>
  <Override PartName="/xl/charts/chart316.xml" ContentType="application/vnd.openxmlformats-officedocument.drawingml.chart+xml"/>
  <Override PartName="/xl/charts/chart317.xml" ContentType="application/vnd.openxmlformats-officedocument.drawingml.chart+xml"/>
  <Override PartName="/xl/drawings/drawing117.xml" ContentType="application/vnd.openxmlformats-officedocument.drawing+xml"/>
  <Override PartName="/xl/charts/chart318.xml" ContentType="application/vnd.openxmlformats-officedocument.drawingml.chart+xml"/>
  <Override PartName="/xl/drawings/drawing118.xml" ContentType="application/vnd.openxmlformats-officedocument.drawing+xml"/>
  <Override PartName="/xl/drawings/drawing119.xml" ContentType="application/vnd.openxmlformats-officedocument.drawing+xml"/>
  <Override PartName="/xl/charts/chart319.xml" ContentType="application/vnd.openxmlformats-officedocument.drawingml.chart+xml"/>
  <Override PartName="/xl/charts/chart320.xml" ContentType="application/vnd.openxmlformats-officedocument.drawingml.chart+xml"/>
  <Override PartName="/xl/drawings/drawing120.xml" ContentType="application/vnd.openxmlformats-officedocument.drawing+xml"/>
  <Override PartName="/xl/charts/chart321.xml" ContentType="application/vnd.openxmlformats-officedocument.drawingml.chart+xml"/>
  <Override PartName="/xl/drawings/drawing121.xml" ContentType="application/vnd.openxmlformats-officedocument.drawing+xml"/>
  <Override PartName="/xl/charts/chart322.xml" ContentType="application/vnd.openxmlformats-officedocument.drawingml.chart+xml"/>
  <Override PartName="/xl/drawings/drawing122.xml" ContentType="application/vnd.openxmlformats-officedocument.drawing+xml"/>
  <Override PartName="/xl/charts/chart323.xml" ContentType="application/vnd.openxmlformats-officedocument.drawingml.chart+xml"/>
  <Override PartName="/xl/drawings/drawing123.xml" ContentType="application/vnd.openxmlformats-officedocument.drawing+xml"/>
  <Override PartName="/xl/charts/chart324.xml" ContentType="application/vnd.openxmlformats-officedocument.drawingml.chart+xml"/>
  <Override PartName="/xl/drawings/drawing124.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drawings/drawing125.xml" ContentType="application/vnd.openxmlformats-officedocument.drawing+xml"/>
  <Override PartName="/xl/charts/chart329.xml" ContentType="application/vnd.openxmlformats-officedocument.drawingml.chart+xml"/>
  <Override PartName="/xl/drawings/drawing126.xml" ContentType="application/vnd.openxmlformats-officedocument.drawing+xml"/>
  <Override PartName="/xl/charts/chart330.xml" ContentType="application/vnd.openxmlformats-officedocument.drawingml.chart+xml"/>
  <Override PartName="/xl/charts/chart331.xml" ContentType="application/vnd.openxmlformats-officedocument.drawingml.chart+xml"/>
  <Override PartName="/xl/drawings/drawing127.xml" ContentType="application/vnd.openxmlformats-officedocument.drawing+xml"/>
  <Override PartName="/xl/charts/chart332.xml" ContentType="application/vnd.openxmlformats-officedocument.drawingml.chart+xml"/>
  <Override PartName="/xl/drawings/drawing128.xml" ContentType="application/vnd.openxmlformats-officedocument.drawing+xml"/>
  <Override PartName="/xl/charts/chart333.xml" ContentType="application/vnd.openxmlformats-officedocument.drawingml.chart+xml"/>
  <Override PartName="/xl/drawings/drawing129.xml" ContentType="application/vnd.openxmlformats-officedocument.drawing+xml"/>
  <Override PartName="/xl/charts/chart334.xml" ContentType="application/vnd.openxmlformats-officedocument.drawingml.chart+xml"/>
  <Override PartName="/xl/drawings/drawing130.xml" ContentType="application/vnd.openxmlformats-officedocument.drawing+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drawings/drawing131.xml" ContentType="application/vnd.openxmlformats-officedocument.drawing+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Almacen\SIGMADOS\General\INFORMES\INFORMES 2023\03 MARZO\I0109-03.23 Ministerio Agricultura Anuario Estadístico\Avance ANUARIO 2023\FORMATO EXCEL\AE23-C07\"/>
    </mc:Choice>
  </mc:AlternateContent>
  <xr:revisionPtr revIDLastSave="0" documentId="13_ncr:1_{8B6DE701-9E93-4D89-8D92-F0C8DA455504}" xr6:coauthVersionLast="47" xr6:coauthVersionMax="47" xr10:uidLastSave="{00000000-0000-0000-0000-000000000000}"/>
  <bookViews>
    <workbookView xWindow="-120" yWindow="-120" windowWidth="29040" windowHeight="15840" tabRatio="805" firstSheet="81" activeTab="83" xr2:uid="{00000000-000D-0000-FFFF-FFFF00000000}"/>
  </bookViews>
  <sheets>
    <sheet name="7.1.1.1" sheetId="450" r:id="rId1"/>
    <sheet name="7.1.1.2" sheetId="2" r:id="rId2"/>
    <sheet name="7.1.1.3" sheetId="3" r:id="rId3"/>
    <sheet name="7.1.1.4" sheetId="4" r:id="rId4"/>
    <sheet name="7.1.1.5" sheetId="5" r:id="rId5"/>
    <sheet name="7.1.2.1" sheetId="451" r:id="rId6"/>
    <sheet name="7.1.2.2" sheetId="7" r:id="rId7"/>
    <sheet name="7.1.2.3" sheetId="8" r:id="rId8"/>
    <sheet name="7.1.2.4" sheetId="9" r:id="rId9"/>
    <sheet name="7.1.3.1" sheetId="452" r:id="rId10"/>
    <sheet name="7.1.3.2" sheetId="11" r:id="rId11"/>
    <sheet name="7.1.3.3" sheetId="12" r:id="rId12"/>
    <sheet name="7.1.3.4" sheetId="13" r:id="rId13"/>
    <sheet name="7.1.4.1" sheetId="453" r:id="rId14"/>
    <sheet name="7.1.4.2" sheetId="15" r:id="rId15"/>
    <sheet name="7.1.5.1" sheetId="454" r:id="rId16"/>
    <sheet name="7.1.5.2" sheetId="17" r:id="rId17"/>
    <sheet name="7.1.6.1" sheetId="455" r:id="rId18"/>
    <sheet name="7.1.6.2" sheetId="19" r:id="rId19"/>
    <sheet name="7.1.7.1" sheetId="456" r:id="rId20"/>
    <sheet name="7.1.7.2" sheetId="21" r:id="rId21"/>
    <sheet name="7.1.7.3" sheetId="22" r:id="rId22"/>
    <sheet name="7.1.8.1" sheetId="457" r:id="rId23"/>
    <sheet name="7.1.8.2" sheetId="24" r:id="rId24"/>
    <sheet name="7.1.8.3" sheetId="25" r:id="rId25"/>
    <sheet name="7.1.8.4" sheetId="26" r:id="rId26"/>
    <sheet name="7.1.9.1" sheetId="458" r:id="rId27"/>
    <sheet name="7.1.9.2" sheetId="28" r:id="rId28"/>
    <sheet name="7.1.10.1" sheetId="29" r:id="rId29"/>
    <sheet name="7.1.10.2" sheetId="30" r:id="rId30"/>
    <sheet name="7.1.10.3" sheetId="31" r:id="rId31"/>
    <sheet name="7.1.10.4" sheetId="32" r:id="rId32"/>
    <sheet name="7.1.10.5" sheetId="33" r:id="rId33"/>
    <sheet name="7.1.10.6" sheetId="34" r:id="rId34"/>
    <sheet name="7.1.11.1" sheetId="35" r:id="rId35"/>
    <sheet name="7.2.1.1" sheetId="459" r:id="rId36"/>
    <sheet name="7.2.1.2" sheetId="37" r:id="rId37"/>
    <sheet name="7.2.1.3" sheetId="38" r:id="rId38"/>
    <sheet name="7.2.1.4" sheetId="39" r:id="rId39"/>
    <sheet name="7.2.2.1" sheetId="460" r:id="rId40"/>
    <sheet name="7.2.2.2" sheetId="41" r:id="rId41"/>
    <sheet name="7.2.2.3" sheetId="42" r:id="rId42"/>
    <sheet name="7.2.2.4" sheetId="43" r:id="rId43"/>
    <sheet name="7.2.3.1" sheetId="461" r:id="rId44"/>
    <sheet name="7.2.3.2" sheetId="45" r:id="rId45"/>
    <sheet name="7.2.3.3" sheetId="46" r:id="rId46"/>
    <sheet name="7.2.3.4" sheetId="47" r:id="rId47"/>
    <sheet name="7.2.4.1" sheetId="462" r:id="rId48"/>
    <sheet name="7.2.4.2" sheetId="49" r:id="rId49"/>
    <sheet name="7.2.5.1" sheetId="463" r:id="rId50"/>
    <sheet name="7.2.5.2" sheetId="51" r:id="rId51"/>
    <sheet name="7.2.6.1" sheetId="464" r:id="rId52"/>
    <sheet name="7.2.6.2" sheetId="53" r:id="rId53"/>
    <sheet name="7.2.6.3" sheetId="54" r:id="rId54"/>
    <sheet name="7.2.6.4" sheetId="55" r:id="rId55"/>
    <sheet name="7.2.7.1" sheetId="465" r:id="rId56"/>
    <sheet name="7.2.7.2" sheetId="57" r:id="rId57"/>
    <sheet name="7.2.8.1" sheetId="466" r:id="rId58"/>
    <sheet name="7.2.8.2" sheetId="59" r:id="rId59"/>
    <sheet name="7.2.9.1" sheetId="467" r:id="rId60"/>
    <sheet name="7.2.9.2" sheetId="61" r:id="rId61"/>
    <sheet name="7.2.10.1" sheetId="62" r:id="rId62"/>
    <sheet name="7.2.10.2" sheetId="63" r:id="rId63"/>
    <sheet name="7.2.10.3" sheetId="75" r:id="rId64"/>
    <sheet name="7.2.10.4" sheetId="64" r:id="rId65"/>
    <sheet name="7.3.1.1" sheetId="65" r:id="rId66"/>
    <sheet name="7.3.1.2" sheetId="66" r:id="rId67"/>
    <sheet name="7.3.1.3" sheetId="67" r:id="rId68"/>
    <sheet name="7.3.2.1" sheetId="468" r:id="rId69"/>
    <sheet name="7.3.2.2" sheetId="69" r:id="rId70"/>
    <sheet name="7.3.2.3" sheetId="70" r:id="rId71"/>
    <sheet name="7.3.2.4" sheetId="71" r:id="rId72"/>
    <sheet name="7.3.3.1" sheetId="72" r:id="rId73"/>
    <sheet name="7.3.3.2" sheetId="73" r:id="rId74"/>
    <sheet name="7.3.3.3" sheetId="74" r:id="rId75"/>
    <sheet name="7.4.1" sheetId="76" r:id="rId76"/>
    <sheet name="7.4.2" sheetId="77" r:id="rId77"/>
    <sheet name="7.4.3" sheetId="78" r:id="rId78"/>
    <sheet name="7.4.4.1" sheetId="469" r:id="rId79"/>
    <sheet name="7.4.4.2" sheetId="80" r:id="rId80"/>
    <sheet name="7.4.5.1" sheetId="470" r:id="rId81"/>
    <sheet name="7.4.5.2" sheetId="82" r:id="rId82"/>
    <sheet name="7.4.6.1" sheetId="83" r:id="rId83"/>
    <sheet name="7.4.7.1" sheetId="471" r:id="rId84"/>
    <sheet name="7.4.7.2" sheetId="85" r:id="rId85"/>
    <sheet name="7.4.8.1" sheetId="86" r:id="rId86"/>
    <sheet name="7.4.8.2" sheetId="87" r:id="rId87"/>
    <sheet name="7.4.9.1" sheetId="472" r:id="rId88"/>
    <sheet name="7.4.9.2" sheetId="89" r:id="rId89"/>
    <sheet name="7.4.10.1" sheetId="473" r:id="rId90"/>
    <sheet name="7.4.10.2" sheetId="91" r:id="rId91"/>
    <sheet name="7.4.11.1" sheetId="474" r:id="rId92"/>
    <sheet name="7.4.11.2" sheetId="93" r:id="rId93"/>
    <sheet name="7.4.12.1" sheetId="94" r:id="rId94"/>
    <sheet name="7.4.13.1" sheetId="475" r:id="rId95"/>
    <sheet name="7.4.13.2" sheetId="96" r:id="rId96"/>
    <sheet name="7.4.14.1" sheetId="97" r:id="rId97"/>
    <sheet name="7.4.14.2" sheetId="98" r:id="rId98"/>
    <sheet name="7.4.15.1" sheetId="476" r:id="rId99"/>
    <sheet name="7.4.15.2" sheetId="100" r:id="rId100"/>
    <sheet name="7.4.16.1" sheetId="477" r:id="rId101"/>
    <sheet name="7.4.16.2" sheetId="102" r:id="rId102"/>
    <sheet name="7.4.17.1" sheetId="103" r:id="rId103"/>
    <sheet name="7.4.17.2" sheetId="104" r:id="rId104"/>
    <sheet name="7.4.17.3" sheetId="105" r:id="rId105"/>
    <sheet name="7.4.17.4" sheetId="106" r:id="rId106"/>
    <sheet name="7.4.18.1" sheetId="478" r:id="rId107"/>
    <sheet name="7.4.18.2" sheetId="108" r:id="rId108"/>
    <sheet name="7.4.19.1" sheetId="479" r:id="rId109"/>
    <sheet name="7.4.19.2" sheetId="110" r:id="rId110"/>
    <sheet name="7.4.20.1" sheetId="111" r:id="rId111"/>
    <sheet name="7.4.20.2" sheetId="112" r:id="rId112"/>
    <sheet name="7.4.20.3" sheetId="113" r:id="rId113"/>
    <sheet name="7.5.1" sheetId="114" r:id="rId114"/>
    <sheet name="7.5.2" sheetId="115" r:id="rId115"/>
    <sheet name="7.5.3" sheetId="116" r:id="rId116"/>
    <sheet name="7.5.4" sheetId="117" r:id="rId117"/>
    <sheet name="7.5.5" sheetId="118" r:id="rId118"/>
    <sheet name="7.5.6" sheetId="119" r:id="rId119"/>
    <sheet name="7.5.7" sheetId="120" r:id="rId120"/>
    <sheet name="7.5.8" sheetId="121" r:id="rId121"/>
    <sheet name="7.5.9.1" sheetId="480" r:id="rId122"/>
    <sheet name="7.5.9.2" sheetId="123" r:id="rId123"/>
    <sheet name="7.5.10.1" sheetId="481" r:id="rId124"/>
    <sheet name="7.5.10.2" sheetId="125" r:id="rId125"/>
    <sheet name="7.5.11.1" sheetId="126" r:id="rId126"/>
    <sheet name="7.5.11.2" sheetId="127" r:id="rId127"/>
    <sheet name="7.5.11.3" sheetId="128" r:id="rId128"/>
    <sheet name="7.5.11.4" sheetId="129" r:id="rId129"/>
    <sheet name="7.5.11.5" sheetId="130" r:id="rId130"/>
    <sheet name="7.5.12.1" sheetId="482" r:id="rId131"/>
    <sheet name="7.5.12.2" sheetId="132" r:id="rId132"/>
    <sheet name="7.5.13.1" sheetId="133" r:id="rId133"/>
    <sheet name="7.5.13.2" sheetId="134" r:id="rId134"/>
    <sheet name="7.5.13.3" sheetId="135" r:id="rId135"/>
    <sheet name="7.5.13.4" sheetId="136" r:id="rId136"/>
    <sheet name="7.5.13.5" sheetId="137" r:id="rId137"/>
    <sheet name="7.5.14.1" sheetId="138" r:id="rId138"/>
    <sheet name="7.5.14.2" sheetId="139" r:id="rId139"/>
    <sheet name="7.5.14.3" sheetId="140" r:id="rId140"/>
    <sheet name="7.5.14.4" sheetId="141" r:id="rId141"/>
    <sheet name="7.5.15.1" sheetId="142" r:id="rId142"/>
    <sheet name="7.5.15.2" sheetId="143" r:id="rId143"/>
    <sheet name="7.6.1" sheetId="483" r:id="rId144"/>
    <sheet name="7.6.2" sheetId="145" r:id="rId145"/>
    <sheet name="7.6.3" sheetId="146" r:id="rId146"/>
    <sheet name="7.6.4" sheetId="147" r:id="rId147"/>
    <sheet name="7.6.5" sheetId="148" r:id="rId148"/>
    <sheet name="7.6.6" sheetId="149" r:id="rId149"/>
    <sheet name="7.6.7.1" sheetId="484" r:id="rId150"/>
    <sheet name="7.6.7.2" sheetId="151" r:id="rId151"/>
    <sheet name="7.6.7.3" sheetId="152" r:id="rId152"/>
    <sheet name="7.6.7.4" sheetId="153" r:id="rId153"/>
    <sheet name="7.6.8.1" sheetId="485" r:id="rId154"/>
    <sheet name="7.6.8.2" sheetId="155" r:id="rId155"/>
    <sheet name="7.6.9.1" sheetId="486" r:id="rId156"/>
    <sheet name="7.6.9.2" sheetId="157" r:id="rId157"/>
    <sheet name="7.6.9.3" sheetId="158" r:id="rId158"/>
    <sheet name="7.6.9.4" sheetId="159" r:id="rId159"/>
    <sheet name="7.6.10.1" sheetId="487" r:id="rId160"/>
    <sheet name="7.6.10.2" sheetId="161" r:id="rId161"/>
    <sheet name="7.6.11.1" sheetId="488" r:id="rId162"/>
    <sheet name="7.6.11.2" sheetId="163" r:id="rId163"/>
    <sheet name="7.6.12.1" sheetId="489" r:id="rId164"/>
    <sheet name="7.6.12.2" sheetId="165" r:id="rId165"/>
    <sheet name="7.6.13.1" sheetId="166" r:id="rId166"/>
    <sheet name="7.6.14.1" sheetId="167" r:id="rId167"/>
    <sheet name="7.6.15.1" sheetId="168" r:id="rId168"/>
    <sheet name="7.6.16.1" sheetId="169" r:id="rId169"/>
    <sheet name="7.6.17.1" sheetId="170" r:id="rId170"/>
    <sheet name="7.6.18.1" sheetId="171" r:id="rId171"/>
    <sheet name="7.6.19.1" sheetId="172" r:id="rId172"/>
    <sheet name="7.6.20.1" sheetId="490" r:id="rId173"/>
    <sheet name="7.6.20.2" sheetId="174" r:id="rId174"/>
    <sheet name="7.6.21.1" sheetId="491" r:id="rId175"/>
    <sheet name="7.6.21.2" sheetId="176" r:id="rId176"/>
    <sheet name="7.6.21.3" sheetId="177" r:id="rId177"/>
    <sheet name="7.6.21.4" sheetId="178" r:id="rId178"/>
    <sheet name="7.6.22.1" sheetId="179" r:id="rId179"/>
    <sheet name="7.6.23.1" sheetId="492" r:id="rId180"/>
    <sheet name="7.6.23.2" sheetId="181" r:id="rId181"/>
    <sheet name="7.6.24.1" sheetId="493" r:id="rId182"/>
    <sheet name="7.6.24.2" sheetId="183" r:id="rId183"/>
    <sheet name="7.6.25.1" sheetId="184" r:id="rId184"/>
    <sheet name="7.6.26.1" sheetId="494" r:id="rId185"/>
    <sheet name="7.6.26.2" sheetId="186" r:id="rId186"/>
    <sheet name="7.6.27.1" sheetId="495" r:id="rId187"/>
    <sheet name="7.6.27.2" sheetId="188" r:id="rId188"/>
    <sheet name="7.6.27.3" sheetId="189" r:id="rId189"/>
    <sheet name="7.6.27.4" sheetId="190" r:id="rId190"/>
    <sheet name="7.6.28.1" sheetId="496" r:id="rId191"/>
    <sheet name="7.6.28.2" sheetId="192" r:id="rId192"/>
    <sheet name="7.6.29.1" sheetId="193" r:id="rId193"/>
    <sheet name="7.6.30.1" sheetId="497" r:id="rId194"/>
    <sheet name="7.6.30.2" sheetId="195" r:id="rId195"/>
    <sheet name="7.6.31.1" sheetId="498" r:id="rId196"/>
    <sheet name="7.6.31.2" sheetId="197" r:id="rId197"/>
    <sheet name="7.6.32.1" sheetId="499" r:id="rId198"/>
    <sheet name="7.6.32.2" sheetId="199" r:id="rId199"/>
    <sheet name="7.6.32.3" sheetId="200" r:id="rId200"/>
    <sheet name="7.6.33.1" sheetId="500" r:id="rId201"/>
    <sheet name="7.6.33.2" sheetId="202" r:id="rId202"/>
    <sheet name="7.6.34.1" sheetId="501" r:id="rId203"/>
    <sheet name="7.6.34.2" sheetId="204" r:id="rId204"/>
    <sheet name="7.6.34.3" sheetId="205" r:id="rId205"/>
    <sheet name="7.6.34.4" sheetId="206" r:id="rId206"/>
    <sheet name="7.6.35.1" sheetId="207" r:id="rId207"/>
    <sheet name="7.6.36.1" sheetId="208" r:id="rId208"/>
    <sheet name="7.6.37.1" sheetId="209" r:id="rId209"/>
    <sheet name="7.6.38.1" sheetId="502" r:id="rId210"/>
    <sheet name="7.6.38.2" sheetId="211" r:id="rId211"/>
    <sheet name="7.6.39.1" sheetId="212" r:id="rId212"/>
    <sheet name="7.6.40.1" sheetId="213" r:id="rId213"/>
    <sheet name="7.6.41.1" sheetId="503" r:id="rId214"/>
    <sheet name="7.6.41.2" sheetId="215" r:id="rId215"/>
    <sheet name="7.6.42.1" sheetId="504" r:id="rId216"/>
    <sheet name="7.6.42.2" sheetId="217" r:id="rId217"/>
    <sheet name="7.6.43.1" sheetId="505" r:id="rId218"/>
    <sheet name="7.6.43.2" sheetId="219" r:id="rId219"/>
    <sheet name="7.6.44.1" sheetId="506" r:id="rId220"/>
    <sheet name="7.6.44.2" sheetId="221" r:id="rId221"/>
    <sheet name="7.6.45.1" sheetId="222" r:id="rId222"/>
    <sheet name="7.7.1.1" sheetId="223" r:id="rId223"/>
    <sheet name="7.7.1.2" sheetId="224" r:id="rId224"/>
    <sheet name="7.7.2.1" sheetId="225" r:id="rId225"/>
    <sheet name="7.7.2.2" sheetId="226" r:id="rId226"/>
    <sheet name="7.7.2.3" sheetId="227" r:id="rId227"/>
    <sheet name="7.7.2.4" sheetId="228" r:id="rId228"/>
    <sheet name="7.7.3.1" sheetId="229" r:id="rId229"/>
    <sheet name="7.7.3.2" sheetId="230" r:id="rId230"/>
    <sheet name="7.7.3.3" sheetId="231" r:id="rId231"/>
    <sheet name="7.7.3.4" sheetId="232" r:id="rId232"/>
    <sheet name="7.7.4.1" sheetId="233" r:id="rId233"/>
    <sheet name="7.7.5.1" sheetId="234" r:id="rId234"/>
    <sheet name="7.7.6.1" sheetId="235" r:id="rId235"/>
    <sheet name="7.8.1.1" sheetId="236" r:id="rId236"/>
    <sheet name="7.8.1.2" sheetId="237" r:id="rId237"/>
    <sheet name="7.8.2.1" sheetId="507" r:id="rId238"/>
    <sheet name="7.8.2.2" sheetId="239" r:id="rId239"/>
    <sheet name="7.8.2.3" sheetId="240" r:id="rId240"/>
    <sheet name="7.8.2.4" sheetId="241" r:id="rId241"/>
    <sheet name="7.8.2.5" sheetId="242" r:id="rId242"/>
    <sheet name="7.8.2.6" sheetId="243" r:id="rId243"/>
    <sheet name="7.8.2.7" sheetId="244" r:id="rId244"/>
    <sheet name="7.8.3.1" sheetId="508" r:id="rId245"/>
    <sheet name="7.8.3.2" sheetId="246" r:id="rId246"/>
    <sheet name="7.8.3.3" sheetId="247" r:id="rId247"/>
    <sheet name="7.8.4.1" sheetId="509" r:id="rId248"/>
    <sheet name="7.8.4.2" sheetId="249" r:id="rId249"/>
    <sheet name="7.8.4.3" sheetId="250" r:id="rId250"/>
    <sheet name="7.8.5.1" sheetId="510" r:id="rId251"/>
    <sheet name="7.8.5.2" sheetId="252" r:id="rId252"/>
    <sheet name="7.8.6.1" sheetId="253" r:id="rId253"/>
    <sheet name="7.8.6.2" sheetId="254" r:id="rId254"/>
    <sheet name="7.9.1" sheetId="255" r:id="rId255"/>
    <sheet name="7.9.2" sheetId="256" r:id="rId256"/>
    <sheet name="7.9.3.1" sheetId="511" r:id="rId257"/>
    <sheet name="7.9.3.2" sheetId="258" r:id="rId258"/>
    <sheet name="7.9.3.3" sheetId="259" r:id="rId259"/>
    <sheet name="7.9.3.4" sheetId="260" r:id="rId260"/>
    <sheet name="7.9.3.5" sheetId="261" r:id="rId261"/>
    <sheet name="7.9.4.1" sheetId="512" r:id="rId262"/>
    <sheet name="7.9.4.2" sheetId="263" r:id="rId263"/>
    <sheet name="7.9.4.3" sheetId="264" r:id="rId264"/>
    <sheet name="7.9.4.4" sheetId="265" r:id="rId265"/>
    <sheet name="7.9.4.5" sheetId="266" r:id="rId266"/>
    <sheet name="7.9.5.1" sheetId="513" r:id="rId267"/>
    <sheet name="7.9.5.2" sheetId="268" r:id="rId268"/>
    <sheet name="7.9.6.1" sheetId="269" r:id="rId269"/>
    <sheet name="7.9.7.1" sheetId="270" r:id="rId270"/>
    <sheet name="7.9.8.1" sheetId="514" r:id="rId271"/>
    <sheet name="7.9.8.2" sheetId="272" r:id="rId272"/>
    <sheet name="7.9.9.1" sheetId="515" r:id="rId273"/>
    <sheet name="7.9.9.2" sheetId="274" r:id="rId274"/>
    <sheet name="7.9.10.1" sheetId="516" r:id="rId275"/>
    <sheet name="7.9.10.2" sheetId="517" r:id="rId276"/>
    <sheet name="7.9.10.3" sheetId="277" r:id="rId277"/>
    <sheet name="7.9.10.4" sheetId="278" r:id="rId278"/>
    <sheet name="7.9.10.5" sheetId="279" r:id="rId279"/>
    <sheet name="7.9.11.1" sheetId="518" r:id="rId280"/>
    <sheet name="7.9.11.2" sheetId="281" r:id="rId281"/>
    <sheet name="7.9.12.1" sheetId="519" r:id="rId282"/>
    <sheet name="7.9.12.2" sheetId="283" r:id="rId283"/>
    <sheet name="7.9.13.1" sheetId="520" r:id="rId284"/>
    <sheet name="7.9.13.2" sheetId="285" r:id="rId285"/>
    <sheet name="7.9.14.1" sheetId="521" r:id="rId286"/>
    <sheet name="7.9.14.2" sheetId="287" r:id="rId287"/>
    <sheet name="7.9.15.1" sheetId="522" r:id="rId288"/>
    <sheet name="7.9.15.2" sheetId="289" r:id="rId289"/>
    <sheet name="7.9.16.1" sheetId="523" r:id="rId290"/>
    <sheet name="7.9.16.2" sheetId="291" r:id="rId291"/>
    <sheet name="7.9.17.1" sheetId="524" r:id="rId292"/>
    <sheet name="7.9.17.2" sheetId="293" r:id="rId293"/>
    <sheet name="7.9.18.1" sheetId="525" r:id="rId294"/>
    <sheet name="7.9.18.2" sheetId="295" r:id="rId295"/>
    <sheet name="7.9.19.1" sheetId="296" r:id="rId296"/>
    <sheet name="7.9.20.1" sheetId="297" r:id="rId297"/>
    <sheet name="7.9.21.1" sheetId="298" r:id="rId298"/>
    <sheet name="7.10.1.1" sheetId="526" r:id="rId299"/>
    <sheet name="7.10.1.2" sheetId="300" r:id="rId300"/>
    <sheet name="7.10.2.1" sheetId="527" r:id="rId301"/>
    <sheet name="7.10.2.2" sheetId="302" r:id="rId302"/>
    <sheet name="7.10.3.1" sheetId="528" r:id="rId303"/>
    <sheet name="7.10.3.2" sheetId="304" r:id="rId304"/>
    <sheet name="7.10.4.1" sheetId="305" r:id="rId305"/>
    <sheet name="7.10.5.1" sheetId="306" r:id="rId306"/>
    <sheet name="7.11.1.1" sheetId="307" r:id="rId307"/>
    <sheet name="7.11.1.2" sheetId="308" r:id="rId308"/>
    <sheet name="7.11.1.3" sheetId="309" r:id="rId309"/>
    <sheet name="7.11.1.4" sheetId="310" r:id="rId310"/>
    <sheet name="7.11.1.5" sheetId="311" r:id="rId311"/>
    <sheet name="7.11.1.6" sheetId="312" r:id="rId312"/>
    <sheet name="7.11.2.1" sheetId="313" r:id="rId313"/>
    <sheet name="7.11.2.2" sheetId="314" r:id="rId314"/>
    <sheet name="7.11.3.1" sheetId="315" r:id="rId315"/>
    <sheet name="7.11.3.2" sheetId="316" r:id="rId316"/>
    <sheet name="7.11.4.1" sheetId="317" r:id="rId317"/>
    <sheet name="7.11.5.1" sheetId="318" r:id="rId318"/>
    <sheet name="7.11.6.1" sheetId="529" r:id="rId319"/>
    <sheet name="7.11.6.2" sheetId="320" r:id="rId320"/>
    <sheet name="7.11.6.3" sheetId="321" r:id="rId321"/>
    <sheet name="7.11.7.1" sheetId="322" r:id="rId322"/>
    <sheet name="7.11.7.2" sheetId="323" r:id="rId323"/>
    <sheet name="7.11.7.3" sheetId="324" r:id="rId324"/>
    <sheet name="7.11.7.4" sheetId="325" r:id="rId325"/>
    <sheet name="7.11.7.5" sheetId="326" r:id="rId326"/>
    <sheet name="7.11.7.6" sheetId="327" r:id="rId327"/>
    <sheet name="7.11.7.7" sheetId="362" r:id="rId328"/>
    <sheet name="GR 7.11.7.7" sheetId="448" r:id="rId329"/>
    <sheet name="7.11.7.8" sheetId="330" r:id="rId330"/>
    <sheet name="7.11.7.9" sheetId="331" r:id="rId331"/>
    <sheet name="7.12.1.1" sheetId="332" r:id="rId332"/>
    <sheet name="7.12.1.2" sheetId="333" r:id="rId333"/>
    <sheet name="7.12.1.3" sheetId="334" r:id="rId334"/>
    <sheet name="7.12.1.4" sheetId="335" r:id="rId335"/>
    <sheet name="7.12.1.5" sheetId="336" r:id="rId336"/>
    <sheet name="7.12.1.6" sheetId="337" r:id="rId337"/>
    <sheet name="7.12.1.7" sheetId="338" r:id="rId338"/>
    <sheet name="7.12.1.8" sheetId="339" r:id="rId339"/>
    <sheet name="7.12.2.1" sheetId="530" r:id="rId340"/>
    <sheet name="7.12.2.2" sheetId="341" r:id="rId341"/>
    <sheet name="7.12.2.3" sheetId="342" r:id="rId342"/>
    <sheet name="7.12.2.4" sheetId="343" r:id="rId343"/>
    <sheet name="7.12.3.1" sheetId="449" r:id="rId344"/>
    <sheet name="7.12.3.2" sheetId="345" r:id="rId345"/>
    <sheet name="7.13.1.1" sheetId="363" r:id="rId346"/>
    <sheet name="7.13.1.2" sheetId="364" r:id="rId347"/>
    <sheet name="7.13.1.3" sheetId="348" r:id="rId348"/>
    <sheet name="7.13.2.1" sheetId="531" r:id="rId349"/>
    <sheet name="7.13.2.2" sheetId="350" r:id="rId350"/>
    <sheet name="7.13.3.1" sheetId="532" r:id="rId351"/>
    <sheet name="7.13.3.2" sheetId="352" r:id="rId352"/>
    <sheet name="7.13.4.1" sheetId="353" r:id="rId353"/>
    <sheet name="7.13.4.2" sheetId="354" r:id="rId354"/>
    <sheet name="7.13.4.3" sheetId="355" r:id="rId355"/>
    <sheet name="7.13.4.4" sheetId="356" r:id="rId356"/>
    <sheet name="7.13.4.5" sheetId="357" r:id="rId357"/>
    <sheet name="7.13.4.6" sheetId="358" r:id="rId358"/>
  </sheets>
  <externalReferences>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s>
  <definedNames>
    <definedName name="__123Graph_A" localSheetId="3" hidden="1">'[1]19.14-15'!$B$34:$B$37</definedName>
    <definedName name="__123Graph_A" localSheetId="4" hidden="1">'[1]19.14-15'!$B$34:$B$37</definedName>
    <definedName name="__123Graph_A" localSheetId="328" hidden="1">'[2]19.14-15'!$B$34:$B$37</definedName>
    <definedName name="__123Graph_ACurrent" localSheetId="3" hidden="1">'[1]19.14-15'!$B$34:$B$37</definedName>
    <definedName name="__123Graph_ACurrent" localSheetId="4" hidden="1">'[1]19.14-15'!$B$34:$B$37</definedName>
    <definedName name="__123Graph_ACurrent" localSheetId="328" hidden="1">'[2]19.14-15'!$B$34:$B$37</definedName>
    <definedName name="__123Graph_AGrßfico1" localSheetId="3" hidden="1">'[1]19.14-15'!$B$34:$B$37</definedName>
    <definedName name="__123Graph_AGrßfico1" localSheetId="4" hidden="1">'[1]19.14-15'!$B$34:$B$37</definedName>
    <definedName name="__123Graph_AGrßfico1" localSheetId="328" hidden="1">'[2]19.14-15'!$B$34:$B$37</definedName>
    <definedName name="__123Graph_B" localSheetId="3" hidden="1">[3]p122!#REF!</definedName>
    <definedName name="__123Graph_B" localSheetId="4" hidden="1">[3]p122!#REF!</definedName>
    <definedName name="__123Graph_B" localSheetId="143" hidden="1">[4]p122!#REF!</definedName>
    <definedName name="__123Graph_BCurrent" localSheetId="3" hidden="1">'[1]19.14-15'!#REF!</definedName>
    <definedName name="__123Graph_BCurrent" localSheetId="4" hidden="1">'[1]19.14-15'!#REF!</definedName>
    <definedName name="__123Graph_BCurrent" localSheetId="328" hidden="1">'[2]19.14-15'!#REF!</definedName>
    <definedName name="__123Graph_BGrßfico1" localSheetId="3" hidden="1">'[1]19.14-15'!#REF!</definedName>
    <definedName name="__123Graph_BGrßfico1" localSheetId="4" hidden="1">'[1]19.14-15'!#REF!</definedName>
    <definedName name="__123Graph_BGrßfico1" localSheetId="328" hidden="1">'[2]19.14-15'!#REF!</definedName>
    <definedName name="__123Graph_C" localSheetId="3" hidden="1">'[1]19.14-15'!$C$34:$C$37</definedName>
    <definedName name="__123Graph_C" localSheetId="4" hidden="1">'[1]19.14-15'!$C$34:$C$37</definedName>
    <definedName name="__123Graph_C" localSheetId="328" hidden="1">'[2]19.14-15'!$C$34:$C$37</definedName>
    <definedName name="__123Graph_CCurrent" localSheetId="3" hidden="1">'[1]19.14-15'!$C$34:$C$37</definedName>
    <definedName name="__123Graph_CCurrent" localSheetId="4" hidden="1">'[1]19.14-15'!$C$34:$C$37</definedName>
    <definedName name="__123Graph_CCurrent" localSheetId="328" hidden="1">'[2]19.14-15'!$C$34:$C$37</definedName>
    <definedName name="__123Graph_CGrßfico1" localSheetId="3" hidden="1">'[1]19.14-15'!$C$34:$C$37</definedName>
    <definedName name="__123Graph_CGrßfico1" localSheetId="4" hidden="1">'[1]19.14-15'!$C$34:$C$37</definedName>
    <definedName name="__123Graph_CGrßfico1" localSheetId="328" hidden="1">'[2]19.14-15'!$C$34:$C$37</definedName>
    <definedName name="__123Graph_D" localSheetId="3" hidden="1">[3]p122!#REF!</definedName>
    <definedName name="__123Graph_D" localSheetId="4" hidden="1">[3]p122!#REF!</definedName>
    <definedName name="__123Graph_D" localSheetId="143" hidden="1">[4]p122!#REF!</definedName>
    <definedName name="__123Graph_DCurrent" localSheetId="3" hidden="1">'[1]19.14-15'!#REF!</definedName>
    <definedName name="__123Graph_DCurrent" localSheetId="4" hidden="1">'[1]19.14-15'!#REF!</definedName>
    <definedName name="__123Graph_DCurrent" localSheetId="328" hidden="1">'[2]19.14-15'!#REF!</definedName>
    <definedName name="__123Graph_DGrßfico1" localSheetId="3" hidden="1">'[1]19.14-15'!#REF!</definedName>
    <definedName name="__123Graph_DGrßfico1" localSheetId="4" hidden="1">'[1]19.14-15'!#REF!</definedName>
    <definedName name="__123Graph_DGrßfico1" localSheetId="328" hidden="1">'[2]19.14-15'!#REF!</definedName>
    <definedName name="__123Graph_E" localSheetId="3" hidden="1">'[1]19.14-15'!$D$34:$D$37</definedName>
    <definedName name="__123Graph_E" localSheetId="4" hidden="1">'[1]19.14-15'!$D$34:$D$37</definedName>
    <definedName name="__123Graph_E" localSheetId="328" hidden="1">'[2]19.14-15'!$D$34:$D$37</definedName>
    <definedName name="__123Graph_ECurrent" localSheetId="3" hidden="1">'[1]19.14-15'!$D$34:$D$37</definedName>
    <definedName name="__123Graph_ECurrent" localSheetId="4" hidden="1">'[1]19.14-15'!$D$34:$D$37</definedName>
    <definedName name="__123Graph_ECurrent" localSheetId="328" hidden="1">'[2]19.14-15'!$D$34:$D$37</definedName>
    <definedName name="__123Graph_EGrßfico1" localSheetId="3" hidden="1">'[1]19.14-15'!$D$34:$D$37</definedName>
    <definedName name="__123Graph_EGrßfico1" localSheetId="4" hidden="1">'[1]19.14-15'!$D$34:$D$37</definedName>
    <definedName name="__123Graph_EGrßfico1" localSheetId="328" hidden="1">'[2]19.14-15'!$D$34:$D$37</definedName>
    <definedName name="__123Graph_F" localSheetId="3" hidden="1">[3]p122!#REF!</definedName>
    <definedName name="__123Graph_F" localSheetId="4" hidden="1">[3]p122!#REF!</definedName>
    <definedName name="__123Graph_F" localSheetId="143" hidden="1">[4]p122!#REF!</definedName>
    <definedName name="__123Graph_FCurrent" localSheetId="3" hidden="1">'[1]19.14-15'!#REF!</definedName>
    <definedName name="__123Graph_FCurrent" localSheetId="4" hidden="1">'[1]19.14-15'!#REF!</definedName>
    <definedName name="__123Graph_FCurrent" localSheetId="328" hidden="1">'[2]19.14-15'!#REF!</definedName>
    <definedName name="__123Graph_FGrßfico1" localSheetId="3" hidden="1">'[1]19.14-15'!#REF!</definedName>
    <definedName name="__123Graph_FGrßfico1" localSheetId="4" hidden="1">'[1]19.14-15'!#REF!</definedName>
    <definedName name="__123Graph_FGrßfico1" localSheetId="328" hidden="1">'[2]19.14-15'!#REF!</definedName>
    <definedName name="__123Graph_X" localSheetId="3" hidden="1">[3]p122!#REF!</definedName>
    <definedName name="__123Graph_X" localSheetId="4" hidden="1">[3]p122!#REF!</definedName>
    <definedName name="__123Graph_X" localSheetId="143" hidden="1">[4]p122!#REF!</definedName>
    <definedName name="__123Graph_XCurrent" localSheetId="3" hidden="1">'[1]19.14-15'!#REF!</definedName>
    <definedName name="__123Graph_XCurrent" localSheetId="4" hidden="1">'[1]19.14-15'!#REF!</definedName>
    <definedName name="__123Graph_XCurrent" localSheetId="328" hidden="1">'[2]19.14-15'!#REF!</definedName>
    <definedName name="__123Graph_XGrßfico1" localSheetId="3" hidden="1">'[1]19.14-15'!#REF!</definedName>
    <definedName name="__123Graph_XGrßfico1" localSheetId="4" hidden="1">'[1]19.14-15'!#REF!</definedName>
    <definedName name="__123Graph_XGrßfico1" localSheetId="328" hidden="1">'[2]19.14-15'!#REF!</definedName>
    <definedName name="_Dist_Values" hidden="1">#N/A</definedName>
    <definedName name="_xlnm._FilterDatabase" localSheetId="327" hidden="1">'7.11.7.7'!$A$6:$E$121</definedName>
    <definedName name="_p431" localSheetId="3" hidden="1">[5]CARNE7!$G$11:$G$93</definedName>
    <definedName name="_p431" localSheetId="4" hidden="1">[5]CARNE7!$G$11:$G$93</definedName>
    <definedName name="_p431" localSheetId="20" hidden="1">[6]CARNE7!$G$11:$G$93</definedName>
    <definedName name="_p431" localSheetId="21" hidden="1">[6]CARNE7!$G$11:$G$93</definedName>
    <definedName name="_p431" localSheetId="327" hidden="1">[7]CARNE7!$G$11:$G$93</definedName>
    <definedName name="_p431" localSheetId="328" hidden="1">[8]CARNE7!$G$11:$G$93</definedName>
    <definedName name="_p431" hidden="1">[9]CARNE7!$G$11:$G$93</definedName>
    <definedName name="_p7" localSheetId="324" hidden="1">'[10]19.14-15'!#REF!</definedName>
    <definedName name="_p7" localSheetId="327" hidden="1">'[10]19.14-15'!#REF!</definedName>
    <definedName name="_p7" localSheetId="343" hidden="1">'[11]19.14-15'!#REF!</definedName>
    <definedName name="_p7" localSheetId="345" hidden="1">'[11]19.14-15'!#REF!</definedName>
    <definedName name="_p7" localSheetId="346" hidden="1">'[11]19.14-15'!#REF!</definedName>
    <definedName name="_p7" localSheetId="262" hidden="1">'[11]19.14-15'!#REF!</definedName>
    <definedName name="_p7" localSheetId="328" hidden="1">'[10]19.14-15'!#REF!</definedName>
    <definedName name="_p7" hidden="1">'[11]19.14-15'!#REF!</definedName>
    <definedName name="_p701" localSheetId="343" hidden="1">'[11]19.14-15'!#REF!</definedName>
    <definedName name="_p701" localSheetId="345" hidden="1">'[11]19.14-15'!#REF!</definedName>
    <definedName name="_p701" localSheetId="346" hidden="1">'[11]19.14-15'!#REF!</definedName>
    <definedName name="_p701" localSheetId="328" hidden="1">'[11]19.14-15'!#REF!</definedName>
    <definedName name="_p701" hidden="1">'[11]19.14-15'!#REF!</definedName>
    <definedName name="_PEP4" localSheetId="3" hidden="1">'[12]19.14-15'!$B$34:$B$37</definedName>
    <definedName name="_PEP4" localSheetId="4" hidden="1">'[12]19.14-15'!$B$34:$B$37</definedName>
    <definedName name="_PEP4" localSheetId="20" hidden="1">'[13]19.14-15'!$B$34:$B$37</definedName>
    <definedName name="_PEP4" localSheetId="21" hidden="1">'[13]19.14-15'!$B$34:$B$37</definedName>
    <definedName name="_PEP4" localSheetId="328" hidden="1">'[14]19.14-15'!$B$34:$B$37</definedName>
    <definedName name="_PEP4" hidden="1">'[15]19.14-15'!$B$34:$B$37</definedName>
    <definedName name="_PP10" localSheetId="3" hidden="1">'[12]19.14-15'!$C$34:$C$37</definedName>
    <definedName name="_PP10" localSheetId="4" hidden="1">'[12]19.14-15'!$C$34:$C$37</definedName>
    <definedName name="_PP10" localSheetId="20" hidden="1">'[13]19.14-15'!$C$34:$C$37</definedName>
    <definedName name="_PP10" localSheetId="21" hidden="1">'[13]19.14-15'!$C$34:$C$37</definedName>
    <definedName name="_PP10" localSheetId="328" hidden="1">'[14]19.14-15'!$C$34:$C$37</definedName>
    <definedName name="_PP10" hidden="1">'[15]19.14-15'!$C$34:$C$37</definedName>
    <definedName name="_PP11" localSheetId="3" hidden="1">'[12]19.14-15'!$C$34:$C$37</definedName>
    <definedName name="_PP11" localSheetId="4" hidden="1">'[12]19.14-15'!$C$34:$C$37</definedName>
    <definedName name="_PP11" localSheetId="20" hidden="1">'[13]19.14-15'!$C$34:$C$37</definedName>
    <definedName name="_PP11" localSheetId="21" hidden="1">'[13]19.14-15'!$C$34:$C$37</definedName>
    <definedName name="_PP11" localSheetId="328" hidden="1">'[14]19.14-15'!$C$34:$C$37</definedName>
    <definedName name="_PP11" hidden="1">'[15]19.14-15'!$C$34:$C$37</definedName>
    <definedName name="_PP12" localSheetId="3" hidden="1">'[12]19.14-15'!$C$34:$C$37</definedName>
    <definedName name="_PP12" localSheetId="4" hidden="1">'[12]19.14-15'!$C$34:$C$37</definedName>
    <definedName name="_PP12" localSheetId="20" hidden="1">'[13]19.14-15'!$C$34:$C$37</definedName>
    <definedName name="_PP12" localSheetId="21" hidden="1">'[13]19.14-15'!$C$34:$C$37</definedName>
    <definedName name="_PP12" localSheetId="328" hidden="1">'[14]19.14-15'!$C$34:$C$37</definedName>
    <definedName name="_PP12" hidden="1">'[15]19.14-15'!$C$34:$C$37</definedName>
    <definedName name="_PP13" localSheetId="3" hidden="1">'[12]19.14-15'!#REF!</definedName>
    <definedName name="_PP13" localSheetId="4" hidden="1">'[12]19.14-15'!#REF!</definedName>
    <definedName name="_PP13" localSheetId="20" hidden="1">'[13]19.14-15'!#REF!</definedName>
    <definedName name="_PP13" localSheetId="21" hidden="1">'[13]19.14-15'!#REF!</definedName>
    <definedName name="_PP13" localSheetId="327" hidden="1">'[15]19.14-15'!#REF!</definedName>
    <definedName name="_PP13" localSheetId="343" hidden="1">'[15]19.14-15'!#REF!</definedName>
    <definedName name="_PP13" localSheetId="345" hidden="1">'[15]19.14-15'!#REF!</definedName>
    <definedName name="_PP13" localSheetId="346" hidden="1">'[15]19.14-15'!#REF!</definedName>
    <definedName name="_PP13" localSheetId="262" hidden="1">'[15]19.14-15'!#REF!</definedName>
    <definedName name="_PP13" localSheetId="328" hidden="1">'[14]19.14-15'!#REF!</definedName>
    <definedName name="_PP13" hidden="1">'[15]19.14-15'!#REF!</definedName>
    <definedName name="_PP14" localSheetId="3" hidden="1">'[12]19.14-15'!#REF!</definedName>
    <definedName name="_PP14" localSheetId="4" hidden="1">'[12]19.14-15'!#REF!</definedName>
    <definedName name="_PP14" localSheetId="20" hidden="1">'[13]19.14-15'!#REF!</definedName>
    <definedName name="_PP14" localSheetId="21" hidden="1">'[13]19.14-15'!#REF!</definedName>
    <definedName name="_PP14" localSheetId="327" hidden="1">'[15]19.14-15'!#REF!</definedName>
    <definedName name="_PP14" localSheetId="343" hidden="1">'[15]19.14-15'!#REF!</definedName>
    <definedName name="_PP14" localSheetId="345" hidden="1">'[15]19.14-15'!#REF!</definedName>
    <definedName name="_PP14" localSheetId="346" hidden="1">'[15]19.14-15'!#REF!</definedName>
    <definedName name="_PP14" localSheetId="262" hidden="1">'[15]19.14-15'!#REF!</definedName>
    <definedName name="_PP14" localSheetId="328" hidden="1">'[14]19.14-15'!#REF!</definedName>
    <definedName name="_PP14" hidden="1">'[15]19.14-15'!#REF!</definedName>
    <definedName name="_PP15" localSheetId="3" hidden="1">'[12]19.14-15'!#REF!</definedName>
    <definedName name="_PP15" localSheetId="4" hidden="1">'[12]19.14-15'!#REF!</definedName>
    <definedName name="_PP15" localSheetId="20" hidden="1">'[13]19.14-15'!#REF!</definedName>
    <definedName name="_PP15" localSheetId="21" hidden="1">'[13]19.14-15'!#REF!</definedName>
    <definedName name="_PP15" localSheetId="327" hidden="1">'[15]19.14-15'!#REF!</definedName>
    <definedName name="_PP15" localSheetId="343" hidden="1">'[15]19.14-15'!#REF!</definedName>
    <definedName name="_PP15" localSheetId="345" hidden="1">'[15]19.14-15'!#REF!</definedName>
    <definedName name="_PP15" localSheetId="346" hidden="1">'[15]19.14-15'!#REF!</definedName>
    <definedName name="_PP15" localSheetId="262" hidden="1">'[15]19.14-15'!#REF!</definedName>
    <definedName name="_PP15" localSheetId="328" hidden="1">'[14]19.14-15'!#REF!</definedName>
    <definedName name="_PP15" hidden="1">'[15]19.14-15'!#REF!</definedName>
    <definedName name="_PP16" localSheetId="3" hidden="1">'[12]19.14-15'!$D$34:$D$37</definedName>
    <definedName name="_PP16" localSheetId="4" hidden="1">'[12]19.14-15'!$D$34:$D$37</definedName>
    <definedName name="_PP16" localSheetId="20" hidden="1">'[13]19.14-15'!$D$34:$D$37</definedName>
    <definedName name="_PP16" localSheetId="21" hidden="1">'[13]19.14-15'!$D$34:$D$37</definedName>
    <definedName name="_PP16" localSheetId="328" hidden="1">'[14]19.14-15'!$D$34:$D$37</definedName>
    <definedName name="_PP16" hidden="1">'[15]19.14-15'!$D$34:$D$37</definedName>
    <definedName name="_PP17" localSheetId="3" hidden="1">'[12]19.14-15'!$D$34:$D$37</definedName>
    <definedName name="_PP17" localSheetId="4" hidden="1">'[12]19.14-15'!$D$34:$D$37</definedName>
    <definedName name="_PP17" localSheetId="20" hidden="1">'[13]19.14-15'!$D$34:$D$37</definedName>
    <definedName name="_PP17" localSheetId="21" hidden="1">'[13]19.14-15'!$D$34:$D$37</definedName>
    <definedName name="_PP17" localSheetId="328" hidden="1">'[14]19.14-15'!$D$34:$D$37</definedName>
    <definedName name="_PP17" hidden="1">'[15]19.14-15'!$D$34:$D$37</definedName>
    <definedName name="_pp18" localSheetId="3" hidden="1">'[12]19.14-15'!$D$34:$D$37</definedName>
    <definedName name="_pp18" localSheetId="4" hidden="1">'[12]19.14-15'!$D$34:$D$37</definedName>
    <definedName name="_pp18" localSheetId="20" hidden="1">'[13]19.14-15'!$D$34:$D$37</definedName>
    <definedName name="_pp18" localSheetId="21" hidden="1">'[13]19.14-15'!$D$34:$D$37</definedName>
    <definedName name="_pp18" localSheetId="328" hidden="1">'[14]19.14-15'!$D$34:$D$37</definedName>
    <definedName name="_pp18" hidden="1">'[15]19.14-15'!$D$34:$D$37</definedName>
    <definedName name="_pp19" localSheetId="3" hidden="1">'[12]19.14-15'!#REF!</definedName>
    <definedName name="_pp19" localSheetId="4" hidden="1">'[12]19.14-15'!#REF!</definedName>
    <definedName name="_pp19" localSheetId="20" hidden="1">'[13]19.14-15'!#REF!</definedName>
    <definedName name="_pp19" localSheetId="21" hidden="1">'[13]19.14-15'!#REF!</definedName>
    <definedName name="_pp19" localSheetId="327" hidden="1">'[15]19.14-15'!#REF!</definedName>
    <definedName name="_pp19" localSheetId="343" hidden="1">'[15]19.14-15'!#REF!</definedName>
    <definedName name="_pp19" localSheetId="345" hidden="1">'[15]19.14-15'!#REF!</definedName>
    <definedName name="_pp19" localSheetId="346" hidden="1">'[15]19.14-15'!#REF!</definedName>
    <definedName name="_pp19" localSheetId="262" hidden="1">'[15]19.14-15'!#REF!</definedName>
    <definedName name="_pp19" localSheetId="328" hidden="1">'[14]19.14-15'!#REF!</definedName>
    <definedName name="_pp19" hidden="1">'[15]19.14-15'!#REF!</definedName>
    <definedName name="_PP20" localSheetId="3" hidden="1">'[12]19.14-15'!#REF!</definedName>
    <definedName name="_PP20" localSheetId="4" hidden="1">'[12]19.14-15'!#REF!</definedName>
    <definedName name="_PP20" localSheetId="20" hidden="1">'[13]19.14-15'!#REF!</definedName>
    <definedName name="_PP20" localSheetId="21" hidden="1">'[13]19.14-15'!#REF!</definedName>
    <definedName name="_PP20" localSheetId="327" hidden="1">'[15]19.14-15'!#REF!</definedName>
    <definedName name="_PP20" localSheetId="343" hidden="1">'[15]19.14-15'!#REF!</definedName>
    <definedName name="_PP20" localSheetId="345" hidden="1">'[15]19.14-15'!#REF!</definedName>
    <definedName name="_PP20" localSheetId="346" hidden="1">'[15]19.14-15'!#REF!</definedName>
    <definedName name="_PP20" localSheetId="262" hidden="1">'[15]19.14-15'!#REF!</definedName>
    <definedName name="_PP20" localSheetId="328" hidden="1">'[14]19.14-15'!#REF!</definedName>
    <definedName name="_PP20" hidden="1">'[15]19.14-15'!#REF!</definedName>
    <definedName name="_PP21" localSheetId="3" hidden="1">'[12]19.14-15'!#REF!</definedName>
    <definedName name="_PP21" localSheetId="4" hidden="1">'[12]19.14-15'!#REF!</definedName>
    <definedName name="_PP21" localSheetId="20" hidden="1">'[13]19.14-15'!#REF!</definedName>
    <definedName name="_PP21" localSheetId="21" hidden="1">'[13]19.14-15'!#REF!</definedName>
    <definedName name="_PP21" localSheetId="327" hidden="1">'[15]19.14-15'!#REF!</definedName>
    <definedName name="_PP21" localSheetId="343" hidden="1">'[15]19.14-15'!#REF!</definedName>
    <definedName name="_PP21" localSheetId="345" hidden="1">'[15]19.14-15'!#REF!</definedName>
    <definedName name="_PP21" localSheetId="346" hidden="1">'[15]19.14-15'!#REF!</definedName>
    <definedName name="_PP21" localSheetId="262" hidden="1">'[15]19.14-15'!#REF!</definedName>
    <definedName name="_PP21" localSheetId="328" hidden="1">'[14]19.14-15'!#REF!</definedName>
    <definedName name="_PP21" hidden="1">'[15]19.14-15'!#REF!</definedName>
    <definedName name="_PP22" localSheetId="3" hidden="1">'[12]19.14-15'!#REF!</definedName>
    <definedName name="_PP22" localSheetId="4" hidden="1">'[12]19.14-15'!#REF!</definedName>
    <definedName name="_PP22" localSheetId="20" hidden="1">'[13]19.14-15'!#REF!</definedName>
    <definedName name="_PP22" localSheetId="21" hidden="1">'[13]19.14-15'!#REF!</definedName>
    <definedName name="_PP22" localSheetId="327" hidden="1">'[15]19.14-15'!#REF!</definedName>
    <definedName name="_PP22" localSheetId="343" hidden="1">'[15]19.14-15'!#REF!</definedName>
    <definedName name="_PP22" localSheetId="345" hidden="1">'[15]19.14-15'!#REF!</definedName>
    <definedName name="_PP22" localSheetId="346" hidden="1">'[15]19.14-15'!#REF!</definedName>
    <definedName name="_PP22" localSheetId="262" hidden="1">'[15]19.14-15'!#REF!</definedName>
    <definedName name="_PP22" localSheetId="328" hidden="1">'[14]19.14-15'!#REF!</definedName>
    <definedName name="_PP22" hidden="1">'[15]19.14-15'!#REF!</definedName>
    <definedName name="_pp23" localSheetId="3" hidden="1">'[12]19.14-15'!#REF!</definedName>
    <definedName name="_pp23" localSheetId="4" hidden="1">'[12]19.14-15'!#REF!</definedName>
    <definedName name="_pp23" localSheetId="20" hidden="1">'[13]19.14-15'!#REF!</definedName>
    <definedName name="_pp23" localSheetId="21" hidden="1">'[13]19.14-15'!#REF!</definedName>
    <definedName name="_pp23" localSheetId="262" hidden="1">'[15]19.14-15'!#REF!</definedName>
    <definedName name="_pp23" localSheetId="328" hidden="1">'[14]19.14-15'!#REF!</definedName>
    <definedName name="_pp23" hidden="1">'[15]19.14-15'!#REF!</definedName>
    <definedName name="_pp24" localSheetId="3" hidden="1">'[12]19.14-15'!#REF!</definedName>
    <definedName name="_pp24" localSheetId="4" hidden="1">'[12]19.14-15'!#REF!</definedName>
    <definedName name="_pp24" localSheetId="20" hidden="1">'[13]19.14-15'!#REF!</definedName>
    <definedName name="_pp24" localSheetId="21" hidden="1">'[13]19.14-15'!#REF!</definedName>
    <definedName name="_pp24" localSheetId="262" hidden="1">'[15]19.14-15'!#REF!</definedName>
    <definedName name="_pp24" localSheetId="328" hidden="1">'[14]19.14-15'!#REF!</definedName>
    <definedName name="_pp24" hidden="1">'[15]19.14-15'!#REF!</definedName>
    <definedName name="_pp25" localSheetId="3" hidden="1">'[12]19.14-15'!#REF!</definedName>
    <definedName name="_pp25" localSheetId="4" hidden="1">'[12]19.14-15'!#REF!</definedName>
    <definedName name="_pp25" localSheetId="20" hidden="1">'[13]19.14-15'!#REF!</definedName>
    <definedName name="_pp25" localSheetId="21" hidden="1">'[13]19.14-15'!#REF!</definedName>
    <definedName name="_pp25" localSheetId="262" hidden="1">'[15]19.14-15'!#REF!</definedName>
    <definedName name="_pp25" localSheetId="328" hidden="1">'[14]19.14-15'!#REF!</definedName>
    <definedName name="_pp25" hidden="1">'[15]19.14-15'!#REF!</definedName>
    <definedName name="_pp26" localSheetId="3" hidden="1">'[12]19.14-15'!#REF!</definedName>
    <definedName name="_pp26" localSheetId="4" hidden="1">'[12]19.14-15'!#REF!</definedName>
    <definedName name="_pp26" localSheetId="20" hidden="1">'[13]19.14-15'!#REF!</definedName>
    <definedName name="_pp26" localSheetId="21" hidden="1">'[13]19.14-15'!#REF!</definedName>
    <definedName name="_pp26" localSheetId="262" hidden="1">'[15]19.14-15'!#REF!</definedName>
    <definedName name="_pp26" localSheetId="328" hidden="1">'[14]19.14-15'!#REF!</definedName>
    <definedName name="_pp26" hidden="1">'[15]19.14-15'!#REF!</definedName>
    <definedName name="_pp27" localSheetId="3" hidden="1">'[12]19.14-15'!#REF!</definedName>
    <definedName name="_pp27" localSheetId="4" hidden="1">'[12]19.14-15'!#REF!</definedName>
    <definedName name="_pp27" localSheetId="20" hidden="1">'[13]19.14-15'!#REF!</definedName>
    <definedName name="_pp27" localSheetId="21" hidden="1">'[13]19.14-15'!#REF!</definedName>
    <definedName name="_pp27" localSheetId="262" hidden="1">'[15]19.14-15'!#REF!</definedName>
    <definedName name="_pp27" localSheetId="328" hidden="1">'[14]19.14-15'!#REF!</definedName>
    <definedName name="_pp27" hidden="1">'[15]19.14-15'!#REF!</definedName>
    <definedName name="_PP5" localSheetId="3" hidden="1">'[12]19.14-15'!$B$34:$B$37</definedName>
    <definedName name="_PP5" localSheetId="4" hidden="1">'[12]19.14-15'!$B$34:$B$37</definedName>
    <definedName name="_PP5" localSheetId="20" hidden="1">'[13]19.14-15'!$B$34:$B$37</definedName>
    <definedName name="_PP5" localSheetId="21" hidden="1">'[13]19.14-15'!$B$34:$B$37</definedName>
    <definedName name="_PP5" localSheetId="328" hidden="1">'[14]19.14-15'!$B$34:$B$37</definedName>
    <definedName name="_PP5" hidden="1">'[15]19.14-15'!$B$34:$B$37</definedName>
    <definedName name="_PP6" localSheetId="3" hidden="1">'[12]19.14-15'!$B$34:$B$37</definedName>
    <definedName name="_PP6" localSheetId="4" hidden="1">'[12]19.14-15'!$B$34:$B$37</definedName>
    <definedName name="_PP6" localSheetId="20" hidden="1">'[13]19.14-15'!$B$34:$B$37</definedName>
    <definedName name="_PP6" localSheetId="21" hidden="1">'[13]19.14-15'!$B$34:$B$37</definedName>
    <definedName name="_PP6" localSheetId="328" hidden="1">'[14]19.14-15'!$B$34:$B$37</definedName>
    <definedName name="_PP6" hidden="1">'[15]19.14-15'!$B$34:$B$37</definedName>
    <definedName name="_PP7" localSheetId="3" hidden="1">'[12]19.14-15'!#REF!</definedName>
    <definedName name="_PP7" localSheetId="4" hidden="1">'[12]19.14-15'!#REF!</definedName>
    <definedName name="_PP7" localSheetId="20" hidden="1">'[13]19.14-15'!#REF!</definedName>
    <definedName name="_PP7" localSheetId="21" hidden="1">'[13]19.14-15'!#REF!</definedName>
    <definedName name="_PP7" localSheetId="327" hidden="1">'[15]19.14-15'!#REF!</definedName>
    <definedName name="_PP7" localSheetId="343" hidden="1">'[15]19.14-15'!#REF!</definedName>
    <definedName name="_PP7" localSheetId="345" hidden="1">'[15]19.14-15'!#REF!</definedName>
    <definedName name="_PP7" localSheetId="346" hidden="1">'[15]19.14-15'!#REF!</definedName>
    <definedName name="_PP7" localSheetId="262" hidden="1">'[15]19.14-15'!#REF!</definedName>
    <definedName name="_PP7" localSheetId="328" hidden="1">'[14]19.14-15'!#REF!</definedName>
    <definedName name="_PP7" hidden="1">'[15]19.14-15'!#REF!</definedName>
    <definedName name="_PP8" localSheetId="3" hidden="1">'[12]19.14-15'!#REF!</definedName>
    <definedName name="_PP8" localSheetId="4" hidden="1">'[12]19.14-15'!#REF!</definedName>
    <definedName name="_PP8" localSheetId="20" hidden="1">'[13]19.14-15'!#REF!</definedName>
    <definedName name="_PP8" localSheetId="21" hidden="1">'[13]19.14-15'!#REF!</definedName>
    <definedName name="_PP8" localSheetId="327" hidden="1">'[15]19.14-15'!#REF!</definedName>
    <definedName name="_PP8" localSheetId="343" hidden="1">'[15]19.14-15'!#REF!</definedName>
    <definedName name="_PP8" localSheetId="345" hidden="1">'[15]19.14-15'!#REF!</definedName>
    <definedName name="_PP8" localSheetId="346" hidden="1">'[15]19.14-15'!#REF!</definedName>
    <definedName name="_PP8" localSheetId="262" hidden="1">'[15]19.14-15'!#REF!</definedName>
    <definedName name="_PP8" localSheetId="328" hidden="1">'[14]19.14-15'!#REF!</definedName>
    <definedName name="_PP8" hidden="1">'[15]19.14-15'!#REF!</definedName>
    <definedName name="_PP9" localSheetId="3" hidden="1">'[12]19.14-15'!#REF!</definedName>
    <definedName name="_PP9" localSheetId="4" hidden="1">'[12]19.14-15'!#REF!</definedName>
    <definedName name="_PP9" localSheetId="20" hidden="1">'[13]19.14-15'!#REF!</definedName>
    <definedName name="_PP9" localSheetId="21" hidden="1">'[13]19.14-15'!#REF!</definedName>
    <definedName name="_PP9" localSheetId="327" hidden="1">'[15]19.14-15'!#REF!</definedName>
    <definedName name="_PP9" localSheetId="343" hidden="1">'[15]19.14-15'!#REF!</definedName>
    <definedName name="_PP9" localSheetId="345" hidden="1">'[15]19.14-15'!#REF!</definedName>
    <definedName name="_PP9" localSheetId="346" hidden="1">'[15]19.14-15'!#REF!</definedName>
    <definedName name="_PP9" localSheetId="262" hidden="1">'[15]19.14-15'!#REF!</definedName>
    <definedName name="_PP9" localSheetId="328" hidden="1">'[14]19.14-15'!#REF!</definedName>
    <definedName name="_PP9" hidden="1">'[15]19.14-15'!#REF!</definedName>
    <definedName name="_xlnm.Print_Area" localSheetId="0">'7.1.1.1'!$A$1:$E$95</definedName>
    <definedName name="_xlnm.Print_Area" localSheetId="1">'7.1.1.2'!$A$1:$K$55</definedName>
    <definedName name="_xlnm.Print_Area" localSheetId="2">'7.1.1.3'!$A$1:$J$65</definedName>
    <definedName name="_xlnm.Print_Area" localSheetId="3">'7.1.1.4'!$A$1:$G$33</definedName>
    <definedName name="_xlnm.Print_Area" localSheetId="28">'7.1.10.1'!$A$1:$I$86</definedName>
    <definedName name="_xlnm.Print_Area" localSheetId="29">'7.1.10.2'!$A$1:$H$86</definedName>
    <definedName name="_xlnm.Print_Area" localSheetId="30">'7.1.10.3'!$A$1:$H$86</definedName>
    <definedName name="_xlnm.Print_Area" localSheetId="31">'7.1.10.4'!$A$1:$H$86</definedName>
    <definedName name="_xlnm.Print_Area" localSheetId="32">'7.1.10.5'!$A$1:$I$86</definedName>
    <definedName name="_xlnm.Print_Area" localSheetId="33">'7.1.10.6'!$A$1:$I$87</definedName>
    <definedName name="_xlnm.Print_Area" localSheetId="34">'7.1.11.1'!$A$1:$H$87</definedName>
    <definedName name="_xlnm.Print_Area" localSheetId="5">'7.1.2.1'!$A$1:$H$102</definedName>
    <definedName name="_xlnm.Print_Area" localSheetId="6">'7.1.2.2'!$A$1:$G$74</definedName>
    <definedName name="_xlnm.Print_Area" localSheetId="7">'7.1.2.3'!$A$1:$I$86</definedName>
    <definedName name="_xlnm.Print_Area" localSheetId="8">'7.1.2.4'!$A$1:$F$86</definedName>
    <definedName name="_xlnm.Print_Area" localSheetId="9">'7.1.3.1'!$A$1:$H$101</definedName>
    <definedName name="_xlnm.Print_Area" localSheetId="10">'7.1.3.2'!$A$1:$G$73</definedName>
    <definedName name="_xlnm.Print_Area" localSheetId="11">'7.1.3.3'!$A$1:$I$86</definedName>
    <definedName name="_xlnm.Print_Area" localSheetId="12">'7.1.3.4'!$A$1:$F$86</definedName>
    <definedName name="_xlnm.Print_Area" localSheetId="13">'7.1.4.1'!$A$1:$H$100</definedName>
    <definedName name="_xlnm.Print_Area" localSheetId="14">'7.1.4.2'!$A$1:$I$86</definedName>
    <definedName name="_xlnm.Print_Area" localSheetId="15">'7.1.5.1'!$A$1:$H$102</definedName>
    <definedName name="_xlnm.Print_Area" localSheetId="16">'7.1.5.2'!$A$1:$I$86</definedName>
    <definedName name="_xlnm.Print_Area" localSheetId="17">'7.1.6.1'!$A$1:$H$102</definedName>
    <definedName name="_xlnm.Print_Area" localSheetId="18">'7.1.6.2'!$A$1:$I$86</definedName>
    <definedName name="_xlnm.Print_Area" localSheetId="19">'7.1.7.1'!$A$1:$H$99</definedName>
    <definedName name="_xlnm.Print_Area" localSheetId="20">'7.1.7.2'!$A$1:$H$86</definedName>
    <definedName name="_xlnm.Print_Area" localSheetId="21">'7.1.7.3'!$A$1:$G$88</definedName>
    <definedName name="_xlnm.Print_Area" localSheetId="22">'7.1.8.1'!$A$1:$H$104</definedName>
    <definedName name="_xlnm.Print_Area" localSheetId="23">'7.1.8.2'!$A$1:$G$71</definedName>
    <definedName name="_xlnm.Print_Area" localSheetId="24">'7.1.8.3'!$A$1:$H$87</definedName>
    <definedName name="_xlnm.Print_Area" localSheetId="25">'7.1.8.4'!$A$1:$F$86</definedName>
    <definedName name="_xlnm.Print_Area" localSheetId="26">'7.1.9.1'!$A$1:$H$102</definedName>
    <definedName name="_xlnm.Print_Area" localSheetId="27">'7.1.9.2'!$A$1:$H$89</definedName>
    <definedName name="_xlnm.Print_Area" localSheetId="298">'7.10.1.1'!$A$1:$I$101</definedName>
    <definedName name="_xlnm.Print_Area" localSheetId="299">'7.10.1.2'!$A$1:$N$87</definedName>
    <definedName name="_xlnm.Print_Area" localSheetId="300">'7.10.2.1'!$A$1:$I$100</definedName>
    <definedName name="_xlnm.Print_Area" localSheetId="301">'7.10.2.2'!$A$1:$N$87</definedName>
    <definedName name="_xlnm.Print_Area" localSheetId="302">'7.10.3.1'!$A$1:$I$101</definedName>
    <definedName name="_xlnm.Print_Area" localSheetId="303">'7.10.3.2'!$A$1:$N$87</definedName>
    <definedName name="_xlnm.Print_Area" localSheetId="304">'7.10.4.1'!$A$1:$N$87</definedName>
    <definedName name="_xlnm.Print_Area" localSheetId="305">'7.10.5.1'!$A$1:$N$88</definedName>
    <definedName name="_xlnm.Print_Area" localSheetId="306">'7.11.1.1'!$A$1:$I$26</definedName>
    <definedName name="_xlnm.Print_Area" localSheetId="307">'7.11.1.2'!$A$1:$H$24</definedName>
    <definedName name="_xlnm.Print_Area" localSheetId="308">'7.11.1.3'!$A$1:$E$30</definedName>
    <definedName name="_xlnm.Print_Area" localSheetId="309">'7.11.1.4'!$A$1:$C$16</definedName>
    <definedName name="_xlnm.Print_Area" localSheetId="310">'7.11.1.5'!$A$1:$I$88</definedName>
    <definedName name="_xlnm.Print_Area" localSheetId="311">'7.11.1.6'!$A$1:$J$118</definedName>
    <definedName name="_xlnm.Print_Area" localSheetId="312">'7.11.2.1'!$A$1:$J$86</definedName>
    <definedName name="_xlnm.Print_Area" localSheetId="313">'7.11.2.2'!$A$1:$F$87</definedName>
    <definedName name="_xlnm.Print_Area" localSheetId="314">'7.11.3.1'!$A$1:$I$89</definedName>
    <definedName name="_xlnm.Print_Area" localSheetId="315">'7.11.3.2'!$A$1:$G$87</definedName>
    <definedName name="_xlnm.Print_Area" localSheetId="316">'7.11.4.1'!$A$1:$J$86</definedName>
    <definedName name="_xlnm.Print_Area" localSheetId="317">'7.11.5.1'!$A$1:$E$86</definedName>
    <definedName name="_xlnm.Print_Area" localSheetId="318">'7.11.6.1'!$A$1:$E$74</definedName>
    <definedName name="_xlnm.Print_Area" localSheetId="319">'7.11.6.2'!$A$1:$G$78</definedName>
    <definedName name="_xlnm.Print_Area" localSheetId="320">'7.11.6.3'!$A$1:$F$87</definedName>
    <definedName name="_xlnm.Print_Area" localSheetId="321">'7.11.7.1'!$A$1:$E$51</definedName>
    <definedName name="_xlnm.Print_Area" localSheetId="322">'7.11.7.2'!$A$1:$I$88</definedName>
    <definedName name="_xlnm.Print_Area" localSheetId="323">'7.11.7.3'!$A$1:$J$89</definedName>
    <definedName name="_xlnm.Print_Area" localSheetId="324">'7.11.7.4'!$A$1:$E$92</definedName>
    <definedName name="_xlnm.Print_Area" localSheetId="325">'7.11.7.5'!$A$1:$E$89</definedName>
    <definedName name="_xlnm.Print_Area" localSheetId="326">'7.11.7.6'!$A$1:$J$88</definedName>
    <definedName name="_xlnm.Print_Area" localSheetId="327">'7.11.7.7'!$A$1:$F$122</definedName>
    <definedName name="_xlnm.Print_Area" localSheetId="329">'7.11.7.8'!$A$1:$G$78</definedName>
    <definedName name="_xlnm.Print_Area" localSheetId="330">'7.11.7.9'!$A$1:$G$86</definedName>
    <definedName name="_xlnm.Print_Area" localSheetId="331">'7.12.1.1'!$A$1:$K$42</definedName>
    <definedName name="_xlnm.Print_Area" localSheetId="332">'7.12.1.2'!$A$1:$H$47</definedName>
    <definedName name="_xlnm.Print_Area" localSheetId="333">'7.12.1.3'!$A$1:$H$42</definedName>
    <definedName name="_xlnm.Print_Area" localSheetId="334">'7.12.1.4'!$A$1:$H$42</definedName>
    <definedName name="_xlnm.Print_Area" localSheetId="335">'7.12.1.5'!$A$1:$K$132</definedName>
    <definedName name="_xlnm.Print_Area" localSheetId="336">'7.12.1.6'!$A$1:$E$47</definedName>
    <definedName name="_xlnm.Print_Area" localSheetId="337">'7.12.1.7'!$A$1:$M$87</definedName>
    <definedName name="_xlnm.Print_Area" localSheetId="338">'7.12.1.8'!$A$1:$L$87</definedName>
    <definedName name="_xlnm.Print_Area" localSheetId="339">'7.12.2.1'!$A$1:$F$73</definedName>
    <definedName name="_xlnm.Print_Area" localSheetId="340">'7.12.2.2'!$A$1:$E$85</definedName>
    <definedName name="_xlnm.Print_Area" localSheetId="341">'7.12.2.3'!$A$1:$G$86</definedName>
    <definedName name="_xlnm.Print_Area" localSheetId="342">'7.12.2.4'!$A$1:$H$49</definedName>
    <definedName name="_xlnm.Print_Area" localSheetId="343">'7.12.3.1'!$A$1:$G$35</definedName>
    <definedName name="_xlnm.Print_Area" localSheetId="344">'7.12.3.2'!$A$1:$F$87</definedName>
    <definedName name="_xlnm.Print_Area" localSheetId="345">'7.13.1.1'!$A$1:$J$60</definedName>
    <definedName name="_xlnm.Print_Area" localSheetId="346">'7.13.1.2'!$A$1:$L$58</definedName>
    <definedName name="_xlnm.Print_Area" localSheetId="347">'7.13.1.3'!$A$1:$N$87</definedName>
    <definedName name="_xlnm.Print_Area" localSheetId="348">'7.13.2.1'!$A$1:$I$103</definedName>
    <definedName name="_xlnm.Print_Area" localSheetId="349">'7.13.2.2'!$A$1:$N$87</definedName>
    <definedName name="_xlnm.Print_Area" localSheetId="351">'7.13.3.2'!$A$1:$N$87</definedName>
    <definedName name="_xlnm.Print_Area" localSheetId="352">'7.13.4.1'!$A$1:$N$87</definedName>
    <definedName name="_xlnm.Print_Area" localSheetId="353">'7.13.4.2'!$A$1:$N$87</definedName>
    <definedName name="_xlnm.Print_Area" localSheetId="354">'7.13.4.3'!$A$1:$N$87</definedName>
    <definedName name="_xlnm.Print_Area" localSheetId="355">'7.13.4.4'!$A$1:$N$87</definedName>
    <definedName name="_xlnm.Print_Area" localSheetId="356">'7.13.4.5'!$A$1:$N$87</definedName>
    <definedName name="_xlnm.Print_Area" localSheetId="357">'7.13.4.6'!$A$1:$N$87</definedName>
    <definedName name="_xlnm.Print_Area" localSheetId="35">'7.2.1.1'!$A$1:$E$97</definedName>
    <definedName name="_xlnm.Print_Area" localSheetId="36">'7.2.1.2'!$A$1:$K$41</definedName>
    <definedName name="_xlnm.Print_Area" localSheetId="37">'7.2.1.3'!$A$1:$H$72</definedName>
    <definedName name="_xlnm.Print_Area" localSheetId="38">'7.2.1.4'!$A$1:$I$87</definedName>
    <definedName name="_xlnm.Print_Area" localSheetId="61">'7.2.10.1'!$A$1:$I$87</definedName>
    <definedName name="_xlnm.Print_Area" localSheetId="62">'7.2.10.2'!$A$1:$I$87</definedName>
    <definedName name="_xlnm.Print_Area" localSheetId="63">'7.2.10.3'!$A$1:$I$87</definedName>
    <definedName name="_xlnm.Print_Area" localSheetId="64">'7.2.10.4'!$A$1:$I$87</definedName>
    <definedName name="_xlnm.Print_Area" localSheetId="39">'7.2.2.1'!$A$1:$G$100</definedName>
    <definedName name="_xlnm.Print_Area" localSheetId="40">'7.2.2.2'!$A$1:$F$72</definedName>
    <definedName name="_xlnm.Print_Area" localSheetId="41">'7.2.2.3'!$A$1:$I$87</definedName>
    <definedName name="_xlnm.Print_Area" localSheetId="42">'7.2.2.4'!$A$1:$F$90</definedName>
    <definedName name="_xlnm.Print_Area" localSheetId="43">'7.2.3.1'!$A$1:$G$99</definedName>
    <definedName name="_xlnm.Print_Area" localSheetId="44">'7.2.3.2'!$A$1:$G$73</definedName>
    <definedName name="_xlnm.Print_Area" localSheetId="45">'7.2.3.3'!$A$1:$I$86</definedName>
    <definedName name="_xlnm.Print_Area" localSheetId="46">'7.2.3.4'!$A$1:$F$89</definedName>
    <definedName name="_xlnm.Print_Area" localSheetId="47">'7.2.4.1'!$A$1:$G$101</definedName>
    <definedName name="_xlnm.Print_Area" localSheetId="48">'7.2.4.2'!$A$1:$I$88</definedName>
    <definedName name="_xlnm.Print_Area" localSheetId="49">'7.2.5.1'!$A$1:$H$100</definedName>
    <definedName name="_xlnm.Print_Area" localSheetId="50">'7.2.5.2'!$A$1:$I$87</definedName>
    <definedName name="_xlnm.Print_Area" localSheetId="51">'7.2.6.1'!$A$1:$G$100</definedName>
    <definedName name="_xlnm.Print_Area" localSheetId="52">'7.2.6.2'!$A$1:$F$75</definedName>
    <definedName name="_xlnm.Print_Area" localSheetId="53">'7.2.6.3'!$A$1:$I$88</definedName>
    <definedName name="_xlnm.Print_Area" localSheetId="54">'7.2.6.4'!$A$1:$F$88</definedName>
    <definedName name="_xlnm.Print_Area" localSheetId="55">'7.2.7.1'!$A$1:$G$99</definedName>
    <definedName name="_xlnm.Print_Area" localSheetId="56">'7.2.7.2'!$A$1:$I$86</definedName>
    <definedName name="_xlnm.Print_Area" localSheetId="57">'7.2.8.1'!$A$1:$G$100</definedName>
    <definedName name="_xlnm.Print_Area" localSheetId="58">'7.2.8.2'!$A$1:$I$86</definedName>
    <definedName name="_xlnm.Print_Area" localSheetId="59">'7.2.9.1'!$A$1:$G$100</definedName>
    <definedName name="_xlnm.Print_Area" localSheetId="60">'7.2.9.2'!$A$1:$I$86</definedName>
    <definedName name="_xlnm.Print_Area" localSheetId="66">'7.3.1.2'!$A$1:$J$55</definedName>
    <definedName name="_xlnm.Print_Area" localSheetId="67">'7.3.1.3'!$A$1:$H$89</definedName>
    <definedName name="_xlnm.Print_Area" localSheetId="68">'7.3.2.1'!$A$1:$G$100</definedName>
    <definedName name="_xlnm.Print_Area" localSheetId="69">'7.3.2.2'!$A$1:$J$75</definedName>
    <definedName name="_xlnm.Print_Area" localSheetId="70">'7.3.2.3'!$A$1:$H$88</definedName>
    <definedName name="_xlnm.Print_Area" localSheetId="71">'7.3.2.4'!$A$1:$J$87</definedName>
    <definedName name="_xlnm.Print_Area" localSheetId="72">'7.3.3.1'!$A$1:$H$87</definedName>
    <definedName name="_xlnm.Print_Area" localSheetId="73">'7.3.3.2'!$A$1:$H$87</definedName>
    <definedName name="_xlnm.Print_Area" localSheetId="74">'7.3.3.3'!$A$1:$H$87</definedName>
    <definedName name="_xlnm.Print_Area" localSheetId="75">'7.4.1'!$A$1:$H$47</definedName>
    <definedName name="_xlnm.Print_Area" localSheetId="89">'7.4.10.1'!$A$1:$G$99</definedName>
    <definedName name="_xlnm.Print_Area" localSheetId="90">'7.4.10.2'!$A$1:$H$86</definedName>
    <definedName name="_xlnm.Print_Area" localSheetId="91">'7.4.11.1'!$A$1:$G$100</definedName>
    <definedName name="_xlnm.Print_Area" localSheetId="92">'7.4.11.2'!$A$1:$H$86</definedName>
    <definedName name="_xlnm.Print_Area" localSheetId="93">'7.4.12.1'!$A$1:$H$87</definedName>
    <definedName name="_xlnm.Print_Area" localSheetId="94">'7.4.13.1'!$A$1:$G$95</definedName>
    <definedName name="_xlnm.Print_Area" localSheetId="95">'7.4.13.2'!$A$1:$H$86</definedName>
    <definedName name="_xlnm.Print_Area" localSheetId="96">'7.4.14.1'!$A$1:$H$86</definedName>
    <definedName name="_xlnm.Print_Area" localSheetId="97">'7.4.14.2'!$A$1:$H$86</definedName>
    <definedName name="_xlnm.Print_Area" localSheetId="98">'7.4.15.1'!$A$1:$G$100</definedName>
    <definedName name="_xlnm.Print_Area" localSheetId="99">'7.4.15.2'!$A$1:$H$87</definedName>
    <definedName name="_xlnm.Print_Area" localSheetId="100">'7.4.16.1'!$A$1:$G$100</definedName>
    <definedName name="_xlnm.Print_Area" localSheetId="101">'7.4.16.2'!$A$1:$H$87</definedName>
    <definedName name="_xlnm.Print_Area" localSheetId="102">'7.4.17.1'!$A$1:$H$87</definedName>
    <definedName name="_xlnm.Print_Area" localSheetId="103">'7.4.17.2'!$A$1:$H$87</definedName>
    <definedName name="_xlnm.Print_Area" localSheetId="104">'7.4.17.3'!$A$1:$H$87</definedName>
    <definedName name="_xlnm.Print_Area" localSheetId="105">'7.4.17.4'!$A$1:$H$87</definedName>
    <definedName name="_xlnm.Print_Area" localSheetId="106">'7.4.18.1'!$A$1:$G$99</definedName>
    <definedName name="_xlnm.Print_Area" localSheetId="107">'7.4.18.2'!$A$1:$H$87</definedName>
    <definedName name="_xlnm.Print_Area" localSheetId="108">'7.4.19.1'!$A$1:$G$100</definedName>
    <definedName name="_xlnm.Print_Area" localSheetId="109">'7.4.19.2'!$A$1:$H$87</definedName>
    <definedName name="_xlnm.Print_Area" localSheetId="76">'7.4.2'!$A$1:$H$74</definedName>
    <definedName name="_xlnm.Print_Area" localSheetId="110">'7.4.20.1'!$A$1:$H$87</definedName>
    <definedName name="_xlnm.Print_Area" localSheetId="111">'7.4.20.2'!$A$1:$H$87</definedName>
    <definedName name="_xlnm.Print_Area" localSheetId="112">'7.4.20.3'!$A$1:$H$87</definedName>
    <definedName name="_xlnm.Print_Area" localSheetId="77">'7.4.3'!$A$1:$H$86</definedName>
    <definedName name="_xlnm.Print_Area" localSheetId="78">'7.4.4.1'!$A$1:$K$79</definedName>
    <definedName name="_xlnm.Print_Area" localSheetId="79">'7.4.4.2'!$A$1:$K$87</definedName>
    <definedName name="_xlnm.Print_Area" localSheetId="80">'7.4.5.1'!$A$1:$J$100</definedName>
    <definedName name="_xlnm.Print_Area" localSheetId="81">'7.4.5.2'!$A$1:$K$87</definedName>
    <definedName name="_xlnm.Print_Area" localSheetId="82">'7.4.6.1'!$A$1:$E$46</definedName>
    <definedName name="_xlnm.Print_Area" localSheetId="83">'7.4.7.1'!$A$1:$I$101</definedName>
    <definedName name="_xlnm.Print_Area" localSheetId="84">'7.4.7.2'!$A$1:$L$87</definedName>
    <definedName name="_xlnm.Print_Area" localSheetId="85">'7.4.8.1'!$A$1:$F$79</definedName>
    <definedName name="_xlnm.Print_Area" localSheetId="86">'7.4.8.2'!$A$1:$K$86</definedName>
    <definedName name="_xlnm.Print_Area" localSheetId="87">'7.4.9.1'!$A$1:$H$74</definedName>
    <definedName name="_xlnm.Print_Area" localSheetId="88">'7.4.9.2'!$A$1:$K$86</definedName>
    <definedName name="_xlnm.Print_Area" localSheetId="113">'7.5.1'!$A$1:$I$77</definedName>
    <definedName name="_xlnm.Print_Area" localSheetId="123">'7.5.10.1'!$A$1:$G$100</definedName>
    <definedName name="_xlnm.Print_Area" localSheetId="124">'7.5.10.2'!$A$1:$J$88</definedName>
    <definedName name="_xlnm.Print_Area" localSheetId="125">'7.5.11.1'!$A$1:$J$72</definedName>
    <definedName name="_xlnm.Print_Area" localSheetId="126">'7.5.11.2'!$A$1:$J$87</definedName>
    <definedName name="_xlnm.Print_Area" localSheetId="127">'7.5.11.3'!$A$1:$J$87</definedName>
    <definedName name="_xlnm.Print_Area" localSheetId="128">'7.5.11.4'!$A$1:$J$87</definedName>
    <definedName name="_xlnm.Print_Area" localSheetId="129">'7.5.11.5'!$A$1:$H$87</definedName>
    <definedName name="_xlnm.Print_Area" localSheetId="130">'7.5.12.1'!$A$1:$G$100</definedName>
    <definedName name="_xlnm.Print_Area" localSheetId="131">'7.5.12.2'!$A$1:$J$87</definedName>
    <definedName name="_xlnm.Print_Area" localSheetId="133">'7.5.13.2'!$A$1:$I$87</definedName>
    <definedName name="_xlnm.Print_Area" localSheetId="134">'7.5.13.3'!$A$1:$H$87</definedName>
    <definedName name="_xlnm.Print_Area" localSheetId="135">'7.5.13.4'!$A$1:$H$87</definedName>
    <definedName name="_xlnm.Print_Area" localSheetId="136">'7.5.13.5'!$A$1:$H$87</definedName>
    <definedName name="_xlnm.Print_Area" localSheetId="137">'7.5.14.1'!$A$1:$F$72</definedName>
    <definedName name="_xlnm.Print_Area" localSheetId="138">'7.5.14.2'!$A$1:$H$87</definedName>
    <definedName name="_xlnm.Print_Area" localSheetId="139">'7.5.14.3'!$A$1:$H$87</definedName>
    <definedName name="_xlnm.Print_Area" localSheetId="140">'7.5.14.4'!$A$1:$H$87</definedName>
    <definedName name="_xlnm.Print_Area" localSheetId="141">'7.5.15.1'!$A$1:$F$87</definedName>
    <definedName name="_xlnm.Print_Area" localSheetId="142">'7.5.15.2'!$A$1:$G$87</definedName>
    <definedName name="_xlnm.Print_Area" localSheetId="114">'7.5.2'!$A$1:$H$86</definedName>
    <definedName name="_xlnm.Print_Area" localSheetId="115">'7.5.3'!$A$1:$H$93</definedName>
    <definedName name="_xlnm.Print_Area" localSheetId="116">'7.5.4'!$A$1:$J$87</definedName>
    <definedName name="_xlnm.Print_Area" localSheetId="117">'7.5.5'!$A$1:$H$87</definedName>
    <definedName name="_xlnm.Print_Area" localSheetId="118">'7.5.6'!$A$1:$H$87</definedName>
    <definedName name="_xlnm.Print_Area" localSheetId="119">'7.5.7'!$A$1:$J$87</definedName>
    <definedName name="_xlnm.Print_Area" localSheetId="120">'7.5.8'!$A$1:$J$87</definedName>
    <definedName name="_xlnm.Print_Area" localSheetId="121">'7.5.9.1'!$A$1:$G$100</definedName>
    <definedName name="_xlnm.Print_Area" localSheetId="122">'7.5.9.2'!$A$1:$J$88</definedName>
    <definedName name="_xlnm.Print_Area" localSheetId="143">'7.6.1'!$A$1:$E$100</definedName>
    <definedName name="_xlnm.Print_Area" localSheetId="159">'7.6.10.1'!$A$1:$G$100</definedName>
    <definedName name="_xlnm.Print_Area" localSheetId="160">'7.6.10.2'!$A$1:$J$87</definedName>
    <definedName name="_xlnm.Print_Area" localSheetId="161">'7.6.11.1'!$A$1:$G$95</definedName>
    <definedName name="_xlnm.Print_Area" localSheetId="162">'7.6.11.2'!$A$1:$J$88</definedName>
    <definedName name="_xlnm.Print_Area" localSheetId="163">'7.6.12.1'!$A$1:$G$99</definedName>
    <definedName name="_xlnm.Print_Area" localSheetId="164">'7.6.12.2'!$A$1:$J$86</definedName>
    <definedName name="_xlnm.Print_Area" localSheetId="165">'7.6.13.1'!$A$1:$J$90</definedName>
    <definedName name="_xlnm.Print_Area" localSheetId="166">'7.6.14.1'!$A$1:$J$86</definedName>
    <definedName name="_xlnm.Print_Area" localSheetId="167">'7.6.15.1'!$A$1:$J$86</definedName>
    <definedName name="_xlnm.Print_Area" localSheetId="168">'7.6.16.1'!$A$1:$J$86</definedName>
    <definedName name="_xlnm.Print_Area" localSheetId="169">'7.6.17.1'!$A$1:$J$87</definedName>
    <definedName name="_xlnm.Print_Area" localSheetId="170">'7.6.18.1'!$A$1:$J$87</definedName>
    <definedName name="_xlnm.Print_Area" localSheetId="171">'7.6.19.1'!$A$1:$J$86</definedName>
    <definedName name="_xlnm.Print_Area" localSheetId="144">'7.6.2'!$A$1:$J$83</definedName>
    <definedName name="_xlnm.Print_Area" localSheetId="172">'7.6.20.1'!$A$1:$G$99</definedName>
    <definedName name="_xlnm.Print_Area" localSheetId="173">'7.6.20.2'!$A$1:$J$86</definedName>
    <definedName name="_xlnm.Print_Area" localSheetId="174">'7.6.21.1'!$A$1:$G$99</definedName>
    <definedName name="_xlnm.Print_Area" localSheetId="175">'7.6.21.2'!$A$1:$J$72</definedName>
    <definedName name="_xlnm.Print_Area" localSheetId="176">'7.6.21.3'!$A$1:$J$86</definedName>
    <definedName name="_xlnm.Print_Area" localSheetId="177">'7.6.21.4'!$A$1:$J$88</definedName>
    <definedName name="_xlnm.Print_Area" localSheetId="178">'7.6.22.1'!$A$1:$J$86</definedName>
    <definedName name="_xlnm.Print_Area" localSheetId="179">'7.6.23.1'!$A$1:$G$99</definedName>
    <definedName name="_xlnm.Print_Area" localSheetId="180">'7.6.23.2'!$A$1:$J$90</definedName>
    <definedName name="_xlnm.Print_Area" localSheetId="181">'7.6.24.1'!$A$1:$G$98</definedName>
    <definedName name="_xlnm.Print_Area" localSheetId="182">'7.6.24.2'!$A$1:$J$88</definedName>
    <definedName name="_xlnm.Print_Area" localSheetId="183">'7.6.25.1'!$A$1:$J$86</definedName>
    <definedName name="_xlnm.Print_Area" localSheetId="184">'7.6.26.1'!$A$1:$G$98</definedName>
    <definedName name="_xlnm.Print_Area" localSheetId="185">'7.6.26.2'!$A$1:$J$86</definedName>
    <definedName name="_xlnm.Print_Area" localSheetId="186">'7.6.27.1'!$A$1:$G$99</definedName>
    <definedName name="_xlnm.Print_Area" localSheetId="187">'7.6.27.2'!$A$1:$H$75</definedName>
    <definedName name="_xlnm.Print_Area" localSheetId="188">'7.6.27.3'!$A$1:$J$87</definedName>
    <definedName name="_xlnm.Print_Area" localSheetId="189">'7.6.27.4'!$A$1:$H$89</definedName>
    <definedName name="_xlnm.Print_Area" localSheetId="190">'7.6.28.1'!$A$1:$G$98</definedName>
    <definedName name="_xlnm.Print_Area" localSheetId="191">'7.6.28.2'!$A$1:$J$89</definedName>
    <definedName name="_xlnm.Print_Area" localSheetId="192">'7.6.29.1'!$A$1:$J$87</definedName>
    <definedName name="_xlnm.Print_Area" localSheetId="145">'7.6.3'!$A$1:$G$84</definedName>
    <definedName name="_xlnm.Print_Area" localSheetId="193">'7.6.30.1'!$A$1:$G$100</definedName>
    <definedName name="_xlnm.Print_Area" localSheetId="194">'7.6.30.2'!$A$1:$J$86</definedName>
    <definedName name="_xlnm.Print_Area" localSheetId="195">'7.6.31.1'!$A$1:$G$100</definedName>
    <definedName name="_xlnm.Print_Area" localSheetId="196">'7.6.31.2'!$A$1:$J$86</definedName>
    <definedName name="_xlnm.Print_Area" localSheetId="197">'7.6.32.1'!$A$1:$G$100</definedName>
    <definedName name="_xlnm.Print_Area" localSheetId="198">'7.6.32.2'!$A$1:$J$86</definedName>
    <definedName name="_xlnm.Print_Area" localSheetId="199">'7.6.32.3'!$A$1:$J$86</definedName>
    <definedName name="_xlnm.Print_Area" localSheetId="200">'7.6.33.1'!$A$1:$G$99</definedName>
    <definedName name="_xlnm.Print_Area" localSheetId="201">'7.6.33.2'!$A$1:$J$86</definedName>
    <definedName name="_xlnm.Print_Area" localSheetId="202">'7.6.34.1'!$A$1:$G$98</definedName>
    <definedName name="_xlnm.Print_Area" localSheetId="203">'7.6.34.2'!$A$1:$J$77</definedName>
    <definedName name="_xlnm.Print_Area" localSheetId="204">'7.6.34.3'!$A$1:$J$87</definedName>
    <definedName name="_xlnm.Print_Area" localSheetId="205">'7.6.34.4'!$A$1:$J$89</definedName>
    <definedName name="_xlnm.Print_Area" localSheetId="206">'7.6.35.1'!$A$1:$J$86</definedName>
    <definedName name="_xlnm.Print_Area" localSheetId="207">'7.6.36.1'!$A$1:$J$90</definedName>
    <definedName name="_xlnm.Print_Area" localSheetId="208">'7.6.37.1'!$A$1:$J$86</definedName>
    <definedName name="_xlnm.Print_Area" localSheetId="209">'7.6.38.1'!$A$1:$G$99</definedName>
    <definedName name="_xlnm.Print_Area" localSheetId="210">'7.6.38.2'!$A$1:$J$86</definedName>
    <definedName name="_xlnm.Print_Area" localSheetId="211">'7.6.39.1'!$A$1:$J$86</definedName>
    <definedName name="_xlnm.Print_Area" localSheetId="146">'7.6.4'!$A$1:$F$86</definedName>
    <definedName name="_xlnm.Print_Area" localSheetId="212">'7.6.40.1'!$A$1:$J$86</definedName>
    <definedName name="_xlnm.Print_Area" localSheetId="213">'7.6.41.1'!$A$1:$H$98</definedName>
    <definedName name="_xlnm.Print_Area" localSheetId="214">'7.6.41.2'!$A$1:$J$88</definedName>
    <definedName name="_xlnm.Print_Area" localSheetId="215">'7.6.42.1'!$A$1:$G$99</definedName>
    <definedName name="_xlnm.Print_Area" localSheetId="216">'7.6.42.2'!$A$1:$J$86</definedName>
    <definedName name="_xlnm.Print_Area" localSheetId="217">'7.6.43.1'!$A$1:$G$96</definedName>
    <definedName name="_xlnm.Print_Area" localSheetId="218">'7.6.43.2'!$A$1:$J$86</definedName>
    <definedName name="_xlnm.Print_Area" localSheetId="219">'7.6.44.1'!$A$1:$G$98</definedName>
    <definedName name="_xlnm.Print_Area" localSheetId="220">'7.6.44.2'!$A$1:$E$86</definedName>
    <definedName name="_xlnm.Print_Area" localSheetId="221">'7.6.45.1'!$A$1:$E$86</definedName>
    <definedName name="_xlnm.Print_Area" localSheetId="147">'7.6.5'!$A$1:$H$88</definedName>
    <definedName name="_xlnm.Print_Area" localSheetId="148">'7.6.6'!$A$1:$J$86</definedName>
    <definedName name="_xlnm.Print_Area" localSheetId="149">'7.6.7.1'!$A$1:$G$100</definedName>
    <definedName name="_xlnm.Print_Area" localSheetId="150">'7.6.7.2'!$A$1:$J$74</definedName>
    <definedName name="_xlnm.Print_Area" localSheetId="151">'7.6.7.3'!$A$1:$J$88</definedName>
    <definedName name="_xlnm.Print_Area" localSheetId="152">'7.6.7.4'!$A$1:$K$88</definedName>
    <definedName name="_xlnm.Print_Area" localSheetId="153">'7.6.8.1'!$A$1:$G$100</definedName>
    <definedName name="_xlnm.Print_Area" localSheetId="154">'7.6.8.2'!$A$1:$J$88</definedName>
    <definedName name="_xlnm.Print_Area" localSheetId="155">'7.6.9.1'!$A$1:$G$99</definedName>
    <definedName name="_xlnm.Print_Area" localSheetId="156">'7.6.9.2'!$A$1:$F$75</definedName>
    <definedName name="_xlnm.Print_Area" localSheetId="157">'7.6.9.3'!$A$1:$J$87</definedName>
    <definedName name="_xlnm.Print_Area" localSheetId="158">'7.6.9.4'!$A$1:$F$88</definedName>
    <definedName name="_xlnm.Print_Area" localSheetId="222">'7.7.1.1'!$A$1:$J$76</definedName>
    <definedName name="_xlnm.Print_Area" localSheetId="223">'7.7.1.2'!$A$1:$J$87</definedName>
    <definedName name="_xlnm.Print_Area" localSheetId="224">'7.7.2.1'!$A$1:$E$75</definedName>
    <definedName name="_xlnm.Print_Area" localSheetId="225">'7.7.2.2'!$A$1:$H$75</definedName>
    <definedName name="_xlnm.Print_Area" localSheetId="226">'7.7.2.3'!$A$1:$J$86</definedName>
    <definedName name="_xlnm.Print_Area" localSheetId="227">'7.7.2.4'!$A$1:$H$87</definedName>
    <definedName name="_xlnm.Print_Area" localSheetId="228">'7.7.3.1'!$A$1:$E$73</definedName>
    <definedName name="_xlnm.Print_Area" localSheetId="229">'7.7.3.2'!$A$1:$F$74</definedName>
    <definedName name="_xlnm.Print_Area" localSheetId="230">'7.7.3.3'!$A$1:$J$86</definedName>
    <definedName name="_xlnm.Print_Area" localSheetId="231">'7.7.3.4'!$A$1:$F$88</definedName>
    <definedName name="_xlnm.Print_Area" localSheetId="232">'7.7.4.1'!$A$1:$J$87</definedName>
    <definedName name="_xlnm.Print_Area" localSheetId="233">'7.7.5.1'!$A$1:$J$87</definedName>
    <definedName name="_xlnm.Print_Area" localSheetId="234">'7.7.6.1'!$A$1:$J$87</definedName>
    <definedName name="_xlnm.Print_Area" localSheetId="235">'7.8.1.1'!$A$1:$G$77</definedName>
    <definedName name="_xlnm.Print_Area" localSheetId="236">'7.8.1.2'!$A$1:$J$50</definedName>
    <definedName name="_xlnm.Print_Area" localSheetId="237">'7.8.2.1'!$A$1:$I$103</definedName>
    <definedName name="_xlnm.Print_Area" localSheetId="238">'7.8.2.2'!$A$1:$J$88</definedName>
    <definedName name="_xlnm.Print_Area" localSheetId="239">'7.8.2.3'!$A$1:$K$89</definedName>
    <definedName name="_xlnm.Print_Area" localSheetId="240">'7.8.2.4'!$A$1:$K$89</definedName>
    <definedName name="_xlnm.Print_Area" localSheetId="241">'7.8.2.5'!$A$1:$K$89</definedName>
    <definedName name="_xlnm.Print_Area" localSheetId="242">'7.8.2.6'!$A$1:$G$74</definedName>
    <definedName name="_xlnm.Print_Area" localSheetId="243">'7.8.2.7'!$A$1:$J$88</definedName>
    <definedName name="_xlnm.Print_Area" localSheetId="244">'7.8.3.1'!$A$1:$I$100</definedName>
    <definedName name="_xlnm.Print_Area" localSheetId="245">'7.8.3.2'!$A$1:$J$88</definedName>
    <definedName name="_xlnm.Print_Area" localSheetId="246">'7.8.3.3'!$A$1:$K$89</definedName>
    <definedName name="_xlnm.Print_Area" localSheetId="247">'7.8.4.1'!$A$1:$I$100</definedName>
    <definedName name="_xlnm.Print_Area" localSheetId="248">'7.8.4.2'!$A$1:$J$88</definedName>
    <definedName name="_xlnm.Print_Area" localSheetId="249">'7.8.4.3'!$A$1:$K$89</definedName>
    <definedName name="_xlnm.Print_Area" localSheetId="250">'7.8.5.1'!$A$1:$I$100</definedName>
    <definedName name="_xlnm.Print_Area" localSheetId="251">'7.8.5.2'!$A$1:$J$87</definedName>
    <definedName name="_xlnm.Print_Area" localSheetId="252">'7.8.6.1'!$A$1:$G$76</definedName>
    <definedName name="_xlnm.Print_Area" localSheetId="253">'7.8.6.2'!$A$1:$J$87</definedName>
    <definedName name="_xlnm.Print_Area" localSheetId="254">'7.9.1'!$A$1:$J$96</definedName>
    <definedName name="_xlnm.Print_Area" localSheetId="274">'7.9.10.1'!$A$1:$I$99</definedName>
    <definedName name="_xlnm.Print_Area" localSheetId="275">'7.9.10.2'!$A$1:$I$101</definedName>
    <definedName name="_xlnm.Print_Area" localSheetId="276">'7.9.10.3'!$A$1:$N$88</definedName>
    <definedName name="_xlnm.Print_Area" localSheetId="277">'7.9.10.4'!$A$1:$N$88</definedName>
    <definedName name="_xlnm.Print_Area" localSheetId="278">'7.9.10.5'!$A$1:$F$88</definedName>
    <definedName name="_xlnm.Print_Area" localSheetId="279">'7.9.11.1'!$A$1:$I$101</definedName>
    <definedName name="_xlnm.Print_Area" localSheetId="280">'7.9.11.2'!$A$1:$N$88</definedName>
    <definedName name="_xlnm.Print_Area" localSheetId="281">'7.9.12.1'!$A$1:$I$100</definedName>
    <definedName name="_xlnm.Print_Area" localSheetId="282">'7.9.12.2'!$A$1:$N$89</definedName>
    <definedName name="_xlnm.Print_Area" localSheetId="283">'7.9.13.1'!$A$1:$I$100</definedName>
    <definedName name="_xlnm.Print_Area" localSheetId="284">'7.9.13.2'!$A$1:$N$88</definedName>
    <definedName name="_xlnm.Print_Area" localSheetId="285">'7.9.14.1'!$A$1:$I$99</definedName>
    <definedName name="_xlnm.Print_Area" localSheetId="286">'7.9.14.2'!$A$1:$N$88</definedName>
    <definedName name="_xlnm.Print_Area" localSheetId="287">'7.9.15.1'!$A$1:$I$100</definedName>
    <definedName name="_xlnm.Print_Area" localSheetId="288">'7.9.15.2'!$A$1:$N$88</definedName>
    <definedName name="_xlnm.Print_Area" localSheetId="289">'7.9.16.1'!$A$1:$I$104</definedName>
    <definedName name="_xlnm.Print_Area" localSheetId="290">'7.9.16.2'!$A$1:$N$88</definedName>
    <definedName name="_xlnm.Print_Area" localSheetId="291">'7.9.17.1'!$A$1:$I$100</definedName>
    <definedName name="_xlnm.Print_Area" localSheetId="292">'7.9.17.2'!$A$1:$N$88</definedName>
    <definedName name="_xlnm.Print_Area" localSheetId="293">'7.9.18.1'!$A$1:$I$101</definedName>
    <definedName name="_xlnm.Print_Area" localSheetId="294">'7.9.18.2'!$A$1:$N$88</definedName>
    <definedName name="_xlnm.Print_Area" localSheetId="295">'7.9.19.1'!$A$1:$N$88</definedName>
    <definedName name="_xlnm.Print_Area" localSheetId="255">'7.9.2'!$A$1:$L$117</definedName>
    <definedName name="_xlnm.Print_Area" localSheetId="296">'7.9.20.1'!$A$1:$N$88</definedName>
    <definedName name="_xlnm.Print_Area" localSheetId="297">'7.9.21.1'!$A$1:$N$88</definedName>
    <definedName name="_xlnm.Print_Area" localSheetId="256">'7.9.3.1'!$A$1:$I$102</definedName>
    <definedName name="_xlnm.Print_Area" localSheetId="257">'7.9.3.2'!$A$1:$H$124</definedName>
    <definedName name="_xlnm.Print_Area" localSheetId="258">'7.9.3.3'!$A$1:$N$89</definedName>
    <definedName name="_xlnm.Print_Area" localSheetId="259">'7.9.3.4'!$A$1:$H$87</definedName>
    <definedName name="_xlnm.Print_Area" localSheetId="260">'7.9.3.5'!$A$1:$H$87</definedName>
    <definedName name="_xlnm.Print_Area" localSheetId="261">'7.9.4.1'!$A$1:$I$105</definedName>
    <definedName name="_xlnm.Print_Area" localSheetId="262">'7.9.4.2'!$A$1:$H$124</definedName>
    <definedName name="_xlnm.Print_Area" localSheetId="263">'7.9.4.3'!$A$1:$N$87</definedName>
    <definedName name="_xlnm.Print_Area" localSheetId="264">'7.9.4.4'!$A$1:$H$87</definedName>
    <definedName name="_xlnm.Print_Area" localSheetId="265">'7.9.4.5'!$A$1:$H$89</definedName>
    <definedName name="_xlnm.Print_Area" localSheetId="266">'7.9.5.1'!$A$1:$I$101</definedName>
    <definedName name="_xlnm.Print_Area" localSheetId="267">'7.9.5.2'!$A$1:$N$88</definedName>
    <definedName name="_xlnm.Print_Area" localSheetId="268">'7.9.6.1'!$A$1:$N$88</definedName>
    <definedName name="_xlnm.Print_Area" localSheetId="269">'7.9.7.1'!$A$1:$N$88</definedName>
    <definedName name="_xlnm.Print_Area" localSheetId="270">'7.9.8.1'!$A$1:$I$101</definedName>
    <definedName name="_xlnm.Print_Area" localSheetId="271">'7.9.8.2'!$A$1:$N$88</definedName>
    <definedName name="_xlnm.Print_Area" localSheetId="272">'7.9.9.1'!$A$1:$I$101</definedName>
    <definedName name="_xlnm.Print_Area" localSheetId="273">'7.9.9.2'!$A$1:$N$91</definedName>
    <definedName name="_xlnm.Print_Area" localSheetId="328">'GR 7.11.7.7'!$A$1:$M$70</definedName>
    <definedName name="balan.xls" localSheetId="3" hidden="1">'[16]7.24'!$D$6:$D$27</definedName>
    <definedName name="balan.xls" localSheetId="4" hidden="1">'[16]7.24'!$D$6:$D$27</definedName>
    <definedName name="balan.xls" localSheetId="324" hidden="1">'[17]7.24'!$D$6:$D$27</definedName>
    <definedName name="balan.xls" localSheetId="327" hidden="1">'[18]7.24'!$D$6:$D$27</definedName>
    <definedName name="balan.xls" localSheetId="328" hidden="1">'[19]7.24'!$D$6:$D$27</definedName>
    <definedName name="balan.xls" hidden="1">'[20]7.24'!$D$6:$D$27</definedName>
    <definedName name="DatosExternos_1" localSheetId="37">'7.2.1.3'!#REF!</definedName>
    <definedName name="kk" localSheetId="324" hidden="1">'[10]19.14-15'!#REF!</definedName>
    <definedName name="kk" localSheetId="327" hidden="1">'[10]19.14-15'!#REF!</definedName>
    <definedName name="kk" localSheetId="343" hidden="1">'[11]19.14-15'!#REF!</definedName>
    <definedName name="kk" localSheetId="345" hidden="1">'[11]19.14-15'!#REF!</definedName>
    <definedName name="kk" localSheetId="346" hidden="1">'[11]19.14-15'!#REF!</definedName>
    <definedName name="kk" localSheetId="262" hidden="1">'[11]19.14-15'!#REF!</definedName>
    <definedName name="kk" localSheetId="328" hidden="1">'[10]19.14-15'!#REF!</definedName>
    <definedName name="kk" hidden="1">'[11]19.14-15'!#REF!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477" l="1"/>
  <c r="G20" i="463"/>
  <c r="F19" i="462"/>
  <c r="C20" i="225" l="1"/>
  <c r="D108" i="362" l="1"/>
  <c r="D38" i="7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10"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2" xr16:uid="{00000000-0015-0000-FFFF-FFFF01000000}" name="Conexión100"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80SS, OLEN3.C00080SR, OLEN3.C00080ST, OLEN3.C00080SP, OLEN3.C00080RG, OLEN3.C00080AD, OLEN3.C00080RS, OLEN3.C00080RR, OLEN3.C00080RA, OLEN3.C00080QT, OLEN3.C00080QA, OLEN3.C00080PT_x000d__x000a_FROM `c:\anuar\gcua\dtoscua`.OLEN3 OLEN3"/>
  </connection>
  <connection id="3" xr16:uid="{00000000-0015-0000-FFFF-FFFF02000000}" name="Conexión101"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100SS, OLEN3.C00100SR, OLEN3.C00100ST, OLEN3.C00100SP, OLEN3.C00100RG, OLEN3.C00100AD, OLEN3.C00100RS, OLEN3.C00100RR, OLEN3.C00100RA, OLEN3.C00100QT, OLEN3.C00100QA, OLEN3.C00100PT_x000d__x000a_FROM `c:\anuar\gcua\dtoscua`.OLEN3 OLEN3"/>
  </connection>
  <connection id="4" xr16:uid="{00000000-0015-0000-FFFF-FFFF03000000}" name="Conexión102"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1SS, CERES.C00061SR, CERES.C00061ST, CERES.C00061RS, CERES.C00061RR, CERES.C00061PG, CERES.C00061PP_x000d__x000a_FROM `c:\anuar\gcua\dtoscua`.CERES CERES"/>
  </connection>
  <connection id="5" xr16:uid="{00000000-0015-0000-FFFF-FFFF04000000}" name="Conexión11" type="1" refreshedVersion="3" savePassword="1" background="1" saveData="1">
    <dbPr connection="DBQ=c:\anuar\gcua\dtoscua.mdb;DefaultDir=c:\anuar\gcua;Driver={Microsoft Access Driver (*.mdb)};DriverId=281;FIL=MS Access;MaxBufferSize=2048;MaxScanRows=8;PageTimeout=5;SafeTransactions=0;Threads=3;UserCommitSync=Yes;" command="SELECT CITR3.C00010ST, CITR3.C00010SP, CITR3.C00010AD, CITR3.C00010RP, CITR3.C00010RA, CITR3.C00010QT, CITR3.C00010QA, CITR3.C00010PT_x000d__x000a_FROM `c:\anuar\gcua\dtoscua`.CITR3 CITR3"/>
  </connection>
  <connection id="6" xr16:uid="{00000000-0015-0000-FFFF-FFFF05000000}" name="Conexión111"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2SS, CERES.C00062SR, CERES.C00062ST, CERES.C00062RS, CERES.C00062RR, CERES.C00062PG, CERES.C00062PP_x000d__x000a_FROM `c:\anuar\gcua\dtoscua`.CERES CERES"/>
  </connection>
  <connection id="7" xr16:uid="{00000000-0015-0000-FFFF-FFFF06000000}" name="Conexión1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8" xr16:uid="{00000000-0015-0000-FFFF-FFFF07000000}" name="Conexión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9" xr16:uid="{00000000-0015-0000-FFFF-FFFF08000000}" name="Conexión121"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0" xr16:uid="{00000000-0015-0000-FFFF-FFFF09000000}" name="Conexión12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1" xr16:uid="{00000000-0015-0000-FFFF-FFFF0A000000}" name="Conexión12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2" xr16:uid="{00000000-0015-0000-FFFF-FFFF0B000000}" name="Conexión1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13" xr16:uid="{00000000-0015-0000-FFFF-FFFF0C000000}" name="Conexión14"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100SS, LEGUS.C00100SR, LEGUS.C00100ST, LEGUS.C00100RS, LEGUS.C00100RR, LEGUS.C00100PG, LEGUS.C00100PP_x000d__x000a_FROM `c:\anuar\gcua\dtoscua`.LEGUS LEGUS"/>
  </connection>
  <connection id="14" xr16:uid="{00000000-0015-0000-FFFF-FFFF0D000000}" name="Conexión141"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00SS, INDU3.C00100SR, INDU3.C00100ST, INDU3.C00100RS, INDU3.C00100RR, INDU3.C00100PT_x000d__x000a_FROM `c:\anuar\gcua\dtoscua`.INDU3 INDU3"/>
  </connection>
  <connection id="15" xr16:uid="{00000000-0015-0000-FFFF-FFFF0E000000}" name="Conexión142" type="1" refreshedVersion="3"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16" xr16:uid="{00000000-0015-0000-FFFF-FFFF0F000000}" name="Conexión143"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17" xr16:uid="{00000000-0015-0000-FFFF-FFFF10000000}" name="Conexión151"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60SS, FRUNC3.C00060SR, FRUNC3.C00060ST, FRUNC3.C00060SP, FRUNC3.C00060RG, FRUNC3.C00060AD, FRUNC3.C00060RS, FRUNC3.C00060RP, FRUNC3.C00060RA, FRUNC3.C00060QT, FRUNC3.C00060QA, FRUNC3.C00060PT_x000d__x000a_FROM `c:\anuar\gcua\dtoscua`.FRUNC3 FRUNC3"/>
  </connection>
  <connection id="18" xr16:uid="{00000000-0015-0000-FFFF-FFFF11000000}" name="Conexión17" type="1" refreshedVersion="2" savePassword="1" background="1" saveData="1">
    <dbPr connection="DBQ=c:\anuar\gcua\dtoscua.mdb;DefaultDir=c:\anuar\gcua;Driver={Microsoft Access Driver (*.mdb)};DriverId=281;FIL=MS Access;MaxBufferSize=2048;MaxScanRows=8;PageTimeout=5;SafeTransactions=0;Threads=3;UserCommitSync=Yes;" command="SELECT LEGUS1.C0005ST1, LEGUS1.C0005PG1, LEGUS1.C0005ST2, LEGUS1.C0005PG2_x000d__x000a_FROM `c:\anuar\gcua\dtoscua`.LEGUS1 LEGUS1"/>
  </connection>
  <connection id="19" xr16:uid="{00000000-0015-0000-FFFF-FFFF12000000}" name="Conexión18"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60SS, LEGUS.C00060SR, LEGUS.C00060ST, LEGUS.C00060RS, LEGUS.C00060RR, LEGUS.C00060PG, LEGUS.C00060PP_x000d__x000a_FROM `c:\anuar\gcua\dtoscua`.LEGUS LEGUS"/>
  </connection>
  <connection id="20" xr16:uid="{00000000-0015-0000-FFFF-FFFF13000000}" name="Conexión19"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40SS, INDU3.C00140SR, INDU3.C00140ST, INDU3.C00140RS, INDU3.C00140RR, INDU3.C00140PT_x000d__x000a_FROM `c:\anuar\gcua\dtoscua`.INDU3 INDU3"/>
  </connection>
  <connection id="21" xr16:uid="{00000000-0015-0000-FFFF-FFFF14000000}" name="Conexión2"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22" xr16:uid="{00000000-0015-0000-FFFF-FFFF15000000}" name="Conexión20"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23" xr16:uid="{00000000-0015-0000-FFFF-FFFF16000000}" name="Conexión21"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24" xr16:uid="{00000000-0015-0000-FFFF-FFFF17000000}" name="Conexión22"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25" xr16:uid="{00000000-0015-0000-FFFF-FFFF18000000}" name="Conexión24"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80SS, INDU3.C00180SR, INDU3.C00180ST, INDU3.C00180RS, INDU3.C00180RR, INDU3.C00180PT_x000d__x000a_FROM `c:\anuar\gcua\dtoscua`.INDU3 INDU3"/>
  </connection>
  <connection id="26" xr16:uid="{00000000-0015-0000-FFFF-FFFF19000000}" name="Conexión25"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27" xr16:uid="{00000000-0015-0000-FFFF-FFFF1A000000}" name="Conexión26"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28" xr16:uid="{00000000-0015-0000-FFFF-FFFF1B000000}" name="Conexión27"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29" xr16:uid="{00000000-0015-0000-FFFF-FFFF1C000000}" name="Conexión28"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20SS, INDU2.C00020SR, INDU2.C00020ST, INDU2.C00020RS, INDU2.C00020RR, INDU2.C00020PT, INDU2.C00020AZ, INDU2.C00020ME, INDU2.C00020BA_x000d__x000a_FROM `c:\anuar\gcua\dtoscua`.INDU2 INDU2"/>
  </connection>
  <connection id="30" xr16:uid="{00000000-0015-0000-FFFF-FFFF1D000000}" name="Conexión2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10SS, INDU3.C00110SR, INDU3.C00110ST, INDU3.C00110RS, INDU3.C00110RR, INDU3.C00110PT_x000d__x000a_FROM `c:\anuar\gcua\dtoscua`.INDU3 INDU3"/>
  </connection>
  <connection id="31" xr16:uid="{00000000-0015-0000-FFFF-FFFF1E000000}" name="Conexión3"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32" xr16:uid="{00000000-0015-0000-FFFF-FFFF1F000000}" name="Conexión30"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33" xr16:uid="{00000000-0015-0000-FFFF-FFFF20000000}" name="Conexión32"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34" xr16:uid="{00000000-0015-0000-FFFF-FFFF21000000}" name="Conexión33"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35" xr16:uid="{00000000-0015-0000-FFFF-FFFF22000000}" name="Conexión34"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36" xr16:uid="{00000000-0015-0000-FFFF-FFFF23000000}" name="Conexión35"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30SS, INDU3.C00130SR, INDU3.C00130ST, INDU3.C00130RS, INDU3.C00130RR, INDU3.C00130PT_x000d__x000a_FROM `c:\anuar\gcua\dtoscua`.INDU3 INDU3"/>
  </connection>
  <connection id="37" xr16:uid="{00000000-0015-0000-FFFF-FFFF24000000}" name="Conexión36"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50SS, INDU3.C00150SR, INDU3.C00150ST, INDU3.C00150RS, INDU3.C00150RR, INDU3.C00150PT_x000d__x000a_FROM `c:\anuar\gcua\dtoscua`.INDU3 INDU3"/>
  </connection>
  <connection id="38" xr16:uid="{00000000-0015-0000-FFFF-FFFF25000000}" name="Conexión37"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62SS, INDU3.C00162SR, INDU3.C00162ST, INDU3.C00162RS, INDU3.C00162RR, INDU3.C00162PT_x000d__x000a_FROM `c:\anuar\gcua\dtoscua`.INDU3 INDU3"/>
  </connection>
  <connection id="39" xr16:uid="{00000000-0015-0000-FFFF-FFFF26000000}" name="Conexión38"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40" xr16:uid="{00000000-0015-0000-FFFF-FFFF27000000}" name="Conexión3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1" xr16:uid="{00000000-0015-0000-FFFF-FFFF28000000}" name="Conexión40"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2" xr16:uid="{00000000-0015-0000-FFFF-FFFF29000000}" name="Conexión41"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40CS, FORR3.C00040CR, FORR3.C00040SS, FORR3.C00040SR, FORR3.C00040ST, FORR3.C00040RS, FORR3.C00040RR, FORR3.C00040PV_x000d__x000a_FROM `c:\anuar\gcua\dtoscua`.FORR3 FORR3"/>
  </connection>
  <connection id="43" xr16:uid="{00000000-0015-0000-FFFF-FFFF2A000000}" name="Conexión410" type="1" refreshedVersion="3" savePassword="1" background="1" saveData="1">
    <dbPr connection="DBQ=c:\anuar\gcua\dtoscua.mdb;DefaultDir=c:\anuar\gcua;Driver={Microsoft Access Driver (*.mdb)};DriverId=281;FIL=MS Access;MaxBufferSize=2048;MaxScanRows=8;PageTimeout=5;SafeTransactions=0;Threads=3;UserCommitSync=Yes;" command="SELECT OLIV4.CSS, OLIV4.CSR, OLIV4.CST, OLIV4.CSP, OLIV4.CRP, OLIV4.CAD, OLIV4.CRS, OLIV4.CRR, OLIV4.CRA, OLIV4.CPT_x000d__x000a_FROM `c:\anuar\gcua\dtoscua`.OLIV4 OLIV4_x000d__x000a_"/>
  </connection>
  <connection id="44" xr16:uid="{00000000-0015-0000-FFFF-FFFF2B000000}" name="Conexión411" type="1" refreshedVersion="3" savePassword="1" background="1" saveData="1">
    <dbPr connection="DBQ=c:\anuar\gcua\dtoscua.mdb;DefaultDir=c:\anuar\gcua;Driver={Microsoft Access Driver (*.mdb)};DriverId=281;FIL=MS Access;MaxBufferSize=2048;MaxScanRows=8;PageTimeout=5;SafeTransactions=0;Threads=3;UserCommitSync=Yes;" command="SELECT OLEN3.C00050SS, OLEN3.C00050SR, OLEN3.C00050ST, OLEN3.C00050SP, OLEN3.C00050RG, OLEN3.C00050AD, OLEN3.C00050RS, OLEN3.C00050RR, OLEN3.C00050RA, OLEN3.C00050QT, OLEN3.C00050QA, OLEN3.C00050PT_x000d__x000a_FROM `c:\anuar\gcua\dtoscua`.OLEN3 OLEN3"/>
  </connection>
  <connection id="45" xr16:uid="{00000000-0015-0000-FFFF-FFFF2C000000}" name="Conexión42"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50CS, FORR3.C00050CR, FORR3.C00050SS, FORR3.C00050SR, FORR3.C00050ST, FORR3.C00050RS, FORR3.C00050RR, FORR3.C00050PV_x000d__x000a_FROM `c:\anuar\gcua\dtoscua`.FORR3 FORR3"/>
  </connection>
  <connection id="46" xr16:uid="{00000000-0015-0000-FFFF-FFFF2D000000}" name="Conexión43"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10CS, FORR3.C00110CR, FORR3.C00110ST, FORR3.C00110RS, FORR3.C00110RR, FORR3.C00110PV_x000d__x000a_FROM `c:\anuar\gcua\dtoscua`.FORR3 FORR3"/>
  </connection>
  <connection id="47" xr16:uid="{00000000-0015-0000-FFFF-FFFF2E000000}" name="Conexión44"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60CS, FORR3.C00160CR, FORR3.C00160SS, FORR3.C00160SR, FORR3.C00160ST, FORR3.C00160RS, FORR3.C00160RR, FORR3.C00160PV_x000d__x000a_FROM `c:\anuar\gcua\dtoscua`.FORR3 FORR3"/>
  </connection>
  <connection id="48" xr16:uid="{00000000-0015-0000-FFFF-FFFF2F000000}" name="Conexión45"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20CS, FORR3.C00120CR, FORR3.C00120ST, FORR3.C00120RS, FORR3.C00120RR, FORR3.C00120PV_x000d__x000a_FROM `c:\anuar\gcua\dtoscua`.FORR3 FORR3"/>
  </connection>
  <connection id="49" xr16:uid="{00000000-0015-0000-FFFF-FFFF30000000}" name="Conexión46"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50" xr16:uid="{00000000-0015-0000-FFFF-FFFF31000000}" name="Conexión47"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90CS, FORR3.C00190CR, FORR3.C00190ST, FORR3.C00190RS, FORR3.C00190RR, FORR3.C00190PV_x000d__x000a_FROM `c:\anuar\gcua\dtoscua`.FORR3 FORR3"/>
  </connection>
  <connection id="51" xr16:uid="{00000000-0015-0000-FFFF-FFFF32000000}" name="Conexión49" type="1" refreshedVersion="3" savePassword="1" background="1" saveData="1">
    <dbPr connection="DBQ=c:\anuar\gcua\dtoscua.mdb;DefaultDir=c:\anuar\gcua;Driver={Microsoft Access Driver (*.mdb)};DriverId=281;FIL=MS Access;MaxBufferSize=2048;MaxScanRows=8;PageTimeout=5;SafeTransactions=0;Threads=3;UserCommitSync=Yes;" command="SELECT HORT5.C00270SS, HORT5.C00270SA, HORT5.C00270SP, HORT5.C00270ST, HORT5.C00270RS, HORT5.C00270RA, HORT5.C00270RP, HORT5.C00270PT_x000d__x000a_FROM `c:\anuar\gcua\dtoscua`.HORT5 HORT5"/>
  </connection>
  <connection id="52" xr16:uid="{00000000-0015-0000-FFFF-FFFF33000000}" name="Conexión5"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63SS, CERES.C00063SR, CERES.C00063ST, CERES.C00063RS, CERES.C00063RR, CERES.C00063PG, CERES.C00063PP_x000d__x000a_FROM `c:\anuar\gcua\dtoscua`.CERES CERES"/>
  </connection>
  <connection id="53" xr16:uid="{00000000-0015-0000-FFFF-FFFF34000000}" name="Conexión5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1SS, HORT4.C00101SA, HORT4.C00101SP, HORT4.C00101ST, HORT4.C00101RS, HORT4.C00101RA, HORT4.C00101RP, HORT4.C00101PT_x000d__x000a_FROM `c:\anuar\gcua\dtoscua`.HORT4 HORT4"/>
  </connection>
  <connection id="54" xr16:uid="{00000000-0015-0000-FFFF-FFFF35000000}" name="Conexión52"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00SS, HORT6.C00300SA, HORT6.C00300SP, HORT6.C00300ST, HORT6.C00300RS, HORT6.C00300RA, HORT6.C00300RP, HORT6.C00300PT_x000d__x000a_FROM `c:\anuar\gcua\dtoscua`.HORT6 HORT6"/>
  </connection>
  <connection id="55" xr16:uid="{00000000-0015-0000-FFFF-FFFF36000000}" name="Conexión53"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3SS, HORT4.C00103SA, HORT4.C00103SP, HORT4.C00103ST, HORT4.C00103RS, HORT4.C00103RA, HORT4.C00103RP, HORT4.C00103PT_x000d__x000a_FROM `c:\anuar\gcua\dtoscua`.HORT4 HORT4"/>
  </connection>
  <connection id="56" xr16:uid="{00000000-0015-0000-FFFF-FFFF37000000}" name="Conexión55"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50SS, HORT4.C00150SA, HORT4.C00150SP, HORT4.C00150ST, HORT4.C00150RS, HORT4.C00150RA, HORT4.C00150RP, HORT4.C00150PT_x000d__x000a_FROM `c:\anuar\gcua\dtoscua`.HORT4 HORT4"/>
  </connection>
  <connection id="57" xr16:uid="{00000000-0015-0000-FFFF-FFFF38000000}" name="Conexión56"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60SS, HORT6.C00360SA, HORT6.C00360SP, HORT6.C00360ST, HORT6.C00360RS, HORT6.C00360RA, HORT6.C00360RP, HORT6.C00360PT_x000d__x000a_FROM `c:\anuar\gcua\dtoscua`.HORT6 HORT6"/>
  </connection>
  <connection id="58" xr16:uid="{00000000-0015-0000-FFFF-FFFF39000000}" name="Conexión57"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59" xr16:uid="{00000000-0015-0000-FFFF-FFFF3A000000}" name="Conexión58"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60" xr16:uid="{00000000-0015-0000-FFFF-FFFF3B000000}" name="Conexión59"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1" xr16:uid="{00000000-0015-0000-FFFF-FFFF3C000000}" name="Conexión6"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80SS, CERES.C00080SR, CERES.C00080ST, CERES.C00080RS, CERES.C00080RR, CERES.C00080PG, CERES.C00080PP_x000d__x000a_FROM `c:\anuar\gcua\dtoscua`.CERES CERES"/>
  </connection>
  <connection id="62" xr16:uid="{00000000-0015-0000-FFFF-FFFF3D000000}" name="Conexión6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3" xr16:uid="{00000000-0015-0000-FFFF-FFFF3E000000}" name="Conexión61" type="1" refreshedVersion="2" savePassword="1" background="1" saveData="1">
    <dbPr connection="DBQ=c:\anuar\gcua\dtoscua.mdb;DefaultDir=c:\anuar\gcua;Driver={Microsoft Access Driver (*.mdb)};DriverId=281;FIL=MS Access;MaxBufferSize=2048;MaxScanRows=8;PageTimeout=5;SafeTransactions=0;Threads=3;UserCommitSync=Yes;" command="SELECT HORT5.C00215SS, HORT5.C00215SA, HORT5.C00215SP, HORT5.C00215ST, HORT5.C00215RS, HORT5.C00215RA, HORT5.C00215RP, HORT5.C00215PT_x000d__x000a_FROM `c:\anuar\gcua\dtoscua`.HORT5 HORT5"/>
  </connection>
  <connection id="64" xr16:uid="{00000000-0015-0000-FFFF-FFFF3F000000}" name="Conexión62" type="1" refreshedVersion="2" savePassword="1" background="1" saveData="1">
    <dbPr connection="DBQ=c:\anuar\gcua\dtoscua.mdb;DefaultDir=c:\anuar\gcua;Driver={Microsoft Access Driver (*.mdb)};DriverId=281;FIL=MS Access;MaxBufferSize=2048;MaxScanRows=8;PageTimeout=5;SafeTransactions=0;Threads=3;UserCommitSync=Yes;" command="SELECT HORT6.C00320SS, HORT6.C00320SA, HORT6.C00320SP, HORT6.C00320ST, HORT6.C00320RS, HORT6.C00320RA, HORT6.C00320RP, HORT6.C00320PT_x000d__x000a_FROM `c:\anuar\gcua\dtoscua`.HORT6 HORT6"/>
  </connection>
  <connection id="65" xr16:uid="{00000000-0015-0000-FFFF-FFFF40000000}" name="Conexión63"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6" xr16:uid="{00000000-0015-0000-FFFF-FFFF41000000}" name="Conexión64"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7" xr16:uid="{00000000-0015-0000-FFFF-FFFF42000000}" name="Conexión65"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0SS, FLOR2.C00010SA, FLOR2.C00010SP, FLOR2.C00010ST, FLOR2.C00010RS, FLOR2.C00010RA, FLOR2.C00010RP, FLOR2.C00010PT_x000d__x000a_FROM `c:\anuar\gcua\dtoscua`.FLOR2 FLOR2"/>
  </connection>
  <connection id="68" xr16:uid="{00000000-0015-0000-FFFF-FFFF43000000}" name="Conexión66"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1ST, FLOR2.C00011PT, FLOR2.C00012ST, FLOR2.C00012PT, FLOR2.C00013ST, FLOR2.C00013PT_x000d__x000a_FROM `c:\anuar\gcua\dtoscua`.FLOR2 FLOR2"/>
  </connection>
  <connection id="69" xr16:uid="{00000000-0015-0000-FFFF-FFFF44000000}" name="Conexión67"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0SS, FLOR2.C00020SA, FLOR2.C00020SP, FLOR2.C00020ST, FLOR2.C00020RS, FLOR2.C00020RA, FLOR2.C00020RP, FLOR2.C00020PT_x000d__x000a_FROM `c:\anuar\gcua\dtoscua`.FLOR2 FLOR2"/>
  </connection>
  <connection id="70" xr16:uid="{00000000-0015-0000-FFFF-FFFF45000000}" name="Conexión68"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1ST, FLOR2.C00021PT, FLOR2.C00022ST, FLOR2.C00022PT_x000d__x000a_FROM `c:\anuar\gcua\dtoscua`.FLOR2 FLOR2"/>
  </connection>
  <connection id="71" xr16:uid="{00000000-0015-0000-FFFF-FFFF46000000}" name="Conexión69"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30SS, FLOR2.C00030SA, FLOR2.C00030SP, FLOR2.C00030ST, FLOR2.C00030RS, FLOR2.C00030RA, FLOR2.C00030RP, FLOR2.C00030PT_x000d__x000a_FROM `c:\anuar\gcua\dtoscua`.FLOR2 FLOR2"/>
  </connection>
  <connection id="72" xr16:uid="{00000000-0015-0000-FFFF-FFFF47000000}" name="Conexión7"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30SS, INDU2.C00030SR, INDU2.C00030ST, INDU2.C00030RS, INDU2.C00030RR, INDU2.C00030PT, INDU2.C00030AZ, INDU2.C00031RS, INDU2.C00031RR, INDU2.C00031PT_x000d__x000a_FROM `c:\anuar\gcua\dtoscua`.INDU2 INDU2"/>
  </connection>
  <connection id="73" xr16:uid="{00000000-0015-0000-FFFF-FFFF48000000}" name="Conexión70"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40SS, FLOR2.C00040SA, FLOR2.C00040SP, FLOR2.C00040ST, FLOR2.C00040RS, FLOR2.C00040RA, FLOR2.C00040RP, FLOR2.C00040PT_x000d__x000a_FROM `c:\anuar\gcua\dtoscua`.FLOR2 FLOR2"/>
  </connection>
  <connection id="74" xr16:uid="{00000000-0015-0000-FFFF-FFFF49000000}" name="Conexión71"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40ST, CITR3.C00040SP, CITR3.C00040AD, CITR3.C00040RP, CITR3.C00040RA, CITR3.C00040QT, CITR3.C00040QA, CITR3.C00040PT_x000d__x000a_FROM `c:\anuar\gcua\dtoscua`.CITR3 CITR3"/>
  </connection>
  <connection id="75" xr16:uid="{00000000-0015-0000-FFFF-FFFF4A000000}" name="Conexión72" type="1" refreshedVersion="2" savePassword="1" background="1" saveData="1">
    <dbPr connection="DBQ=c:\anuar\gcua\dtoscua.mdb;DefaultDir=c:\anuar\gcua;Driver={Microsoft Access Driver (*.mdb)};DriverId=281;FIL=MS Access;MaxBufferSize=2048;MaxScanRows=8;PageTimeout=5;SafeTransactions=0;Threads=3;UserCommitSync=Yes;" command="SELECT CITR4.C41ST, CITR4.C41AD, CITR4.C41PT, CITR4.C42ST, CITR4.C42AD, CITR4.C42PT, CITR4.C43ST, CITR4.C43AD, CITR4.C43PT_x000d__x000a_FROM `c:\anuar\gcua\dtoscua`.CITR4 CITR4_x000d__x000a_"/>
  </connection>
  <connection id="76" xr16:uid="{00000000-0015-0000-FFFF-FFFF4B000000}" name="Conexión73"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50ST, CITR3.C00050SP, CITR3.C00050AD, CITR3.C00050RP, CITR3.C00050RA, CITR3.C00050QT, CITR3.C00050QA, CITR3.C00050PT_x000d__x000a_FROM `c:\anuar\gcua\dtoscua`.CITR3 CITR3"/>
  </connection>
  <connection id="77" xr16:uid="{00000000-0015-0000-FFFF-FFFF4C000000}" name="Conexión74"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60ST, CITR3.C00060SP, CITR3.C00060AD, CITR3.C00060RP, CITR3.C00060RA, CITR3.C00060QT, CITR3.C00060QA, CITR3.C00060PT_x000d__x000a_FROM `c:\anuar\gcua\dtoscua`.CITR3 CITR3"/>
  </connection>
  <connection id="78" xr16:uid="{00000000-0015-0000-FFFF-FFFF4D000000}" name="Conexión75"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1ST, FRUNC5.C11AD, FRUNC5.C11PT, FRUNC5.C12ST, FRUNC5.C12AD, FRUNC5.C12PT_x000d__x000a_FROM `c:\anuar\gcua\dtoscua`.FRUNC5 FRUNC5_x000d__x000a_"/>
  </connection>
  <connection id="79" xr16:uid="{00000000-0015-0000-FFFF-FFFF4E000000}" name="Conexión76"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3ST, FRUNC5.C13AD, FRUNC5.C13PT, FRUNC5.C14ST, FRUNC5.C14AD, FRUNC5.C14PT_x000d__x000a_FROM `c:\anuar\gcua\dtoscua`.FRUNC5 FRUNC5_x000d__x000a_"/>
  </connection>
  <connection id="80" xr16:uid="{00000000-0015-0000-FFFF-FFFF4F000000}" name="Conexión77"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20SS, FRUNC3.C00020SR, FRUNC3.C00020ST, FRUNC3.C00020SP, FRUNC3.C00020RG, FRUNC3.C00020AD, FRUNC3.C00020RS, FRUNC3.C00020RP, FRUNC3.C00020RA, FRUNC3.C00020QT, FRUNC3.C00020QA, FRUNC3.C00020PT_x000d__x000a_FROM `c:\anuar\gcua\dtoscua`.FRUNC3 FRUNC3"/>
  </connection>
  <connection id="81" xr16:uid="{00000000-0015-0000-FFFF-FFFF50000000}" name="Conexión78"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1ST, FRUNC5.C21AD, FRUNC5.C21PT, FRUNC5.C22ST, FRUNC5.C22AD, FRUNC5.C22PT_x000d__x000a_FROM `c:\anuar\gcua\dtoscua`.FRUNC5 FRUNC5_x000d__x000a_"/>
  </connection>
  <connection id="82" xr16:uid="{00000000-0015-0000-FFFF-FFFF51000000}" name="Conexión79"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3ST, FRUNC5.C23AD, FRUNC5.C23PT, FRUNC5.C24ST, FRUNC5.C24AD, FRUNC5.C24PT_x000d__x000a_FROM `c:\anuar\gcua\dtoscua`.FRUNC5 FRUNC5_x000d__x000a_"/>
  </connection>
  <connection id="83" xr16:uid="{00000000-0015-0000-FFFF-FFFF52000000}" name="Conexión80"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4" xr16:uid="{00000000-0015-0000-FFFF-FFFF53000000}" name="Conexión81"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5" xr16:uid="{00000000-0015-0000-FFFF-FFFF54000000}" name="Conexión82"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6" xr16:uid="{00000000-0015-0000-FFFF-FFFF55000000}" name="Conexión83"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87" xr16:uid="{00000000-0015-0000-FFFF-FFFF56000000}" name="Conexión8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PT_x000d__x000a_FROM `c:\anuar\gcua\dtoscua`.FRUNC4 FRUNC4"/>
  </connection>
  <connection id="88" xr16:uid="{00000000-0015-0000-FFFF-FFFF57000000}" name="Conexión8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QT, FRUNC4.C00082QA, FRUNC4.C00082PT_x000d__x000a_FROM `c:\anuar\gcua\dtoscua`.FRUNC4 FRUNC4"/>
  </connection>
  <connection id="89" xr16:uid="{00000000-0015-0000-FFFF-FFFF58000000}" name="Conexión86"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90" xr16:uid="{00000000-0015-0000-FFFF-FFFF59000000}" name="Conexión87"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20SS, FRUNC4.C00120SR, FRUNC4.C00120ST, FRUNC4.C00120SP, FRUNC4.C00120RG, FRUNC4.C00120AD, FRUNC4.C00120RS, FRUNC4.C00120RP, FRUNC4.C00120RA, FRUNC4.C00120QT, FRUNC4.C00120QA, FRUNC4.C00120PT_x000d__x000a_FROM `c:\anuar\gcua\dtoscua`.FRUNC4 FRUNC4"/>
  </connection>
  <connection id="91" xr16:uid="{00000000-0015-0000-FFFF-FFFF5A000000}" name="Conexión88"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1SS, FRUNC4.C00171SR, FRUNC4.C00171ST, FRUNC4.C00171SP, FRUNC4.C00171RG, FRUNC4.C00171AD, FRUNC4.C00171RS, FRUNC4.C00171RP, FRUNC4.C00171RA, FRUNC4.C00171QT, FRUNC4.C00171QA, FRUNC4.C00171PT_x000d__x000a_FROM `c:\anuar\gcua\dtoscua`.FRUNC4 FRUNC4"/>
  </connection>
  <connection id="92" xr16:uid="{00000000-0015-0000-FFFF-FFFF5B000000}" name="Conexión89"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50SS, FRUNC4.C00150SR, FRUNC4.C00150ST, FRUNC4.C00150SP, FRUNC4.C00150RG, FRUNC4.C00150AD, FRUNC4.C00150RS, FRUNC4.C00150RP, FRUNC4.C00150RA, FRUNC4.C00150QT, FRUNC4.C00150QA, FRUNC4.C00150PT_x000d__x000a_FROM `c:\anuar\gcua\dtoscua`.FRUNC4 FRUNC4"/>
  </connection>
  <connection id="93" xr16:uid="{00000000-0015-0000-FFFF-FFFF5C000000}" name="Conexión9"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50SS, INDU2.C00050SR, INDU2.C00050ST, INDU2.C00050RS, INDU2.C00050RR, INDU2.C00050PT, INDU2.C00051RS, INDU2.C00051RR, INDU2.C00051PT_x000d__x000a_FROM `c:\anuar\gcua\dtoscua`.INDU2 INDU2"/>
  </connection>
  <connection id="94" xr16:uid="{00000000-0015-0000-FFFF-FFFF5D000000}" name="Conexión90"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60SS, FRUNC4.C00160SR, FRUNC4.C00160ST, FRUNC4.C00160SP, FRUNC4.C00160RG, FRUNC4.C00160AD, FRUNC4.C00160RS, FRUNC4.C00160RP, FRUNC4.C00160RA, FRUNC4.C00160QT, FRUNC4.C00160QA, FRUNC4.C00160PT_x000d__x000a_FROM `c:\anuar\gcua\dtoscua`.FRUNC4 FRUNC4"/>
  </connection>
  <connection id="95" xr16:uid="{00000000-0015-0000-FFFF-FFFF5E000000}" name="Conexión91"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6" xr16:uid="{00000000-0015-0000-FFFF-FFFF5F000000}" name="Conexión92"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7" xr16:uid="{00000000-0015-0000-FFFF-FFFF60000000}" name="Conexión93"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98" xr16:uid="{00000000-0015-0000-FFFF-FFFF61000000}" name="Conexión9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99" xr16:uid="{00000000-0015-0000-FFFF-FFFF62000000}" name="Conexión9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100" xr16:uid="{00000000-0015-0000-FFFF-FFFF63000000}" name="Conexión96"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1" xr16:uid="{00000000-0015-0000-FFFF-FFFF64000000}" name="Conexión97"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2" xr16:uid="{00000000-0015-0000-FFFF-FFFF65000000}" name="Conexión98"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90SS, OLEN3.C00090SR, OLEN3.C00090ST, OLEN3.C00090SP, OLEN3.C00090RG, OLEN3.C00090AD, OLEN3.C00090RS, OLEN3.C00090RR, OLEN3.C00090RA, OLEN3.C00090QT, OLEN3.C00090QA, OLEN3.C00090PT_x000d__x000a_FROM `c:\anuar\gcua\dtoscua`.OLEN3 OLEN3"/>
  </connection>
  <connection id="103" xr16:uid="{00000000-0015-0000-FFFF-FFFF66000000}" name="Conexión99"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30SS, OLEN3.C00030SR, OLEN3.C00030ST, OLEN3.C00030SP, OLEN3.C00030RG, OLEN3.C00030AD, OLEN3.C00030RS, OLEN3.C00030RR, OLEN3.C00030RA, OLEN3.C00030QT, OLEN3.C00030QA, OLEN3.C00030PT_x000d__x000a_FROM `c:\anuar\gcua\dtoscua`.OLEN3 OLEN3"/>
  </connection>
</connections>
</file>

<file path=xl/sharedStrings.xml><?xml version="1.0" encoding="utf-8"?>
<sst xmlns="http://schemas.openxmlformats.org/spreadsheetml/2006/main" count="79585" uniqueCount="1532">
  <si>
    <t>SUPERFICIES Y PRODUCCIONES DE CULTIVOS</t>
  </si>
  <si>
    <t xml:space="preserve"> </t>
  </si>
  <si>
    <t>Años</t>
  </si>
  <si>
    <t>Superficie</t>
  </si>
  <si>
    <t>Producción</t>
  </si>
  <si>
    <t>Valor</t>
  </si>
  <si>
    <t>(miles de hectáreas)</t>
  </si>
  <si>
    <t>(miles de toneladas)</t>
  </si>
  <si>
    <t>(miles de euros)</t>
  </si>
  <si>
    <t>SUPERFICIES Y PRODUCCIONES DE CULTIVO</t>
  </si>
  <si>
    <t>Rendimiento</t>
  </si>
  <si>
    <t>Producción (toneladas)</t>
  </si>
  <si>
    <t>Cultivos</t>
  </si>
  <si>
    <t>(hectáreas)</t>
  </si>
  <si>
    <t>(kg/ha)</t>
  </si>
  <si>
    <t>Grano</t>
  </si>
  <si>
    <t>Paja</t>
  </si>
  <si>
    <t>Secano</t>
  </si>
  <si>
    <t>Regadío</t>
  </si>
  <si>
    <t>Total</t>
  </si>
  <si>
    <t>cosechada</t>
  </si>
  <si>
    <t>CEREALES DE INVIERNO</t>
  </si>
  <si>
    <t xml:space="preserve">  Trigo duro</t>
  </si>
  <si>
    <t>–</t>
  </si>
  <si>
    <t xml:space="preserve">  Trigo semiduro y blando</t>
  </si>
  <si>
    <t xml:space="preserve">  TRIGO TOTAL</t>
  </si>
  <si>
    <t xml:space="preserve">  Cebada de 6 carreras</t>
  </si>
  <si>
    <t xml:space="preserve">  Cebada de 2 carreras</t>
  </si>
  <si>
    <t xml:space="preserve">  CEBADA TOTAL</t>
  </si>
  <si>
    <t xml:space="preserve">  AVENA</t>
  </si>
  <si>
    <t xml:space="preserve">  CENTENO</t>
  </si>
  <si>
    <t xml:space="preserve">  ESCAÑA</t>
  </si>
  <si>
    <t xml:space="preserve">  TRITICALE</t>
  </si>
  <si>
    <t xml:space="preserve">  TRANQUILLÓN</t>
  </si>
  <si>
    <t xml:space="preserve">  (mezcla de trigo y centeno)</t>
  </si>
  <si>
    <t xml:space="preserve">  OTRAS MEZCLAS DE CEREALES</t>
  </si>
  <si>
    <t xml:space="preserve">  DE INVIERNO</t>
  </si>
  <si>
    <t>CEREALES DE PRIMAVERA</t>
  </si>
  <si>
    <t xml:space="preserve">  ARROZ (CÁSCARA)</t>
  </si>
  <si>
    <t xml:space="preserve">  Maíz híbrido</t>
  </si>
  <si>
    <t xml:space="preserve">  Otros maíces</t>
  </si>
  <si>
    <t xml:space="preserve">  MAÍZ TOTAL</t>
  </si>
  <si>
    <t xml:space="preserve">  SORGO</t>
  </si>
  <si>
    <t xml:space="preserve">  MIJO</t>
  </si>
  <si>
    <t xml:space="preserve">  PANIZO</t>
  </si>
  <si>
    <t xml:space="preserve">  ALFORFÓN O TRIGO SARRACENO</t>
  </si>
  <si>
    <t xml:space="preserve">  ALPISTE</t>
  </si>
  <si>
    <t>OTROS CEREALES</t>
  </si>
  <si>
    <t>TOTAL CEREALES</t>
  </si>
  <si>
    <t>Destino de la producción en explotaciones productoras</t>
  </si>
  <si>
    <t>Total semilla utilizada</t>
  </si>
  <si>
    <t>Reserva para consumo propio</t>
  </si>
  <si>
    <t>Ventas</t>
  </si>
  <si>
    <t>Semilla</t>
  </si>
  <si>
    <t>Pienso</t>
  </si>
  <si>
    <t>Alimentación</t>
  </si>
  <si>
    <t>fuera de la</t>
  </si>
  <si>
    <t>humana</t>
  </si>
  <si>
    <t>explotación</t>
  </si>
  <si>
    <t xml:space="preserve">  Trigo total</t>
  </si>
  <si>
    <t xml:space="preserve">  Cebada total</t>
  </si>
  <si>
    <t xml:space="preserve">  Avena</t>
  </si>
  <si>
    <t xml:space="preserve">  Centeno</t>
  </si>
  <si>
    <t xml:space="preserve">  Escaña</t>
  </si>
  <si>
    <t xml:space="preserve">  Triticale</t>
  </si>
  <si>
    <t xml:space="preserve">  Tranquillón</t>
  </si>
  <si>
    <t xml:space="preserve">  Otras mezclas de cereales de invierno</t>
  </si>
  <si>
    <t xml:space="preserve">  Arroz (cáscara)</t>
  </si>
  <si>
    <t xml:space="preserve">  Maíz total</t>
  </si>
  <si>
    <t xml:space="preserve">  Sorgo</t>
  </si>
  <si>
    <t xml:space="preserve">  Mijo</t>
  </si>
  <si>
    <t xml:space="preserve">  Alforfón o trigo sarraceno</t>
  </si>
  <si>
    <t xml:space="preserve">  Alpiste</t>
  </si>
  <si>
    <t>Bio-combustible</t>
  </si>
  <si>
    <t>TOTAL CEREALES DE INVIERNO</t>
  </si>
  <si>
    <t xml:space="preserve">  Panizo</t>
  </si>
  <si>
    <t>TOTAL CEREALES DE PRIMAVERA</t>
  </si>
  <si>
    <t>Provincias y Comunidades Autónomas</t>
  </si>
  <si>
    <t>Cereales de invierno</t>
  </si>
  <si>
    <t>Cereales de primavera</t>
  </si>
  <si>
    <t>Otros cereales</t>
  </si>
  <si>
    <t>A Coruña</t>
  </si>
  <si>
    <t>Lugo</t>
  </si>
  <si>
    <t>Ourense</t>
  </si>
  <si>
    <t>Pontevedra</t>
  </si>
  <si>
    <t xml:space="preserve"> GALICIA</t>
  </si>
  <si>
    <t xml:space="preserve"> P. DE ASTURIAS</t>
  </si>
  <si>
    <t xml:space="preserve"> CANTABRIA</t>
  </si>
  <si>
    <t>Álava</t>
  </si>
  <si>
    <t>Guipúzcoa</t>
  </si>
  <si>
    <t>Vizcaya</t>
  </si>
  <si>
    <t xml:space="preserve"> PAÍS VASCO</t>
  </si>
  <si>
    <t xml:space="preserve"> NAVARRA</t>
  </si>
  <si>
    <t xml:space="preserve"> LA RIOJA</t>
  </si>
  <si>
    <t>Huesca</t>
  </si>
  <si>
    <t>Teruel</t>
  </si>
  <si>
    <t>Zaragoza</t>
  </si>
  <si>
    <t xml:space="preserve"> ARAGÓN</t>
  </si>
  <si>
    <t>Barcelona</t>
  </si>
  <si>
    <t>Girona</t>
  </si>
  <si>
    <t>Lleida</t>
  </si>
  <si>
    <t>Tarragona</t>
  </si>
  <si>
    <t xml:space="preserve"> CATALUÑA</t>
  </si>
  <si>
    <t xml:space="preserve"> BALEARES</t>
  </si>
  <si>
    <t>Ávila</t>
  </si>
  <si>
    <t>Burgos</t>
  </si>
  <si>
    <t>León</t>
  </si>
  <si>
    <t>Palencia</t>
  </si>
  <si>
    <t>Salamanca</t>
  </si>
  <si>
    <t>Segovia</t>
  </si>
  <si>
    <t>Soria</t>
  </si>
  <si>
    <t>Valladolid</t>
  </si>
  <si>
    <t>Zamora</t>
  </si>
  <si>
    <t xml:space="preserve"> CASTILLA Y LEÓN</t>
  </si>
  <si>
    <t xml:space="preserve"> MADRID</t>
  </si>
  <si>
    <t>Albacete</t>
  </si>
  <si>
    <t>Ciudad Real</t>
  </si>
  <si>
    <t>Cuenca</t>
  </si>
  <si>
    <t>Guadalajara</t>
  </si>
  <si>
    <t>Toledo</t>
  </si>
  <si>
    <t xml:space="preserve"> CASTILLA – LA MANCHA</t>
  </si>
  <si>
    <t>Alicante</t>
  </si>
  <si>
    <t>Castellón</t>
  </si>
  <si>
    <t>Valencia</t>
  </si>
  <si>
    <t xml:space="preserve"> C. VALENCIANA</t>
  </si>
  <si>
    <t xml:space="preserve"> R. DE MURCIA</t>
  </si>
  <si>
    <t>Badajoz</t>
  </si>
  <si>
    <t>Cáceres</t>
  </si>
  <si>
    <t xml:space="preserve"> EXTREMADURA</t>
  </si>
  <si>
    <t>Almería</t>
  </si>
  <si>
    <t>Cádiz</t>
  </si>
  <si>
    <t>Córdoba</t>
  </si>
  <si>
    <t>Granada</t>
  </si>
  <si>
    <t>Huelva</t>
  </si>
  <si>
    <t>Jaén</t>
  </si>
  <si>
    <t>Málaga</t>
  </si>
  <si>
    <t>Sevilla</t>
  </si>
  <si>
    <t xml:space="preserve"> ANDALUCÍA</t>
  </si>
  <si>
    <t>Las Palmas</t>
  </si>
  <si>
    <t>S.C. de Tenerife</t>
  </si>
  <si>
    <t xml:space="preserve"> CANARIAS</t>
  </si>
  <si>
    <t>ESPAÑA</t>
  </si>
  <si>
    <t>Precio medio</t>
  </si>
  <si>
    <t>percibido por</t>
  </si>
  <si>
    <r>
      <t xml:space="preserve">Valor </t>
    </r>
    <r>
      <rPr>
        <vertAlign val="superscript"/>
        <sz val="10"/>
        <rFont val="Arial"/>
        <family val="2"/>
      </rPr>
      <t>(1)</t>
    </r>
  </si>
  <si>
    <t>(qm/ha)</t>
  </si>
  <si>
    <t>los agricultores</t>
  </si>
  <si>
    <t>(euros/100kg)</t>
  </si>
  <si>
    <t>Trigo duro</t>
  </si>
  <si>
    <t>de grano</t>
  </si>
  <si>
    <t>(toneladas)</t>
  </si>
  <si>
    <t>Provincias</t>
  </si>
  <si>
    <t>Trigo blando y semiduro</t>
  </si>
  <si>
    <t>y</t>
  </si>
  <si>
    <t>Comunidades Autónomas</t>
  </si>
  <si>
    <t xml:space="preserve">producción, precio, valor </t>
  </si>
  <si>
    <t>De 2 carreras</t>
  </si>
  <si>
    <t>De 6 carreras</t>
  </si>
  <si>
    <t>Alava</t>
  </si>
  <si>
    <t>Avila</t>
  </si>
  <si>
    <t xml:space="preserve"> CASTILLA–LA MANCHA</t>
  </si>
  <si>
    <t>Cebada de 2 carreras</t>
  </si>
  <si>
    <t>Cebada de 6 carreras</t>
  </si>
  <si>
    <t>(euros/100 kg)</t>
  </si>
  <si>
    <t>CEREALES GRANO</t>
  </si>
  <si>
    <t>Provincias y</t>
  </si>
  <si>
    <t>Primera</t>
  </si>
  <si>
    <t>Posterior</t>
  </si>
  <si>
    <t>Distribución por subespecies (hectáreas)</t>
  </si>
  <si>
    <t>ocupación</t>
  </si>
  <si>
    <t>Indica</t>
  </si>
  <si>
    <t>Japonica</t>
  </si>
  <si>
    <t xml:space="preserve"> CASTILLA-LA MANCHA</t>
  </si>
  <si>
    <t>(1) nueva division, o clasificacion segun el Reglamento (CE) nº 543/2009 del Parlamento Europeo y del Consejo, de 18 de junio de 2009, relativo a las estadísticas sobre productos agrícolas</t>
  </si>
  <si>
    <t>Rendimiento (kg/ha)</t>
  </si>
  <si>
    <t>Producción por subespecies (toneladas)</t>
  </si>
  <si>
    <t>Comunidades</t>
  </si>
  <si>
    <t>Distribución por subespecies</t>
  </si>
  <si>
    <t>Distribución por tipos</t>
  </si>
  <si>
    <t>Autónomas</t>
  </si>
  <si>
    <t xml:space="preserve"> ARAGON</t>
  </si>
  <si>
    <t xml:space="preserve"> ANDALUCIA</t>
  </si>
  <si>
    <t>Maíz híbrido</t>
  </si>
  <si>
    <t>Otros maíces</t>
  </si>
  <si>
    <t xml:space="preserve"> PAIS VASCO</t>
  </si>
  <si>
    <t xml:space="preserve"> CASTILLA Y LEON</t>
  </si>
  <si>
    <t>Judías secas en cultivo único</t>
  </si>
  <si>
    <t>Judías secas asociadas a maíz</t>
  </si>
  <si>
    <t xml:space="preserve"> JUDÍAS SECAS TOTAL</t>
  </si>
  <si>
    <t>Habas secas para consumo animal</t>
  </si>
  <si>
    <t>Habas secas para consumo humano</t>
  </si>
  <si>
    <t xml:space="preserve"> HABAS SECAS TOTAL</t>
  </si>
  <si>
    <t xml:space="preserve"> LENTEJAS</t>
  </si>
  <si>
    <t xml:space="preserve"> GARBANZOS</t>
  </si>
  <si>
    <t>Guisantes secos para consumo animal</t>
  </si>
  <si>
    <t>Guisantes secos para consumo humano</t>
  </si>
  <si>
    <t xml:space="preserve"> GUISANTES SECOS TOTAL</t>
  </si>
  <si>
    <t xml:space="preserve"> VEZA</t>
  </si>
  <si>
    <t xml:space="preserve"> ALTRAMUZ</t>
  </si>
  <si>
    <t xml:space="preserve"> ALMORTAS</t>
  </si>
  <si>
    <t xml:space="preserve"> ALHOLVA</t>
  </si>
  <si>
    <t xml:space="preserve"> ALGARROBAS</t>
  </si>
  <si>
    <t xml:space="preserve"> YEROS</t>
  </si>
  <si>
    <t xml:space="preserve"> OTRAS LEGUMINOSAS GRANO</t>
  </si>
  <si>
    <t xml:space="preserve"> TOTAL LEGUMINOSAS</t>
  </si>
  <si>
    <t>semilla</t>
  </si>
  <si>
    <t>utilizada</t>
  </si>
  <si>
    <t>según sistemas de cultivo</t>
  </si>
  <si>
    <t>En cultivo único</t>
  </si>
  <si>
    <t>Asociadas con maíz</t>
  </si>
  <si>
    <t>Asociadas a maíz</t>
  </si>
  <si>
    <t>de superficie y producción según su utilización</t>
  </si>
  <si>
    <t>Consumo animal</t>
  </si>
  <si>
    <t>Consumo humano</t>
  </si>
  <si>
    <t>Provincias y Comunidades autónomas</t>
  </si>
  <si>
    <t>SUPERFICIES Y PRODUCCIONES CULTIVOS</t>
  </si>
  <si>
    <t>de superficie, rendimiento, producción, precio y valor</t>
  </si>
  <si>
    <t>PATATA</t>
  </si>
  <si>
    <t xml:space="preserve"> Extratemprana</t>
  </si>
  <si>
    <t xml:space="preserve"> Temprana</t>
  </si>
  <si>
    <t xml:space="preserve"> Media estación</t>
  </si>
  <si>
    <t xml:space="preserve"> Tardía</t>
  </si>
  <si>
    <t>Total patata</t>
  </si>
  <si>
    <t>BATATA</t>
  </si>
  <si>
    <t>BONIATO</t>
  </si>
  <si>
    <t>CHUFA</t>
  </si>
  <si>
    <t>Siembra</t>
  </si>
  <si>
    <t>Patata extratemprana</t>
  </si>
  <si>
    <t>Patata temprana</t>
  </si>
  <si>
    <t>Patata media estación</t>
  </si>
  <si>
    <t>Patata tardía</t>
  </si>
  <si>
    <t xml:space="preserve">Producción </t>
  </si>
  <si>
    <t xml:space="preserve"> Serie histórica de superficie, rendimiento, producción, precio, valor </t>
  </si>
  <si>
    <t>Serie histórica de superficie, rendimiento, producción, precio, valor</t>
  </si>
  <si>
    <t>Serie histórica de superficie y producción según su utilización</t>
  </si>
  <si>
    <t xml:space="preserve">Serie histórica de superficie, rendimiento, producción, precio, valor </t>
  </si>
  <si>
    <t>Superficie (hectáreas)</t>
  </si>
  <si>
    <t>AZUCARERAS</t>
  </si>
  <si>
    <t xml:space="preserve"> Caña de azúcar</t>
  </si>
  <si>
    <t xml:space="preserve"> Remolacha azucarera</t>
  </si>
  <si>
    <t>PLANTAS TEXTILES</t>
  </si>
  <si>
    <t xml:space="preserve"> Algodón ( bruto )</t>
  </si>
  <si>
    <t>PLANTAS OLEAGINOSAS</t>
  </si>
  <si>
    <t xml:space="preserve"> Lino textil ( semilla )</t>
  </si>
  <si>
    <t xml:space="preserve"> Cáñamo textil ( semilla )</t>
  </si>
  <si>
    <t xml:space="preserve"> Lino oleaginoso</t>
  </si>
  <si>
    <t xml:space="preserve"> Cáñamo para semilla</t>
  </si>
  <si>
    <t xml:space="preserve"> Cacahuete</t>
  </si>
  <si>
    <t xml:space="preserve"> Girasol</t>
  </si>
  <si>
    <t xml:space="preserve"> Cártamo</t>
  </si>
  <si>
    <t xml:space="preserve"> Soja</t>
  </si>
  <si>
    <t xml:space="preserve"> Colza</t>
  </si>
  <si>
    <t>CONDIMENTOS</t>
  </si>
  <si>
    <t xml:space="preserve"> Pimiento para pimentón (desecado)</t>
  </si>
  <si>
    <t xml:space="preserve"> Anís</t>
  </si>
  <si>
    <t xml:space="preserve"> Menta ( en verde )</t>
  </si>
  <si>
    <t xml:space="preserve"> Cominos</t>
  </si>
  <si>
    <t xml:space="preserve"> Regaliz</t>
  </si>
  <si>
    <t>PLANTAS INDUSTRIALES VARIAS</t>
  </si>
  <si>
    <t xml:space="preserve"> Tabaco  (seco no fermentado)</t>
  </si>
  <si>
    <t xml:space="preserve"> Lúpulo ( en seco )</t>
  </si>
  <si>
    <t xml:space="preserve"> Lavanda y lavandín</t>
  </si>
  <si>
    <t xml:space="preserve"> Otros cultivos industriales</t>
  </si>
  <si>
    <t xml:space="preserve"> TOTAL CULTIVOS INDUSTRIALES</t>
  </si>
  <si>
    <t>Destino de la producción (toneladas)</t>
  </si>
  <si>
    <t>Productos obtenidos de la industrialización</t>
  </si>
  <si>
    <t>Azúcar</t>
  </si>
  <si>
    <t>TOTAL</t>
  </si>
  <si>
    <t>Fibra</t>
  </si>
  <si>
    <t xml:space="preserve"> Algodón (bruto)</t>
  </si>
  <si>
    <t>Molturación</t>
  </si>
  <si>
    <t>Aceite</t>
  </si>
  <si>
    <t xml:space="preserve"> Algodón semilla</t>
  </si>
  <si>
    <t xml:space="preserve"> Lino textil</t>
  </si>
  <si>
    <t xml:space="preserve"> Cáñamo textil</t>
  </si>
  <si>
    <t xml:space="preserve"> Cacahuete (sin descortezar)</t>
  </si>
  <si>
    <t>Pimentón</t>
  </si>
  <si>
    <t>de superficie, rendimiento, producción, precio, valor y productos elaborados</t>
  </si>
  <si>
    <t>Productos elaborados</t>
  </si>
  <si>
    <t>Península</t>
  </si>
  <si>
    <t>agricultores</t>
  </si>
  <si>
    <t>Melaza</t>
  </si>
  <si>
    <t>Bagazo</t>
  </si>
  <si>
    <t>Producción de azúcar (miles de toneladas)</t>
  </si>
  <si>
    <t>(1) Producción de la campaña azucarera, 1 de julio del año de la serie a 30 de junio del siguiente.</t>
  </si>
  <si>
    <t>(2) Producción del año.</t>
  </si>
  <si>
    <t>de superficie, rendimiento, producción, precio, valor, productos elaborados</t>
  </si>
  <si>
    <t>Superficie (miles de hectáreas)</t>
  </si>
  <si>
    <t>Rendimiento (qm/ha)</t>
  </si>
  <si>
    <t>(miles de t)</t>
  </si>
  <si>
    <t>CULTIVOS INDUSTRIALES</t>
  </si>
  <si>
    <t>Para fibra</t>
  </si>
  <si>
    <t>(t)</t>
  </si>
  <si>
    <t>bruta (t)</t>
  </si>
  <si>
    <t>Fibra (euros/100kg)</t>
  </si>
  <si>
    <t>SUPERFICIES  Y PRODUCCIONES DE CULTIVOS</t>
  </si>
  <si>
    <t>(kilogramos)</t>
  </si>
  <si>
    <t>Producción (kilogramos)</t>
  </si>
  <si>
    <t xml:space="preserve"> (euros/100kg)</t>
  </si>
  <si>
    <t>Cosechada</t>
  </si>
  <si>
    <t>Pastada solamente</t>
  </si>
  <si>
    <t>GRAMÍNEAS</t>
  </si>
  <si>
    <t xml:space="preserve"> Cereales de invierno para forraje</t>
  </si>
  <si>
    <t xml:space="preserve"> Maíz forrajero</t>
  </si>
  <si>
    <t xml:space="preserve"> Sorgo forrajero</t>
  </si>
  <si>
    <t xml:space="preserve"> Ballico</t>
  </si>
  <si>
    <t xml:space="preserve"> Otras gramíneas para forraje</t>
  </si>
  <si>
    <t>LEGUMINOSAS</t>
  </si>
  <si>
    <t xml:space="preserve"> Alfalfa</t>
  </si>
  <si>
    <t xml:space="preserve"> Trébol</t>
  </si>
  <si>
    <t xml:space="preserve"> Esparceta</t>
  </si>
  <si>
    <t xml:space="preserve"> Zulla</t>
  </si>
  <si>
    <t xml:space="preserve"> Veza para forraje</t>
  </si>
  <si>
    <t xml:space="preserve"> Otras leguminosas para forraje</t>
  </si>
  <si>
    <t>RAÍCES Y TUBÉRCULOS</t>
  </si>
  <si>
    <t xml:space="preserve"> Nabo forrajero</t>
  </si>
  <si>
    <t xml:space="preserve"> Remolacha forrajera</t>
  </si>
  <si>
    <t xml:space="preserve"> Zanahoria forrajera</t>
  </si>
  <si>
    <t xml:space="preserve"> Otros</t>
  </si>
  <si>
    <t>PRADERAS POLIFITAS</t>
  </si>
  <si>
    <t>FORRAJERAS VARIAS</t>
  </si>
  <si>
    <t xml:space="preserve"> Col forrajera</t>
  </si>
  <si>
    <t xml:space="preserve"> Calabaza forrajera</t>
  </si>
  <si>
    <t xml:space="preserve"> Otros forrajes varios</t>
  </si>
  <si>
    <t>TOTAL CULTIVOS FORRAJEROS</t>
  </si>
  <si>
    <t>Producción cosechada</t>
  </si>
  <si>
    <t>Rendimiento en verde</t>
  </si>
  <si>
    <t>Producción en verde (toneladas)</t>
  </si>
  <si>
    <t>Destino de la producción</t>
  </si>
  <si>
    <t>Consumo</t>
  </si>
  <si>
    <t>Para</t>
  </si>
  <si>
    <t>Para deshidratación</t>
  </si>
  <si>
    <t>en verde</t>
  </si>
  <si>
    <t>heno</t>
  </si>
  <si>
    <t>ensilado</t>
  </si>
  <si>
    <t xml:space="preserve"> Cereales invierno forraje</t>
  </si>
  <si>
    <t xml:space="preserve"> Otras gramíneas forraje</t>
  </si>
  <si>
    <t xml:space="preserve"> Otras leguminosas forraje</t>
  </si>
  <si>
    <t>Peso vivo mantenido durante el año</t>
  </si>
  <si>
    <t>Uso</t>
  </si>
  <si>
    <t xml:space="preserve"> Superficie cosechada y pastada</t>
  </si>
  <si>
    <t xml:space="preserve"> Superficie pastada solamente</t>
  </si>
  <si>
    <t>Superficie cosechada total</t>
  </si>
  <si>
    <t>Gramíneas</t>
  </si>
  <si>
    <t>Leguminosas</t>
  </si>
  <si>
    <t>Raíces y</t>
  </si>
  <si>
    <t>Praderas</t>
  </si>
  <si>
    <t>Otras</t>
  </si>
  <si>
    <t>tubérculos</t>
  </si>
  <si>
    <t>polifitas</t>
  </si>
  <si>
    <t>Cereales de invierno para forraje</t>
  </si>
  <si>
    <t>Maíz forrajero</t>
  </si>
  <si>
    <t>Sorgo forrajero</t>
  </si>
  <si>
    <t>Producción en verde</t>
  </si>
  <si>
    <t>Ballico</t>
  </si>
  <si>
    <t>Otras gramíneas</t>
  </si>
  <si>
    <t>(miles de ha)</t>
  </si>
  <si>
    <t>Superficie (ha)</t>
  </si>
  <si>
    <t>Superficie cosechada</t>
  </si>
  <si>
    <t>Rendimiento en verde (kg/ha)</t>
  </si>
  <si>
    <t>Producción en</t>
  </si>
  <si>
    <t>verde (t)</t>
  </si>
  <si>
    <t/>
  </si>
  <si>
    <t>percibido por los</t>
  </si>
  <si>
    <t>(miles de euros) (1)</t>
  </si>
  <si>
    <t>Serie histórica de superficie cosechada, rendimiento, producción en verde, precio y valor</t>
  </si>
  <si>
    <t>Trébol</t>
  </si>
  <si>
    <t>Esparceta</t>
  </si>
  <si>
    <t>Zulla</t>
  </si>
  <si>
    <t>SUPERFICIES Y PRODUCCIONES FORRAJERAS</t>
  </si>
  <si>
    <t>Serie histórica de superficie cosechada y producción en verde</t>
  </si>
  <si>
    <t>Nabo forrajero</t>
  </si>
  <si>
    <t>Remolacha forrajera</t>
  </si>
  <si>
    <t>Col forrajera</t>
  </si>
  <si>
    <t>Otros cultivos forrajeros</t>
  </si>
  <si>
    <t>Superficies (hectáreas)</t>
  </si>
  <si>
    <t>Cosechada y pastada</t>
  </si>
  <si>
    <t>peso vivo mantenido</t>
  </si>
  <si>
    <t>(toneladas/año)</t>
  </si>
  <si>
    <t>Barbechos pastados</t>
  </si>
  <si>
    <t>Rastrojeras pastadas</t>
  </si>
  <si>
    <t>Otros aprovech.</t>
  </si>
  <si>
    <t>Peso vivo mantenido</t>
  </si>
  <si>
    <t>Aire libre</t>
  </si>
  <si>
    <t>Protegido</t>
  </si>
  <si>
    <t>DE HOJA O TALLO:</t>
  </si>
  <si>
    <t xml:space="preserve">   Col–repollo de hojas lisas</t>
  </si>
  <si>
    <t xml:space="preserve">   Col–repollo de hojas rizadas o de Milán</t>
  </si>
  <si>
    <t xml:space="preserve">   Col de Bruselas</t>
  </si>
  <si>
    <t xml:space="preserve">   Otras coles</t>
  </si>
  <si>
    <t xml:space="preserve"> COL TOTAL</t>
  </si>
  <si>
    <t xml:space="preserve"> BERZA</t>
  </si>
  <si>
    <t xml:space="preserve"> ESPÁRRAGO</t>
  </si>
  <si>
    <t xml:space="preserve"> APIO</t>
  </si>
  <si>
    <t xml:space="preserve">   Lechuga romana</t>
  </si>
  <si>
    <t xml:space="preserve">   Lechuga acogollada</t>
  </si>
  <si>
    <t xml:space="preserve"> LECHUGA TOTAL</t>
  </si>
  <si>
    <t xml:space="preserve"> ESCAROLA</t>
  </si>
  <si>
    <t xml:space="preserve"> ESPINACA</t>
  </si>
  <si>
    <t xml:space="preserve"> ACELGA</t>
  </si>
  <si>
    <t xml:space="preserve"> CARDO</t>
  </si>
  <si>
    <t xml:space="preserve"> GRELO</t>
  </si>
  <si>
    <t xml:space="preserve"> CANÓNIGO</t>
  </si>
  <si>
    <t xml:space="preserve"> RÚCULA</t>
  </si>
  <si>
    <t xml:space="preserve"> ACHICORIA VERDE</t>
  </si>
  <si>
    <t xml:space="preserve"> ENDIVIA</t>
  </si>
  <si>
    <t xml:space="preserve"> BORRAJA</t>
  </si>
  <si>
    <t>DE FRUTO:</t>
  </si>
  <si>
    <t xml:space="preserve"> SANDÍA</t>
  </si>
  <si>
    <t xml:space="preserve">   Melón de piel lisa</t>
  </si>
  <si>
    <t xml:space="preserve">   Melón tendral</t>
  </si>
  <si>
    <t xml:space="preserve">   Melón cantalupo</t>
  </si>
  <si>
    <t xml:space="preserve">   Otros melones</t>
  </si>
  <si>
    <t xml:space="preserve"> MELÓN TOTAL</t>
  </si>
  <si>
    <t xml:space="preserve"> CALABAZA</t>
  </si>
  <si>
    <t xml:space="preserve"> CALABACÍN</t>
  </si>
  <si>
    <t xml:space="preserve"> PEPINO</t>
  </si>
  <si>
    <t xml:space="preserve"> PEPINILLO</t>
  </si>
  <si>
    <t xml:space="preserve"> BERENJENA</t>
  </si>
  <si>
    <t xml:space="preserve">   Tomate, recolección 1–I a 31–V</t>
  </si>
  <si>
    <t xml:space="preserve">   Tomate, recolección 1–VI a 30–IX</t>
  </si>
  <si>
    <t xml:space="preserve">   Tomate, recolección 1–X a 31–XII</t>
  </si>
  <si>
    <t xml:space="preserve"> TOMATE TOTAL</t>
  </si>
  <si>
    <t xml:space="preserve"> PIMIENTO</t>
  </si>
  <si>
    <t xml:space="preserve"> GUINDILLA </t>
  </si>
  <si>
    <t xml:space="preserve"> FRESA Y FRESÓN</t>
  </si>
  <si>
    <t>DE FLOR:</t>
  </si>
  <si>
    <t xml:space="preserve"> ALCACHOFA</t>
  </si>
  <si>
    <t>RAICES Y BULBOS:</t>
  </si>
  <si>
    <t xml:space="preserve"> AJO</t>
  </si>
  <si>
    <t xml:space="preserve">   Cebolla babosa</t>
  </si>
  <si>
    <t xml:space="preserve">   Cebolla medio grano o Liria</t>
  </si>
  <si>
    <t xml:space="preserve">   Cebolla grano o valenciana</t>
  </si>
  <si>
    <t xml:space="preserve">   Otras cebollas</t>
  </si>
  <si>
    <t xml:space="preserve"> CEBOLLA TOTAL</t>
  </si>
  <si>
    <t xml:space="preserve"> CEBOLLETA</t>
  </si>
  <si>
    <t xml:space="preserve"> PUERRO</t>
  </si>
  <si>
    <t xml:space="preserve"> REMOLACHA DE MESA</t>
  </si>
  <si>
    <t xml:space="preserve"> ZANAHORIA</t>
  </si>
  <si>
    <t xml:space="preserve"> RÁBANO</t>
  </si>
  <si>
    <t xml:space="preserve"> NABO</t>
  </si>
  <si>
    <t>LEGUMINOSAS:</t>
  </si>
  <si>
    <t xml:space="preserve"> JUDÍAS VERDES</t>
  </si>
  <si>
    <t xml:space="preserve"> GUISANTES VERDES</t>
  </si>
  <si>
    <t xml:space="preserve"> CHAMPIÑÓN (1)</t>
  </si>
  <si>
    <t xml:space="preserve"> SETAS (1)</t>
  </si>
  <si>
    <t xml:space="preserve"> OTRAS HORTALIZAS</t>
  </si>
  <si>
    <t>TOTAL HORTALIZAS</t>
  </si>
  <si>
    <t>(1) Superficie en áreas y rendimientos en kg/área.</t>
  </si>
  <si>
    <t>Consumo propio</t>
  </si>
  <si>
    <t>para alimentación</t>
  </si>
  <si>
    <t>Transfor-</t>
  </si>
  <si>
    <t>Animal</t>
  </si>
  <si>
    <t>Humana</t>
  </si>
  <si>
    <t>en fresco</t>
  </si>
  <si>
    <t>mación</t>
  </si>
  <si>
    <t>Superficie total</t>
  </si>
  <si>
    <t>Al aire libre</t>
  </si>
  <si>
    <t>Hortalizas</t>
  </si>
  <si>
    <t>Raíces</t>
  </si>
  <si>
    <t>de hoja o</t>
  </si>
  <si>
    <t>de</t>
  </si>
  <si>
    <t>Varias (1)</t>
  </si>
  <si>
    <t>tallo</t>
  </si>
  <si>
    <t>fruto</t>
  </si>
  <si>
    <t>flor</t>
  </si>
  <si>
    <t>bulbos</t>
  </si>
  <si>
    <t xml:space="preserve">(1) Hortalizas Varias incluye: Champiñon, setas y otras hortalizas. </t>
  </si>
  <si>
    <t>Col-repollo</t>
  </si>
  <si>
    <t>Col de Bruselas</t>
  </si>
  <si>
    <t>Otras coles</t>
  </si>
  <si>
    <t>de hojas lisas</t>
  </si>
  <si>
    <t>de hojas rizadas o de Milán</t>
  </si>
  <si>
    <t>Serie histórica de superficie y producción según clases</t>
  </si>
  <si>
    <t>Lechuga romana</t>
  </si>
  <si>
    <t>Lechuga acogollada</t>
  </si>
  <si>
    <t>Melón de piel lisa</t>
  </si>
  <si>
    <t>Melón tendral</t>
  </si>
  <si>
    <t>Melón cantalupo</t>
  </si>
  <si>
    <t>Otros melones</t>
  </si>
  <si>
    <t>Melón</t>
  </si>
  <si>
    <t>de piel lisa</t>
  </si>
  <si>
    <t>Recolección del 1-I al 31-V</t>
  </si>
  <si>
    <t>Recolección del 1-VI al 30-IX</t>
  </si>
  <si>
    <t>Recolección del 1-X al 31-XII</t>
  </si>
  <si>
    <t>Recolección de</t>
  </si>
  <si>
    <t>1-I a 31-V</t>
  </si>
  <si>
    <t>1-VI a 30-IX</t>
  </si>
  <si>
    <t>1-X a 31-XII</t>
  </si>
  <si>
    <t xml:space="preserve">Serie histórica de superficie, rendimiento, producción, precio , precio, valor </t>
  </si>
  <si>
    <t>Cebolla babosa</t>
  </si>
  <si>
    <t>Cebolla medio grano o Liria</t>
  </si>
  <si>
    <t>Cebolla grano o valenciana</t>
  </si>
  <si>
    <t>Otras cebollas</t>
  </si>
  <si>
    <t>Cebolla medio grano</t>
  </si>
  <si>
    <t>Cebolla grano</t>
  </si>
  <si>
    <t>o Liria</t>
  </si>
  <si>
    <t>o valenciana</t>
  </si>
  <si>
    <t>Serie histórica de superficie, rendimiento, producción, precio y valor</t>
  </si>
  <si>
    <t>(áreas)</t>
  </si>
  <si>
    <t>(kg/a)</t>
  </si>
  <si>
    <t xml:space="preserve"> Serie histórica de superficie y producción según variedades</t>
  </si>
  <si>
    <t>Valor (miles de euros)</t>
  </si>
  <si>
    <t xml:space="preserve">de superficie, rendimiento, producción , precio, valor </t>
  </si>
  <si>
    <t>Torta y harina</t>
  </si>
  <si>
    <t>Otros usos en grano</t>
  </si>
  <si>
    <t>Productos obtenidos en la molturación</t>
  </si>
  <si>
    <t>Bagazo o pulpa seca</t>
  </si>
  <si>
    <t xml:space="preserve">Provincias </t>
  </si>
  <si>
    <t>Serie histórica de superficie, rendimiento, producción, precio, valor y productos elaborados</t>
  </si>
  <si>
    <t xml:space="preserve"> Serie histórica de producción </t>
  </si>
  <si>
    <t xml:space="preserve"> Serie histórica de superficie, rendimiento, producción </t>
  </si>
  <si>
    <t>Valor fibra (miles de euros)</t>
  </si>
  <si>
    <t xml:space="preserve">  Serie histórica de superficie, rendimiento,  producción, precio y valor</t>
  </si>
  <si>
    <t>Serie histórica de superficie, rendimiento y producción</t>
  </si>
  <si>
    <t>Serie histórica  de superficie cosechada, rendimiento, producción en verde, precio y valor</t>
  </si>
  <si>
    <t xml:space="preserve">                                                                                                                           </t>
  </si>
  <si>
    <t>TOTAL TUBERCULOS PARA CONSUMO HUMANO</t>
  </si>
  <si>
    <t xml:space="preserve"> Lino textil ( fibra ) (1)</t>
  </si>
  <si>
    <t xml:space="preserve"> Cáñamo textil ( fibra ) (1)</t>
  </si>
  <si>
    <t xml:space="preserve"> Algodón ( semilla ) (1)</t>
  </si>
  <si>
    <t xml:space="preserve"> Cañamo para semilla</t>
  </si>
  <si>
    <t xml:space="preserve"> Azafrán ( estigmas tostados ) (2)</t>
  </si>
  <si>
    <t xml:space="preserve"> Achicoria (raiz en verde)</t>
  </si>
  <si>
    <t xml:space="preserve"> TOTAL</t>
  </si>
  <si>
    <t xml:space="preserve"> PEREJIL</t>
  </si>
  <si>
    <t xml:space="preserve"> BROCOLI</t>
  </si>
  <si>
    <t xml:space="preserve"> COLIFLOR</t>
  </si>
  <si>
    <t>HORTALIZAS VARIAS:</t>
  </si>
  <si>
    <t xml:space="preserve"> HABAS VERDES</t>
  </si>
  <si>
    <t xml:space="preserve">  Máiz total</t>
  </si>
  <si>
    <t xml:space="preserve"> Camelina</t>
  </si>
  <si>
    <t xml:space="preserve"> MAIZ DULCE</t>
  </si>
  <si>
    <t xml:space="preserve"> MAÍZ DULCE</t>
  </si>
  <si>
    <t>-</t>
  </si>
  <si>
    <t>7.1.3.2. CEREALES GRANO-CEBADA: Serie histórica de superficie y producción según tipos</t>
  </si>
  <si>
    <t>7.1.3.1. CEREALES GRANO-CEBADA: Serie histórica de superficie, rendimiento,</t>
  </si>
  <si>
    <t>7.1.2.2. CEREALES GRANO-TRIGO: Serie histórica de superficie y producción según dureza del grano</t>
  </si>
  <si>
    <t>7.1.4.1. CEREALES GRANO-AVENA: Serie histórica de superficie, rendimiento, producción, precio, valor</t>
  </si>
  <si>
    <t xml:space="preserve">7.1.5.1. CEREALES GRANO-CENTENO: Serie histórica de superficie, rendimiento, producción, precio, valor </t>
  </si>
  <si>
    <t>7.1.6.1. CEREALES GRANO-TRITICALE: Serie histórica de superficie, rendimiento, producción, precio, valor</t>
  </si>
  <si>
    <t>7.1.8.2. CEREALES GRANO-MAÍZ: Serie histórica de superficie y producción según clases</t>
  </si>
  <si>
    <t>7.1.9.1. CEREALES GRANO-SORGO: Serie histórica de superficie, rendimiento, producción, precio, valor</t>
  </si>
  <si>
    <t xml:space="preserve">7.1.10.6. CEREALES GRANO-OTRAS MEZCLAS DE CEREALES DE INVIERNO </t>
  </si>
  <si>
    <t>7.1.11.1. CEREALES GRANO-OTROS CEREALES:</t>
  </si>
  <si>
    <t>7.1.1.1.  CEREALES GRANO: Serie histórica de superficie, producción y valor</t>
  </si>
  <si>
    <t>7.1.1.4. CEREALES GRANO: Destino de la producción de grano,</t>
  </si>
  <si>
    <t>7.2.2.4. CEREALES GRANO-JUDÍAS SECAS: Análisis provincial</t>
  </si>
  <si>
    <t>7.2.2.2. LEGUMINOSAS GRANO-JUDÍAS SECAS: Serie histórica de superficie y producción</t>
  </si>
  <si>
    <t xml:space="preserve">7.2.3.4. LEGUMINOSAS GRANO-HABAS SECAS: </t>
  </si>
  <si>
    <t xml:space="preserve">7.2.3.1. LEGUMINOSAS GRANO- HABAS SECAS: </t>
  </si>
  <si>
    <t xml:space="preserve">7.2.3.2. LEGUMINOSAS GRANO- HABAS SECAS: </t>
  </si>
  <si>
    <t>7.2.4.1. LEGUMINOSAS GRANO- LENTEJAS:</t>
  </si>
  <si>
    <t xml:space="preserve">7.2.6.3. LEGUMINOSAS GRANO-GUISANTES SECOS: </t>
  </si>
  <si>
    <t xml:space="preserve">7.2.6.4. LEGUMINOSAS GRANO-GUISANTES SECOS: </t>
  </si>
  <si>
    <t xml:space="preserve">7.2.6.1. LEGUMINOSAS GRANO-GUISANTES SECOS: </t>
  </si>
  <si>
    <t>7.2.7.1. LEGUMINOSAS GRANO-VEZA: Serie histórica</t>
  </si>
  <si>
    <t>7.2.8.1. LEGUMINOSAS GRANO-YEROS: Serie histórica</t>
  </si>
  <si>
    <t xml:space="preserve">7.2.10.1. LEGUMINOSAS GRANO-ALMORTAS: </t>
  </si>
  <si>
    <t xml:space="preserve">7.2.10.2. LEGUMINOSAS GRANO-ALGARROBAS: </t>
  </si>
  <si>
    <t xml:space="preserve">7.2.10.3. LEGUMINOSAS GRANO-ALHOLVA </t>
  </si>
  <si>
    <t xml:space="preserve">7.2.10.4. LEGUMINOSAS GRANO-OTRAS LEGUMINOSAS GRANO: </t>
  </si>
  <si>
    <t>7.3.1.1. TUBÉRCULOS PARA CONSUMO HUMANO:</t>
  </si>
  <si>
    <t xml:space="preserve"> 7.3.1.3.  TOTAL TUBÉRCULOS PARA CONSUMO HUMANO: </t>
  </si>
  <si>
    <t xml:space="preserve">7.3.2.3. TUBÉRCULOS PARA  EL CONSUMO HUMANO-PATATA: </t>
  </si>
  <si>
    <t>7.3.2.4. TUBÉRCULOS PARA CONSUMO HUMANO-PATATA:</t>
  </si>
  <si>
    <t>7.3.2.2. TUBÉRCULOS PARA CONSUMO HUMANO-PATATA: Serie histórica de superficie y producción según épocas de recolección</t>
  </si>
  <si>
    <t xml:space="preserve">7.3.3.1. TUBÉRCULOS PARA CONSUMO HUMANO-BATATA: </t>
  </si>
  <si>
    <t xml:space="preserve">    7.3.3.2. TUBÉRCULOS PARA CONSUMO HUMANO-BONIATO:</t>
  </si>
  <si>
    <t xml:space="preserve">   7.3.3.3. TUBÉRCULOS PARA CONSUMO HUMANO-CHUFA:</t>
  </si>
  <si>
    <t>7.4.4.2. CULTIVOS INDUSTRIALES-CAÑA DE AZÚCAR:</t>
  </si>
  <si>
    <t>7.4.4.1. CULTIVOS INDUSTRIALES-CAÑA DE AZÚCAR: Serie histórica</t>
  </si>
  <si>
    <t>7.4.5.2. CULTIVOS INDUSTRIALES-REMOLACHA AZUCARERA:</t>
  </si>
  <si>
    <t>7.4.6.1. CULTIVOS INDUSTRIALES-AZÚCAR:</t>
  </si>
  <si>
    <t>7.4.8.1. CULTIVOS INDUSTRIALES- LINO TEXTIL:</t>
  </si>
  <si>
    <t xml:space="preserve">7.4.9.1. CULTIVOS INDUSTRIALES-CÁÑAMO TEXTIL: </t>
  </si>
  <si>
    <t>7.4.12.1. CULTIVOS INDUSTRIALES-LINO OLEAGINOSO:</t>
  </si>
  <si>
    <t xml:space="preserve">7.4.15.2. CULTIVOS INDUSTRIALES-PIMIENTO PARA PIMENTÓN (DESECADO): </t>
  </si>
  <si>
    <t xml:space="preserve">7.4.16.2. CULTIVOS INDUSTRIALES-AZAFRÁN (ESTIGMAS TOSTADOS): </t>
  </si>
  <si>
    <t xml:space="preserve">7.4.16.1. CULTIVOS INDUSTRIALES-AZAFRÁN (ESTIGMAS TOSTADOS): </t>
  </si>
  <si>
    <t xml:space="preserve">7.4.17.1. CULTIVOS INDUSTRIALES-ANÍS: </t>
  </si>
  <si>
    <t xml:space="preserve">7.4.17.2. CULTIVOS INDUSTRIALES-MENTA (EN VERDE): </t>
  </si>
  <si>
    <t xml:space="preserve">7.4.17.3. CULTIVOS INDUSTRIALES-COMINOS: </t>
  </si>
  <si>
    <t xml:space="preserve">7.4.17.4. CULTIVOS INDUSTRIALES-REGALIZ: </t>
  </si>
  <si>
    <t>7.4.18.2. CULTIVOS INDUSTRIALES-TABACO (SECO NO FERMENTADO):</t>
  </si>
  <si>
    <t xml:space="preserve">7.4.19.2. CULTIVOS INDUSTRIALES- LÚPULO (EN SECO): </t>
  </si>
  <si>
    <t xml:space="preserve">7.4.20.1. CULTIVOS INDUSTRIALES- LAVANDA Y LAVANDÍN: </t>
  </si>
  <si>
    <t xml:space="preserve">7.4.20.2. CULTIVOS INDUSTRIALES- ACHICORIA (RAIZ EN VERDE): </t>
  </si>
  <si>
    <t xml:space="preserve">7.4.20.3. CULTIVOS INDUSTRIALES- OTROS CULTIVOS INDUSTRIALES: </t>
  </si>
  <si>
    <t xml:space="preserve">7.5.4. CULTIVOS FORRAJEROS-GRAMÍNEAS FORRAJERAS-CEREALES DE INVIERNO PARA FORRAJE: </t>
  </si>
  <si>
    <t xml:space="preserve">7.5.5.  CULTIVOS FORRAJEROS-GRAMÍNEAS FORRAJERAS-MAÍZ FORRAJERO: </t>
  </si>
  <si>
    <t xml:space="preserve">7.5.6. CULTIVOS FORRAJEROS-GRAMÍNEAS FORRAJERAS-SORGO FORRAJERO: </t>
  </si>
  <si>
    <t xml:space="preserve">7.5.7. CULTIVOS FORRAJEROS-GRAMÍNEAS FORRAJERAS- BALLICO: </t>
  </si>
  <si>
    <t xml:space="preserve">7.5.8. CULTIVOS FORRAJEROS-OTRAS GRAMÍNEAS FORRAJERAS: </t>
  </si>
  <si>
    <t xml:space="preserve">7.5.9.2. CULTIVOS FORRAJEROS-LEGUMINOSAS FORRAJERAS-ALFALFA: </t>
  </si>
  <si>
    <t xml:space="preserve">7.5.10.2. CULTIVOS FORRAJEROS-LEGUMINOSAS FORRAJERAS-VEZA PARA FORRAJE: </t>
  </si>
  <si>
    <t xml:space="preserve">7.5.11.2. CULTIVOS FORRAJEROS-LEGUMINOSAS FORRAJERAS-TRÉBOL: </t>
  </si>
  <si>
    <t xml:space="preserve">7.5.11.3. CULTIVOS FORRAJEROS-LEGUMINOSAS FORRAJERAS-ESPARCETA: </t>
  </si>
  <si>
    <t xml:space="preserve">7.5.11.4. CULTIVOS FORRAJEROS-LEGUMINOSAS FORRAJERAS-ZULLA: </t>
  </si>
  <si>
    <t>7.5.11.5. CULTIVOS FORRAJEROS-OTRAS LEGUMINOSAS PARA FORRAJE:</t>
  </si>
  <si>
    <t>7.5.12.2. CULTIVOS FORRAJEROS-PRADERAS POLIFITAS:</t>
  </si>
  <si>
    <t>7.5.13.2. CULTIVOS FORRAJEROS-RAÍCES Y TUBÉRCULOS-NABO FORRAJERO:</t>
  </si>
  <si>
    <t>7.5.13.3. CULTIVOS FORRAJEROS-RAÍCES Y TUBÉRCULOS-REMOLACHA FORRAJERA:</t>
  </si>
  <si>
    <t>7.5.13.4. CULTIVOS FORRAJEROS-OTRAS RAÍCES Y TUBÉRCULOS-ZANAHORIA:</t>
  </si>
  <si>
    <t xml:space="preserve">  7.5.13.5. CULTIVOS FORRAJEROS-OTRAS RAÍCES Y TUBÉRCULOS-PATACA, CHIRIVIA Y OTROS:</t>
  </si>
  <si>
    <t>7.5.14.2. CULTIVOS FORRAJEROS-COL FORRAJERA:</t>
  </si>
  <si>
    <t>7.5.14.3. CULTIVOS FORRAJEROS-CALABAZA FORRAJERA:</t>
  </si>
  <si>
    <t xml:space="preserve">  7.5.14.4. CULTIVOS FORRAJEROS-CARDO Y OTROS FORRAJES VARIOS: </t>
  </si>
  <si>
    <t xml:space="preserve">7.5.15.1.  CULTIVOS FORRAJEROS-CULTIVOS FORRAJEROS PASTADOS: </t>
  </si>
  <si>
    <t>7.5.15.2. CULTIVOS FORRAJEROS-BARBECHOS, RASTROJERAS Y OTROS APROVECHAMIENTOS:</t>
  </si>
  <si>
    <t xml:space="preserve">7.5.3. CULTIVOS FORRAJEROS-GRAMÍNEAS FORRAJERAS: </t>
  </si>
  <si>
    <t xml:space="preserve">7.5.9.1. CULTIVOS FORRAJEROS-LEGUMINOSAS FORRAJERAS-ALFALFA: </t>
  </si>
  <si>
    <t xml:space="preserve">7.5.10.1. CULTIVOS FORRAJEROS-LEGUMINOSAS FORRAJERAS-VEZA FORRAJE: </t>
  </si>
  <si>
    <t>7.5.11.1. CULTIVOS FORRAJEROS-OTRAS LEGUMINOSAS FORRAJERAS: Serie histórica de superficie cosechada y producción en verde</t>
  </si>
  <si>
    <t xml:space="preserve">7.5.12.1. CULTIVOS FORRAJEROS-PRADERAS POLIFITAS: </t>
  </si>
  <si>
    <t xml:space="preserve">7.5.13.1.  CULTIVOS FORRAJEROS-RAÍCES Y TUBÉRCULOS: </t>
  </si>
  <si>
    <t xml:space="preserve">  7.5.14.1. CULTIVOS FORRAJEROS-FORRAJERAS VARIAS</t>
  </si>
  <si>
    <t>7.6.9.4. HORTALIZAS DE HOJA O TALLO-LECHUGA:</t>
  </si>
  <si>
    <t>7.6.34.4. HORTALIZAS DE RAÍCES Y BULBOS-CEBOLLA:</t>
  </si>
  <si>
    <t xml:space="preserve">7.6.44.2. HORTALIZAS VARIAS-CHAMPIÑÓN: </t>
  </si>
  <si>
    <t xml:space="preserve">  7.6.45.1. HORTALIZAS VARIAS-OTRAS SETAS: </t>
  </si>
  <si>
    <t xml:space="preserve">7.6.9.2. HORTALIZAS DE HOJA O TALLO-LECHUGA: </t>
  </si>
  <si>
    <t>7.6.1. HORTALIZAS: Serie histórica de superficie, producción y valor</t>
  </si>
  <si>
    <t xml:space="preserve">7.6.7.1. HORTALIZAS DE HOJA O TALLO-COL: </t>
  </si>
  <si>
    <t>7.6.7.2. HORTALIZAS DE HOJA O TALLO-COL: Serie histórica de superficie y producción según variedades</t>
  </si>
  <si>
    <t xml:space="preserve">7.6.8.1. HORTALIZAS DE HOJA O TALLO-ESPÁRRAGO: </t>
  </si>
  <si>
    <t xml:space="preserve">7.6.9.1. HORTALIZAS DE HOJA O TALLO-LECHUGA: </t>
  </si>
  <si>
    <t>7.6.10.1. HORTALIZAS DE HOJA O TALLO-ESCAROLA:</t>
  </si>
  <si>
    <t xml:space="preserve">7.6.11.1. HORTALIZAS DE HOJA O TALLO- ESPINACA: </t>
  </si>
  <si>
    <t>7.6.12.1. HORTALIZAS DE HOJA O TALLO-ACELGA: Serie histórica</t>
  </si>
  <si>
    <t xml:space="preserve">7.6.20.1. HORTALIZAS DE FRUTO-SANDÍA: </t>
  </si>
  <si>
    <t xml:space="preserve">7.6.21.1. HORTALIZAS DE FRUTO-MELÓN: </t>
  </si>
  <si>
    <t xml:space="preserve">7.6.21.2. HORTALIZAS DE FRUTO-MELÓN: </t>
  </si>
  <si>
    <t xml:space="preserve">7.6.23.1. HORTALIZAS DE FRUTO-PEPINO: </t>
  </si>
  <si>
    <t xml:space="preserve">7.6.24.1. HORTALIZAS DE FRUTO-CALABACÍN: </t>
  </si>
  <si>
    <t xml:space="preserve">7.6.26.1. HORTALIZAS DE FRUTO-BERENJENA: </t>
  </si>
  <si>
    <t xml:space="preserve">7.6.27.1. HORTALIZAS DE FRUTO-TOMATE: </t>
  </si>
  <si>
    <t>7.6.27.2. HORTALIZAS DE FRUTO-TOMATE: Serie histórica de superficie y producción según épocas de recolección</t>
  </si>
  <si>
    <t xml:space="preserve">7.6.30.1. HORTALIZAS DE FRUTO-FRESA Y FRESÓN: </t>
  </si>
  <si>
    <t xml:space="preserve">7.6.31.1. HORTALIZAS DE FLOR-ALCACHOFA: </t>
  </si>
  <si>
    <t xml:space="preserve">7.6.32.1. HORTALIZAS DE FLOR-COLIFLOR: </t>
  </si>
  <si>
    <t>7.6.33.1. HORTALIZAS DE RAÍCES Y BULBOS-AJO:</t>
  </si>
  <si>
    <t xml:space="preserve">7.6.34.1. HORTALIZAS DE RAÍCES Y BULBOS-CEBOLLA: </t>
  </si>
  <si>
    <t>7.6.34.2. HORTALIZAS DE RAÍCES Y BULBOS-CEBOLLA:</t>
  </si>
  <si>
    <t xml:space="preserve">7.6.38.1. HORTALIZAS DE RAÍCES Y BULBOS-ZANAHORIA: </t>
  </si>
  <si>
    <t xml:space="preserve">7.6.41.1. HORTALIZAS LEGUMINOSAS- JUDÍAS VERDES: </t>
  </si>
  <si>
    <t xml:space="preserve">7.6.42.1. HORTALIZAS LEGUMINOSAS-GUISANTES VERDES: </t>
  </si>
  <si>
    <t xml:space="preserve">7.6.43.1. HORTALIZAS LEGUMINOSAS-HABAS VERDES: </t>
  </si>
  <si>
    <t xml:space="preserve">7.6.44.1. HORTALIZAS VARIAS-CHAMPIÑÓN: </t>
  </si>
  <si>
    <t xml:space="preserve">7.1.2.1.  CEREALES GRANO-TRIGO: Serie histórica de superficie, rendimiento, producción, precio, valor </t>
  </si>
  <si>
    <t xml:space="preserve">7.1.7.1. CEREALES GRANO-ARROZ: Serie histórica de superficie, rendimiento, producción, precio, valor </t>
  </si>
  <si>
    <t xml:space="preserve">7.1.8.1. CEREALES GRANO-MAÍZ: Serie histórica de superficie, rendimiento, producción, precio, valor </t>
  </si>
  <si>
    <t>7.2.1.1. LEGUMINOSAS GRANO: Serie histórica de superficie, producción y valor</t>
  </si>
  <si>
    <t>7.2.2.1. LEGUMINOSAS GRANO-JUDÍAS SECAS:</t>
  </si>
  <si>
    <t xml:space="preserve">7.2.5.1. LEGUMINOSAS GRANO-GARBANZOS: </t>
  </si>
  <si>
    <t>7.2.6.2. LEGUMINOSAS GRANO-GUISANTES SECOS: Serie histórica</t>
  </si>
  <si>
    <t>7.2.9.1. LEGUMINOSAS GRANO-ALTRAMUZ: Serie histórica</t>
  </si>
  <si>
    <t>7.3.2.1. TUBÉRCULOS PARA CONSUMO HUMANO- PATATA: Serie histórica</t>
  </si>
  <si>
    <t xml:space="preserve">7.4.5.1. CULTIVOS INDUSTRIALES-REMOLACHA AZUCARERA: </t>
  </si>
  <si>
    <t>7.4.7.1. CULTIVOS INDUSTRIALES-ALGODÓN BRUTO: Serie histórica</t>
  </si>
  <si>
    <t>7.4.10.1. CULTIVOS INDUSTRIALES-GIRASOL:</t>
  </si>
  <si>
    <t xml:space="preserve">7.4.11.1. CULTIVOS INDUSTRIALES-SOJA: </t>
  </si>
  <si>
    <t xml:space="preserve">7.4.15.1. CULTIVOS INDUSTRIALES-PIMIENTO PARA PIMENTÓN: </t>
  </si>
  <si>
    <t xml:space="preserve">7.4.18.1. CULTIVOS INDUSTRIALES-TABACO (SECO  NO FERMENTADO): </t>
  </si>
  <si>
    <t xml:space="preserve">7.4.19.1. CULTIVOS INDUSTRIALES-LÚPULO (EN SECO): </t>
  </si>
  <si>
    <t xml:space="preserve">7.6.28.1. HORTALIZAS DE FRUTO-PIMIENTO: </t>
  </si>
  <si>
    <t xml:space="preserve"> (1) En trigo semiduro se incluyen variedades utilizables en la fabricación de pastas alimenticias.</t>
  </si>
  <si>
    <t>(1) Con vaina.</t>
  </si>
  <si>
    <t xml:space="preserve">(1) Con vaina. </t>
  </si>
  <si>
    <t xml:space="preserve"> (1) No se incluye el valor de la semilla selecta.</t>
  </si>
  <si>
    <t>(1) Se aplica un coeficiente de conversión para calcular su valor</t>
  </si>
  <si>
    <t>(1) No se incluye el valor de la semilla selecta.</t>
  </si>
  <si>
    <t xml:space="preserve">– </t>
  </si>
  <si>
    <t>Total gramíneas forrajeras</t>
  </si>
  <si>
    <t xml:space="preserve">7.4.13.1. CULTIVOS INDUSTRIALES-COLZA: </t>
  </si>
  <si>
    <t>(1) Los cultivos de algodón, lino textil y cáñamo textil pueden tener un doble aprovechamiento, como planta textil y como oleaginosa, por lo que la superficie es la misma en ambos casos. Sin embargo, el lino oleaginoso y el cáñamo para semilla son variedades distintas a la textiles.</t>
  </si>
  <si>
    <t>(1) En plantas ornamentales y esquejes, rendimiento en plantas/área y producción en miles de plantas.</t>
  </si>
  <si>
    <t>ESQUEJES</t>
  </si>
  <si>
    <t>PLANTAS ORNAMENTALES</t>
  </si>
  <si>
    <t xml:space="preserve">  TOTAL FLORES</t>
  </si>
  <si>
    <t xml:space="preserve">  OTRAS FLORES</t>
  </si>
  <si>
    <t xml:space="preserve">  TOTAL ROSA</t>
  </si>
  <si>
    <t>Otras variedades de rosas</t>
  </si>
  <si>
    <t>Rosas Baccara o Meilland</t>
  </si>
  <si>
    <t xml:space="preserve">  TOTAL CLAVELES</t>
  </si>
  <si>
    <t>Otras variedades de claveles</t>
  </si>
  <si>
    <t>Claveles tipo Anita</t>
  </si>
  <si>
    <t>Claveles tipo americano</t>
  </si>
  <si>
    <t>docenas)</t>
  </si>
  <si>
    <t>(miles de</t>
  </si>
  <si>
    <t>Rendimiento (docenas/área)</t>
  </si>
  <si>
    <t>Superficie (áreas)</t>
  </si>
  <si>
    <t xml:space="preserve"> 7.7.1.2.  FLORES Y PLANTAS ORNAMENTALES-TOTAL FLORES:</t>
  </si>
  <si>
    <t>(docenas/área)</t>
  </si>
  <si>
    <t>Serie histórica de superficie, rendimiento, producción</t>
  </si>
  <si>
    <t>7.7.2.1. FLORES Y PLANTAS ORNAMENTALES-CLAVELES:</t>
  </si>
  <si>
    <t>─</t>
  </si>
  <si>
    <t>(miles de docenas)</t>
  </si>
  <si>
    <t>Otras variedades</t>
  </si>
  <si>
    <t>Tipo Anita</t>
  </si>
  <si>
    <t>Tipo americano</t>
  </si>
  <si>
    <t>Serie histórica de superficie y producción según variedades</t>
  </si>
  <si>
    <t>7.7.2.2. FLORES Y PLANTAS ORNAMENTALES-CLAVELES:</t>
  </si>
  <si>
    <t>(mil. docenas)</t>
  </si>
  <si>
    <t>Otros claveles</t>
  </si>
  <si>
    <t>7.7.2.4. FLORES Y PLANTAS ORNAMENTALES-CLAVELES:</t>
  </si>
  <si>
    <t xml:space="preserve">Serie histórica de superficie, rendimiento, producción </t>
  </si>
  <si>
    <t xml:space="preserve">7.7.3.1. FLORES Y PLANTAS ORNAMENTALES-ROSAS: </t>
  </si>
  <si>
    <t>Rouge Meilland</t>
  </si>
  <si>
    <t>Otras rosas</t>
  </si>
  <si>
    <t xml:space="preserve">Rosas baccara o </t>
  </si>
  <si>
    <t>7.7.3.2. FLORES Y PLANTAS ORNAMENTALES- ROSAS:</t>
  </si>
  <si>
    <t>plantas)</t>
  </si>
  <si>
    <t>Rendimiento (plantas/área)</t>
  </si>
  <si>
    <t>o Rouse Meilland</t>
  </si>
  <si>
    <t>Rosas Baccara</t>
  </si>
  <si>
    <t>7.7.3.4. FLORES Y PLANTAS ORNAMENTALES-ROSAS:</t>
  </si>
  <si>
    <t xml:space="preserve">7.7.4.1. FLORES Y PLANTAS ORNAMENTALES- OTRAS FLORES: </t>
  </si>
  <si>
    <t>Rendimiento ( plantas/área)</t>
  </si>
  <si>
    <t xml:space="preserve">7.7.5.1. FLORES Y PLANTAS ORNAMENTALES-PLANTAS ORNAMENTALES: </t>
  </si>
  <si>
    <t xml:space="preserve">7.7.6.1. FLORES Y PLANTAS ORNAMENTALES- ESQUEJES: </t>
  </si>
  <si>
    <t>TOTAL CITRICOS</t>
  </si>
  <si>
    <t>OTROS CITRICOS</t>
  </si>
  <si>
    <t>POMELO</t>
  </si>
  <si>
    <t>LIMONERO TOTAL</t>
  </si>
  <si>
    <t>OTROS LIMONES</t>
  </si>
  <si>
    <t>MESERO</t>
  </si>
  <si>
    <t>VERNA</t>
  </si>
  <si>
    <t>MANDARINO TOTAL</t>
  </si>
  <si>
    <t>OTRAS MANDARINAS</t>
  </si>
  <si>
    <t>CLEMENTINAS</t>
  </si>
  <si>
    <t>SATSUMAS</t>
  </si>
  <si>
    <t>NARANJO AMARGO</t>
  </si>
  <si>
    <t>NARANJO DULCE TOTAL</t>
  </si>
  <si>
    <t xml:space="preserve">  Valencia late</t>
  </si>
  <si>
    <t xml:space="preserve">  Verna</t>
  </si>
  <si>
    <t>TARDÍAS</t>
  </si>
  <si>
    <t>SANGUINAS</t>
  </si>
  <si>
    <t>BLANCAS COMUNES</t>
  </si>
  <si>
    <t xml:space="preserve">  Otras blancas selectas</t>
  </si>
  <si>
    <t xml:space="preserve">  Salustiana</t>
  </si>
  <si>
    <t>BLANCAS SELECTAS</t>
  </si>
  <si>
    <t xml:space="preserve">  Navelate</t>
  </si>
  <si>
    <t xml:space="preserve">  Navel</t>
  </si>
  <si>
    <t xml:space="preserve">  Navelina</t>
  </si>
  <si>
    <t>GRUPO NAVEL</t>
  </si>
  <si>
    <t>(número)</t>
  </si>
  <si>
    <t>En producción</t>
  </si>
  <si>
    <t>nuevas en el año</t>
  </si>
  <si>
    <t>en el año</t>
  </si>
  <si>
    <t>diseminados</t>
  </si>
  <si>
    <t>Plantaciones</t>
  </si>
  <si>
    <t>Arranques</t>
  </si>
  <si>
    <t>Árboles</t>
  </si>
  <si>
    <t>Superficie en plantación regular</t>
  </si>
  <si>
    <t xml:space="preserve"> A partir del año 2013 la producción total de cítricos incluye las mermas y pérdidas en la explotación.</t>
  </si>
  <si>
    <t xml:space="preserve"> Tanto la producción como la exportación, el consumo interior en fresco y la transformación, se refieren a la campaña que  comienza el año de referencia.</t>
  </si>
  <si>
    <t>(kg/árbol)</t>
  </si>
  <si>
    <t>Transformación</t>
  </si>
  <si>
    <t>interior</t>
  </si>
  <si>
    <t>Exportación</t>
  </si>
  <si>
    <t>producción</t>
  </si>
  <si>
    <t>Producción Total (Incluye perdidas y mermas en la explotación)</t>
  </si>
  <si>
    <t>Árboles diseminados</t>
  </si>
  <si>
    <t>En plantación regular</t>
  </si>
  <si>
    <t>Arboles</t>
  </si>
  <si>
    <t>Superficie en</t>
  </si>
  <si>
    <t>La producción se refiere a la campaña que comienza en el año de referencia.</t>
  </si>
  <si>
    <t>en producción</t>
  </si>
  <si>
    <t>de la superficie</t>
  </si>
  <si>
    <t>plantación regular</t>
  </si>
  <si>
    <t>Árboles diseminados (miles de árboles)</t>
  </si>
  <si>
    <t>7.8.2.1. CÍTRICOS-NARANJO : Serie histórica de superficie, rendimiento, producción, precio, valor</t>
  </si>
  <si>
    <t>Producción Total</t>
  </si>
  <si>
    <t>En palntación regular</t>
  </si>
  <si>
    <t>De los árboles</t>
  </si>
  <si>
    <t>De la superficie</t>
  </si>
  <si>
    <t>(hectareas)</t>
  </si>
  <si>
    <t xml:space="preserve">7.8.2.2. CÍTRICOS-NARANJO  </t>
  </si>
  <si>
    <t>regular</t>
  </si>
  <si>
    <t>plantación</t>
  </si>
  <si>
    <t>Árboles diseminados (número)</t>
  </si>
  <si>
    <t>Navelate</t>
  </si>
  <si>
    <t>Navel</t>
  </si>
  <si>
    <t>Navelina</t>
  </si>
  <si>
    <t>Grupo Navel</t>
  </si>
  <si>
    <t>Otras blancas selectas</t>
  </si>
  <si>
    <t>Salustiana</t>
  </si>
  <si>
    <t>Blancas comunes</t>
  </si>
  <si>
    <t>Grupo Blancas Selectas</t>
  </si>
  <si>
    <t>Valencia late</t>
  </si>
  <si>
    <t>Verna</t>
  </si>
  <si>
    <t>Grupo  Tardías</t>
  </si>
  <si>
    <t>Grupo sanguinas</t>
  </si>
  <si>
    <t>Producción (miles de toneladas)</t>
  </si>
  <si>
    <t xml:space="preserve">Serie histórica de superficie, árboles diseminados, rendimiento, producción </t>
  </si>
  <si>
    <t xml:space="preserve">7.8.2.6. CÍTRICOS-NARANJO AMARGO: </t>
  </si>
  <si>
    <t xml:space="preserve">7.8.2.7. CÍTRICOS-NARANJO AMARGO: </t>
  </si>
  <si>
    <t>Serie histórica de superficie, árboles diseminados, rendimiento, producción, precio, valor</t>
  </si>
  <si>
    <t xml:space="preserve">7.8.3.1. CÍTRICOS-MANDARINO: </t>
  </si>
  <si>
    <t xml:space="preserve">7.8.3.2. CÍTRICOS-MANDARINO: </t>
  </si>
  <si>
    <t>Otras mandarinas</t>
  </si>
  <si>
    <t>Clementinas</t>
  </si>
  <si>
    <t>Satsumas</t>
  </si>
  <si>
    <t xml:space="preserve">  Se han revisado las cifras de rendimiento y producción de los años 1993 a 1995.</t>
  </si>
  <si>
    <t xml:space="preserve">Serie histórica de superficie, árboles diseminados, rendimiento, producción, precio, valor </t>
  </si>
  <si>
    <t xml:space="preserve">7.8.4.1. CÍTRICOS-LIMONERO: </t>
  </si>
  <si>
    <t>7.8.4.2. CÍTRICOS-LIMONERO:</t>
  </si>
  <si>
    <t>Otros limones</t>
  </si>
  <si>
    <t>Mesero</t>
  </si>
  <si>
    <t xml:space="preserve">7.8.5.1. CÍTRICOS-POMELO: </t>
  </si>
  <si>
    <t xml:space="preserve">Serie histórica de superficie árboles diseminados, rendimiento, producción </t>
  </si>
  <si>
    <t xml:space="preserve">7.8.6.1. OTROS CÍTRICOS: , </t>
  </si>
  <si>
    <t>TOTAL FRUTALES NO CÍTRICOS</t>
  </si>
  <si>
    <t xml:space="preserve"> OTROS FRUTOS SECOS</t>
  </si>
  <si>
    <t xml:space="preserve"> PISTACHO</t>
  </si>
  <si>
    <t xml:space="preserve"> CASTAÑO FRUTO</t>
  </si>
  <si>
    <t xml:space="preserve"> AVELLANO (CÁSCARA)</t>
  </si>
  <si>
    <t xml:space="preserve"> NOGAL (CÁSCARA)</t>
  </si>
  <si>
    <t xml:space="preserve"> ALMENDRO (CÁSCARA)</t>
  </si>
  <si>
    <t>FRUTALES DE FRUTO SECO</t>
  </si>
  <si>
    <t xml:space="preserve"> OTRAS BAYAS </t>
  </si>
  <si>
    <t xml:space="preserve"> ARÁNDANO</t>
  </si>
  <si>
    <t xml:space="preserve"> FRAMBUESO</t>
  </si>
  <si>
    <t xml:space="preserve"> GROSELLERO</t>
  </si>
  <si>
    <t>BAYAS</t>
  </si>
  <si>
    <t xml:space="preserve"> AZUFAITO, GUAYABO Y OTROS</t>
  </si>
  <si>
    <t xml:space="preserve"> CAQUI</t>
  </si>
  <si>
    <t xml:space="preserve"> MANGO</t>
  </si>
  <si>
    <t xml:space="preserve">  KIWI</t>
  </si>
  <si>
    <t xml:space="preserve">  CHUMBERA</t>
  </si>
  <si>
    <t xml:space="preserve">  PALMERA DATILERA</t>
  </si>
  <si>
    <t xml:space="preserve">  PLATANERA</t>
  </si>
  <si>
    <t xml:space="preserve">  AGUACATE</t>
  </si>
  <si>
    <t xml:space="preserve">  GRANADO</t>
  </si>
  <si>
    <t xml:space="preserve">  CHIRIMOYO</t>
  </si>
  <si>
    <t xml:space="preserve">  HIGUERA</t>
  </si>
  <si>
    <t>CARNOSO</t>
  </si>
  <si>
    <t xml:space="preserve">OTROS FRUTALES DE FRUTO </t>
  </si>
  <si>
    <t xml:space="preserve">  CIRUELO</t>
  </si>
  <si>
    <t xml:space="preserve">  MELOCOTONERO TOTAL</t>
  </si>
  <si>
    <t xml:space="preserve">    Nectarinas</t>
  </si>
  <si>
    <t xml:space="preserve">    Melocotoneros</t>
  </si>
  <si>
    <t xml:space="preserve">  CEREZO Y GUINDO</t>
  </si>
  <si>
    <t xml:space="preserve">  ALBARICOQUERO</t>
  </si>
  <si>
    <t>FRUTALES DE HUESO</t>
  </si>
  <si>
    <t xml:space="preserve">  OTROS DE PEPITA</t>
  </si>
  <si>
    <t xml:space="preserve">  NÍSPERO</t>
  </si>
  <si>
    <t xml:space="preserve">  MEMBRILLERO</t>
  </si>
  <si>
    <t xml:space="preserve">  PERAL TOTAL</t>
  </si>
  <si>
    <t xml:space="preserve">    Otras variedades</t>
  </si>
  <si>
    <t xml:space="preserve">    Blanquilla</t>
  </si>
  <si>
    <t xml:space="preserve">    Ercolini</t>
  </si>
  <si>
    <t xml:space="preserve">    Limonera</t>
  </si>
  <si>
    <t xml:space="preserve">  MANZANO TOTAL</t>
  </si>
  <si>
    <t xml:space="preserve">    Golden delicius</t>
  </si>
  <si>
    <t xml:space="preserve">    Starking</t>
  </si>
  <si>
    <t xml:space="preserve">    Manzano para sidra</t>
  </si>
  <si>
    <t>FRUTALES DE PEPITA</t>
  </si>
  <si>
    <t>Superficie en plantación regular (hectáreas)</t>
  </si>
  <si>
    <t xml:space="preserve"> A partir del año 2013 la producción total  incluye las mermas y pérdidas en la explotación.</t>
  </si>
  <si>
    <t xml:space="preserve"> OTRAS BAYAS</t>
  </si>
  <si>
    <t>animal</t>
  </si>
  <si>
    <t>Transfor–</t>
  </si>
  <si>
    <t>producción (kg/ha)</t>
  </si>
  <si>
    <t>De árboles</t>
  </si>
  <si>
    <t>De la superficie en</t>
  </si>
  <si>
    <t xml:space="preserve"> Serie histórica de superficie, árboles diseminados, rendimiento, producción, precio, valor</t>
  </si>
  <si>
    <t>7.9.3.1. FRUTALES DE FRUTO FRESCO NO CÍTRICOS-MANZANO:</t>
  </si>
  <si>
    <t xml:space="preserve"> (miles)</t>
  </si>
  <si>
    <t>Golden delicius</t>
  </si>
  <si>
    <t>Starking</t>
  </si>
  <si>
    <t>Manzano para sidra</t>
  </si>
  <si>
    <t>Serie histórica de superficie, árboles diseminados y producción según variedades</t>
  </si>
  <si>
    <t xml:space="preserve">7.9.3.2. FRUTALES DE FRUTO FRESCO NO CÍTRICOS-MANZANO: </t>
  </si>
  <si>
    <t>Superficie en producción</t>
  </si>
  <si>
    <t>Arboles diseminados (número)</t>
  </si>
  <si>
    <t>7.9.3.3. FRUTALES DE FRUTO FRESCO NO CÍTRICOS-MANZANO:</t>
  </si>
  <si>
    <t>(hectárea)</t>
  </si>
  <si>
    <t xml:space="preserve">7.9.3.4. FRUTALES DE FRUTO FRESCO NO CÍTRICOS-MANZANO: </t>
  </si>
  <si>
    <t xml:space="preserve">7.9.3.5. FRUTALES DE FRUTO FRESCO NO CÍTRICOS-MANZANO: </t>
  </si>
  <si>
    <t>Serie histórica  de superficie, árboles diseminados, rendimiento, producción, precio, valor</t>
  </si>
  <si>
    <t xml:space="preserve">7.9.4.1. FRUTALES DE FRUTO FRESCO NO CÍTRICOS-PERAL: </t>
  </si>
  <si>
    <t>Blanquilla</t>
  </si>
  <si>
    <t>Ercolini</t>
  </si>
  <si>
    <t>Limonera</t>
  </si>
  <si>
    <t xml:space="preserve"> Serie histórica de superficie, árboles diseminados y producción según variedades</t>
  </si>
  <si>
    <t>7.9.4.2. FRUTALES DE FRUTO FRESCO NO CÍTRICOS-PERAL:</t>
  </si>
  <si>
    <t xml:space="preserve">7.9.4.4. FRUTALES DE FRUTO FRESCO NO CÍTRICOS-PERAL: </t>
  </si>
  <si>
    <t xml:space="preserve">7.9.4.5. FRUTALES DE FRUTO FRESCO NO CÍTRICOS-PERAL: </t>
  </si>
  <si>
    <t xml:space="preserve">de superficie, árboles diseminados, rendimiento, producción precio y valor </t>
  </si>
  <si>
    <t>7.9.5.1. FRUTALES DE FRUTO FRESCO NO CÍTRICOS-NÍSPERO: Serie histórica</t>
  </si>
  <si>
    <t xml:space="preserve">7.9.5.2. FRUTALES DE FRUTO FRESCO NO CÍTRICOS-NÍSPERO: </t>
  </si>
  <si>
    <t xml:space="preserve">7.9.6.1. FRUTALES DE FRUTO FRESCO NO CÍTRICOS-MEMBRILLO: </t>
  </si>
  <si>
    <t xml:space="preserve">7.9.7.1. FRUTALES DE FRUTO FRESCO NO CÍTRICOS-OTROS FRUTALES DE PEPITA: </t>
  </si>
  <si>
    <t xml:space="preserve">7.9.8.1. FRUTALES DE FRUTO FRESCO NO CÍTRICOS- ALBARICOQUERO: </t>
  </si>
  <si>
    <t xml:space="preserve">7.9.8.2. FRUTALES DE FRUTO FRESCO NO CÍTRICOS-ALBARICOQUERO: </t>
  </si>
  <si>
    <t xml:space="preserve"> Serie histórica de superficie, arboles diseminados, rendimiento, producción, precio, valor </t>
  </si>
  <si>
    <t>7.9.9.1. FRUTALES DE FRUTO FRESCO NO CÍTRICOS-CEREZO Y GUINDO:</t>
  </si>
  <si>
    <t xml:space="preserve">7.9.9.2. FRUTALES DE FRUTO FRESCO NO CÍTRICOS-CEREZO Y GUINDO: </t>
  </si>
  <si>
    <t>(1) A partir del año 2007 no incluye el nectarino</t>
  </si>
  <si>
    <t xml:space="preserve">7.9.10.1. FRUTALES DE FRUTO FRESCO NO CÍTRICOS-MELOCOTONERO(1): </t>
  </si>
  <si>
    <t xml:space="preserve">7.9.10.2. FRUTALES DE FRUTO FRESCO NO CÍTRICOS-NECTARINO : </t>
  </si>
  <si>
    <t xml:space="preserve"> 7.9.10.4. FRUTALES DE FRUTO FRESCO NO CÍTRICOS- NECTARINO: </t>
  </si>
  <si>
    <t>(1) Incluye también la producción procedente de árboles diseminados.</t>
  </si>
  <si>
    <t>Producción (1)</t>
  </si>
  <si>
    <t>Nectarinos</t>
  </si>
  <si>
    <t>Melocotoneros</t>
  </si>
  <si>
    <t xml:space="preserve"> 7.9.10.5.FRUTALES DE FRUTO FRESCO NO CÍTRICOS- MELOCOTONERO y NECTARINO: </t>
  </si>
  <si>
    <t xml:space="preserve">7.9.11.1. FRUTALES DE FRUTO FRESCO NO CÍTRICOS-CIRUELO: </t>
  </si>
  <si>
    <t>7.9.11.2. FRUTALES DE FRUTO FRESCO NO CÍTRICOS-CIRUELO:</t>
  </si>
  <si>
    <t>SUPERFICIES Y PROPIEDADES DE CULTIVOS</t>
  </si>
  <si>
    <t xml:space="preserve">de superficie, árboles diseminados, rendimiento, producción, precio, valor </t>
  </si>
  <si>
    <t>7.9.12.1. FRUTALES DE FRUTO FRESCO NO CÍTRICOS-HIGUERA: Serie histórica</t>
  </si>
  <si>
    <t xml:space="preserve">7.9.12.2. FRUTALES DE FRUTO FRESCO NO CÍTRICOS-HIGUERA: </t>
  </si>
  <si>
    <t>( hectáreas)</t>
  </si>
  <si>
    <t>Serie histórica de superficie, árboles diseminados, rendimiento, producción, precio y valor</t>
  </si>
  <si>
    <t xml:space="preserve">7.9.13.1. FRUTALES DE FRUTO FRESCO NO CÍTRICOS-CHIRIMOYO: </t>
  </si>
  <si>
    <t>7.9.13.2. FRUTALES DE FRUTO FRESCO NO CÍTRICOS-CHIRIMOYO:</t>
  </si>
  <si>
    <t xml:space="preserve"> Serie histórica de superficie, árboles diseminados, rendimiento, producción, precio y valor</t>
  </si>
  <si>
    <t>7.9.14.1. FRUTALES DE FRUTO FRESCO NO CÍTRICOS-GRANADO:</t>
  </si>
  <si>
    <t xml:space="preserve">7.9.14.2. . FRUTALES DE FRUTO FRESCO NO CÍTRICOS-GRANADO: </t>
  </si>
  <si>
    <t xml:space="preserve">7.9.15.1. FRUTALES DE FRUTO FRESCO NO CÍTRICOS-AGUACATE: </t>
  </si>
  <si>
    <t xml:space="preserve">7.9.15.2. FRUTALES DE FRUTO FRESCO NO CÍTRICOS-AGUACATE: </t>
  </si>
  <si>
    <t>( miles de toneladas)</t>
  </si>
  <si>
    <t xml:space="preserve"> Serie histórica de superficie, árboles diseminados, rendimiento, producción, precio, valor </t>
  </si>
  <si>
    <t>7.9.16.1. FRUTALES DE FRUTO FRESCO NO CÍTRICOS-PLATANERA:</t>
  </si>
  <si>
    <t xml:space="preserve">7.9.16.2. FRUTALES DE FRUTO FRESCO NO CÍTRICOS-PLATANERA: </t>
  </si>
  <si>
    <t xml:space="preserve"> Serie histórica  de superficie, árboles diseminados, rendimiento, producción, precio y valor</t>
  </si>
  <si>
    <t>7.9.17.1. FRUTALES DE FRUTO FRESCO NO CÍTRICOS-KIWI:</t>
  </si>
  <si>
    <t>Producción (con cáscara) (toneladas)</t>
  </si>
  <si>
    <t xml:space="preserve">7.9.17.2. FRUTALES DE FRUTO FRESCO NO CÍTRICOS-KIWI: </t>
  </si>
  <si>
    <t xml:space="preserve">7.9.18.1.  FRUTALES DE FRUTO FRESCO NO CÍTRICOS-PALMERA DATILERA: </t>
  </si>
  <si>
    <t>7.9.18.2. FRUTALES DE FRUTO FRESCO NO CÍTRICOS-PALMERA DATILERA :</t>
  </si>
  <si>
    <t>7.9.19.1. FRUTALES DE FRUTO FRESCO NO CÍTRICOS-CHUMBERA:</t>
  </si>
  <si>
    <t xml:space="preserve">7.9.20.1. FRUTALES DE FRUTO FRESCO NO CÍTRICOS-FRAMBUESO:  </t>
  </si>
  <si>
    <t>FRUTALES NO CITRICOS</t>
  </si>
  <si>
    <t xml:space="preserve">7.9.21.1.  OTROS FRUTALES DE FRUTO CARNOSO NO CÍTRICOS: </t>
  </si>
  <si>
    <t xml:space="preserve">7.10.1.1. FRUTALES DE FRUTO SECO-ALMENDRO: </t>
  </si>
  <si>
    <t xml:space="preserve">7.10.2.1. FRUTALES DE FRUTO SECO-AVELLANO: </t>
  </si>
  <si>
    <t>de superficie, árboles diseminados, rendimiento, producción, precio, valor</t>
  </si>
  <si>
    <t>7.10.3.1. FRUTALES DE FRUTO SECO-NOGAL: Serie histórica</t>
  </si>
  <si>
    <t xml:space="preserve">7.10.5.1. FRUTALES DE FRUTO SECO-PISTACHO: </t>
  </si>
  <si>
    <t>R.D. 1303/2009 de 31 de julio, sobre declaraciones obligatorias en el sector vitivinícola.</t>
  </si>
  <si>
    <t>Reglamento (CE) 479/2008 del Consejo por el que se establece la OCM vitivinícola.</t>
  </si>
  <si>
    <t>TOTAL VIÑEDO</t>
  </si>
  <si>
    <t>VIVEROS DE VIÑEDO</t>
  </si>
  <si>
    <t>VIÑEDO DE UVA PARA PASIFICACIÓN</t>
  </si>
  <si>
    <t xml:space="preserve">   TOTAL</t>
  </si>
  <si>
    <t xml:space="preserve">   En cultivo asociado</t>
  </si>
  <si>
    <t xml:space="preserve">   En cultivo único</t>
  </si>
  <si>
    <t>VIÑEDO DE UVA PARA VINIFICACIÓN</t>
  </si>
  <si>
    <t>VIÑEDO DE UVA DE MESA</t>
  </si>
  <si>
    <t>año</t>
  </si>
  <si>
    <t>nuevas</t>
  </si>
  <si>
    <t>en el</t>
  </si>
  <si>
    <t>Cultivo</t>
  </si>
  <si>
    <t>vino y mosto</t>
  </si>
  <si>
    <t>pasas</t>
  </si>
  <si>
    <t>Para consumo</t>
  </si>
  <si>
    <t>en producción (kg/ha)</t>
  </si>
  <si>
    <t>Rendimiento de la superficie</t>
  </si>
  <si>
    <t xml:space="preserve">TOTAL VINO </t>
  </si>
  <si>
    <t xml:space="preserve">  TOTAL</t>
  </si>
  <si>
    <t xml:space="preserve">  Los demas vinos </t>
  </si>
  <si>
    <t xml:space="preserve">   Para vinagrería</t>
  </si>
  <si>
    <t xml:space="preserve">   Aromatizados</t>
  </si>
  <si>
    <t xml:space="preserve">   Espumosos, de aguja y gasificados</t>
  </si>
  <si>
    <t xml:space="preserve">   De licor </t>
  </si>
  <si>
    <t xml:space="preserve">Otros vinos </t>
  </si>
  <si>
    <t>Los demás Vinos certificados (varietales…)</t>
  </si>
  <si>
    <t>Vinos con IGP(1)</t>
  </si>
  <si>
    <t xml:space="preserve">   Los demás vinos DOP</t>
  </si>
  <si>
    <t xml:space="preserve">   De licor</t>
  </si>
  <si>
    <t xml:space="preserve">   Espumosos</t>
  </si>
  <si>
    <t>VINOS DOP (1)</t>
  </si>
  <si>
    <t>y rosados</t>
  </si>
  <si>
    <t>Tintos</t>
  </si>
  <si>
    <t>Blancos</t>
  </si>
  <si>
    <t>Tipos de vino</t>
  </si>
  <si>
    <t>Producción (hectolitros)</t>
  </si>
  <si>
    <t>UVAS PASAS (TONELADAS)</t>
  </si>
  <si>
    <t xml:space="preserve">   Mosto concentrado rectificado</t>
  </si>
  <si>
    <t xml:space="preserve">   Mosto concentrado</t>
  </si>
  <si>
    <t xml:space="preserve">   Mosto conservado</t>
  </si>
  <si>
    <t xml:space="preserve">   Zumo de uva</t>
  </si>
  <si>
    <t>MOSTO (HECTOLITROS)</t>
  </si>
  <si>
    <t>Productos</t>
  </si>
  <si>
    <t>viñedo</t>
  </si>
  <si>
    <t>pasificación</t>
  </si>
  <si>
    <t>vinificación</t>
  </si>
  <si>
    <t>de mesa</t>
  </si>
  <si>
    <t>uva para</t>
  </si>
  <si>
    <t>de uva</t>
  </si>
  <si>
    <t>Viveros</t>
  </si>
  <si>
    <t>Viñedo de</t>
  </si>
  <si>
    <t>Viñedo</t>
  </si>
  <si>
    <t>(2) Hasta 1991 se refiere al total de uva para transformación.</t>
  </si>
  <si>
    <t>consumo en fresco</t>
  </si>
  <si>
    <t>Destino de la producción (miles de toneladas)</t>
  </si>
  <si>
    <t>Producción total</t>
  </si>
  <si>
    <t>(1) Incluye viñedo de uva para pasificación y viñedo de uva para obtención de mosto o vino.</t>
  </si>
  <si>
    <t>Producción de uva (miles de t)</t>
  </si>
  <si>
    <t>Superficie (miles de ha)</t>
  </si>
  <si>
    <t>Viñedo de uva de mesa</t>
  </si>
  <si>
    <t>7.11.1.6. VIÑEDO: Serie histórica de superficie, rendimiento, producción y destino de la producción</t>
  </si>
  <si>
    <t>Provincias y comunidades autónomas</t>
  </si>
  <si>
    <t>Producción                      (toneladas)</t>
  </si>
  <si>
    <t>Superficie total en</t>
  </si>
  <si>
    <t>Uva de mesa en cultivo asociado</t>
  </si>
  <si>
    <t>Uva de mesa en cultivo único</t>
  </si>
  <si>
    <t xml:space="preserve">  DE MURCIA</t>
  </si>
  <si>
    <t>Cultivo asociado</t>
  </si>
  <si>
    <t>Cultivo único</t>
  </si>
  <si>
    <t xml:space="preserve">de uva </t>
  </si>
  <si>
    <t>Rendimiento de la superficie en producción (kg/ha)</t>
  </si>
  <si>
    <t>Rendimiento de la superficie en producción (Kg/ha)</t>
  </si>
  <si>
    <t>uva para consumo</t>
  </si>
  <si>
    <t>Producción de</t>
  </si>
  <si>
    <t xml:space="preserve">destinada a consumo en fresco, precio, valor </t>
  </si>
  <si>
    <t xml:space="preserve">7.11.6.1. VIÑEDO-UVA: Serie histórica de la producción </t>
  </si>
  <si>
    <t>(miles de hectolitros)</t>
  </si>
  <si>
    <t>uvas pasas</t>
  </si>
  <si>
    <t>Uvas pasas</t>
  </si>
  <si>
    <t>Mosto para</t>
  </si>
  <si>
    <t>Vino</t>
  </si>
  <si>
    <t>Producción de uva para transformación</t>
  </si>
  <si>
    <t>7.11.6.2. VIÑEDO-UVA: Serie histórica de producción destinada a transformación</t>
  </si>
  <si>
    <t>Para vino y mosto</t>
  </si>
  <si>
    <t>Para pasas</t>
  </si>
  <si>
    <t>(1) Vino procedente de la cosecha de uva del año indicado.</t>
  </si>
  <si>
    <t>Total vino</t>
  </si>
  <si>
    <t xml:space="preserve"> Serie histórica de producción según tipos (miles de hectolitros) (1)</t>
  </si>
  <si>
    <t>7.11.7.1. VIÑEDO-VINO:</t>
  </si>
  <si>
    <t>rosados</t>
  </si>
  <si>
    <t>Tintos y</t>
  </si>
  <si>
    <t>Otros Vinos</t>
  </si>
  <si>
    <t>Vinos Varietales</t>
  </si>
  <si>
    <t>Vino IGP</t>
  </si>
  <si>
    <t>Vino DOP</t>
  </si>
  <si>
    <t xml:space="preserve">Vino total </t>
  </si>
  <si>
    <t>cuadro de vino DOP comercializado en la campaña.</t>
  </si>
  <si>
    <t xml:space="preserve">Nota.- La producción aquí reseñada es la del vino que, al cosechar la uva, se prevé será clasificado como D.O.P., por lo que no coincide con el total de la producción del </t>
  </si>
  <si>
    <t>total</t>
  </si>
  <si>
    <t>de licor</t>
  </si>
  <si>
    <t>espumosos</t>
  </si>
  <si>
    <t>Los demás vinos DOP</t>
  </si>
  <si>
    <t>Vinos</t>
  </si>
  <si>
    <t>Vino total</t>
  </si>
  <si>
    <t>vino IGP comercializado en la campaña.</t>
  </si>
  <si>
    <t xml:space="preserve">clasificado como IGP, por lo que no coincide con el total de la producción del cuadro de </t>
  </si>
  <si>
    <t xml:space="preserve">Nota.- La producción aquí reseñada es la del vino que, al cosechar la uva, se prevé será </t>
  </si>
  <si>
    <t>7.11.7.4. VIÑEDO-VINO:</t>
  </si>
  <si>
    <t xml:space="preserve">7.11.7.5. VIÑEDO-VINO: </t>
  </si>
  <si>
    <t>vinagrería</t>
  </si>
  <si>
    <t>tizados</t>
  </si>
  <si>
    <t>gasificados</t>
  </si>
  <si>
    <t>Otros vinos</t>
  </si>
  <si>
    <t>Aroma-</t>
  </si>
  <si>
    <t>De licor</t>
  </si>
  <si>
    <t>de aguja y</t>
  </si>
  <si>
    <t>Espumosos</t>
  </si>
  <si>
    <t>Información recogida en el pdf:</t>
  </si>
  <si>
    <t xml:space="preserve">Sección responsable de la información: Subdirección General de Calidad y Sostenibilidad Almentaria </t>
  </si>
  <si>
    <t>Denominaciones de Origen de vinos de España  y la Denominación "Cava".</t>
  </si>
  <si>
    <t xml:space="preserve">  </t>
  </si>
  <si>
    <t>Murcia</t>
  </si>
  <si>
    <t>D.O.</t>
  </si>
  <si>
    <t>Yecla</t>
  </si>
  <si>
    <t>Islas Canarias</t>
  </si>
  <si>
    <t>Ycoden-Daute-Isora</t>
  </si>
  <si>
    <t>Madrid</t>
  </si>
  <si>
    <t>Vinos de Madrid</t>
  </si>
  <si>
    <t>Castilla y León</t>
  </si>
  <si>
    <t>V.C.</t>
  </si>
  <si>
    <t>Valtiendas</t>
  </si>
  <si>
    <t>Valles de Benavente</t>
  </si>
  <si>
    <t>Valle de la Orotava</t>
  </si>
  <si>
    <t>Valle de Güímar</t>
  </si>
  <si>
    <t>Comunidad Valeciana</t>
  </si>
  <si>
    <t>Castilla- La Mancha</t>
  </si>
  <si>
    <t>Valdepeñas</t>
  </si>
  <si>
    <t>Galicia</t>
  </si>
  <si>
    <t>Valdeorras</t>
  </si>
  <si>
    <t>Utiel-Requena</t>
  </si>
  <si>
    <t>Uclés</t>
  </si>
  <si>
    <t>Toro</t>
  </si>
  <si>
    <t>Tierra del Vino de Zamora</t>
  </si>
  <si>
    <t>Cataluña</t>
  </si>
  <si>
    <t>Terra Alta</t>
  </si>
  <si>
    <t>Tacoronte-Acentejo</t>
  </si>
  <si>
    <t>Aragón</t>
  </si>
  <si>
    <t>Somantano</t>
  </si>
  <si>
    <t>Sierra de Salamanca</t>
  </si>
  <si>
    <t>Rueda</t>
  </si>
  <si>
    <t>La Rioja, Navarra, País Vasco.</t>
  </si>
  <si>
    <t>D.O.Ca</t>
  </si>
  <si>
    <t>Rioja</t>
  </si>
  <si>
    <t>Ribera del Júcar</t>
  </si>
  <si>
    <t>Extremadura</t>
  </si>
  <si>
    <t>Ribera del Guadiana</t>
  </si>
  <si>
    <t>Ribera del Duero</t>
  </si>
  <si>
    <t>Ribeiro</t>
  </si>
  <si>
    <t>Riberia Sacra</t>
  </si>
  <si>
    <t>Rias Baixas</t>
  </si>
  <si>
    <t>Priorat</t>
  </si>
  <si>
    <t>Navarra</t>
  </si>
  <si>
    <t>V.P.</t>
  </si>
  <si>
    <t>Prado de Irache</t>
  </si>
  <si>
    <t>Islas Baleares</t>
  </si>
  <si>
    <t>Pla i Llevant</t>
  </si>
  <si>
    <t>Pla de Bages</t>
  </si>
  <si>
    <t>Penedés</t>
  </si>
  <si>
    <t>Pago Florentino</t>
  </si>
  <si>
    <t>Pago de Otazú</t>
  </si>
  <si>
    <t>Pago de Arizano</t>
  </si>
  <si>
    <t>Montsant</t>
  </si>
  <si>
    <t>Andalucía</t>
  </si>
  <si>
    <t>Montilla Moriles</t>
  </si>
  <si>
    <t>Monterrei</t>
  </si>
  <si>
    <t>Mondéjar</t>
  </si>
  <si>
    <t>Méntrida</t>
  </si>
  <si>
    <t>Manchuela</t>
  </si>
  <si>
    <t>Los Balagueses</t>
  </si>
  <si>
    <t>Lebrija</t>
  </si>
  <si>
    <t>Lanzarote</t>
  </si>
  <si>
    <t>La Palma</t>
  </si>
  <si>
    <t>La Mancha</t>
  </si>
  <si>
    <t>La Gomera</t>
  </si>
  <si>
    <t>Jumilla</t>
  </si>
  <si>
    <t xml:space="preserve">V.C. </t>
  </si>
  <si>
    <t>Guijoso</t>
  </si>
  <si>
    <t xml:space="preserve">Granada </t>
  </si>
  <si>
    <t>Gran Canaria</t>
  </si>
  <si>
    <t>Finca Élez</t>
  </si>
  <si>
    <t>Empordá</t>
  </si>
  <si>
    <t>El Terrerazo</t>
  </si>
  <si>
    <t>El Hierro</t>
  </si>
  <si>
    <t>Dominio de Valdepusa</t>
  </si>
  <si>
    <t>Condado de Huelva</t>
  </si>
  <si>
    <t>Conca de Barberá</t>
  </si>
  <si>
    <t>Cigales</t>
  </si>
  <si>
    <t>País Vasco</t>
  </si>
  <si>
    <t>Chacoli de Getaria-Getariako Txakolina</t>
  </si>
  <si>
    <t>Chacoli de Bizkaia-Bizkaiko Txakolina</t>
  </si>
  <si>
    <t>Chacoli de Álava-Árabako Txakolina</t>
  </si>
  <si>
    <t>Cebreros</t>
  </si>
  <si>
    <t>Cava</t>
  </si>
  <si>
    <t>Casa del Blanco</t>
  </si>
  <si>
    <t>Cariñena</t>
  </si>
  <si>
    <t>Principado de Asturias</t>
  </si>
  <si>
    <t>Cangas</t>
  </si>
  <si>
    <t>Campo  de la Guardia</t>
  </si>
  <si>
    <t xml:space="preserve">D.O. </t>
  </si>
  <si>
    <t>Campo de Borja</t>
  </si>
  <si>
    <t>Calzadilla</t>
  </si>
  <si>
    <t>Calatayud</t>
  </si>
  <si>
    <t>Bullas</t>
  </si>
  <si>
    <t>Binissalem</t>
  </si>
  <si>
    <t>Bierzo</t>
  </si>
  <si>
    <t>Ayles</t>
  </si>
  <si>
    <t xml:space="preserve">Arribes </t>
  </si>
  <si>
    <t>Castilla  y León</t>
  </si>
  <si>
    <t>Arlanza</t>
  </si>
  <si>
    <t>Almansa</t>
  </si>
  <si>
    <t>Abona</t>
  </si>
  <si>
    <t>protección</t>
  </si>
  <si>
    <t>a final de campaña</t>
  </si>
  <si>
    <t>D.O.P.s</t>
  </si>
  <si>
    <t>Comunidades Autónomas donde se presenta la denominación</t>
  </si>
  <si>
    <t xml:space="preserve">Niveles de </t>
  </si>
  <si>
    <t>Número de vinicultores</t>
  </si>
  <si>
    <t>Superficie inscrita</t>
  </si>
  <si>
    <t>7.11.7.7. VIÑEDO: Vinos de calidad producidos en regiones determinadas (D.O.P.)(1)</t>
  </si>
  <si>
    <t>rectificado</t>
  </si>
  <si>
    <t>concentrado</t>
  </si>
  <si>
    <t>conservado</t>
  </si>
  <si>
    <t>uva</t>
  </si>
  <si>
    <t>Mosto concentrado</t>
  </si>
  <si>
    <t>Mosto</t>
  </si>
  <si>
    <t>Zumo de</t>
  </si>
  <si>
    <t>Uvas</t>
  </si>
  <si>
    <t>Mosto no dedicado a fermentación (hectolitros)</t>
  </si>
  <si>
    <t>7.11.7.8. VIÑEDO: Serie histórica de producción de mosto no dedicado a fermentación y uvas pasas</t>
  </si>
  <si>
    <t xml:space="preserve">  Olivar total</t>
  </si>
  <si>
    <t>Olivar de aceituna de almazara</t>
  </si>
  <si>
    <t>Olivar de aceituna de mesa</t>
  </si>
  <si>
    <t>Regadio</t>
  </si>
  <si>
    <t>para almazara   (destino aceite)</t>
  </si>
  <si>
    <t>para aderezo (destino mesa)</t>
  </si>
  <si>
    <t>Aceituna</t>
  </si>
  <si>
    <t>total de aceituna</t>
  </si>
  <si>
    <t>De la superficie en producción</t>
  </si>
  <si>
    <t xml:space="preserve">   Turbios (hectolitros)</t>
  </si>
  <si>
    <t xml:space="preserve">   Orujo sin desgrasar (toneladas)</t>
  </si>
  <si>
    <t xml:space="preserve">   Aceite de orujo (toneladas)</t>
  </si>
  <si>
    <t xml:space="preserve">   Aceite de oliva virgen (toneladas)</t>
  </si>
  <si>
    <t xml:space="preserve">   Aceituna aderezada (toneladas)</t>
  </si>
  <si>
    <t>Cantidad</t>
  </si>
  <si>
    <t xml:space="preserve">           </t>
  </si>
  <si>
    <t>Nota: Los aceites de oliva virgen se clasifican de acuerdo a las designaciones y definiciones establecidas en el Anexo I del Reglamento CE 865/2004</t>
  </si>
  <si>
    <t xml:space="preserve">     Total</t>
  </si>
  <si>
    <t xml:space="preserve">   Lampante</t>
  </si>
  <si>
    <t xml:space="preserve">   Virgen</t>
  </si>
  <si>
    <t xml:space="preserve">   Extra</t>
  </si>
  <si>
    <t>Producción según clases de acidez</t>
  </si>
  <si>
    <t>aceituna</t>
  </si>
  <si>
    <t xml:space="preserve">de </t>
  </si>
  <si>
    <t>7.12.1.5. OLIVAR: Serie histórica de superficie, rendimiento y producción</t>
  </si>
  <si>
    <t>para almazara</t>
  </si>
  <si>
    <t>para aderezo</t>
  </si>
  <si>
    <t>de aceituna</t>
  </si>
  <si>
    <t>7.12.1.6. OLIVAR: Serie histórica del destino de producción de aceituna</t>
  </si>
  <si>
    <t>obtenida (mesa)</t>
  </si>
  <si>
    <t>aderezo</t>
  </si>
  <si>
    <t>aderezada</t>
  </si>
  <si>
    <t xml:space="preserve">para </t>
  </si>
  <si>
    <t>precio, valor, producto obtenido y comercio exterior</t>
  </si>
  <si>
    <t>7.12.2.1. OLIVAR-ACEITUNA: Serie histórica de aceituna para aderezo,</t>
  </si>
  <si>
    <t>(destino aceite)</t>
  </si>
  <si>
    <t>(destino mesa)</t>
  </si>
  <si>
    <t>Aceituna para almazara</t>
  </si>
  <si>
    <t xml:space="preserve">Aceituna para aderezo </t>
  </si>
  <si>
    <t>Aceituna total</t>
  </si>
  <si>
    <t>(hectolitros)</t>
  </si>
  <si>
    <t>desgrasar</t>
  </si>
  <si>
    <t>de orujo</t>
  </si>
  <si>
    <t>virgen</t>
  </si>
  <si>
    <t>Turbios</t>
  </si>
  <si>
    <t>Orujo sin</t>
  </si>
  <si>
    <t>Aceite de oliva</t>
  </si>
  <si>
    <t>(1) Incluye aceituna de mesa con destino almazara, y almazara para aceite</t>
  </si>
  <si>
    <t>Aceite de orujo</t>
  </si>
  <si>
    <t>Orujos sin desgrasar</t>
  </si>
  <si>
    <t>para almazara (1)</t>
  </si>
  <si>
    <t>Productos obtenidos</t>
  </si>
  <si>
    <t>7.12.2.4. OLIVAR-ACEITUNA: Serie histórica de la aceituna para almazara, productos obtenidos</t>
  </si>
  <si>
    <t>De más de 2º</t>
  </si>
  <si>
    <t>De 0,8 a 2º</t>
  </si>
  <si>
    <t>Hasta 0,8º</t>
  </si>
  <si>
    <t>Corriente de 2,1 a 3,3º</t>
  </si>
  <si>
    <t>Fino de 1 a 2º</t>
  </si>
  <si>
    <t>Extra hasta 1º</t>
  </si>
  <si>
    <t>de 1,5 a 3º</t>
  </si>
  <si>
    <t>de 1 a 1,5º</t>
  </si>
  <si>
    <t>de 0,5 a 1º</t>
  </si>
  <si>
    <t>hasta 0,5º</t>
  </si>
  <si>
    <t>Corriente</t>
  </si>
  <si>
    <t>Fino</t>
  </si>
  <si>
    <t>Extra</t>
  </si>
  <si>
    <t>precios percibidos por los agricultores (euros/100kg)</t>
  </si>
  <si>
    <t>Aceite de oliva virgen</t>
  </si>
  <si>
    <t>Serie histórica de los precios de aceite de oliva virgen.</t>
  </si>
  <si>
    <t xml:space="preserve">7.12.3.1. OLIVAR-ACEITUNA: </t>
  </si>
  <si>
    <t>Lampante</t>
  </si>
  <si>
    <t>Virgen</t>
  </si>
  <si>
    <t xml:space="preserve">7.12.3.2. OLIVAR-ACEITE DE OLIVA VIRGEN: </t>
  </si>
  <si>
    <t xml:space="preserve">  TOTAL OTROS CULTIVOS LEÑOSOS</t>
  </si>
  <si>
    <t xml:space="preserve">  Otros</t>
  </si>
  <si>
    <t xml:space="preserve">  Morera (Hoja)</t>
  </si>
  <si>
    <t xml:space="preserve">  Cafeto</t>
  </si>
  <si>
    <t xml:space="preserve">  Mimbrera</t>
  </si>
  <si>
    <t xml:space="preserve">  Caña vulgar</t>
  </si>
  <si>
    <t xml:space="preserve">  Agave y pita</t>
  </si>
  <si>
    <t xml:space="preserve">  Alcaparra</t>
  </si>
  <si>
    <t xml:space="preserve">  Algarrobo</t>
  </si>
  <si>
    <t>Plantaciones en el año (hectáreas)</t>
  </si>
  <si>
    <t>Arranques en el año (hectáreas)</t>
  </si>
  <si>
    <t>consumo</t>
  </si>
  <si>
    <t>alimentación</t>
  </si>
  <si>
    <t>Para transformación</t>
  </si>
  <si>
    <t>Pérdidas y</t>
  </si>
  <si>
    <t xml:space="preserve">  Serie histórica de superficie, árboles diseminados, rendimiento, producción, precio y valor</t>
  </si>
  <si>
    <t>7.13.2.1. OTROS CULTIVOS LEÑOSOS- ALGARROBO:</t>
  </si>
  <si>
    <t>Serie histórica de superficie, árboles diseminados,  rendimiento, producción, precio y valor</t>
  </si>
  <si>
    <t xml:space="preserve">7.13.3.1. OTROS CULTIVOS LEÑOSOS-ALCAPARRA: </t>
  </si>
  <si>
    <t>Alella (3)</t>
  </si>
  <si>
    <t>Aragón, Cataluña, Extremadura, Navarra, País Vasco , La Rioja y C. Valenciana</t>
  </si>
  <si>
    <t>Costers de Segre</t>
  </si>
  <si>
    <t>Jerez - Xéres - Sherry - Manzanilla S.B. (4)</t>
  </si>
  <si>
    <t>Castilla-La Mancha y Murcia</t>
  </si>
  <si>
    <t>Castilla León</t>
  </si>
  <si>
    <t>Málaga y Sierras de Málaga (4)</t>
  </si>
  <si>
    <t>Pago El Vicario</t>
  </si>
  <si>
    <t>Pago La Jaraba</t>
  </si>
  <si>
    <t>Pago Los Cerrilleros</t>
  </si>
  <si>
    <t>Pago Los Vallegarcía</t>
  </si>
  <si>
    <t xml:space="preserve">Girona </t>
  </si>
  <si>
    <r>
      <t xml:space="preserve"> </t>
    </r>
    <r>
      <rPr>
        <vertAlign val="superscript"/>
        <sz val="9"/>
        <rFont val="Ubuntu"/>
        <family val="2"/>
      </rPr>
      <t>(1)</t>
    </r>
    <r>
      <rPr>
        <sz val="9"/>
        <rFont val="Ubuntu"/>
        <family val="2"/>
      </rPr>
      <t xml:space="preserve"> No se incluye el valor de la semilla selecta.</t>
    </r>
  </si>
  <si>
    <r>
      <t xml:space="preserve">Valor </t>
    </r>
    <r>
      <rPr>
        <b/>
        <vertAlign val="superscript"/>
        <sz val="10"/>
        <rFont val="Ubuntu"/>
        <family val="2"/>
      </rPr>
      <t>(1)</t>
    </r>
  </si>
  <si>
    <r>
      <t xml:space="preserve">Trigo semiduro y blando </t>
    </r>
    <r>
      <rPr>
        <b/>
        <vertAlign val="superscript"/>
        <sz val="10"/>
        <rFont val="Ubuntu"/>
        <family val="2"/>
      </rPr>
      <t>(1)</t>
    </r>
  </si>
  <si>
    <r>
      <t>Valor</t>
    </r>
    <r>
      <rPr>
        <b/>
        <vertAlign val="superscript"/>
        <sz val="10"/>
        <rFont val="Ubuntu"/>
        <family val="2"/>
      </rPr>
      <t xml:space="preserve"> (1)</t>
    </r>
  </si>
  <si>
    <r>
      <t xml:space="preserve"> </t>
    </r>
    <r>
      <rPr>
        <vertAlign val="superscript"/>
        <sz val="9"/>
        <rFont val="Ubuntu"/>
        <family val="2"/>
      </rPr>
      <t xml:space="preserve">(1) </t>
    </r>
    <r>
      <rPr>
        <sz val="9"/>
        <rFont val="Ubuntu"/>
        <family val="2"/>
      </rPr>
      <t>No se incluye el valor de la semilla selecta.</t>
    </r>
  </si>
  <si>
    <t xml:space="preserve"> (toneladas)</t>
  </si>
  <si>
    <t xml:space="preserve">Provincias y Comunidades Autonomas </t>
  </si>
  <si>
    <t>Producción (miles de docenas)</t>
  </si>
  <si>
    <t xml:space="preserve">Provincias y Comunidades autonomas </t>
  </si>
  <si>
    <t xml:space="preserve">Provincias y Comunidades Autónomas </t>
  </si>
  <si>
    <t>Producción (miles de plantas)</t>
  </si>
  <si>
    <t xml:space="preserve">Superficie en plantacion regular </t>
  </si>
  <si>
    <t xml:space="preserve">Superficie en plantación regular </t>
  </si>
  <si>
    <t xml:space="preserve">Árboles diseminados </t>
  </si>
  <si>
    <t xml:space="preserve">Rendimiento </t>
  </si>
  <si>
    <t xml:space="preserve">Total </t>
  </si>
  <si>
    <t xml:space="preserve">7.9.10.3. FRUTALES DE FRUTO FRESCO NO CÍTRICOS-MELOCOTONERO(Sin nectarina): </t>
  </si>
  <si>
    <t>Producción  (toneladas)</t>
  </si>
  <si>
    <t>Producción (con cascara) (toneladas)</t>
  </si>
  <si>
    <t>Superficie
(hectáreas)</t>
  </si>
  <si>
    <r>
      <rPr>
        <vertAlign val="superscript"/>
        <sz val="9"/>
        <rFont val="Ubuntu"/>
        <family val="2"/>
      </rPr>
      <t>(1)</t>
    </r>
    <r>
      <rPr>
        <sz val="9"/>
        <rFont val="Ubuntu"/>
        <family val="2"/>
      </rPr>
      <t xml:space="preserve"> No se incluye el valor de la semilla selecta.</t>
    </r>
  </si>
  <si>
    <t>(2) La producción de azafrán es en kilogramos.</t>
  </si>
  <si>
    <r>
      <t xml:space="preserve">Melaza </t>
    </r>
    <r>
      <rPr>
        <b/>
        <vertAlign val="superscript"/>
        <sz val="10"/>
        <rFont val="Ubuntu"/>
        <family val="2"/>
      </rPr>
      <t>(1)</t>
    </r>
  </si>
  <si>
    <t xml:space="preserve"> (1) Melaza, mieles enriquecidas, mieles normales, jugos y jarabes.</t>
  </si>
  <si>
    <r>
      <t>Precio medio percibido por agricultores</t>
    </r>
    <r>
      <rPr>
        <b/>
        <vertAlign val="superscript"/>
        <sz val="10"/>
        <rFont val="Ubuntu"/>
        <family val="2"/>
      </rPr>
      <t>(1)</t>
    </r>
    <r>
      <rPr>
        <b/>
        <sz val="10"/>
        <rFont val="Ubuntu"/>
        <family val="2"/>
      </rPr>
      <t xml:space="preserve"> (euros/100Kg)</t>
    </r>
  </si>
  <si>
    <r>
      <t xml:space="preserve">De remolacha </t>
    </r>
    <r>
      <rPr>
        <b/>
        <vertAlign val="superscript"/>
        <sz val="10"/>
        <rFont val="Ubuntu"/>
        <family val="2"/>
      </rPr>
      <t>(1)</t>
    </r>
  </si>
  <si>
    <r>
      <t xml:space="preserve">De caña </t>
    </r>
    <r>
      <rPr>
        <b/>
        <vertAlign val="superscript"/>
        <sz val="10"/>
        <rFont val="Ubuntu"/>
        <family val="2"/>
      </rPr>
      <t>(2)</t>
    </r>
  </si>
  <si>
    <r>
      <t xml:space="preserve">agricultores </t>
    </r>
    <r>
      <rPr>
        <b/>
        <vertAlign val="superscript"/>
        <sz val="10"/>
        <rFont val="Ubuntu"/>
        <family val="2"/>
      </rPr>
      <t>(1)</t>
    </r>
  </si>
  <si>
    <t>(1) A partir del año 2000 no incluye subvención</t>
  </si>
  <si>
    <t>(2) Algodón fibra, sin cardar ni peinar.</t>
  </si>
  <si>
    <t>(1) Lino en bruto, enriado, espadado, peinado (incluso hilachos) pero sin hilar.</t>
  </si>
  <si>
    <r>
      <t>(1)</t>
    </r>
    <r>
      <rPr>
        <sz val="9"/>
        <rFont val="Ubuntu"/>
        <family val="2"/>
      </rPr>
      <t xml:space="preserve"> Cáñamo en rama, agramado, sin hilar (incluso estopas y desperdicios).</t>
    </r>
  </si>
  <si>
    <r>
      <t>(miles de euros)</t>
    </r>
    <r>
      <rPr>
        <b/>
        <vertAlign val="superscript"/>
        <sz val="10"/>
        <rFont val="Ubuntu"/>
        <family val="2"/>
      </rPr>
      <t xml:space="preserve"> (1)</t>
    </r>
  </si>
  <si>
    <r>
      <t xml:space="preserve">Producción </t>
    </r>
    <r>
      <rPr>
        <b/>
        <vertAlign val="superscript"/>
        <sz val="10"/>
        <rFont val="Ubuntu"/>
        <family val="2"/>
      </rPr>
      <t>(1)</t>
    </r>
  </si>
  <si>
    <r>
      <t xml:space="preserve">Viñedo de uva para transformación </t>
    </r>
    <r>
      <rPr>
        <b/>
        <vertAlign val="superscript"/>
        <sz val="10"/>
        <rFont val="Ubuntu"/>
        <family val="2"/>
      </rPr>
      <t>(1)</t>
    </r>
  </si>
  <si>
    <r>
      <t>mosto y vino</t>
    </r>
    <r>
      <rPr>
        <b/>
        <vertAlign val="superscript"/>
        <sz val="10"/>
        <rFont val="Ubuntu"/>
        <family val="2"/>
      </rPr>
      <t>(2)</t>
    </r>
  </si>
  <si>
    <r>
      <t xml:space="preserve">consumo </t>
    </r>
    <r>
      <rPr>
        <b/>
        <vertAlign val="superscript"/>
        <sz val="10"/>
        <rFont val="Ubuntu"/>
        <family val="2"/>
      </rPr>
      <t>(1)</t>
    </r>
  </si>
  <si>
    <r>
      <t xml:space="preserve"> </t>
    </r>
    <r>
      <rPr>
        <vertAlign val="superscript"/>
        <sz val="9"/>
        <rFont val="Ubuntu"/>
        <family val="2"/>
      </rPr>
      <t>(1)</t>
    </r>
    <r>
      <rPr>
        <sz val="9"/>
        <rFont val="Ubuntu"/>
        <family val="2"/>
      </rPr>
      <t xml:space="preserve"> En equivalente de mosto natural.</t>
    </r>
  </si>
  <si>
    <t>(1) Vinos sin DOP ni IGP. Incluyen los vinos varietales</t>
  </si>
  <si>
    <t>(2) DO:Denominación de Origen; DOCa:Denominación de Origen Calificada; VC:Vino de Calidad; VP:Vino de Pago.</t>
  </si>
  <si>
    <t>Precio medio percibido por</t>
  </si>
  <si>
    <t>agricultores (euros/100 kg)</t>
  </si>
  <si>
    <t>7.2.5.2. LEGUMINOSAS GRANO-GARBANZOS: Análisis provincial de superficie, rendimiento y producción, 2021</t>
  </si>
  <si>
    <t>7.7.3.3. FLORES Y PLANTAS ORNAMENTALES-ROSAS: Análisis provincial de superficie, rendimiento y producción, 2021</t>
  </si>
  <si>
    <t>Años (2)</t>
  </si>
  <si>
    <t>Vera de Estenas</t>
  </si>
  <si>
    <t>https://www.mapa.gob.es/es/alimentacion/temas/calidad-diferenciada/</t>
  </si>
  <si>
    <t>GR.7.11.7.7. GRÁFICOS DE VINOS DE CALIDAD PRODUCIDOS EN REGIONES DETERMINADAS (D.O.P.)(1)</t>
  </si>
  <si>
    <r>
      <t xml:space="preserve"> </t>
    </r>
    <r>
      <rPr>
        <vertAlign val="superscript"/>
        <sz val="9"/>
        <rFont val="Ubuntu"/>
        <family val="2"/>
      </rPr>
      <t xml:space="preserve">(1) </t>
    </r>
    <r>
      <rPr>
        <sz val="9"/>
        <rFont val="Ubuntu"/>
        <family val="2"/>
      </rPr>
      <t xml:space="preserve">Vinos de calidad producidos en regiones determinadas, que engloba todas las </t>
    </r>
  </si>
  <si>
    <r>
      <t xml:space="preserve">(1) </t>
    </r>
    <r>
      <rPr>
        <sz val="10"/>
        <rFont val="Arial"/>
        <family val="2"/>
      </rPr>
      <t xml:space="preserve">Vinos de calidad producidos en regiones determinadas, que engloba todas las </t>
    </r>
  </si>
  <si>
    <t>7.1.1.2.  CEREALES GRANO: Resumen nacional de superficie, rendimiento y producción, 2022</t>
  </si>
  <si>
    <t>7.1.1.3.  CEREALES GRANO: Destino de la producción de grano y semilla utilizada  (toneladas), 2022</t>
  </si>
  <si>
    <t xml:space="preserve"> Bio-combustible y paja cosechada, 2022 (toneladas)</t>
  </si>
  <si>
    <t>7.1.1.5. CEREALES GRANO: Análisis provincial: Destino de la producción: grano, bio-combustible y paja cosechada 2022</t>
  </si>
  <si>
    <t>7.1.2.3. CEREALES GRANO-TRIGO: Análisis provincial de superficie, rendimiento y producción, 2022</t>
  </si>
  <si>
    <t>7.1.2.4. CEREALES GRANO-TRIGO: Análisis provincial de superficie y producción según dureza del grano, 2022</t>
  </si>
  <si>
    <t>7.1.3.3. CEREALES GRANO-CEBADA: Análisis provincial de superficie, rendimiento y producción, 2022</t>
  </si>
  <si>
    <t>7.1.3.4. CEREALES GRANO-CEBADA: Análisis provincial de superficie y producción según tipos, 2022</t>
  </si>
  <si>
    <t>7.1.4.2. CEREALES GRANO-AVENA: Análisis provincial de superficie, rendimiento y producción, 2022</t>
  </si>
  <si>
    <t>7.1.5.2. CEREALES GRANO-CENTENO: Análisis provincial de superficie, rendimiento y producción, 2022</t>
  </si>
  <si>
    <t>7.1.6.2. CEREALES GRANO-TRITICALE: Análisis provincial de superficie, rendimiento y producción, 2022</t>
  </si>
  <si>
    <t>7.1.8.3. CEREALES GRANO-MAÍZ: Análisis provincial de superficie, rendimiento y producción, 2022</t>
  </si>
  <si>
    <t>7.1.8.4. CEREALES GRANO-MAÍZ: Análisis provincial de superficie y producción según clases, 2022</t>
  </si>
  <si>
    <t>7.1.9.2. CEREALES GRANO-SORGO: Análisis provincial de superficie, rendimiento y producción, 2022</t>
  </si>
  <si>
    <t>7.1.10.1. CEREALES GRANO-TRANQUILLÓN: Análisis provincial de superficie, rendimiento y producción, 2022</t>
  </si>
  <si>
    <t>7.1.10.2. CEREALES GRANO-MIJO: Análisis provincial de superficie, rendimiento y producción, 2022</t>
  </si>
  <si>
    <t>7.1.10.3. CEREALES GRANO-ALFORFON: Análisis provincial de superficie, rendimiento y producción, 2022</t>
  </si>
  <si>
    <t>7.1.10.4. CEREALES GRANO-ALPISTE: Análisis provincial de superficie, rendimiento y producción, 2022</t>
  </si>
  <si>
    <t>7.1.10.5. CEREALES GRANO-ESCAÑA:  Análisis provincial de superficie, rendimiento y producción, 2022</t>
  </si>
  <si>
    <t xml:space="preserve"> Análisis provincial de superficie, rendimiento y producción, 2022</t>
  </si>
  <si>
    <t>Análisis provincial de superficie, rendimiento y producción, 2022</t>
  </si>
  <si>
    <t>7.2.1.2. LEGUMINOSAS GRANO: Resumen nacional de superficie, rendimiento y producción, 2022</t>
  </si>
  <si>
    <t>7.2.1.3. LEGUMINOSAS GRANO: Destino de la producción de grano y semilla utilizada, 2022 (toneladas)</t>
  </si>
  <si>
    <t xml:space="preserve">  7.2.1.4. TOTAL LEGUMINOSAS GRANO: Análisis provincial de superficie, rendimiento y producción, 2022</t>
  </si>
  <si>
    <t>7.2.2.3. LEGUMINOSAS GRANO-JUDÍAS SECAS: Análisis provincial de superficie, rendimiento y producción, 2022</t>
  </si>
  <si>
    <t>de superficie y producción según sistemas de cultivo, 2022</t>
  </si>
  <si>
    <t>7.2.3.3. LEGUMINOSAS GRANO-HABAS SECAS: Análisis provincial de superficie, rendimiento y producción, 2022</t>
  </si>
  <si>
    <t>Análisis provincial de superficie y producción según su utilización, 2022</t>
  </si>
  <si>
    <t>7.2.4.2. LEGUMINOSAS GRANO- LENTEJAS: Análisis provincial de superficie, rendimiento y producción, 2022</t>
  </si>
  <si>
    <t>7.2.7.2. LEGUMINOSAS GRANO-VEZA: Análisis provincial de superficie, rendimiento y producción, 2022</t>
  </si>
  <si>
    <t>7.2.8.2. LEGUMINOSAS GRANO-YEROS: Análisis provincial de superficie, rendimiento y producción, 2022</t>
  </si>
  <si>
    <t>7.2.9.2. LEGUMINOSAS GRANO-ALTRAMUZ: Análisis provincial de superficie, rendimiento y producción, 2022</t>
  </si>
  <si>
    <t>Análisis provincial de superficie, rendmiento y producción, 2022</t>
  </si>
  <si>
    <t xml:space="preserve"> Resumen nacional de superficie, rendimiento y producción, 2022 (toneladas)</t>
  </si>
  <si>
    <t>7.3.1.2. TUBÉRCULOS PARA CONSUMO HUMANO: Destino de la producción y semilla utilizada, 2022 (toneladas)</t>
  </si>
  <si>
    <t>Análisis provincial de superficie y producción según épocas de recolección, 2022</t>
  </si>
  <si>
    <t>Análsis provincial de superficie, rendimiento y producción, 2022</t>
  </si>
  <si>
    <t>7.4.1. CULTIVOS INDUSTRIALES: Resumen nacional de superficie, rendimiento y producción, 2022</t>
  </si>
  <si>
    <t>7.4.2. CULTIVOS INDUSTRIALES: Destino de la producción, 2022</t>
  </si>
  <si>
    <t xml:space="preserve">  7.4.3. TOTAL CULTIVOS INDUSTRIALES: Análisis provincial de superficie, rendimiento y producción, 2022</t>
  </si>
  <si>
    <t xml:space="preserve"> Análisis provincial de superficie, rendimiento, producción y productos elaborados, 2022</t>
  </si>
  <si>
    <t>Análisis provincial de superficie, rendimiento, producción y productos elaborados, 2022</t>
  </si>
  <si>
    <t>7.4.7.2. CULTIVOS INDUSTRIALES-ALGODÓN BRUTO: Análisis provincial de superficie, rendimiento y producción, 2022</t>
  </si>
  <si>
    <t>7.4.8.2. CULTIVOS INDUSTRIALES-LINO TEXTIL: Análisis provincial de superficie, rendimiento y producción, 2022</t>
  </si>
  <si>
    <t>7.4.9.2. CULTIVOS INDUSTRIALES-CÁÑAMO TEXTIL: Análisis provincial de superficie, rendimiento y producción, 2022</t>
  </si>
  <si>
    <t>7.4.10.2. CULTIVOS INDUSTRIALES-GIRASOL: Análisis provincial de superficie, rendimiento y producción, 2022</t>
  </si>
  <si>
    <t>7.4.11.2. CULTIVOS INDUSTRIALES-SOJA: Análisis provincial de superficie, rendimiento y producción, 2022</t>
  </si>
  <si>
    <t>7.4.13.2. CULTIVOS INDUSTRIALES-COLZA: Análisis provincial de superficie, rendimiento y producción, 2022</t>
  </si>
  <si>
    <t>7.4.14.1. CULTIVOS INDUSTRIALES-CACAHUETE: Análisis provincial de superficie, rendimiento y producción, 2022</t>
  </si>
  <si>
    <t>7.4.14.2. CULTIVOS INDUSTRIALES-CÁRTAMO: Análisis provincial de superficie, rendimiento y producción, 2022</t>
  </si>
  <si>
    <t>7.5.1. CULTIVOS FORRAJEROS: Resumen nacional de superficie, rendimiento en verde y producción cosechada y uso, 2022</t>
  </si>
  <si>
    <t>7.5.2. CULTIVOS FORRAJEROS: Análisis provincial de la superficie total cosechada según grupos, 2022 (hectáreas)</t>
  </si>
  <si>
    <t xml:space="preserve"> Análisis provincial de superficie, rendimiento y producción en verde, 2022</t>
  </si>
  <si>
    <t>Análisis provincial de superficie, rendimiento y producción en verde, 2022</t>
  </si>
  <si>
    <t>Análisis provincial de superficie y producción, 2022</t>
  </si>
  <si>
    <t>Análisis provincial de la superficie y peso vivo mantenido, 2022</t>
  </si>
  <si>
    <t>7.6.2. HORTALIZAS: Resumen nacional de superficie, rendimientos y producción, 2022</t>
  </si>
  <si>
    <t>7.6.3. HORTALIZAS: Destino de la producción, 2022 (toneladas)</t>
  </si>
  <si>
    <t>7.6.4. HORTALIZAS:Análisis provincial de la superficie según formas de cultivo, 2022</t>
  </si>
  <si>
    <t>7.6.5. HORTALIZAS: Análisis provincial de la superficie total según cultivos, 2022 (hectáreas)</t>
  </si>
  <si>
    <t xml:space="preserve">  7.6.6. HORTALIZAS-OTRAS HORTALIZAS: Análisis provincial de superficie, rendimiento y producción, 2022</t>
  </si>
  <si>
    <t>7.6.7.3. HORTALIZAS DE HOJA O TALLO-COL: Análisis provincial de superficie, rendimiento y producción, 2022</t>
  </si>
  <si>
    <t>7.6.7.4. HORTALIZAS DE HOJA O TALLO-COL: Análisis provincial de superficie y producción según variedades, 2022</t>
  </si>
  <si>
    <t>7.6.8.2. HORTALIZAS DE HOJA O TALLO-ESPARRAGO: Análisis provincial de superficie, rendimiento y producción, 2022</t>
  </si>
  <si>
    <t>7.6.9.3. HORTALIZAS DE HOJA O TALLO-LECHUGA: Análisis provincial de superficie, rendimiento y producción, 2022</t>
  </si>
  <si>
    <t xml:space="preserve"> Análisis provincial de superficie y producción según clases, 2022</t>
  </si>
  <si>
    <t>7.6.10.2. HORTALIZAS DE HOJA O TALLO-ESCAROLA: Análisis provincial de superficie, rendimiento y producción, 2022</t>
  </si>
  <si>
    <t>7.6.11.2. HORTALIZAS DE HOJA O TALLO-ESPINACA: Análisis provincial de superficie, rendimiento y producción, 2022</t>
  </si>
  <si>
    <t>7.6.12.2. HORTALIZAS DE HOJA O TALLO-ACELGA: Análisis provincial de superficie, rendimiento y producción, 2022</t>
  </si>
  <si>
    <t>7.6.13.1. HORTALIZAS DE HOJA O TALLO-CARDO: Análisis provincial de superficie, rendimiento y producción, 2022</t>
  </si>
  <si>
    <t>7.6.14.1. HORTALIZAS DE HOJA O TALLO-ACHICORIA VERDE: Análisis provincial de superficie, rendimiento y producción, 2022</t>
  </si>
  <si>
    <t>7.6.15.1. HORTALIZAS DE HOJA O TALLO-ENDIVIA: Análisis provincial de superficie, rendimiento y producción, 2022</t>
  </si>
  <si>
    <t>7.6.16.1. HORTALIZAS DE HOJA O TALLO-BORRAJA: Análisis provincial de superficie, rendimiento y producción, 2022</t>
  </si>
  <si>
    <t>7.6.17.1. HORTALIZAS DE HOJA O TALLO-BERZA: Análisis provincial de superficie, rendimiento y producción, 2022</t>
  </si>
  <si>
    <t>7.6.18.1. HORTALIZAS DE HOJA O TALLO-APIO: Análisis provincial de superficie, rendimiento y producción, 2022</t>
  </si>
  <si>
    <t>7.6.19.1. HORTALIZAS DE HOJA O TALLO-GRELO: Análisis provincial de superficie, rendimiento y producción, 2022</t>
  </si>
  <si>
    <t>7.6.20.2. HORTALIZAS DE FRUTO-SANDÍA: Análisis provincial de superficie, rendimiento y producción, 2022</t>
  </si>
  <si>
    <t>7.6.21.3. HORTALIZAS DE FRUTO-MELÓN: Análisis provincial de superficie, rendimiento y producción, 2022</t>
  </si>
  <si>
    <t>7.6.21.4 HORTALIZAS DE FRUTO-MELÓN: Análisis provincial de superficie y producción según clases, 2022</t>
  </si>
  <si>
    <t>7.6.22.1. HORTALIZAS DE FRUTO-CALABAZA: Análisis provincial de superficie, rendimiento y producción, 2022</t>
  </si>
  <si>
    <t>7.6.23.2. HORTALIZAS DE FRUTO-PEPINO: Análisis provincial de superficie, rendimiento y producción, 2022</t>
  </si>
  <si>
    <t>7.6.24.2. HORTALIZAS DE FRUTO-CALABACÍN: Análisis provincial de superficie, rendimiento y producción, 2022</t>
  </si>
  <si>
    <t>7.6.25.1. HORTALIZAS DE FRUTO-PEPINILLO: Análisis provincial de superficie, rendimiento y producción, 2022</t>
  </si>
  <si>
    <t>7.6.26.2. HORTALIZAS DE FRUTO-BERENJENA: Análisis provincial de superficie, rendimiento y producción, 2022</t>
  </si>
  <si>
    <t>7.6.27.3. HORTALIZAS DE FRUTO-TOMATE: Análisis provincial de superficie, rendimiento y producción, 2022</t>
  </si>
  <si>
    <t>7.6.27.4. HORTALIZAS DE FRUTO-TOMATE: Análisis provincial de superficie y producción según épocas de recolección, 2022</t>
  </si>
  <si>
    <t>7.6.28.2. HORTALIZAS DE FRUTO-PIMIENTO: Análisis provincial de superficie, rendimiento y producción, 2022</t>
  </si>
  <si>
    <t xml:space="preserve">  7.6.29.1. HORTALIZAS DE FRUTO-GUINDILLA: Análisis provincial de superficie, rendimiento y producción, 2022</t>
  </si>
  <si>
    <t>7.6.30.2. HORTALIZAS DE FRUTO-FRESA Y FRESÓN: Análisis provincial de superficie, rendimiento y producción, 2022</t>
  </si>
  <si>
    <t>7.6.31.2. HORTALIZAS DE FLOR-ALCACHOFA: Análisis provincial de superficie, rendimiento y producción, 2022</t>
  </si>
  <si>
    <t>7.6.32.2. HORTALIZAS DE FLOR-COLIFLOR: Análisis provincial de superficie, rendimiento y producción, 2022</t>
  </si>
  <si>
    <t>7.6.32.3. HORTALIZAS DE FLOR-BROCOLI: Análisis provincial de superficie, rendimiento y producción, 2022</t>
  </si>
  <si>
    <t>7.6.33.2. HORTALIZAS DE RAÍCES Y BULBOS-AJO: Análisis provincial de superficie, rendimiento y producción, 2022</t>
  </si>
  <si>
    <t>7.6.34.3. HORTALIZAS DE RAÍCES Y BULBOS-CEBOLLA: Análisis provincial de superficie, rendimiento y producción, 2022</t>
  </si>
  <si>
    <t xml:space="preserve"> Análisis provincial de superficie y producción según variedades, 2022</t>
  </si>
  <si>
    <t xml:space="preserve">  7.6.35.1. HORTALIZAS DE RAÍCES Y BULBOS-CEBOLLETA: Análisis provincial de superficie, rendimiento y producción, 2022</t>
  </si>
  <si>
    <t xml:space="preserve">   7.6.36.1. HORTALIZAS DE RAÍCES Y BULBOS-PUERRO: Análisis provincial de superficie, rendimiento y producción, 2022</t>
  </si>
  <si>
    <t xml:space="preserve">  7.6.37.1. HORTALIZAS DE RAÍCES Y BULBOS-REMOLACHA DE MESA: Análisis provincial de superficie, rendimiento y producción, 2022</t>
  </si>
  <si>
    <t>7.6.38.2. HORTALIZAS DE RAÍCES Y BULBOS-ZANAHORIA: Análisis provincial de superficie, rendimiento y producción, 2022</t>
  </si>
  <si>
    <t>7.6.39.1. HORTALIZAS DE RAÍCES Y BULBOS-RÁBANO: Análisis provincial de superficie, rendimiento y producción, 2022</t>
  </si>
  <si>
    <t xml:space="preserve">  7.6.40.1. HORTALIZAS DE RAÍCES Y BULBOS-NABO: Análisis provincial de superficie, rendimiento y producción, 2022</t>
  </si>
  <si>
    <t>7.6.41.2. HORTALIZAS LEGUMINOSAS-JUDÍAS VERDES: Análisis provincial de superficie, rendimiento y producción, 2022</t>
  </si>
  <si>
    <t>7.6.42.2. HORTALIZAS LEGUMINOSAS-GUISANTES VERDES: Análisis provincial de superficie, rendimiento y producción, 2022</t>
  </si>
  <si>
    <t>7.6.43.2. HORTALIZAS LEGUMINOSAS-HABAS VERDES: Análisis provincial de superficie, rendimiento y producción, 2022</t>
  </si>
  <si>
    <t>En esquejes, rendimiento en kg/área y producción en toneladas.</t>
  </si>
  <si>
    <t>7.7.1.1.  FLORES Y PLANTAS ORNAMENTALES: Resumen nacional de superficie y producción, 2022</t>
  </si>
  <si>
    <t>7.7.2.3. FLORES Y PLANTAS ORNAMENTALES-CLAVELES: Análisis provincial de superficie, rendimiento y producción, 2022</t>
  </si>
  <si>
    <t>Análisis provincial de superficie y producción según variedades, 2022</t>
  </si>
  <si>
    <t>7.8.1.1. CÍTRICOS: Resumen nacional de superficie y árboles diseminados, 2022</t>
  </si>
  <si>
    <t>7.8.1.2. CÍTRICOS: Resumen nacional de rendimiento y producción 2022</t>
  </si>
  <si>
    <t>Análisis provincial de superficie, árboles diseminados, rendimiento y producción, 2022</t>
  </si>
  <si>
    <t>7.8.2.3. CÍTRICOS-NARANJO  : Análisis provincial de la superficie, árboles diseminados y producción según variedades, 2022</t>
  </si>
  <si>
    <t>7.8.2.4. CÍTRICOS-NARANJO  : Análisis provincial de la superficie, árboles diseminados y producción según variedades, 2022 (continuación)</t>
  </si>
  <si>
    <t>7.8.2.5. CÍTRICOS-NARANJO  : Análisis provincial de la superficie, árboles diseminados y producción según variedades, 2022 (conclusión)</t>
  </si>
  <si>
    <t>7.8.3.3. CÍTRICOS-MANDARINO: Análisis provincial de la superficie, árboles diseminados y producción según variedades, 2022</t>
  </si>
  <si>
    <t xml:space="preserve"> Análisis provincial de superficie, árboles diseminados, rendimiento y producción, 2022</t>
  </si>
  <si>
    <t>7.8.4.3. CÍTRICOS-LIMONERO: Análisis provincial de la superficie, árboles diseminados y producción según variedades, 2022</t>
  </si>
  <si>
    <t>7.8.5.2. CÍTRICOS-POMELO: Análisis provincial de superficie, árboles diseminados, rendimiento y producción, 2022</t>
  </si>
  <si>
    <t>7.8.6.2. OTROS CÍTRICOS: Análisis provincial de superficie, árboles diseminados, rendimiento y producción, 2022</t>
  </si>
  <si>
    <t>OTROS FRUTALES DE FRUTO CARNOSO</t>
  </si>
  <si>
    <t>Análisis provincial de superficie, árboles diseminados y producción según variedades, 2022</t>
  </si>
  <si>
    <t>Análisis provincial de superficie, árboles diseminados y producción según variedades, 2022 (conclusión)</t>
  </si>
  <si>
    <t>7.9.4.3. FRUTALES DE FRUTO FRESCO NO CÍTRICOS-PERAL: Análisis provincial de superficie, árboles diseminados, rendimiento y producción, 2022</t>
  </si>
  <si>
    <t>Análisis provincial de superficie, árboles diseminados y  producción según variedades, 2022</t>
  </si>
  <si>
    <t>7.10.1.2. FRUTALES DE FRUTO SECO-ALMENDRO: Análisis provincial de superficie, árboles diseminados, rendimiento y producción, 2022</t>
  </si>
  <si>
    <t>7.10.2.2. FRUTALES DE FRUTO SECO-AVELLANO: Análisis provincial de superficie, árboles diseminados, rendimiento y producción, 2022</t>
  </si>
  <si>
    <t>7.10.3.2. FRUTALES DE FRUTO SECO-NOGAL: Análisis provincial de superficie, árboles diseminados, rendimiento y producción, 2022</t>
  </si>
  <si>
    <t>7.10.4.1. FRUTALES DE FRUTO SECO-CASTAÑO FRUTO: Análisis provincial de superficie, árboles diseminados, rendimiento y producción, 2022</t>
  </si>
  <si>
    <t>Análisis provincial de superficie,  rendimiento y producción, 2022</t>
  </si>
  <si>
    <t>7.11.1.1. VIÑEDO: Resumen nacional de la superficie (hectáreas), 2022</t>
  </si>
  <si>
    <t>7.11.1.2. VIÑEDO: Resumen nacional del rendimiento, producción y destino, 2022</t>
  </si>
  <si>
    <t xml:space="preserve"> (1) Se incluyen los vinos producidos en zonas D.O.P. e I.G.P. que se prevé serán calificados como tales.</t>
  </si>
  <si>
    <t>7.11.1.3. VIÑEDO: Producción de vino nuevo (Campaña 2022-2023)</t>
  </si>
  <si>
    <t>7.11.1.4. VIÑEDO: Otros productos de la uva (Campaña 2022-2023)</t>
  </si>
  <si>
    <t>7.11.1.5. VIÑEDO: Análisis provincial de superficie total y según clases, 2022 (hectáreas)</t>
  </si>
  <si>
    <t>7.11.2.1. VIÑEDO DEDICADO A UVA DE MESA: Análisis provincial de superficie, rendimiento y producción, 2022</t>
  </si>
  <si>
    <t>7.11.2.2. VIÑEDO DEDICADO A UVA DE MESA: Análisis provincial de superficie y producción según formas de cultivo, 2022</t>
  </si>
  <si>
    <t>7.11.3.1. VIÑEDO DEDICADO A UVA DE VINIFICACIÓN: Análisis provincial de superficie, 2022</t>
  </si>
  <si>
    <t>7.11.3.2. VIÑEDO DEDICADO A UVA DE VINIFICACIÓN: Análisis provincial de rendimiento y producción, 2022</t>
  </si>
  <si>
    <t>7.11.4.1. VIÑEDO DEDICADO A UVA DE PASIFICACIÓN: Análisis provincial de superficie, rendimiento y producción, 2022</t>
  </si>
  <si>
    <t>7.11.5.1. VIÑEDO-VIVEROS DE VIÑEDO: Análisis provincial de la superficie (hectáreas), 2022</t>
  </si>
  <si>
    <t>7.11.6.3. VIÑEDO-UVA: Análisis provincial del destino de la producción, 2022 (toneladas)</t>
  </si>
  <si>
    <t>2011(2)</t>
  </si>
  <si>
    <t xml:space="preserve">(2) Incluye vinos D.O.P., I.G.P., Vinos varietales, Otros Vinos. </t>
  </si>
  <si>
    <t>7.11.7.2. VIÑEDO-VINO: Análisis provincial de la producción, 2022 (hectolitros)</t>
  </si>
  <si>
    <t xml:space="preserve"> Análisis provincial de la producción de vinos IGP, 2022 (hectolitros)</t>
  </si>
  <si>
    <t>7.11.7.3. VIÑEDO-VINO:  Análisis provincial de la producción de vinos DOP, 2022 (hectolitros)</t>
  </si>
  <si>
    <t>Análisis provincial de la producción de vinos varietales 2022 (hectolitros)</t>
  </si>
  <si>
    <t>7.11.7.6. VIÑEDO-VINO: Análisis provincial de la producción de otros vinos, 2022 (hectolitros)</t>
  </si>
  <si>
    <t>7.11.7.9. VIÑEDO: Análisis provincial de la producción de mostos no dedicados a fermentación y uvas pasas, 2022</t>
  </si>
  <si>
    <t>7.12.1.1. OLIVAR: Resumen nacional de la superficie, 2022</t>
  </si>
  <si>
    <t>7.12.1.2. OLIVAR: Resumen nacional de rendimiento y producción, 2022</t>
  </si>
  <si>
    <t>7.12.1.3. OLIVAR: Productos obtenidos de la aceituna, campaña 2022-2023</t>
  </si>
  <si>
    <t>7.12.1.4. OLIVAR: Datos de producción del aceite de oliva virgen, campaña 2022-2023</t>
  </si>
  <si>
    <t>7.12.1.7. OLIVAR DE ACEITUNA TOTAL DE MESA: Análisis provincial de superficie, árboles diseminados, rendimiento y producción,  2022</t>
  </si>
  <si>
    <t>7.12.1.8. OLIVAR DE ACEITUNA TOTAL DE ALMAZARA: Análisis provincial de superficie, árboles diseminados, rendimiento y producción,  2022</t>
  </si>
  <si>
    <t>7.12.2.2. OLIVAR-ACEITUNA: Análisis provincial del destino de la producción total, 2022 (toneladas)</t>
  </si>
  <si>
    <t>7.12.2.3. OLIVAR-ACEITUNA: Análisis provincial de los productos obtenidos,  2022</t>
  </si>
  <si>
    <t>Análisis provincial de la producción según clases, 2022 (toneladas)</t>
  </si>
  <si>
    <t>7.13.1.1. OTROS CULTIVOS LEÑOSOS: Resumen nacional de superficie plantada, 2022</t>
  </si>
  <si>
    <t>7.13.1.2. OTROS CULTIVOS LEÑOSOS: Resumen nacional de rendimiento y producción, 2022</t>
  </si>
  <si>
    <t>7.13.1.3. OTROS CULTIVOS LEÑOSOS: Análisis provincial de superficie y árboles diseminados en plantación regular, 2022</t>
  </si>
  <si>
    <t>7.13.2.2. OTROS CULTIVOS LEÑOSOS-ALGARROBO: Análisis provincial de superficie, árboles diseminados, rendimiento y producción, 2022</t>
  </si>
  <si>
    <t>7.13.3.2. OTROS CULTIVOS LEÑOSOS-ALCAPARRA: Análisis provincial de superficie, árboles diseminados, rendimiento y producción, 2022</t>
  </si>
  <si>
    <t>7.13.4.1 OTROS CULTIVOS LEÑOSOS-CAFETO: Análisis provincial de superficie, árboles diseminados, rendimiento y producción, 2022</t>
  </si>
  <si>
    <t>7.13.4.2 OTROS CULTIVOS LEÑOSOS-CAÑA VULGAR: Análisis provincial de superficie, árboles diseminados, rendimiento y producción, 2022</t>
  </si>
  <si>
    <t>7.13.4.3 OTROS CULTIVOS LEÑOSOS- MIMBRERA: Análisis provincial de superficie, árboles diseminados, rendimiento y producción, 2022</t>
  </si>
  <si>
    <t>7.13.4.4 OTROS CULTIVOS LEÑOSOS-MORERA: Análisis provincial de superficie, árboles diseminados, rendimiento y producción, 2022</t>
  </si>
  <si>
    <t>7.13.4.5 OTROS CULTIVOS LEÑOSOS-AGAVE Y PITA: Análisis provincial de superficie, árboles diseminados, rendimiento y producción, 2022</t>
  </si>
  <si>
    <t>7.13.4.6 OTROS CULTIVOS LEÑOSOS-OTROS: Análisis provincial de superficie, árboles diseminados, rendimiento y producción, 2022</t>
  </si>
  <si>
    <t>Superficie y número de viticultores, campaña 2021/2022</t>
  </si>
  <si>
    <t>Chozas Carrascal</t>
  </si>
  <si>
    <t>Dehesa Peñalba</t>
  </si>
  <si>
    <t>Dehesa del Carrizal</t>
  </si>
  <si>
    <t>Urueña</t>
  </si>
  <si>
    <t>Comunidad Valenciana</t>
  </si>
  <si>
    <r>
      <rPr>
        <vertAlign val="superscript"/>
        <sz val="9"/>
        <rFont val="Ubuntu"/>
        <family val="2"/>
      </rPr>
      <t xml:space="preserve">(1) </t>
    </r>
    <r>
      <rPr>
        <sz val="9"/>
        <rFont val="Ubuntu"/>
        <family val="2"/>
      </rPr>
      <t>Vinos de calidad producidos en regiones determinadas, que engloba todas las Denominaciones de Origen de vinos de España  y la Denominación "Cava".</t>
    </r>
  </si>
  <si>
    <t xml:space="preserve">    TOTAL(*)</t>
  </si>
  <si>
    <t>(*) En los totales no se han sumado las cifras de Cataluña y Cava, para evitar duplicidades.</t>
  </si>
  <si>
    <r>
      <t>(D.O.P)(</t>
    </r>
    <r>
      <rPr>
        <b/>
        <vertAlign val="superscript"/>
        <sz val="10"/>
        <rFont val="Ubuntu"/>
        <family val="2"/>
      </rPr>
      <t>2)</t>
    </r>
  </si>
  <si>
    <t xml:space="preserve">(4) Comparten datos de superficie y nº de viticultores. 
</t>
  </si>
  <si>
    <t xml:space="preserve"> (3) Los datos de la DOP Alella no han sido comunicados, en esta  publicación se recogen los de la última campaña remitida, actualizados con información procedente de fuentes oficiales de su autoridad competente  (https://incavi.gencat.cat/ca/coneix-vi-catala/vi-catala-xifres/dadescomercialitzacio/)</t>
  </si>
  <si>
    <t xml:space="preserve"> (5) Sin datos en la Campaña 2021/2022.</t>
  </si>
  <si>
    <t>Abadía de Retuerta (5)</t>
  </si>
  <si>
    <t>Bolandin (5)</t>
  </si>
  <si>
    <t>https://www.mapa.gob.es/es/alimentacion/temas/calidad-diferenciada/informedops2021-2022_tcm30-653468.pdf</t>
  </si>
  <si>
    <t>A partir del 2009 los datos excluyen al Brocoli</t>
  </si>
  <si>
    <t>En equivalente con cáscara, siendo el coeficiente de conversión de almendra pelada a con cáscara 3,30.</t>
  </si>
  <si>
    <t>En equivalente con cáscara, siendo el coeficiente de conversión de avellana pelada a con cáscara 2,03.</t>
  </si>
  <si>
    <t xml:space="preserve"> En equivalente con cáscara, siendo el coeficiente de conversión de nuez pelada a con cáscara 3,30.</t>
  </si>
  <si>
    <t>7.1.7.2. CEREALES GRANO-ARROZ: Análisis provincial de superficie, 2022 (hectáreas) (1)</t>
  </si>
  <si>
    <t>7.1.7.3. CEREALES GRANO-ARROZ CÁSCARA: Análisis provincial de rendimiento y producción, 2022 (1)</t>
  </si>
  <si>
    <t>7.9.1. FRUTALES DE FRUTO FRESCO NO CÍTRICOS: Resumen nacional de la superficie, 2022</t>
  </si>
  <si>
    <t>7.9.2. FRUTALES DE FRUTO FRESCO NO CÍTRICOS: Resumen nacional del rendimiento, producción y destino,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</si>
</sst>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0\ &quot;€&quot;;\-#,##0\ &quot;€&quot;"/>
    <numFmt numFmtId="164" formatCode="_-* #,##0.00\ _P_t_s_-;\-* #,##0.00\ _P_t_s_-;_-* &quot;-&quot;??\ _P_t_s_-;_-@_-"/>
    <numFmt numFmtId="165" formatCode="#,##0_);\(#,##0\)"/>
    <numFmt numFmtId="166" formatCode="#,##0.0_);\(#,##0.0\)"/>
    <numFmt numFmtId="167" formatCode="#,##0.00_);\(#,##0.00\)"/>
    <numFmt numFmtId="168" formatCode="#,##0__"/>
    <numFmt numFmtId="169" formatCode="0.0"/>
    <numFmt numFmtId="170" formatCode="#,##0;\(0.0\)"/>
    <numFmt numFmtId="171" formatCode="#,##0__;\–#,##0__;0__;@__"/>
    <numFmt numFmtId="172" formatCode="_-* #,##0.00\ [$€]_-;\-* #,##0.00\ [$€]_-;_-* &quot;-&quot;??\ [$€]_-;_-@_-"/>
    <numFmt numFmtId="173" formatCode="#,##0.0"/>
    <numFmt numFmtId="174" formatCode="#,##0_____;"/>
    <numFmt numFmtId="175" formatCode="#,##0.000000_);\(#,##0.000000\)"/>
    <numFmt numFmtId="176" formatCode="#,##0.0__;\–#,##0.0__;0.0__;@__"/>
    <numFmt numFmtId="177" formatCode="#,##0.00__;\–#,##0.00__;0.00__;@__"/>
    <numFmt numFmtId="178" formatCode="_-* #,##0\ _P_t_s_-;\-* #,##0\ _P_t_s_-;_-* &quot;-&quot;??\ _P_t_s_-;_-@_-"/>
    <numFmt numFmtId="179" formatCode="0_ ;\-0\ "/>
    <numFmt numFmtId="180" formatCode="#,##0__;\–#,##0;0__;@__"/>
    <numFmt numFmtId="181" formatCode="#,##0.0__;\–#,##0__;0__;@__"/>
    <numFmt numFmtId="182" formatCode="#,##0__;\–#,##0.0__;0.0__;@__"/>
    <numFmt numFmtId="183" formatCode="#,##0.0_ ;\-#,##0.0\ "/>
    <numFmt numFmtId="184" formatCode="_-* #,##0.000\ [$€]_-;\-* #,##0.000\ [$€]_-;_-* &quot;-&quot;??\ [$€]_-;_-@_-"/>
    <numFmt numFmtId="185" formatCode="0.0_)"/>
    <numFmt numFmtId="186" formatCode="_-* #,##0.000000\ [$€]_-;\-* #,##0.000000\ [$€]_-;_-* &quot;-&quot;??\ [$€]_-;_-@_-"/>
    <numFmt numFmtId="187" formatCode="0.0%"/>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sz val="8"/>
      <name val="Arial"/>
      <family val="2"/>
    </font>
    <font>
      <b/>
      <sz val="14"/>
      <name val="Arial"/>
      <family val="2"/>
    </font>
    <font>
      <sz val="14"/>
      <name val="Arial"/>
      <family val="2"/>
    </font>
    <font>
      <sz val="11"/>
      <name val="Arial"/>
      <family val="2"/>
    </font>
    <font>
      <b/>
      <sz val="11"/>
      <name val="Arial"/>
      <family val="2"/>
    </font>
    <font>
      <b/>
      <sz val="10"/>
      <name val="Arial"/>
      <family val="2"/>
    </font>
    <font>
      <vertAlign val="superscript"/>
      <sz val="10"/>
      <name val="Arial"/>
      <family val="2"/>
    </font>
    <font>
      <sz val="10"/>
      <color indexed="10"/>
      <name val="Arial"/>
      <family val="2"/>
    </font>
    <font>
      <sz val="11"/>
      <color indexed="10"/>
      <name val="Arial"/>
      <family val="2"/>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1"/>
      <color indexed="54"/>
      <name val="Calibri"/>
      <family val="2"/>
    </font>
    <font>
      <sz val="18"/>
      <color indexed="54"/>
      <name val="Calibri Light"/>
      <family val="2"/>
    </font>
    <font>
      <b/>
      <sz val="13"/>
      <color indexed="54"/>
      <name val="Calibri"/>
      <family val="2"/>
    </font>
    <font>
      <sz val="10"/>
      <name val="Arial"/>
      <family val="2"/>
    </font>
    <font>
      <sz val="10"/>
      <name val="Arial"/>
      <family val="2"/>
    </font>
    <font>
      <sz val="10"/>
      <name val="Arial"/>
      <family val="2"/>
    </font>
    <font>
      <sz val="10"/>
      <color theme="0"/>
      <name val="Arial"/>
      <family val="2"/>
    </font>
    <font>
      <sz val="10"/>
      <name val="Arial"/>
      <family val="2"/>
    </font>
    <font>
      <u/>
      <sz val="10"/>
      <color indexed="12"/>
      <name val="Arial"/>
      <family val="2"/>
    </font>
    <font>
      <b/>
      <sz val="10"/>
      <color indexed="10"/>
      <name val="Arial"/>
      <family val="2"/>
    </font>
    <font>
      <sz val="14"/>
      <name val="Klinic Slab Book"/>
      <family val="3"/>
    </font>
    <font>
      <sz val="11"/>
      <name val="Klinic Slab Book"/>
      <family val="3"/>
    </font>
    <font>
      <sz val="12"/>
      <name val="Klinic Slab Book"/>
      <family val="3"/>
    </font>
    <font>
      <b/>
      <sz val="10"/>
      <name val="Ubuntu"/>
      <family val="2"/>
    </font>
    <font>
      <sz val="9"/>
      <name val="Ubuntu"/>
      <family val="2"/>
    </font>
    <font>
      <b/>
      <sz val="9"/>
      <name val="Ubuntu"/>
      <family val="2"/>
    </font>
    <font>
      <b/>
      <sz val="10"/>
      <name val="Ubuntu"/>
      <family val="2"/>
    </font>
    <font>
      <sz val="10"/>
      <name val="Ubuntu"/>
      <family val="2"/>
    </font>
    <font>
      <b/>
      <sz val="9"/>
      <name val="Ubuntu"/>
      <family val="2"/>
    </font>
    <font>
      <sz val="9"/>
      <name val="Ubuntu"/>
      <family val="2"/>
    </font>
    <font>
      <vertAlign val="superscript"/>
      <sz val="9"/>
      <name val="Ubuntu"/>
      <family val="2"/>
    </font>
    <font>
      <b/>
      <vertAlign val="superscript"/>
      <sz val="10"/>
      <name val="Ubuntu"/>
      <family val="2"/>
    </font>
    <font>
      <sz val="11"/>
      <color indexed="10"/>
      <name val="Klinic Slab Book"/>
      <family val="3"/>
    </font>
    <font>
      <b/>
      <sz val="11"/>
      <name val="Klinic Slab Book"/>
      <family val="3"/>
    </font>
    <font>
      <sz val="10"/>
      <name val="Arial"/>
      <family val="2"/>
    </font>
    <font>
      <b/>
      <sz val="12"/>
      <name val="Arial"/>
      <family val="2"/>
    </font>
    <font>
      <sz val="12"/>
      <name val="Arial"/>
      <family val="2"/>
    </font>
    <font>
      <sz val="10"/>
      <name val="Klinic Slab Book"/>
      <family val="3"/>
    </font>
    <font>
      <b/>
      <sz val="11"/>
      <name val="Ubuntu"/>
      <family val="2"/>
    </font>
    <font>
      <sz val="9"/>
      <color indexed="12"/>
      <name val="Ubuntu"/>
      <family val="2"/>
    </font>
    <font>
      <sz val="9"/>
      <color indexed="8"/>
      <name val="Ubuntu"/>
      <family val="2"/>
    </font>
    <font>
      <b/>
      <sz val="9"/>
      <color indexed="8"/>
      <name val="Ubuntu"/>
      <family val="2"/>
    </font>
    <font>
      <sz val="12"/>
      <color indexed="10"/>
      <name val="Klinic Slab Book"/>
      <family val="3"/>
    </font>
    <font>
      <sz val="9"/>
      <name val="Arial"/>
      <family val="2"/>
    </font>
    <font>
      <b/>
      <sz val="12"/>
      <name val="Klinic Slab Book"/>
      <family val="3"/>
    </font>
    <font>
      <u/>
      <sz val="10"/>
      <color indexed="12"/>
      <name val="Klinic Slab Book"/>
      <family val="3"/>
    </font>
    <font>
      <sz val="9"/>
      <color theme="1"/>
      <name val="Ubuntu"/>
      <family val="2"/>
    </font>
    <font>
      <sz val="9"/>
      <color theme="0"/>
      <name val="Ubuntu"/>
      <family val="2"/>
    </font>
  </fonts>
  <fills count="24">
    <fill>
      <patternFill patternType="none"/>
    </fill>
    <fill>
      <patternFill patternType="gray125"/>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44"/>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7"/>
      </patternFill>
    </fill>
    <fill>
      <patternFill patternType="solid">
        <fgColor indexed="55"/>
      </patternFill>
    </fill>
    <fill>
      <patternFill patternType="solid">
        <fgColor indexed="62"/>
      </patternFill>
    </fill>
    <fill>
      <patternFill patternType="solid">
        <fgColor indexed="53"/>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rgb="FFFFE699"/>
        <bgColor indexed="64"/>
      </patternFill>
    </fill>
    <fill>
      <patternFill patternType="solid">
        <fgColor rgb="FFFFE699"/>
        <bgColor rgb="FF000000"/>
      </patternFill>
    </fill>
  </fills>
  <borders count="2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right style="thin">
        <color indexed="60"/>
      </right>
      <top/>
      <bottom/>
      <diagonal/>
    </border>
    <border>
      <left/>
      <right/>
      <top style="thin">
        <color indexed="60"/>
      </top>
      <bottom style="thin">
        <color indexed="60"/>
      </bottom>
      <diagonal/>
    </border>
    <border>
      <left style="thin">
        <color indexed="64"/>
      </left>
      <right/>
      <top/>
      <bottom/>
      <diagonal/>
    </border>
    <border>
      <left/>
      <right style="thin">
        <color theme="9" tint="-0.499984740745262"/>
      </right>
      <top/>
      <bottom/>
      <diagonal/>
    </border>
    <border>
      <left/>
      <right/>
      <top style="medium">
        <color theme="9" tint="-0.499984740745262"/>
      </top>
      <bottom/>
      <diagonal/>
    </border>
    <border>
      <left style="thin">
        <color indexed="60"/>
      </left>
      <right style="thin">
        <color indexed="60"/>
      </right>
      <top/>
      <bottom/>
      <diagonal/>
    </border>
    <border>
      <left style="thin">
        <color indexed="60"/>
      </left>
      <right/>
      <top/>
      <bottom/>
      <diagonal/>
    </border>
    <border>
      <left/>
      <right/>
      <top style="thin">
        <color indexed="60"/>
      </top>
      <bottom/>
      <diagonal/>
    </border>
    <border>
      <left/>
      <right/>
      <top/>
      <bottom style="thin">
        <color rgb="FF993300"/>
      </bottom>
      <diagonal/>
    </border>
    <border>
      <left style="thin">
        <color rgb="FF974706"/>
      </left>
      <right style="thin">
        <color rgb="FF974706"/>
      </right>
      <top/>
      <bottom/>
      <diagonal/>
    </border>
    <border>
      <left/>
      <right style="thin">
        <color rgb="FF974706"/>
      </right>
      <top/>
      <bottom/>
      <diagonal/>
    </border>
    <border>
      <left/>
      <right style="thin">
        <color theme="0"/>
      </right>
      <top style="medium">
        <color theme="0"/>
      </top>
      <bottom/>
      <diagonal/>
    </border>
    <border>
      <left style="thin">
        <color theme="0"/>
      </left>
      <right style="thin">
        <color theme="0"/>
      </right>
      <top style="medium">
        <color theme="0"/>
      </top>
      <bottom/>
      <diagonal/>
    </border>
    <border>
      <left style="thin">
        <color theme="0"/>
      </left>
      <right/>
      <top style="medium">
        <color theme="0"/>
      </top>
      <bottom/>
      <diagonal/>
    </border>
    <border>
      <left/>
      <right style="thin">
        <color theme="0"/>
      </right>
      <top/>
      <bottom style="medium">
        <color rgb="FFFFD966"/>
      </bottom>
      <diagonal/>
    </border>
    <border>
      <left style="thin">
        <color theme="0"/>
      </left>
      <right style="thin">
        <color theme="0"/>
      </right>
      <top/>
      <bottom style="medium">
        <color rgb="FFFFD966"/>
      </bottom>
      <diagonal/>
    </border>
    <border>
      <left style="thin">
        <color theme="0"/>
      </left>
      <right/>
      <top/>
      <bottom style="medium">
        <color rgb="FFFFD966"/>
      </bottom>
      <diagonal/>
    </border>
    <border>
      <left/>
      <right style="thin">
        <color rgb="FFFFE699"/>
      </right>
      <top style="medium">
        <color rgb="FFFFD966"/>
      </top>
      <bottom/>
      <diagonal/>
    </border>
    <border>
      <left style="thin">
        <color rgb="FFFFE699"/>
      </left>
      <right style="thin">
        <color rgb="FFFFE699"/>
      </right>
      <top style="medium">
        <color rgb="FFFFD966"/>
      </top>
      <bottom/>
      <diagonal/>
    </border>
    <border>
      <left style="thin">
        <color rgb="FFFFE699"/>
      </left>
      <right/>
      <top style="medium">
        <color rgb="FFFFD966"/>
      </top>
      <bottom/>
      <diagonal/>
    </border>
    <border>
      <left/>
      <right style="thin">
        <color rgb="FFFFE699"/>
      </right>
      <top/>
      <bottom/>
      <diagonal/>
    </border>
    <border>
      <left style="thin">
        <color rgb="FFFFE699"/>
      </left>
      <right style="thin">
        <color rgb="FFFFE699"/>
      </right>
      <top/>
      <bottom/>
      <diagonal/>
    </border>
    <border>
      <left style="thin">
        <color rgb="FFFFE699"/>
      </left>
      <right/>
      <top/>
      <bottom/>
      <diagonal/>
    </border>
    <border>
      <left/>
      <right style="thin">
        <color rgb="FFFFE699"/>
      </right>
      <top/>
      <bottom style="medium">
        <color rgb="FFFFD966"/>
      </bottom>
      <diagonal/>
    </border>
    <border>
      <left style="thin">
        <color rgb="FFFFE699"/>
      </left>
      <right style="thin">
        <color rgb="FFFFE699"/>
      </right>
      <top/>
      <bottom style="medium">
        <color rgb="FFFFD966"/>
      </bottom>
      <diagonal/>
    </border>
    <border>
      <left style="thin">
        <color rgb="FFFFE699"/>
      </left>
      <right/>
      <top/>
      <bottom style="medium">
        <color rgb="FFFFD966"/>
      </bottom>
      <diagonal/>
    </border>
    <border>
      <left/>
      <right style="thin">
        <color theme="0"/>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medium">
        <color theme="0"/>
      </top>
      <bottom style="thin">
        <color theme="0"/>
      </bottom>
      <diagonal/>
    </border>
    <border>
      <left style="thin">
        <color theme="0"/>
      </left>
      <right style="thin">
        <color theme="0"/>
      </right>
      <top style="thin">
        <color theme="0"/>
      </top>
      <bottom style="medium">
        <color rgb="FFFFD966"/>
      </bottom>
      <diagonal/>
    </border>
    <border>
      <left style="thin">
        <color theme="0"/>
      </left>
      <right/>
      <top/>
      <bottom/>
      <diagonal/>
    </border>
    <border>
      <left style="thin">
        <color theme="0"/>
      </left>
      <right/>
      <top style="thin">
        <color theme="0"/>
      </top>
      <bottom style="medium">
        <color rgb="FFFFD966"/>
      </bottom>
      <diagonal/>
    </border>
    <border>
      <left/>
      <right style="thin">
        <color theme="0"/>
      </right>
      <top style="medium">
        <color theme="0"/>
      </top>
      <bottom style="thin">
        <color theme="0"/>
      </bottom>
      <diagonal/>
    </border>
    <border>
      <left/>
      <right/>
      <top style="medium">
        <color rgb="FFFFD966"/>
      </top>
      <bottom style="medium">
        <color theme="0"/>
      </bottom>
      <diagonal/>
    </border>
    <border>
      <left/>
      <right style="thin">
        <color theme="0"/>
      </right>
      <top style="medium">
        <color rgb="FFFFD966"/>
      </top>
      <bottom style="medium">
        <color theme="0"/>
      </bottom>
      <diagonal/>
    </border>
    <border>
      <left style="thin">
        <color theme="0"/>
      </left>
      <right style="thin">
        <color theme="0"/>
      </right>
      <top style="medium">
        <color rgb="FFFFD966"/>
      </top>
      <bottom style="medium">
        <color theme="0"/>
      </bottom>
      <diagonal/>
    </border>
    <border>
      <left style="thin">
        <color theme="0"/>
      </left>
      <right/>
      <top style="medium">
        <color rgb="FFFFD966"/>
      </top>
      <bottom style="medium">
        <color theme="0"/>
      </bottom>
      <diagonal/>
    </border>
    <border>
      <left style="thin">
        <color theme="0"/>
      </left>
      <right style="thin">
        <color theme="0"/>
      </right>
      <top style="medium">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medium">
        <color rgb="FFFFD966"/>
      </bottom>
      <diagonal/>
    </border>
    <border>
      <left/>
      <right style="thin">
        <color theme="0"/>
      </right>
      <top/>
      <bottom style="thin">
        <color theme="0"/>
      </bottom>
      <diagonal/>
    </border>
    <border>
      <left/>
      <right style="thin">
        <color theme="0"/>
      </right>
      <top/>
      <bottom style="thick">
        <color rgb="FFFFD966"/>
      </bottom>
      <diagonal/>
    </border>
    <border>
      <left/>
      <right style="thin">
        <color theme="0"/>
      </right>
      <top style="thin">
        <color theme="0"/>
      </top>
      <bottom style="thick">
        <color rgb="FFFFD966"/>
      </bottom>
      <diagonal/>
    </border>
    <border>
      <left style="thin">
        <color theme="0"/>
      </left>
      <right style="thin">
        <color theme="0"/>
      </right>
      <top style="thin">
        <color theme="0"/>
      </top>
      <bottom style="thick">
        <color rgb="FFFFD966"/>
      </bottom>
      <diagonal/>
    </border>
    <border>
      <left style="thin">
        <color theme="0"/>
      </left>
      <right style="thin">
        <color theme="0"/>
      </right>
      <top/>
      <bottom style="thick">
        <color rgb="FFFFD966"/>
      </bottom>
      <diagonal/>
    </border>
    <border>
      <left/>
      <right/>
      <top/>
      <bottom style="thick">
        <color rgb="FFFFD966"/>
      </bottom>
      <diagonal/>
    </border>
    <border>
      <left style="thin">
        <color rgb="FFFFD966"/>
      </left>
      <right style="thin">
        <color rgb="FFFFD966"/>
      </right>
      <top/>
      <bottom/>
      <diagonal/>
    </border>
    <border>
      <left/>
      <right style="thin">
        <color rgb="FFFFD966"/>
      </right>
      <top/>
      <bottom/>
      <diagonal/>
    </border>
    <border>
      <left/>
      <right style="thin">
        <color rgb="FFFFD966"/>
      </right>
      <top style="thick">
        <color rgb="FFFFD966"/>
      </top>
      <bottom/>
      <diagonal/>
    </border>
    <border>
      <left/>
      <right style="thin">
        <color rgb="FFFFD966"/>
      </right>
      <top/>
      <bottom style="thick">
        <color rgb="FFFFD966"/>
      </bottom>
      <diagonal/>
    </border>
    <border>
      <left style="thin">
        <color rgb="FFFFD966"/>
      </left>
      <right style="thin">
        <color rgb="FFFFD966"/>
      </right>
      <top style="thick">
        <color rgb="FFFFD966"/>
      </top>
      <bottom/>
      <diagonal/>
    </border>
    <border>
      <left style="thin">
        <color rgb="FFFFD966"/>
      </left>
      <right style="thin">
        <color rgb="FFFFD966"/>
      </right>
      <top/>
      <bottom style="thick">
        <color rgb="FFFFD966"/>
      </bottom>
      <diagonal/>
    </border>
    <border>
      <left/>
      <right/>
      <top/>
      <bottom style="thin">
        <color theme="0"/>
      </bottom>
      <diagonal/>
    </border>
    <border>
      <left/>
      <right/>
      <top style="thin">
        <color theme="0"/>
      </top>
      <bottom style="thin">
        <color theme="0"/>
      </bottom>
      <diagonal/>
    </border>
    <border>
      <left/>
      <right style="thick">
        <color theme="0"/>
      </right>
      <top style="thick">
        <color theme="0"/>
      </top>
      <bottom/>
      <diagonal/>
    </border>
    <border>
      <left style="thin">
        <color theme="0"/>
      </left>
      <right/>
      <top/>
      <bottom style="thin">
        <color theme="0"/>
      </bottom>
      <diagonal/>
    </border>
    <border>
      <left style="thick">
        <color theme="0"/>
      </left>
      <right/>
      <top style="thick">
        <color theme="0"/>
      </top>
      <bottom/>
      <diagonal/>
    </border>
    <border>
      <left/>
      <right/>
      <top style="thick">
        <color theme="0"/>
      </top>
      <bottom/>
      <diagonal/>
    </border>
    <border>
      <left style="thick">
        <color rgb="FFFFE699"/>
      </left>
      <right style="thin">
        <color theme="0"/>
      </right>
      <top/>
      <bottom/>
      <diagonal/>
    </border>
    <border>
      <left style="thin">
        <color rgb="FFFFD966"/>
      </left>
      <right/>
      <top/>
      <bottom/>
      <diagonal/>
    </border>
    <border>
      <left/>
      <right style="thin">
        <color theme="0"/>
      </right>
      <top style="thin">
        <color theme="0"/>
      </top>
      <bottom/>
      <diagonal/>
    </border>
    <border>
      <left/>
      <right/>
      <top style="thin">
        <color theme="0"/>
      </top>
      <bottom/>
      <diagonal/>
    </border>
    <border>
      <left style="thin">
        <color theme="0"/>
      </left>
      <right style="thin">
        <color indexed="60"/>
      </right>
      <top/>
      <bottom style="thin">
        <color theme="0"/>
      </bottom>
      <diagonal/>
    </border>
    <border>
      <left style="thin">
        <color indexed="60"/>
      </left>
      <right/>
      <top/>
      <bottom style="thin">
        <color theme="0"/>
      </bottom>
      <diagonal/>
    </border>
    <border>
      <left style="thin">
        <color theme="0"/>
      </left>
      <right style="thin">
        <color indexed="60"/>
      </right>
      <top/>
      <bottom/>
      <diagonal/>
    </border>
    <border>
      <left style="thin">
        <color indexed="60"/>
      </left>
      <right style="thin">
        <color indexed="60"/>
      </right>
      <top/>
      <bottom style="thin">
        <color theme="0"/>
      </bottom>
      <diagonal/>
    </border>
    <border>
      <left/>
      <right style="thin">
        <color theme="9" tint="-0.499984740745262"/>
      </right>
      <top/>
      <bottom style="thin">
        <color theme="0"/>
      </bottom>
      <diagonal/>
    </border>
    <border>
      <left style="thin">
        <color theme="9" tint="-0.499984740745262"/>
      </left>
      <right style="thin">
        <color theme="0"/>
      </right>
      <top/>
      <bottom/>
      <diagonal/>
    </border>
    <border>
      <left style="thin">
        <color theme="9" tint="-0.499984740745262"/>
      </left>
      <right style="thin">
        <color theme="0"/>
      </right>
      <top/>
      <bottom style="thin">
        <color theme="0"/>
      </bottom>
      <diagonal/>
    </border>
    <border>
      <left style="thin">
        <color indexed="60"/>
      </left>
      <right style="thin">
        <color theme="0"/>
      </right>
      <top/>
      <bottom style="thin">
        <color theme="0"/>
      </bottom>
      <diagonal/>
    </border>
    <border>
      <left style="thin">
        <color theme="9" tint="-0.499984740745262"/>
      </left>
      <right style="thin">
        <color theme="0"/>
      </right>
      <top style="thin">
        <color theme="0"/>
      </top>
      <bottom style="thin">
        <color theme="0"/>
      </bottom>
      <diagonal/>
    </border>
    <border>
      <left/>
      <right style="thin">
        <color theme="9" tint="-0.499984740745262"/>
      </right>
      <top style="thin">
        <color theme="0"/>
      </top>
      <bottom style="thin">
        <color theme="0"/>
      </bottom>
      <diagonal/>
    </border>
    <border>
      <left style="thin">
        <color theme="0"/>
      </left>
      <right/>
      <top style="thin">
        <color theme="0"/>
      </top>
      <bottom/>
      <diagonal/>
    </border>
    <border>
      <left style="thin">
        <color theme="9" tint="-0.499984740745262"/>
      </left>
      <right/>
      <top style="thin">
        <color theme="0"/>
      </top>
      <bottom style="thin">
        <color theme="0"/>
      </bottom>
      <diagonal/>
    </border>
    <border>
      <left/>
      <right/>
      <top/>
      <bottom style="medium">
        <color rgb="FFFFD966"/>
      </bottom>
      <diagonal/>
    </border>
    <border>
      <left/>
      <right/>
      <top style="medium">
        <color theme="0"/>
      </top>
      <bottom/>
      <diagonal/>
    </border>
    <border>
      <left/>
      <right/>
      <top style="medium">
        <color rgb="FFFFD966"/>
      </top>
      <bottom/>
      <diagonal/>
    </border>
    <border>
      <left style="medium">
        <color theme="0"/>
      </left>
      <right style="thin">
        <color theme="0"/>
      </right>
      <top style="medium">
        <color theme="0"/>
      </top>
      <bottom/>
      <diagonal/>
    </border>
    <border>
      <left style="medium">
        <color theme="0"/>
      </left>
      <right style="thin">
        <color theme="0"/>
      </right>
      <top/>
      <bottom/>
      <diagonal/>
    </border>
    <border>
      <left style="medium">
        <color theme="0"/>
      </left>
      <right style="thin">
        <color theme="0"/>
      </right>
      <top/>
      <bottom style="medium">
        <color rgb="FFFFD966"/>
      </bottom>
      <diagonal/>
    </border>
    <border>
      <left/>
      <right/>
      <top style="medium">
        <color theme="0"/>
      </top>
      <bottom style="thin">
        <color theme="0"/>
      </bottom>
      <diagonal/>
    </border>
    <border>
      <left style="thin">
        <color theme="0"/>
      </left>
      <right/>
      <top/>
      <bottom style="thin">
        <color rgb="FFFFD966"/>
      </bottom>
      <diagonal/>
    </border>
    <border>
      <left style="thin">
        <color indexed="60"/>
      </left>
      <right style="thin">
        <color theme="0"/>
      </right>
      <top style="thin">
        <color theme="0"/>
      </top>
      <bottom style="thin">
        <color theme="0"/>
      </bottom>
      <diagonal/>
    </border>
    <border>
      <left/>
      <right style="thin">
        <color indexed="60"/>
      </right>
      <top style="thin">
        <color theme="0"/>
      </top>
      <bottom style="thin">
        <color theme="0"/>
      </bottom>
      <diagonal/>
    </border>
    <border>
      <left style="thin">
        <color theme="0"/>
      </left>
      <right style="thin">
        <color indexed="60"/>
      </right>
      <top style="thin">
        <color theme="0"/>
      </top>
      <bottom style="thin">
        <color theme="0"/>
      </bottom>
      <diagonal/>
    </border>
    <border>
      <left/>
      <right style="thin">
        <color theme="0"/>
      </right>
      <top style="thin">
        <color indexed="60"/>
      </top>
      <bottom style="thin">
        <color indexed="60"/>
      </bottom>
      <diagonal/>
    </border>
    <border>
      <left style="thin">
        <color rgb="FFE26B0A"/>
      </left>
      <right style="thin">
        <color theme="0"/>
      </right>
      <top/>
      <bottom style="thin">
        <color theme="0"/>
      </bottom>
      <diagonal/>
    </border>
    <border>
      <left style="thin">
        <color theme="0"/>
      </left>
      <right style="thin">
        <color rgb="FFE26B0A"/>
      </right>
      <top style="thin">
        <color theme="0"/>
      </top>
      <bottom style="thin">
        <color theme="0"/>
      </bottom>
      <diagonal/>
    </border>
    <border>
      <left style="thin">
        <color rgb="FFE26B0A"/>
      </left>
      <right style="thin">
        <color theme="0"/>
      </right>
      <top style="thin">
        <color theme="0"/>
      </top>
      <bottom style="thin">
        <color theme="0"/>
      </bottom>
      <diagonal/>
    </border>
    <border>
      <left style="thin">
        <color theme="0"/>
      </left>
      <right style="thin">
        <color rgb="FFE26B0A"/>
      </right>
      <top/>
      <bottom style="thin">
        <color theme="0"/>
      </bottom>
      <diagonal/>
    </border>
    <border>
      <left style="thin">
        <color rgb="FFE26B0A"/>
      </left>
      <right/>
      <top style="thin">
        <color rgb="FFE26B0A"/>
      </top>
      <bottom style="thin">
        <color theme="0"/>
      </bottom>
      <diagonal/>
    </border>
    <border>
      <left style="thin">
        <color theme="0"/>
      </left>
      <right style="thin">
        <color rgb="FFE26B0A"/>
      </right>
      <top style="thin">
        <color rgb="FFE26B0A"/>
      </top>
      <bottom style="thin">
        <color theme="0"/>
      </bottom>
      <diagonal/>
    </border>
    <border>
      <left style="thin">
        <color indexed="60"/>
      </left>
      <right/>
      <top style="thin">
        <color theme="0"/>
      </top>
      <bottom style="thin">
        <color theme="0"/>
      </bottom>
      <diagonal/>
    </border>
    <border>
      <left style="thin">
        <color indexed="60"/>
      </left>
      <right style="thin">
        <color theme="0"/>
      </right>
      <top/>
      <bottom/>
      <diagonal/>
    </border>
    <border>
      <left style="thin">
        <color rgb="FFFFD966"/>
      </left>
      <right style="thin">
        <color theme="0"/>
      </right>
      <top style="thin">
        <color rgb="FFFFD966"/>
      </top>
      <bottom style="thin">
        <color rgb="FFFFD966"/>
      </bottom>
      <diagonal/>
    </border>
    <border>
      <left style="thin">
        <color theme="0"/>
      </left>
      <right style="thin">
        <color rgb="FF974706"/>
      </right>
      <top/>
      <bottom style="thin">
        <color theme="0"/>
      </bottom>
      <diagonal/>
    </border>
    <border>
      <left style="thin">
        <color rgb="FF974706"/>
      </left>
      <right style="thin">
        <color rgb="FF974706"/>
      </right>
      <top/>
      <bottom style="thin">
        <color theme="0"/>
      </bottom>
      <diagonal/>
    </border>
    <border>
      <left style="thin">
        <color rgb="FF974706"/>
      </left>
      <right style="thin">
        <color theme="0"/>
      </right>
      <top/>
      <bottom/>
      <diagonal/>
    </border>
    <border>
      <left style="thin">
        <color rgb="FF974706"/>
      </left>
      <right style="thin">
        <color theme="0"/>
      </right>
      <top/>
      <bottom style="thin">
        <color theme="0"/>
      </bottom>
      <diagonal/>
    </border>
    <border>
      <left/>
      <right style="thin">
        <color rgb="FF974706"/>
      </right>
      <top/>
      <bottom style="thin">
        <color theme="0"/>
      </bottom>
      <diagonal/>
    </border>
    <border>
      <left style="thin">
        <color rgb="FF974706"/>
      </left>
      <right style="thin">
        <color rgb="FF974706"/>
      </right>
      <top style="thin">
        <color theme="0"/>
      </top>
      <bottom style="thin">
        <color theme="0"/>
      </bottom>
      <diagonal/>
    </border>
    <border>
      <left style="thin">
        <color rgb="FF974706"/>
      </left>
      <right style="thin">
        <color theme="0"/>
      </right>
      <top style="thin">
        <color theme="0"/>
      </top>
      <bottom style="thin">
        <color theme="0"/>
      </bottom>
      <diagonal/>
    </border>
    <border>
      <left/>
      <right style="thin">
        <color rgb="FF974706"/>
      </right>
      <top style="thin">
        <color theme="0"/>
      </top>
      <bottom style="thin">
        <color theme="0"/>
      </bottom>
      <diagonal/>
    </border>
    <border>
      <left/>
      <right/>
      <top style="medium">
        <color theme="0"/>
      </top>
      <bottom style="medium">
        <color rgb="FFFFD966"/>
      </bottom>
      <diagonal/>
    </border>
    <border>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top/>
      <bottom style="medium">
        <color theme="0"/>
      </bottom>
      <diagonal/>
    </border>
    <border>
      <left/>
      <right style="thin">
        <color rgb="FFFFE699"/>
      </right>
      <top/>
      <bottom style="medium">
        <color rgb="FFFFE699"/>
      </bottom>
      <diagonal/>
    </border>
    <border>
      <left style="thin">
        <color rgb="FFFFE699"/>
      </left>
      <right style="thin">
        <color rgb="FFFFE699"/>
      </right>
      <top/>
      <bottom style="medium">
        <color rgb="FFFFE699"/>
      </bottom>
      <diagonal/>
    </border>
    <border>
      <left style="thin">
        <color rgb="FFFFE699"/>
      </left>
      <right/>
      <top/>
      <bottom style="medium">
        <color rgb="FFFFE699"/>
      </bottom>
      <diagonal/>
    </border>
    <border>
      <left/>
      <right style="thin">
        <color theme="0"/>
      </right>
      <top style="medium">
        <color rgb="FFFFE699"/>
      </top>
      <bottom style="medium">
        <color theme="0"/>
      </bottom>
      <diagonal/>
    </border>
    <border>
      <left style="thin">
        <color theme="0"/>
      </left>
      <right style="thin">
        <color theme="0"/>
      </right>
      <top style="medium">
        <color rgb="FFFFE699"/>
      </top>
      <bottom style="medium">
        <color theme="0"/>
      </bottom>
      <diagonal/>
    </border>
    <border>
      <left style="thin">
        <color theme="0"/>
      </left>
      <right/>
      <top style="medium">
        <color rgb="FFFFE699"/>
      </top>
      <bottom style="medium">
        <color theme="0"/>
      </bottom>
      <diagonal/>
    </border>
    <border>
      <left/>
      <right style="thin">
        <color theme="0"/>
      </right>
      <top style="medium">
        <color rgb="FFFFD966"/>
      </top>
      <bottom/>
      <diagonal/>
    </border>
    <border>
      <left style="thin">
        <color theme="0"/>
      </left>
      <right style="thin">
        <color theme="0"/>
      </right>
      <top style="medium">
        <color rgb="FFFFD966"/>
      </top>
      <bottom/>
      <diagonal/>
    </border>
    <border>
      <left style="thin">
        <color theme="0"/>
      </left>
      <right/>
      <top style="medium">
        <color rgb="FFFFD966"/>
      </top>
      <bottom/>
      <diagonal/>
    </border>
    <border>
      <left style="thin">
        <color theme="0"/>
      </left>
      <right style="thin">
        <color theme="0"/>
      </right>
      <top style="thin">
        <color indexed="60"/>
      </top>
      <bottom/>
      <diagonal/>
    </border>
    <border>
      <left style="thin">
        <color rgb="FFFFD966"/>
      </left>
      <right style="thin">
        <color rgb="FFFFD966"/>
      </right>
      <top style="medium">
        <color rgb="FFFFD966"/>
      </top>
      <bottom/>
      <diagonal/>
    </border>
    <border>
      <left/>
      <right style="thin">
        <color rgb="FFFFD966"/>
      </right>
      <top style="medium">
        <color rgb="FFFFD966"/>
      </top>
      <bottom/>
      <diagonal/>
    </border>
    <border>
      <left style="thin">
        <color rgb="FFFFD966"/>
      </left>
      <right style="thin">
        <color rgb="FFFFD966"/>
      </right>
      <top/>
      <bottom style="medium">
        <color rgb="FFFFD966"/>
      </bottom>
      <diagonal/>
    </border>
    <border>
      <left/>
      <right style="medium">
        <color theme="0"/>
      </right>
      <top style="thin">
        <color theme="0"/>
      </top>
      <bottom style="thin">
        <color theme="0"/>
      </bottom>
      <diagonal/>
    </border>
    <border>
      <left/>
      <right style="medium">
        <color theme="0"/>
      </right>
      <top/>
      <bottom/>
      <diagonal/>
    </border>
    <border>
      <left/>
      <right style="medium">
        <color theme="0"/>
      </right>
      <top/>
      <bottom style="medium">
        <color rgb="FFFFD966"/>
      </bottom>
      <diagonal/>
    </border>
    <border>
      <left/>
      <right style="thin">
        <color rgb="FFFFD966"/>
      </right>
      <top/>
      <bottom style="medium">
        <color rgb="FFFFD966"/>
      </bottom>
      <diagonal/>
    </border>
    <border>
      <left style="thin">
        <color theme="0"/>
      </left>
      <right/>
      <top style="medium">
        <color rgb="FFFFD966"/>
      </top>
      <bottom style="thin">
        <color theme="0"/>
      </bottom>
      <diagonal/>
    </border>
    <border>
      <left style="thin">
        <color rgb="FFFFD966"/>
      </left>
      <right/>
      <top style="medium">
        <color rgb="FFFFD966"/>
      </top>
      <bottom/>
      <diagonal/>
    </border>
    <border>
      <left style="thin">
        <color theme="0"/>
      </left>
      <right style="thin">
        <color theme="0"/>
      </right>
      <top style="medium">
        <color rgb="FFFFD966"/>
      </top>
      <bottom style="thin">
        <color theme="0"/>
      </bottom>
      <diagonal/>
    </border>
    <border>
      <left/>
      <right/>
      <top style="medium">
        <color rgb="FFFFD966"/>
      </top>
      <bottom style="thin">
        <color theme="0"/>
      </bottom>
      <diagonal/>
    </border>
    <border>
      <left/>
      <right/>
      <top style="thin">
        <color theme="0"/>
      </top>
      <bottom style="medium">
        <color rgb="FFFFD966"/>
      </bottom>
      <diagonal/>
    </border>
    <border>
      <left/>
      <right style="medium">
        <color theme="0"/>
      </right>
      <top style="medium">
        <color theme="0"/>
      </top>
      <bottom/>
      <diagonal/>
    </border>
    <border>
      <left/>
      <right/>
      <top style="medium">
        <color theme="0"/>
      </top>
      <bottom style="thin">
        <color indexed="60"/>
      </bottom>
      <diagonal/>
    </border>
    <border>
      <left/>
      <right style="thin">
        <color theme="0"/>
      </right>
      <top style="medium">
        <color theme="0"/>
      </top>
      <bottom style="thin">
        <color indexed="60"/>
      </bottom>
      <diagonal/>
    </border>
    <border>
      <left/>
      <right style="thin">
        <color indexed="60"/>
      </right>
      <top style="medium">
        <color theme="0"/>
      </top>
      <bottom style="thin">
        <color theme="0"/>
      </bottom>
      <diagonal/>
    </border>
    <border>
      <left style="thin">
        <color indexed="60"/>
      </left>
      <right style="thin">
        <color indexed="60"/>
      </right>
      <top style="medium">
        <color theme="0"/>
      </top>
      <bottom style="thin">
        <color theme="0"/>
      </bottom>
      <diagonal/>
    </border>
    <border>
      <left style="thin">
        <color indexed="60"/>
      </left>
      <right style="thin">
        <color theme="0"/>
      </right>
      <top style="medium">
        <color theme="0"/>
      </top>
      <bottom style="thin">
        <color theme="0"/>
      </bottom>
      <diagonal/>
    </border>
    <border>
      <left style="thin">
        <color rgb="FFFFD966"/>
      </left>
      <right/>
      <top/>
      <bottom style="medium">
        <color rgb="FFFFD966"/>
      </bottom>
      <diagonal/>
    </border>
    <border>
      <left/>
      <right style="thin">
        <color theme="0"/>
      </right>
      <top style="thin">
        <color indexed="60"/>
      </top>
      <bottom/>
      <diagonal/>
    </border>
    <border>
      <left style="medium">
        <color theme="0"/>
      </left>
      <right/>
      <top style="medium">
        <color theme="0"/>
      </top>
      <bottom/>
      <diagonal/>
    </border>
    <border>
      <left style="medium">
        <color theme="0"/>
      </left>
      <right/>
      <top/>
      <bottom/>
      <diagonal/>
    </border>
    <border>
      <left style="medium">
        <color theme="0"/>
      </left>
      <right style="thin">
        <color theme="0"/>
      </right>
      <top style="medium">
        <color theme="0"/>
      </top>
      <bottom style="thin">
        <color indexed="60"/>
      </bottom>
      <diagonal/>
    </border>
    <border>
      <left style="medium">
        <color theme="0"/>
      </left>
      <right style="thin">
        <color theme="0"/>
      </right>
      <top style="thin">
        <color indexed="60"/>
      </top>
      <bottom style="thin">
        <color indexed="60"/>
      </bottom>
      <diagonal/>
    </border>
    <border>
      <left style="medium">
        <color theme="0"/>
      </left>
      <right style="thin">
        <color theme="0"/>
      </right>
      <top style="thin">
        <color indexed="60"/>
      </top>
      <bottom/>
      <diagonal/>
    </border>
    <border>
      <left/>
      <right style="thin">
        <color rgb="FFE26B0A"/>
      </right>
      <top style="medium">
        <color theme="0"/>
      </top>
      <bottom style="thin">
        <color theme="0"/>
      </bottom>
      <diagonal/>
    </border>
    <border>
      <left style="thin">
        <color rgb="FFE26B0A"/>
      </left>
      <right style="thin">
        <color rgb="FFE26B0A"/>
      </right>
      <top style="medium">
        <color theme="0"/>
      </top>
      <bottom style="thin">
        <color theme="0"/>
      </bottom>
      <diagonal/>
    </border>
    <border>
      <left style="thin">
        <color rgb="FFE26B0A"/>
      </left>
      <right style="thin">
        <color theme="0"/>
      </right>
      <top style="medium">
        <color theme="0"/>
      </top>
      <bottom style="thin">
        <color theme="0"/>
      </bottom>
      <diagonal/>
    </border>
    <border>
      <left style="thin">
        <color theme="0"/>
      </left>
      <right style="thin">
        <color rgb="FFE26B0A"/>
      </right>
      <top style="medium">
        <color theme="0"/>
      </top>
      <bottom style="thin">
        <color theme="0"/>
      </bottom>
      <diagonal/>
    </border>
    <border>
      <left style="thin">
        <color rgb="FFE26B0A"/>
      </left>
      <right/>
      <top style="medium">
        <color theme="0"/>
      </top>
      <bottom style="thin">
        <color theme="0"/>
      </bottom>
      <diagonal/>
    </border>
    <border>
      <left style="thin">
        <color theme="0"/>
      </left>
      <right style="thin">
        <color rgb="FFE26B0A"/>
      </right>
      <top style="medium">
        <color theme="0"/>
      </top>
      <bottom/>
      <diagonal/>
    </border>
    <border>
      <left style="thin">
        <color rgb="FFE26B0A"/>
      </left>
      <right style="thin">
        <color theme="0"/>
      </right>
      <top style="medium">
        <color theme="0"/>
      </top>
      <bottom/>
      <diagonal/>
    </border>
    <border>
      <left style="thin">
        <color theme="0"/>
      </left>
      <right style="thin">
        <color rgb="FFE26B0A"/>
      </right>
      <top style="medium">
        <color theme="0"/>
      </top>
      <bottom style="thin">
        <color rgb="FFE26B0A"/>
      </bottom>
      <diagonal/>
    </border>
    <border>
      <left style="thin">
        <color rgb="FFE26B0A"/>
      </left>
      <right/>
      <top style="medium">
        <color theme="0"/>
      </top>
      <bottom style="thin">
        <color rgb="FFE26B0A"/>
      </bottom>
      <diagonal/>
    </border>
    <border>
      <left style="thin">
        <color indexed="60"/>
      </left>
      <right/>
      <top style="medium">
        <color theme="0"/>
      </top>
      <bottom style="thin">
        <color theme="0"/>
      </bottom>
      <diagonal/>
    </border>
    <border>
      <left style="thin">
        <color theme="0"/>
      </left>
      <right style="thin">
        <color indexed="60"/>
      </right>
      <top style="medium">
        <color theme="0"/>
      </top>
      <bottom style="thin">
        <color theme="0"/>
      </bottom>
      <diagonal/>
    </border>
    <border>
      <left style="thin">
        <color theme="0"/>
      </left>
      <right style="thin">
        <color indexed="60"/>
      </right>
      <top style="medium">
        <color theme="0"/>
      </top>
      <bottom/>
      <diagonal/>
    </border>
    <border>
      <left style="thin">
        <color indexed="60"/>
      </left>
      <right style="thin">
        <color indexed="60"/>
      </right>
      <top style="medium">
        <color theme="0"/>
      </top>
      <bottom/>
      <diagonal/>
    </border>
    <border>
      <left style="thin">
        <color indexed="60"/>
      </left>
      <right style="thin">
        <color theme="0"/>
      </right>
      <top style="medium">
        <color theme="0"/>
      </top>
      <bottom/>
      <diagonal/>
    </border>
    <border>
      <left style="thin">
        <color rgb="FFFFD966"/>
      </left>
      <right style="thin">
        <color theme="0"/>
      </right>
      <top style="medium">
        <color theme="0"/>
      </top>
      <bottom style="thin">
        <color rgb="FFFFD966"/>
      </bottom>
      <diagonal/>
    </border>
    <border>
      <left style="thin">
        <color rgb="FFFFD966"/>
      </left>
      <right style="thin">
        <color theme="0"/>
      </right>
      <top style="thin">
        <color rgb="FFFFD966"/>
      </top>
      <bottom/>
      <diagonal/>
    </border>
    <border>
      <left/>
      <right style="thin">
        <color rgb="FFC65911"/>
      </right>
      <top/>
      <bottom/>
      <diagonal/>
    </border>
    <border>
      <left/>
      <right style="thin">
        <color theme="0"/>
      </right>
      <top style="thick">
        <color theme="0"/>
      </top>
      <bottom/>
      <diagonal/>
    </border>
    <border>
      <left/>
      <right style="thin">
        <color rgb="FF974706"/>
      </right>
      <top style="thick">
        <color theme="0"/>
      </top>
      <bottom/>
      <diagonal/>
    </border>
    <border>
      <left style="thin">
        <color rgb="FF974706"/>
      </left>
      <right style="thin">
        <color rgb="FF974706"/>
      </right>
      <top style="thick">
        <color theme="0"/>
      </top>
      <bottom/>
      <diagonal/>
    </border>
    <border>
      <left style="thin">
        <color rgb="FF974706"/>
      </left>
      <right style="thin">
        <color theme="0"/>
      </right>
      <top style="thick">
        <color theme="0"/>
      </top>
      <bottom/>
      <diagonal/>
    </border>
    <border>
      <left style="thin">
        <color theme="0"/>
      </left>
      <right/>
      <top style="thick">
        <color theme="0"/>
      </top>
      <bottom/>
      <diagonal/>
    </border>
    <border>
      <left style="thin">
        <color theme="0"/>
      </left>
      <right/>
      <top style="thick">
        <color theme="0"/>
      </top>
      <bottom style="thin">
        <color theme="0"/>
      </bottom>
      <diagonal/>
    </border>
    <border>
      <left/>
      <right/>
      <top style="thick">
        <color theme="0"/>
      </top>
      <bottom style="thin">
        <color theme="0"/>
      </bottom>
      <diagonal/>
    </border>
    <border>
      <left/>
      <right style="thin">
        <color theme="0"/>
      </right>
      <top style="thick">
        <color theme="0"/>
      </top>
      <bottom style="thin">
        <color theme="0"/>
      </bottom>
      <diagonal/>
    </border>
    <border>
      <left/>
      <right style="thin">
        <color rgb="FF974706"/>
      </right>
      <top style="thick">
        <color theme="0"/>
      </top>
      <bottom style="thin">
        <color theme="0"/>
      </bottom>
      <diagonal/>
    </border>
    <border>
      <left style="thin">
        <color rgb="FF974706"/>
      </left>
      <right style="thin">
        <color rgb="FF974706"/>
      </right>
      <top style="thick">
        <color theme="0"/>
      </top>
      <bottom style="thin">
        <color theme="0"/>
      </bottom>
      <diagonal/>
    </border>
    <border>
      <left style="thin">
        <color rgb="FF974706"/>
      </left>
      <right style="thick">
        <color theme="0"/>
      </right>
      <top style="thick">
        <color theme="0"/>
      </top>
      <bottom style="thin">
        <color theme="0"/>
      </bottom>
      <diagonal/>
    </border>
    <border>
      <left/>
      <right style="thick">
        <color theme="0"/>
      </right>
      <top/>
      <bottom/>
      <diagonal/>
    </border>
    <border>
      <left/>
      <right style="thin">
        <color rgb="FF974706"/>
      </right>
      <top style="medium">
        <color theme="0"/>
      </top>
      <bottom/>
      <diagonal/>
    </border>
    <border>
      <left style="thin">
        <color rgb="FF974706"/>
      </left>
      <right style="thin">
        <color rgb="FF974706"/>
      </right>
      <top style="medium">
        <color theme="0"/>
      </top>
      <bottom/>
      <diagonal/>
    </border>
    <border>
      <left style="thin">
        <color rgb="FF974706"/>
      </left>
      <right style="thin">
        <color theme="0"/>
      </right>
      <top style="medium">
        <color theme="0"/>
      </top>
      <bottom/>
      <diagonal/>
    </border>
    <border>
      <left/>
      <right style="thin">
        <color rgb="FF974706"/>
      </right>
      <top style="medium">
        <color theme="0"/>
      </top>
      <bottom style="thin">
        <color theme="0"/>
      </bottom>
      <diagonal/>
    </border>
    <border>
      <left style="thin">
        <color rgb="FF974706"/>
      </left>
      <right style="thin">
        <color rgb="FF974706"/>
      </right>
      <top style="medium">
        <color theme="0"/>
      </top>
      <bottom style="thin">
        <color theme="0"/>
      </bottom>
      <diagonal/>
    </border>
    <border>
      <left style="thin">
        <color rgb="FF974706"/>
      </left>
      <right/>
      <top style="medium">
        <color theme="0"/>
      </top>
      <bottom style="thin">
        <color theme="0"/>
      </bottom>
      <diagonal/>
    </border>
    <border>
      <left style="thin">
        <color rgb="FF974706"/>
      </left>
      <right/>
      <top style="thick">
        <color theme="0"/>
      </top>
      <bottom style="thin">
        <color theme="0"/>
      </bottom>
      <diagonal/>
    </border>
    <border>
      <left/>
      <right style="thin">
        <color theme="0"/>
      </right>
      <top style="medium">
        <color rgb="FFFFD966"/>
      </top>
      <bottom style="medium">
        <color rgb="FFFFD966"/>
      </bottom>
      <diagonal/>
    </border>
    <border>
      <left style="thin">
        <color theme="0"/>
      </left>
      <right style="thin">
        <color theme="0"/>
      </right>
      <top style="medium">
        <color rgb="FFFFD966"/>
      </top>
      <bottom style="medium">
        <color rgb="FFFFD966"/>
      </bottom>
      <diagonal/>
    </border>
    <border>
      <left style="thin">
        <color theme="0"/>
      </left>
      <right/>
      <top style="medium">
        <color rgb="FFFFD966"/>
      </top>
      <bottom style="medium">
        <color rgb="FFFFD966"/>
      </bottom>
      <diagonal/>
    </border>
    <border>
      <left style="medium">
        <color theme="0"/>
      </left>
      <right style="thin">
        <color theme="0"/>
      </right>
      <top style="medium">
        <color rgb="FFFFD966"/>
      </top>
      <bottom style="medium">
        <color theme="0"/>
      </bottom>
      <diagonal/>
    </border>
    <border>
      <left style="medium">
        <color theme="0"/>
      </left>
      <right style="thin">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s>
  <cellStyleXfs count="121">
    <xf numFmtId="172" fontId="0" fillId="0" borderId="0"/>
    <xf numFmtId="172" fontId="18" fillId="3" borderId="0" applyNumberFormat="0" applyBorder="0" applyAlignment="0" applyProtection="0"/>
    <xf numFmtId="172" fontId="18" fillId="5" borderId="0" applyNumberFormat="0" applyBorder="0" applyAlignment="0" applyProtection="0"/>
    <xf numFmtId="172" fontId="18" fillId="7" borderId="0" applyNumberFormat="0" applyBorder="0" applyAlignment="0" applyProtection="0"/>
    <xf numFmtId="172" fontId="18" fillId="8" borderId="0" applyNumberFormat="0" applyBorder="0" applyAlignment="0" applyProtection="0"/>
    <xf numFmtId="172" fontId="18" fillId="2" borderId="0" applyNumberFormat="0" applyBorder="0" applyAlignment="0" applyProtection="0"/>
    <xf numFmtId="172" fontId="18" fillId="6" borderId="0" applyNumberFormat="0" applyBorder="0" applyAlignment="0" applyProtection="0"/>
    <xf numFmtId="172" fontId="18" fillId="9" borderId="0" applyNumberFormat="0" applyBorder="0" applyAlignment="0" applyProtection="0"/>
    <xf numFmtId="172" fontId="18" fillId="5" borderId="0" applyNumberFormat="0" applyBorder="0" applyAlignment="0" applyProtection="0"/>
    <xf numFmtId="172" fontId="18" fillId="10" borderId="0" applyNumberFormat="0" applyBorder="0" applyAlignment="0" applyProtection="0"/>
    <xf numFmtId="172" fontId="18" fillId="11" borderId="0" applyNumberFormat="0" applyBorder="0" applyAlignment="0" applyProtection="0"/>
    <xf numFmtId="172" fontId="18" fillId="9" borderId="0" applyNumberFormat="0" applyBorder="0" applyAlignment="0" applyProtection="0"/>
    <xf numFmtId="172" fontId="18" fillId="11" borderId="0" applyNumberFormat="0" applyBorder="0" applyAlignment="0" applyProtection="0"/>
    <xf numFmtId="172" fontId="19" fillId="9" borderId="0" applyNumberFormat="0" applyBorder="0" applyAlignment="0" applyProtection="0"/>
    <xf numFmtId="172" fontId="19" fillId="5" borderId="0" applyNumberFormat="0" applyBorder="0" applyAlignment="0" applyProtection="0"/>
    <xf numFmtId="172" fontId="19" fillId="10" borderId="0" applyNumberFormat="0" applyBorder="0" applyAlignment="0" applyProtection="0"/>
    <xf numFmtId="172" fontId="19" fillId="11" borderId="0" applyNumberFormat="0" applyBorder="0" applyAlignment="0" applyProtection="0"/>
    <xf numFmtId="172" fontId="19" fillId="13" borderId="0" applyNumberFormat="0" applyBorder="0" applyAlignment="0" applyProtection="0"/>
    <xf numFmtId="172" fontId="19" fillId="14" borderId="0" applyNumberFormat="0" applyBorder="0" applyAlignment="0" applyProtection="0"/>
    <xf numFmtId="172" fontId="20" fillId="6" borderId="0" applyNumberFormat="0" applyBorder="0" applyAlignment="0" applyProtection="0"/>
    <xf numFmtId="172" fontId="21" fillId="10" borderId="1" applyNumberFormat="0" applyAlignment="0" applyProtection="0"/>
    <xf numFmtId="172" fontId="22" fillId="15" borderId="2" applyNumberFormat="0" applyAlignment="0" applyProtection="0"/>
    <xf numFmtId="172" fontId="23" fillId="0" borderId="3" applyNumberFormat="0" applyFill="0" applyAlignment="0" applyProtection="0"/>
    <xf numFmtId="172" fontId="31" fillId="0" borderId="4" applyNumberFormat="0" applyFill="0" applyAlignment="0" applyProtection="0"/>
    <xf numFmtId="172" fontId="32" fillId="0" borderId="0" applyNumberFormat="0" applyFill="0" applyBorder="0" applyAlignment="0" applyProtection="0"/>
    <xf numFmtId="172" fontId="19" fillId="13" borderId="0" applyNumberFormat="0" applyBorder="0" applyAlignment="0" applyProtection="0"/>
    <xf numFmtId="172" fontId="19" fillId="17" borderId="0" applyNumberFormat="0" applyBorder="0" applyAlignment="0" applyProtection="0"/>
    <xf numFmtId="172" fontId="19" fillId="15" borderId="0" applyNumberFormat="0" applyBorder="0" applyAlignment="0" applyProtection="0"/>
    <xf numFmtId="172" fontId="19" fillId="12" borderId="0" applyNumberFormat="0" applyBorder="0" applyAlignment="0" applyProtection="0"/>
    <xf numFmtId="172" fontId="19" fillId="16" borderId="0" applyNumberFormat="0" applyBorder="0" applyAlignment="0" applyProtection="0"/>
    <xf numFmtId="172" fontId="19" fillId="14" borderId="0" applyNumberFormat="0" applyBorder="0" applyAlignment="0" applyProtection="0"/>
    <xf numFmtId="172" fontId="24" fillId="5" borderId="1" applyNumberFormat="0" applyAlignment="0" applyProtection="0"/>
    <xf numFmtId="172" fontId="6" fillId="0" borderId="0" applyFont="0" applyFill="0" applyBorder="0" applyAlignment="0" applyProtection="0"/>
    <xf numFmtId="172" fontId="25" fillId="4" borderId="0" applyNumberFormat="0" applyBorder="0" applyAlignment="0" applyProtection="0"/>
    <xf numFmtId="164" fontId="6" fillId="0" borderId="0" applyFont="0" applyFill="0" applyBorder="0" applyAlignment="0" applyProtection="0"/>
    <xf numFmtId="172" fontId="26" fillId="11" borderId="0" applyNumberFormat="0" applyBorder="0" applyAlignment="0" applyProtection="0"/>
    <xf numFmtId="172" fontId="7" fillId="0" borderId="0"/>
    <xf numFmtId="172" fontId="6" fillId="8" borderId="5" applyNumberFormat="0" applyFont="0" applyAlignment="0" applyProtection="0"/>
    <xf numFmtId="170" fontId="7" fillId="0" borderId="6">
      <alignment horizontal="right"/>
    </xf>
    <xf numFmtId="170" fontId="6" fillId="0" borderId="6">
      <alignment horizontal="right"/>
    </xf>
    <xf numFmtId="9" fontId="6" fillId="0" borderId="0" applyFont="0" applyFill="0" applyBorder="0" applyAlignment="0" applyProtection="0"/>
    <xf numFmtId="9" fontId="7" fillId="0" borderId="0" applyFont="0" applyFill="0" applyBorder="0" applyAlignment="0" applyProtection="0"/>
    <xf numFmtId="172" fontId="27" fillId="10" borderId="7" applyNumberFormat="0" applyAlignment="0" applyProtection="0"/>
    <xf numFmtId="172" fontId="28" fillId="0" borderId="0" applyNumberFormat="0" applyFill="0" applyBorder="0" applyAlignment="0" applyProtection="0"/>
    <xf numFmtId="172" fontId="29" fillId="0" borderId="0" applyNumberFormat="0" applyFill="0" applyBorder="0" applyAlignment="0" applyProtection="0"/>
    <xf numFmtId="172" fontId="34" fillId="0" borderId="8" applyNumberFormat="0" applyFill="0" applyAlignment="0" applyProtection="0"/>
    <xf numFmtId="172" fontId="32" fillId="0" borderId="9" applyNumberFormat="0" applyFill="0" applyAlignment="0" applyProtection="0"/>
    <xf numFmtId="172" fontId="33" fillId="0" borderId="0" applyNumberFormat="0" applyFill="0" applyBorder="0" applyAlignment="0" applyProtection="0"/>
    <xf numFmtId="172" fontId="30" fillId="0" borderId="10" applyNumberFormat="0" applyFill="0" applyAlignment="0" applyProtection="0"/>
    <xf numFmtId="172" fontId="35" fillId="0" borderId="0" applyFont="0" applyFill="0" applyBorder="0" applyAlignment="0" applyProtection="0"/>
    <xf numFmtId="170" fontId="6" fillId="0" borderId="6">
      <alignment horizontal="right"/>
    </xf>
    <xf numFmtId="0" fontId="4" fillId="0" borderId="0"/>
    <xf numFmtId="0" fontId="36" fillId="0" borderId="0"/>
    <xf numFmtId="172" fontId="36" fillId="0" borderId="0" applyFont="0" applyFill="0" applyBorder="0" applyAlignment="0" applyProtection="0"/>
    <xf numFmtId="0" fontId="6" fillId="0" borderId="0"/>
    <xf numFmtId="9" fontId="36"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2"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9" fillId="9"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6" borderId="0" applyNumberFormat="0" applyBorder="0" applyAlignment="0" applyProtection="0"/>
    <xf numFmtId="0" fontId="21" fillId="10" borderId="1" applyNumberFormat="0" applyAlignment="0" applyProtection="0"/>
    <xf numFmtId="0" fontId="22" fillId="15" borderId="2" applyNumberFormat="0" applyAlignment="0" applyProtection="0"/>
    <xf numFmtId="0" fontId="23" fillId="0" borderId="3" applyNumberFormat="0" applyFill="0" applyAlignment="0" applyProtection="0"/>
    <xf numFmtId="0" fontId="31" fillId="0" borderId="4" applyNumberFormat="0" applyFill="0" applyAlignment="0" applyProtection="0"/>
    <xf numFmtId="0" fontId="32" fillId="0" borderId="0" applyNumberFormat="0" applyFill="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15"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14" borderId="0" applyNumberFormat="0" applyBorder="0" applyAlignment="0" applyProtection="0"/>
    <xf numFmtId="0" fontId="24" fillId="5" borderId="1" applyNumberFormat="0" applyAlignment="0" applyProtection="0"/>
    <xf numFmtId="0" fontId="25" fillId="4" borderId="0" applyNumberFormat="0" applyBorder="0" applyAlignment="0" applyProtection="0"/>
    <xf numFmtId="0" fontId="26" fillId="11" borderId="0" applyNumberFormat="0" applyBorder="0" applyAlignment="0" applyProtection="0"/>
    <xf numFmtId="0" fontId="6" fillId="8" borderId="5" applyNumberFormat="0" applyFont="0" applyAlignment="0" applyProtection="0"/>
    <xf numFmtId="0" fontId="37" fillId="0" borderId="0"/>
    <xf numFmtId="0" fontId="27" fillId="10" borderId="7"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3" fillId="0" borderId="0" applyNumberFormat="0" applyFill="0" applyBorder="0" applyAlignment="0" applyProtection="0"/>
    <xf numFmtId="0" fontId="34" fillId="0" borderId="8" applyNumberFormat="0" applyFill="0" applyAlignment="0" applyProtection="0"/>
    <xf numFmtId="0" fontId="32" fillId="0" borderId="9" applyNumberFormat="0" applyFill="0" applyAlignment="0" applyProtection="0"/>
    <xf numFmtId="0" fontId="30" fillId="0" borderId="10" applyNumberFormat="0" applyFill="0" applyAlignment="0" applyProtection="0"/>
    <xf numFmtId="0" fontId="39" fillId="0" borderId="0"/>
    <xf numFmtId="0" fontId="39" fillId="0" borderId="0"/>
    <xf numFmtId="0" fontId="39" fillId="0" borderId="0"/>
    <xf numFmtId="0" fontId="39" fillId="0" borderId="0"/>
    <xf numFmtId="172" fontId="39" fillId="0" borderId="0"/>
    <xf numFmtId="0" fontId="3" fillId="0" borderId="0"/>
    <xf numFmtId="172" fontId="6" fillId="0" borderId="0"/>
    <xf numFmtId="172" fontId="40" fillId="0" borderId="0" applyNumberFormat="0" applyFill="0" applyBorder="0" applyAlignment="0" applyProtection="0">
      <alignment vertical="top"/>
      <protection locked="0"/>
    </xf>
    <xf numFmtId="0" fontId="2" fillId="0" borderId="0"/>
    <xf numFmtId="0" fontId="56" fillId="0" borderId="0"/>
    <xf numFmtId="0" fontId="6" fillId="0" borderId="0"/>
    <xf numFmtId="0" fontId="56" fillId="0" borderId="0"/>
    <xf numFmtId="0" fontId="1" fillId="0" borderId="0"/>
    <xf numFmtId="172" fontId="6" fillId="0" borderId="0"/>
    <xf numFmtId="0" fontId="1" fillId="0" borderId="0"/>
  </cellStyleXfs>
  <cellXfs count="2103">
    <xf numFmtId="172" fontId="0" fillId="0" borderId="0" xfId="0"/>
    <xf numFmtId="172" fontId="9" fillId="0" borderId="0" xfId="0" applyFont="1" applyAlignment="1">
      <alignment horizontal="center"/>
    </xf>
    <xf numFmtId="172" fontId="10" fillId="0" borderId="0" xfId="0" applyFont="1"/>
    <xf numFmtId="172" fontId="11" fillId="0" borderId="0" xfId="0" applyFont="1"/>
    <xf numFmtId="178" fontId="6" fillId="0" borderId="0" xfId="34" applyNumberFormat="1"/>
    <xf numFmtId="172" fontId="0" fillId="18" borderId="0" xfId="0" applyFill="1"/>
    <xf numFmtId="172" fontId="10" fillId="18" borderId="0" xfId="0" applyFont="1" applyFill="1"/>
    <xf numFmtId="172" fontId="11" fillId="18" borderId="0" xfId="0" applyFont="1" applyFill="1"/>
    <xf numFmtId="172" fontId="12" fillId="18" borderId="0" xfId="0" applyFont="1" applyFill="1" applyAlignment="1">
      <alignment horizontal="center"/>
    </xf>
    <xf numFmtId="172" fontId="7" fillId="18" borderId="0" xfId="0" applyFont="1" applyFill="1"/>
    <xf numFmtId="172" fontId="13" fillId="18" borderId="0" xfId="0" applyFont="1" applyFill="1"/>
    <xf numFmtId="172" fontId="7" fillId="18" borderId="0" xfId="0" applyFont="1" applyFill="1" applyAlignment="1">
      <alignment horizontal="left"/>
    </xf>
    <xf numFmtId="172" fontId="9" fillId="18" borderId="0" xfId="0" applyFont="1" applyFill="1"/>
    <xf numFmtId="171" fontId="13" fillId="18" borderId="0" xfId="0" applyNumberFormat="1" applyFont="1" applyFill="1" applyAlignment="1">
      <alignment horizontal="right"/>
    </xf>
    <xf numFmtId="172" fontId="9" fillId="18" borderId="0" xfId="0" applyFont="1" applyFill="1" applyAlignment="1">
      <alignment horizontal="center"/>
    </xf>
    <xf numFmtId="166" fontId="0" fillId="18" borderId="0" xfId="0" applyNumberFormat="1" applyFill="1"/>
    <xf numFmtId="172" fontId="0" fillId="18" borderId="0" xfId="0" applyFill="1" applyAlignment="1">
      <alignment horizontal="left"/>
    </xf>
    <xf numFmtId="168" fontId="7" fillId="18" borderId="0" xfId="0" applyNumberFormat="1" applyFont="1" applyFill="1"/>
    <xf numFmtId="172" fontId="12" fillId="18" borderId="0" xfId="0" applyFont="1" applyFill="1"/>
    <xf numFmtId="178" fontId="6" fillId="0" borderId="0" xfId="34" applyNumberFormat="1" applyFont="1" applyFill="1" applyBorder="1"/>
    <xf numFmtId="172" fontId="7" fillId="0" borderId="0" xfId="0" applyFont="1"/>
    <xf numFmtId="165" fontId="0" fillId="0" borderId="0" xfId="0" applyNumberFormat="1"/>
    <xf numFmtId="172" fontId="13" fillId="0" borderId="0" xfId="0" applyFont="1"/>
    <xf numFmtId="168" fontId="7" fillId="0" borderId="0" xfId="0" applyNumberFormat="1" applyFont="1"/>
    <xf numFmtId="37" fontId="13" fillId="0" borderId="0" xfId="0" applyNumberFormat="1" applyFont="1"/>
    <xf numFmtId="172" fontId="7" fillId="0" borderId="0" xfId="0" applyFont="1" applyAlignment="1">
      <alignment horizontal="left"/>
    </xf>
    <xf numFmtId="168" fontId="13" fillId="0" borderId="0" xfId="0" applyNumberFormat="1" applyFont="1"/>
    <xf numFmtId="3" fontId="7" fillId="0" borderId="0" xfId="0" applyNumberFormat="1" applyFont="1"/>
    <xf numFmtId="171" fontId="7" fillId="18" borderId="13" xfId="0" applyNumberFormat="1" applyFont="1" applyFill="1" applyBorder="1" applyAlignment="1">
      <alignment horizontal="right"/>
    </xf>
    <xf numFmtId="171" fontId="7" fillId="18" borderId="0" xfId="0" applyNumberFormat="1" applyFont="1" applyFill="1" applyAlignment="1">
      <alignment horizontal="right"/>
    </xf>
    <xf numFmtId="172" fontId="12" fillId="18" borderId="0" xfId="0" applyFont="1" applyFill="1" applyAlignment="1">
      <alignment horizontal="centerContinuous"/>
    </xf>
    <xf numFmtId="172" fontId="11" fillId="18" borderId="0" xfId="0" applyFont="1" applyFill="1" applyAlignment="1">
      <alignment horizontal="centerContinuous"/>
    </xf>
    <xf numFmtId="171" fontId="7" fillId="18" borderId="0" xfId="0" applyNumberFormat="1" applyFont="1" applyFill="1"/>
    <xf numFmtId="172" fontId="12" fillId="0" borderId="0" xfId="0" applyFont="1"/>
    <xf numFmtId="37" fontId="7" fillId="18" borderId="0" xfId="0" applyNumberFormat="1" applyFont="1" applyFill="1"/>
    <xf numFmtId="172" fontId="0" fillId="0" borderId="0" xfId="0" quotePrefix="1" applyAlignment="1">
      <alignment horizontal="center"/>
    </xf>
    <xf numFmtId="3" fontId="7" fillId="18" borderId="0" xfId="0" applyNumberFormat="1" applyFont="1" applyFill="1"/>
    <xf numFmtId="172" fontId="7" fillId="18" borderId="0" xfId="0" quotePrefix="1" applyFont="1" applyFill="1" applyAlignment="1">
      <alignment horizontal="center"/>
    </xf>
    <xf numFmtId="172" fontId="9" fillId="0" borderId="0" xfId="0" applyFont="1"/>
    <xf numFmtId="9" fontId="12" fillId="18" borderId="0" xfId="40" applyFont="1" applyFill="1" applyAlignment="1"/>
    <xf numFmtId="3" fontId="7" fillId="18" borderId="0" xfId="0" quotePrefix="1" applyNumberFormat="1" applyFont="1" applyFill="1" applyAlignment="1">
      <alignment horizontal="center"/>
    </xf>
    <xf numFmtId="172" fontId="0" fillId="18" borderId="0" xfId="0" applyFill="1" applyAlignment="1">
      <alignment horizontal="centerContinuous"/>
    </xf>
    <xf numFmtId="171" fontId="13" fillId="18" borderId="0" xfId="0" applyNumberFormat="1" applyFont="1" applyFill="1"/>
    <xf numFmtId="165" fontId="0" fillId="18" borderId="0" xfId="0" applyNumberFormat="1" applyFill="1"/>
    <xf numFmtId="172" fontId="0" fillId="18" borderId="0" xfId="0" applyFill="1" applyAlignment="1">
      <alignment horizontal="center"/>
    </xf>
    <xf numFmtId="173" fontId="0" fillId="18" borderId="0" xfId="0" applyNumberFormat="1" applyFill="1"/>
    <xf numFmtId="5" fontId="7" fillId="18" borderId="0" xfId="0" applyNumberFormat="1" applyFont="1" applyFill="1"/>
    <xf numFmtId="172" fontId="12" fillId="18" borderId="0" xfId="0" quotePrefix="1" applyFont="1" applyFill="1"/>
    <xf numFmtId="172" fontId="17" fillId="18" borderId="0" xfId="0" applyFont="1" applyFill="1"/>
    <xf numFmtId="172" fontId="7" fillId="0" borderId="0" xfId="0" applyFont="1" applyAlignment="1">
      <alignment horizontal="center"/>
    </xf>
    <xf numFmtId="172" fontId="7" fillId="18" borderId="0" xfId="0" applyFont="1" applyFill="1" applyAlignment="1">
      <alignment horizontal="center" vertical="center" wrapText="1"/>
    </xf>
    <xf numFmtId="172" fontId="7" fillId="0" borderId="0" xfId="0" applyFont="1" applyAlignment="1">
      <alignment horizontal="centerContinuous"/>
    </xf>
    <xf numFmtId="172" fontId="12" fillId="18" borderId="0" xfId="0" applyFont="1" applyFill="1" applyAlignment="1">
      <alignment horizontal="left"/>
    </xf>
    <xf numFmtId="174" fontId="7" fillId="18" borderId="0" xfId="0" applyNumberFormat="1" applyFont="1" applyFill="1"/>
    <xf numFmtId="172" fontId="7" fillId="18" borderId="0" xfId="0" applyFont="1" applyFill="1" applyAlignment="1">
      <alignment vertical="center"/>
    </xf>
    <xf numFmtId="172" fontId="12" fillId="18" borderId="0" xfId="0" applyFont="1" applyFill="1" applyAlignment="1">
      <alignment horizontal="center" vertical="center"/>
    </xf>
    <xf numFmtId="172" fontId="12" fillId="18" borderId="0" xfId="0" applyFont="1" applyFill="1" applyAlignment="1">
      <alignment vertical="center"/>
    </xf>
    <xf numFmtId="172" fontId="11" fillId="18" borderId="0" xfId="0" applyFont="1" applyFill="1" applyAlignment="1">
      <alignment vertical="center"/>
    </xf>
    <xf numFmtId="172" fontId="0" fillId="18" borderId="0" xfId="0" applyFill="1" applyAlignment="1">
      <alignment vertical="center"/>
    </xf>
    <xf numFmtId="172" fontId="0" fillId="0" borderId="0" xfId="0" applyAlignment="1">
      <alignment vertical="center"/>
    </xf>
    <xf numFmtId="172" fontId="7" fillId="19" borderId="0" xfId="0" applyFont="1" applyFill="1"/>
    <xf numFmtId="168" fontId="7" fillId="19" borderId="0" xfId="0" applyNumberFormat="1" applyFont="1" applyFill="1"/>
    <xf numFmtId="171" fontId="13" fillId="19" borderId="0" xfId="0" applyNumberFormat="1" applyFont="1" applyFill="1" applyAlignment="1">
      <alignment horizontal="right"/>
    </xf>
    <xf numFmtId="172" fontId="6" fillId="18" borderId="11" xfId="0" applyFont="1" applyFill="1" applyBorder="1"/>
    <xf numFmtId="172" fontId="6" fillId="18" borderId="0" xfId="0" applyFont="1" applyFill="1"/>
    <xf numFmtId="172" fontId="7" fillId="18" borderId="0" xfId="0" applyFont="1" applyFill="1" applyAlignment="1">
      <alignment horizontal="center" vertical="center"/>
    </xf>
    <xf numFmtId="172" fontId="7" fillId="18" borderId="0" xfId="0" applyFont="1" applyFill="1" applyAlignment="1">
      <alignment vertical="top"/>
    </xf>
    <xf numFmtId="172" fontId="7" fillId="0" borderId="0" xfId="0" applyFont="1" applyAlignment="1">
      <alignment vertical="center"/>
    </xf>
    <xf numFmtId="172" fontId="5" fillId="18" borderId="0" xfId="0" applyFont="1" applyFill="1"/>
    <xf numFmtId="179" fontId="7" fillId="18" borderId="0" xfId="0" applyNumberFormat="1" applyFont="1" applyFill="1" applyAlignment="1">
      <alignment horizontal="left"/>
    </xf>
    <xf numFmtId="171" fontId="38" fillId="18" borderId="0" xfId="0" applyNumberFormat="1" applyFont="1" applyFill="1" applyAlignment="1">
      <alignment horizontal="right"/>
    </xf>
    <xf numFmtId="172" fontId="38" fillId="18" borderId="0" xfId="0" applyFont="1" applyFill="1"/>
    <xf numFmtId="172" fontId="6" fillId="18" borderId="0" xfId="110" applyFont="1" applyFill="1"/>
    <xf numFmtId="172" fontId="5" fillId="18" borderId="0" xfId="110" applyFont="1" applyFill="1"/>
    <xf numFmtId="172" fontId="11" fillId="18" borderId="0" xfId="110" applyFont="1" applyFill="1"/>
    <xf numFmtId="172" fontId="10" fillId="18" borderId="0" xfId="110" applyFont="1" applyFill="1"/>
    <xf numFmtId="172" fontId="11" fillId="18" borderId="0" xfId="110" applyFont="1" applyFill="1" applyAlignment="1">
      <alignment horizontal="centerContinuous"/>
    </xf>
    <xf numFmtId="172" fontId="12" fillId="18" borderId="0" xfId="110" applyFont="1" applyFill="1" applyAlignment="1">
      <alignment horizontal="centerContinuous"/>
    </xf>
    <xf numFmtId="172" fontId="12" fillId="18" borderId="0" xfId="110" applyFont="1" applyFill="1"/>
    <xf numFmtId="172" fontId="12" fillId="18" borderId="0" xfId="110" applyFont="1" applyFill="1" applyAlignment="1">
      <alignment horizontal="center"/>
    </xf>
    <xf numFmtId="172" fontId="39" fillId="0" borderId="0" xfId="110"/>
    <xf numFmtId="172" fontId="11" fillId="0" borderId="0" xfId="110" applyFont="1"/>
    <xf numFmtId="172" fontId="12" fillId="0" borderId="0" xfId="110" applyFont="1"/>
    <xf numFmtId="172" fontId="10" fillId="0" borderId="0" xfId="110" applyFont="1"/>
    <xf numFmtId="172" fontId="9" fillId="18" borderId="0" xfId="110" applyFont="1" applyFill="1" applyAlignment="1">
      <alignment horizontal="center"/>
    </xf>
    <xf numFmtId="172" fontId="9" fillId="0" borderId="0" xfId="110" applyFont="1" applyAlignment="1">
      <alignment horizontal="center"/>
    </xf>
    <xf numFmtId="2" fontId="6" fillId="18" borderId="0" xfId="110" applyNumberFormat="1" applyFont="1" applyFill="1"/>
    <xf numFmtId="172" fontId="11" fillId="18" borderId="0" xfId="110" applyFont="1" applyFill="1" applyAlignment="1">
      <alignment vertical="center"/>
    </xf>
    <xf numFmtId="168" fontId="6" fillId="18" borderId="0" xfId="110" applyNumberFormat="1" applyFont="1" applyFill="1"/>
    <xf numFmtId="171" fontId="5" fillId="18" borderId="0" xfId="110" applyNumberFormat="1" applyFont="1" applyFill="1" applyAlignment="1">
      <alignment horizontal="right"/>
    </xf>
    <xf numFmtId="171" fontId="6" fillId="18" borderId="0" xfId="110" applyNumberFormat="1" applyFont="1" applyFill="1" applyAlignment="1">
      <alignment horizontal="right"/>
    </xf>
    <xf numFmtId="171" fontId="6" fillId="18" borderId="0" xfId="110" applyNumberFormat="1" applyFont="1" applyFill="1"/>
    <xf numFmtId="172" fontId="6" fillId="18" borderId="0" xfId="110" applyFont="1" applyFill="1" applyAlignment="1">
      <alignment vertical="center"/>
    </xf>
    <xf numFmtId="172" fontId="9" fillId="18" borderId="0" xfId="110" applyFont="1" applyFill="1"/>
    <xf numFmtId="172" fontId="6" fillId="0" borderId="0" xfId="110" applyFont="1"/>
    <xf numFmtId="172" fontId="6" fillId="0" borderId="0" xfId="110" applyFont="1" applyAlignment="1">
      <alignment vertical="center"/>
    </xf>
    <xf numFmtId="3" fontId="6" fillId="0" borderId="0" xfId="110" applyNumberFormat="1" applyFont="1"/>
    <xf numFmtId="37" fontId="6" fillId="0" borderId="0" xfId="110" applyNumberFormat="1" applyFont="1"/>
    <xf numFmtId="171" fontId="6" fillId="18" borderId="0" xfId="110" applyNumberFormat="1" applyFont="1" applyFill="1" applyAlignment="1">
      <alignment horizontal="center"/>
    </xf>
    <xf numFmtId="37" fontId="6" fillId="18" borderId="0" xfId="110" applyNumberFormat="1" applyFont="1" applyFill="1"/>
    <xf numFmtId="166" fontId="6" fillId="18" borderId="0" xfId="110" applyNumberFormat="1" applyFont="1" applyFill="1"/>
    <xf numFmtId="172" fontId="6" fillId="18" borderId="0" xfId="110" applyFont="1" applyFill="1" applyAlignment="1">
      <alignment horizontal="center"/>
    </xf>
    <xf numFmtId="37" fontId="5" fillId="18" borderId="0" xfId="110" applyNumberFormat="1" applyFont="1" applyFill="1"/>
    <xf numFmtId="168" fontId="5" fillId="18" borderId="0" xfId="110" applyNumberFormat="1" applyFont="1" applyFill="1"/>
    <xf numFmtId="3" fontId="6" fillId="18" borderId="0" xfId="110" applyNumberFormat="1" applyFont="1" applyFill="1"/>
    <xf numFmtId="37" fontId="6" fillId="18" borderId="0" xfId="110" applyNumberFormat="1" applyFont="1" applyFill="1" applyAlignment="1">
      <alignment vertical="center"/>
    </xf>
    <xf numFmtId="171" fontId="6" fillId="18" borderId="0" xfId="110" quotePrefix="1" applyNumberFormat="1" applyFont="1" applyFill="1" applyAlignment="1">
      <alignment horizontal="right"/>
    </xf>
    <xf numFmtId="172" fontId="5" fillId="18" borderId="0" xfId="110" quotePrefix="1" applyFont="1" applyFill="1"/>
    <xf numFmtId="166" fontId="5" fillId="18" borderId="0" xfId="110" applyNumberFormat="1" applyFont="1" applyFill="1"/>
    <xf numFmtId="172" fontId="5" fillId="18" borderId="0" xfId="110" applyFont="1" applyFill="1" applyAlignment="1">
      <alignment horizontal="center"/>
    </xf>
    <xf numFmtId="172" fontId="10" fillId="19" borderId="0" xfId="110" applyFont="1" applyFill="1"/>
    <xf numFmtId="172" fontId="5" fillId="19" borderId="0" xfId="110" quotePrefix="1" applyFont="1" applyFill="1"/>
    <xf numFmtId="172" fontId="12" fillId="19" borderId="0" xfId="110" applyFont="1" applyFill="1" applyAlignment="1">
      <alignment horizontal="centerContinuous"/>
    </xf>
    <xf numFmtId="166" fontId="6" fillId="0" borderId="0" xfId="110" applyNumberFormat="1" applyFont="1"/>
    <xf numFmtId="3" fontId="6" fillId="18" borderId="0" xfId="110" applyNumberFormat="1" applyFont="1" applyFill="1" applyAlignment="1">
      <alignment horizontal="left"/>
    </xf>
    <xf numFmtId="171" fontId="6" fillId="20" borderId="0" xfId="111" applyNumberFormat="1" applyFont="1" applyFill="1" applyAlignment="1">
      <alignment horizontal="right"/>
    </xf>
    <xf numFmtId="172" fontId="6" fillId="0" borderId="0" xfId="112"/>
    <xf numFmtId="172" fontId="11" fillId="0" borderId="0" xfId="112" applyFont="1"/>
    <xf numFmtId="172" fontId="10" fillId="0" borderId="0" xfId="112" applyFont="1"/>
    <xf numFmtId="172" fontId="6" fillId="18" borderId="0" xfId="112" applyFill="1"/>
    <xf numFmtId="172" fontId="6" fillId="18" borderId="19" xfId="112" applyFill="1" applyBorder="1"/>
    <xf numFmtId="37" fontId="6" fillId="18" borderId="0" xfId="112" applyNumberFormat="1" applyFill="1"/>
    <xf numFmtId="168" fontId="6" fillId="18" borderId="0" xfId="112" applyNumberFormat="1" applyFill="1"/>
    <xf numFmtId="172" fontId="5" fillId="18" borderId="0" xfId="112" applyFont="1" applyFill="1"/>
    <xf numFmtId="37" fontId="5" fillId="18" borderId="0" xfId="112" applyNumberFormat="1" applyFont="1" applyFill="1"/>
    <xf numFmtId="168" fontId="5" fillId="18" borderId="0" xfId="112" applyNumberFormat="1" applyFont="1" applyFill="1"/>
    <xf numFmtId="172" fontId="6" fillId="18" borderId="0" xfId="112" applyFill="1" applyAlignment="1">
      <alignment vertical="center"/>
    </xf>
    <xf numFmtId="37" fontId="6" fillId="18" borderId="0" xfId="112" applyNumberFormat="1" applyFill="1" applyAlignment="1">
      <alignment vertical="center"/>
    </xf>
    <xf numFmtId="172" fontId="11" fillId="18" borderId="0" xfId="112" applyFont="1" applyFill="1"/>
    <xf numFmtId="172" fontId="11" fillId="18" borderId="0" xfId="112" applyFont="1" applyFill="1" applyAlignment="1">
      <alignment horizontal="centerContinuous"/>
    </xf>
    <xf numFmtId="172" fontId="12" fillId="18" borderId="0" xfId="112" applyFont="1" applyFill="1"/>
    <xf numFmtId="172" fontId="10" fillId="18" borderId="0" xfId="112" applyFont="1" applyFill="1"/>
    <xf numFmtId="172" fontId="6" fillId="0" borderId="0" xfId="112" applyAlignment="1">
      <alignment vertical="center"/>
    </xf>
    <xf numFmtId="171" fontId="6" fillId="18" borderId="0" xfId="112" applyNumberFormat="1" applyFill="1"/>
    <xf numFmtId="172" fontId="11" fillId="18" borderId="0" xfId="112" applyFont="1" applyFill="1" applyAlignment="1">
      <alignment vertical="center"/>
    </xf>
    <xf numFmtId="172" fontId="9" fillId="18" borderId="0" xfId="112" applyFont="1" applyFill="1"/>
    <xf numFmtId="165" fontId="6" fillId="18" borderId="0" xfId="112" applyNumberFormat="1" applyFill="1" applyAlignment="1">
      <alignment horizontal="center"/>
    </xf>
    <xf numFmtId="165" fontId="6" fillId="18" borderId="0" xfId="112" applyNumberFormat="1" applyFill="1"/>
    <xf numFmtId="172" fontId="6" fillId="18" borderId="11" xfId="112" applyFill="1" applyBorder="1"/>
    <xf numFmtId="172" fontId="40" fillId="18" borderId="0" xfId="113" applyFill="1" applyAlignment="1" applyProtection="1"/>
    <xf numFmtId="172" fontId="9" fillId="18" borderId="0" xfId="112" applyFont="1" applyFill="1" applyAlignment="1">
      <alignment horizontal="center"/>
    </xf>
    <xf numFmtId="171" fontId="6" fillId="18" borderId="0" xfId="112" applyNumberFormat="1" applyFill="1" applyAlignment="1">
      <alignment horizontal="right"/>
    </xf>
    <xf numFmtId="37" fontId="6" fillId="18" borderId="0" xfId="112" applyNumberFormat="1" applyFill="1" applyAlignment="1">
      <alignment horizontal="right"/>
    </xf>
    <xf numFmtId="172" fontId="6" fillId="18" borderId="0" xfId="112" applyFill="1" applyAlignment="1">
      <alignment horizontal="center"/>
    </xf>
    <xf numFmtId="169" fontId="6" fillId="0" borderId="0" xfId="112" applyNumberFormat="1"/>
    <xf numFmtId="173" fontId="6" fillId="0" borderId="0" xfId="112" applyNumberFormat="1"/>
    <xf numFmtId="183" fontId="6" fillId="0" borderId="0" xfId="112" applyNumberFormat="1"/>
    <xf numFmtId="172" fontId="40" fillId="0" borderId="0" xfId="113" applyAlignment="1" applyProtection="1"/>
    <xf numFmtId="3" fontId="6" fillId="18" borderId="0" xfId="112" applyNumberFormat="1" applyFill="1"/>
    <xf numFmtId="3" fontId="5" fillId="18" borderId="0" xfId="112" applyNumberFormat="1" applyFont="1" applyFill="1"/>
    <xf numFmtId="172" fontId="9" fillId="0" borderId="0" xfId="112" applyFont="1" applyAlignment="1">
      <alignment horizontal="center"/>
    </xf>
    <xf numFmtId="166" fontId="6" fillId="18" borderId="0" xfId="112" applyNumberFormat="1" applyFill="1"/>
    <xf numFmtId="172" fontId="6" fillId="0" borderId="0" xfId="112" applyAlignment="1">
      <alignment horizontal="center"/>
    </xf>
    <xf numFmtId="172" fontId="12" fillId="0" borderId="0" xfId="112" applyFont="1" applyAlignment="1">
      <alignment horizontal="center"/>
    </xf>
    <xf numFmtId="172" fontId="12" fillId="0" borderId="0" xfId="112" applyFont="1"/>
    <xf numFmtId="172" fontId="6" fillId="18" borderId="0" xfId="112" applyFill="1" applyAlignment="1">
      <alignment horizontal="centerContinuous"/>
    </xf>
    <xf numFmtId="172" fontId="41" fillId="18" borderId="0" xfId="112" applyFont="1" applyFill="1"/>
    <xf numFmtId="172" fontId="6" fillId="18" borderId="0" xfId="112" applyFill="1" applyAlignment="1">
      <alignment horizontal="left"/>
    </xf>
    <xf numFmtId="37" fontId="6" fillId="0" borderId="0" xfId="112" applyNumberFormat="1"/>
    <xf numFmtId="172" fontId="8" fillId="18" borderId="0" xfId="112" applyFont="1" applyFill="1"/>
    <xf numFmtId="166" fontId="6" fillId="0" borderId="0" xfId="112" applyNumberFormat="1"/>
    <xf numFmtId="166" fontId="6" fillId="0" borderId="0" xfId="112" applyNumberFormat="1" applyAlignment="1">
      <alignment horizontal="right"/>
    </xf>
    <xf numFmtId="172" fontId="6" fillId="0" borderId="0" xfId="112" applyAlignment="1">
      <alignment horizontal="left"/>
    </xf>
    <xf numFmtId="176" fontId="6" fillId="18" borderId="0" xfId="112" applyNumberFormat="1" applyFill="1" applyAlignment="1">
      <alignment horizontal="right"/>
    </xf>
    <xf numFmtId="172" fontId="12" fillId="18" borderId="0" xfId="112" applyFont="1" applyFill="1" applyAlignment="1">
      <alignment vertical="center"/>
    </xf>
    <xf numFmtId="166" fontId="6" fillId="0" borderId="0" xfId="112" applyNumberFormat="1" applyAlignment="1">
      <alignment horizontal="right" indent="1"/>
    </xf>
    <xf numFmtId="37" fontId="6" fillId="0" borderId="0" xfId="112" applyNumberFormat="1" applyAlignment="1">
      <alignment horizontal="right" indent="1"/>
    </xf>
    <xf numFmtId="39" fontId="6" fillId="0" borderId="0" xfId="112" applyNumberFormat="1" applyAlignment="1">
      <alignment horizontal="right" indent="1"/>
    </xf>
    <xf numFmtId="179" fontId="6" fillId="0" borderId="0" xfId="112" applyNumberFormat="1" applyAlignment="1">
      <alignment horizontal="left"/>
    </xf>
    <xf numFmtId="168" fontId="11" fillId="18" borderId="0" xfId="112" applyNumberFormat="1" applyFont="1" applyFill="1"/>
    <xf numFmtId="3" fontId="6" fillId="0" borderId="0" xfId="112" applyNumberFormat="1"/>
    <xf numFmtId="172" fontId="15" fillId="0" borderId="0" xfId="112" applyFont="1"/>
    <xf numFmtId="39" fontId="15" fillId="18" borderId="0" xfId="112" applyNumberFormat="1" applyFont="1" applyFill="1"/>
    <xf numFmtId="185" fontId="6" fillId="18" borderId="0" xfId="112" applyNumberFormat="1" applyFill="1"/>
    <xf numFmtId="171" fontId="6" fillId="20" borderId="0" xfId="111" quotePrefix="1" applyNumberFormat="1" applyFont="1" applyFill="1" applyAlignment="1">
      <alignment horizontal="right"/>
    </xf>
    <xf numFmtId="0" fontId="2" fillId="0" borderId="0" xfId="114"/>
    <xf numFmtId="172" fontId="45" fillId="22" borderId="23" xfId="0" applyFont="1" applyFill="1" applyBorder="1" applyAlignment="1">
      <alignment horizontal="centerContinuous"/>
    </xf>
    <xf numFmtId="179" fontId="46" fillId="18" borderId="28" xfId="0" applyNumberFormat="1" applyFont="1" applyFill="1" applyBorder="1" applyAlignment="1">
      <alignment horizontal="left"/>
    </xf>
    <xf numFmtId="171" fontId="46" fillId="18" borderId="29" xfId="0" applyNumberFormat="1" applyFont="1" applyFill="1" applyBorder="1" applyAlignment="1">
      <alignment horizontal="right"/>
    </xf>
    <xf numFmtId="171" fontId="46" fillId="18" borderId="30" xfId="0" applyNumberFormat="1" applyFont="1" applyFill="1" applyBorder="1" applyAlignment="1">
      <alignment horizontal="right"/>
    </xf>
    <xf numFmtId="179" fontId="46" fillId="18" borderId="31" xfId="0" applyNumberFormat="1" applyFont="1" applyFill="1" applyBorder="1" applyAlignment="1">
      <alignment horizontal="left"/>
    </xf>
    <xf numFmtId="171" fontId="46" fillId="18" borderId="32" xfId="0" applyNumberFormat="1" applyFont="1" applyFill="1" applyBorder="1" applyAlignment="1">
      <alignment horizontal="right"/>
    </xf>
    <xf numFmtId="171" fontId="46" fillId="18" borderId="33" xfId="0" applyNumberFormat="1" applyFont="1" applyFill="1" applyBorder="1" applyAlignment="1">
      <alignment horizontal="right"/>
    </xf>
    <xf numFmtId="171" fontId="46" fillId="0" borderId="32" xfId="0" applyNumberFormat="1" applyFont="1" applyBorder="1" applyAlignment="1">
      <alignment horizontal="right"/>
    </xf>
    <xf numFmtId="171" fontId="46" fillId="0" borderId="33" xfId="0" applyNumberFormat="1" applyFont="1" applyBorder="1" applyAlignment="1">
      <alignment horizontal="right"/>
    </xf>
    <xf numFmtId="179" fontId="46" fillId="18" borderId="34" xfId="0" applyNumberFormat="1" applyFont="1" applyFill="1" applyBorder="1" applyAlignment="1">
      <alignment horizontal="left"/>
    </xf>
    <xf numFmtId="171" fontId="46" fillId="0" borderId="35" xfId="0" applyNumberFormat="1" applyFont="1" applyBorder="1" applyAlignment="1">
      <alignment horizontal="right"/>
    </xf>
    <xf numFmtId="172" fontId="45" fillId="22" borderId="23" xfId="0" applyFont="1" applyFill="1" applyBorder="1" applyAlignment="1">
      <alignment horizontal="centerContinuous" vertical="center"/>
    </xf>
    <xf numFmtId="172" fontId="45" fillId="22" borderId="44" xfId="0" applyFont="1" applyFill="1" applyBorder="1" applyAlignment="1">
      <alignment horizontal="centerContinuous" vertical="center"/>
    </xf>
    <xf numFmtId="172" fontId="45" fillId="22" borderId="40" xfId="0" applyFont="1" applyFill="1" applyBorder="1" applyAlignment="1">
      <alignment horizontal="centerContinuous" vertical="center"/>
    </xf>
    <xf numFmtId="172" fontId="45" fillId="22" borderId="39" xfId="0" applyFont="1" applyFill="1" applyBorder="1" applyAlignment="1">
      <alignment horizontal="centerContinuous" vertical="center"/>
    </xf>
    <xf numFmtId="172" fontId="45" fillId="22" borderId="38" xfId="0" quotePrefix="1" applyFont="1" applyFill="1" applyBorder="1" applyAlignment="1">
      <alignment horizontal="center" vertical="center"/>
    </xf>
    <xf numFmtId="172" fontId="45" fillId="22" borderId="41" xfId="0" quotePrefix="1" applyFont="1" applyFill="1" applyBorder="1" applyAlignment="1">
      <alignment horizontal="center" vertical="center"/>
    </xf>
    <xf numFmtId="172" fontId="45" fillId="22" borderId="43" xfId="0" quotePrefix="1" applyFont="1" applyFill="1" applyBorder="1" applyAlignment="1">
      <alignment horizontal="center" vertical="center"/>
    </xf>
    <xf numFmtId="172" fontId="45" fillId="22" borderId="26" xfId="0" quotePrefix="1" applyFont="1" applyFill="1" applyBorder="1" applyAlignment="1">
      <alignment horizontal="center" vertical="center"/>
    </xf>
    <xf numFmtId="172" fontId="47" fillId="18" borderId="0" xfId="0" applyFont="1" applyFill="1"/>
    <xf numFmtId="172" fontId="47" fillId="18" borderId="28" xfId="0" applyFont="1" applyFill="1" applyBorder="1"/>
    <xf numFmtId="172" fontId="47" fillId="18" borderId="31" xfId="0" applyFont="1" applyFill="1" applyBorder="1"/>
    <xf numFmtId="172" fontId="46" fillId="18" borderId="0" xfId="0" quotePrefix="1" applyFont="1" applyFill="1" applyAlignment="1">
      <alignment horizontal="left"/>
    </xf>
    <xf numFmtId="172" fontId="46" fillId="18" borderId="0" xfId="0" applyFont="1" applyFill="1" applyAlignment="1">
      <alignment horizontal="left"/>
    </xf>
    <xf numFmtId="172" fontId="46" fillId="18" borderId="31" xfId="0" applyFont="1" applyFill="1" applyBorder="1" applyAlignment="1">
      <alignment horizontal="left"/>
    </xf>
    <xf numFmtId="171" fontId="46" fillId="18" borderId="32" xfId="56" quotePrefix="1" applyNumberFormat="1" applyFont="1" applyFill="1" applyBorder="1" applyAlignment="1">
      <alignment horizontal="right"/>
    </xf>
    <xf numFmtId="171" fontId="46" fillId="18" borderId="32" xfId="57" applyNumberFormat="1" applyFont="1" applyFill="1" applyBorder="1" applyAlignment="1">
      <alignment horizontal="right"/>
    </xf>
    <xf numFmtId="171" fontId="46" fillId="18" borderId="33" xfId="57" applyNumberFormat="1" applyFont="1" applyFill="1" applyBorder="1" applyAlignment="1">
      <alignment horizontal="right"/>
    </xf>
    <xf numFmtId="171" fontId="46" fillId="18" borderId="32" xfId="56" applyNumberFormat="1" applyFont="1" applyFill="1" applyBorder="1" applyAlignment="1">
      <alignment horizontal="right"/>
    </xf>
    <xf numFmtId="172" fontId="46" fillId="18" borderId="0" xfId="0" applyFont="1" applyFill="1"/>
    <xf numFmtId="172" fontId="46" fillId="18" borderId="31" xfId="0" applyFont="1" applyFill="1" applyBorder="1"/>
    <xf numFmtId="172" fontId="46" fillId="18" borderId="0" xfId="0" quotePrefix="1" applyFont="1" applyFill="1"/>
    <xf numFmtId="172" fontId="47" fillId="18" borderId="0" xfId="0" applyFont="1" applyFill="1" applyAlignment="1">
      <alignment horizontal="left"/>
    </xf>
    <xf numFmtId="172" fontId="47" fillId="22" borderId="46" xfId="0" applyFont="1" applyFill="1" applyBorder="1"/>
    <xf numFmtId="172" fontId="47" fillId="22" borderId="48" xfId="0" applyFont="1" applyFill="1" applyBorder="1"/>
    <xf numFmtId="171" fontId="47" fillId="22" borderId="47" xfId="58" applyNumberFormat="1" applyFont="1" applyFill="1" applyBorder="1" applyAlignment="1">
      <alignment horizontal="right"/>
    </xf>
    <xf numFmtId="171" fontId="47" fillId="22" borderId="48" xfId="58" applyNumberFormat="1" applyFont="1" applyFill="1" applyBorder="1" applyAlignment="1">
      <alignment horizontal="right"/>
    </xf>
    <xf numFmtId="172" fontId="43" fillId="18" borderId="0" xfId="0" applyFont="1" applyFill="1"/>
    <xf numFmtId="172" fontId="47" fillId="18" borderId="0" xfId="0" quotePrefix="1" applyFont="1" applyFill="1"/>
    <xf numFmtId="172" fontId="46" fillId="18" borderId="28" xfId="0" applyFont="1" applyFill="1" applyBorder="1"/>
    <xf numFmtId="171" fontId="46" fillId="18" borderId="29" xfId="59" applyNumberFormat="1" applyFont="1" applyFill="1" applyBorder="1" applyAlignment="1">
      <alignment horizontal="right"/>
    </xf>
    <xf numFmtId="171" fontId="46" fillId="18" borderId="30" xfId="59" applyNumberFormat="1" applyFont="1" applyFill="1" applyBorder="1" applyAlignment="1">
      <alignment horizontal="right"/>
    </xf>
    <xf numFmtId="171" fontId="46" fillId="18" borderId="32" xfId="59" quotePrefix="1" applyNumberFormat="1" applyFont="1" applyFill="1" applyBorder="1" applyAlignment="1">
      <alignment horizontal="right"/>
    </xf>
    <xf numFmtId="171" fontId="46" fillId="18" borderId="32" xfId="59" applyNumberFormat="1" applyFont="1" applyFill="1" applyBorder="1" applyAlignment="1">
      <alignment horizontal="right"/>
    </xf>
    <xf numFmtId="171" fontId="46" fillId="18" borderId="33" xfId="59" applyNumberFormat="1" applyFont="1" applyFill="1" applyBorder="1" applyAlignment="1">
      <alignment horizontal="right"/>
    </xf>
    <xf numFmtId="172" fontId="47" fillId="22" borderId="45" xfId="0" applyFont="1" applyFill="1" applyBorder="1"/>
    <xf numFmtId="171" fontId="47" fillId="22" borderId="47" xfId="59" applyNumberFormat="1" applyFont="1" applyFill="1" applyBorder="1" applyAlignment="1">
      <alignment horizontal="right"/>
    </xf>
    <xf numFmtId="171" fontId="47" fillId="22" borderId="48" xfId="59" applyNumberFormat="1" applyFont="1" applyFill="1" applyBorder="1" applyAlignment="1">
      <alignment horizontal="right"/>
    </xf>
    <xf numFmtId="172" fontId="45" fillId="22" borderId="51" xfId="0" applyFont="1" applyFill="1" applyBorder="1" applyAlignment="1">
      <alignment horizontal="centerContinuous" vertical="center"/>
    </xf>
    <xf numFmtId="172" fontId="45" fillId="22" borderId="52" xfId="0" applyFont="1" applyFill="1" applyBorder="1" applyAlignment="1">
      <alignment horizontal="center"/>
    </xf>
    <xf numFmtId="172" fontId="45" fillId="22" borderId="52" xfId="0" applyFont="1" applyFill="1" applyBorder="1"/>
    <xf numFmtId="172" fontId="45" fillId="22" borderId="38" xfId="0" applyFont="1" applyFill="1" applyBorder="1" applyAlignment="1">
      <alignment horizontal="center" vertical="center"/>
    </xf>
    <xf numFmtId="172" fontId="45" fillId="22" borderId="38" xfId="0" applyFont="1" applyFill="1" applyBorder="1" applyAlignment="1">
      <alignment horizontal="center"/>
    </xf>
    <xf numFmtId="172" fontId="45" fillId="22" borderId="26" xfId="0" applyFont="1" applyFill="1" applyBorder="1" applyAlignment="1">
      <alignment horizontal="center" vertical="top"/>
    </xf>
    <xf numFmtId="172" fontId="45" fillId="22" borderId="26" xfId="0" applyFont="1" applyFill="1" applyBorder="1"/>
    <xf numFmtId="172" fontId="42" fillId="18" borderId="0" xfId="0" applyFont="1" applyFill="1" applyAlignment="1">
      <alignment horizontal="center"/>
    </xf>
    <xf numFmtId="172" fontId="44" fillId="18" borderId="0" xfId="0" applyFont="1" applyFill="1" applyAlignment="1">
      <alignment horizontal="center" vertical="center"/>
    </xf>
    <xf numFmtId="172" fontId="48" fillId="18" borderId="0" xfId="0" applyFont="1" applyFill="1"/>
    <xf numFmtId="172" fontId="50" fillId="18" borderId="0" xfId="0" applyFont="1" applyFill="1"/>
    <xf numFmtId="172" fontId="7" fillId="22" borderId="0" xfId="0" applyFont="1" applyFill="1"/>
    <xf numFmtId="172" fontId="50" fillId="22" borderId="0" xfId="0" applyFont="1" applyFill="1"/>
    <xf numFmtId="172" fontId="51" fillId="22" borderId="0" xfId="0" applyFont="1" applyFill="1"/>
    <xf numFmtId="172" fontId="46" fillId="18" borderId="60" xfId="0" applyFont="1" applyFill="1" applyBorder="1"/>
    <xf numFmtId="172" fontId="46" fillId="18" borderId="62" xfId="0" applyFont="1" applyFill="1" applyBorder="1"/>
    <xf numFmtId="172" fontId="48" fillId="18" borderId="63" xfId="0" applyFont="1" applyFill="1" applyBorder="1"/>
    <xf numFmtId="172" fontId="46" fillId="18" borderId="64" xfId="0" applyFont="1" applyFill="1" applyBorder="1"/>
    <xf numFmtId="171" fontId="49" fillId="18" borderId="65" xfId="0" applyNumberFormat="1" applyFont="1" applyFill="1" applyBorder="1" applyAlignment="1">
      <alignment horizontal="right"/>
    </xf>
    <xf numFmtId="171" fontId="49" fillId="18" borderId="0" xfId="0" applyNumberFormat="1" applyFont="1" applyFill="1" applyAlignment="1">
      <alignment horizontal="right"/>
    </xf>
    <xf numFmtId="172" fontId="12" fillId="18" borderId="67" xfId="0" applyFont="1" applyFill="1" applyBorder="1"/>
    <xf numFmtId="172" fontId="0" fillId="18" borderId="53" xfId="0" applyFill="1" applyBorder="1"/>
    <xf numFmtId="172" fontId="5" fillId="18" borderId="68" xfId="0" applyFont="1" applyFill="1" applyBorder="1" applyAlignment="1">
      <alignment horizontal="centerContinuous"/>
    </xf>
    <xf numFmtId="172" fontId="0" fillId="18" borderId="68" xfId="0" applyFill="1" applyBorder="1" applyAlignment="1">
      <alignment horizontal="centerContinuous"/>
    </xf>
    <xf numFmtId="172" fontId="0" fillId="18" borderId="50" xfId="0" applyFill="1" applyBorder="1" applyAlignment="1">
      <alignment horizontal="centerContinuous"/>
    </xf>
    <xf numFmtId="172" fontId="12" fillId="18" borderId="71" xfId="0" applyFont="1" applyFill="1" applyBorder="1" applyAlignment="1">
      <alignment horizontal="centerContinuous"/>
    </xf>
    <xf numFmtId="172" fontId="11" fillId="18" borderId="72" xfId="0" applyFont="1" applyFill="1" applyBorder="1" applyAlignment="1">
      <alignment horizontal="centerContinuous"/>
    </xf>
    <xf numFmtId="172" fontId="11" fillId="18" borderId="69" xfId="0" applyFont="1" applyFill="1" applyBorder="1" applyAlignment="1">
      <alignment horizontal="centerContinuous"/>
    </xf>
    <xf numFmtId="172" fontId="13" fillId="22" borderId="0" xfId="0" applyFont="1" applyFill="1"/>
    <xf numFmtId="171" fontId="13" fillId="22" borderId="0" xfId="0" applyNumberFormat="1" applyFont="1" applyFill="1" applyAlignment="1">
      <alignment horizontal="right"/>
    </xf>
    <xf numFmtId="171" fontId="13" fillId="22" borderId="42" xfId="0" applyNumberFormat="1" applyFont="1" applyFill="1" applyBorder="1" applyAlignment="1">
      <alignment horizontal="right"/>
    </xf>
    <xf numFmtId="172" fontId="45" fillId="22" borderId="26" xfId="0" applyFont="1" applyFill="1" applyBorder="1" applyAlignment="1">
      <alignment horizontal="center" vertical="center"/>
    </xf>
    <xf numFmtId="172" fontId="45" fillId="22" borderId="41" xfId="0" applyFont="1" applyFill="1" applyBorder="1" applyAlignment="1">
      <alignment horizontal="center" vertical="center"/>
    </xf>
    <xf numFmtId="172" fontId="7" fillId="18" borderId="42" xfId="0" applyFont="1" applyFill="1" applyBorder="1"/>
    <xf numFmtId="172" fontId="13" fillId="18" borderId="0" xfId="0" applyFont="1" applyFill="1" applyAlignment="1">
      <alignment vertical="center"/>
    </xf>
    <xf numFmtId="172" fontId="5" fillId="18" borderId="0" xfId="0" applyFont="1" applyFill="1" applyAlignment="1">
      <alignment horizontal="centerContinuous" vertical="center"/>
    </xf>
    <xf numFmtId="172" fontId="0" fillId="18" borderId="0" xfId="0" applyFill="1" applyAlignment="1">
      <alignment horizontal="centerContinuous" vertical="center"/>
    </xf>
    <xf numFmtId="171" fontId="13" fillId="22" borderId="38" xfId="0" applyNumberFormat="1" applyFont="1" applyFill="1" applyBorder="1" applyAlignment="1">
      <alignment horizontal="right"/>
    </xf>
    <xf numFmtId="172" fontId="45" fillId="22" borderId="23" xfId="0" applyFont="1" applyFill="1" applyBorder="1" applyAlignment="1">
      <alignment horizontal="center" vertical="center"/>
    </xf>
    <xf numFmtId="172" fontId="45" fillId="22" borderId="37" xfId="0" applyFont="1" applyFill="1" applyBorder="1" applyAlignment="1">
      <alignment horizontal="center" vertical="center"/>
    </xf>
    <xf numFmtId="172" fontId="45" fillId="22" borderId="27" xfId="0" applyFont="1" applyFill="1" applyBorder="1" applyAlignment="1">
      <alignment horizontal="center" vertical="center"/>
    </xf>
    <xf numFmtId="172" fontId="45" fillId="22" borderId="56" xfId="0" applyFont="1" applyFill="1" applyBorder="1" applyAlignment="1">
      <alignment horizontal="center" vertical="center"/>
    </xf>
    <xf numFmtId="172" fontId="45" fillId="22" borderId="52" xfId="0" applyFont="1" applyFill="1" applyBorder="1" applyAlignment="1">
      <alignment horizontal="center" vertical="center"/>
    </xf>
    <xf numFmtId="0" fontId="46" fillId="18" borderId="66" xfId="0" applyNumberFormat="1" applyFont="1" applyFill="1" applyBorder="1"/>
    <xf numFmtId="0" fontId="46" fillId="18" borderId="60" xfId="0" applyNumberFormat="1" applyFont="1" applyFill="1" applyBorder="1"/>
    <xf numFmtId="171" fontId="47" fillId="18" borderId="32" xfId="59" applyNumberFormat="1" applyFont="1" applyFill="1" applyBorder="1" applyAlignment="1">
      <alignment horizontal="right"/>
    </xf>
    <xf numFmtId="171" fontId="47" fillId="18" borderId="33" xfId="59" applyNumberFormat="1" applyFont="1" applyFill="1" applyBorder="1" applyAlignment="1">
      <alignment horizontal="right"/>
    </xf>
    <xf numFmtId="172" fontId="50" fillId="22" borderId="46" xfId="0" applyFont="1" applyFill="1" applyBorder="1"/>
    <xf numFmtId="166" fontId="46" fillId="18" borderId="29" xfId="0" applyNumberFormat="1" applyFont="1" applyFill="1" applyBorder="1" applyAlignment="1">
      <alignment horizontal="right" indent="1"/>
    </xf>
    <xf numFmtId="165" fontId="46" fillId="18" borderId="30" xfId="0" applyNumberFormat="1" applyFont="1" applyFill="1" applyBorder="1" applyAlignment="1">
      <alignment horizontal="right" indent="1"/>
    </xf>
    <xf numFmtId="166" fontId="46" fillId="18" borderId="32" xfId="0" applyNumberFormat="1" applyFont="1" applyFill="1" applyBorder="1" applyAlignment="1">
      <alignment horizontal="right" indent="1"/>
    </xf>
    <xf numFmtId="165" fontId="46" fillId="18" borderId="33" xfId="0" applyNumberFormat="1" applyFont="1" applyFill="1" applyBorder="1" applyAlignment="1">
      <alignment horizontal="right" indent="1"/>
    </xf>
    <xf numFmtId="166" fontId="46" fillId="0" borderId="35" xfId="0" applyNumberFormat="1" applyFont="1" applyBorder="1" applyAlignment="1">
      <alignment horizontal="right" indent="1"/>
    </xf>
    <xf numFmtId="172" fontId="43" fillId="0" borderId="0" xfId="0" applyFont="1"/>
    <xf numFmtId="0" fontId="46" fillId="18" borderId="0" xfId="0" applyNumberFormat="1" applyFont="1" applyFill="1" applyAlignment="1">
      <alignment horizontal="left"/>
    </xf>
    <xf numFmtId="172" fontId="5" fillId="18" borderId="0" xfId="0" applyFont="1" applyFill="1" applyAlignment="1">
      <alignment horizontal="centerContinuous"/>
    </xf>
    <xf numFmtId="172" fontId="45" fillId="22" borderId="90" xfId="0" applyFont="1" applyFill="1" applyBorder="1" applyAlignment="1">
      <alignment vertical="center"/>
    </xf>
    <xf numFmtId="172" fontId="45" fillId="22" borderId="89" xfId="0" applyFont="1" applyFill="1" applyBorder="1" applyAlignment="1">
      <alignment vertical="center"/>
    </xf>
    <xf numFmtId="172" fontId="45" fillId="22" borderId="22" xfId="0" applyFont="1" applyFill="1" applyBorder="1" applyAlignment="1">
      <alignment vertical="center"/>
    </xf>
    <xf numFmtId="172" fontId="45" fillId="22" borderId="25" xfId="0" applyFont="1" applyFill="1" applyBorder="1" applyAlignment="1">
      <alignment vertical="center"/>
    </xf>
    <xf numFmtId="172" fontId="45" fillId="22" borderId="26" xfId="0" quotePrefix="1" applyFont="1" applyFill="1" applyBorder="1" applyAlignment="1">
      <alignment horizontal="center" vertical="top"/>
    </xf>
    <xf numFmtId="172" fontId="45" fillId="22" borderId="27" xfId="0" quotePrefix="1" applyFont="1" applyFill="1" applyBorder="1" applyAlignment="1">
      <alignment horizontal="center" vertical="top"/>
    </xf>
    <xf numFmtId="172" fontId="45" fillId="22" borderId="42" xfId="0" quotePrefix="1" applyFont="1" applyFill="1" applyBorder="1" applyAlignment="1">
      <alignment horizontal="center" vertical="center"/>
    </xf>
    <xf numFmtId="172" fontId="45" fillId="22" borderId="49" xfId="0" applyFont="1" applyFill="1" applyBorder="1" applyAlignment="1">
      <alignment horizontal="centerContinuous" vertical="center"/>
    </xf>
    <xf numFmtId="172" fontId="46" fillId="0" borderId="0" xfId="0" applyFont="1"/>
    <xf numFmtId="0" fontId="46" fillId="18" borderId="28" xfId="0" applyNumberFormat="1" applyFont="1" applyFill="1" applyBorder="1" applyAlignment="1">
      <alignment horizontal="left"/>
    </xf>
    <xf numFmtId="166" fontId="46" fillId="18" borderId="30" xfId="0" applyNumberFormat="1" applyFont="1" applyFill="1" applyBorder="1" applyAlignment="1">
      <alignment horizontal="right" indent="1"/>
    </xf>
    <xf numFmtId="0" fontId="46" fillId="18" borderId="31" xfId="0" applyNumberFormat="1" applyFont="1" applyFill="1" applyBorder="1" applyAlignment="1">
      <alignment horizontal="left"/>
    </xf>
    <xf numFmtId="166" fontId="46" fillId="18" borderId="33" xfId="0" applyNumberFormat="1" applyFont="1" applyFill="1" applyBorder="1" applyAlignment="1">
      <alignment horizontal="right" indent="1"/>
    </xf>
    <xf numFmtId="166" fontId="46" fillId="0" borderId="32" xfId="0" applyNumberFormat="1" applyFont="1" applyBorder="1" applyAlignment="1">
      <alignment horizontal="right" indent="1"/>
    </xf>
    <xf numFmtId="166" fontId="46" fillId="0" borderId="33" xfId="0" applyNumberFormat="1" applyFont="1" applyBorder="1" applyAlignment="1">
      <alignment horizontal="right" indent="1"/>
    </xf>
    <xf numFmtId="0" fontId="46" fillId="18" borderId="34" xfId="0" applyNumberFormat="1" applyFont="1" applyFill="1" applyBorder="1" applyAlignment="1">
      <alignment horizontal="left"/>
    </xf>
    <xf numFmtId="166" fontId="46" fillId="0" borderId="36" xfId="0" applyNumberFormat="1" applyFont="1" applyBorder="1" applyAlignment="1">
      <alignment horizontal="right" indent="1"/>
    </xf>
    <xf numFmtId="0" fontId="46" fillId="18" borderId="91" xfId="0" applyNumberFormat="1" applyFont="1" applyFill="1" applyBorder="1" applyAlignment="1">
      <alignment horizontal="left"/>
    </xf>
    <xf numFmtId="0" fontId="46" fillId="18" borderId="89" xfId="0" applyNumberFormat="1" applyFont="1" applyFill="1" applyBorder="1" applyAlignment="1">
      <alignment horizontal="left"/>
    </xf>
    <xf numFmtId="172" fontId="45" fillId="22" borderId="90" xfId="0" applyFont="1" applyFill="1" applyBorder="1" applyAlignment="1">
      <alignment horizontal="centerContinuous" vertical="center"/>
    </xf>
    <xf numFmtId="172" fontId="45" fillId="22" borderId="89" xfId="0" applyFont="1" applyFill="1" applyBorder="1" applyAlignment="1">
      <alignment horizontal="center" vertical="top"/>
    </xf>
    <xf numFmtId="172" fontId="45" fillId="22" borderId="23" xfId="0" applyFont="1" applyFill="1" applyBorder="1" applyAlignment="1">
      <alignment horizontal="center"/>
    </xf>
    <xf numFmtId="172" fontId="45" fillId="22" borderId="23" xfId="0" quotePrefix="1" applyFont="1" applyFill="1" applyBorder="1" applyAlignment="1">
      <alignment horizontal="center"/>
    </xf>
    <xf numFmtId="172" fontId="45" fillId="22" borderId="24" xfId="0" applyFont="1" applyFill="1" applyBorder="1" applyAlignment="1">
      <alignment horizontal="centerContinuous" vertical="center"/>
    </xf>
    <xf numFmtId="172" fontId="45" fillId="22" borderId="22" xfId="0" applyFont="1" applyFill="1" applyBorder="1" applyAlignment="1">
      <alignment horizontal="center"/>
    </xf>
    <xf numFmtId="172" fontId="45" fillId="22" borderId="70" xfId="0" applyFont="1" applyFill="1" applyBorder="1" applyAlignment="1">
      <alignment horizontal="centerContinuous" vertical="center"/>
    </xf>
    <xf numFmtId="172" fontId="45" fillId="22" borderId="67" xfId="0" applyFont="1" applyFill="1" applyBorder="1" applyAlignment="1">
      <alignment horizontal="centerContinuous" vertical="top"/>
    </xf>
    <xf numFmtId="172" fontId="45" fillId="22" borderId="55" xfId="0" applyFont="1" applyFill="1" applyBorder="1" applyAlignment="1">
      <alignment horizontal="centerContinuous" vertical="top"/>
    </xf>
    <xf numFmtId="172" fontId="45" fillId="22" borderId="70" xfId="0" applyFont="1" applyFill="1" applyBorder="1" applyAlignment="1">
      <alignment horizontal="centerContinuous" vertical="top"/>
    </xf>
    <xf numFmtId="172" fontId="46" fillId="19" borderId="28" xfId="0" applyFont="1" applyFill="1" applyBorder="1"/>
    <xf numFmtId="171" fontId="46" fillId="19" borderId="29" xfId="62" applyNumberFormat="1" applyFont="1" applyFill="1" applyBorder="1" applyAlignment="1">
      <alignment horizontal="right"/>
    </xf>
    <xf numFmtId="171" fontId="46" fillId="19" borderId="30" xfId="62" applyNumberFormat="1" applyFont="1" applyFill="1" applyBorder="1" applyAlignment="1">
      <alignment horizontal="right"/>
    </xf>
    <xf numFmtId="172" fontId="46" fillId="19" borderId="31" xfId="0" applyFont="1" applyFill="1" applyBorder="1"/>
    <xf numFmtId="171" fontId="46" fillId="19" borderId="32" xfId="62" applyNumberFormat="1" applyFont="1" applyFill="1" applyBorder="1" applyAlignment="1">
      <alignment horizontal="right"/>
    </xf>
    <xf numFmtId="171" fontId="46" fillId="19" borderId="33" xfId="62" applyNumberFormat="1" applyFont="1" applyFill="1" applyBorder="1" applyAlignment="1">
      <alignment horizontal="right"/>
    </xf>
    <xf numFmtId="172" fontId="47" fillId="19" borderId="31" xfId="0" applyFont="1" applyFill="1" applyBorder="1"/>
    <xf numFmtId="171" fontId="47" fillId="19" borderId="32" xfId="62" applyNumberFormat="1" applyFont="1" applyFill="1" applyBorder="1" applyAlignment="1">
      <alignment horizontal="right"/>
    </xf>
    <xf numFmtId="171" fontId="47" fillId="19" borderId="33" xfId="62" applyNumberFormat="1" applyFont="1" applyFill="1" applyBorder="1" applyAlignment="1">
      <alignment horizontal="right"/>
    </xf>
    <xf numFmtId="171" fontId="46" fillId="19" borderId="32" xfId="62" quotePrefix="1" applyNumberFormat="1" applyFont="1" applyFill="1" applyBorder="1" applyAlignment="1">
      <alignment horizontal="right"/>
    </xf>
    <xf numFmtId="171" fontId="46" fillId="19" borderId="33" xfId="62" quotePrefix="1" applyNumberFormat="1" applyFont="1" applyFill="1" applyBorder="1" applyAlignment="1">
      <alignment horizontal="right"/>
    </xf>
    <xf numFmtId="171" fontId="46" fillId="19" borderId="32" xfId="62" applyNumberFormat="1" applyFont="1" applyFill="1" applyBorder="1" applyAlignment="1" applyProtection="1">
      <alignment horizontal="right"/>
      <protection locked="0"/>
    </xf>
    <xf numFmtId="171" fontId="46" fillId="19" borderId="33" xfId="62" applyNumberFormat="1" applyFont="1" applyFill="1" applyBorder="1" applyAlignment="1" applyProtection="1">
      <alignment horizontal="right"/>
      <protection locked="0"/>
    </xf>
    <xf numFmtId="171" fontId="47" fillId="22" borderId="47" xfId="62" applyNumberFormat="1" applyFont="1" applyFill="1" applyBorder="1" applyAlignment="1">
      <alignment horizontal="right"/>
    </xf>
    <xf numFmtId="171" fontId="47" fillId="22" borderId="48" xfId="62" applyNumberFormat="1" applyFont="1" applyFill="1" applyBorder="1" applyAlignment="1">
      <alignment horizontal="right"/>
    </xf>
    <xf numFmtId="171" fontId="46" fillId="19" borderId="32" xfId="0" applyNumberFormat="1" applyFont="1" applyFill="1" applyBorder="1" applyAlignment="1">
      <alignment horizontal="right"/>
    </xf>
    <xf numFmtId="171" fontId="46" fillId="19" borderId="33" xfId="0" applyNumberFormat="1" applyFont="1" applyFill="1" applyBorder="1" applyAlignment="1">
      <alignment horizontal="right"/>
    </xf>
    <xf numFmtId="171" fontId="47" fillId="19" borderId="32" xfId="0" applyNumberFormat="1" applyFont="1" applyFill="1" applyBorder="1" applyAlignment="1">
      <alignment horizontal="right"/>
    </xf>
    <xf numFmtId="171" fontId="47" fillId="19" borderId="33" xfId="0" applyNumberFormat="1" applyFont="1" applyFill="1" applyBorder="1" applyAlignment="1">
      <alignment horizontal="right"/>
    </xf>
    <xf numFmtId="171" fontId="46" fillId="19" borderId="32" xfId="0" applyNumberFormat="1" applyFont="1" applyFill="1" applyBorder="1" applyAlignment="1" applyProtection="1">
      <alignment horizontal="right"/>
      <protection locked="0"/>
    </xf>
    <xf numFmtId="171" fontId="46" fillId="19" borderId="33" xfId="0" applyNumberFormat="1" applyFont="1" applyFill="1" applyBorder="1" applyAlignment="1" applyProtection="1">
      <alignment horizontal="right"/>
      <protection locked="0"/>
    </xf>
    <xf numFmtId="171" fontId="47" fillId="22" borderId="47" xfId="0" applyNumberFormat="1" applyFont="1" applyFill="1" applyBorder="1" applyAlignment="1">
      <alignment horizontal="right"/>
    </xf>
    <xf numFmtId="171" fontId="47" fillId="22" borderId="48" xfId="0" applyNumberFormat="1" applyFont="1" applyFill="1" applyBorder="1" applyAlignment="1">
      <alignment horizontal="right"/>
    </xf>
    <xf numFmtId="172" fontId="45" fillId="22" borderId="0" xfId="0" applyFont="1" applyFill="1" applyAlignment="1">
      <alignment horizontal="center" vertical="center"/>
    </xf>
    <xf numFmtId="172" fontId="45" fillId="22" borderId="24" xfId="0" quotePrefix="1" applyFont="1" applyFill="1" applyBorder="1" applyAlignment="1">
      <alignment horizontal="center" vertical="center"/>
    </xf>
    <xf numFmtId="172" fontId="45" fillId="22" borderId="52" xfId="0" quotePrefix="1" applyFont="1" applyFill="1" applyBorder="1" applyAlignment="1">
      <alignment horizontal="center" vertical="center"/>
    </xf>
    <xf numFmtId="172" fontId="45" fillId="22" borderId="87" xfId="0" quotePrefix="1" applyFont="1" applyFill="1" applyBorder="1" applyAlignment="1">
      <alignment horizontal="center" vertical="center"/>
    </xf>
    <xf numFmtId="172" fontId="45" fillId="22" borderId="27" xfId="0" applyFont="1" applyFill="1" applyBorder="1" applyAlignment="1">
      <alignment horizontal="center" vertical="top"/>
    </xf>
    <xf numFmtId="172" fontId="45" fillId="22" borderId="24" xfId="0" applyFont="1" applyFill="1" applyBorder="1"/>
    <xf numFmtId="166" fontId="7" fillId="18" borderId="32" xfId="0" applyNumberFormat="1" applyFont="1" applyFill="1" applyBorder="1" applyAlignment="1">
      <alignment horizontal="right" indent="1"/>
    </xf>
    <xf numFmtId="166" fontId="7" fillId="18" borderId="33" xfId="0" applyNumberFormat="1" applyFont="1" applyFill="1" applyBorder="1" applyAlignment="1">
      <alignment horizontal="right" indent="1"/>
    </xf>
    <xf numFmtId="166" fontId="0" fillId="18" borderId="32" xfId="0" applyNumberFormat="1" applyFill="1" applyBorder="1" applyAlignment="1">
      <alignment horizontal="right" indent="1"/>
    </xf>
    <xf numFmtId="166" fontId="0" fillId="18" borderId="33" xfId="0" applyNumberFormat="1" applyFill="1" applyBorder="1" applyAlignment="1">
      <alignment horizontal="right" indent="1"/>
    </xf>
    <xf numFmtId="179" fontId="7" fillId="18" borderId="89" xfId="0" applyNumberFormat="1" applyFont="1" applyFill="1" applyBorder="1" applyAlignment="1">
      <alignment horizontal="left"/>
    </xf>
    <xf numFmtId="172" fontId="0" fillId="18" borderId="31" xfId="0" applyFill="1" applyBorder="1" applyAlignment="1">
      <alignment horizontal="left"/>
    </xf>
    <xf numFmtId="179" fontId="46" fillId="18" borderId="0" xfId="0" applyNumberFormat="1" applyFont="1" applyFill="1" applyAlignment="1">
      <alignment horizontal="left"/>
    </xf>
    <xf numFmtId="179" fontId="46" fillId="18" borderId="89" xfId="0" applyNumberFormat="1" applyFont="1" applyFill="1" applyBorder="1" applyAlignment="1">
      <alignment horizontal="left"/>
    </xf>
    <xf numFmtId="172" fontId="46" fillId="18" borderId="34" xfId="0" applyFont="1" applyFill="1" applyBorder="1" applyAlignment="1">
      <alignment horizontal="left"/>
    </xf>
    <xf numFmtId="172" fontId="45" fillId="22" borderId="95" xfId="0" applyFont="1" applyFill="1" applyBorder="1" applyAlignment="1">
      <alignment horizontal="centerContinuous" vertical="center"/>
    </xf>
    <xf numFmtId="171" fontId="46" fillId="19" borderId="32" xfId="0" quotePrefix="1" applyNumberFormat="1" applyFont="1" applyFill="1" applyBorder="1" applyAlignment="1">
      <alignment horizontal="right"/>
    </xf>
    <xf numFmtId="171" fontId="46" fillId="19" borderId="33" xfId="0" quotePrefix="1" applyNumberFormat="1" applyFont="1" applyFill="1" applyBorder="1" applyAlignment="1">
      <alignment horizontal="right"/>
    </xf>
    <xf numFmtId="172" fontId="45" fillId="22" borderId="22" xfId="0" applyFont="1" applyFill="1" applyBorder="1" applyAlignment="1">
      <alignment horizontal="centerContinuous" vertical="center"/>
    </xf>
    <xf numFmtId="172" fontId="45" fillId="22" borderId="67" xfId="0" applyFont="1" applyFill="1" applyBorder="1" applyAlignment="1">
      <alignment horizontal="centerContinuous" vertical="center"/>
    </xf>
    <xf numFmtId="172" fontId="45" fillId="22" borderId="55" xfId="0" applyFont="1" applyFill="1" applyBorder="1" applyAlignment="1">
      <alignment horizontal="centerContinuous" vertical="center"/>
    </xf>
    <xf numFmtId="172" fontId="13" fillId="22" borderId="46" xfId="0" applyFont="1" applyFill="1" applyBorder="1"/>
    <xf numFmtId="171" fontId="13" fillId="22" borderId="47" xfId="0" applyNumberFormat="1" applyFont="1" applyFill="1" applyBorder="1" applyAlignment="1">
      <alignment horizontal="right"/>
    </xf>
    <xf numFmtId="171" fontId="13" fillId="22" borderId="48" xfId="0" applyNumberFormat="1" applyFont="1" applyFill="1" applyBorder="1" applyAlignment="1">
      <alignment horizontal="right"/>
    </xf>
    <xf numFmtId="172" fontId="7" fillId="19" borderId="31" xfId="0" applyFont="1" applyFill="1" applyBorder="1"/>
    <xf numFmtId="171" fontId="7" fillId="19" borderId="32" xfId="0" applyNumberFormat="1" applyFont="1" applyFill="1" applyBorder="1" applyAlignment="1">
      <alignment horizontal="right"/>
    </xf>
    <xf numFmtId="171" fontId="7" fillId="19" borderId="33" xfId="0" applyNumberFormat="1" applyFont="1" applyFill="1" applyBorder="1" applyAlignment="1">
      <alignment horizontal="right"/>
    </xf>
    <xf numFmtId="172" fontId="13" fillId="19" borderId="31" xfId="0" applyFont="1" applyFill="1" applyBorder="1"/>
    <xf numFmtId="171" fontId="13" fillId="19" borderId="32" xfId="0" applyNumberFormat="1" applyFont="1" applyFill="1" applyBorder="1" applyAlignment="1">
      <alignment horizontal="right"/>
    </xf>
    <xf numFmtId="171" fontId="13" fillId="19" borderId="33" xfId="0" applyNumberFormat="1" applyFont="1" applyFill="1" applyBorder="1" applyAlignment="1">
      <alignment horizontal="right"/>
    </xf>
    <xf numFmtId="171" fontId="5" fillId="19" borderId="32" xfId="0" applyNumberFormat="1" applyFont="1" applyFill="1" applyBorder="1" applyAlignment="1">
      <alignment horizontal="right"/>
    </xf>
    <xf numFmtId="171" fontId="7" fillId="19" borderId="32" xfId="0" applyNumberFormat="1" applyFont="1" applyFill="1" applyBorder="1" applyAlignment="1" applyProtection="1">
      <alignment horizontal="right"/>
      <protection locked="0"/>
    </xf>
    <xf numFmtId="171" fontId="7" fillId="19" borderId="33" xfId="0" applyNumberFormat="1" applyFont="1" applyFill="1" applyBorder="1" applyAlignment="1" applyProtection="1">
      <alignment horizontal="right"/>
      <protection locked="0"/>
    </xf>
    <xf numFmtId="172" fontId="46" fillId="19" borderId="34" xfId="0" applyFont="1" applyFill="1" applyBorder="1"/>
    <xf numFmtId="171" fontId="46" fillId="19" borderId="35" xfId="0" applyNumberFormat="1" applyFont="1" applyFill="1" applyBorder="1" applyAlignment="1">
      <alignment horizontal="right"/>
    </xf>
    <xf numFmtId="171" fontId="46" fillId="19" borderId="36" xfId="0" applyNumberFormat="1" applyFont="1" applyFill="1" applyBorder="1" applyAlignment="1">
      <alignment horizontal="right"/>
    </xf>
    <xf numFmtId="172" fontId="45" fillId="22" borderId="25" xfId="0" applyFont="1" applyFill="1" applyBorder="1" applyAlignment="1">
      <alignment horizontal="center" vertical="top"/>
    </xf>
    <xf numFmtId="171" fontId="46" fillId="19" borderId="29" xfId="0" applyNumberFormat="1" applyFont="1" applyFill="1" applyBorder="1" applyAlignment="1">
      <alignment horizontal="right"/>
    </xf>
    <xf numFmtId="171" fontId="46" fillId="19" borderId="30" xfId="0" applyNumberFormat="1" applyFont="1" applyFill="1" applyBorder="1" applyAlignment="1">
      <alignment horizontal="right"/>
    </xf>
    <xf numFmtId="172" fontId="47" fillId="22" borderId="23" xfId="0" applyFont="1" applyFill="1" applyBorder="1" applyAlignment="1">
      <alignment horizontal="centerContinuous" vertical="center"/>
    </xf>
    <xf numFmtId="172" fontId="47" fillId="22" borderId="23" xfId="0" applyFont="1" applyFill="1" applyBorder="1" applyAlignment="1">
      <alignment horizontal="center" vertical="center"/>
    </xf>
    <xf numFmtId="172" fontId="47" fillId="22" borderId="24" xfId="0" quotePrefix="1" applyFont="1" applyFill="1" applyBorder="1" applyAlignment="1">
      <alignment horizontal="center" vertical="center"/>
    </xf>
    <xf numFmtId="172" fontId="47" fillId="22" borderId="39" xfId="0" applyFont="1" applyFill="1" applyBorder="1" applyAlignment="1">
      <alignment horizontal="centerContinuous" vertical="center"/>
    </xf>
    <xf numFmtId="172" fontId="47" fillId="22" borderId="38" xfId="0" quotePrefix="1" applyFont="1" applyFill="1" applyBorder="1" applyAlignment="1">
      <alignment horizontal="center" vertical="center"/>
    </xf>
    <xf numFmtId="172" fontId="47" fillId="22" borderId="42" xfId="0" quotePrefix="1" applyFont="1" applyFill="1" applyBorder="1" applyAlignment="1">
      <alignment horizontal="center" vertical="center"/>
    </xf>
    <xf numFmtId="172" fontId="47" fillId="22" borderId="26" xfId="0" applyFont="1" applyFill="1" applyBorder="1" applyAlignment="1">
      <alignment horizontal="center" vertical="center"/>
    </xf>
    <xf numFmtId="172" fontId="47" fillId="22" borderId="26" xfId="0" quotePrefix="1" applyFont="1" applyFill="1" applyBorder="1" applyAlignment="1">
      <alignment horizontal="center" vertical="center"/>
    </xf>
    <xf numFmtId="172" fontId="47" fillId="22" borderId="27" xfId="0" applyFont="1" applyFill="1" applyBorder="1" applyAlignment="1">
      <alignment horizontal="center" vertical="center"/>
    </xf>
    <xf numFmtId="172" fontId="43" fillId="18" borderId="0" xfId="0" applyFont="1" applyFill="1" applyAlignment="1">
      <alignment horizontal="centerContinuous"/>
    </xf>
    <xf numFmtId="172" fontId="45" fillId="22" borderId="38" xfId="0" quotePrefix="1" applyFont="1" applyFill="1" applyBorder="1" applyAlignment="1">
      <alignment horizontal="center" vertical="top"/>
    </xf>
    <xf numFmtId="172" fontId="45" fillId="22" borderId="42" xfId="0" quotePrefix="1" applyFont="1" applyFill="1" applyBorder="1" applyAlignment="1">
      <alignment horizontal="center" vertical="top"/>
    </xf>
    <xf numFmtId="172" fontId="7" fillId="19" borderId="28" xfId="0" applyFont="1" applyFill="1" applyBorder="1"/>
    <xf numFmtId="171" fontId="7" fillId="19" borderId="29" xfId="0" applyNumberFormat="1" applyFont="1" applyFill="1" applyBorder="1" applyAlignment="1">
      <alignment horizontal="right"/>
    </xf>
    <xf numFmtId="171" fontId="7" fillId="19" borderId="30" xfId="0" applyNumberFormat="1" applyFont="1" applyFill="1" applyBorder="1" applyAlignment="1">
      <alignment horizontal="right"/>
    </xf>
    <xf numFmtId="171" fontId="7" fillId="19" borderId="32" xfId="0" quotePrefix="1" applyNumberFormat="1" applyFont="1" applyFill="1" applyBorder="1" applyAlignment="1">
      <alignment horizontal="right"/>
    </xf>
    <xf numFmtId="171" fontId="7" fillId="19" borderId="33" xfId="0" quotePrefix="1" applyNumberFormat="1" applyFont="1" applyFill="1" applyBorder="1" applyAlignment="1">
      <alignment horizontal="right"/>
    </xf>
    <xf numFmtId="166" fontId="0" fillId="18" borderId="29" xfId="0" applyNumberFormat="1" applyFill="1" applyBorder="1" applyAlignment="1">
      <alignment horizontal="right" indent="1"/>
    </xf>
    <xf numFmtId="172" fontId="45" fillId="22" borderId="90" xfId="0" applyFont="1" applyFill="1" applyBorder="1"/>
    <xf numFmtId="172" fontId="45" fillId="22" borderId="89" xfId="0" applyFont="1" applyFill="1" applyBorder="1"/>
    <xf numFmtId="166" fontId="0" fillId="18" borderId="30" xfId="0" applyNumberFormat="1" applyFill="1" applyBorder="1" applyAlignment="1">
      <alignment horizontal="right" indent="1"/>
    </xf>
    <xf numFmtId="166" fontId="7" fillId="18" borderId="35" xfId="0" applyNumberFormat="1" applyFont="1" applyFill="1" applyBorder="1" applyAlignment="1">
      <alignment horizontal="right" indent="1"/>
    </xf>
    <xf numFmtId="166" fontId="7" fillId="18" borderId="36" xfId="0" applyNumberFormat="1" applyFont="1" applyFill="1" applyBorder="1" applyAlignment="1">
      <alignment horizontal="right" indent="1"/>
    </xf>
    <xf numFmtId="179" fontId="7" fillId="18" borderId="91" xfId="0" applyNumberFormat="1" applyFont="1" applyFill="1" applyBorder="1" applyAlignment="1">
      <alignment horizontal="left"/>
    </xf>
    <xf numFmtId="172" fontId="0" fillId="18" borderId="28" xfId="0" applyFill="1" applyBorder="1" applyAlignment="1">
      <alignment horizontal="left"/>
    </xf>
    <xf numFmtId="172" fontId="7" fillId="18" borderId="31" xfId="0" applyFont="1" applyFill="1" applyBorder="1" applyAlignment="1">
      <alignment horizontal="left"/>
    </xf>
    <xf numFmtId="172" fontId="0" fillId="0" borderId="31" xfId="0" applyBorder="1"/>
    <xf numFmtId="172" fontId="7" fillId="18" borderId="34" xfId="0" applyFont="1" applyFill="1" applyBorder="1" applyAlignment="1">
      <alignment horizontal="left"/>
    </xf>
    <xf numFmtId="171" fontId="13" fillId="22" borderId="96" xfId="0" applyNumberFormat="1" applyFont="1" applyFill="1" applyBorder="1" applyAlignment="1">
      <alignment horizontal="right"/>
    </xf>
    <xf numFmtId="172" fontId="12" fillId="18" borderId="0" xfId="0" applyFont="1" applyFill="1" applyAlignment="1">
      <alignment horizontal="right"/>
    </xf>
    <xf numFmtId="172" fontId="13" fillId="0" borderId="0" xfId="0" applyFont="1" applyAlignment="1">
      <alignment horizontal="centerContinuous"/>
    </xf>
    <xf numFmtId="172" fontId="5" fillId="18" borderId="0" xfId="110" applyFont="1" applyFill="1" applyAlignment="1">
      <alignment horizontal="centerContinuous"/>
    </xf>
    <xf numFmtId="172" fontId="39" fillId="18" borderId="0" xfId="110" applyFill="1" applyAlignment="1">
      <alignment horizontal="centerContinuous"/>
    </xf>
    <xf numFmtId="172" fontId="6" fillId="18" borderId="0" xfId="110" applyFont="1" applyFill="1" applyAlignment="1">
      <alignment horizontal="centerContinuous"/>
    </xf>
    <xf numFmtId="172" fontId="39" fillId="18" borderId="0" xfId="110" applyFill="1"/>
    <xf numFmtId="172" fontId="11" fillId="0" borderId="0" xfId="112" applyFont="1" applyAlignment="1">
      <alignment horizontal="centerContinuous"/>
    </xf>
    <xf numFmtId="172" fontId="12" fillId="0" borderId="0" xfId="112" applyFont="1" applyAlignment="1">
      <alignment horizontal="centerContinuous"/>
    </xf>
    <xf numFmtId="172" fontId="12" fillId="18" borderId="0" xfId="112" applyFont="1" applyFill="1" applyAlignment="1">
      <alignment horizontal="centerContinuous"/>
    </xf>
    <xf numFmtId="172" fontId="45" fillId="22" borderId="22" xfId="0" applyFont="1" applyFill="1" applyBorder="1" applyAlignment="1">
      <alignment horizontal="center" vertical="center"/>
    </xf>
    <xf numFmtId="172" fontId="45" fillId="22" borderId="24" xfId="0" applyFont="1" applyFill="1" applyBorder="1" applyAlignment="1">
      <alignment horizontal="center" vertical="center"/>
    </xf>
    <xf numFmtId="172" fontId="45" fillId="22" borderId="42" xfId="0" applyFont="1" applyFill="1" applyBorder="1" applyAlignment="1">
      <alignment horizontal="center" vertical="center"/>
    </xf>
    <xf numFmtId="172" fontId="45" fillId="22" borderId="25" xfId="0" applyFont="1" applyFill="1" applyBorder="1" applyAlignment="1">
      <alignment horizontal="center" vertical="center"/>
    </xf>
    <xf numFmtId="172" fontId="45" fillId="22" borderId="50" xfId="0" applyFont="1" applyFill="1" applyBorder="1" applyAlignment="1">
      <alignment horizontal="center" vertical="center"/>
    </xf>
    <xf numFmtId="172" fontId="45" fillId="22" borderId="51" xfId="0" applyFont="1" applyFill="1" applyBorder="1" applyAlignment="1">
      <alignment horizontal="center" vertical="center"/>
    </xf>
    <xf numFmtId="172" fontId="45" fillId="22" borderId="0" xfId="0" quotePrefix="1" applyFont="1" applyFill="1" applyAlignment="1">
      <alignment horizontal="center" vertical="center"/>
    </xf>
    <xf numFmtId="172" fontId="45" fillId="22" borderId="37" xfId="0" quotePrefix="1" applyFont="1" applyFill="1" applyBorder="1" applyAlignment="1">
      <alignment horizontal="center" vertical="center"/>
    </xf>
    <xf numFmtId="172" fontId="45" fillId="22" borderId="24" xfId="0" applyFont="1" applyFill="1" applyBorder="1" applyAlignment="1">
      <alignment horizontal="center"/>
    </xf>
    <xf numFmtId="172" fontId="45" fillId="22" borderId="23" xfId="0" quotePrefix="1" applyFont="1" applyFill="1" applyBorder="1" applyAlignment="1">
      <alignment horizontal="center" vertical="center"/>
    </xf>
    <xf numFmtId="172" fontId="49" fillId="19" borderId="28" xfId="0" applyFont="1" applyFill="1" applyBorder="1"/>
    <xf numFmtId="171" fontId="49" fillId="19" borderId="29" xfId="0" applyNumberFormat="1" applyFont="1" applyFill="1" applyBorder="1" applyAlignment="1">
      <alignment horizontal="right"/>
    </xf>
    <xf numFmtId="171" fontId="49" fillId="19" borderId="30" xfId="0" applyNumberFormat="1" applyFont="1" applyFill="1" applyBorder="1" applyAlignment="1">
      <alignment horizontal="right"/>
    </xf>
    <xf numFmtId="172" fontId="49" fillId="19" borderId="31" xfId="0" applyFont="1" applyFill="1" applyBorder="1"/>
    <xf numFmtId="171" fontId="49" fillId="19" borderId="32" xfId="0" applyNumberFormat="1" applyFont="1" applyFill="1" applyBorder="1" applyAlignment="1">
      <alignment horizontal="right"/>
    </xf>
    <xf numFmtId="171" fontId="49" fillId="19" borderId="33" xfId="0" applyNumberFormat="1" applyFont="1" applyFill="1" applyBorder="1" applyAlignment="1">
      <alignment horizontal="right"/>
    </xf>
    <xf numFmtId="172" fontId="45" fillId="19" borderId="31" xfId="0" applyFont="1" applyFill="1" applyBorder="1"/>
    <xf numFmtId="171" fontId="45" fillId="19" borderId="32" xfId="0" applyNumberFormat="1" applyFont="1" applyFill="1" applyBorder="1" applyAlignment="1">
      <alignment horizontal="right"/>
    </xf>
    <xf numFmtId="171" fontId="45" fillId="19" borderId="33" xfId="0" applyNumberFormat="1" applyFont="1" applyFill="1" applyBorder="1" applyAlignment="1">
      <alignment horizontal="right"/>
    </xf>
    <xf numFmtId="171" fontId="49" fillId="19" borderId="32" xfId="0" quotePrefix="1" applyNumberFormat="1" applyFont="1" applyFill="1" applyBorder="1" applyAlignment="1">
      <alignment horizontal="right"/>
    </xf>
    <xf numFmtId="171" fontId="49" fillId="19" borderId="32" xfId="0" applyNumberFormat="1" applyFont="1" applyFill="1" applyBorder="1" applyAlignment="1" applyProtection="1">
      <alignment horizontal="right"/>
      <protection locked="0"/>
    </xf>
    <xf numFmtId="171" fontId="45" fillId="19" borderId="35" xfId="0" applyNumberFormat="1" applyFont="1" applyFill="1" applyBorder="1" applyAlignment="1">
      <alignment horizontal="right"/>
    </xf>
    <xf numFmtId="171" fontId="45" fillId="19" borderId="36" xfId="0" applyNumberFormat="1" applyFont="1" applyFill="1" applyBorder="1" applyAlignment="1">
      <alignment horizontal="right"/>
    </xf>
    <xf numFmtId="172" fontId="45" fillId="22" borderId="39" xfId="0" applyFont="1" applyFill="1" applyBorder="1" applyAlignment="1">
      <alignment horizontal="centerContinuous" vertical="top"/>
    </xf>
    <xf numFmtId="172" fontId="45" fillId="22" borderId="39" xfId="0" applyFont="1" applyFill="1" applyBorder="1" applyAlignment="1">
      <alignment horizontal="centerContinuous"/>
    </xf>
    <xf numFmtId="172" fontId="45" fillId="22" borderId="70" xfId="0" quotePrefix="1" applyFont="1" applyFill="1" applyBorder="1" applyAlignment="1">
      <alignment horizontal="center" vertical="top"/>
    </xf>
    <xf numFmtId="172" fontId="45" fillId="22" borderId="43" xfId="0" applyFont="1" applyFill="1" applyBorder="1" applyAlignment="1">
      <alignment horizontal="center" vertical="center"/>
    </xf>
    <xf numFmtId="172" fontId="47" fillId="19" borderId="34" xfId="0" applyFont="1" applyFill="1" applyBorder="1"/>
    <xf numFmtId="171" fontId="47" fillId="19" borderId="35" xfId="0" applyNumberFormat="1" applyFont="1" applyFill="1" applyBorder="1" applyAlignment="1">
      <alignment horizontal="right"/>
    </xf>
    <xf numFmtId="171" fontId="47" fillId="19" borderId="36" xfId="0" applyNumberFormat="1" applyFont="1" applyFill="1" applyBorder="1" applyAlignment="1">
      <alignment horizontal="right"/>
    </xf>
    <xf numFmtId="172" fontId="59" fillId="18" borderId="0" xfId="0" applyFont="1" applyFill="1"/>
    <xf numFmtId="172" fontId="59" fillId="18" borderId="0" xfId="0" applyFont="1" applyFill="1" applyAlignment="1">
      <alignment horizontal="center"/>
    </xf>
    <xf numFmtId="172" fontId="45" fillId="22" borderId="52" xfId="0" applyFont="1" applyFill="1" applyBorder="1" applyAlignment="1">
      <alignment vertical="center"/>
    </xf>
    <xf numFmtId="172" fontId="45" fillId="22" borderId="27" xfId="0" quotePrefix="1" applyFont="1" applyFill="1" applyBorder="1" applyAlignment="1">
      <alignment horizontal="center" vertical="center"/>
    </xf>
    <xf numFmtId="171" fontId="46" fillId="18" borderId="29" xfId="36" applyNumberFormat="1" applyFont="1" applyFill="1" applyBorder="1" applyAlignment="1">
      <alignment horizontal="right"/>
    </xf>
    <xf numFmtId="171" fontId="46" fillId="18" borderId="30" xfId="36" applyNumberFormat="1" applyFont="1" applyFill="1" applyBorder="1" applyAlignment="1">
      <alignment horizontal="right"/>
    </xf>
    <xf numFmtId="171" fontId="46" fillId="18" borderId="32" xfId="36" applyNumberFormat="1" applyFont="1" applyFill="1" applyBorder="1" applyAlignment="1">
      <alignment horizontal="right"/>
    </xf>
    <xf numFmtId="171" fontId="46" fillId="18" borderId="33" xfId="36" applyNumberFormat="1" applyFont="1" applyFill="1" applyBorder="1" applyAlignment="1">
      <alignment horizontal="right"/>
    </xf>
    <xf numFmtId="171" fontId="47" fillId="18" borderId="32" xfId="36" applyNumberFormat="1" applyFont="1" applyFill="1" applyBorder="1" applyAlignment="1">
      <alignment horizontal="right"/>
    </xf>
    <xf numFmtId="171" fontId="47" fillId="18" borderId="33" xfId="36" applyNumberFormat="1" applyFont="1" applyFill="1" applyBorder="1" applyAlignment="1">
      <alignment horizontal="right"/>
    </xf>
    <xf numFmtId="171" fontId="46" fillId="18" borderId="32" xfId="36" quotePrefix="1" applyNumberFormat="1" applyFont="1" applyFill="1" applyBorder="1" applyAlignment="1">
      <alignment horizontal="right"/>
    </xf>
    <xf numFmtId="172" fontId="47" fillId="18" borderId="0" xfId="0" quotePrefix="1" applyFont="1" applyFill="1" applyAlignment="1">
      <alignment horizontal="left"/>
    </xf>
    <xf numFmtId="171" fontId="47" fillId="22" borderId="47" xfId="36" applyNumberFormat="1" applyFont="1" applyFill="1" applyBorder="1" applyAlignment="1">
      <alignment horizontal="right"/>
    </xf>
    <xf numFmtId="171" fontId="47" fillId="22" borderId="48" xfId="36" applyNumberFormat="1" applyFont="1" applyFill="1" applyBorder="1" applyAlignment="1">
      <alignment horizontal="right"/>
    </xf>
    <xf numFmtId="172" fontId="45" fillId="22" borderId="0" xfId="0" applyFont="1" applyFill="1" applyAlignment="1">
      <alignment horizontal="center"/>
    </xf>
    <xf numFmtId="172" fontId="45" fillId="22" borderId="49" xfId="0" applyFont="1" applyFill="1" applyBorder="1" applyAlignment="1">
      <alignment horizontal="centerContinuous"/>
    </xf>
    <xf numFmtId="172" fontId="45" fillId="22" borderId="51" xfId="0" applyFont="1" applyFill="1" applyBorder="1" applyAlignment="1">
      <alignment horizontal="centerContinuous"/>
    </xf>
    <xf numFmtId="172" fontId="45" fillId="22" borderId="26" xfId="0" applyFont="1" applyFill="1" applyBorder="1" applyAlignment="1">
      <alignment horizontal="center"/>
    </xf>
    <xf numFmtId="172" fontId="45" fillId="22" borderId="27" xfId="0" applyFont="1" applyFill="1" applyBorder="1" applyAlignment="1">
      <alignment horizontal="center"/>
    </xf>
    <xf numFmtId="172" fontId="47" fillId="18" borderId="31" xfId="0" applyFont="1" applyFill="1" applyBorder="1" applyAlignment="1">
      <alignment horizontal="left"/>
    </xf>
    <xf numFmtId="172" fontId="47" fillId="18" borderId="31" xfId="0" quotePrefix="1" applyFont="1" applyFill="1" applyBorder="1" applyAlignment="1">
      <alignment horizontal="left"/>
    </xf>
    <xf numFmtId="172" fontId="47" fillId="18" borderId="122" xfId="0" applyFont="1" applyFill="1" applyBorder="1"/>
    <xf numFmtId="171" fontId="46" fillId="18" borderId="123" xfId="0" applyNumberFormat="1" applyFont="1" applyFill="1" applyBorder="1" applyAlignment="1">
      <alignment horizontal="right"/>
    </xf>
    <xf numFmtId="171" fontId="46" fillId="18" borderId="124" xfId="0" applyNumberFormat="1" applyFont="1" applyFill="1" applyBorder="1" applyAlignment="1">
      <alignment horizontal="right"/>
    </xf>
    <xf numFmtId="172" fontId="47" fillId="22" borderId="125" xfId="0" applyFont="1" applyFill="1" applyBorder="1"/>
    <xf numFmtId="171" fontId="47" fillId="22" borderId="126" xfId="36" applyNumberFormat="1" applyFont="1" applyFill="1" applyBorder="1" applyAlignment="1">
      <alignment horizontal="right"/>
    </xf>
    <xf numFmtId="171" fontId="47" fillId="22" borderId="127" xfId="36" applyNumberFormat="1" applyFont="1" applyFill="1" applyBorder="1" applyAlignment="1">
      <alignment horizontal="right"/>
    </xf>
    <xf numFmtId="172" fontId="45" fillId="22" borderId="42" xfId="0" applyFont="1" applyFill="1" applyBorder="1" applyAlignment="1">
      <alignment horizontal="center"/>
    </xf>
    <xf numFmtId="171" fontId="46" fillId="19" borderId="29" xfId="0" quotePrefix="1" applyNumberFormat="1" applyFont="1" applyFill="1" applyBorder="1" applyAlignment="1">
      <alignment horizontal="right"/>
    </xf>
    <xf numFmtId="172" fontId="45" fillId="22" borderId="23" xfId="0" applyFont="1" applyFill="1" applyBorder="1" applyAlignment="1">
      <alignment vertical="center"/>
    </xf>
    <xf numFmtId="172" fontId="45" fillId="22" borderId="24" xfId="0" applyFont="1" applyFill="1" applyBorder="1" applyAlignment="1">
      <alignment vertical="center"/>
    </xf>
    <xf numFmtId="166" fontId="46" fillId="0" borderId="29" xfId="0" applyNumberFormat="1" applyFont="1" applyBorder="1" applyAlignment="1">
      <alignment horizontal="right" indent="1"/>
    </xf>
    <xf numFmtId="172" fontId="45" fillId="22" borderId="50" xfId="0" quotePrefix="1" applyFont="1" applyFill="1" applyBorder="1" applyAlignment="1">
      <alignment horizontal="center" vertical="center"/>
    </xf>
    <xf numFmtId="172" fontId="45" fillId="22" borderId="38" xfId="0" applyFont="1" applyFill="1" applyBorder="1" applyAlignment="1">
      <alignment vertical="center"/>
    </xf>
    <xf numFmtId="166" fontId="46" fillId="0" borderId="30" xfId="0" applyNumberFormat="1" applyFont="1" applyBorder="1" applyAlignment="1">
      <alignment horizontal="right" indent="1"/>
    </xf>
    <xf numFmtId="172" fontId="49" fillId="18" borderId="0" xfId="0" applyFont="1" applyFill="1"/>
    <xf numFmtId="172" fontId="45" fillId="22" borderId="0" xfId="0" applyFont="1" applyFill="1" applyAlignment="1">
      <alignment vertical="center"/>
    </xf>
    <xf numFmtId="172" fontId="45" fillId="22" borderId="37" xfId="0" applyFont="1" applyFill="1" applyBorder="1" applyAlignment="1">
      <alignment vertical="center"/>
    </xf>
    <xf numFmtId="172" fontId="45" fillId="22" borderId="53" xfId="0" applyFont="1" applyFill="1" applyBorder="1" applyAlignment="1">
      <alignment horizontal="centerContinuous" vertical="center"/>
    </xf>
    <xf numFmtId="172" fontId="45" fillId="22" borderId="50" xfId="0" applyFont="1" applyFill="1" applyBorder="1" applyAlignment="1">
      <alignment horizontal="centerContinuous" vertical="center"/>
    </xf>
    <xf numFmtId="172" fontId="45" fillId="22" borderId="68" xfId="0" applyFont="1" applyFill="1" applyBorder="1" applyAlignment="1">
      <alignment horizontal="centerContinuous" vertical="center"/>
    </xf>
    <xf numFmtId="179" fontId="46" fillId="18" borderId="91" xfId="0" applyNumberFormat="1" applyFont="1" applyFill="1" applyBorder="1" applyAlignment="1">
      <alignment horizontal="left"/>
    </xf>
    <xf numFmtId="172" fontId="46" fillId="18" borderId="28" xfId="0" applyFont="1" applyFill="1" applyBorder="1" applyAlignment="1">
      <alignment horizontal="left"/>
    </xf>
    <xf numFmtId="166" fontId="46" fillId="18" borderId="35" xfId="0" applyNumberFormat="1" applyFont="1" applyFill="1" applyBorder="1" applyAlignment="1">
      <alignment horizontal="right" indent="1"/>
    </xf>
    <xf numFmtId="166" fontId="46" fillId="18" borderId="36" xfId="0" applyNumberFormat="1" applyFont="1" applyFill="1" applyBorder="1" applyAlignment="1">
      <alignment horizontal="right" indent="1"/>
    </xf>
    <xf numFmtId="172" fontId="45" fillId="22" borderId="0" xfId="0" applyFont="1" applyFill="1" applyAlignment="1">
      <alignment horizontal="centerContinuous" vertical="center"/>
    </xf>
    <xf numFmtId="172" fontId="45" fillId="22" borderId="37" xfId="0" applyFont="1" applyFill="1" applyBorder="1" applyAlignment="1">
      <alignment horizontal="centerContinuous" vertical="center"/>
    </xf>
    <xf numFmtId="172" fontId="45" fillId="22" borderId="38" xfId="0" applyFont="1" applyFill="1" applyBorder="1" applyAlignment="1">
      <alignment horizontal="centerContinuous" vertical="center"/>
    </xf>
    <xf numFmtId="172" fontId="45" fillId="22" borderId="42" xfId="0" applyFont="1" applyFill="1" applyBorder="1" applyAlignment="1">
      <alignment horizontal="centerContinuous" vertical="center"/>
    </xf>
    <xf numFmtId="172" fontId="45" fillId="22" borderId="75" xfId="0" applyFont="1" applyFill="1" applyBorder="1" applyAlignment="1">
      <alignment horizontal="center" vertical="center"/>
    </xf>
    <xf numFmtId="0" fontId="46" fillId="19" borderId="28" xfId="54" applyFont="1" applyFill="1" applyBorder="1"/>
    <xf numFmtId="171" fontId="46" fillId="19" borderId="29" xfId="54" applyNumberFormat="1" applyFont="1" applyFill="1" applyBorder="1" applyAlignment="1">
      <alignment horizontal="right"/>
    </xf>
    <xf numFmtId="171" fontId="46" fillId="19" borderId="30" xfId="54" applyNumberFormat="1" applyFont="1" applyFill="1" applyBorder="1" applyAlignment="1">
      <alignment horizontal="right"/>
    </xf>
    <xf numFmtId="0" fontId="46" fillId="19" borderId="31" xfId="54" applyFont="1" applyFill="1" applyBorder="1"/>
    <xf numFmtId="171" fontId="46" fillId="19" borderId="32" xfId="54" applyNumberFormat="1" applyFont="1" applyFill="1" applyBorder="1" applyAlignment="1">
      <alignment horizontal="right"/>
    </xf>
    <xf numFmtId="171" fontId="46" fillId="19" borderId="33" xfId="54" applyNumberFormat="1" applyFont="1" applyFill="1" applyBorder="1" applyAlignment="1">
      <alignment horizontal="right"/>
    </xf>
    <xf numFmtId="0" fontId="47" fillId="19" borderId="31" xfId="54" applyFont="1" applyFill="1" applyBorder="1"/>
    <xf numFmtId="171" fontId="47" fillId="19" borderId="32" xfId="54" applyNumberFormat="1" applyFont="1" applyFill="1" applyBorder="1" applyAlignment="1">
      <alignment horizontal="right"/>
    </xf>
    <xf numFmtId="171" fontId="47" fillId="19" borderId="33" xfId="54" applyNumberFormat="1" applyFont="1" applyFill="1" applyBorder="1" applyAlignment="1">
      <alignment horizontal="right"/>
    </xf>
    <xf numFmtId="171" fontId="46" fillId="19" borderId="32" xfId="54" quotePrefix="1" applyNumberFormat="1" applyFont="1" applyFill="1" applyBorder="1" applyAlignment="1">
      <alignment horizontal="right"/>
    </xf>
    <xf numFmtId="171" fontId="46" fillId="19" borderId="33" xfId="54" quotePrefix="1" applyNumberFormat="1" applyFont="1" applyFill="1" applyBorder="1" applyAlignment="1">
      <alignment horizontal="right"/>
    </xf>
    <xf numFmtId="171" fontId="46" fillId="19" borderId="32" xfId="54" applyNumberFormat="1" applyFont="1" applyFill="1" applyBorder="1" applyAlignment="1" applyProtection="1">
      <alignment horizontal="right"/>
      <protection locked="0"/>
    </xf>
    <xf numFmtId="171" fontId="46" fillId="19" borderId="33" xfId="54" applyNumberFormat="1" applyFont="1" applyFill="1" applyBorder="1" applyAlignment="1" applyProtection="1">
      <alignment horizontal="right"/>
      <protection locked="0"/>
    </xf>
    <xf numFmtId="0" fontId="47" fillId="19" borderId="34" xfId="54" applyFont="1" applyFill="1" applyBorder="1"/>
    <xf numFmtId="171" fontId="47" fillId="19" borderId="35" xfId="54" applyNumberFormat="1" applyFont="1" applyFill="1" applyBorder="1" applyAlignment="1">
      <alignment horizontal="right"/>
    </xf>
    <xf numFmtId="171" fontId="47" fillId="19" borderId="36" xfId="54" applyNumberFormat="1" applyFont="1" applyFill="1" applyBorder="1" applyAlignment="1">
      <alignment horizontal="right"/>
    </xf>
    <xf numFmtId="0" fontId="47" fillId="22" borderId="128" xfId="54" applyFont="1" applyFill="1" applyBorder="1"/>
    <xf numFmtId="171" fontId="47" fillId="22" borderId="129" xfId="54" applyNumberFormat="1" applyFont="1" applyFill="1" applyBorder="1" applyAlignment="1">
      <alignment horizontal="right"/>
    </xf>
    <xf numFmtId="171" fontId="47" fillId="22" borderId="130" xfId="54" applyNumberFormat="1" applyFont="1" applyFill="1" applyBorder="1" applyAlignment="1">
      <alignment horizontal="right"/>
    </xf>
    <xf numFmtId="0" fontId="5" fillId="22" borderId="128" xfId="54" applyFont="1" applyFill="1" applyBorder="1"/>
    <xf numFmtId="171" fontId="5" fillId="22" borderId="129" xfId="54" applyNumberFormat="1" applyFont="1" applyFill="1" applyBorder="1" applyAlignment="1">
      <alignment horizontal="right"/>
    </xf>
    <xf numFmtId="171" fontId="5" fillId="22" borderId="130" xfId="54" applyNumberFormat="1" applyFont="1" applyFill="1" applyBorder="1" applyAlignment="1">
      <alignment horizontal="right"/>
    </xf>
    <xf numFmtId="172" fontId="45" fillId="22" borderId="0" xfId="0" quotePrefix="1" applyFont="1" applyFill="1" applyAlignment="1">
      <alignment horizontal="center"/>
    </xf>
    <xf numFmtId="172" fontId="46" fillId="19" borderId="62" xfId="0" applyFont="1" applyFill="1" applyBorder="1"/>
    <xf numFmtId="171" fontId="46" fillId="19" borderId="61" xfId="0" applyNumberFormat="1" applyFont="1" applyFill="1" applyBorder="1" applyAlignment="1">
      <alignment horizontal="right"/>
    </xf>
    <xf numFmtId="172" fontId="47" fillId="19" borderId="62" xfId="0" applyFont="1" applyFill="1" applyBorder="1"/>
    <xf numFmtId="171" fontId="47" fillId="19" borderId="61" xfId="0" applyNumberFormat="1" applyFont="1" applyFill="1" applyBorder="1" applyAlignment="1">
      <alignment horizontal="right"/>
    </xf>
    <xf numFmtId="171" fontId="46" fillId="19" borderId="61" xfId="0" quotePrefix="1" applyNumberFormat="1" applyFont="1" applyFill="1" applyBorder="1" applyAlignment="1">
      <alignment horizontal="right"/>
    </xf>
    <xf numFmtId="172" fontId="47" fillId="22" borderId="0" xfId="0" applyFont="1" applyFill="1"/>
    <xf numFmtId="172" fontId="45" fillId="22" borderId="38" xfId="0" applyFont="1" applyFill="1" applyBorder="1" applyAlignment="1">
      <alignment horizontal="center" vertical="top"/>
    </xf>
    <xf numFmtId="172" fontId="45" fillId="22" borderId="0" xfId="0" applyFont="1" applyFill="1" applyAlignment="1">
      <alignment horizontal="center" vertical="top"/>
    </xf>
    <xf numFmtId="171" fontId="47" fillId="22" borderId="42" xfId="0" applyNumberFormat="1" applyFont="1" applyFill="1" applyBorder="1" applyAlignment="1">
      <alignment horizontal="right"/>
    </xf>
    <xf numFmtId="171" fontId="47" fillId="22" borderId="0" xfId="0" applyNumberFormat="1" applyFont="1" applyFill="1" applyAlignment="1">
      <alignment horizontal="right"/>
    </xf>
    <xf numFmtId="171" fontId="49" fillId="19" borderId="33" xfId="0" applyNumberFormat="1" applyFont="1" applyFill="1" applyBorder="1" applyAlignment="1" applyProtection="1">
      <alignment horizontal="right"/>
      <protection locked="0"/>
    </xf>
    <xf numFmtId="171" fontId="49" fillId="19" borderId="33" xfId="0" quotePrefix="1" applyNumberFormat="1" applyFont="1" applyFill="1" applyBorder="1" applyAlignment="1">
      <alignment horizontal="right"/>
    </xf>
    <xf numFmtId="172" fontId="49" fillId="19" borderId="34" xfId="0" applyFont="1" applyFill="1" applyBorder="1"/>
    <xf numFmtId="172" fontId="45" fillId="22" borderId="75" xfId="0" quotePrefix="1" applyFont="1" applyFill="1" applyBorder="1" applyAlignment="1">
      <alignment horizontal="center" vertical="center"/>
    </xf>
    <xf numFmtId="172" fontId="45" fillId="22" borderId="87" xfId="0" applyFont="1" applyFill="1" applyBorder="1" applyAlignment="1">
      <alignment horizontal="center" vertical="center"/>
    </xf>
    <xf numFmtId="172" fontId="45" fillId="22" borderId="76" xfId="0" applyFont="1" applyFill="1" applyBorder="1" applyAlignment="1">
      <alignment horizontal="center" vertical="center"/>
    </xf>
    <xf numFmtId="172" fontId="45" fillId="22" borderId="37" xfId="0" applyFont="1" applyFill="1" applyBorder="1"/>
    <xf numFmtId="172" fontId="47" fillId="22" borderId="37" xfId="0" applyFont="1" applyFill="1" applyBorder="1"/>
    <xf numFmtId="171" fontId="47" fillId="22" borderId="38" xfId="0" applyNumberFormat="1" applyFont="1" applyFill="1" applyBorder="1" applyAlignment="1">
      <alignment horizontal="right"/>
    </xf>
    <xf numFmtId="172" fontId="47" fillId="22" borderId="128" xfId="0" applyFont="1" applyFill="1" applyBorder="1"/>
    <xf numFmtId="171" fontId="47" fillId="22" borderId="129" xfId="0" applyNumberFormat="1" applyFont="1" applyFill="1" applyBorder="1" applyAlignment="1">
      <alignment horizontal="right"/>
    </xf>
    <xf numFmtId="171" fontId="47" fillId="22" borderId="130" xfId="0" applyNumberFormat="1" applyFont="1" applyFill="1" applyBorder="1" applyAlignment="1">
      <alignment horizontal="right"/>
    </xf>
    <xf numFmtId="172" fontId="45" fillId="22" borderId="76" xfId="0" quotePrefix="1" applyFont="1" applyFill="1" applyBorder="1" applyAlignment="1">
      <alignment horizontal="center" vertical="center"/>
    </xf>
    <xf numFmtId="172" fontId="45" fillId="22" borderId="0" xfId="0" applyFont="1" applyFill="1" applyAlignment="1">
      <alignment horizontal="centerContinuous" vertical="top"/>
    </xf>
    <xf numFmtId="172" fontId="45" fillId="22" borderId="37" xfId="0" applyFont="1" applyFill="1" applyBorder="1" applyAlignment="1">
      <alignment horizontal="centerContinuous" vertical="top"/>
    </xf>
    <xf numFmtId="172" fontId="45" fillId="22" borderId="37" xfId="0" applyFont="1" applyFill="1" applyBorder="1" applyAlignment="1">
      <alignment horizontal="center" vertical="top"/>
    </xf>
    <xf numFmtId="172" fontId="45" fillId="22" borderId="14" xfId="0" applyFont="1" applyFill="1" applyBorder="1" applyAlignment="1">
      <alignment horizontal="centerContinuous" vertical="center"/>
    </xf>
    <xf numFmtId="172" fontId="45" fillId="22" borderId="82" xfId="0" applyFont="1" applyFill="1" applyBorder="1" applyAlignment="1">
      <alignment horizontal="centerContinuous" vertical="center"/>
    </xf>
    <xf numFmtId="172" fontId="45" fillId="22" borderId="81" xfId="0" applyFont="1" applyFill="1" applyBorder="1" applyAlignment="1">
      <alignment horizontal="centerContinuous" vertical="top"/>
    </xf>
    <xf numFmtId="172" fontId="45" fillId="22" borderId="83" xfId="0" applyFont="1" applyFill="1" applyBorder="1" applyAlignment="1">
      <alignment horizontal="centerContinuous" vertical="top"/>
    </xf>
    <xf numFmtId="172" fontId="45" fillId="22" borderId="89" xfId="0" quotePrefix="1" applyFont="1" applyFill="1" applyBorder="1" applyAlignment="1">
      <alignment horizontal="center" vertical="center"/>
    </xf>
    <xf numFmtId="168" fontId="46" fillId="18" borderId="29" xfId="0" applyNumberFormat="1" applyFont="1" applyFill="1" applyBorder="1"/>
    <xf numFmtId="168" fontId="46" fillId="18" borderId="30" xfId="0" applyNumberFormat="1" applyFont="1" applyFill="1" applyBorder="1"/>
    <xf numFmtId="171" fontId="46" fillId="18" borderId="32" xfId="0" quotePrefix="1" applyNumberFormat="1" applyFont="1" applyFill="1" applyBorder="1" applyAlignment="1">
      <alignment horizontal="right"/>
    </xf>
    <xf numFmtId="172" fontId="47" fillId="22" borderId="91" xfId="0" applyFont="1" applyFill="1" applyBorder="1"/>
    <xf numFmtId="172" fontId="45" fillId="22" borderId="77" xfId="0" applyFont="1" applyFill="1" applyBorder="1" applyAlignment="1">
      <alignment horizontal="centerContinuous" vertical="center"/>
    </xf>
    <xf numFmtId="172" fontId="45" fillId="22" borderId="80" xfId="0" applyFont="1" applyFill="1" applyBorder="1" applyAlignment="1">
      <alignment horizontal="centerContinuous" vertical="center"/>
    </xf>
    <xf numFmtId="172" fontId="45" fillId="22" borderId="84" xfId="0" applyFont="1" applyFill="1" applyBorder="1" applyAlignment="1">
      <alignment horizontal="centerContinuous" vertical="center"/>
    </xf>
    <xf numFmtId="172" fontId="45" fillId="22" borderId="11" xfId="0" applyFont="1" applyFill="1" applyBorder="1" applyAlignment="1">
      <alignment horizontal="centerContinuous" vertical="center"/>
    </xf>
    <xf numFmtId="172" fontId="45" fillId="22" borderId="16" xfId="0" applyFont="1" applyFill="1" applyBorder="1" applyAlignment="1">
      <alignment horizontal="centerContinuous" vertical="center"/>
    </xf>
    <xf numFmtId="172" fontId="45" fillId="22" borderId="17" xfId="0" applyFont="1" applyFill="1" applyBorder="1" applyAlignment="1">
      <alignment horizontal="centerContinuous" vertical="center"/>
    </xf>
    <xf numFmtId="172" fontId="47" fillId="18" borderId="91" xfId="0" applyFont="1" applyFill="1" applyBorder="1"/>
    <xf numFmtId="172" fontId="46" fillId="18" borderId="91" xfId="0" applyFont="1" applyFill="1" applyBorder="1"/>
    <xf numFmtId="172" fontId="47" fillId="18" borderId="89" xfId="0" applyFont="1" applyFill="1" applyBorder="1"/>
    <xf numFmtId="168" fontId="46" fillId="18" borderId="29" xfId="0" applyNumberFormat="1" applyFont="1" applyFill="1" applyBorder="1" applyAlignment="1">
      <alignment horizontal="right"/>
    </xf>
    <xf numFmtId="168" fontId="46" fillId="18" borderId="30" xfId="0" applyNumberFormat="1" applyFont="1" applyFill="1" applyBorder="1" applyAlignment="1">
      <alignment horizontal="right"/>
    </xf>
    <xf numFmtId="172" fontId="47" fillId="18" borderId="34" xfId="0" applyFont="1" applyFill="1" applyBorder="1"/>
    <xf numFmtId="171" fontId="46" fillId="18" borderId="35" xfId="0" applyNumberFormat="1" applyFont="1" applyFill="1" applyBorder="1" applyAlignment="1">
      <alignment horizontal="right"/>
    </xf>
    <xf numFmtId="171" fontId="46" fillId="18" borderId="36" xfId="0" applyNumberFormat="1" applyFont="1" applyFill="1" applyBorder="1" applyAlignment="1">
      <alignment horizontal="right"/>
    </xf>
    <xf numFmtId="172" fontId="45" fillId="22" borderId="52" xfId="0" applyFont="1" applyFill="1" applyBorder="1" applyAlignment="1">
      <alignment horizontal="centerContinuous" vertical="center"/>
    </xf>
    <xf numFmtId="172" fontId="45" fillId="22" borderId="78" xfId="0" applyFont="1" applyFill="1" applyBorder="1" applyAlignment="1">
      <alignment horizontal="centerContinuous" vertical="top"/>
    </xf>
    <xf numFmtId="172" fontId="45" fillId="22" borderId="0" xfId="0" applyFont="1" applyFill="1" applyAlignment="1">
      <alignment horizontal="center" vertical="top" wrapText="1"/>
    </xf>
    <xf numFmtId="172" fontId="45" fillId="22" borderId="52" xfId="0" quotePrefix="1" applyFont="1" applyFill="1" applyBorder="1" applyAlignment="1">
      <alignment horizontal="center"/>
    </xf>
    <xf numFmtId="172" fontId="45" fillId="22" borderId="0" xfId="0" quotePrefix="1" applyFont="1" applyFill="1" applyAlignment="1">
      <alignment horizontal="center" vertical="top"/>
    </xf>
    <xf numFmtId="172" fontId="45" fillId="22" borderId="135" xfId="0" applyFont="1" applyFill="1" applyBorder="1" applyAlignment="1">
      <alignment horizontal="centerContinuous" vertical="center"/>
    </xf>
    <xf numFmtId="172" fontId="45" fillId="22" borderId="136" xfId="0" quotePrefix="1" applyFont="1" applyFill="1" applyBorder="1" applyAlignment="1">
      <alignment horizontal="center" vertical="center"/>
    </xf>
    <xf numFmtId="172" fontId="45" fillId="22" borderId="137" xfId="0" quotePrefix="1" applyFont="1" applyFill="1" applyBorder="1" applyAlignment="1">
      <alignment horizontal="center" vertical="center"/>
    </xf>
    <xf numFmtId="172" fontId="45" fillId="22" borderId="86" xfId="0" applyFont="1" applyFill="1" applyBorder="1" applyAlignment="1">
      <alignment horizontal="centerContinuous" vertical="center"/>
    </xf>
    <xf numFmtId="172" fontId="45" fillId="22" borderId="85" xfId="0" applyFont="1" applyFill="1" applyBorder="1" applyAlignment="1">
      <alignment horizontal="centerContinuous" vertical="center"/>
    </xf>
    <xf numFmtId="172" fontId="45" fillId="22" borderId="88" xfId="0" applyFont="1" applyFill="1" applyBorder="1" applyAlignment="1">
      <alignment horizontal="centerContinuous" vertical="center"/>
    </xf>
    <xf numFmtId="172" fontId="45" fillId="22" borderId="90" xfId="0" quotePrefix="1" applyFont="1" applyFill="1" applyBorder="1" applyAlignment="1">
      <alignment horizontal="center" vertical="center"/>
    </xf>
    <xf numFmtId="165" fontId="46" fillId="18" borderId="29" xfId="0" applyNumberFormat="1" applyFont="1" applyFill="1" applyBorder="1" applyAlignment="1">
      <alignment horizontal="right"/>
    </xf>
    <xf numFmtId="165" fontId="46" fillId="18" borderId="30" xfId="0" applyNumberFormat="1" applyFont="1" applyFill="1" applyBorder="1" applyAlignment="1">
      <alignment horizontal="right"/>
    </xf>
    <xf numFmtId="172" fontId="47" fillId="18" borderId="31" xfId="0" quotePrefix="1" applyFont="1" applyFill="1" applyBorder="1"/>
    <xf numFmtId="172" fontId="46" fillId="18" borderId="31" xfId="0" quotePrefix="1" applyFont="1" applyFill="1" applyBorder="1" applyAlignment="1">
      <alignment horizontal="left"/>
    </xf>
    <xf numFmtId="172" fontId="46" fillId="18" borderId="34" xfId="0" applyFont="1" applyFill="1" applyBorder="1"/>
    <xf numFmtId="172" fontId="46" fillId="18" borderId="36" xfId="0" applyFont="1" applyFill="1" applyBorder="1"/>
    <xf numFmtId="172" fontId="46" fillId="18" borderId="89" xfId="0" applyFont="1" applyFill="1" applyBorder="1"/>
    <xf numFmtId="37" fontId="46" fillId="18" borderId="29" xfId="0" applyNumberFormat="1" applyFont="1" applyFill="1" applyBorder="1"/>
    <xf numFmtId="37" fontId="46" fillId="18" borderId="29" xfId="0" quotePrefix="1" applyNumberFormat="1" applyFont="1" applyFill="1" applyBorder="1" applyAlignment="1">
      <alignment horizontal="center"/>
    </xf>
    <xf numFmtId="37" fontId="46" fillId="18" borderId="30" xfId="0" quotePrefix="1" applyNumberFormat="1" applyFont="1" applyFill="1" applyBorder="1" applyAlignment="1">
      <alignment horizontal="center"/>
    </xf>
    <xf numFmtId="172" fontId="46" fillId="18" borderId="29" xfId="0" applyFont="1" applyFill="1" applyBorder="1"/>
    <xf numFmtId="172" fontId="46" fillId="18" borderId="30" xfId="0" quotePrefix="1" applyFont="1" applyFill="1" applyBorder="1" applyAlignment="1">
      <alignment horizontal="center"/>
    </xf>
    <xf numFmtId="165" fontId="46" fillId="18" borderId="29" xfId="0" applyNumberFormat="1" applyFont="1" applyFill="1" applyBorder="1" applyAlignment="1">
      <alignment horizontal="right" indent="1"/>
    </xf>
    <xf numFmtId="165" fontId="46" fillId="18" borderId="32" xfId="0" applyNumberFormat="1" applyFont="1" applyFill="1" applyBorder="1" applyAlignment="1">
      <alignment horizontal="right" indent="1"/>
    </xf>
    <xf numFmtId="165" fontId="46" fillId="0" borderId="36" xfId="0" applyNumberFormat="1" applyFont="1" applyBorder="1" applyAlignment="1">
      <alignment horizontal="right" indent="1"/>
    </xf>
    <xf numFmtId="172" fontId="44" fillId="18" borderId="0" xfId="0" applyFont="1" applyFill="1"/>
    <xf numFmtId="172" fontId="45" fillId="22" borderId="37" xfId="0" quotePrefix="1" applyFont="1" applyFill="1" applyBorder="1" applyAlignment="1">
      <alignment horizontal="center"/>
    </xf>
    <xf numFmtId="172" fontId="45" fillId="22" borderId="37" xfId="0" applyFont="1" applyFill="1" applyBorder="1" applyAlignment="1">
      <alignment horizontal="center"/>
    </xf>
    <xf numFmtId="172" fontId="45" fillId="22" borderId="37" xfId="0" quotePrefix="1" applyFont="1" applyFill="1" applyBorder="1" applyAlignment="1">
      <alignment horizontal="center" vertical="top"/>
    </xf>
    <xf numFmtId="172" fontId="45" fillId="22" borderId="89" xfId="0" applyFont="1" applyFill="1" applyBorder="1" applyAlignment="1">
      <alignment horizontal="center" vertical="center"/>
    </xf>
    <xf numFmtId="171" fontId="46" fillId="18" borderId="30" xfId="0" applyNumberFormat="1" applyFont="1" applyFill="1" applyBorder="1" applyAlignment="1">
      <alignment horizontal="right" indent="1"/>
    </xf>
    <xf numFmtId="171" fontId="46" fillId="18" borderId="33" xfId="0" applyNumberFormat="1" applyFont="1" applyFill="1" applyBorder="1" applyAlignment="1">
      <alignment horizontal="right" indent="1"/>
    </xf>
    <xf numFmtId="171" fontId="46" fillId="18" borderId="32" xfId="0" applyNumberFormat="1" applyFont="1" applyFill="1" applyBorder="1" applyAlignment="1">
      <alignment horizontal="right" indent="1"/>
    </xf>
    <xf numFmtId="165" fontId="46" fillId="18" borderId="35" xfId="0" applyNumberFormat="1" applyFont="1" applyFill="1" applyBorder="1" applyAlignment="1">
      <alignment horizontal="right" indent="1"/>
    </xf>
    <xf numFmtId="171" fontId="47" fillId="22" borderId="96" xfId="0" applyNumberFormat="1" applyFont="1" applyFill="1" applyBorder="1" applyAlignment="1">
      <alignment horizontal="right"/>
    </xf>
    <xf numFmtId="165" fontId="46" fillId="18" borderId="36" xfId="0" applyNumberFormat="1" applyFont="1" applyFill="1" applyBorder="1" applyAlignment="1">
      <alignment horizontal="right" indent="1"/>
    </xf>
    <xf numFmtId="171" fontId="46" fillId="19" borderId="74" xfId="0" applyNumberFormat="1" applyFont="1" applyFill="1" applyBorder="1" applyAlignment="1">
      <alignment horizontal="right"/>
    </xf>
    <xf numFmtId="171" fontId="47" fillId="19" borderId="74" xfId="0" applyNumberFormat="1" applyFont="1" applyFill="1" applyBorder="1" applyAlignment="1">
      <alignment horizontal="right"/>
    </xf>
    <xf numFmtId="171" fontId="46" fillId="19" borderId="74" xfId="0" quotePrefix="1" applyNumberFormat="1" applyFont="1" applyFill="1" applyBorder="1" applyAlignment="1">
      <alignment horizontal="right"/>
    </xf>
    <xf numFmtId="171" fontId="47" fillId="18" borderId="32" xfId="0" applyNumberFormat="1" applyFont="1" applyFill="1" applyBorder="1" applyAlignment="1">
      <alignment horizontal="right"/>
    </xf>
    <xf numFmtId="171" fontId="47" fillId="18" borderId="33" xfId="0" applyNumberFormat="1" applyFont="1" applyFill="1" applyBorder="1" applyAlignment="1">
      <alignment horizontal="right"/>
    </xf>
    <xf numFmtId="171" fontId="47" fillId="18" borderId="32" xfId="0" quotePrefix="1" applyNumberFormat="1" applyFont="1" applyFill="1" applyBorder="1" applyAlignment="1">
      <alignment horizontal="right"/>
    </xf>
    <xf numFmtId="171" fontId="46" fillId="18" borderId="35" xfId="0" quotePrefix="1" applyNumberFormat="1" applyFont="1" applyFill="1" applyBorder="1" applyAlignment="1">
      <alignment horizontal="right"/>
    </xf>
    <xf numFmtId="172" fontId="46" fillId="18" borderId="29" xfId="0" applyFont="1" applyFill="1" applyBorder="1" applyAlignment="1">
      <alignment horizontal="right"/>
    </xf>
    <xf numFmtId="172" fontId="46" fillId="18" borderId="30" xfId="0" applyFont="1" applyFill="1" applyBorder="1" applyAlignment="1">
      <alignment horizontal="right"/>
    </xf>
    <xf numFmtId="171" fontId="47" fillId="18" borderId="33" xfId="0" quotePrefix="1" applyNumberFormat="1" applyFont="1" applyFill="1" applyBorder="1" applyAlignment="1">
      <alignment horizontal="right"/>
    </xf>
    <xf numFmtId="171" fontId="46" fillId="18" borderId="36" xfId="0" quotePrefix="1" applyNumberFormat="1" applyFont="1" applyFill="1" applyBorder="1" applyAlignment="1">
      <alignment horizontal="right"/>
    </xf>
    <xf numFmtId="171" fontId="47" fillId="22" borderId="129" xfId="0" quotePrefix="1" applyNumberFormat="1" applyFont="1" applyFill="1" applyBorder="1" applyAlignment="1">
      <alignment horizontal="right"/>
    </xf>
    <xf numFmtId="168" fontId="45" fillId="22" borderId="52" xfId="0" applyNumberFormat="1" applyFont="1" applyFill="1" applyBorder="1" applyAlignment="1">
      <alignment horizontal="center" vertical="center"/>
    </xf>
    <xf numFmtId="172" fontId="47" fillId="22" borderId="119" xfId="0" applyFont="1" applyFill="1" applyBorder="1"/>
    <xf numFmtId="171" fontId="47" fillId="22" borderId="120" xfId="0" applyNumberFormat="1" applyFont="1" applyFill="1" applyBorder="1" applyAlignment="1">
      <alignment horizontal="right"/>
    </xf>
    <xf numFmtId="171" fontId="47" fillId="22" borderId="121" xfId="0" applyNumberFormat="1" applyFont="1" applyFill="1" applyBorder="1" applyAlignment="1">
      <alignment horizontal="right"/>
    </xf>
    <xf numFmtId="172" fontId="47" fillId="22" borderId="0" xfId="0" applyFont="1" applyFill="1" applyAlignment="1">
      <alignment vertical="center"/>
    </xf>
    <xf numFmtId="172" fontId="47" fillId="22" borderId="0" xfId="0" applyFont="1" applyFill="1" applyAlignment="1">
      <alignment horizontal="center" vertical="center"/>
    </xf>
    <xf numFmtId="172" fontId="47" fillId="22" borderId="37" xfId="0" applyFont="1" applyFill="1" applyBorder="1" applyAlignment="1">
      <alignment horizontal="centerContinuous" vertical="center"/>
    </xf>
    <xf numFmtId="172" fontId="47" fillId="22" borderId="67" xfId="0" applyFont="1" applyFill="1" applyBorder="1" applyAlignment="1">
      <alignment vertical="top"/>
    </xf>
    <xf numFmtId="172" fontId="47" fillId="22" borderId="67" xfId="0" applyFont="1" applyFill="1" applyBorder="1" applyAlignment="1">
      <alignment horizontal="center" vertical="top"/>
    </xf>
    <xf numFmtId="172" fontId="47" fillId="22" borderId="55" xfId="0" quotePrefix="1" applyFont="1" applyFill="1" applyBorder="1" applyAlignment="1">
      <alignment horizontal="left" vertical="top"/>
    </xf>
    <xf numFmtId="172" fontId="47" fillId="22" borderId="52" xfId="0" applyFont="1" applyFill="1" applyBorder="1" applyAlignment="1">
      <alignment horizontal="center" vertical="center"/>
    </xf>
    <xf numFmtId="172" fontId="47" fillId="22" borderId="75" xfId="0" applyFont="1" applyFill="1" applyBorder="1" applyAlignment="1">
      <alignment horizontal="center" vertical="center"/>
    </xf>
    <xf numFmtId="172" fontId="47" fillId="22" borderId="37" xfId="0" applyFont="1" applyFill="1" applyBorder="1" applyAlignment="1">
      <alignment horizontal="center" vertical="center"/>
    </xf>
    <xf numFmtId="172" fontId="45" fillId="22" borderId="67" xfId="0" applyFont="1" applyFill="1" applyBorder="1" applyAlignment="1">
      <alignment vertical="center"/>
    </xf>
    <xf numFmtId="172" fontId="45" fillId="22" borderId="67" xfId="0" applyFont="1" applyFill="1" applyBorder="1" applyAlignment="1">
      <alignment horizontal="center" vertical="center"/>
    </xf>
    <xf numFmtId="172" fontId="45" fillId="22" borderId="55" xfId="0" quotePrefix="1" applyFont="1" applyFill="1" applyBorder="1" applyAlignment="1">
      <alignment horizontal="left" vertical="center"/>
    </xf>
    <xf numFmtId="168" fontId="45" fillId="22" borderId="87" xfId="0" applyNumberFormat="1" applyFont="1" applyFill="1" applyBorder="1" applyAlignment="1">
      <alignment horizontal="center" vertical="center"/>
    </xf>
    <xf numFmtId="171" fontId="46" fillId="19" borderId="35" xfId="0" applyNumberFormat="1" applyFont="1" applyFill="1" applyBorder="1" applyAlignment="1" applyProtection="1">
      <alignment horizontal="right"/>
      <protection locked="0"/>
    </xf>
    <xf numFmtId="168" fontId="45" fillId="22" borderId="37" xfId="0" applyNumberFormat="1" applyFont="1" applyFill="1" applyBorder="1" applyAlignment="1">
      <alignment horizontal="center" vertical="center"/>
    </xf>
    <xf numFmtId="172" fontId="45" fillId="22" borderId="75" xfId="0" quotePrefix="1" applyFont="1" applyFill="1" applyBorder="1" applyAlignment="1">
      <alignment horizontal="center"/>
    </xf>
    <xf numFmtId="172" fontId="45" fillId="22" borderId="51" xfId="0" quotePrefix="1" applyFont="1" applyFill="1" applyBorder="1" applyAlignment="1">
      <alignment horizontal="center"/>
    </xf>
    <xf numFmtId="172" fontId="45" fillId="22" borderId="135" xfId="0" quotePrefix="1" applyFont="1" applyFill="1" applyBorder="1" applyAlignment="1">
      <alignment horizontal="center"/>
    </xf>
    <xf numFmtId="176" fontId="46" fillId="0" borderId="29" xfId="0" applyNumberFormat="1" applyFont="1" applyBorder="1" applyAlignment="1">
      <alignment horizontal="right"/>
    </xf>
    <xf numFmtId="176" fontId="46" fillId="0" borderId="32" xfId="0" applyNumberFormat="1" applyFont="1" applyBorder="1" applyAlignment="1">
      <alignment horizontal="right"/>
    </xf>
    <xf numFmtId="176" fontId="46" fillId="0" borderId="35" xfId="0" applyNumberFormat="1" applyFont="1" applyBorder="1" applyAlignment="1">
      <alignment horizontal="right"/>
    </xf>
    <xf numFmtId="171" fontId="46" fillId="0" borderId="36" xfId="0" applyNumberFormat="1" applyFont="1" applyBorder="1" applyAlignment="1">
      <alignment horizontal="right"/>
    </xf>
    <xf numFmtId="172" fontId="45" fillId="22" borderId="39" xfId="0" applyFont="1" applyFill="1" applyBorder="1" applyAlignment="1">
      <alignment vertical="center"/>
    </xf>
    <xf numFmtId="172" fontId="55" fillId="18" borderId="0" xfId="0" applyFont="1" applyFill="1"/>
    <xf numFmtId="172" fontId="47" fillId="18" borderId="28" xfId="0" quotePrefix="1" applyFont="1" applyFill="1" applyBorder="1" applyAlignment="1">
      <alignment horizontal="left"/>
    </xf>
    <xf numFmtId="171" fontId="61" fillId="18" borderId="32" xfId="0" applyNumberFormat="1" applyFont="1" applyFill="1" applyBorder="1" applyAlignment="1">
      <alignment horizontal="right"/>
    </xf>
    <xf numFmtId="171" fontId="61" fillId="18" borderId="33" xfId="0" applyNumberFormat="1" applyFont="1" applyFill="1" applyBorder="1" applyAlignment="1">
      <alignment horizontal="right"/>
    </xf>
    <xf numFmtId="171" fontId="61" fillId="18" borderId="32" xfId="0" quotePrefix="1" applyNumberFormat="1" applyFont="1" applyFill="1" applyBorder="1" applyAlignment="1">
      <alignment horizontal="right"/>
    </xf>
    <xf numFmtId="171" fontId="62" fillId="18" borderId="32" xfId="0" applyNumberFormat="1" applyFont="1" applyFill="1" applyBorder="1" applyAlignment="1">
      <alignment horizontal="right"/>
    </xf>
    <xf numFmtId="171" fontId="62" fillId="18" borderId="33" xfId="0" applyNumberFormat="1" applyFont="1" applyFill="1" applyBorder="1" applyAlignment="1">
      <alignment horizontal="right"/>
    </xf>
    <xf numFmtId="1" fontId="61" fillId="18" borderId="35" xfId="0" applyNumberFormat="1" applyFont="1" applyFill="1" applyBorder="1" applyAlignment="1">
      <alignment horizontal="right"/>
    </xf>
    <xf numFmtId="1" fontId="62" fillId="18" borderId="35" xfId="0" applyNumberFormat="1" applyFont="1" applyFill="1" applyBorder="1" applyAlignment="1">
      <alignment horizontal="right"/>
    </xf>
    <xf numFmtId="1" fontId="61" fillId="18" borderId="36" xfId="0" applyNumberFormat="1" applyFont="1" applyFill="1" applyBorder="1" applyAlignment="1">
      <alignment horizontal="right"/>
    </xf>
    <xf numFmtId="172" fontId="47" fillId="22" borderId="46" xfId="0" quotePrefix="1" applyFont="1" applyFill="1" applyBorder="1" applyAlignment="1">
      <alignment horizontal="left" indent="2"/>
    </xf>
    <xf numFmtId="171" fontId="63" fillId="22" borderId="47" xfId="0" applyNumberFormat="1" applyFont="1" applyFill="1" applyBorder="1" applyAlignment="1">
      <alignment horizontal="right"/>
    </xf>
    <xf numFmtId="171" fontId="63" fillId="22" borderId="48" xfId="0" applyNumberFormat="1" applyFont="1" applyFill="1" applyBorder="1" applyAlignment="1">
      <alignment horizontal="right"/>
    </xf>
    <xf numFmtId="172" fontId="43" fillId="18" borderId="0" xfId="0" applyFont="1" applyFill="1" applyAlignment="1">
      <alignment horizontal="center"/>
    </xf>
    <xf numFmtId="172" fontId="45" fillId="22" borderId="90" xfId="0" applyFont="1" applyFill="1" applyBorder="1" applyAlignment="1">
      <alignment horizontal="center" vertical="center"/>
    </xf>
    <xf numFmtId="172" fontId="45" fillId="22" borderId="98" xfId="0" applyFont="1" applyFill="1" applyBorder="1" applyAlignment="1">
      <alignment horizontal="centerContinuous" vertical="center"/>
    </xf>
    <xf numFmtId="172" fontId="45" fillId="22" borderId="97" xfId="0" applyFont="1" applyFill="1" applyBorder="1" applyAlignment="1">
      <alignment horizontal="centerContinuous" vertical="center"/>
    </xf>
    <xf numFmtId="172" fontId="45" fillId="22" borderId="99" xfId="0" applyFont="1" applyFill="1" applyBorder="1" applyAlignment="1">
      <alignment horizontal="centerContinuous" vertical="center"/>
    </xf>
    <xf numFmtId="172" fontId="45" fillId="22" borderId="147" xfId="0" applyFont="1" applyFill="1" applyBorder="1" applyAlignment="1">
      <alignment horizontal="centerContinuous" vertical="center"/>
    </xf>
    <xf numFmtId="172" fontId="45" fillId="22" borderId="148" xfId="0" applyFont="1" applyFill="1" applyBorder="1" applyAlignment="1">
      <alignment horizontal="centerContinuous" vertical="center"/>
    </xf>
    <xf numFmtId="172" fontId="45" fillId="22" borderId="149" xfId="0" applyFont="1" applyFill="1" applyBorder="1" applyAlignment="1">
      <alignment horizontal="centerContinuous" vertical="center"/>
    </xf>
    <xf numFmtId="171" fontId="46" fillId="18" borderId="0" xfId="0" applyNumberFormat="1" applyFont="1" applyFill="1"/>
    <xf numFmtId="171" fontId="46" fillId="18" borderId="33" xfId="0" quotePrefix="1" applyNumberFormat="1" applyFont="1" applyFill="1" applyBorder="1" applyAlignment="1">
      <alignment horizontal="right"/>
    </xf>
    <xf numFmtId="171" fontId="61" fillId="18" borderId="33" xfId="0" quotePrefix="1" applyNumberFormat="1" applyFont="1" applyFill="1" applyBorder="1" applyAlignment="1">
      <alignment horizontal="right"/>
    </xf>
    <xf numFmtId="171" fontId="62" fillId="0" borderId="32" xfId="0" applyNumberFormat="1" applyFont="1" applyBorder="1" applyAlignment="1">
      <alignment horizontal="right"/>
    </xf>
    <xf numFmtId="171" fontId="62" fillId="0" borderId="33" xfId="0" applyNumberFormat="1" applyFont="1" applyBorder="1" applyAlignment="1">
      <alignment horizontal="right"/>
    </xf>
    <xf numFmtId="171" fontId="61" fillId="18" borderId="35" xfId="0" applyNumberFormat="1" applyFont="1" applyFill="1" applyBorder="1" applyAlignment="1">
      <alignment horizontal="right"/>
    </xf>
    <xf numFmtId="171" fontId="61" fillId="18" borderId="36" xfId="0" applyNumberFormat="1" applyFont="1" applyFill="1" applyBorder="1" applyAlignment="1">
      <alignment horizontal="right"/>
    </xf>
    <xf numFmtId="172" fontId="46" fillId="19" borderId="133" xfId="0" applyFont="1" applyFill="1" applyBorder="1"/>
    <xf numFmtId="171" fontId="46" fillId="19" borderId="132" xfId="0" applyNumberFormat="1" applyFont="1" applyFill="1" applyBorder="1" applyAlignment="1">
      <alignment horizontal="right"/>
    </xf>
    <xf numFmtId="171" fontId="46" fillId="19" borderId="140" xfId="0" applyNumberFormat="1" applyFont="1" applyFill="1" applyBorder="1" applyAlignment="1">
      <alignment horizontal="right"/>
    </xf>
    <xf numFmtId="172" fontId="46" fillId="19" borderId="138" xfId="0" applyFont="1" applyFill="1" applyBorder="1"/>
    <xf numFmtId="171" fontId="47" fillId="19" borderId="134" xfId="0" applyNumberFormat="1" applyFont="1" applyFill="1" applyBorder="1" applyAlignment="1">
      <alignment horizontal="right"/>
    </xf>
    <xf numFmtId="171" fontId="47" fillId="19" borderId="150" xfId="0" applyNumberFormat="1" applyFont="1" applyFill="1" applyBorder="1" applyAlignment="1">
      <alignment horizontal="right"/>
    </xf>
    <xf numFmtId="176" fontId="46" fillId="18" borderId="29" xfId="0" applyNumberFormat="1" applyFont="1" applyFill="1" applyBorder="1" applyAlignment="1">
      <alignment horizontal="right"/>
    </xf>
    <xf numFmtId="176" fontId="46" fillId="18" borderId="30" xfId="0" applyNumberFormat="1" applyFont="1" applyFill="1" applyBorder="1" applyAlignment="1">
      <alignment horizontal="right"/>
    </xf>
    <xf numFmtId="176" fontId="46" fillId="18" borderId="32" xfId="0" applyNumberFormat="1" applyFont="1" applyFill="1" applyBorder="1" applyAlignment="1">
      <alignment horizontal="right"/>
    </xf>
    <xf numFmtId="176" fontId="46" fillId="18" borderId="33" xfId="0" applyNumberFormat="1" applyFont="1" applyFill="1" applyBorder="1" applyAlignment="1">
      <alignment horizontal="right"/>
    </xf>
    <xf numFmtId="176" fontId="46" fillId="18" borderId="35" xfId="0" applyNumberFormat="1" applyFont="1" applyFill="1" applyBorder="1" applyAlignment="1">
      <alignment horizontal="right"/>
    </xf>
    <xf numFmtId="176" fontId="46" fillId="18" borderId="36" xfId="0" applyNumberFormat="1" applyFont="1" applyFill="1" applyBorder="1" applyAlignment="1">
      <alignment horizontal="right"/>
    </xf>
    <xf numFmtId="171" fontId="46" fillId="19" borderId="35" xfId="0" quotePrefix="1" applyNumberFormat="1" applyFont="1" applyFill="1" applyBorder="1" applyAlignment="1">
      <alignment horizontal="right"/>
    </xf>
    <xf numFmtId="171" fontId="46" fillId="19" borderId="36" xfId="0" quotePrefix="1" applyNumberFormat="1" applyFont="1" applyFill="1" applyBorder="1" applyAlignment="1">
      <alignment horizontal="right"/>
    </xf>
    <xf numFmtId="176" fontId="46" fillId="18" borderId="29" xfId="0" applyNumberFormat="1" applyFont="1" applyFill="1" applyBorder="1" applyAlignment="1" applyProtection="1">
      <alignment horizontal="right" indent="1"/>
      <protection locked="0"/>
    </xf>
    <xf numFmtId="176" fontId="46" fillId="18" borderId="30" xfId="0" applyNumberFormat="1" applyFont="1" applyFill="1" applyBorder="1" applyAlignment="1" applyProtection="1">
      <alignment horizontal="right" indent="1"/>
      <protection locked="0"/>
    </xf>
    <xf numFmtId="176" fontId="46" fillId="18" borderId="32" xfId="0" applyNumberFormat="1" applyFont="1" applyFill="1" applyBorder="1" applyAlignment="1" applyProtection="1">
      <alignment horizontal="right" indent="1"/>
      <protection locked="0"/>
    </xf>
    <xf numFmtId="176" fontId="46" fillId="18" borderId="33" xfId="0" applyNumberFormat="1" applyFont="1" applyFill="1" applyBorder="1" applyAlignment="1" applyProtection="1">
      <alignment horizontal="right" indent="1"/>
      <protection locked="0"/>
    </xf>
    <xf numFmtId="179" fontId="46" fillId="0" borderId="31" xfId="0" applyNumberFormat="1" applyFont="1" applyBorder="1" applyAlignment="1">
      <alignment horizontal="left"/>
    </xf>
    <xf numFmtId="179" fontId="46" fillId="0" borderId="34" xfId="0" applyNumberFormat="1" applyFont="1" applyBorder="1" applyAlignment="1">
      <alignment horizontal="left"/>
    </xf>
    <xf numFmtId="176" fontId="46" fillId="18" borderId="35" xfId="0" applyNumberFormat="1" applyFont="1" applyFill="1" applyBorder="1" applyAlignment="1" applyProtection="1">
      <alignment horizontal="right" indent="1"/>
      <protection locked="0"/>
    </xf>
    <xf numFmtId="176" fontId="46" fillId="18" borderId="36" xfId="0" applyNumberFormat="1" applyFont="1" applyFill="1" applyBorder="1" applyAlignment="1" applyProtection="1">
      <alignment horizontal="right" indent="1"/>
      <protection locked="0"/>
    </xf>
    <xf numFmtId="171" fontId="47" fillId="19" borderId="32" xfId="0" quotePrefix="1" applyNumberFormat="1" applyFont="1" applyFill="1" applyBorder="1" applyAlignment="1">
      <alignment horizontal="right"/>
    </xf>
    <xf numFmtId="171" fontId="47" fillId="19" borderId="33" xfId="0" quotePrefix="1" applyNumberFormat="1" applyFont="1" applyFill="1" applyBorder="1" applyAlignment="1">
      <alignment horizontal="right"/>
    </xf>
    <xf numFmtId="172" fontId="45" fillId="22" borderId="95" xfId="0" applyFont="1" applyFill="1" applyBorder="1" applyAlignment="1">
      <alignment horizontal="center" vertical="center"/>
    </xf>
    <xf numFmtId="171" fontId="47" fillId="19" borderId="31" xfId="0" applyNumberFormat="1" applyFont="1" applyFill="1" applyBorder="1" applyAlignment="1">
      <alignment horizontal="left"/>
    </xf>
    <xf numFmtId="171" fontId="47" fillId="22" borderId="46" xfId="0" applyNumberFormat="1" applyFont="1" applyFill="1" applyBorder="1" applyAlignment="1">
      <alignment horizontal="left"/>
    </xf>
    <xf numFmtId="172" fontId="42" fillId="18" borderId="0" xfId="110" applyFont="1" applyFill="1" applyAlignment="1">
      <alignment horizontal="center"/>
    </xf>
    <xf numFmtId="172" fontId="43" fillId="0" borderId="0" xfId="110" applyFont="1"/>
    <xf numFmtId="172" fontId="59" fillId="18" borderId="0" xfId="110" applyFont="1" applyFill="1"/>
    <xf numFmtId="0" fontId="45" fillId="23" borderId="102" xfId="111" applyFont="1" applyFill="1" applyBorder="1" applyAlignment="1">
      <alignment horizontal="centerContinuous"/>
    </xf>
    <xf numFmtId="0" fontId="45" fillId="23" borderId="103" xfId="111" applyFont="1" applyFill="1" applyBorder="1" applyAlignment="1">
      <alignment horizontal="centerContinuous"/>
    </xf>
    <xf numFmtId="0" fontId="45" fillId="23" borderId="157" xfId="111" applyFont="1" applyFill="1" applyBorder="1" applyAlignment="1">
      <alignment horizontal="centerContinuous"/>
    </xf>
    <xf numFmtId="0" fontId="45" fillId="23" borderId="158" xfId="111" applyFont="1" applyFill="1" applyBorder="1" applyAlignment="1">
      <alignment horizontal="centerContinuous"/>
    </xf>
    <xf numFmtId="0" fontId="45" fillId="23" borderId="159" xfId="111" applyFont="1" applyFill="1" applyBorder="1" applyAlignment="1">
      <alignment horizontal="centerContinuous"/>
    </xf>
    <xf numFmtId="172" fontId="45" fillId="22" borderId="24" xfId="110" applyFont="1" applyFill="1" applyBorder="1" applyAlignment="1">
      <alignment horizontal="centerContinuous" vertical="center"/>
    </xf>
    <xf numFmtId="172" fontId="45" fillId="22" borderId="22" xfId="110" applyFont="1" applyFill="1" applyBorder="1" applyAlignment="1">
      <alignment horizontal="centerContinuous" vertical="center"/>
    </xf>
    <xf numFmtId="172" fontId="45" fillId="22" borderId="67" xfId="110" applyFont="1" applyFill="1" applyBorder="1" applyAlignment="1">
      <alignment horizontal="centerContinuous" vertical="center"/>
    </xf>
    <xf numFmtId="172" fontId="45" fillId="22" borderId="55" xfId="110" applyFont="1" applyFill="1" applyBorder="1" applyAlignment="1">
      <alignment horizontal="centerContinuous" vertical="center"/>
    </xf>
    <xf numFmtId="172" fontId="45" fillId="22" borderId="52" xfId="110" quotePrefix="1" applyFont="1" applyFill="1" applyBorder="1" applyAlignment="1">
      <alignment horizontal="center" vertical="center"/>
    </xf>
    <xf numFmtId="172" fontId="45" fillId="22" borderId="37" xfId="110" quotePrefix="1" applyFont="1" applyFill="1" applyBorder="1" applyAlignment="1">
      <alignment horizontal="center" vertical="center"/>
    </xf>
    <xf numFmtId="172" fontId="45" fillId="22" borderId="0" xfId="110" quotePrefix="1" applyFont="1" applyFill="1" applyAlignment="1">
      <alignment horizontal="center" vertical="center"/>
    </xf>
    <xf numFmtId="172" fontId="45" fillId="22" borderId="38" xfId="110" applyFont="1" applyFill="1" applyBorder="1" applyAlignment="1">
      <alignment vertical="center"/>
    </xf>
    <xf numFmtId="172" fontId="45" fillId="22" borderId="0" xfId="110" applyFont="1" applyFill="1" applyAlignment="1">
      <alignment vertical="center"/>
    </xf>
    <xf numFmtId="172" fontId="45" fillId="22" borderId="38" xfId="110" quotePrefix="1" applyFont="1" applyFill="1" applyBorder="1" applyAlignment="1">
      <alignment horizontal="center" vertical="center"/>
    </xf>
    <xf numFmtId="172" fontId="45" fillId="22" borderId="23" xfId="110" applyFont="1" applyFill="1" applyBorder="1" applyAlignment="1">
      <alignment vertical="center"/>
    </xf>
    <xf numFmtId="172" fontId="45" fillId="22" borderId="90" xfId="110" applyFont="1" applyFill="1" applyBorder="1" applyAlignment="1">
      <alignment vertical="center"/>
    </xf>
    <xf numFmtId="0" fontId="45" fillId="23" borderId="37" xfId="111" applyFont="1" applyFill="1" applyBorder="1" applyAlignment="1">
      <alignment horizontal="center"/>
    </xf>
    <xf numFmtId="0" fontId="45" fillId="23" borderId="52" xfId="111" applyFont="1" applyFill="1" applyBorder="1" applyAlignment="1">
      <alignment horizontal="center"/>
    </xf>
    <xf numFmtId="0" fontId="45" fillId="23" borderId="0" xfId="111" quotePrefix="1" applyFont="1" applyFill="1" applyAlignment="1">
      <alignment horizontal="center"/>
    </xf>
    <xf numFmtId="0" fontId="45" fillId="23" borderId="37" xfId="111" quotePrefix="1" applyFont="1" applyFill="1" applyBorder="1" applyAlignment="1">
      <alignment horizontal="center"/>
    </xf>
    <xf numFmtId="0" fontId="45" fillId="23" borderId="75" xfId="111" applyFont="1" applyFill="1" applyBorder="1" applyAlignment="1">
      <alignment horizontal="center"/>
    </xf>
    <xf numFmtId="0" fontId="45" fillId="23" borderId="22" xfId="111" applyFont="1" applyFill="1" applyBorder="1" applyAlignment="1">
      <alignment horizontal="center"/>
    </xf>
    <xf numFmtId="0" fontId="45" fillId="23" borderId="158" xfId="111" applyFont="1" applyFill="1" applyBorder="1" applyAlignment="1">
      <alignment horizontal="centerContinuous" vertical="center"/>
    </xf>
    <xf numFmtId="0" fontId="45" fillId="23" borderId="159" xfId="111" applyFont="1" applyFill="1" applyBorder="1" applyAlignment="1">
      <alignment horizontal="centerContinuous" vertical="center"/>
    </xf>
    <xf numFmtId="0" fontId="45" fillId="23" borderId="157" xfId="111" applyFont="1" applyFill="1" applyBorder="1" applyAlignment="1">
      <alignment horizontal="centerContinuous" vertical="center"/>
    </xf>
    <xf numFmtId="0" fontId="45" fillId="23" borderId="102" xfId="111" applyFont="1" applyFill="1" applyBorder="1" applyAlignment="1">
      <alignment horizontal="centerContinuous" vertical="center"/>
    </xf>
    <xf numFmtId="0" fontId="45" fillId="23" borderId="103" xfId="111" applyFont="1" applyFill="1" applyBorder="1" applyAlignment="1">
      <alignment horizontal="centerContinuous" vertical="center"/>
    </xf>
    <xf numFmtId="172" fontId="45" fillId="22" borderId="22" xfId="110" applyFont="1" applyFill="1" applyBorder="1" applyAlignment="1">
      <alignment vertical="center"/>
    </xf>
    <xf numFmtId="172" fontId="45" fillId="22" borderId="75" xfId="110" quotePrefix="1" applyFont="1" applyFill="1" applyBorder="1" applyAlignment="1">
      <alignment horizontal="center" vertical="center"/>
    </xf>
    <xf numFmtId="172" fontId="45" fillId="22" borderId="24" xfId="110" applyFont="1" applyFill="1" applyBorder="1" applyAlignment="1">
      <alignment vertical="center"/>
    </xf>
    <xf numFmtId="172" fontId="45" fillId="22" borderId="42" xfId="110" quotePrefix="1" applyFont="1" applyFill="1" applyBorder="1" applyAlignment="1">
      <alignment horizontal="center" vertical="center"/>
    </xf>
    <xf numFmtId="172" fontId="45" fillId="22" borderId="40" xfId="110" applyFont="1" applyFill="1" applyBorder="1" applyAlignment="1">
      <alignment horizontal="centerContinuous" vertical="center"/>
    </xf>
    <xf numFmtId="172" fontId="45" fillId="22" borderId="95" xfId="110" applyFont="1" applyFill="1" applyBorder="1" applyAlignment="1">
      <alignment horizontal="centerContinuous" vertical="center"/>
    </xf>
    <xf numFmtId="172" fontId="45" fillId="22" borderId="44" xfId="110" applyFont="1" applyFill="1" applyBorder="1" applyAlignment="1">
      <alignment horizontal="centerContinuous" vertical="center"/>
    </xf>
    <xf numFmtId="172" fontId="45" fillId="22" borderId="24" xfId="110" applyFont="1" applyFill="1" applyBorder="1" applyAlignment="1">
      <alignment horizontal="center" vertical="center"/>
    </xf>
    <xf numFmtId="172" fontId="45" fillId="22" borderId="37" xfId="110" applyFont="1" applyFill="1" applyBorder="1" applyAlignment="1">
      <alignment horizontal="center" vertical="center"/>
    </xf>
    <xf numFmtId="172" fontId="45" fillId="22" borderId="53" xfId="110" applyFont="1" applyFill="1" applyBorder="1" applyAlignment="1">
      <alignment horizontal="centerContinuous" vertical="center"/>
    </xf>
    <xf numFmtId="172" fontId="45" fillId="22" borderId="50" xfId="110" applyFont="1" applyFill="1" applyBorder="1" applyAlignment="1">
      <alignment horizontal="centerContinuous" vertical="center"/>
    </xf>
    <xf numFmtId="172" fontId="45" fillId="22" borderId="0" xfId="110" applyFont="1" applyFill="1" applyAlignment="1">
      <alignment horizontal="center" vertical="center"/>
    </xf>
    <xf numFmtId="172" fontId="45" fillId="22" borderId="22" xfId="110" applyFont="1" applyFill="1" applyBorder="1" applyAlignment="1">
      <alignment horizontal="center" vertical="center"/>
    </xf>
    <xf numFmtId="180" fontId="47" fillId="22" borderId="38" xfId="110" applyNumberFormat="1" applyFont="1" applyFill="1" applyBorder="1" applyAlignment="1">
      <alignment horizontal="right"/>
    </xf>
    <xf numFmtId="180" fontId="47" fillId="22" borderId="0" xfId="110" applyNumberFormat="1" applyFont="1" applyFill="1" applyAlignment="1">
      <alignment horizontal="right"/>
    </xf>
    <xf numFmtId="180" fontId="47" fillId="22" borderId="42" xfId="110" applyNumberFormat="1" applyFont="1" applyFill="1" applyBorder="1" applyAlignment="1">
      <alignment horizontal="right"/>
    </xf>
    <xf numFmtId="172" fontId="46" fillId="18" borderId="0" xfId="110" applyFont="1" applyFill="1"/>
    <xf numFmtId="172" fontId="45" fillId="22" borderId="52" xfId="110" applyFont="1" applyFill="1" applyBorder="1" applyAlignment="1">
      <alignment horizontal="center" vertical="center"/>
    </xf>
    <xf numFmtId="172" fontId="46" fillId="18" borderId="28" xfId="110" applyFont="1" applyFill="1" applyBorder="1" applyAlignment="1">
      <alignment horizontal="left"/>
    </xf>
    <xf numFmtId="180" fontId="46" fillId="18" borderId="29" xfId="110" applyNumberFormat="1" applyFont="1" applyFill="1" applyBorder="1" applyAlignment="1">
      <alignment horizontal="right"/>
    </xf>
    <xf numFmtId="180" fontId="46" fillId="18" borderId="30" xfId="110" applyNumberFormat="1" applyFont="1" applyFill="1" applyBorder="1" applyAlignment="1">
      <alignment horizontal="right"/>
    </xf>
    <xf numFmtId="172" fontId="46" fillId="18" borderId="31" xfId="110" applyFont="1" applyFill="1" applyBorder="1" applyAlignment="1">
      <alignment horizontal="left"/>
    </xf>
    <xf numFmtId="180" fontId="46" fillId="18" borderId="32" xfId="110" applyNumberFormat="1" applyFont="1" applyFill="1" applyBorder="1" applyAlignment="1">
      <alignment horizontal="right"/>
    </xf>
    <xf numFmtId="180" fontId="46" fillId="18" borderId="33" xfId="110" applyNumberFormat="1" applyFont="1" applyFill="1" applyBorder="1" applyAlignment="1">
      <alignment horizontal="right"/>
    </xf>
    <xf numFmtId="172" fontId="47" fillId="18" borderId="31" xfId="110" applyFont="1" applyFill="1" applyBorder="1" applyAlignment="1">
      <alignment horizontal="left"/>
    </xf>
    <xf numFmtId="180" fontId="47" fillId="18" borderId="32" xfId="110" applyNumberFormat="1" applyFont="1" applyFill="1" applyBorder="1" applyAlignment="1">
      <alignment horizontal="right"/>
    </xf>
    <xf numFmtId="180" fontId="47" fillId="18" borderId="33" xfId="110" applyNumberFormat="1" applyFont="1" applyFill="1" applyBorder="1" applyAlignment="1">
      <alignment horizontal="right"/>
    </xf>
    <xf numFmtId="172" fontId="46" fillId="18" borderId="31" xfId="110" applyFont="1" applyFill="1" applyBorder="1"/>
    <xf numFmtId="172" fontId="47" fillId="18" borderId="34" xfId="110" applyFont="1" applyFill="1" applyBorder="1" applyAlignment="1">
      <alignment horizontal="left"/>
    </xf>
    <xf numFmtId="180" fontId="46" fillId="18" borderId="35" xfId="110" applyNumberFormat="1" applyFont="1" applyFill="1" applyBorder="1" applyAlignment="1">
      <alignment horizontal="right"/>
    </xf>
    <xf numFmtId="180" fontId="46" fillId="18" borderId="36" xfId="110" applyNumberFormat="1" applyFont="1" applyFill="1" applyBorder="1" applyAlignment="1">
      <alignment horizontal="right"/>
    </xf>
    <xf numFmtId="172" fontId="47" fillId="22" borderId="0" xfId="110" applyFont="1" applyFill="1" applyAlignment="1">
      <alignment horizontal="left"/>
    </xf>
    <xf numFmtId="172" fontId="47" fillId="22" borderId="46" xfId="110" applyFont="1" applyFill="1" applyBorder="1"/>
    <xf numFmtId="180" fontId="47" fillId="22" borderId="47" xfId="110" applyNumberFormat="1" applyFont="1" applyFill="1" applyBorder="1" applyAlignment="1">
      <alignment horizontal="right"/>
    </xf>
    <xf numFmtId="180" fontId="47" fillId="22" borderId="48" xfId="110" applyNumberFormat="1" applyFont="1" applyFill="1" applyBorder="1" applyAlignment="1">
      <alignment horizontal="right"/>
    </xf>
    <xf numFmtId="180" fontId="47" fillId="22" borderId="47" xfId="110" quotePrefix="1" applyNumberFormat="1" applyFont="1" applyFill="1" applyBorder="1" applyAlignment="1">
      <alignment horizontal="right"/>
    </xf>
    <xf numFmtId="172" fontId="47" fillId="18" borderId="118" xfId="110" applyFont="1" applyFill="1" applyBorder="1"/>
    <xf numFmtId="180" fontId="46" fillId="18" borderId="118" xfId="110" applyNumberFormat="1" applyFont="1" applyFill="1" applyBorder="1" applyAlignment="1">
      <alignment horizontal="right"/>
    </xf>
    <xf numFmtId="0" fontId="45" fillId="23" borderId="0" xfId="111" applyFont="1" applyFill="1" applyAlignment="1">
      <alignment horizontal="center" vertical="center"/>
    </xf>
    <xf numFmtId="0" fontId="45" fillId="23" borderId="52" xfId="111" applyFont="1" applyFill="1" applyBorder="1" applyAlignment="1">
      <alignment horizontal="center" vertical="center"/>
    </xf>
    <xf numFmtId="0" fontId="45" fillId="23" borderId="37" xfId="111" applyFont="1" applyFill="1" applyBorder="1" applyAlignment="1">
      <alignment horizontal="center" vertical="center"/>
    </xf>
    <xf numFmtId="0" fontId="46" fillId="21" borderId="28" xfId="111" applyFont="1" applyFill="1" applyBorder="1"/>
    <xf numFmtId="180" fontId="46" fillId="21" borderId="29" xfId="111" quotePrefix="1" applyNumberFormat="1" applyFont="1" applyFill="1" applyBorder="1" applyAlignment="1">
      <alignment horizontal="right"/>
    </xf>
    <xf numFmtId="180" fontId="46" fillId="21" borderId="29" xfId="111" applyNumberFormat="1" applyFont="1" applyFill="1" applyBorder="1" applyAlignment="1">
      <alignment horizontal="right"/>
    </xf>
    <xf numFmtId="180" fontId="46" fillId="21" borderId="30" xfId="111" applyNumberFormat="1" applyFont="1" applyFill="1" applyBorder="1" applyAlignment="1">
      <alignment horizontal="right"/>
    </xf>
    <xf numFmtId="0" fontId="46" fillId="21" borderId="31" xfId="111" applyFont="1" applyFill="1" applyBorder="1"/>
    <xf numFmtId="180" fontId="46" fillId="21" borderId="32" xfId="111" quotePrefix="1" applyNumberFormat="1" applyFont="1" applyFill="1" applyBorder="1" applyAlignment="1">
      <alignment horizontal="right"/>
    </xf>
    <xf numFmtId="180" fontId="46" fillId="21" borderId="32" xfId="111" applyNumberFormat="1" applyFont="1" applyFill="1" applyBorder="1" applyAlignment="1">
      <alignment horizontal="right"/>
    </xf>
    <xf numFmtId="180" fontId="46" fillId="21" borderId="33" xfId="111" quotePrefix="1" applyNumberFormat="1" applyFont="1" applyFill="1" applyBorder="1" applyAlignment="1">
      <alignment horizontal="right"/>
    </xf>
    <xf numFmtId="180" fontId="46" fillId="21" borderId="33" xfId="111" applyNumberFormat="1" applyFont="1" applyFill="1" applyBorder="1" applyAlignment="1">
      <alignment horizontal="right"/>
    </xf>
    <xf numFmtId="0" fontId="47" fillId="21" borderId="31" xfId="111" applyFont="1" applyFill="1" applyBorder="1"/>
    <xf numFmtId="180" fontId="47" fillId="21" borderId="32" xfId="111" quotePrefix="1" applyNumberFormat="1" applyFont="1" applyFill="1" applyBorder="1" applyAlignment="1">
      <alignment horizontal="right"/>
    </xf>
    <xf numFmtId="180" fontId="47" fillId="21" borderId="32" xfId="111" applyNumberFormat="1" applyFont="1" applyFill="1" applyBorder="1" applyAlignment="1">
      <alignment horizontal="right"/>
    </xf>
    <xf numFmtId="180" fontId="47" fillId="21" borderId="33" xfId="111" applyNumberFormat="1" applyFont="1" applyFill="1" applyBorder="1" applyAlignment="1">
      <alignment horizontal="right"/>
    </xf>
    <xf numFmtId="180" fontId="47" fillId="21" borderId="33" xfId="111" quotePrefix="1" applyNumberFormat="1" applyFont="1" applyFill="1" applyBorder="1" applyAlignment="1">
      <alignment horizontal="right"/>
    </xf>
    <xf numFmtId="0" fontId="47" fillId="21" borderId="34" xfId="111" applyFont="1" applyFill="1" applyBorder="1"/>
    <xf numFmtId="180" fontId="46" fillId="21" borderId="35" xfId="111" applyNumberFormat="1" applyFont="1" applyFill="1" applyBorder="1" applyAlignment="1">
      <alignment horizontal="right"/>
    </xf>
    <xf numFmtId="180" fontId="46" fillId="21" borderId="36" xfId="111" applyNumberFormat="1" applyFont="1" applyFill="1" applyBorder="1" applyAlignment="1">
      <alignment horizontal="right"/>
    </xf>
    <xf numFmtId="0" fontId="47" fillId="23" borderId="46" xfId="111" applyFont="1" applyFill="1" applyBorder="1"/>
    <xf numFmtId="180" fontId="47" fillId="23" borderId="47" xfId="111" quotePrefix="1" applyNumberFormat="1" applyFont="1" applyFill="1" applyBorder="1" applyAlignment="1">
      <alignment horizontal="right"/>
    </xf>
    <xf numFmtId="180" fontId="47" fillId="23" borderId="47" xfId="111" applyNumberFormat="1" applyFont="1" applyFill="1" applyBorder="1" applyAlignment="1">
      <alignment horizontal="right"/>
    </xf>
    <xf numFmtId="180" fontId="47" fillId="23" borderId="48" xfId="111" applyNumberFormat="1" applyFont="1" applyFill="1" applyBorder="1" applyAlignment="1">
      <alignment horizontal="right"/>
    </xf>
    <xf numFmtId="172" fontId="45" fillId="22" borderId="42" xfId="110" quotePrefix="1" applyFont="1" applyFill="1" applyBorder="1" applyAlignment="1">
      <alignment horizontal="center" vertical="top"/>
    </xf>
    <xf numFmtId="179" fontId="46" fillId="18" borderId="28" xfId="110" applyNumberFormat="1" applyFont="1" applyFill="1" applyBorder="1" applyAlignment="1">
      <alignment horizontal="left"/>
    </xf>
    <xf numFmtId="37" fontId="46" fillId="18" borderId="29" xfId="110" applyNumberFormat="1" applyFont="1" applyFill="1" applyBorder="1" applyAlignment="1">
      <alignment horizontal="right" indent="1"/>
    </xf>
    <xf numFmtId="37" fontId="46" fillId="18" borderId="30" xfId="110" applyNumberFormat="1" applyFont="1" applyFill="1" applyBorder="1" applyAlignment="1">
      <alignment horizontal="right" indent="1"/>
    </xf>
    <xf numFmtId="179" fontId="46" fillId="18" borderId="31" xfId="110" applyNumberFormat="1" applyFont="1" applyFill="1" applyBorder="1" applyAlignment="1">
      <alignment horizontal="left"/>
    </xf>
    <xf numFmtId="37" fontId="46" fillId="18" borderId="32" xfId="110" applyNumberFormat="1" applyFont="1" applyFill="1" applyBorder="1" applyAlignment="1">
      <alignment horizontal="right" indent="1"/>
    </xf>
    <xf numFmtId="37" fontId="46" fillId="18" borderId="33" xfId="110" applyNumberFormat="1" applyFont="1" applyFill="1" applyBorder="1" applyAlignment="1">
      <alignment horizontal="right" indent="1"/>
    </xf>
    <xf numFmtId="179" fontId="46" fillId="0" borderId="31" xfId="110" applyNumberFormat="1" applyFont="1" applyBorder="1" applyAlignment="1">
      <alignment horizontal="left"/>
    </xf>
    <xf numFmtId="179" fontId="46" fillId="0" borderId="34" xfId="110" applyNumberFormat="1" applyFont="1" applyBorder="1" applyAlignment="1">
      <alignment horizontal="left"/>
    </xf>
    <xf numFmtId="37" fontId="46" fillId="18" borderId="35" xfId="110" applyNumberFormat="1" applyFont="1" applyFill="1" applyBorder="1" applyAlignment="1">
      <alignment horizontal="right" indent="1"/>
    </xf>
    <xf numFmtId="37" fontId="46" fillId="0" borderId="35" xfId="110" applyNumberFormat="1" applyFont="1" applyBorder="1" applyAlignment="1">
      <alignment horizontal="right" indent="1"/>
    </xf>
    <xf numFmtId="37" fontId="46" fillId="18" borderId="36" xfId="110" applyNumberFormat="1" applyFont="1" applyFill="1" applyBorder="1" applyAlignment="1">
      <alignment horizontal="right" indent="1"/>
    </xf>
    <xf numFmtId="172" fontId="45" fillId="22" borderId="37" xfId="110" applyFont="1" applyFill="1" applyBorder="1" applyAlignment="1">
      <alignment vertical="center"/>
    </xf>
    <xf numFmtId="172" fontId="45" fillId="22" borderId="38" xfId="110" quotePrefix="1" applyFont="1" applyFill="1" applyBorder="1" applyAlignment="1">
      <alignment horizontal="center" vertical="top"/>
    </xf>
    <xf numFmtId="172" fontId="45" fillId="22" borderId="37" xfId="110" quotePrefix="1" applyFont="1" applyFill="1" applyBorder="1" applyAlignment="1">
      <alignment horizontal="center" vertical="top"/>
    </xf>
    <xf numFmtId="172" fontId="45" fillId="22" borderId="0" xfId="110" quotePrefix="1" applyFont="1" applyFill="1" applyAlignment="1">
      <alignment horizontal="center" vertical="top"/>
    </xf>
    <xf numFmtId="0" fontId="45" fillId="23" borderId="0" xfId="111" applyFont="1" applyFill="1" applyAlignment="1">
      <alignment horizontal="center"/>
    </xf>
    <xf numFmtId="0" fontId="45" fillId="23" borderId="38" xfId="111" quotePrefix="1" applyFont="1" applyFill="1" applyBorder="1" applyAlignment="1">
      <alignment horizontal="center"/>
    </xf>
    <xf numFmtId="0" fontId="47" fillId="20" borderId="34" xfId="111" applyFont="1" applyFill="1" applyBorder="1"/>
    <xf numFmtId="180" fontId="46" fillId="20" borderId="35" xfId="111" applyNumberFormat="1" applyFont="1" applyFill="1" applyBorder="1" applyAlignment="1">
      <alignment horizontal="right"/>
    </xf>
    <xf numFmtId="180" fontId="46" fillId="20" borderId="36" xfId="111" applyNumberFormat="1" applyFont="1" applyFill="1" applyBorder="1" applyAlignment="1">
      <alignment horizontal="right"/>
    </xf>
    <xf numFmtId="0" fontId="45" fillId="23" borderId="37" xfId="111" applyFont="1" applyFill="1" applyBorder="1"/>
    <xf numFmtId="0" fontId="45" fillId="23" borderId="37" xfId="111" quotePrefix="1" applyFont="1" applyFill="1" applyBorder="1" applyAlignment="1">
      <alignment horizontal="center" vertical="center"/>
    </xf>
    <xf numFmtId="0" fontId="45" fillId="23" borderId="75" xfId="111" applyFont="1" applyFill="1" applyBorder="1" applyAlignment="1">
      <alignment horizontal="center" vertical="center"/>
    </xf>
    <xf numFmtId="0" fontId="45" fillId="23" borderId="0" xfId="111" quotePrefix="1" applyFont="1" applyFill="1" applyAlignment="1">
      <alignment horizontal="center" vertical="center"/>
    </xf>
    <xf numFmtId="0" fontId="45" fillId="23" borderId="22" xfId="111" applyFont="1" applyFill="1" applyBorder="1"/>
    <xf numFmtId="0" fontId="45" fillId="23" borderId="162" xfId="111" applyFont="1" applyFill="1" applyBorder="1" applyAlignment="1">
      <alignment horizontal="centerContinuous" vertical="center"/>
    </xf>
    <xf numFmtId="0" fontId="45" fillId="23" borderId="163" xfId="111" applyFont="1" applyFill="1" applyBorder="1" applyAlignment="1">
      <alignment horizontal="centerContinuous" vertical="center"/>
    </xf>
    <xf numFmtId="172" fontId="45" fillId="22" borderId="38" xfId="110" applyFont="1" applyFill="1" applyBorder="1" applyAlignment="1">
      <alignment horizontal="center" vertical="center"/>
    </xf>
    <xf numFmtId="172" fontId="45" fillId="22" borderId="23" xfId="110" applyFont="1" applyFill="1" applyBorder="1" applyAlignment="1">
      <alignment horizontal="center" vertical="center"/>
    </xf>
    <xf numFmtId="172" fontId="45" fillId="22" borderId="90" xfId="110" applyFont="1" applyFill="1" applyBorder="1" applyAlignment="1">
      <alignment horizontal="center" vertical="center"/>
    </xf>
    <xf numFmtId="172" fontId="45" fillId="22" borderId="70" xfId="110" quotePrefix="1" applyFont="1" applyFill="1" applyBorder="1" applyAlignment="1">
      <alignment horizontal="centerContinuous" vertical="center"/>
    </xf>
    <xf numFmtId="172" fontId="45" fillId="22" borderId="24" xfId="110" quotePrefix="1" applyFont="1" applyFill="1" applyBorder="1" applyAlignment="1">
      <alignment horizontal="centerContinuous" vertical="center"/>
    </xf>
    <xf numFmtId="0" fontId="45" fillId="23" borderId="23" xfId="111" applyFont="1" applyFill="1" applyBorder="1" applyAlignment="1">
      <alignment horizontal="center"/>
    </xf>
    <xf numFmtId="0" fontId="45" fillId="23" borderId="38" xfId="111" applyFont="1" applyFill="1" applyBorder="1" applyAlignment="1">
      <alignment horizontal="center"/>
    </xf>
    <xf numFmtId="172" fontId="45" fillId="22" borderId="75" xfId="110" applyFont="1" applyFill="1" applyBorder="1" applyAlignment="1">
      <alignment horizontal="center" vertical="center"/>
    </xf>
    <xf numFmtId="172" fontId="45" fillId="22" borderId="90" xfId="110" quotePrefix="1" applyFont="1" applyFill="1" applyBorder="1" applyAlignment="1">
      <alignment horizontal="centerContinuous" vertical="center"/>
    </xf>
    <xf numFmtId="0" fontId="45" fillId="23" borderId="38" xfId="111" applyFont="1" applyFill="1" applyBorder="1" applyAlignment="1">
      <alignment horizontal="center" vertical="center"/>
    </xf>
    <xf numFmtId="0" fontId="45" fillId="23" borderId="23" xfId="111" applyFont="1" applyFill="1" applyBorder="1" applyAlignment="1">
      <alignment horizontal="center" vertical="center"/>
    </xf>
    <xf numFmtId="172" fontId="45" fillId="22" borderId="42" xfId="110" applyFont="1" applyFill="1" applyBorder="1" applyAlignment="1">
      <alignment horizontal="center" vertical="center"/>
    </xf>
    <xf numFmtId="171" fontId="46" fillId="21" borderId="29" xfId="111" applyNumberFormat="1" applyFont="1" applyFill="1" applyBorder="1" applyAlignment="1">
      <alignment horizontal="right"/>
    </xf>
    <xf numFmtId="171" fontId="46" fillId="21" borderId="30" xfId="111" applyNumberFormat="1" applyFont="1" applyFill="1" applyBorder="1" applyAlignment="1">
      <alignment horizontal="right"/>
    </xf>
    <xf numFmtId="171" fontId="46" fillId="21" borderId="32" xfId="111" applyNumberFormat="1" applyFont="1" applyFill="1" applyBorder="1" applyAlignment="1">
      <alignment horizontal="right"/>
    </xf>
    <xf numFmtId="171" fontId="46" fillId="21" borderId="33" xfId="111" applyNumberFormat="1" applyFont="1" applyFill="1" applyBorder="1" applyAlignment="1">
      <alignment horizontal="right"/>
    </xf>
    <xf numFmtId="171" fontId="47" fillId="21" borderId="32" xfId="111" applyNumberFormat="1" applyFont="1" applyFill="1" applyBorder="1" applyAlignment="1">
      <alignment horizontal="right"/>
    </xf>
    <xf numFmtId="171" fontId="47" fillId="21" borderId="33" xfId="111" applyNumberFormat="1" applyFont="1" applyFill="1" applyBorder="1" applyAlignment="1">
      <alignment horizontal="right"/>
    </xf>
    <xf numFmtId="171" fontId="46" fillId="21" borderId="32" xfId="111" quotePrefix="1" applyNumberFormat="1" applyFont="1" applyFill="1" applyBorder="1" applyAlignment="1">
      <alignment horizontal="right"/>
    </xf>
    <xf numFmtId="171" fontId="46" fillId="21" borderId="33" xfId="111" quotePrefix="1" applyNumberFormat="1" applyFont="1" applyFill="1" applyBorder="1" applyAlignment="1">
      <alignment horizontal="right"/>
    </xf>
    <xf numFmtId="171" fontId="46" fillId="21" borderId="32" xfId="111" applyNumberFormat="1" applyFont="1" applyFill="1" applyBorder="1" applyAlignment="1" applyProtection="1">
      <alignment horizontal="right"/>
      <protection locked="0"/>
    </xf>
    <xf numFmtId="171" fontId="46" fillId="21" borderId="33" xfId="111" applyNumberFormat="1" applyFont="1" applyFill="1" applyBorder="1" applyAlignment="1" applyProtection="1">
      <alignment horizontal="right"/>
      <protection locked="0"/>
    </xf>
    <xf numFmtId="171" fontId="47" fillId="21" borderId="35" xfId="111" applyNumberFormat="1" applyFont="1" applyFill="1" applyBorder="1" applyAlignment="1">
      <alignment horizontal="right"/>
    </xf>
    <xf numFmtId="171" fontId="47" fillId="21" borderId="36" xfId="111" applyNumberFormat="1" applyFont="1" applyFill="1" applyBorder="1" applyAlignment="1">
      <alignment horizontal="right"/>
    </xf>
    <xf numFmtId="171" fontId="47" fillId="23" borderId="47" xfId="111" applyNumberFormat="1" applyFont="1" applyFill="1" applyBorder="1" applyAlignment="1">
      <alignment horizontal="left"/>
    </xf>
    <xf numFmtId="171" fontId="47" fillId="23" borderId="47" xfId="111" applyNumberFormat="1" applyFont="1" applyFill="1" applyBorder="1" applyAlignment="1">
      <alignment horizontal="right"/>
    </xf>
    <xf numFmtId="171" fontId="47" fillId="23" borderId="48" xfId="111" applyNumberFormat="1" applyFont="1" applyFill="1" applyBorder="1" applyAlignment="1">
      <alignment horizontal="right"/>
    </xf>
    <xf numFmtId="0" fontId="47" fillId="23" borderId="128" xfId="111" applyFont="1" applyFill="1" applyBorder="1"/>
    <xf numFmtId="171" fontId="47" fillId="23" borderId="129" xfId="111" applyNumberFormat="1" applyFont="1" applyFill="1" applyBorder="1" applyAlignment="1">
      <alignment horizontal="right"/>
    </xf>
    <xf numFmtId="171" fontId="47" fillId="23" borderId="130" xfId="111" applyNumberFormat="1" applyFont="1" applyFill="1" applyBorder="1" applyAlignment="1">
      <alignment horizontal="right"/>
    </xf>
    <xf numFmtId="171" fontId="46" fillId="18" borderId="0" xfId="110" applyNumberFormat="1" applyFont="1" applyFill="1" applyAlignment="1">
      <alignment horizontal="right"/>
    </xf>
    <xf numFmtId="176" fontId="46" fillId="18" borderId="29" xfId="110" applyNumberFormat="1" applyFont="1" applyFill="1" applyBorder="1" applyAlignment="1">
      <alignment horizontal="right"/>
    </xf>
    <xf numFmtId="171" fontId="46" fillId="18" borderId="29" xfId="110" applyNumberFormat="1" applyFont="1" applyFill="1" applyBorder="1" applyAlignment="1">
      <alignment horizontal="right"/>
    </xf>
    <xf numFmtId="171" fontId="46" fillId="18" borderId="30" xfId="110" applyNumberFormat="1" applyFont="1" applyFill="1" applyBorder="1" applyAlignment="1">
      <alignment horizontal="right"/>
    </xf>
    <xf numFmtId="176" fontId="46" fillId="18" borderId="32" xfId="110" applyNumberFormat="1" applyFont="1" applyFill="1" applyBorder="1" applyAlignment="1">
      <alignment horizontal="right"/>
    </xf>
    <xf numFmtId="171" fontId="46" fillId="18" borderId="32" xfId="110" applyNumberFormat="1" applyFont="1" applyFill="1" applyBorder="1" applyAlignment="1">
      <alignment horizontal="right"/>
    </xf>
    <xf numFmtId="171" fontId="46" fillId="18" borderId="33" xfId="110" applyNumberFormat="1" applyFont="1" applyFill="1" applyBorder="1" applyAlignment="1">
      <alignment horizontal="right"/>
    </xf>
    <xf numFmtId="176" fontId="46" fillId="18" borderId="35" xfId="110" applyNumberFormat="1" applyFont="1" applyFill="1" applyBorder="1" applyAlignment="1">
      <alignment horizontal="right"/>
    </xf>
    <xf numFmtId="182" fontId="46" fillId="18" borderId="35" xfId="110" applyNumberFormat="1" applyFont="1" applyFill="1" applyBorder="1" applyAlignment="1">
      <alignment horizontal="right"/>
    </xf>
    <xf numFmtId="171" fontId="46" fillId="18" borderId="35" xfId="110" applyNumberFormat="1" applyFont="1" applyFill="1" applyBorder="1" applyAlignment="1">
      <alignment horizontal="right"/>
    </xf>
    <xf numFmtId="172" fontId="46" fillId="0" borderId="0" xfId="110" applyFont="1"/>
    <xf numFmtId="181" fontId="46" fillId="18" borderId="29" xfId="110" applyNumberFormat="1" applyFont="1" applyFill="1" applyBorder="1" applyAlignment="1">
      <alignment horizontal="right"/>
    </xf>
    <xf numFmtId="176" fontId="46" fillId="18" borderId="30" xfId="110" applyNumberFormat="1" applyFont="1" applyFill="1" applyBorder="1" applyAlignment="1">
      <alignment horizontal="right"/>
    </xf>
    <xf numFmtId="181" fontId="46" fillId="18" borderId="32" xfId="110" applyNumberFormat="1" applyFont="1" applyFill="1" applyBorder="1" applyAlignment="1">
      <alignment horizontal="right"/>
    </xf>
    <xf numFmtId="176" fontId="46" fillId="18" borderId="33" xfId="110" applyNumberFormat="1" applyFont="1" applyFill="1" applyBorder="1" applyAlignment="1">
      <alignment horizontal="right"/>
    </xf>
    <xf numFmtId="176" fontId="46" fillId="18" borderId="36" xfId="110" applyNumberFormat="1" applyFont="1" applyFill="1" applyBorder="1" applyAlignment="1">
      <alignment horizontal="right"/>
    </xf>
    <xf numFmtId="171" fontId="47" fillId="23" borderId="46" xfId="111" applyNumberFormat="1" applyFont="1" applyFill="1" applyBorder="1" applyAlignment="1">
      <alignment horizontal="left"/>
    </xf>
    <xf numFmtId="172" fontId="46" fillId="19" borderId="32" xfId="110" applyFont="1" applyFill="1" applyBorder="1" applyAlignment="1">
      <alignment horizontal="center" vertical="center"/>
    </xf>
    <xf numFmtId="172" fontId="46" fillId="19" borderId="28" xfId="110" applyFont="1" applyFill="1" applyBorder="1"/>
    <xf numFmtId="172" fontId="46" fillId="19" borderId="29" xfId="110" applyFont="1" applyFill="1" applyBorder="1" applyAlignment="1">
      <alignment horizontal="center"/>
    </xf>
    <xf numFmtId="172" fontId="46" fillId="19" borderId="29" xfId="110" applyFont="1" applyFill="1" applyBorder="1" applyAlignment="1">
      <alignment horizontal="center" vertical="center" wrapText="1"/>
    </xf>
    <xf numFmtId="172" fontId="46" fillId="19" borderId="30" xfId="110" applyFont="1" applyFill="1" applyBorder="1" applyAlignment="1">
      <alignment horizontal="center"/>
    </xf>
    <xf numFmtId="172" fontId="46" fillId="19" borderId="31" xfId="110" applyFont="1" applyFill="1" applyBorder="1"/>
    <xf numFmtId="3" fontId="46" fillId="19" borderId="32" xfId="110" applyNumberFormat="1" applyFont="1" applyFill="1" applyBorder="1" applyAlignment="1">
      <alignment horizontal="right"/>
    </xf>
    <xf numFmtId="3" fontId="46" fillId="19" borderId="33" xfId="110" applyNumberFormat="1" applyFont="1" applyFill="1" applyBorder="1" applyAlignment="1">
      <alignment horizontal="right"/>
    </xf>
    <xf numFmtId="171" fontId="46" fillId="19" borderId="32" xfId="110" applyNumberFormat="1" applyFont="1" applyFill="1" applyBorder="1" applyAlignment="1">
      <alignment horizontal="right"/>
    </xf>
    <xf numFmtId="171" fontId="46" fillId="19" borderId="33" xfId="110" applyNumberFormat="1" applyFont="1" applyFill="1" applyBorder="1" applyAlignment="1">
      <alignment horizontal="right"/>
    </xf>
    <xf numFmtId="171" fontId="46" fillId="19" borderId="32" xfId="110" quotePrefix="1" applyNumberFormat="1" applyFont="1" applyFill="1" applyBorder="1" applyAlignment="1">
      <alignment horizontal="right"/>
    </xf>
    <xf numFmtId="172" fontId="47" fillId="19" borderId="31" xfId="110" applyFont="1" applyFill="1" applyBorder="1"/>
    <xf numFmtId="171" fontId="47" fillId="19" borderId="32" xfId="110" applyNumberFormat="1" applyFont="1" applyFill="1" applyBorder="1" applyAlignment="1">
      <alignment horizontal="right"/>
    </xf>
    <xf numFmtId="171" fontId="47" fillId="19" borderId="33" xfId="110" applyNumberFormat="1" applyFont="1" applyFill="1" applyBorder="1" applyAlignment="1">
      <alignment horizontal="right"/>
    </xf>
    <xf numFmtId="172" fontId="47" fillId="19" borderId="34" xfId="110" applyFont="1" applyFill="1" applyBorder="1"/>
    <xf numFmtId="171" fontId="46" fillId="19" borderId="35" xfId="110" applyNumberFormat="1" applyFont="1" applyFill="1" applyBorder="1" applyAlignment="1">
      <alignment horizontal="right"/>
    </xf>
    <xf numFmtId="171" fontId="46" fillId="19" borderId="36" xfId="110" applyNumberFormat="1" applyFont="1" applyFill="1" applyBorder="1" applyAlignment="1">
      <alignment horizontal="right"/>
    </xf>
    <xf numFmtId="171" fontId="47" fillId="22" borderId="47" xfId="110" quotePrefix="1" applyNumberFormat="1" applyFont="1" applyFill="1" applyBorder="1" applyAlignment="1">
      <alignment horizontal="right"/>
    </xf>
    <xf numFmtId="171" fontId="47" fillId="22" borderId="47" xfId="110" applyNumberFormat="1" applyFont="1" applyFill="1" applyBorder="1" applyAlignment="1">
      <alignment horizontal="right"/>
    </xf>
    <xf numFmtId="171" fontId="47" fillId="22" borderId="48" xfId="110" applyNumberFormat="1" applyFont="1" applyFill="1" applyBorder="1" applyAlignment="1">
      <alignment horizontal="right"/>
    </xf>
    <xf numFmtId="172" fontId="46" fillId="19" borderId="32" xfId="110" applyFont="1" applyFill="1" applyBorder="1"/>
    <xf numFmtId="171" fontId="47" fillId="19" borderId="35" xfId="110" applyNumberFormat="1" applyFont="1" applyFill="1" applyBorder="1" applyAlignment="1">
      <alignment horizontal="right"/>
    </xf>
    <xf numFmtId="171" fontId="47" fillId="19" borderId="36" xfId="110" applyNumberFormat="1" applyFont="1" applyFill="1" applyBorder="1" applyAlignment="1">
      <alignment horizontal="right"/>
    </xf>
    <xf numFmtId="0" fontId="45" fillId="23" borderId="38" xfId="111" quotePrefix="1" applyFont="1" applyFill="1" applyBorder="1" applyAlignment="1">
      <alignment horizontal="center" vertical="center"/>
    </xf>
    <xf numFmtId="172" fontId="45" fillId="22" borderId="87" xfId="110" applyFont="1" applyFill="1" applyBorder="1" applyAlignment="1">
      <alignment horizontal="center" vertical="center"/>
    </xf>
    <xf numFmtId="172" fontId="47" fillId="18" borderId="28" xfId="110" applyFont="1" applyFill="1" applyBorder="1"/>
    <xf numFmtId="168" fontId="46" fillId="18" borderId="29" xfId="110" applyNumberFormat="1" applyFont="1" applyFill="1" applyBorder="1" applyAlignment="1">
      <alignment horizontal="right"/>
    </xf>
    <xf numFmtId="168" fontId="46" fillId="18" borderId="30" xfId="110" applyNumberFormat="1" applyFont="1" applyFill="1" applyBorder="1" applyAlignment="1">
      <alignment horizontal="right"/>
    </xf>
    <xf numFmtId="172" fontId="47" fillId="18" borderId="31" xfId="110" applyFont="1" applyFill="1" applyBorder="1"/>
    <xf numFmtId="168" fontId="46" fillId="18" borderId="32" xfId="110" applyNumberFormat="1" applyFont="1" applyFill="1" applyBorder="1" applyAlignment="1">
      <alignment horizontal="right"/>
    </xf>
    <xf numFmtId="168" fontId="46" fillId="18" borderId="33" xfId="110" applyNumberFormat="1" applyFont="1" applyFill="1" applyBorder="1" applyAlignment="1">
      <alignment horizontal="right"/>
    </xf>
    <xf numFmtId="172" fontId="46" fillId="18" borderId="31" xfId="110" quotePrefix="1" applyFont="1" applyFill="1" applyBorder="1" applyAlignment="1">
      <alignment horizontal="left"/>
    </xf>
    <xf numFmtId="172" fontId="47" fillId="18" borderId="31" xfId="110" quotePrefix="1" applyFont="1" applyFill="1" applyBorder="1"/>
    <xf numFmtId="171" fontId="46" fillId="18" borderId="33" xfId="110" quotePrefix="1" applyNumberFormat="1" applyFont="1" applyFill="1" applyBorder="1" applyAlignment="1">
      <alignment horizontal="right"/>
    </xf>
    <xf numFmtId="171" fontId="46" fillId="18" borderId="32" xfId="110" quotePrefix="1" applyNumberFormat="1" applyFont="1" applyFill="1" applyBorder="1" applyAlignment="1">
      <alignment horizontal="right"/>
    </xf>
    <xf numFmtId="172" fontId="46" fillId="18" borderId="34" xfId="110" applyFont="1" applyFill="1" applyBorder="1"/>
    <xf numFmtId="171" fontId="46" fillId="18" borderId="36" xfId="110" applyNumberFormat="1" applyFont="1" applyFill="1" applyBorder="1" applyAlignment="1">
      <alignment horizontal="right"/>
    </xf>
    <xf numFmtId="172" fontId="47" fillId="22" borderId="46" xfId="110" applyFont="1" applyFill="1" applyBorder="1" applyAlignment="1">
      <alignment vertical="center"/>
    </xf>
    <xf numFmtId="171" fontId="47" fillId="22" borderId="47" xfId="110" applyNumberFormat="1" applyFont="1" applyFill="1" applyBorder="1" applyAlignment="1">
      <alignment horizontal="right" vertical="center"/>
    </xf>
    <xf numFmtId="171" fontId="47" fillId="22" borderId="48" xfId="110" applyNumberFormat="1" applyFont="1" applyFill="1" applyBorder="1" applyAlignment="1">
      <alignment horizontal="right" vertical="center"/>
    </xf>
    <xf numFmtId="171" fontId="46" fillId="0" borderId="32" xfId="110" applyNumberFormat="1" applyFont="1" applyBorder="1" applyAlignment="1">
      <alignment horizontal="right"/>
    </xf>
    <xf numFmtId="171" fontId="46" fillId="0" borderId="33" xfId="110" applyNumberFormat="1" applyFont="1" applyBorder="1" applyAlignment="1">
      <alignment horizontal="right"/>
    </xf>
    <xf numFmtId="172" fontId="46" fillId="18" borderId="31" xfId="110" applyFont="1" applyFill="1" applyBorder="1" applyAlignment="1">
      <alignment horizontal="left" vertical="center"/>
    </xf>
    <xf numFmtId="172" fontId="46" fillId="18" borderId="34" xfId="110" applyFont="1" applyFill="1" applyBorder="1" applyAlignment="1">
      <alignment horizontal="left" vertical="center"/>
    </xf>
    <xf numFmtId="172" fontId="45" fillId="22" borderId="67" xfId="110" applyFont="1" applyFill="1" applyBorder="1" applyAlignment="1">
      <alignment vertical="center"/>
    </xf>
    <xf numFmtId="172" fontId="45" fillId="22" borderId="67" xfId="110" applyFont="1" applyFill="1" applyBorder="1" applyAlignment="1">
      <alignment horizontal="center" vertical="center"/>
    </xf>
    <xf numFmtId="172" fontId="45" fillId="22" borderId="55" xfId="110" applyFont="1" applyFill="1" applyBorder="1" applyAlignment="1">
      <alignment vertical="center"/>
    </xf>
    <xf numFmtId="172" fontId="45" fillId="22" borderId="25" xfId="110" applyFont="1" applyFill="1" applyBorder="1" applyAlignment="1">
      <alignment vertical="center"/>
    </xf>
    <xf numFmtId="172" fontId="45" fillId="22" borderId="26" xfId="110" applyFont="1" applyFill="1" applyBorder="1" applyAlignment="1">
      <alignment horizontal="center" vertical="center"/>
    </xf>
    <xf numFmtId="172" fontId="45" fillId="22" borderId="41" xfId="110" applyFont="1" applyFill="1" applyBorder="1" applyAlignment="1">
      <alignment horizontal="center" vertical="center"/>
    </xf>
    <xf numFmtId="172" fontId="45" fillId="22" borderId="89" xfId="110" applyFont="1" applyFill="1" applyBorder="1" applyAlignment="1">
      <alignment horizontal="center" vertical="center"/>
    </xf>
    <xf numFmtId="0" fontId="45" fillId="23" borderId="25" xfId="111" applyFont="1" applyFill="1" applyBorder="1"/>
    <xf numFmtId="0" fontId="45" fillId="23" borderId="26" xfId="111" applyFont="1" applyFill="1" applyBorder="1" applyAlignment="1">
      <alignment horizontal="center" vertical="center"/>
    </xf>
    <xf numFmtId="0" fontId="45" fillId="23" borderId="25" xfId="111" applyFont="1" applyFill="1" applyBorder="1" applyAlignment="1">
      <alignment horizontal="center" vertical="center"/>
    </xf>
    <xf numFmtId="172" fontId="45" fillId="22" borderId="25" xfId="0" quotePrefix="1" applyFont="1" applyFill="1" applyBorder="1" applyAlignment="1">
      <alignment horizontal="center" vertical="center"/>
    </xf>
    <xf numFmtId="172" fontId="5" fillId="18" borderId="0" xfId="112" applyFont="1" applyFill="1" applyAlignment="1">
      <alignment horizontal="center"/>
    </xf>
    <xf numFmtId="172" fontId="42" fillId="18" borderId="0" xfId="110" applyFont="1" applyFill="1"/>
    <xf numFmtId="172" fontId="44" fillId="18" borderId="0" xfId="110" applyFont="1" applyFill="1"/>
    <xf numFmtId="172" fontId="45" fillId="22" borderId="38" xfId="110" applyFont="1" applyFill="1" applyBorder="1" applyAlignment="1">
      <alignment horizontal="center"/>
    </xf>
    <xf numFmtId="172" fontId="45" fillId="22" borderId="23" xfId="110" applyFont="1" applyFill="1" applyBorder="1" applyAlignment="1">
      <alignment horizontal="center"/>
    </xf>
    <xf numFmtId="171" fontId="46" fillId="19" borderId="29" xfId="110" applyNumberFormat="1" applyFont="1" applyFill="1" applyBorder="1" applyAlignment="1">
      <alignment horizontal="right"/>
    </xf>
    <xf numFmtId="171" fontId="46" fillId="19" borderId="30" xfId="110" applyNumberFormat="1" applyFont="1" applyFill="1" applyBorder="1" applyAlignment="1">
      <alignment horizontal="right"/>
    </xf>
    <xf numFmtId="171" fontId="46" fillId="19" borderId="32" xfId="110" applyNumberFormat="1" applyFont="1" applyFill="1" applyBorder="1" applyAlignment="1" applyProtection="1">
      <alignment horizontal="right"/>
      <protection locked="0"/>
    </xf>
    <xf numFmtId="171" fontId="46" fillId="19" borderId="33" xfId="110" applyNumberFormat="1" applyFont="1" applyFill="1" applyBorder="1" applyAlignment="1" applyProtection="1">
      <alignment horizontal="right"/>
      <protection locked="0"/>
    </xf>
    <xf numFmtId="172" fontId="46" fillId="19" borderId="34" xfId="110" applyFont="1" applyFill="1" applyBorder="1"/>
    <xf numFmtId="171" fontId="46" fillId="19" borderId="61" xfId="110" applyNumberFormat="1" applyFont="1" applyFill="1" applyBorder="1" applyAlignment="1">
      <alignment horizontal="right"/>
    </xf>
    <xf numFmtId="171" fontId="46" fillId="19" borderId="61" xfId="110" quotePrefix="1" applyNumberFormat="1" applyFont="1" applyFill="1" applyBorder="1" applyAlignment="1">
      <alignment horizontal="right"/>
    </xf>
    <xf numFmtId="171" fontId="47" fillId="19" borderId="61" xfId="110" applyNumberFormat="1" applyFont="1" applyFill="1" applyBorder="1" applyAlignment="1">
      <alignment horizontal="right"/>
    </xf>
    <xf numFmtId="171" fontId="46" fillId="19" borderId="61" xfId="110" applyNumberFormat="1" applyFont="1" applyFill="1" applyBorder="1" applyAlignment="1" applyProtection="1">
      <alignment horizontal="right"/>
      <protection locked="0"/>
    </xf>
    <xf numFmtId="172" fontId="5" fillId="22" borderId="46" xfId="110" applyFont="1" applyFill="1" applyBorder="1"/>
    <xf numFmtId="171" fontId="5" fillId="22" borderId="47" xfId="110" applyNumberFormat="1" applyFont="1" applyFill="1" applyBorder="1" applyAlignment="1">
      <alignment horizontal="right"/>
    </xf>
    <xf numFmtId="171" fontId="5" fillId="22" borderId="48" xfId="110" applyNumberFormat="1" applyFont="1" applyFill="1" applyBorder="1" applyAlignment="1">
      <alignment horizontal="right"/>
    </xf>
    <xf numFmtId="172" fontId="46" fillId="19" borderId="133" xfId="110" applyFont="1" applyFill="1" applyBorder="1"/>
    <xf numFmtId="171" fontId="46" fillId="19" borderId="132" xfId="110" applyNumberFormat="1" applyFont="1" applyFill="1" applyBorder="1" applyAlignment="1">
      <alignment horizontal="right"/>
    </xf>
    <xf numFmtId="171" fontId="46" fillId="19" borderId="140" xfId="110" applyNumberFormat="1" applyFont="1" applyFill="1" applyBorder="1" applyAlignment="1">
      <alignment horizontal="right"/>
    </xf>
    <xf numFmtId="172" fontId="46" fillId="19" borderId="62" xfId="110" applyFont="1" applyFill="1" applyBorder="1"/>
    <xf numFmtId="171" fontId="46" fillId="19" borderId="74" xfId="110" applyNumberFormat="1" applyFont="1" applyFill="1" applyBorder="1" applyAlignment="1">
      <alignment horizontal="right"/>
    </xf>
    <xf numFmtId="172" fontId="47" fillId="19" borderId="62" xfId="110" applyFont="1" applyFill="1" applyBorder="1"/>
    <xf numFmtId="171" fontId="47" fillId="19" borderId="74" xfId="110" applyNumberFormat="1" applyFont="1" applyFill="1" applyBorder="1" applyAlignment="1">
      <alignment horizontal="right"/>
    </xf>
    <xf numFmtId="171" fontId="46" fillId="19" borderId="74" xfId="110" applyNumberFormat="1" applyFont="1" applyFill="1" applyBorder="1" applyAlignment="1" applyProtection="1">
      <alignment horizontal="right"/>
      <protection locked="0"/>
    </xf>
    <xf numFmtId="172" fontId="46" fillId="19" borderId="138" xfId="110" applyFont="1" applyFill="1" applyBorder="1"/>
    <xf numFmtId="171" fontId="46" fillId="19" borderId="134" xfId="110" applyNumberFormat="1" applyFont="1" applyFill="1" applyBorder="1" applyAlignment="1">
      <alignment horizontal="right"/>
    </xf>
    <xf numFmtId="171" fontId="46" fillId="19" borderId="150" xfId="110" applyNumberFormat="1" applyFont="1" applyFill="1" applyBorder="1" applyAlignment="1">
      <alignment horizontal="right"/>
    </xf>
    <xf numFmtId="172" fontId="44" fillId="18" borderId="0" xfId="110" applyFont="1" applyFill="1" applyAlignment="1">
      <alignment horizontal="centerContinuous"/>
    </xf>
    <xf numFmtId="172" fontId="44" fillId="0" borderId="0" xfId="112" applyFont="1"/>
    <xf numFmtId="172" fontId="42" fillId="0" borderId="0" xfId="112" applyFont="1"/>
    <xf numFmtId="172" fontId="46" fillId="18" borderId="0" xfId="112" applyFont="1" applyFill="1"/>
    <xf numFmtId="171" fontId="5" fillId="21" borderId="173" xfId="111" applyNumberFormat="1" applyFont="1" applyFill="1" applyBorder="1" applyAlignment="1">
      <alignment horizontal="right"/>
    </xf>
    <xf numFmtId="172" fontId="44" fillId="18" borderId="0" xfId="112" applyFont="1" applyFill="1"/>
    <xf numFmtId="172" fontId="42" fillId="18" borderId="0" xfId="112" applyFont="1" applyFill="1"/>
    <xf numFmtId="172" fontId="42" fillId="0" borderId="0" xfId="112" applyFont="1" applyAlignment="1">
      <alignment horizontal="center"/>
    </xf>
    <xf numFmtId="172" fontId="42" fillId="18" borderId="0" xfId="112" applyFont="1" applyFill="1" applyAlignment="1">
      <alignment horizontal="center"/>
    </xf>
    <xf numFmtId="172" fontId="44" fillId="18" borderId="0" xfId="112" applyFont="1" applyFill="1" applyAlignment="1">
      <alignment horizontal="center"/>
    </xf>
    <xf numFmtId="172" fontId="45" fillId="22" borderId="37" xfId="112" applyFont="1" applyFill="1" applyBorder="1" applyAlignment="1">
      <alignment vertical="center"/>
    </xf>
    <xf numFmtId="172" fontId="45" fillId="22" borderId="38" xfId="112" applyFont="1" applyFill="1" applyBorder="1" applyAlignment="1">
      <alignment horizontal="center" vertical="center"/>
    </xf>
    <xf numFmtId="172" fontId="45" fillId="22" borderId="0" xfId="112" applyFont="1" applyFill="1" applyAlignment="1">
      <alignment horizontal="center" vertical="center"/>
    </xf>
    <xf numFmtId="172" fontId="45" fillId="22" borderId="37" xfId="112" applyFont="1" applyFill="1" applyBorder="1" applyAlignment="1">
      <alignment horizontal="center" vertical="center"/>
    </xf>
    <xf numFmtId="172" fontId="45" fillId="22" borderId="0" xfId="112" applyFont="1" applyFill="1" applyAlignment="1">
      <alignment vertical="center"/>
    </xf>
    <xf numFmtId="172" fontId="45" fillId="22" borderId="22" xfId="112" applyFont="1" applyFill="1" applyBorder="1" applyAlignment="1">
      <alignment vertical="center"/>
    </xf>
    <xf numFmtId="172" fontId="45" fillId="22" borderId="95" xfId="112" applyFont="1" applyFill="1" applyBorder="1" applyAlignment="1">
      <alignment horizontal="center" vertical="center"/>
    </xf>
    <xf numFmtId="172" fontId="45" fillId="22" borderId="44" xfId="112" applyFont="1" applyFill="1" applyBorder="1" applyAlignment="1">
      <alignment horizontal="center" vertical="center"/>
    </xf>
    <xf numFmtId="172" fontId="45" fillId="22" borderId="23" xfId="112" applyFont="1" applyFill="1" applyBorder="1" applyAlignment="1">
      <alignment horizontal="center" vertical="center"/>
    </xf>
    <xf numFmtId="172" fontId="45" fillId="22" borderId="90" xfId="112" applyFont="1" applyFill="1" applyBorder="1" applyAlignment="1">
      <alignment horizontal="center" vertical="center"/>
    </xf>
    <xf numFmtId="172" fontId="45" fillId="22" borderId="37" xfId="112" applyFont="1" applyFill="1" applyBorder="1" applyAlignment="1">
      <alignment horizontal="center"/>
    </xf>
    <xf numFmtId="172" fontId="45" fillId="22" borderId="52" xfId="112" applyFont="1" applyFill="1" applyBorder="1" applyAlignment="1">
      <alignment horizontal="center"/>
    </xf>
    <xf numFmtId="172" fontId="45" fillId="22" borderId="0" xfId="112" applyFont="1" applyFill="1" applyAlignment="1">
      <alignment horizontal="center"/>
    </xf>
    <xf numFmtId="172" fontId="45" fillId="22" borderId="90" xfId="112" applyFont="1" applyFill="1" applyBorder="1" applyAlignment="1">
      <alignment vertical="center"/>
    </xf>
    <xf numFmtId="172" fontId="45" fillId="22" borderId="38" xfId="112" quotePrefix="1" applyFont="1" applyFill="1" applyBorder="1" applyAlignment="1">
      <alignment horizontal="center"/>
    </xf>
    <xf numFmtId="172" fontId="45" fillId="22" borderId="52" xfId="112" quotePrefix="1" applyFont="1" applyFill="1" applyBorder="1" applyAlignment="1">
      <alignment horizontal="center"/>
    </xf>
    <xf numFmtId="172" fontId="45" fillId="22" borderId="75" xfId="112" applyFont="1" applyFill="1" applyBorder="1" applyAlignment="1">
      <alignment horizontal="center"/>
    </xf>
    <xf numFmtId="172" fontId="45" fillId="22" borderId="38" xfId="112" applyFont="1" applyFill="1" applyBorder="1" applyAlignment="1">
      <alignment horizontal="center"/>
    </xf>
    <xf numFmtId="172" fontId="45" fillId="22" borderId="37" xfId="112" applyFont="1" applyFill="1" applyBorder="1" applyAlignment="1">
      <alignment horizontal="center" vertical="top"/>
    </xf>
    <xf numFmtId="172" fontId="45" fillId="22" borderId="0" xfId="112" applyFont="1" applyFill="1" applyAlignment="1">
      <alignment horizontal="center" vertical="top"/>
    </xf>
    <xf numFmtId="1" fontId="45" fillId="22" borderId="37" xfId="112" applyNumberFormat="1" applyFont="1" applyFill="1" applyBorder="1" applyAlignment="1">
      <alignment horizontal="center"/>
    </xf>
    <xf numFmtId="1" fontId="45" fillId="22" borderId="0" xfId="112" applyNumberFormat="1" applyFont="1" applyFill="1" applyAlignment="1">
      <alignment horizontal="center"/>
    </xf>
    <xf numFmtId="1" fontId="45" fillId="22" borderId="53" xfId="112" applyNumberFormat="1" applyFont="1" applyFill="1" applyBorder="1" applyAlignment="1">
      <alignment vertical="center"/>
    </xf>
    <xf numFmtId="1" fontId="45" fillId="22" borderId="68" xfId="112" applyNumberFormat="1" applyFont="1" applyFill="1" applyBorder="1" applyAlignment="1">
      <alignment horizontal="center" vertical="center"/>
    </xf>
    <xf numFmtId="1" fontId="45" fillId="22" borderId="50" xfId="112" applyNumberFormat="1" applyFont="1" applyFill="1" applyBorder="1" applyAlignment="1">
      <alignment horizontal="centerContinuous" vertical="center"/>
    </xf>
    <xf numFmtId="1" fontId="45" fillId="22" borderId="37" xfId="112" applyNumberFormat="1" applyFont="1" applyFill="1" applyBorder="1" applyAlignment="1">
      <alignment horizontal="center" vertical="top"/>
    </xf>
    <xf numFmtId="1" fontId="45" fillId="22" borderId="22" xfId="112" applyNumberFormat="1" applyFont="1" applyFill="1" applyBorder="1" applyAlignment="1">
      <alignment horizontal="center"/>
    </xf>
    <xf numFmtId="1" fontId="45" fillId="22" borderId="40" xfId="112" applyNumberFormat="1" applyFont="1" applyFill="1" applyBorder="1" applyAlignment="1">
      <alignment horizontal="center" vertical="center"/>
    </xf>
    <xf numFmtId="1" fontId="45" fillId="22" borderId="95" xfId="112" applyNumberFormat="1" applyFont="1" applyFill="1" applyBorder="1" applyAlignment="1">
      <alignment horizontal="center" vertical="center"/>
    </xf>
    <xf numFmtId="1" fontId="45" fillId="22" borderId="44" xfId="112" applyNumberFormat="1" applyFont="1" applyFill="1" applyBorder="1" applyAlignment="1">
      <alignment horizontal="left" vertical="center"/>
    </xf>
    <xf numFmtId="1" fontId="45" fillId="22" borderId="90" xfId="112" applyNumberFormat="1" applyFont="1" applyFill="1" applyBorder="1" applyAlignment="1">
      <alignment horizontal="center"/>
    </xf>
    <xf numFmtId="172" fontId="45" fillId="22" borderId="22" xfId="112" applyFont="1" applyFill="1" applyBorder="1"/>
    <xf numFmtId="172" fontId="45" fillId="22" borderId="23" xfId="112" applyFont="1" applyFill="1" applyBorder="1" applyAlignment="1">
      <alignment horizontal="center"/>
    </xf>
    <xf numFmtId="172" fontId="45" fillId="22" borderId="37" xfId="112" quotePrefix="1" applyFont="1" applyFill="1" applyBorder="1" applyAlignment="1">
      <alignment horizontal="center"/>
    </xf>
    <xf numFmtId="172" fontId="45" fillId="22" borderId="38" xfId="112" applyFont="1" applyFill="1" applyBorder="1" applyAlignment="1">
      <alignment horizontal="center" vertical="top"/>
    </xf>
    <xf numFmtId="172" fontId="45" fillId="22" borderId="38" xfId="112" applyFont="1" applyFill="1" applyBorder="1"/>
    <xf numFmtId="172" fontId="45" fillId="22" borderId="23" xfId="112" quotePrefix="1" applyFont="1" applyFill="1" applyBorder="1" applyAlignment="1">
      <alignment horizontal="center"/>
    </xf>
    <xf numFmtId="172" fontId="45" fillId="22" borderId="23" xfId="112" applyFont="1" applyFill="1" applyBorder="1"/>
    <xf numFmtId="172" fontId="45" fillId="22" borderId="24" xfId="112" applyFont="1" applyFill="1" applyBorder="1" applyAlignment="1">
      <alignment horizontal="center"/>
    </xf>
    <xf numFmtId="172" fontId="45" fillId="22" borderId="42" xfId="112" applyFont="1" applyFill="1" applyBorder="1" applyAlignment="1">
      <alignment horizontal="center"/>
    </xf>
    <xf numFmtId="172" fontId="45" fillId="22" borderId="38" xfId="112" applyFont="1" applyFill="1" applyBorder="1" applyAlignment="1">
      <alignment horizontal="center" vertical="center" wrapText="1"/>
    </xf>
    <xf numFmtId="172" fontId="45" fillId="22" borderId="23" xfId="112" applyFont="1" applyFill="1" applyBorder="1" applyAlignment="1">
      <alignment horizontal="center" vertical="center" wrapText="1"/>
    </xf>
    <xf numFmtId="172" fontId="45" fillId="22" borderId="24" xfId="112" applyFont="1" applyFill="1" applyBorder="1" applyAlignment="1">
      <alignment horizontal="center" vertical="center" wrapText="1"/>
    </xf>
    <xf numFmtId="1" fontId="45" fillId="23" borderId="22" xfId="111" applyNumberFormat="1" applyFont="1" applyFill="1" applyBorder="1" applyAlignment="1">
      <alignment horizontal="center"/>
    </xf>
    <xf numFmtId="1" fontId="45" fillId="23" borderId="23" xfId="111" applyNumberFormat="1" applyFont="1" applyFill="1" applyBorder="1" applyAlignment="1">
      <alignment horizontal="center"/>
    </xf>
    <xf numFmtId="1" fontId="45" fillId="23" borderId="24" xfId="111" applyNumberFormat="1" applyFont="1" applyFill="1" applyBorder="1" applyAlignment="1">
      <alignment horizontal="center"/>
    </xf>
    <xf numFmtId="1" fontId="45" fillId="23" borderId="37" xfId="111" applyNumberFormat="1" applyFont="1" applyFill="1" applyBorder="1" applyAlignment="1">
      <alignment horizontal="center"/>
    </xf>
    <xf numFmtId="1" fontId="45" fillId="23" borderId="38" xfId="111" applyNumberFormat="1" applyFont="1" applyFill="1" applyBorder="1" applyAlignment="1">
      <alignment horizontal="center"/>
    </xf>
    <xf numFmtId="1" fontId="45" fillId="23" borderId="42" xfId="111" applyNumberFormat="1" applyFont="1" applyFill="1" applyBorder="1" applyAlignment="1">
      <alignment horizontal="center"/>
    </xf>
    <xf numFmtId="172" fontId="45" fillId="22" borderId="37" xfId="112" quotePrefix="1" applyFont="1" applyFill="1" applyBorder="1" applyAlignment="1">
      <alignment horizontal="center" vertical="center"/>
    </xf>
    <xf numFmtId="172" fontId="45" fillId="22" borderId="52" xfId="112" applyFont="1" applyFill="1" applyBorder="1" applyAlignment="1">
      <alignment horizontal="center" vertical="center"/>
    </xf>
    <xf numFmtId="172" fontId="45" fillId="22" borderId="75" xfId="112" applyFont="1" applyFill="1" applyBorder="1" applyAlignment="1">
      <alignment horizontal="center" vertical="center"/>
    </xf>
    <xf numFmtId="172" fontId="45" fillId="22" borderId="53" xfId="112" applyFont="1" applyFill="1" applyBorder="1" applyAlignment="1">
      <alignment horizontal="center" vertical="center"/>
    </xf>
    <xf numFmtId="172" fontId="45" fillId="22" borderId="68" xfId="112" applyFont="1" applyFill="1" applyBorder="1" applyAlignment="1">
      <alignment horizontal="center" vertical="center"/>
    </xf>
    <xf numFmtId="172" fontId="45" fillId="22" borderId="50" xfId="112" applyFont="1" applyFill="1" applyBorder="1" applyAlignment="1">
      <alignment vertical="center"/>
    </xf>
    <xf numFmtId="171" fontId="46" fillId="18" borderId="0" xfId="112" applyNumberFormat="1" applyFont="1" applyFill="1" applyAlignment="1">
      <alignment horizontal="right"/>
    </xf>
    <xf numFmtId="172" fontId="45" fillId="22" borderId="87" xfId="112" applyFont="1" applyFill="1" applyBorder="1" applyAlignment="1">
      <alignment horizontal="center" vertical="center"/>
    </xf>
    <xf numFmtId="172" fontId="46" fillId="18" borderId="28" xfId="112" applyFont="1" applyFill="1" applyBorder="1"/>
    <xf numFmtId="171" fontId="46" fillId="18" borderId="29" xfId="112" applyNumberFormat="1" applyFont="1" applyFill="1" applyBorder="1" applyAlignment="1">
      <alignment horizontal="right"/>
    </xf>
    <xf numFmtId="171" fontId="46" fillId="18" borderId="30" xfId="112" applyNumberFormat="1" applyFont="1" applyFill="1" applyBorder="1" applyAlignment="1">
      <alignment horizontal="right"/>
    </xf>
    <xf numFmtId="172" fontId="46" fillId="18" borderId="31" xfId="112" applyFont="1" applyFill="1" applyBorder="1"/>
    <xf numFmtId="171" fontId="46" fillId="18" borderId="32" xfId="112" applyNumberFormat="1" applyFont="1" applyFill="1" applyBorder="1" applyAlignment="1">
      <alignment horizontal="right"/>
    </xf>
    <xf numFmtId="171" fontId="46" fillId="18" borderId="33" xfId="112" applyNumberFormat="1" applyFont="1" applyFill="1" applyBorder="1" applyAlignment="1">
      <alignment horizontal="right"/>
    </xf>
    <xf numFmtId="172" fontId="46" fillId="18" borderId="34" xfId="112" applyFont="1" applyFill="1" applyBorder="1"/>
    <xf numFmtId="171" fontId="46" fillId="18" borderId="35" xfId="112" applyNumberFormat="1" applyFont="1" applyFill="1" applyBorder="1" applyAlignment="1">
      <alignment horizontal="right"/>
    </xf>
    <xf numFmtId="171" fontId="46" fillId="18" borderId="36" xfId="112" applyNumberFormat="1" applyFont="1" applyFill="1" applyBorder="1" applyAlignment="1">
      <alignment horizontal="right"/>
    </xf>
    <xf numFmtId="172" fontId="47" fillId="22" borderId="46" xfId="112" applyFont="1" applyFill="1" applyBorder="1"/>
    <xf numFmtId="171" fontId="47" fillId="22" borderId="47" xfId="112" applyNumberFormat="1" applyFont="1" applyFill="1" applyBorder="1" applyAlignment="1">
      <alignment horizontal="right"/>
    </xf>
    <xf numFmtId="171" fontId="47" fillId="22" borderId="48" xfId="112" applyNumberFormat="1" applyFont="1" applyFill="1" applyBorder="1" applyAlignment="1">
      <alignment horizontal="right"/>
    </xf>
    <xf numFmtId="172" fontId="45" fillId="22" borderId="38" xfId="112" applyFont="1" applyFill="1" applyBorder="1" applyAlignment="1">
      <alignment horizontal="center" vertical="top" wrapText="1"/>
    </xf>
    <xf numFmtId="172" fontId="45" fillId="22" borderId="0" xfId="112" applyFont="1" applyFill="1" applyAlignment="1">
      <alignment horizontal="center" vertical="top" wrapText="1"/>
    </xf>
    <xf numFmtId="172" fontId="45" fillId="22" borderId="37" xfId="112" applyFont="1" applyFill="1" applyBorder="1"/>
    <xf numFmtId="171" fontId="47" fillId="22" borderId="47" xfId="112" quotePrefix="1" applyNumberFormat="1" applyFont="1" applyFill="1" applyBorder="1" applyAlignment="1">
      <alignment horizontal="right"/>
    </xf>
    <xf numFmtId="172" fontId="45" fillId="22" borderId="22" xfId="112" applyFont="1" applyFill="1" applyBorder="1" applyAlignment="1">
      <alignment horizontal="center" vertical="center"/>
    </xf>
    <xf numFmtId="172" fontId="46" fillId="18" borderId="30" xfId="112" applyFont="1" applyFill="1" applyBorder="1"/>
    <xf numFmtId="171" fontId="46" fillId="18" borderId="91" xfId="112" applyNumberFormat="1" applyFont="1" applyFill="1" applyBorder="1" applyAlignment="1">
      <alignment horizontal="right"/>
    </xf>
    <xf numFmtId="184" fontId="46" fillId="18" borderId="91" xfId="112" applyNumberFormat="1" applyFont="1" applyFill="1" applyBorder="1"/>
    <xf numFmtId="172" fontId="46" fillId="18" borderId="33" xfId="112" applyFont="1" applyFill="1" applyBorder="1"/>
    <xf numFmtId="184" fontId="46" fillId="18" borderId="0" xfId="112" applyNumberFormat="1" applyFont="1" applyFill="1"/>
    <xf numFmtId="172" fontId="46" fillId="18" borderId="36" xfId="112" applyFont="1" applyFill="1" applyBorder="1"/>
    <xf numFmtId="171" fontId="46" fillId="18" borderId="89" xfId="112" applyNumberFormat="1" applyFont="1" applyFill="1" applyBorder="1" applyAlignment="1">
      <alignment horizontal="right"/>
    </xf>
    <xf numFmtId="184" fontId="46" fillId="18" borderId="89" xfId="112" applyNumberFormat="1" applyFont="1" applyFill="1" applyBorder="1"/>
    <xf numFmtId="172" fontId="46" fillId="18" borderId="91" xfId="112" applyFont="1" applyFill="1" applyBorder="1"/>
    <xf numFmtId="172" fontId="46" fillId="18" borderId="89" xfId="112" applyFont="1" applyFill="1" applyBorder="1"/>
    <xf numFmtId="171" fontId="46" fillId="18" borderId="91" xfId="112" applyNumberFormat="1" applyFont="1" applyFill="1" applyBorder="1"/>
    <xf numFmtId="172" fontId="47" fillId="22" borderId="45" xfId="112" applyFont="1" applyFill="1" applyBorder="1"/>
    <xf numFmtId="172" fontId="46" fillId="22" borderId="48" xfId="112" applyFont="1" applyFill="1" applyBorder="1"/>
    <xf numFmtId="171" fontId="47" fillId="22" borderId="45" xfId="112" applyNumberFormat="1" applyFont="1" applyFill="1" applyBorder="1"/>
    <xf numFmtId="172" fontId="46" fillId="22" borderId="45" xfId="112" applyFont="1" applyFill="1" applyBorder="1"/>
    <xf numFmtId="172" fontId="45" fillId="22" borderId="38" xfId="112" applyFont="1" applyFill="1" applyBorder="1" applyAlignment="1">
      <alignment vertical="center"/>
    </xf>
    <xf numFmtId="179" fontId="46" fillId="0" borderId="28" xfId="112" applyNumberFormat="1" applyFont="1" applyBorder="1" applyAlignment="1">
      <alignment horizontal="left"/>
    </xf>
    <xf numFmtId="166" fontId="46" fillId="18" borderId="29" xfId="112" applyNumberFormat="1" applyFont="1" applyFill="1" applyBorder="1" applyAlignment="1">
      <alignment horizontal="right" indent="1"/>
    </xf>
    <xf numFmtId="166" fontId="46" fillId="18" borderId="30" xfId="112" applyNumberFormat="1" applyFont="1" applyFill="1" applyBorder="1" applyAlignment="1">
      <alignment horizontal="right" indent="1"/>
    </xf>
    <xf numFmtId="179" fontId="46" fillId="0" borderId="31" xfId="112" applyNumberFormat="1" applyFont="1" applyBorder="1" applyAlignment="1">
      <alignment horizontal="left"/>
    </xf>
    <xf numFmtId="166" fontId="46" fillId="18" borderId="32" xfId="112" applyNumberFormat="1" applyFont="1" applyFill="1" applyBorder="1" applyAlignment="1">
      <alignment horizontal="right" indent="1"/>
    </xf>
    <xf numFmtId="166" fontId="46" fillId="18" borderId="33" xfId="112" applyNumberFormat="1" applyFont="1" applyFill="1" applyBorder="1" applyAlignment="1">
      <alignment horizontal="right" indent="1"/>
    </xf>
    <xf numFmtId="179" fontId="46" fillId="0" borderId="34" xfId="112" applyNumberFormat="1" applyFont="1" applyBorder="1" applyAlignment="1">
      <alignment horizontal="left"/>
    </xf>
    <xf numFmtId="166" fontId="46" fillId="18" borderId="35" xfId="112" applyNumberFormat="1" applyFont="1" applyFill="1" applyBorder="1" applyAlignment="1">
      <alignment horizontal="right" indent="1"/>
    </xf>
    <xf numFmtId="166" fontId="46" fillId="18" borderId="36" xfId="112" applyNumberFormat="1" applyFont="1" applyFill="1" applyBorder="1" applyAlignment="1">
      <alignment horizontal="right" indent="1"/>
    </xf>
    <xf numFmtId="176" fontId="46" fillId="18" borderId="29" xfId="112" applyNumberFormat="1" applyFont="1" applyFill="1" applyBorder="1" applyAlignment="1">
      <alignment horizontal="right"/>
    </xf>
    <xf numFmtId="176" fontId="46" fillId="18" borderId="30" xfId="112" applyNumberFormat="1" applyFont="1" applyFill="1" applyBorder="1" applyAlignment="1">
      <alignment horizontal="right"/>
    </xf>
    <xf numFmtId="176" fontId="46" fillId="18" borderId="32" xfId="112" applyNumberFormat="1" applyFont="1" applyFill="1" applyBorder="1" applyAlignment="1">
      <alignment horizontal="right"/>
    </xf>
    <xf numFmtId="176" fontId="46" fillId="18" borderId="33" xfId="112" applyNumberFormat="1" applyFont="1" applyFill="1" applyBorder="1" applyAlignment="1">
      <alignment horizontal="right"/>
    </xf>
    <xf numFmtId="176" fontId="46" fillId="18" borderId="35" xfId="112" applyNumberFormat="1" applyFont="1" applyFill="1" applyBorder="1" applyAlignment="1">
      <alignment horizontal="right"/>
    </xf>
    <xf numFmtId="176" fontId="46" fillId="18" borderId="36" xfId="112" applyNumberFormat="1" applyFont="1" applyFill="1" applyBorder="1" applyAlignment="1">
      <alignment horizontal="right"/>
    </xf>
    <xf numFmtId="1" fontId="45" fillId="22" borderId="0" xfId="112" applyNumberFormat="1" applyFont="1" applyFill="1" applyAlignment="1">
      <alignment horizontal="center" vertical="center"/>
    </xf>
    <xf numFmtId="1" fontId="45" fillId="22" borderId="52" xfId="112" applyNumberFormat="1" applyFont="1" applyFill="1" applyBorder="1" applyAlignment="1">
      <alignment horizontal="center" vertical="center"/>
    </xf>
    <xf numFmtId="1" fontId="45" fillId="22" borderId="37" xfId="112" applyNumberFormat="1" applyFont="1" applyFill="1" applyBorder="1" applyAlignment="1">
      <alignment horizontal="center" vertical="center"/>
    </xf>
    <xf numFmtId="1" fontId="45" fillId="22" borderId="38" xfId="112" applyNumberFormat="1" applyFont="1" applyFill="1" applyBorder="1" applyAlignment="1">
      <alignment horizontal="center" vertical="center"/>
    </xf>
    <xf numFmtId="0" fontId="46" fillId="19" borderId="28" xfId="111" applyFont="1" applyFill="1" applyBorder="1"/>
    <xf numFmtId="171" fontId="46" fillId="19" borderId="29" xfId="111" applyNumberFormat="1" applyFont="1" applyFill="1" applyBorder="1" applyAlignment="1">
      <alignment horizontal="right"/>
    </xf>
    <xf numFmtId="171" fontId="46" fillId="19" borderId="30" xfId="111" applyNumberFormat="1" applyFont="1" applyFill="1" applyBorder="1" applyAlignment="1">
      <alignment horizontal="right"/>
    </xf>
    <xf numFmtId="0" fontId="46" fillId="19" borderId="31" xfId="111" applyFont="1" applyFill="1" applyBorder="1"/>
    <xf numFmtId="171" fontId="46" fillId="19" borderId="32" xfId="111" applyNumberFormat="1" applyFont="1" applyFill="1" applyBorder="1" applyAlignment="1">
      <alignment horizontal="right"/>
    </xf>
    <xf numFmtId="171" fontId="46" fillId="19" borderId="33" xfId="111" applyNumberFormat="1" applyFont="1" applyFill="1" applyBorder="1" applyAlignment="1">
      <alignment horizontal="right"/>
    </xf>
    <xf numFmtId="0" fontId="47" fillId="19" borderId="31" xfId="111" applyFont="1" applyFill="1" applyBorder="1"/>
    <xf numFmtId="171" fontId="47" fillId="19" borderId="32" xfId="111" applyNumberFormat="1" applyFont="1" applyFill="1" applyBorder="1" applyAlignment="1">
      <alignment horizontal="right"/>
    </xf>
    <xf numFmtId="171" fontId="47" fillId="19" borderId="33" xfId="111" applyNumberFormat="1" applyFont="1" applyFill="1" applyBorder="1" applyAlignment="1">
      <alignment horizontal="right"/>
    </xf>
    <xf numFmtId="0" fontId="47" fillId="19" borderId="34" xfId="111" applyFont="1" applyFill="1" applyBorder="1"/>
    <xf numFmtId="171" fontId="46" fillId="19" borderId="35" xfId="111" applyNumberFormat="1" applyFont="1" applyFill="1" applyBorder="1" applyAlignment="1">
      <alignment horizontal="right"/>
    </xf>
    <xf numFmtId="171" fontId="46" fillId="19" borderId="36" xfId="111" applyNumberFormat="1" applyFont="1" applyFill="1" applyBorder="1" applyAlignment="1">
      <alignment horizontal="right"/>
    </xf>
    <xf numFmtId="0" fontId="47" fillId="22" borderId="46" xfId="111" applyFont="1" applyFill="1" applyBorder="1"/>
    <xf numFmtId="0" fontId="47" fillId="22" borderId="47" xfId="111" applyFont="1" applyFill="1" applyBorder="1" applyAlignment="1">
      <alignment horizontal="right"/>
    </xf>
    <xf numFmtId="171" fontId="47" fillId="22" borderId="47" xfId="111" applyNumberFormat="1" applyFont="1" applyFill="1" applyBorder="1" applyAlignment="1">
      <alignment horizontal="right"/>
    </xf>
    <xf numFmtId="171" fontId="47" fillId="22" borderId="48" xfId="111" applyNumberFormat="1" applyFont="1" applyFill="1" applyBorder="1" applyAlignment="1">
      <alignment horizontal="right"/>
    </xf>
    <xf numFmtId="166" fontId="46" fillId="0" borderId="29" xfId="112" applyNumberFormat="1" applyFont="1" applyBorder="1" applyAlignment="1">
      <alignment horizontal="right" indent="1"/>
    </xf>
    <xf numFmtId="39" fontId="46" fillId="0" borderId="29" xfId="112" applyNumberFormat="1" applyFont="1" applyBorder="1" applyAlignment="1">
      <alignment horizontal="right" indent="1"/>
    </xf>
    <xf numFmtId="37" fontId="46" fillId="0" borderId="29" xfId="112" applyNumberFormat="1" applyFont="1" applyBorder="1" applyAlignment="1">
      <alignment horizontal="right" indent="1"/>
    </xf>
    <xf numFmtId="166" fontId="46" fillId="0" borderId="30" xfId="112" applyNumberFormat="1" applyFont="1" applyBorder="1" applyAlignment="1">
      <alignment horizontal="right" indent="1"/>
    </xf>
    <xf numFmtId="166" fontId="46" fillId="0" borderId="32" xfId="112" applyNumberFormat="1" applyFont="1" applyBorder="1" applyAlignment="1">
      <alignment horizontal="right" indent="1"/>
    </xf>
    <xf numFmtId="39" fontId="46" fillId="0" borderId="32" xfId="112" applyNumberFormat="1" applyFont="1" applyBorder="1" applyAlignment="1">
      <alignment horizontal="right" indent="1"/>
    </xf>
    <xf numFmtId="37" fontId="46" fillId="0" borderId="32" xfId="112" applyNumberFormat="1" applyFont="1" applyBorder="1" applyAlignment="1">
      <alignment horizontal="right" indent="1"/>
    </xf>
    <xf numFmtId="166" fontId="46" fillId="0" borderId="33" xfId="112" applyNumberFormat="1" applyFont="1" applyBorder="1" applyAlignment="1">
      <alignment horizontal="right" indent="1"/>
    </xf>
    <xf numFmtId="166" fontId="46" fillId="0" borderId="35" xfId="112" applyNumberFormat="1" applyFont="1" applyBorder="1" applyAlignment="1">
      <alignment horizontal="right" indent="1"/>
    </xf>
    <xf numFmtId="166" fontId="46" fillId="0" borderId="36" xfId="112" applyNumberFormat="1" applyFont="1" applyBorder="1" applyAlignment="1">
      <alignment horizontal="right" indent="1"/>
    </xf>
    <xf numFmtId="172" fontId="45" fillId="22" borderId="42" xfId="112" applyFont="1" applyFill="1" applyBorder="1" applyAlignment="1">
      <alignment horizontal="center" vertical="center" wrapText="1"/>
    </xf>
    <xf numFmtId="0" fontId="46" fillId="21" borderId="34" xfId="111" applyFont="1" applyFill="1" applyBorder="1"/>
    <xf numFmtId="171" fontId="46" fillId="21" borderId="35" xfId="111" applyNumberFormat="1" applyFont="1" applyFill="1" applyBorder="1" applyAlignment="1">
      <alignment horizontal="right"/>
    </xf>
    <xf numFmtId="171" fontId="46" fillId="21" borderId="36" xfId="111" applyNumberFormat="1" applyFont="1" applyFill="1" applyBorder="1" applyAlignment="1">
      <alignment horizontal="right"/>
    </xf>
    <xf numFmtId="171" fontId="46" fillId="21" borderId="29" xfId="111" quotePrefix="1" applyNumberFormat="1" applyFont="1" applyFill="1" applyBorder="1" applyAlignment="1">
      <alignment horizontal="right"/>
    </xf>
    <xf numFmtId="171" fontId="46" fillId="21" borderId="30" xfId="111" quotePrefix="1" applyNumberFormat="1" applyFont="1" applyFill="1" applyBorder="1" applyAlignment="1">
      <alignment horizontal="right"/>
    </xf>
    <xf numFmtId="171" fontId="47" fillId="21" borderId="32" xfId="111" quotePrefix="1" applyNumberFormat="1" applyFont="1" applyFill="1" applyBorder="1" applyAlignment="1">
      <alignment horizontal="right"/>
    </xf>
    <xf numFmtId="171" fontId="47" fillId="21" borderId="33" xfId="111" quotePrefix="1" applyNumberFormat="1" applyFont="1" applyFill="1" applyBorder="1" applyAlignment="1">
      <alignment horizontal="right"/>
    </xf>
    <xf numFmtId="171" fontId="47" fillId="23" borderId="47" xfId="111" quotePrefix="1" applyNumberFormat="1" applyFont="1" applyFill="1" applyBorder="1" applyAlignment="1">
      <alignment horizontal="right"/>
    </xf>
    <xf numFmtId="171" fontId="47" fillId="23" borderId="48" xfId="111" quotePrefix="1" applyNumberFormat="1" applyFont="1" applyFill="1" applyBorder="1" applyAlignment="1">
      <alignment horizontal="right"/>
    </xf>
    <xf numFmtId="172" fontId="46" fillId="0" borderId="0" xfId="112" applyFont="1"/>
    <xf numFmtId="166" fontId="46" fillId="18" borderId="29" xfId="112" applyNumberFormat="1" applyFont="1" applyFill="1" applyBorder="1"/>
    <xf numFmtId="165" fontId="46" fillId="18" borderId="29" xfId="112" applyNumberFormat="1" applyFont="1" applyFill="1" applyBorder="1"/>
    <xf numFmtId="166" fontId="46" fillId="18" borderId="30" xfId="112" applyNumberFormat="1" applyFont="1" applyFill="1" applyBorder="1"/>
    <xf numFmtId="166" fontId="46" fillId="18" borderId="32" xfId="112" applyNumberFormat="1" applyFont="1" applyFill="1" applyBorder="1"/>
    <xf numFmtId="165" fontId="46" fillId="18" borderId="32" xfId="112" applyNumberFormat="1" applyFont="1" applyFill="1" applyBorder="1"/>
    <xf numFmtId="166" fontId="46" fillId="18" borderId="33" xfId="112" applyNumberFormat="1" applyFont="1" applyFill="1" applyBorder="1"/>
    <xf numFmtId="166" fontId="46" fillId="18" borderId="35" xfId="112" applyNumberFormat="1" applyFont="1" applyFill="1" applyBorder="1"/>
    <xf numFmtId="165" fontId="46" fillId="18" borderId="35" xfId="112" applyNumberFormat="1" applyFont="1" applyFill="1" applyBorder="1"/>
    <xf numFmtId="166" fontId="46" fillId="18" borderId="36" xfId="112" applyNumberFormat="1" applyFont="1" applyFill="1" applyBorder="1"/>
    <xf numFmtId="172" fontId="46" fillId="19" borderId="28" xfId="112" applyFont="1" applyFill="1" applyBorder="1"/>
    <xf numFmtId="171" fontId="46" fillId="19" borderId="29" xfId="112" applyNumberFormat="1" applyFont="1" applyFill="1" applyBorder="1" applyAlignment="1">
      <alignment horizontal="right"/>
    </xf>
    <xf numFmtId="171" fontId="46" fillId="19" borderId="30" xfId="112" applyNumberFormat="1" applyFont="1" applyFill="1" applyBorder="1" applyAlignment="1">
      <alignment horizontal="right"/>
    </xf>
    <xf numFmtId="172" fontId="46" fillId="19" borderId="31" xfId="112" applyFont="1" applyFill="1" applyBorder="1"/>
    <xf numFmtId="171" fontId="46" fillId="19" borderId="32" xfId="112" quotePrefix="1" applyNumberFormat="1" applyFont="1" applyFill="1" applyBorder="1" applyAlignment="1">
      <alignment horizontal="right"/>
    </xf>
    <xf numFmtId="171" fontId="46" fillId="19" borderId="32" xfId="112" applyNumberFormat="1" applyFont="1" applyFill="1" applyBorder="1" applyAlignment="1">
      <alignment horizontal="right"/>
    </xf>
    <xf numFmtId="171" fontId="46" fillId="19" borderId="33" xfId="112" quotePrefix="1" applyNumberFormat="1" applyFont="1" applyFill="1" applyBorder="1" applyAlignment="1">
      <alignment horizontal="right"/>
    </xf>
    <xf numFmtId="172" fontId="47" fillId="19" borderId="31" xfId="112" applyFont="1" applyFill="1" applyBorder="1"/>
    <xf numFmtId="171" fontId="47" fillId="19" borderId="32" xfId="112" quotePrefix="1" applyNumberFormat="1" applyFont="1" applyFill="1" applyBorder="1" applyAlignment="1">
      <alignment horizontal="right"/>
    </xf>
    <xf numFmtId="171" fontId="47" fillId="19" borderId="32" xfId="112" applyNumberFormat="1" applyFont="1" applyFill="1" applyBorder="1" applyAlignment="1">
      <alignment horizontal="right"/>
    </xf>
    <xf numFmtId="171" fontId="47" fillId="19" borderId="33" xfId="112" quotePrefix="1" applyNumberFormat="1" applyFont="1" applyFill="1" applyBorder="1" applyAlignment="1">
      <alignment horizontal="right"/>
    </xf>
    <xf numFmtId="171" fontId="46" fillId="19" borderId="33" xfId="112" applyNumberFormat="1" applyFont="1" applyFill="1" applyBorder="1" applyAlignment="1">
      <alignment horizontal="right"/>
    </xf>
    <xf numFmtId="171" fontId="47" fillId="19" borderId="33" xfId="112" applyNumberFormat="1" applyFont="1" applyFill="1" applyBorder="1" applyAlignment="1">
      <alignment horizontal="right"/>
    </xf>
    <xf numFmtId="171" fontId="46" fillId="19" borderId="32" xfId="112" applyNumberFormat="1" applyFont="1" applyFill="1" applyBorder="1" applyAlignment="1" applyProtection="1">
      <alignment horizontal="right"/>
      <protection locked="0"/>
    </xf>
    <xf numFmtId="171" fontId="46" fillId="19" borderId="33" xfId="112" applyNumberFormat="1" applyFont="1" applyFill="1" applyBorder="1" applyAlignment="1" applyProtection="1">
      <alignment horizontal="right"/>
      <protection locked="0"/>
    </xf>
    <xf numFmtId="172" fontId="46" fillId="19" borderId="34" xfId="112" applyFont="1" applyFill="1" applyBorder="1"/>
    <xf numFmtId="171" fontId="46" fillId="19" borderId="35" xfId="112" applyNumberFormat="1" applyFont="1" applyFill="1" applyBorder="1" applyAlignment="1">
      <alignment horizontal="right"/>
    </xf>
    <xf numFmtId="171" fontId="46" fillId="19" borderId="36" xfId="112" applyNumberFormat="1" applyFont="1" applyFill="1" applyBorder="1" applyAlignment="1">
      <alignment horizontal="right"/>
    </xf>
    <xf numFmtId="172" fontId="46" fillId="18" borderId="28" xfId="112" quotePrefix="1" applyFont="1" applyFill="1" applyBorder="1" applyAlignment="1">
      <alignment horizontal="left"/>
    </xf>
    <xf numFmtId="172" fontId="46" fillId="18" borderId="31" xfId="112" quotePrefix="1" applyFont="1" applyFill="1" applyBorder="1" applyAlignment="1">
      <alignment horizontal="left"/>
    </xf>
    <xf numFmtId="171" fontId="46" fillId="18" borderId="32" xfId="112" quotePrefix="1" applyNumberFormat="1" applyFont="1" applyFill="1" applyBorder="1" applyAlignment="1">
      <alignment horizontal="right"/>
    </xf>
    <xf numFmtId="171" fontId="46" fillId="18" borderId="33" xfId="112" quotePrefix="1" applyNumberFormat="1" applyFont="1" applyFill="1" applyBorder="1" applyAlignment="1">
      <alignment horizontal="right"/>
    </xf>
    <xf numFmtId="172" fontId="46" fillId="18" borderId="34" xfId="112" quotePrefix="1" applyFont="1" applyFill="1" applyBorder="1" applyAlignment="1">
      <alignment horizontal="left"/>
    </xf>
    <xf numFmtId="171" fontId="46" fillId="18" borderId="36" xfId="112" quotePrefix="1" applyNumberFormat="1" applyFont="1" applyFill="1" applyBorder="1" applyAlignment="1">
      <alignment horizontal="right"/>
    </xf>
    <xf numFmtId="172" fontId="59" fillId="18" borderId="0" xfId="112" applyFont="1" applyFill="1"/>
    <xf numFmtId="172" fontId="44" fillId="18" borderId="0" xfId="112" applyFont="1" applyFill="1" applyAlignment="1">
      <alignment horizontal="centerContinuous"/>
    </xf>
    <xf numFmtId="168" fontId="44" fillId="18" borderId="0" xfId="112" applyNumberFormat="1" applyFont="1" applyFill="1"/>
    <xf numFmtId="172" fontId="45" fillId="22" borderId="24" xfId="112" quotePrefix="1" applyFont="1" applyFill="1" applyBorder="1" applyAlignment="1">
      <alignment horizontal="centerContinuous" vertical="center"/>
    </xf>
    <xf numFmtId="172" fontId="45" fillId="22" borderId="22" xfId="112" applyFont="1" applyFill="1" applyBorder="1" applyAlignment="1">
      <alignment horizontal="centerContinuous" vertical="center"/>
    </xf>
    <xf numFmtId="172" fontId="45" fillId="22" borderId="23" xfId="112" applyFont="1" applyFill="1" applyBorder="1" applyAlignment="1">
      <alignment vertical="center"/>
    </xf>
    <xf numFmtId="172" fontId="45" fillId="22" borderId="23" xfId="112" quotePrefix="1" applyFont="1" applyFill="1" applyBorder="1" applyAlignment="1">
      <alignment horizontal="center" vertical="center"/>
    </xf>
    <xf numFmtId="172" fontId="45" fillId="22" borderId="24" xfId="112" applyFont="1" applyFill="1" applyBorder="1" applyAlignment="1">
      <alignment vertical="center"/>
    </xf>
    <xf numFmtId="172" fontId="45" fillId="22" borderId="70" xfId="112" quotePrefix="1" applyFont="1" applyFill="1" applyBorder="1" applyAlignment="1">
      <alignment horizontal="centerContinuous" vertical="center"/>
    </xf>
    <xf numFmtId="172" fontId="45" fillId="22" borderId="55" xfId="112" applyFont="1" applyFill="1" applyBorder="1" applyAlignment="1">
      <alignment horizontal="centerContinuous" vertical="center"/>
    </xf>
    <xf numFmtId="172" fontId="45" fillId="22" borderId="38" xfId="112" quotePrefix="1" applyFont="1" applyFill="1" applyBorder="1" applyAlignment="1">
      <alignment horizontal="center" vertical="center"/>
    </xf>
    <xf numFmtId="172" fontId="45" fillId="22" borderId="42" xfId="112" quotePrefix="1" applyFont="1" applyFill="1" applyBorder="1" applyAlignment="1">
      <alignment horizontal="center" vertical="center"/>
    </xf>
    <xf numFmtId="0" fontId="45" fillId="23" borderId="76" xfId="111" applyFont="1" applyFill="1" applyBorder="1" applyAlignment="1">
      <alignment horizontal="center" vertical="center"/>
    </xf>
    <xf numFmtId="172" fontId="45" fillId="22" borderId="67" xfId="112" quotePrefix="1" applyFont="1" applyFill="1" applyBorder="1" applyAlignment="1">
      <alignment horizontal="centerContinuous" vertical="center"/>
    </xf>
    <xf numFmtId="172" fontId="45" fillId="22" borderId="0" xfId="112" quotePrefix="1" applyFont="1" applyFill="1" applyAlignment="1">
      <alignment horizontal="center" vertical="center"/>
    </xf>
    <xf numFmtId="172" fontId="45" fillId="22" borderId="90" xfId="112" quotePrefix="1" applyFont="1" applyFill="1" applyBorder="1" applyAlignment="1">
      <alignment horizontal="centerContinuous" vertical="center"/>
    </xf>
    <xf numFmtId="0" fontId="45" fillId="23" borderId="174" xfId="111" applyFont="1" applyFill="1" applyBorder="1" applyAlignment="1">
      <alignment horizontal="center" vertical="center"/>
    </xf>
    <xf numFmtId="0" fontId="45" fillId="23" borderId="22" xfId="111" applyFont="1" applyFill="1" applyBorder="1" applyAlignment="1">
      <alignment horizontal="center" vertical="center"/>
    </xf>
    <xf numFmtId="179" fontId="46" fillId="18" borderId="28" xfId="112" applyNumberFormat="1" applyFont="1" applyFill="1" applyBorder="1" applyAlignment="1">
      <alignment horizontal="left"/>
    </xf>
    <xf numFmtId="177" fontId="46" fillId="18" borderId="29" xfId="112" applyNumberFormat="1" applyFont="1" applyFill="1" applyBorder="1" applyAlignment="1">
      <alignment horizontal="right"/>
    </xf>
    <xf numFmtId="171" fontId="46" fillId="0" borderId="30" xfId="112" applyNumberFormat="1" applyFont="1" applyBorder="1" applyAlignment="1">
      <alignment horizontal="right"/>
    </xf>
    <xf numFmtId="179" fontId="46" fillId="18" borderId="31" xfId="112" applyNumberFormat="1" applyFont="1" applyFill="1" applyBorder="1" applyAlignment="1">
      <alignment horizontal="left"/>
    </xf>
    <xf numFmtId="177" fontId="46" fillId="18" borderId="32" xfId="112" applyNumberFormat="1" applyFont="1" applyFill="1" applyBorder="1" applyAlignment="1">
      <alignment horizontal="right"/>
    </xf>
    <xf numFmtId="171" fontId="46" fillId="0" borderId="33" xfId="112" applyNumberFormat="1" applyFont="1" applyBorder="1" applyAlignment="1">
      <alignment horizontal="right"/>
    </xf>
    <xf numFmtId="177" fontId="46" fillId="0" borderId="32" xfId="112" applyNumberFormat="1" applyFont="1" applyBorder="1" applyAlignment="1">
      <alignment horizontal="right"/>
    </xf>
    <xf numFmtId="179" fontId="46" fillId="18" borderId="34" xfId="112" applyNumberFormat="1" applyFont="1" applyFill="1" applyBorder="1" applyAlignment="1">
      <alignment horizontal="left"/>
    </xf>
    <xf numFmtId="172" fontId="45" fillId="22" borderId="42" xfId="112" applyFont="1" applyFill="1" applyBorder="1" applyAlignment="1">
      <alignment vertical="center"/>
    </xf>
    <xf numFmtId="177" fontId="46" fillId="18" borderId="30" xfId="112" applyNumberFormat="1" applyFont="1" applyFill="1" applyBorder="1" applyAlignment="1">
      <alignment horizontal="right"/>
    </xf>
    <xf numFmtId="177" fontId="46" fillId="18" borderId="35" xfId="112" applyNumberFormat="1" applyFont="1" applyFill="1" applyBorder="1" applyAlignment="1">
      <alignment horizontal="right"/>
    </xf>
    <xf numFmtId="177" fontId="46" fillId="18" borderId="36" xfId="112" applyNumberFormat="1" applyFont="1" applyFill="1" applyBorder="1" applyAlignment="1">
      <alignment horizontal="right"/>
    </xf>
    <xf numFmtId="177" fontId="46" fillId="18" borderId="33" xfId="112" applyNumberFormat="1" applyFont="1" applyFill="1" applyBorder="1" applyAlignment="1">
      <alignment horizontal="right"/>
    </xf>
    <xf numFmtId="4" fontId="46" fillId="0" borderId="29" xfId="112" applyNumberFormat="1" applyFont="1" applyBorder="1"/>
    <xf numFmtId="4" fontId="46" fillId="0" borderId="32" xfId="112" applyNumberFormat="1" applyFont="1" applyBorder="1"/>
    <xf numFmtId="177" fontId="46" fillId="0" borderId="33" xfId="112" applyNumberFormat="1" applyFont="1" applyBorder="1" applyAlignment="1">
      <alignment horizontal="right"/>
    </xf>
    <xf numFmtId="4" fontId="46" fillId="18" borderId="32" xfId="112" applyNumberFormat="1" applyFont="1" applyFill="1" applyBorder="1"/>
    <xf numFmtId="4" fontId="46" fillId="19" borderId="35" xfId="112" applyNumberFormat="1" applyFont="1" applyFill="1" applyBorder="1"/>
    <xf numFmtId="172" fontId="45" fillId="22" borderId="87" xfId="112" applyFont="1" applyFill="1" applyBorder="1" applyAlignment="1">
      <alignment horizontal="center"/>
    </xf>
    <xf numFmtId="172" fontId="45" fillId="22" borderId="42" xfId="112" applyFont="1" applyFill="1" applyBorder="1" applyAlignment="1">
      <alignment horizontal="center" vertical="top"/>
    </xf>
    <xf numFmtId="172" fontId="45" fillId="22" borderId="193" xfId="112" applyFont="1" applyFill="1" applyBorder="1"/>
    <xf numFmtId="172" fontId="45" fillId="22" borderId="194" xfId="112" applyFont="1" applyFill="1" applyBorder="1" applyAlignment="1">
      <alignment horizontal="center" vertical="center"/>
    </xf>
    <xf numFmtId="4" fontId="45" fillId="22" borderId="195" xfId="112" applyNumberFormat="1" applyFont="1" applyFill="1" applyBorder="1" applyAlignment="1">
      <alignment horizontal="center" vertical="center"/>
    </xf>
    <xf numFmtId="172" fontId="42" fillId="0" borderId="0" xfId="0" applyFont="1"/>
    <xf numFmtId="172" fontId="13" fillId="18" borderId="0" xfId="0" applyFont="1" applyFill="1" applyAlignment="1">
      <alignment horizontal="centerContinuous"/>
    </xf>
    <xf numFmtId="172" fontId="45" fillId="0" borderId="24" xfId="0" applyFont="1" applyBorder="1"/>
    <xf numFmtId="172" fontId="45" fillId="0" borderId="42" xfId="0" applyFont="1" applyBorder="1"/>
    <xf numFmtId="172" fontId="47" fillId="19" borderId="28" xfId="0" applyFont="1" applyFill="1" applyBorder="1"/>
    <xf numFmtId="171" fontId="47" fillId="19" borderId="29" xfId="0" applyNumberFormat="1" applyFont="1" applyFill="1" applyBorder="1" applyAlignment="1">
      <alignment horizontal="right"/>
    </xf>
    <xf numFmtId="171" fontId="47" fillId="19" borderId="30" xfId="0" applyNumberFormat="1" applyFont="1" applyFill="1" applyBorder="1" applyAlignment="1">
      <alignment horizontal="right"/>
    </xf>
    <xf numFmtId="172" fontId="66" fillId="18" borderId="0" xfId="112" applyFont="1" applyFill="1"/>
    <xf numFmtId="172" fontId="45" fillId="22" borderId="51" xfId="112" applyFont="1" applyFill="1" applyBorder="1" applyAlignment="1">
      <alignment horizontal="center" vertical="center"/>
    </xf>
    <xf numFmtId="172" fontId="45" fillId="22" borderId="41" xfId="112" applyFont="1" applyFill="1" applyBorder="1" applyAlignment="1">
      <alignment horizontal="center" vertical="center"/>
    </xf>
    <xf numFmtId="172" fontId="45" fillId="22" borderId="42" xfId="112" applyFont="1" applyFill="1" applyBorder="1" applyAlignment="1">
      <alignment horizontal="center" vertical="center"/>
    </xf>
    <xf numFmtId="172" fontId="45" fillId="22" borderId="26" xfId="112" applyFont="1" applyFill="1" applyBorder="1" applyAlignment="1">
      <alignment horizontal="center" vertical="top"/>
    </xf>
    <xf numFmtId="172" fontId="45" fillId="22" borderId="27" xfId="112" applyFont="1" applyFill="1" applyBorder="1" applyAlignment="1">
      <alignment horizontal="center" vertical="top"/>
    </xf>
    <xf numFmtId="172" fontId="47" fillId="18" borderId="28" xfId="112" applyFont="1" applyFill="1" applyBorder="1"/>
    <xf numFmtId="171" fontId="47" fillId="18" borderId="29" xfId="112" applyNumberFormat="1" applyFont="1" applyFill="1" applyBorder="1" applyAlignment="1">
      <alignment horizontal="right"/>
    </xf>
    <xf numFmtId="171" fontId="47" fillId="18" borderId="30" xfId="112" applyNumberFormat="1" applyFont="1" applyFill="1" applyBorder="1" applyAlignment="1">
      <alignment horizontal="right"/>
    </xf>
    <xf numFmtId="172" fontId="47" fillId="18" borderId="31" xfId="112" applyFont="1" applyFill="1" applyBorder="1"/>
    <xf numFmtId="171" fontId="47" fillId="18" borderId="32" xfId="112" applyNumberFormat="1" applyFont="1" applyFill="1" applyBorder="1" applyAlignment="1">
      <alignment horizontal="right"/>
    </xf>
    <xf numFmtId="171" fontId="47" fillId="18" borderId="33" xfId="112" applyNumberFormat="1" applyFont="1" applyFill="1" applyBorder="1" applyAlignment="1">
      <alignment horizontal="right"/>
    </xf>
    <xf numFmtId="172" fontId="47" fillId="18" borderId="34" xfId="112" applyFont="1" applyFill="1" applyBorder="1"/>
    <xf numFmtId="171" fontId="47" fillId="18" borderId="35" xfId="112" applyNumberFormat="1" applyFont="1" applyFill="1" applyBorder="1" applyAlignment="1">
      <alignment horizontal="right"/>
    </xf>
    <xf numFmtId="171" fontId="47" fillId="18" borderId="36" xfId="112" applyNumberFormat="1" applyFont="1" applyFill="1" applyBorder="1" applyAlignment="1">
      <alignment horizontal="right"/>
    </xf>
    <xf numFmtId="165" fontId="46" fillId="18" borderId="0" xfId="112" applyNumberFormat="1" applyFont="1" applyFill="1"/>
    <xf numFmtId="165" fontId="46" fillId="18" borderId="0" xfId="112" applyNumberFormat="1" applyFont="1" applyFill="1" applyAlignment="1">
      <alignment horizontal="center"/>
    </xf>
    <xf numFmtId="172" fontId="45" fillId="22" borderId="43" xfId="112" applyFont="1" applyFill="1" applyBorder="1" applyAlignment="1">
      <alignment horizontal="center" vertical="center"/>
    </xf>
    <xf numFmtId="172" fontId="45" fillId="22" borderId="26" xfId="112" applyFont="1" applyFill="1" applyBorder="1" applyAlignment="1">
      <alignment horizontal="center" vertical="center"/>
    </xf>
    <xf numFmtId="172" fontId="45" fillId="22" borderId="27" xfId="112" applyFont="1" applyFill="1" applyBorder="1" applyAlignment="1">
      <alignment horizontal="center" vertical="center"/>
    </xf>
    <xf numFmtId="172" fontId="46" fillId="18" borderId="29" xfId="112" applyFont="1" applyFill="1" applyBorder="1"/>
    <xf numFmtId="172" fontId="65" fillId="18" borderId="0" xfId="112" applyFont="1" applyFill="1"/>
    <xf numFmtId="172" fontId="47" fillId="18" borderId="28" xfId="112" quotePrefix="1" applyFont="1" applyFill="1" applyBorder="1" applyAlignment="1">
      <alignment horizontal="left"/>
    </xf>
    <xf numFmtId="172" fontId="47" fillId="18" borderId="31" xfId="112" applyFont="1" applyFill="1" applyBorder="1" applyAlignment="1">
      <alignment horizontal="left"/>
    </xf>
    <xf numFmtId="172" fontId="47" fillId="18" borderId="31" xfId="112" quotePrefix="1" applyFont="1" applyFill="1" applyBorder="1" applyAlignment="1">
      <alignment horizontal="left"/>
    </xf>
    <xf numFmtId="172" fontId="47" fillId="22" borderId="46" xfId="112" quotePrefix="1" applyFont="1" applyFill="1" applyBorder="1" applyAlignment="1">
      <alignment horizontal="left"/>
    </xf>
    <xf numFmtId="171" fontId="46" fillId="18" borderId="0" xfId="112" applyNumberFormat="1" applyFont="1" applyFill="1"/>
    <xf numFmtId="172" fontId="45" fillId="22" borderId="24" xfId="112" applyFont="1" applyFill="1" applyBorder="1" applyAlignment="1">
      <alignment horizontal="center" vertical="center"/>
    </xf>
    <xf numFmtId="172" fontId="47" fillId="18" borderId="30" xfId="112" applyFont="1" applyFill="1" applyBorder="1"/>
    <xf numFmtId="171" fontId="46" fillId="18" borderId="33" xfId="112" applyNumberFormat="1" applyFont="1" applyFill="1" applyBorder="1"/>
    <xf numFmtId="171" fontId="47" fillId="18" borderId="36" xfId="112" applyNumberFormat="1" applyFont="1" applyFill="1" applyBorder="1"/>
    <xf numFmtId="173" fontId="46" fillId="18" borderId="0" xfId="112" applyNumberFormat="1" applyFont="1" applyFill="1" applyAlignment="1">
      <alignment horizontal="right"/>
    </xf>
    <xf numFmtId="179" fontId="46" fillId="18" borderId="28" xfId="112" applyNumberFormat="1" applyFont="1" applyFill="1" applyBorder="1" applyAlignment="1">
      <alignment horizontal="center"/>
    </xf>
    <xf numFmtId="172" fontId="46" fillId="18" borderId="29" xfId="112" applyFont="1" applyFill="1" applyBorder="1" applyAlignment="1">
      <alignment horizontal="left"/>
    </xf>
    <xf numFmtId="176" fontId="46" fillId="19" borderId="29" xfId="112" applyNumberFormat="1" applyFont="1" applyFill="1" applyBorder="1" applyAlignment="1">
      <alignment horizontal="right"/>
    </xf>
    <xf numFmtId="179" fontId="46" fillId="18" borderId="31" xfId="112" applyNumberFormat="1" applyFont="1" applyFill="1" applyBorder="1" applyAlignment="1">
      <alignment horizontal="center"/>
    </xf>
    <xf numFmtId="172" fontId="46" fillId="18" borderId="32" xfId="112" applyFont="1" applyFill="1" applyBorder="1" applyAlignment="1">
      <alignment horizontal="left"/>
    </xf>
    <xf numFmtId="176" fontId="46" fillId="19" borderId="32" xfId="112" applyNumberFormat="1" applyFont="1" applyFill="1" applyBorder="1" applyAlignment="1">
      <alignment horizontal="right"/>
    </xf>
    <xf numFmtId="179" fontId="46" fillId="18" borderId="34" xfId="112" applyNumberFormat="1" applyFont="1" applyFill="1" applyBorder="1" applyAlignment="1">
      <alignment horizontal="center"/>
    </xf>
    <xf numFmtId="172" fontId="46" fillId="18" borderId="35" xfId="112" applyFont="1" applyFill="1" applyBorder="1" applyAlignment="1">
      <alignment horizontal="left"/>
    </xf>
    <xf numFmtId="176" fontId="46" fillId="19" borderId="35" xfId="112" applyNumberFormat="1" applyFont="1" applyFill="1" applyBorder="1" applyAlignment="1">
      <alignment horizontal="right"/>
    </xf>
    <xf numFmtId="179" fontId="46" fillId="19" borderId="31" xfId="112" applyNumberFormat="1" applyFont="1" applyFill="1" applyBorder="1" applyAlignment="1">
      <alignment horizontal="center"/>
    </xf>
    <xf numFmtId="176" fontId="46" fillId="19" borderId="33" xfId="112" applyNumberFormat="1" applyFont="1" applyFill="1" applyBorder="1" applyAlignment="1">
      <alignment horizontal="right"/>
    </xf>
    <xf numFmtId="179" fontId="46" fillId="19" borderId="34" xfId="112" applyNumberFormat="1" applyFont="1" applyFill="1" applyBorder="1" applyAlignment="1">
      <alignment horizontal="center"/>
    </xf>
    <xf numFmtId="176" fontId="46" fillId="19" borderId="36" xfId="112" applyNumberFormat="1" applyFont="1" applyFill="1" applyBorder="1" applyAlignment="1">
      <alignment horizontal="right"/>
    </xf>
    <xf numFmtId="172" fontId="45" fillId="22" borderId="53" xfId="112" applyFont="1" applyFill="1" applyBorder="1" applyAlignment="1">
      <alignment vertical="center"/>
    </xf>
    <xf numFmtId="172" fontId="45" fillId="22" borderId="27" xfId="112" applyFont="1" applyFill="1" applyBorder="1" applyAlignment="1">
      <alignment horizontal="center"/>
    </xf>
    <xf numFmtId="171" fontId="46" fillId="19" borderId="29" xfId="112" quotePrefix="1" applyNumberFormat="1" applyFont="1" applyFill="1" applyBorder="1" applyAlignment="1">
      <alignment horizontal="right"/>
    </xf>
    <xf numFmtId="171" fontId="46" fillId="19" borderId="30" xfId="112" quotePrefix="1" applyNumberFormat="1" applyFont="1" applyFill="1" applyBorder="1" applyAlignment="1">
      <alignment horizontal="right"/>
    </xf>
    <xf numFmtId="171" fontId="47" fillId="19" borderId="35" xfId="112" applyNumberFormat="1" applyFont="1" applyFill="1" applyBorder="1" applyAlignment="1">
      <alignment horizontal="right"/>
    </xf>
    <xf numFmtId="171" fontId="47" fillId="19" borderId="36" xfId="112" applyNumberFormat="1" applyFont="1" applyFill="1" applyBorder="1" applyAlignment="1">
      <alignment horizontal="right"/>
    </xf>
    <xf numFmtId="172" fontId="47" fillId="22" borderId="119" xfId="112" applyFont="1" applyFill="1" applyBorder="1"/>
    <xf numFmtId="171" fontId="47" fillId="22" borderId="120" xfId="112" applyNumberFormat="1" applyFont="1" applyFill="1" applyBorder="1" applyAlignment="1">
      <alignment horizontal="right"/>
    </xf>
    <xf numFmtId="171" fontId="47" fillId="22" borderId="121" xfId="112" applyNumberFormat="1" applyFont="1" applyFill="1" applyBorder="1" applyAlignment="1">
      <alignment horizontal="right"/>
    </xf>
    <xf numFmtId="172" fontId="45" fillId="22" borderId="25" xfId="112" applyFont="1" applyFill="1" applyBorder="1" applyAlignment="1">
      <alignment horizontal="center" vertical="center"/>
    </xf>
    <xf numFmtId="172" fontId="47" fillId="22" borderId="196" xfId="112" applyFont="1" applyFill="1" applyBorder="1"/>
    <xf numFmtId="172" fontId="45" fillId="22" borderId="24" xfId="112" applyFont="1" applyFill="1" applyBorder="1"/>
    <xf numFmtId="172" fontId="45" fillId="22" borderId="26" xfId="112" applyFont="1" applyFill="1" applyBorder="1"/>
    <xf numFmtId="172" fontId="45" fillId="22" borderId="27" xfId="112" applyFont="1" applyFill="1" applyBorder="1"/>
    <xf numFmtId="179" fontId="6" fillId="18" borderId="28" xfId="112" applyNumberFormat="1" applyFill="1" applyBorder="1" applyAlignment="1">
      <alignment horizontal="left"/>
    </xf>
    <xf numFmtId="166" fontId="6" fillId="18" borderId="29" xfId="112" applyNumberFormat="1" applyFill="1" applyBorder="1" applyAlignment="1">
      <alignment horizontal="right" indent="1"/>
    </xf>
    <xf numFmtId="167" fontId="6" fillId="18" borderId="29" xfId="112" applyNumberFormat="1" applyFill="1" applyBorder="1" applyAlignment="1">
      <alignment horizontal="right" indent="1"/>
    </xf>
    <xf numFmtId="165" fontId="6" fillId="18" borderId="30" xfId="112" applyNumberFormat="1" applyFill="1" applyBorder="1" applyAlignment="1">
      <alignment horizontal="right" indent="1"/>
    </xf>
    <xf numFmtId="179" fontId="6" fillId="18" borderId="31" xfId="112" applyNumberFormat="1" applyFill="1" applyBorder="1" applyAlignment="1">
      <alignment horizontal="left"/>
    </xf>
    <xf numFmtId="166" fontId="6" fillId="18" borderId="32" xfId="112" applyNumberFormat="1" applyFill="1" applyBorder="1" applyAlignment="1">
      <alignment horizontal="right" indent="1"/>
    </xf>
    <xf numFmtId="167" fontId="6" fillId="18" borderId="32" xfId="112" applyNumberFormat="1" applyFill="1" applyBorder="1" applyAlignment="1">
      <alignment horizontal="right" indent="1"/>
    </xf>
    <xf numFmtId="165" fontId="6" fillId="18" borderId="33" xfId="112" applyNumberFormat="1" applyFill="1" applyBorder="1" applyAlignment="1">
      <alignment horizontal="right" indent="1"/>
    </xf>
    <xf numFmtId="167" fontId="6" fillId="0" borderId="32" xfId="112" applyNumberFormat="1" applyBorder="1" applyAlignment="1">
      <alignment horizontal="right" indent="1"/>
    </xf>
    <xf numFmtId="179" fontId="6" fillId="18" borderId="34" xfId="112" applyNumberFormat="1" applyFill="1" applyBorder="1" applyAlignment="1">
      <alignment horizontal="left"/>
    </xf>
    <xf numFmtId="166" fontId="6" fillId="18" borderId="35" xfId="112" applyNumberFormat="1" applyFill="1" applyBorder="1" applyAlignment="1">
      <alignment horizontal="right" indent="1"/>
    </xf>
    <xf numFmtId="172" fontId="45" fillId="22" borderId="26" xfId="112" quotePrefix="1" applyFont="1" applyFill="1" applyBorder="1" applyAlignment="1">
      <alignment horizontal="center" vertical="center"/>
    </xf>
    <xf numFmtId="172" fontId="45" fillId="22" borderId="27" xfId="112" applyFont="1" applyFill="1" applyBorder="1" applyAlignment="1">
      <alignment vertical="center"/>
    </xf>
    <xf numFmtId="172" fontId="67" fillId="18" borderId="0" xfId="113" applyFont="1" applyFill="1" applyAlignment="1" applyProtection="1"/>
    <xf numFmtId="172" fontId="67" fillId="0" borderId="0" xfId="113" applyFont="1" applyAlignment="1" applyProtection="1"/>
    <xf numFmtId="172" fontId="59" fillId="0" borderId="0" xfId="112" applyFont="1"/>
    <xf numFmtId="172" fontId="59" fillId="18" borderId="0" xfId="112" applyFont="1" applyFill="1" applyAlignment="1">
      <alignment horizontal="center"/>
    </xf>
    <xf numFmtId="172" fontId="66" fillId="18" borderId="0" xfId="112" applyFont="1" applyFill="1" applyAlignment="1">
      <alignment horizontal="centerContinuous"/>
    </xf>
    <xf numFmtId="172" fontId="66" fillId="0" borderId="0" xfId="112" applyFont="1"/>
    <xf numFmtId="172" fontId="66" fillId="0" borderId="0" xfId="112" applyFont="1" applyAlignment="1">
      <alignment horizontal="center"/>
    </xf>
    <xf numFmtId="37" fontId="66" fillId="18" borderId="0" xfId="112" applyNumberFormat="1" applyFont="1" applyFill="1" applyAlignment="1">
      <alignment horizontal="centerContinuous"/>
    </xf>
    <xf numFmtId="37" fontId="45" fillId="22" borderId="52" xfId="112" applyNumberFormat="1" applyFont="1" applyFill="1" applyBorder="1" applyAlignment="1">
      <alignment horizontal="center"/>
    </xf>
    <xf numFmtId="37" fontId="45" fillId="22" borderId="38" xfId="112" applyNumberFormat="1" applyFont="1" applyFill="1" applyBorder="1" applyAlignment="1">
      <alignment horizontal="center" vertical="center"/>
    </xf>
    <xf numFmtId="37" fontId="45" fillId="22" borderId="26" xfId="112" applyNumberFormat="1" applyFont="1" applyFill="1" applyBorder="1" applyAlignment="1">
      <alignment horizontal="center" vertical="top"/>
    </xf>
    <xf numFmtId="37" fontId="45" fillId="22" borderId="27" xfId="112" applyNumberFormat="1" applyFont="1" applyFill="1" applyBorder="1" applyAlignment="1">
      <alignment horizontal="center" vertical="top"/>
    </xf>
    <xf numFmtId="165" fontId="46" fillId="18" borderId="30" xfId="112" applyNumberFormat="1" applyFont="1" applyFill="1" applyBorder="1" applyAlignment="1">
      <alignment horizontal="right" indent="1"/>
    </xf>
    <xf numFmtId="165" fontId="46" fillId="18" borderId="33" xfId="112" applyNumberFormat="1" applyFont="1" applyFill="1" applyBorder="1" applyAlignment="1">
      <alignment horizontal="right" indent="1"/>
    </xf>
    <xf numFmtId="165" fontId="46" fillId="18" borderId="36" xfId="112" applyNumberFormat="1" applyFont="1" applyFill="1" applyBorder="1" applyAlignment="1">
      <alignment horizontal="right" indent="1"/>
    </xf>
    <xf numFmtId="172" fontId="45" fillId="22" borderId="49" xfId="112" applyFont="1" applyFill="1" applyBorder="1" applyAlignment="1">
      <alignment horizontal="centerContinuous" vertical="center"/>
    </xf>
    <xf numFmtId="168" fontId="46" fillId="18" borderId="0" xfId="112" applyNumberFormat="1" applyFont="1" applyFill="1"/>
    <xf numFmtId="171" fontId="46" fillId="19" borderId="35" xfId="112" quotePrefix="1" applyNumberFormat="1" applyFont="1" applyFill="1" applyBorder="1" applyAlignment="1">
      <alignment horizontal="right"/>
    </xf>
    <xf numFmtId="172" fontId="45" fillId="22" borderId="52" xfId="112" applyFont="1" applyFill="1" applyBorder="1" applyAlignment="1">
      <alignment vertical="center"/>
    </xf>
    <xf numFmtId="172" fontId="45" fillId="22" borderId="52" xfId="112" applyFont="1" applyFill="1" applyBorder="1" applyAlignment="1">
      <alignment horizontal="centerContinuous" vertical="center"/>
    </xf>
    <xf numFmtId="172" fontId="45" fillId="22" borderId="38" xfId="112" applyFont="1" applyFill="1" applyBorder="1" applyAlignment="1">
      <alignment horizontal="centerContinuous" vertical="center"/>
    </xf>
    <xf numFmtId="172" fontId="45" fillId="22" borderId="87" xfId="112" applyFont="1" applyFill="1" applyBorder="1" applyAlignment="1">
      <alignment horizontal="centerContinuous" vertical="center"/>
    </xf>
    <xf numFmtId="172" fontId="45" fillId="22" borderId="40" xfId="112" applyFont="1" applyFill="1" applyBorder="1" applyAlignment="1">
      <alignment vertical="center"/>
    </xf>
    <xf numFmtId="172" fontId="45" fillId="22" borderId="95" xfId="112" applyFont="1" applyFill="1" applyBorder="1" applyAlignment="1">
      <alignment horizontal="centerContinuous" vertical="center"/>
    </xf>
    <xf numFmtId="37" fontId="46" fillId="18" borderId="0" xfId="112" applyNumberFormat="1" applyFont="1" applyFill="1"/>
    <xf numFmtId="37" fontId="46" fillId="18" borderId="0" xfId="112" applyNumberFormat="1" applyFont="1" applyFill="1" applyAlignment="1">
      <alignment horizontal="center"/>
    </xf>
    <xf numFmtId="172" fontId="46" fillId="18" borderId="0" xfId="112" applyFont="1" applyFill="1" applyAlignment="1">
      <alignment horizontal="left"/>
    </xf>
    <xf numFmtId="172" fontId="46" fillId="18" borderId="31" xfId="112" applyFont="1" applyFill="1" applyBorder="1" applyAlignment="1">
      <alignment vertical="center"/>
    </xf>
    <xf numFmtId="171" fontId="46" fillId="18" borderId="32" xfId="112" applyNumberFormat="1" applyFont="1" applyFill="1" applyBorder="1" applyAlignment="1">
      <alignment horizontal="right" vertical="center"/>
    </xf>
    <xf numFmtId="172" fontId="46" fillId="18" borderId="33" xfId="112" applyFont="1" applyFill="1" applyBorder="1" applyAlignment="1">
      <alignment vertical="center" wrapText="1"/>
    </xf>
    <xf numFmtId="172" fontId="68" fillId="18" borderId="31" xfId="112" applyFont="1" applyFill="1" applyBorder="1"/>
    <xf numFmtId="37" fontId="69" fillId="19" borderId="35" xfId="112" applyNumberFormat="1" applyFont="1" applyFill="1" applyBorder="1" applyAlignment="1">
      <alignment horizontal="center"/>
    </xf>
    <xf numFmtId="171" fontId="46" fillId="22" borderId="47" xfId="112" applyNumberFormat="1" applyFont="1" applyFill="1" applyBorder="1" applyAlignment="1">
      <alignment horizontal="right"/>
    </xf>
    <xf numFmtId="179" fontId="46" fillId="18" borderId="28" xfId="112" quotePrefix="1" applyNumberFormat="1" applyFont="1" applyFill="1" applyBorder="1" applyAlignment="1">
      <alignment horizontal="left"/>
    </xf>
    <xf numFmtId="165" fontId="46" fillId="18" borderId="29" xfId="112" applyNumberFormat="1" applyFont="1" applyFill="1" applyBorder="1" applyAlignment="1">
      <alignment horizontal="right" indent="1"/>
    </xf>
    <xf numFmtId="179" fontId="46" fillId="18" borderId="31" xfId="112" quotePrefix="1" applyNumberFormat="1" applyFont="1" applyFill="1" applyBorder="1" applyAlignment="1">
      <alignment horizontal="left"/>
    </xf>
    <xf numFmtId="165" fontId="46" fillId="18" borderId="32" xfId="112" applyNumberFormat="1" applyFont="1" applyFill="1" applyBorder="1" applyAlignment="1">
      <alignment horizontal="right" indent="1"/>
    </xf>
    <xf numFmtId="165" fontId="46" fillId="18" borderId="35" xfId="112" applyNumberFormat="1" applyFont="1" applyFill="1" applyBorder="1" applyAlignment="1">
      <alignment horizontal="right" indent="1"/>
    </xf>
    <xf numFmtId="171" fontId="46" fillId="19" borderId="36" xfId="112" quotePrefix="1" applyNumberFormat="1" applyFont="1" applyFill="1" applyBorder="1" applyAlignment="1">
      <alignment horizontal="right"/>
    </xf>
    <xf numFmtId="167" fontId="6" fillId="19" borderId="35" xfId="112" applyNumberFormat="1" applyFill="1" applyBorder="1" applyAlignment="1">
      <alignment horizontal="right" indent="1"/>
    </xf>
    <xf numFmtId="39" fontId="46" fillId="19" borderId="35" xfId="112" applyNumberFormat="1" applyFont="1" applyFill="1" applyBorder="1" applyAlignment="1">
      <alignment horizontal="right" indent="1"/>
    </xf>
    <xf numFmtId="37" fontId="46" fillId="19" borderId="35" xfId="112" applyNumberFormat="1" applyFont="1" applyFill="1" applyBorder="1" applyAlignment="1">
      <alignment horizontal="right" indent="1"/>
    </xf>
    <xf numFmtId="177" fontId="46" fillId="19" borderId="35" xfId="112" applyNumberFormat="1" applyFont="1" applyFill="1" applyBorder="1" applyAlignment="1">
      <alignment horizontal="right"/>
    </xf>
    <xf numFmtId="177" fontId="46" fillId="19" borderId="36" xfId="112" applyNumberFormat="1" applyFont="1" applyFill="1" applyBorder="1" applyAlignment="1">
      <alignment horizontal="right"/>
    </xf>
    <xf numFmtId="180" fontId="47" fillId="23" borderId="47" xfId="120" quotePrefix="1" applyNumberFormat="1" applyFont="1" applyFill="1" applyBorder="1" applyAlignment="1">
      <alignment horizontal="right"/>
    </xf>
    <xf numFmtId="171" fontId="46" fillId="19" borderId="29" xfId="119" applyNumberFormat="1" applyFont="1" applyFill="1" applyBorder="1" applyAlignment="1">
      <alignment horizontal="right"/>
    </xf>
    <xf numFmtId="171" fontId="46" fillId="19" borderId="30" xfId="119" applyNumberFormat="1" applyFont="1" applyFill="1" applyBorder="1" applyAlignment="1">
      <alignment horizontal="right"/>
    </xf>
    <xf numFmtId="171" fontId="46" fillId="19" borderId="32" xfId="119" applyNumberFormat="1" applyFont="1" applyFill="1" applyBorder="1" applyAlignment="1">
      <alignment horizontal="right"/>
    </xf>
    <xf numFmtId="171" fontId="46" fillId="19" borderId="33" xfId="119" applyNumberFormat="1" applyFont="1" applyFill="1" applyBorder="1" applyAlignment="1">
      <alignment horizontal="right"/>
    </xf>
    <xf numFmtId="171" fontId="46" fillId="19" borderId="32" xfId="119" quotePrefix="1" applyNumberFormat="1" applyFont="1" applyFill="1" applyBorder="1" applyAlignment="1">
      <alignment horizontal="right"/>
    </xf>
    <xf numFmtId="171" fontId="47" fillId="19" borderId="32" xfId="119" applyNumberFormat="1" applyFont="1" applyFill="1" applyBorder="1" applyAlignment="1">
      <alignment horizontal="right"/>
    </xf>
    <xf numFmtId="171" fontId="47" fillId="19" borderId="33" xfId="119" applyNumberFormat="1" applyFont="1" applyFill="1" applyBorder="1" applyAlignment="1">
      <alignment horizontal="right"/>
    </xf>
    <xf numFmtId="171" fontId="46" fillId="19" borderId="32" xfId="119" applyNumberFormat="1" applyFont="1" applyFill="1" applyBorder="1" applyAlignment="1" applyProtection="1">
      <alignment horizontal="right"/>
      <protection locked="0"/>
    </xf>
    <xf numFmtId="171" fontId="46" fillId="19" borderId="33" xfId="119" applyNumberFormat="1" applyFont="1" applyFill="1" applyBorder="1" applyAlignment="1" applyProtection="1">
      <alignment horizontal="right"/>
      <protection locked="0"/>
    </xf>
    <xf numFmtId="171" fontId="46" fillId="19" borderId="35" xfId="119" applyNumberFormat="1" applyFont="1" applyFill="1" applyBorder="1" applyAlignment="1">
      <alignment horizontal="right"/>
    </xf>
    <xf numFmtId="171" fontId="46" fillId="19" borderId="36" xfId="119" applyNumberFormat="1" applyFont="1" applyFill="1" applyBorder="1" applyAlignment="1">
      <alignment horizontal="right"/>
    </xf>
    <xf numFmtId="171" fontId="47" fillId="22" borderId="47" xfId="119" applyNumberFormat="1" applyFont="1" applyFill="1" applyBorder="1" applyAlignment="1">
      <alignment horizontal="right"/>
    </xf>
    <xf numFmtId="171" fontId="47" fillId="22" borderId="48" xfId="119" applyNumberFormat="1" applyFont="1" applyFill="1" applyBorder="1" applyAlignment="1">
      <alignment horizontal="right"/>
    </xf>
    <xf numFmtId="171" fontId="46" fillId="19" borderId="33" xfId="119" quotePrefix="1" applyNumberFormat="1" applyFont="1" applyFill="1" applyBorder="1" applyAlignment="1">
      <alignment horizontal="right"/>
    </xf>
    <xf numFmtId="171" fontId="5" fillId="22" borderId="47" xfId="119" applyNumberFormat="1" applyFont="1" applyFill="1" applyBorder="1" applyAlignment="1">
      <alignment horizontal="right"/>
    </xf>
    <xf numFmtId="171" fontId="5" fillId="22" borderId="48" xfId="119" applyNumberFormat="1" applyFont="1" applyFill="1" applyBorder="1" applyAlignment="1">
      <alignment horizontal="right"/>
    </xf>
    <xf numFmtId="172" fontId="40" fillId="0" borderId="0" xfId="113" applyAlignment="1" applyProtection="1">
      <alignment vertical="center"/>
    </xf>
    <xf numFmtId="172" fontId="42" fillId="0" borderId="0" xfId="119" applyFont="1" applyAlignment="1">
      <alignment horizontal="center"/>
    </xf>
    <xf numFmtId="172" fontId="9" fillId="0" borderId="0" xfId="119" applyFont="1"/>
    <xf numFmtId="172" fontId="10" fillId="0" borderId="0" xfId="119" applyFont="1"/>
    <xf numFmtId="172" fontId="12" fillId="0" borderId="0" xfId="119" applyFont="1"/>
    <xf numFmtId="172" fontId="11" fillId="0" borderId="0" xfId="119" applyFont="1"/>
    <xf numFmtId="172" fontId="12" fillId="18" borderId="0" xfId="119" applyFont="1" applyFill="1" applyAlignment="1">
      <alignment horizontal="centerContinuous"/>
    </xf>
    <xf numFmtId="172" fontId="11" fillId="18" borderId="0" xfId="119" applyFont="1" applyFill="1" applyAlignment="1">
      <alignment horizontal="centerContinuous"/>
    </xf>
    <xf numFmtId="172" fontId="45" fillId="22" borderId="24" xfId="119" quotePrefix="1" applyFont="1" applyFill="1" applyBorder="1" applyAlignment="1">
      <alignment horizontal="centerContinuous" vertical="center"/>
    </xf>
    <xf numFmtId="172" fontId="45" fillId="22" borderId="22" xfId="119" applyFont="1" applyFill="1" applyBorder="1" applyAlignment="1">
      <alignment horizontal="centerContinuous" vertical="center"/>
    </xf>
    <xf numFmtId="172" fontId="45" fillId="22" borderId="23" xfId="119" applyFont="1" applyFill="1" applyBorder="1" applyAlignment="1">
      <alignment horizontal="center" vertical="center"/>
    </xf>
    <xf numFmtId="172" fontId="45" fillId="22" borderId="23" xfId="119" applyFont="1" applyFill="1" applyBorder="1" applyAlignment="1">
      <alignment vertical="center"/>
    </xf>
    <xf numFmtId="172" fontId="45" fillId="22" borderId="23" xfId="119" quotePrefix="1" applyFont="1" applyFill="1" applyBorder="1" applyAlignment="1">
      <alignment horizontal="center" vertical="center"/>
    </xf>
    <xf numFmtId="172" fontId="45" fillId="22" borderId="90" xfId="119" applyFont="1" applyFill="1" applyBorder="1" applyAlignment="1">
      <alignment vertical="center"/>
    </xf>
    <xf numFmtId="172" fontId="6" fillId="0" borderId="0" xfId="119" applyAlignment="1">
      <alignment vertical="center"/>
    </xf>
    <xf numFmtId="172" fontId="45" fillId="22" borderId="70" xfId="119" quotePrefix="1" applyFont="1" applyFill="1" applyBorder="1" applyAlignment="1">
      <alignment horizontal="centerContinuous" vertical="center"/>
    </xf>
    <xf numFmtId="172" fontId="45" fillId="22" borderId="55" xfId="119" applyFont="1" applyFill="1" applyBorder="1" applyAlignment="1">
      <alignment horizontal="centerContinuous" vertical="center"/>
    </xf>
    <xf numFmtId="172" fontId="45" fillId="22" borderId="38" xfId="119" applyFont="1" applyFill="1" applyBorder="1" applyAlignment="1">
      <alignment horizontal="center" vertical="center"/>
    </xf>
    <xf numFmtId="172" fontId="45" fillId="22" borderId="38" xfId="119" quotePrefix="1" applyFont="1" applyFill="1" applyBorder="1" applyAlignment="1">
      <alignment horizontal="center" vertical="center"/>
    </xf>
    <xf numFmtId="172" fontId="45" fillId="22" borderId="0" xfId="119" quotePrefix="1" applyFont="1" applyFill="1" applyAlignment="1">
      <alignment horizontal="center" vertical="center"/>
    </xf>
    <xf numFmtId="172" fontId="45" fillId="22" borderId="52" xfId="119" applyFont="1" applyFill="1" applyBorder="1" applyAlignment="1">
      <alignment horizontal="center" vertical="center"/>
    </xf>
    <xf numFmtId="172" fontId="45" fillId="22" borderId="37" xfId="119" applyFont="1" applyFill="1" applyBorder="1" applyAlignment="1">
      <alignment horizontal="center" vertical="center"/>
    </xf>
    <xf numFmtId="172" fontId="45" fillId="22" borderId="37" xfId="119" quotePrefix="1" applyFont="1" applyFill="1" applyBorder="1" applyAlignment="1">
      <alignment horizontal="center" vertical="center"/>
    </xf>
    <xf numFmtId="172" fontId="45" fillId="22" borderId="38" xfId="119" applyFont="1" applyFill="1" applyBorder="1" applyAlignment="1">
      <alignment vertical="center"/>
    </xf>
    <xf numFmtId="172" fontId="45" fillId="22" borderId="0" xfId="119" applyFont="1" applyFill="1" applyAlignment="1">
      <alignment vertical="center"/>
    </xf>
    <xf numFmtId="179" fontId="46" fillId="18" borderId="28" xfId="119" applyNumberFormat="1" applyFont="1" applyFill="1" applyBorder="1" applyAlignment="1">
      <alignment horizontal="left"/>
    </xf>
    <xf numFmtId="166" fontId="46" fillId="18" borderId="29" xfId="119" applyNumberFormat="1" applyFont="1" applyFill="1" applyBorder="1" applyAlignment="1">
      <alignment horizontal="right" indent="1"/>
    </xf>
    <xf numFmtId="37" fontId="46" fillId="18" borderId="29" xfId="119" applyNumberFormat="1" applyFont="1" applyFill="1" applyBorder="1" applyAlignment="1">
      <alignment horizontal="right" indent="1"/>
    </xf>
    <xf numFmtId="39" fontId="46" fillId="18" borderId="29" xfId="119" applyNumberFormat="1" applyFont="1" applyFill="1" applyBorder="1" applyAlignment="1">
      <alignment horizontal="right" indent="1"/>
    </xf>
    <xf numFmtId="37" fontId="46" fillId="18" borderId="30" xfId="119" applyNumberFormat="1" applyFont="1" applyFill="1" applyBorder="1" applyAlignment="1">
      <alignment horizontal="right" indent="1"/>
    </xf>
    <xf numFmtId="172" fontId="6" fillId="0" borderId="0" xfId="119"/>
    <xf numFmtId="179" fontId="46" fillId="18" borderId="31" xfId="119" applyNumberFormat="1" applyFont="1" applyFill="1" applyBorder="1" applyAlignment="1">
      <alignment horizontal="left"/>
    </xf>
    <xf numFmtId="166" fontId="46" fillId="18" borderId="32" xfId="119" applyNumberFormat="1" applyFont="1" applyFill="1" applyBorder="1" applyAlignment="1">
      <alignment horizontal="right" indent="1"/>
    </xf>
    <xf numFmtId="37" fontId="46" fillId="18" borderId="32" xfId="119" applyNumberFormat="1" applyFont="1" applyFill="1" applyBorder="1" applyAlignment="1">
      <alignment horizontal="right" indent="1"/>
    </xf>
    <xf numFmtId="39" fontId="46" fillId="18" borderId="32" xfId="119" applyNumberFormat="1" applyFont="1" applyFill="1" applyBorder="1" applyAlignment="1">
      <alignment horizontal="right" indent="1"/>
    </xf>
    <xf numFmtId="37" fontId="46" fillId="18" borderId="33" xfId="119" applyNumberFormat="1" applyFont="1" applyFill="1" applyBorder="1" applyAlignment="1">
      <alignment horizontal="right" indent="1"/>
    </xf>
    <xf numFmtId="179" fontId="46" fillId="0" borderId="31" xfId="119" applyNumberFormat="1" applyFont="1" applyBorder="1" applyAlignment="1">
      <alignment horizontal="left"/>
    </xf>
    <xf numFmtId="179" fontId="46" fillId="0" borderId="34" xfId="119" applyNumberFormat="1" applyFont="1" applyBorder="1" applyAlignment="1">
      <alignment horizontal="left"/>
    </xf>
    <xf numFmtId="166" fontId="46" fillId="18" borderId="35" xfId="119" applyNumberFormat="1" applyFont="1" applyFill="1" applyBorder="1" applyAlignment="1">
      <alignment horizontal="right" indent="1"/>
    </xf>
    <xf numFmtId="37" fontId="46" fillId="18" borderId="35" xfId="119" applyNumberFormat="1" applyFont="1" applyFill="1" applyBorder="1" applyAlignment="1">
      <alignment horizontal="right" indent="1"/>
    </xf>
    <xf numFmtId="39" fontId="46" fillId="19" borderId="35" xfId="119" applyNumberFormat="1" applyFont="1" applyFill="1" applyBorder="1" applyAlignment="1">
      <alignment horizontal="right" indent="1"/>
    </xf>
    <xf numFmtId="172" fontId="46" fillId="0" borderId="0" xfId="119" applyFont="1"/>
    <xf numFmtId="39" fontId="46" fillId="18" borderId="0" xfId="119" applyNumberFormat="1" applyFont="1" applyFill="1" applyAlignment="1">
      <alignment horizontal="right"/>
    </xf>
    <xf numFmtId="39" fontId="6" fillId="18" borderId="0" xfId="119" applyNumberFormat="1" applyFill="1" applyAlignment="1">
      <alignment horizontal="right"/>
    </xf>
    <xf numFmtId="39" fontId="6" fillId="0" borderId="0" xfId="119" applyNumberFormat="1"/>
    <xf numFmtId="172" fontId="44" fillId="18" borderId="0" xfId="119" applyFont="1" applyFill="1" applyAlignment="1">
      <alignment horizontal="center"/>
    </xf>
    <xf numFmtId="172" fontId="12" fillId="18" borderId="0" xfId="119" applyFont="1" applyFill="1" applyAlignment="1">
      <alignment horizontal="center"/>
    </xf>
    <xf numFmtId="172" fontId="11" fillId="18" borderId="0" xfId="119" applyFont="1" applyFill="1" applyAlignment="1">
      <alignment horizontal="center"/>
    </xf>
    <xf numFmtId="176" fontId="46" fillId="18" borderId="29" xfId="119" applyNumberFormat="1" applyFont="1" applyFill="1" applyBorder="1" applyAlignment="1">
      <alignment horizontal="right"/>
    </xf>
    <xf numFmtId="171" fontId="46" fillId="18" borderId="29" xfId="119" applyNumberFormat="1" applyFont="1" applyFill="1" applyBorder="1" applyAlignment="1">
      <alignment horizontal="right"/>
    </xf>
    <xf numFmtId="177" fontId="46" fillId="18" borderId="29" xfId="119" applyNumberFormat="1" applyFont="1" applyFill="1" applyBorder="1" applyAlignment="1">
      <alignment horizontal="right"/>
    </xf>
    <xf numFmtId="171" fontId="46" fillId="18" borderId="30" xfId="119" applyNumberFormat="1" applyFont="1" applyFill="1" applyBorder="1" applyAlignment="1">
      <alignment horizontal="right"/>
    </xf>
    <xf numFmtId="176" fontId="46" fillId="18" borderId="32" xfId="119" applyNumberFormat="1" applyFont="1" applyFill="1" applyBorder="1" applyAlignment="1">
      <alignment horizontal="right"/>
    </xf>
    <xf numFmtId="171" fontId="46" fillId="18" borderId="32" xfId="119" applyNumberFormat="1" applyFont="1" applyFill="1" applyBorder="1" applyAlignment="1">
      <alignment horizontal="right"/>
    </xf>
    <xf numFmtId="177" fontId="46" fillId="18" borderId="32" xfId="119" applyNumberFormat="1" applyFont="1" applyFill="1" applyBorder="1" applyAlignment="1">
      <alignment horizontal="right"/>
    </xf>
    <xf numFmtId="171" fontId="46" fillId="18" borderId="33" xfId="119" applyNumberFormat="1" applyFont="1" applyFill="1" applyBorder="1" applyAlignment="1">
      <alignment horizontal="right"/>
    </xf>
    <xf numFmtId="176" fontId="46" fillId="18" borderId="35" xfId="119" applyNumberFormat="1" applyFont="1" applyFill="1" applyBorder="1" applyAlignment="1">
      <alignment horizontal="right"/>
    </xf>
    <xf numFmtId="182" fontId="46" fillId="18" borderId="35" xfId="119" applyNumberFormat="1" applyFont="1" applyFill="1" applyBorder="1" applyAlignment="1">
      <alignment horizontal="right"/>
    </xf>
    <xf numFmtId="171" fontId="46" fillId="18" borderId="35" xfId="119" applyNumberFormat="1" applyFont="1" applyFill="1" applyBorder="1" applyAlignment="1">
      <alignment horizontal="right"/>
    </xf>
    <xf numFmtId="177" fontId="46" fillId="19" borderId="35" xfId="119" applyNumberFormat="1" applyFont="1" applyFill="1" applyBorder="1" applyAlignment="1">
      <alignment horizontal="right"/>
    </xf>
    <xf numFmtId="172" fontId="46" fillId="18" borderId="0" xfId="119" applyFont="1" applyFill="1"/>
    <xf numFmtId="171" fontId="6" fillId="18" borderId="0" xfId="119" applyNumberFormat="1" applyFill="1" applyAlignment="1">
      <alignment horizontal="right"/>
    </xf>
    <xf numFmtId="37" fontId="6" fillId="0" borderId="0" xfId="119" applyNumberFormat="1"/>
    <xf numFmtId="3" fontId="6" fillId="0" borderId="0" xfId="119" applyNumberFormat="1"/>
    <xf numFmtId="172" fontId="45" fillId="22" borderId="26" xfId="119" quotePrefix="1" applyFont="1" applyFill="1" applyBorder="1" applyAlignment="1">
      <alignment horizontal="center" vertical="center"/>
    </xf>
    <xf numFmtId="172" fontId="45" fillId="22" borderId="25" xfId="119" quotePrefix="1" applyFont="1" applyFill="1" applyBorder="1" applyAlignment="1">
      <alignment horizontal="center" vertical="center"/>
    </xf>
    <xf numFmtId="172" fontId="45" fillId="22" borderId="26" xfId="119" applyFont="1" applyFill="1" applyBorder="1" applyAlignment="1">
      <alignment horizontal="center" vertical="center"/>
    </xf>
    <xf numFmtId="2" fontId="46" fillId="18" borderId="0" xfId="119" applyNumberFormat="1" applyFont="1" applyFill="1"/>
    <xf numFmtId="2" fontId="6" fillId="0" borderId="0" xfId="119" applyNumberFormat="1"/>
    <xf numFmtId="176" fontId="6" fillId="18" borderId="0" xfId="119" applyNumberFormat="1" applyFill="1" applyAlignment="1">
      <alignment horizontal="right" vertical="center"/>
    </xf>
    <xf numFmtId="172" fontId="6" fillId="18" borderId="0" xfId="119" quotePrefix="1" applyFill="1" applyAlignment="1">
      <alignment horizontal="left"/>
    </xf>
    <xf numFmtId="172" fontId="42" fillId="0" borderId="0" xfId="119" applyFont="1"/>
    <xf numFmtId="172" fontId="44" fillId="0" borderId="0" xfId="119" applyFont="1"/>
    <xf numFmtId="169" fontId="6" fillId="0" borderId="0" xfId="119" applyNumberFormat="1"/>
    <xf numFmtId="171" fontId="5" fillId="18" borderId="0" xfId="119" applyNumberFormat="1" applyFont="1" applyFill="1" applyAlignment="1">
      <alignment horizontal="right"/>
    </xf>
    <xf numFmtId="172" fontId="45" fillId="22" borderId="90" xfId="119" quotePrefix="1" applyFont="1" applyFill="1" applyBorder="1" applyAlignment="1">
      <alignment horizontal="centerContinuous"/>
    </xf>
    <xf numFmtId="172" fontId="45" fillId="22" borderId="22" xfId="119" applyFont="1" applyFill="1" applyBorder="1" applyAlignment="1">
      <alignment horizontal="centerContinuous"/>
    </xf>
    <xf numFmtId="172" fontId="45" fillId="22" borderId="23" xfId="119" applyFont="1" applyFill="1" applyBorder="1" applyAlignment="1">
      <alignment horizontal="center"/>
    </xf>
    <xf numFmtId="172" fontId="45" fillId="22" borderId="23" xfId="119" applyFont="1" applyFill="1" applyBorder="1"/>
    <xf numFmtId="172" fontId="45" fillId="22" borderId="23" xfId="119" quotePrefix="1" applyFont="1" applyFill="1" applyBorder="1" applyAlignment="1">
      <alignment horizontal="center"/>
    </xf>
    <xf numFmtId="172" fontId="45" fillId="22" borderId="90" xfId="119" applyFont="1" applyFill="1" applyBorder="1"/>
    <xf numFmtId="172" fontId="45" fillId="22" borderId="70" xfId="119" quotePrefix="1" applyFont="1" applyFill="1" applyBorder="1" applyAlignment="1">
      <alignment horizontal="centerContinuous"/>
    </xf>
    <xf numFmtId="172" fontId="45" fillId="22" borderId="55" xfId="119" applyFont="1" applyFill="1" applyBorder="1" applyAlignment="1">
      <alignment horizontal="centerContinuous"/>
    </xf>
    <xf numFmtId="172" fontId="45" fillId="22" borderId="38" xfId="119" applyFont="1" applyFill="1" applyBorder="1" applyAlignment="1">
      <alignment horizontal="center"/>
    </xf>
    <xf numFmtId="172" fontId="45" fillId="22" borderId="38" xfId="119" quotePrefix="1" applyFont="1" applyFill="1" applyBorder="1" applyAlignment="1">
      <alignment horizontal="center"/>
    </xf>
    <xf numFmtId="172" fontId="45" fillId="22" borderId="0" xfId="119" quotePrefix="1" applyFont="1" applyFill="1" applyAlignment="1">
      <alignment horizontal="center"/>
    </xf>
    <xf numFmtId="172" fontId="45" fillId="22" borderId="52" xfId="119" applyFont="1" applyFill="1" applyBorder="1" applyAlignment="1">
      <alignment horizontal="center"/>
    </xf>
    <xf numFmtId="172" fontId="45" fillId="22" borderId="37" xfId="119" applyFont="1" applyFill="1" applyBorder="1" applyAlignment="1">
      <alignment horizontal="center"/>
    </xf>
    <xf numFmtId="172" fontId="45" fillId="22" borderId="37" xfId="119" quotePrefix="1" applyFont="1" applyFill="1" applyBorder="1" applyAlignment="1">
      <alignment horizontal="center"/>
    </xf>
    <xf numFmtId="172" fontId="45" fillId="22" borderId="38" xfId="119" applyFont="1" applyFill="1" applyBorder="1"/>
    <xf numFmtId="172" fontId="45" fillId="22" borderId="0" xfId="119" applyFont="1" applyFill="1"/>
    <xf numFmtId="172" fontId="47" fillId="22" borderId="23" xfId="119" quotePrefix="1" applyFont="1" applyFill="1" applyBorder="1" applyAlignment="1">
      <alignment horizontal="centerContinuous"/>
    </xf>
    <xf numFmtId="172" fontId="47" fillId="22" borderId="23" xfId="119" applyFont="1" applyFill="1" applyBorder="1" applyAlignment="1">
      <alignment horizontal="centerContinuous"/>
    </xf>
    <xf numFmtId="172" fontId="47" fillId="22" borderId="23" xfId="119" applyFont="1" applyFill="1" applyBorder="1" applyAlignment="1">
      <alignment horizontal="center"/>
    </xf>
    <xf numFmtId="172" fontId="47" fillId="22" borderId="23" xfId="119" applyFont="1" applyFill="1" applyBorder="1"/>
    <xf numFmtId="172" fontId="47" fillId="22" borderId="23" xfId="119" quotePrefix="1" applyFont="1" applyFill="1" applyBorder="1" applyAlignment="1">
      <alignment horizontal="center"/>
    </xf>
    <xf numFmtId="172" fontId="47" fillId="22" borderId="24" xfId="119" applyFont="1" applyFill="1" applyBorder="1"/>
    <xf numFmtId="172" fontId="47" fillId="22" borderId="39" xfId="119" quotePrefix="1" applyFont="1" applyFill="1" applyBorder="1" applyAlignment="1">
      <alignment horizontal="centerContinuous"/>
    </xf>
    <xf numFmtId="172" fontId="47" fillId="22" borderId="39" xfId="119" applyFont="1" applyFill="1" applyBorder="1" applyAlignment="1">
      <alignment horizontal="centerContinuous"/>
    </xf>
    <xf numFmtId="172" fontId="47" fillId="22" borderId="38" xfId="119" applyFont="1" applyFill="1" applyBorder="1" applyAlignment="1">
      <alignment horizontal="center"/>
    </xf>
    <xf numFmtId="172" fontId="47" fillId="22" borderId="38" xfId="119" quotePrefix="1" applyFont="1" applyFill="1" applyBorder="1" applyAlignment="1">
      <alignment horizontal="center"/>
    </xf>
    <xf numFmtId="172" fontId="47" fillId="22" borderId="42" xfId="119" quotePrefix="1" applyFont="1" applyFill="1" applyBorder="1" applyAlignment="1">
      <alignment horizontal="center"/>
    </xf>
    <xf numFmtId="172" fontId="47" fillId="22" borderId="52" xfId="119" applyFont="1" applyFill="1" applyBorder="1" applyAlignment="1">
      <alignment horizontal="center"/>
    </xf>
    <xf numFmtId="172" fontId="47" fillId="22" borderId="38" xfId="119" applyFont="1" applyFill="1" applyBorder="1"/>
    <xf numFmtId="172" fontId="47" fillId="22" borderId="42" xfId="119" applyFont="1" applyFill="1" applyBorder="1"/>
    <xf numFmtId="172" fontId="6" fillId="18" borderId="0" xfId="119" applyFill="1" applyAlignment="1">
      <alignment horizontal="left"/>
    </xf>
    <xf numFmtId="172" fontId="45" fillId="22" borderId="23" xfId="119" quotePrefix="1" applyFont="1" applyFill="1" applyBorder="1" applyAlignment="1">
      <alignment horizontal="centerContinuous"/>
    </xf>
    <xf numFmtId="172" fontId="45" fillId="22" borderId="23" xfId="119" applyFont="1" applyFill="1" applyBorder="1" applyAlignment="1">
      <alignment horizontal="centerContinuous"/>
    </xf>
    <xf numFmtId="172" fontId="45" fillId="22" borderId="24" xfId="119" applyFont="1" applyFill="1" applyBorder="1"/>
    <xf numFmtId="172" fontId="45" fillId="22" borderId="39" xfId="119" quotePrefix="1" applyFont="1" applyFill="1" applyBorder="1" applyAlignment="1">
      <alignment horizontal="centerContinuous"/>
    </xf>
    <xf numFmtId="172" fontId="45" fillId="22" borderId="39" xfId="119" applyFont="1" applyFill="1" applyBorder="1" applyAlignment="1">
      <alignment horizontal="centerContinuous"/>
    </xf>
    <xf numFmtId="172" fontId="45" fillId="22" borderId="42" xfId="119" quotePrefix="1" applyFont="1" applyFill="1" applyBorder="1" applyAlignment="1">
      <alignment horizontal="center"/>
    </xf>
    <xf numFmtId="172" fontId="45" fillId="22" borderId="42" xfId="119" applyFont="1" applyFill="1" applyBorder="1"/>
    <xf numFmtId="172" fontId="6" fillId="18" borderId="0" xfId="119" applyFill="1"/>
    <xf numFmtId="166" fontId="6" fillId="18" borderId="0" xfId="119" applyNumberFormat="1" applyFill="1" applyAlignment="1">
      <alignment horizontal="right"/>
    </xf>
    <xf numFmtId="172" fontId="42" fillId="18" borderId="0" xfId="119" applyFont="1" applyFill="1"/>
    <xf numFmtId="172" fontId="10" fillId="18" borderId="0" xfId="119" applyFont="1" applyFill="1"/>
    <xf numFmtId="172" fontId="44" fillId="18" borderId="0" xfId="119" applyFont="1" applyFill="1"/>
    <xf numFmtId="172" fontId="11" fillId="18" borderId="0" xfId="119" applyFont="1" applyFill="1"/>
    <xf numFmtId="37" fontId="6" fillId="18" borderId="0" xfId="119" applyNumberFormat="1" applyFill="1"/>
    <xf numFmtId="166" fontId="6" fillId="18" borderId="0" xfId="119" applyNumberFormat="1" applyFill="1"/>
    <xf numFmtId="172" fontId="45" fillId="22" borderId="130" xfId="119" quotePrefix="1" applyFont="1" applyFill="1" applyBorder="1" applyAlignment="1">
      <alignment horizontal="centerContinuous"/>
    </xf>
    <xf numFmtId="172" fontId="45" fillId="22" borderId="128" xfId="119" applyFont="1" applyFill="1" applyBorder="1" applyAlignment="1">
      <alignment horizontal="centerContinuous"/>
    </xf>
    <xf numFmtId="172" fontId="45" fillId="22" borderId="129" xfId="119" applyFont="1" applyFill="1" applyBorder="1" applyAlignment="1">
      <alignment horizontal="center"/>
    </xf>
    <xf numFmtId="172" fontId="45" fillId="22" borderId="129" xfId="119" applyFont="1" applyFill="1" applyBorder="1"/>
    <xf numFmtId="172" fontId="45" fillId="22" borderId="129" xfId="119" quotePrefix="1" applyFont="1" applyFill="1" applyBorder="1" applyAlignment="1">
      <alignment horizontal="center"/>
    </xf>
    <xf numFmtId="172" fontId="45" fillId="22" borderId="130" xfId="119" applyFont="1" applyFill="1" applyBorder="1"/>
    <xf numFmtId="172" fontId="45" fillId="22" borderId="24" xfId="119" quotePrefix="1" applyFont="1" applyFill="1" applyBorder="1" applyAlignment="1">
      <alignment horizontal="centerContinuous"/>
    </xf>
    <xf numFmtId="171" fontId="6" fillId="18" borderId="0" xfId="119" quotePrefix="1" applyNumberFormat="1" applyFill="1" applyAlignment="1">
      <alignment horizontal="right"/>
    </xf>
    <xf numFmtId="172" fontId="64" fillId="0" borderId="0" xfId="119" applyFont="1"/>
    <xf numFmtId="172" fontId="16" fillId="0" borderId="0" xfId="119" applyFont="1"/>
    <xf numFmtId="165" fontId="6" fillId="18" borderId="0" xfId="119" applyNumberFormat="1" applyFill="1" applyAlignment="1">
      <alignment horizontal="right"/>
    </xf>
    <xf numFmtId="172" fontId="14" fillId="0" borderId="0" xfId="112" applyFont="1"/>
    <xf numFmtId="184" fontId="6" fillId="0" borderId="0" xfId="112" applyNumberFormat="1"/>
    <xf numFmtId="187" fontId="7" fillId="18" borderId="0" xfId="40" applyNumberFormat="1" applyFont="1" applyFill="1"/>
    <xf numFmtId="9" fontId="7" fillId="18" borderId="0" xfId="40" applyFont="1" applyFill="1"/>
    <xf numFmtId="0" fontId="46" fillId="18" borderId="0" xfId="110" applyNumberFormat="1" applyFont="1" applyFill="1"/>
    <xf numFmtId="9" fontId="6" fillId="18" borderId="0" xfId="40" applyFont="1" applyFill="1"/>
    <xf numFmtId="187" fontId="6" fillId="18" borderId="0" xfId="40" applyNumberFormat="1" applyFont="1" applyFill="1"/>
    <xf numFmtId="172" fontId="45" fillId="22" borderId="89" xfId="112" applyFont="1" applyFill="1" applyBorder="1" applyAlignment="1">
      <alignment horizontal="center" vertical="center"/>
    </xf>
    <xf numFmtId="172" fontId="46" fillId="18" borderId="0" xfId="112" quotePrefix="1" applyFont="1" applyFill="1" applyAlignment="1">
      <alignment horizontal="left"/>
    </xf>
    <xf numFmtId="172" fontId="11" fillId="0" borderId="0" xfId="112" applyFont="1" applyAlignment="1">
      <alignment horizontal="center"/>
    </xf>
    <xf numFmtId="172" fontId="45" fillId="22" borderId="23" xfId="112" applyFont="1" applyFill="1" applyBorder="1" applyAlignment="1">
      <alignment horizontal="centerContinuous"/>
    </xf>
    <xf numFmtId="172" fontId="45" fillId="22" borderId="24" xfId="112" applyFont="1" applyFill="1" applyBorder="1" applyAlignment="1">
      <alignment horizontal="centerContinuous"/>
    </xf>
    <xf numFmtId="172" fontId="45" fillId="22" borderId="26" xfId="112" applyFont="1" applyFill="1" applyBorder="1" applyAlignment="1">
      <alignment horizontal="centerContinuous"/>
    </xf>
    <xf numFmtId="172" fontId="45" fillId="22" borderId="27" xfId="112" applyFont="1" applyFill="1" applyBorder="1" applyAlignment="1">
      <alignment horizontal="centerContinuous"/>
    </xf>
    <xf numFmtId="171" fontId="46" fillId="0" borderId="32" xfId="112" applyNumberFormat="1" applyFont="1" applyBorder="1" applyAlignment="1">
      <alignment horizontal="right"/>
    </xf>
    <xf numFmtId="171" fontId="46" fillId="0" borderId="35" xfId="112" applyNumberFormat="1" applyFont="1" applyBorder="1" applyAlignment="1">
      <alignment horizontal="right"/>
    </xf>
    <xf numFmtId="179" fontId="6" fillId="18" borderId="0" xfId="112" applyNumberFormat="1" applyFill="1" applyAlignment="1">
      <alignment horizontal="left"/>
    </xf>
    <xf numFmtId="171" fontId="6" fillId="0" borderId="0" xfId="112" applyNumberFormat="1" applyAlignment="1">
      <alignment horizontal="right"/>
    </xf>
    <xf numFmtId="172" fontId="6" fillId="18" borderId="0" xfId="112" quotePrefix="1" applyFill="1" applyAlignment="1">
      <alignment horizontal="left"/>
    </xf>
    <xf numFmtId="165" fontId="6" fillId="18" borderId="0" xfId="112" applyNumberFormat="1" applyFill="1" applyAlignment="1">
      <alignment horizontal="right"/>
    </xf>
    <xf numFmtId="172" fontId="6" fillId="18" borderId="0" xfId="112" quotePrefix="1" applyFill="1"/>
    <xf numFmtId="172" fontId="45" fillId="22" borderId="42" xfId="112" applyFont="1" applyFill="1" applyBorder="1"/>
    <xf numFmtId="172" fontId="45" fillId="22" borderId="42" xfId="112" quotePrefix="1" applyFont="1" applyFill="1" applyBorder="1" applyAlignment="1">
      <alignment horizontal="center"/>
    </xf>
    <xf numFmtId="172" fontId="45" fillId="22" borderId="26" xfId="112" quotePrefix="1" applyFont="1" applyFill="1" applyBorder="1" applyAlignment="1">
      <alignment horizontal="center"/>
    </xf>
    <xf numFmtId="172" fontId="6" fillId="18" borderId="0" xfId="112" applyFill="1" applyAlignment="1">
      <alignment horizontal="center" vertical="center" wrapText="1"/>
    </xf>
    <xf numFmtId="1" fontId="46" fillId="18" borderId="28" xfId="112" applyNumberFormat="1" applyFont="1" applyFill="1" applyBorder="1" applyAlignment="1">
      <alignment horizontal="left"/>
    </xf>
    <xf numFmtId="167" fontId="46" fillId="18" borderId="29" xfId="112" applyNumberFormat="1" applyFont="1" applyFill="1" applyBorder="1" applyAlignment="1">
      <alignment horizontal="right" indent="1"/>
    </xf>
    <xf numFmtId="1" fontId="46" fillId="18" borderId="31" xfId="112" applyNumberFormat="1" applyFont="1" applyFill="1" applyBorder="1" applyAlignment="1">
      <alignment horizontal="left"/>
    </xf>
    <xf numFmtId="167" fontId="46" fillId="18" borderId="32" xfId="112" applyNumberFormat="1" applyFont="1" applyFill="1" applyBorder="1" applyAlignment="1">
      <alignment horizontal="right" indent="1"/>
    </xf>
    <xf numFmtId="167" fontId="46" fillId="0" borderId="32" xfId="112" applyNumberFormat="1" applyFont="1" applyBorder="1" applyAlignment="1">
      <alignment horizontal="right" indent="1"/>
    </xf>
    <xf numFmtId="165" fontId="46" fillId="0" borderId="33" xfId="112" applyNumberFormat="1" applyFont="1" applyBorder="1" applyAlignment="1">
      <alignment horizontal="right" indent="1"/>
    </xf>
    <xf numFmtId="1" fontId="46" fillId="18" borderId="34" xfId="112" applyNumberFormat="1" applyFont="1" applyFill="1" applyBorder="1" applyAlignment="1">
      <alignment horizontal="left"/>
    </xf>
    <xf numFmtId="167" fontId="46" fillId="18" borderId="35" xfId="112" applyNumberFormat="1" applyFont="1" applyFill="1" applyBorder="1" applyAlignment="1">
      <alignment horizontal="right" indent="1"/>
    </xf>
    <xf numFmtId="167" fontId="46" fillId="19" borderId="35" xfId="112" applyNumberFormat="1" applyFont="1" applyFill="1" applyBorder="1" applyAlignment="1">
      <alignment horizontal="right" indent="1"/>
    </xf>
    <xf numFmtId="165" fontId="46" fillId="19" borderId="36" xfId="112" applyNumberFormat="1" applyFont="1" applyFill="1" applyBorder="1" applyAlignment="1">
      <alignment horizontal="right" indent="1"/>
    </xf>
    <xf numFmtId="186" fontId="46" fillId="18" borderId="0" xfId="112" applyNumberFormat="1" applyFont="1" applyFill="1"/>
    <xf numFmtId="172" fontId="54" fillId="0" borderId="0" xfId="112" applyFont="1"/>
    <xf numFmtId="172" fontId="43" fillId="0" borderId="0" xfId="112" applyFont="1"/>
    <xf numFmtId="0" fontId="46" fillId="18" borderId="31" xfId="112" applyNumberFormat="1" applyFont="1" applyFill="1" applyBorder="1" applyAlignment="1">
      <alignment horizontal="left"/>
    </xf>
    <xf numFmtId="166" fontId="46" fillId="0" borderId="32" xfId="112" quotePrefix="1" applyNumberFormat="1" applyFont="1" applyBorder="1" applyAlignment="1">
      <alignment horizontal="right" indent="1"/>
    </xf>
    <xf numFmtId="0" fontId="46" fillId="18" borderId="34" xfId="112" applyNumberFormat="1" applyFont="1" applyFill="1" applyBorder="1" applyAlignment="1">
      <alignment horizontal="left"/>
    </xf>
    <xf numFmtId="172" fontId="11" fillId="0" borderId="0" xfId="112" applyFont="1" applyAlignment="1">
      <alignment vertical="center"/>
    </xf>
    <xf numFmtId="166" fontId="6" fillId="18" borderId="32" xfId="112" applyNumberFormat="1" applyFill="1" applyBorder="1"/>
    <xf numFmtId="167" fontId="6" fillId="18" borderId="32" xfId="112" quotePrefix="1" applyNumberFormat="1" applyFill="1" applyBorder="1" applyAlignment="1">
      <alignment horizontal="right" indent="1"/>
    </xf>
    <xf numFmtId="2" fontId="6" fillId="0" borderId="0" xfId="112" applyNumberFormat="1"/>
    <xf numFmtId="165" fontId="6" fillId="0" borderId="33" xfId="112" applyNumberFormat="1" applyBorder="1" applyAlignment="1">
      <alignment horizontal="right" indent="1"/>
    </xf>
    <xf numFmtId="166" fontId="6" fillId="0" borderId="35" xfId="112" applyNumberFormat="1" applyBorder="1"/>
    <xf numFmtId="166" fontId="6" fillId="0" borderId="35" xfId="112" applyNumberFormat="1" applyBorder="1" applyAlignment="1">
      <alignment horizontal="right" indent="1"/>
    </xf>
    <xf numFmtId="167" fontId="6" fillId="0" borderId="35" xfId="112" applyNumberFormat="1" applyBorder="1" applyAlignment="1">
      <alignment horizontal="right" indent="1"/>
    </xf>
    <xf numFmtId="165" fontId="6" fillId="19" borderId="36" xfId="112" applyNumberFormat="1" applyFill="1" applyBorder="1" applyAlignment="1">
      <alignment horizontal="right" indent="1"/>
    </xf>
    <xf numFmtId="167" fontId="46" fillId="0" borderId="35" xfId="112" applyNumberFormat="1" applyFont="1" applyBorder="1" applyAlignment="1">
      <alignment horizontal="right" indent="1"/>
    </xf>
    <xf numFmtId="172" fontId="43" fillId="18" borderId="0" xfId="112" applyFont="1" applyFill="1" applyAlignment="1">
      <alignment horizontal="centerContinuous"/>
    </xf>
    <xf numFmtId="166" fontId="6" fillId="18" borderId="0" xfId="112" applyNumberFormat="1" applyFill="1" applyAlignment="1">
      <alignment horizontal="right"/>
    </xf>
    <xf numFmtId="165" fontId="6" fillId="0" borderId="0" xfId="112" applyNumberFormat="1"/>
    <xf numFmtId="172" fontId="11" fillId="0" borderId="0" xfId="112" applyFont="1" applyAlignment="1">
      <alignment horizontal="left"/>
    </xf>
    <xf numFmtId="169" fontId="46" fillId="0" borderId="29" xfId="112" applyNumberFormat="1" applyFont="1" applyBorder="1" applyAlignment="1">
      <alignment horizontal="right" indent="1"/>
    </xf>
    <xf numFmtId="169" fontId="46" fillId="0" borderId="32" xfId="112" applyNumberFormat="1" applyFont="1" applyBorder="1" applyAlignment="1">
      <alignment horizontal="right" indent="1"/>
    </xf>
    <xf numFmtId="169" fontId="46" fillId="0" borderId="35" xfId="112" applyNumberFormat="1" applyFont="1" applyBorder="1" applyAlignment="1">
      <alignment horizontal="right" indent="1"/>
    </xf>
    <xf numFmtId="172" fontId="55" fillId="0" borderId="0" xfId="112" applyFont="1"/>
    <xf numFmtId="172" fontId="55" fillId="18" borderId="0" xfId="112" applyFont="1" applyFill="1" applyAlignment="1">
      <alignment horizontal="centerContinuous"/>
    </xf>
    <xf numFmtId="172" fontId="45" fillId="22" borderId="23" xfId="112" applyFont="1" applyFill="1" applyBorder="1" applyAlignment="1">
      <alignment horizontal="centerContinuous" vertical="center"/>
    </xf>
    <xf numFmtId="172" fontId="45" fillId="22" borderId="24" xfId="112" applyFont="1" applyFill="1" applyBorder="1" applyAlignment="1">
      <alignment horizontal="centerContinuous" vertical="center"/>
    </xf>
    <xf numFmtId="172" fontId="45" fillId="22" borderId="26" xfId="112" applyFont="1" applyFill="1" applyBorder="1" applyAlignment="1">
      <alignment horizontal="centerContinuous" vertical="top"/>
    </xf>
    <xf numFmtId="172" fontId="45" fillId="22" borderId="27" xfId="112" applyFont="1" applyFill="1" applyBorder="1" applyAlignment="1">
      <alignment horizontal="centerContinuous" vertical="top"/>
    </xf>
    <xf numFmtId="165" fontId="46" fillId="0" borderId="29" xfId="112" applyNumberFormat="1" applyFont="1" applyBorder="1" applyAlignment="1">
      <alignment horizontal="right" indent="1"/>
    </xf>
    <xf numFmtId="165" fontId="46" fillId="0" borderId="30" xfId="112" applyNumberFormat="1" applyFont="1" applyBorder="1" applyAlignment="1">
      <alignment horizontal="right" indent="1"/>
    </xf>
    <xf numFmtId="165" fontId="46" fillId="0" borderId="32" xfId="112" applyNumberFormat="1" applyFont="1" applyBorder="1" applyAlignment="1">
      <alignment horizontal="right" indent="1"/>
    </xf>
    <xf numFmtId="177" fontId="46" fillId="0" borderId="31" xfId="112" applyNumberFormat="1" applyFont="1" applyBorder="1" applyAlignment="1">
      <alignment horizontal="right"/>
    </xf>
    <xf numFmtId="1" fontId="6" fillId="0" borderId="0" xfId="112" applyNumberFormat="1"/>
    <xf numFmtId="165" fontId="46" fillId="0" borderId="35" xfId="112" applyNumberFormat="1" applyFont="1" applyBorder="1" applyAlignment="1">
      <alignment horizontal="right" indent="1"/>
    </xf>
    <xf numFmtId="172" fontId="12" fillId="0" borderId="0" xfId="112" applyFont="1" applyAlignment="1">
      <alignment horizontal="left"/>
    </xf>
    <xf numFmtId="172" fontId="45" fillId="22" borderId="26" xfId="112" applyFont="1" applyFill="1" applyBorder="1" applyAlignment="1">
      <alignment vertical="center"/>
    </xf>
    <xf numFmtId="167" fontId="46" fillId="0" borderId="29" xfId="112" applyNumberFormat="1" applyFont="1" applyBorder="1" applyAlignment="1">
      <alignment horizontal="right" indent="1"/>
    </xf>
    <xf numFmtId="2" fontId="5" fillId="0" borderId="0" xfId="112" applyNumberFormat="1" applyFont="1" applyAlignment="1">
      <alignment horizontal="center"/>
    </xf>
    <xf numFmtId="166" fontId="46" fillId="19" borderId="36" xfId="112" applyNumberFormat="1" applyFont="1" applyFill="1" applyBorder="1" applyAlignment="1">
      <alignment horizontal="right" indent="1"/>
    </xf>
    <xf numFmtId="167" fontId="46" fillId="19" borderId="32" xfId="112" applyNumberFormat="1" applyFont="1" applyFill="1" applyBorder="1" applyAlignment="1">
      <alignment horizontal="right" indent="1"/>
    </xf>
    <xf numFmtId="165" fontId="46" fillId="19" borderId="33" xfId="112" applyNumberFormat="1" applyFont="1" applyFill="1" applyBorder="1" applyAlignment="1">
      <alignment horizontal="right" indent="1"/>
    </xf>
    <xf numFmtId="172" fontId="49" fillId="18" borderId="0" xfId="112" applyFont="1" applyFill="1"/>
    <xf numFmtId="172" fontId="45" fillId="22" borderId="38" xfId="112" quotePrefix="1" applyFont="1" applyFill="1" applyBorder="1" applyAlignment="1">
      <alignment horizontal="center" vertical="top"/>
    </xf>
    <xf numFmtId="172" fontId="45" fillId="22" borderId="0" xfId="112" quotePrefix="1" applyFont="1" applyFill="1" applyAlignment="1">
      <alignment horizontal="center" vertical="top"/>
    </xf>
    <xf numFmtId="172" fontId="45" fillId="22" borderId="0" xfId="112" applyFont="1" applyFill="1"/>
    <xf numFmtId="2" fontId="45" fillId="22" borderId="38" xfId="112" applyNumberFormat="1" applyFont="1" applyFill="1" applyBorder="1" applyAlignment="1">
      <alignment vertical="center"/>
    </xf>
    <xf numFmtId="2" fontId="45" fillId="22" borderId="0" xfId="112" quotePrefix="1" applyNumberFormat="1" applyFont="1" applyFill="1" applyAlignment="1">
      <alignment horizontal="centerContinuous" vertical="center"/>
    </xf>
    <xf numFmtId="2" fontId="45" fillId="22" borderId="0" xfId="112" applyNumberFormat="1" applyFont="1" applyFill="1" applyAlignment="1">
      <alignment horizontal="centerContinuous" vertical="center"/>
    </xf>
    <xf numFmtId="2" fontId="45" fillId="22" borderId="38" xfId="112" quotePrefix="1" applyNumberFormat="1" applyFont="1" applyFill="1" applyBorder="1" applyAlignment="1">
      <alignment horizontal="center" vertical="center"/>
    </xf>
    <xf numFmtId="172" fontId="45" fillId="22" borderId="0" xfId="112" applyFont="1" applyFill="1" applyAlignment="1">
      <alignment horizontal="centerContinuous" vertical="center"/>
    </xf>
    <xf numFmtId="172" fontId="45" fillId="22" borderId="0" xfId="112" quotePrefix="1" applyFont="1" applyFill="1" applyAlignment="1">
      <alignment horizontal="centerContinuous" vertical="center"/>
    </xf>
    <xf numFmtId="172" fontId="45" fillId="22" borderId="70" xfId="112" applyFont="1" applyFill="1" applyBorder="1" applyAlignment="1">
      <alignment horizontal="centerContinuous" vertical="center"/>
    </xf>
    <xf numFmtId="172" fontId="45" fillId="22" borderId="67" xfId="112" applyFont="1" applyFill="1" applyBorder="1" applyAlignment="1">
      <alignment horizontal="centerContinuous" vertical="center"/>
    </xf>
    <xf numFmtId="172" fontId="45" fillId="22" borderId="52" xfId="112" quotePrefix="1" applyFont="1" applyFill="1" applyBorder="1" applyAlignment="1">
      <alignment horizontal="center" vertical="center"/>
    </xf>
    <xf numFmtId="172" fontId="6" fillId="0" borderId="0" xfId="112" quotePrefix="1" applyAlignment="1">
      <alignment horizontal="center"/>
    </xf>
    <xf numFmtId="172" fontId="45" fillId="22" borderId="38" xfId="112" quotePrefix="1" applyFont="1" applyFill="1" applyBorder="1" applyAlignment="1">
      <alignment horizontal="center" vertical="center" wrapText="1"/>
    </xf>
    <xf numFmtId="165" fontId="46" fillId="0" borderId="36" xfId="112" applyNumberFormat="1" applyFont="1" applyBorder="1" applyAlignment="1">
      <alignment horizontal="right" indent="1"/>
    </xf>
    <xf numFmtId="167" fontId="6" fillId="18" borderId="0" xfId="112" applyNumberFormat="1" applyFill="1" applyAlignment="1">
      <alignment horizontal="right"/>
    </xf>
    <xf numFmtId="172" fontId="6" fillId="18" borderId="0" xfId="112" applyFill="1" applyAlignment="1">
      <alignment horizontal="right"/>
    </xf>
    <xf numFmtId="172" fontId="57" fillId="18" borderId="0" xfId="112" applyFont="1" applyFill="1" applyAlignment="1">
      <alignment horizontal="centerContinuous"/>
    </xf>
    <xf numFmtId="172" fontId="58" fillId="18" borderId="0" xfId="112" applyFont="1" applyFill="1" applyAlignment="1">
      <alignment horizontal="centerContinuous"/>
    </xf>
    <xf numFmtId="165" fontId="6" fillId="0" borderId="0" xfId="112" applyNumberFormat="1" applyAlignment="1">
      <alignment horizontal="right"/>
    </xf>
    <xf numFmtId="165" fontId="46" fillId="18" borderId="0" xfId="112" applyNumberFormat="1" applyFont="1" applyFill="1" applyAlignment="1">
      <alignment horizontal="right"/>
    </xf>
    <xf numFmtId="172" fontId="60" fillId="22" borderId="23" xfId="112" applyFont="1" applyFill="1" applyBorder="1" applyAlignment="1">
      <alignment horizontal="center" vertical="center" wrapText="1"/>
    </xf>
    <xf numFmtId="166" fontId="46" fillId="18" borderId="0" xfId="112" applyNumberFormat="1" applyFont="1" applyFill="1" applyAlignment="1">
      <alignment horizontal="right"/>
    </xf>
    <xf numFmtId="172" fontId="60" fillId="22" borderId="38" xfId="112" applyFont="1" applyFill="1" applyBorder="1" applyAlignment="1">
      <alignment horizontal="centerContinuous" vertical="center"/>
    </xf>
    <xf numFmtId="171" fontId="46" fillId="18" borderId="29" xfId="112" applyNumberFormat="1" applyFont="1" applyFill="1" applyBorder="1" applyAlignment="1">
      <alignment horizontal="right" indent="1"/>
    </xf>
    <xf numFmtId="171" fontId="46" fillId="18" borderId="30" xfId="112" applyNumberFormat="1" applyFont="1" applyFill="1" applyBorder="1" applyAlignment="1">
      <alignment horizontal="right" indent="1"/>
    </xf>
    <xf numFmtId="171" fontId="46" fillId="18" borderId="32" xfId="112" applyNumberFormat="1" applyFont="1" applyFill="1" applyBorder="1" applyAlignment="1">
      <alignment horizontal="right" indent="1"/>
    </xf>
    <xf numFmtId="171" fontId="46" fillId="18" borderId="33" xfId="112" applyNumberFormat="1" applyFont="1" applyFill="1" applyBorder="1" applyAlignment="1">
      <alignment horizontal="right" indent="1"/>
    </xf>
    <xf numFmtId="171" fontId="46" fillId="0" borderId="35" xfId="112" applyNumberFormat="1" applyFont="1" applyBorder="1" applyAlignment="1">
      <alignment horizontal="right" indent="1"/>
    </xf>
    <xf numFmtId="171" fontId="46" fillId="18" borderId="35" xfId="112" applyNumberFormat="1" applyFont="1" applyFill="1" applyBorder="1" applyAlignment="1">
      <alignment horizontal="right" indent="1"/>
    </xf>
    <xf numFmtId="171" fontId="46" fillId="19" borderId="35" xfId="112" applyNumberFormat="1" applyFont="1" applyFill="1" applyBorder="1" applyAlignment="1">
      <alignment horizontal="right" indent="1"/>
    </xf>
    <xf numFmtId="165" fontId="46" fillId="0" borderId="33" xfId="112" quotePrefix="1" applyNumberFormat="1" applyFont="1" applyBorder="1" applyAlignment="1">
      <alignment horizontal="right" indent="1"/>
    </xf>
    <xf numFmtId="166" fontId="46" fillId="19" borderId="35" xfId="112" applyNumberFormat="1" applyFont="1" applyFill="1" applyBorder="1" applyAlignment="1">
      <alignment horizontal="right" indent="1"/>
    </xf>
    <xf numFmtId="3" fontId="46" fillId="18" borderId="29" xfId="112" applyNumberFormat="1" applyFont="1" applyFill="1" applyBorder="1" applyAlignment="1">
      <alignment horizontal="right" indent="1"/>
    </xf>
    <xf numFmtId="3" fontId="46" fillId="18" borderId="32" xfId="112" applyNumberFormat="1" applyFont="1" applyFill="1" applyBorder="1" applyAlignment="1">
      <alignment horizontal="right" indent="1"/>
    </xf>
    <xf numFmtId="3" fontId="46" fillId="0" borderId="35" xfId="112" applyNumberFormat="1" applyFont="1" applyBorder="1" applyAlignment="1">
      <alignment horizontal="right" indent="1"/>
    </xf>
    <xf numFmtId="172" fontId="12" fillId="18" borderId="0" xfId="112" applyFont="1" applyFill="1" applyAlignment="1">
      <alignment horizontal="left"/>
    </xf>
    <xf numFmtId="172" fontId="45" fillId="22" borderId="0" xfId="112" quotePrefix="1" applyFont="1" applyFill="1" applyAlignment="1">
      <alignment horizontal="center"/>
    </xf>
    <xf numFmtId="172" fontId="45" fillId="22" borderId="0" xfId="112" quotePrefix="1" applyFont="1" applyFill="1" applyAlignment="1">
      <alignment horizontal="center" wrapText="1"/>
    </xf>
    <xf numFmtId="172" fontId="45" fillId="22" borderId="0" xfId="112" quotePrefix="1" applyFont="1" applyFill="1" applyAlignment="1">
      <alignment horizontal="center" vertical="top" wrapText="1"/>
    </xf>
    <xf numFmtId="167" fontId="46" fillId="18" borderId="30" xfId="112" applyNumberFormat="1" applyFont="1" applyFill="1" applyBorder="1" applyAlignment="1">
      <alignment horizontal="right" indent="1"/>
    </xf>
    <xf numFmtId="167" fontId="46" fillId="18" borderId="33" xfId="112" applyNumberFormat="1" applyFont="1" applyFill="1" applyBorder="1" applyAlignment="1">
      <alignment horizontal="right" indent="1"/>
    </xf>
    <xf numFmtId="167" fontId="46" fillId="18" borderId="36" xfId="112" applyNumberFormat="1" applyFont="1" applyFill="1" applyBorder="1" applyAlignment="1">
      <alignment horizontal="right" indent="1"/>
    </xf>
    <xf numFmtId="165" fontId="46" fillId="18" borderId="32" xfId="112" quotePrefix="1" applyNumberFormat="1" applyFont="1" applyFill="1" applyBorder="1" applyAlignment="1">
      <alignment horizontal="right" indent="1"/>
    </xf>
    <xf numFmtId="165" fontId="46" fillId="0" borderId="32" xfId="112" quotePrefix="1" applyNumberFormat="1" applyFont="1" applyBorder="1" applyAlignment="1">
      <alignment horizontal="right" indent="1"/>
    </xf>
    <xf numFmtId="165" fontId="46" fillId="19" borderId="35" xfId="112" applyNumberFormat="1" applyFont="1" applyFill="1" applyBorder="1" applyAlignment="1">
      <alignment horizontal="right" indent="1"/>
    </xf>
    <xf numFmtId="172" fontId="45" fillId="22" borderId="59" xfId="112" applyFont="1" applyFill="1" applyBorder="1" applyAlignment="1">
      <alignment vertical="center"/>
    </xf>
    <xf numFmtId="172" fontId="45" fillId="22" borderId="60" xfId="112" quotePrefix="1" applyFont="1" applyFill="1" applyBorder="1" applyAlignment="1">
      <alignment horizontal="center" vertical="center"/>
    </xf>
    <xf numFmtId="172" fontId="45" fillId="22" borderId="59" xfId="112" quotePrefix="1" applyFont="1" applyFill="1" applyBorder="1" applyAlignment="1">
      <alignment horizontal="center" vertical="center"/>
    </xf>
    <xf numFmtId="172" fontId="45" fillId="22" borderId="60" xfId="112" applyFont="1" applyFill="1" applyBorder="1" applyAlignment="1">
      <alignment vertical="center"/>
    </xf>
    <xf numFmtId="179" fontId="46" fillId="18" borderId="0" xfId="112" applyNumberFormat="1" applyFont="1" applyFill="1" applyAlignment="1">
      <alignment horizontal="left"/>
    </xf>
    <xf numFmtId="166" fontId="46" fillId="18" borderId="61" xfId="112" applyNumberFormat="1" applyFont="1" applyFill="1" applyBorder="1" applyAlignment="1">
      <alignment horizontal="right" indent="1"/>
    </xf>
    <xf numFmtId="166" fontId="46" fillId="18" borderId="0" xfId="112" applyNumberFormat="1" applyFont="1" applyFill="1" applyAlignment="1">
      <alignment horizontal="right" indent="1"/>
    </xf>
    <xf numFmtId="167" fontId="46" fillId="0" borderId="0" xfId="112" applyNumberFormat="1" applyFont="1" applyAlignment="1">
      <alignment horizontal="right" indent="1"/>
    </xf>
    <xf numFmtId="166" fontId="46" fillId="0" borderId="74" xfId="112" applyNumberFormat="1" applyFont="1" applyBorder="1" applyAlignment="1">
      <alignment horizontal="right" indent="1"/>
    </xf>
    <xf numFmtId="167" fontId="46" fillId="0" borderId="61" xfId="112" applyNumberFormat="1" applyFont="1" applyBorder="1" applyAlignment="1">
      <alignment horizontal="right" indent="1"/>
    </xf>
    <xf numFmtId="166" fontId="46" fillId="0" borderId="0" xfId="112" applyNumberFormat="1" applyFont="1" applyAlignment="1">
      <alignment horizontal="right" indent="1"/>
    </xf>
    <xf numFmtId="179" fontId="46" fillId="18" borderId="60" xfId="112" applyNumberFormat="1" applyFont="1" applyFill="1" applyBorder="1" applyAlignment="1">
      <alignment horizontal="left"/>
    </xf>
    <xf numFmtId="166" fontId="46" fillId="18" borderId="66" xfId="112" applyNumberFormat="1" applyFont="1" applyFill="1" applyBorder="1" applyAlignment="1">
      <alignment horizontal="right" indent="1"/>
    </xf>
    <xf numFmtId="166" fontId="46" fillId="18" borderId="60" xfId="112" applyNumberFormat="1" applyFont="1" applyFill="1" applyBorder="1" applyAlignment="1">
      <alignment horizontal="right" indent="1"/>
    </xf>
    <xf numFmtId="167" fontId="46" fillId="19" borderId="66" xfId="112" applyNumberFormat="1" applyFont="1" applyFill="1" applyBorder="1" applyAlignment="1">
      <alignment horizontal="right" indent="1"/>
    </xf>
    <xf numFmtId="166" fontId="46" fillId="19" borderId="60" xfId="112" applyNumberFormat="1" applyFont="1" applyFill="1" applyBorder="1" applyAlignment="1">
      <alignment horizontal="right" indent="1"/>
    </xf>
    <xf numFmtId="172" fontId="46" fillId="18" borderId="11" xfId="112" applyFont="1" applyFill="1" applyBorder="1" applyAlignment="1">
      <alignment horizontal="left"/>
    </xf>
    <xf numFmtId="166" fontId="49" fillId="18" borderId="0" xfId="112" applyNumberFormat="1" applyFont="1" applyFill="1"/>
    <xf numFmtId="167" fontId="49" fillId="18" borderId="0" xfId="112" applyNumberFormat="1" applyFont="1" applyFill="1"/>
    <xf numFmtId="167" fontId="6" fillId="18" borderId="0" xfId="112" applyNumberFormat="1" applyFill="1"/>
    <xf numFmtId="172" fontId="15" fillId="18" borderId="0" xfId="112" applyFont="1" applyFill="1" applyAlignment="1">
      <alignment horizontal="left"/>
    </xf>
    <xf numFmtId="166" fontId="46" fillId="18" borderId="0" xfId="112" applyNumberFormat="1" applyFont="1" applyFill="1"/>
    <xf numFmtId="167" fontId="46" fillId="18" borderId="0" xfId="112" applyNumberFormat="1" applyFont="1" applyFill="1"/>
    <xf numFmtId="172" fontId="5" fillId="18" borderId="0" xfId="112" applyFont="1" applyFill="1" applyAlignment="1">
      <alignment horizontal="left"/>
    </xf>
    <xf numFmtId="2" fontId="46" fillId="18" borderId="0" xfId="112" applyNumberFormat="1" applyFont="1" applyFill="1" applyAlignment="1">
      <alignment horizontal="right" indent="1"/>
    </xf>
    <xf numFmtId="171" fontId="46" fillId="0" borderId="32" xfId="112" applyNumberFormat="1" applyFont="1" applyBorder="1" applyAlignment="1">
      <alignment horizontal="right" indent="1"/>
    </xf>
    <xf numFmtId="171" fontId="46" fillId="0" borderId="33" xfId="112" applyNumberFormat="1" applyFont="1" applyBorder="1" applyAlignment="1">
      <alignment horizontal="right" indent="1"/>
    </xf>
    <xf numFmtId="171" fontId="46" fillId="19" borderId="33" xfId="112" applyNumberFormat="1" applyFont="1" applyFill="1" applyBorder="1" applyAlignment="1">
      <alignment horizontal="right" indent="1"/>
    </xf>
    <xf numFmtId="171" fontId="46" fillId="19" borderId="36" xfId="112" applyNumberFormat="1" applyFont="1" applyFill="1" applyBorder="1" applyAlignment="1">
      <alignment horizontal="right" indent="1"/>
    </xf>
    <xf numFmtId="176" fontId="46" fillId="18" borderId="29" xfId="112" applyNumberFormat="1" applyFont="1" applyFill="1" applyBorder="1" applyAlignment="1">
      <alignment horizontal="right" indent="1"/>
    </xf>
    <xf numFmtId="4" fontId="46" fillId="0" borderId="29" xfId="112" applyNumberFormat="1" applyFont="1" applyBorder="1" applyAlignment="1">
      <alignment horizontal="right" indent="1"/>
    </xf>
    <xf numFmtId="171" fontId="46" fillId="0" borderId="30" xfId="112" applyNumberFormat="1" applyFont="1" applyBorder="1" applyAlignment="1">
      <alignment horizontal="right" indent="1"/>
    </xf>
    <xf numFmtId="176" fontId="46" fillId="18" borderId="32" xfId="112" applyNumberFormat="1" applyFont="1" applyFill="1" applyBorder="1" applyAlignment="1">
      <alignment horizontal="right" indent="1"/>
    </xf>
    <xf numFmtId="4" fontId="46" fillId="0" borderId="32" xfId="112" applyNumberFormat="1" applyFont="1" applyBorder="1" applyAlignment="1">
      <alignment horizontal="right" indent="1"/>
    </xf>
    <xf numFmtId="176" fontId="46" fillId="18" borderId="35" xfId="112" applyNumberFormat="1" applyFont="1" applyFill="1" applyBorder="1" applyAlignment="1">
      <alignment horizontal="right" indent="1"/>
    </xf>
    <xf numFmtId="4" fontId="46" fillId="19" borderId="35" xfId="112" applyNumberFormat="1" applyFont="1" applyFill="1" applyBorder="1" applyAlignment="1">
      <alignment horizontal="right" indent="1"/>
    </xf>
    <xf numFmtId="176" fontId="46" fillId="0" borderId="30" xfId="112" applyNumberFormat="1" applyFont="1" applyBorder="1" applyAlignment="1">
      <alignment horizontal="right" indent="1"/>
    </xf>
    <xf numFmtId="176" fontId="46" fillId="0" borderId="33" xfId="112" applyNumberFormat="1" applyFont="1" applyBorder="1" applyAlignment="1">
      <alignment horizontal="right" indent="1"/>
    </xf>
    <xf numFmtId="176" fontId="46" fillId="19" borderId="36" xfId="112" applyNumberFormat="1" applyFont="1" applyFill="1" applyBorder="1" applyAlignment="1">
      <alignment horizontal="right" indent="1"/>
    </xf>
    <xf numFmtId="172" fontId="6" fillId="0" borderId="0" xfId="112" quotePrefix="1" applyAlignment="1">
      <alignment horizontal="left"/>
    </xf>
    <xf numFmtId="175" fontId="6" fillId="0" borderId="0" xfId="112" applyNumberFormat="1"/>
    <xf numFmtId="167" fontId="6" fillId="0" borderId="0" xfId="112" applyNumberFormat="1"/>
    <xf numFmtId="172" fontId="6" fillId="0" borderId="0" xfId="112" applyAlignment="1">
      <alignment horizontal="left" wrapText="1"/>
    </xf>
    <xf numFmtId="1" fontId="6" fillId="0" borderId="0" xfId="112" applyNumberFormat="1" applyAlignment="1">
      <alignment horizontal="right" wrapText="1"/>
    </xf>
    <xf numFmtId="3" fontId="6" fillId="0" borderId="0" xfId="112" applyNumberFormat="1" applyAlignment="1">
      <alignment horizontal="right" wrapText="1"/>
    </xf>
    <xf numFmtId="172" fontId="6" fillId="0" borderId="0" xfId="112" applyAlignment="1">
      <alignment horizontal="right" wrapText="1"/>
    </xf>
    <xf numFmtId="172" fontId="46" fillId="0" borderId="0" xfId="112" applyFont="1" applyAlignment="1">
      <alignment horizontal="left"/>
    </xf>
    <xf numFmtId="37" fontId="6" fillId="0" borderId="0" xfId="112" applyNumberFormat="1" applyAlignment="1">
      <alignment horizontal="right"/>
    </xf>
    <xf numFmtId="39" fontId="46" fillId="19" borderId="123" xfId="119" applyNumberFormat="1" applyFont="1" applyFill="1" applyBorder="1" applyAlignment="1">
      <alignment horizontal="right" indent="1"/>
    </xf>
    <xf numFmtId="37" fontId="46" fillId="18" borderId="124" xfId="119" applyNumberFormat="1" applyFont="1" applyFill="1" applyBorder="1" applyAlignment="1">
      <alignment horizontal="right" indent="1"/>
    </xf>
    <xf numFmtId="177" fontId="46" fillId="19" borderId="123" xfId="119" applyNumberFormat="1" applyFont="1" applyFill="1" applyBorder="1" applyAlignment="1">
      <alignment horizontal="right"/>
    </xf>
    <xf numFmtId="171" fontId="46" fillId="18" borderId="124" xfId="119" applyNumberFormat="1" applyFont="1" applyFill="1" applyBorder="1" applyAlignment="1">
      <alignment horizontal="right"/>
    </xf>
    <xf numFmtId="165" fontId="6" fillId="18" borderId="124" xfId="112" applyNumberFormat="1" applyFill="1" applyBorder="1" applyAlignment="1">
      <alignment horizontal="right" indent="1"/>
    </xf>
    <xf numFmtId="172" fontId="42" fillId="0" borderId="0" xfId="112" applyFont="1" applyAlignment="1">
      <alignment horizontal="center"/>
    </xf>
    <xf numFmtId="172" fontId="44" fillId="0" borderId="0" xfId="112" applyFont="1" applyAlignment="1">
      <alignment horizontal="center"/>
    </xf>
    <xf numFmtId="172" fontId="45" fillId="22" borderId="22" xfId="112" applyFont="1" applyFill="1" applyBorder="1" applyAlignment="1">
      <alignment horizontal="center" vertical="center" wrapText="1"/>
    </xf>
    <xf numFmtId="172" fontId="45" fillId="22" borderId="25" xfId="112" applyFont="1" applyFill="1" applyBorder="1" applyAlignment="1">
      <alignment horizontal="center" vertical="center" wrapText="1"/>
    </xf>
    <xf numFmtId="172" fontId="42" fillId="18" borderId="0" xfId="0" applyFont="1" applyFill="1" applyAlignment="1">
      <alignment horizontal="center"/>
    </xf>
    <xf numFmtId="172" fontId="44" fillId="18" borderId="0" xfId="0" applyFont="1" applyFill="1" applyAlignment="1">
      <alignment horizontal="center" vertical="center"/>
    </xf>
    <xf numFmtId="172" fontId="45" fillId="22" borderId="38" xfId="0" quotePrefix="1" applyFont="1" applyFill="1" applyBorder="1" applyAlignment="1">
      <alignment horizontal="center" vertical="center"/>
    </xf>
    <xf numFmtId="172" fontId="45" fillId="22" borderId="26" xfId="0" quotePrefix="1" applyFont="1" applyFill="1" applyBorder="1" applyAlignment="1">
      <alignment horizontal="center" vertical="center"/>
    </xf>
    <xf numFmtId="172" fontId="45" fillId="22" borderId="22" xfId="0" applyFont="1" applyFill="1" applyBorder="1" applyAlignment="1">
      <alignment horizontal="center" vertical="center"/>
    </xf>
    <xf numFmtId="172" fontId="45" fillId="22" borderId="23" xfId="0" applyFont="1" applyFill="1" applyBorder="1" applyAlignment="1">
      <alignment horizontal="center" vertical="center"/>
    </xf>
    <xf numFmtId="172" fontId="45" fillId="22" borderId="24" xfId="0" applyFont="1" applyFill="1" applyBorder="1" applyAlignment="1">
      <alignment horizontal="center" vertical="center"/>
    </xf>
    <xf numFmtId="172" fontId="45" fillId="22" borderId="37" xfId="0" applyFont="1" applyFill="1" applyBorder="1" applyAlignment="1">
      <alignment horizontal="center" vertical="center"/>
    </xf>
    <xf numFmtId="172" fontId="45" fillId="22" borderId="38" xfId="0" applyFont="1" applyFill="1" applyBorder="1" applyAlignment="1">
      <alignment horizontal="center" vertical="center"/>
    </xf>
    <xf numFmtId="172" fontId="45" fillId="22" borderId="42" xfId="0" applyFont="1" applyFill="1" applyBorder="1" applyAlignment="1">
      <alignment horizontal="center" vertical="center"/>
    </xf>
    <xf numFmtId="172" fontId="45" fillId="22" borderId="25" xfId="0" applyFont="1" applyFill="1" applyBorder="1" applyAlignment="1">
      <alignment horizontal="center" vertical="center"/>
    </xf>
    <xf numFmtId="172" fontId="45" fillId="22" borderId="26" xfId="0" applyFont="1" applyFill="1" applyBorder="1" applyAlignment="1">
      <alignment horizontal="center" vertical="center"/>
    </xf>
    <xf numFmtId="172" fontId="45" fillId="22" borderId="27" xfId="0" applyFont="1" applyFill="1" applyBorder="1" applyAlignment="1">
      <alignment horizontal="center" vertical="center"/>
    </xf>
    <xf numFmtId="172" fontId="45" fillId="22" borderId="49" xfId="0" applyFont="1" applyFill="1" applyBorder="1" applyAlignment="1">
      <alignment horizontal="center" vertical="center"/>
    </xf>
    <xf numFmtId="172" fontId="45" fillId="22" borderId="44" xfId="0" applyFont="1" applyFill="1" applyBorder="1" applyAlignment="1">
      <alignment horizontal="center" vertical="center"/>
    </xf>
    <xf numFmtId="172" fontId="45" fillId="22" borderId="50" xfId="0" applyFont="1" applyFill="1" applyBorder="1" applyAlignment="1">
      <alignment horizontal="center" vertical="center"/>
    </xf>
    <xf numFmtId="172" fontId="45" fillId="22" borderId="51" xfId="0" applyFont="1" applyFill="1" applyBorder="1" applyAlignment="1">
      <alignment horizontal="center" vertical="center"/>
    </xf>
    <xf numFmtId="172" fontId="45" fillId="22" borderId="54" xfId="0" applyFont="1" applyFill="1" applyBorder="1" applyAlignment="1">
      <alignment horizontal="center" vertical="center"/>
    </xf>
    <xf numFmtId="172" fontId="45" fillId="22" borderId="41" xfId="0" applyFont="1" applyFill="1" applyBorder="1" applyAlignment="1">
      <alignment horizontal="center" vertical="center"/>
    </xf>
    <xf numFmtId="172" fontId="45" fillId="22" borderId="51" xfId="0" applyFont="1" applyFill="1" applyBorder="1" applyAlignment="1">
      <alignment horizontal="center" vertical="center" wrapText="1"/>
    </xf>
    <xf numFmtId="172" fontId="45" fillId="22" borderId="41" xfId="0" applyFont="1" applyFill="1" applyBorder="1" applyAlignment="1">
      <alignment horizontal="center" vertical="center" wrapText="1"/>
    </xf>
    <xf numFmtId="172" fontId="45" fillId="22" borderId="40" xfId="0" applyFont="1" applyFill="1" applyBorder="1" applyAlignment="1">
      <alignment horizontal="center" vertical="center" wrapText="1"/>
    </xf>
    <xf numFmtId="172" fontId="45" fillId="22" borderId="53" xfId="0" applyFont="1" applyFill="1" applyBorder="1" applyAlignment="1">
      <alignment horizontal="center" vertical="center" wrapText="1"/>
    </xf>
    <xf numFmtId="172" fontId="45" fillId="22" borderId="43" xfId="0" applyFont="1" applyFill="1" applyBorder="1" applyAlignment="1">
      <alignment horizontal="center" vertical="center" wrapText="1"/>
    </xf>
    <xf numFmtId="172" fontId="44" fillId="18" borderId="0" xfId="0" applyFont="1" applyFill="1" applyAlignment="1">
      <alignment horizontal="center"/>
    </xf>
    <xf numFmtId="172" fontId="45" fillId="22" borderId="55" xfId="0" applyFont="1" applyFill="1" applyBorder="1" applyAlignment="1">
      <alignment horizontal="center" vertical="center"/>
    </xf>
    <xf numFmtId="172" fontId="45" fillId="22" borderId="39" xfId="0" applyFont="1" applyFill="1" applyBorder="1" applyAlignment="1">
      <alignment horizontal="center" vertical="center"/>
    </xf>
    <xf numFmtId="172" fontId="45" fillId="22" borderId="57" xfId="0" applyFont="1" applyFill="1" applyBorder="1" applyAlignment="1">
      <alignment horizontal="center" vertical="center"/>
    </xf>
    <xf numFmtId="172" fontId="45" fillId="22" borderId="58" xfId="0" applyFont="1" applyFill="1" applyBorder="1" applyAlignment="1">
      <alignment horizontal="center" vertical="center"/>
    </xf>
    <xf numFmtId="172" fontId="45" fillId="22" borderId="59" xfId="0" applyFont="1" applyFill="1" applyBorder="1" applyAlignment="1">
      <alignment horizontal="center" vertical="center"/>
    </xf>
    <xf numFmtId="172" fontId="45" fillId="22" borderId="53" xfId="0" applyFont="1" applyFill="1" applyBorder="1" applyAlignment="1">
      <alignment horizontal="center" vertical="center"/>
    </xf>
    <xf numFmtId="172" fontId="45" fillId="22" borderId="68" xfId="0" applyFont="1" applyFill="1" applyBorder="1" applyAlignment="1">
      <alignment horizontal="center" vertical="center"/>
    </xf>
    <xf numFmtId="172" fontId="44" fillId="18" borderId="0" xfId="0" applyFont="1" applyFill="1" applyAlignment="1">
      <alignment horizontal="center" wrapText="1"/>
    </xf>
    <xf numFmtId="172" fontId="45" fillId="22" borderId="40" xfId="0" applyFont="1" applyFill="1" applyBorder="1" applyAlignment="1">
      <alignment horizontal="center" vertical="center"/>
    </xf>
    <xf numFmtId="172" fontId="45" fillId="22" borderId="44" xfId="0" applyFont="1" applyFill="1" applyBorder="1" applyAlignment="1">
      <alignment horizontal="center" vertical="center" wrapText="1"/>
    </xf>
    <xf numFmtId="172" fontId="45" fillId="22" borderId="50" xfId="0" applyFont="1" applyFill="1" applyBorder="1" applyAlignment="1">
      <alignment horizontal="center" vertical="center" wrapText="1"/>
    </xf>
    <xf numFmtId="172" fontId="45" fillId="22" borderId="54" xfId="0" applyFont="1" applyFill="1" applyBorder="1" applyAlignment="1">
      <alignment horizontal="center" vertical="center" wrapText="1"/>
    </xf>
    <xf numFmtId="172" fontId="42" fillId="18" borderId="0" xfId="112" applyFont="1" applyFill="1" applyAlignment="1">
      <alignment horizontal="center"/>
    </xf>
    <xf numFmtId="172" fontId="44" fillId="18" borderId="0" xfId="112" applyFont="1" applyFill="1" applyAlignment="1">
      <alignment horizontal="center" vertical="center"/>
    </xf>
    <xf numFmtId="172" fontId="45" fillId="22" borderId="37" xfId="112" quotePrefix="1" applyFont="1" applyFill="1" applyBorder="1" applyAlignment="1">
      <alignment horizontal="center" vertical="center" wrapText="1"/>
    </xf>
    <xf numFmtId="172" fontId="45" fillId="22" borderId="25" xfId="112" quotePrefix="1" applyFont="1" applyFill="1" applyBorder="1" applyAlignment="1">
      <alignment horizontal="center" vertical="center" wrapText="1"/>
    </xf>
    <xf numFmtId="172" fontId="42" fillId="0" borderId="0" xfId="0" applyFont="1" applyAlignment="1">
      <alignment horizontal="center"/>
    </xf>
    <xf numFmtId="172" fontId="45" fillId="22" borderId="0" xfId="0" quotePrefix="1" applyFont="1" applyFill="1" applyAlignment="1">
      <alignment horizontal="center" vertical="center"/>
    </xf>
    <xf numFmtId="172" fontId="45" fillId="22" borderId="37" xfId="0" quotePrefix="1" applyFont="1" applyFill="1" applyBorder="1" applyAlignment="1">
      <alignment horizontal="center" vertical="center"/>
    </xf>
    <xf numFmtId="172" fontId="44" fillId="0" borderId="0" xfId="0" applyFont="1" applyAlignment="1">
      <alignment horizontal="center" vertical="center"/>
    </xf>
    <xf numFmtId="172" fontId="45" fillId="22" borderId="23" xfId="0" applyFont="1" applyFill="1" applyBorder="1" applyAlignment="1">
      <alignment horizontal="center" vertical="center" wrapText="1"/>
    </xf>
    <xf numFmtId="172" fontId="45" fillId="22" borderId="38" xfId="0" applyFont="1" applyFill="1" applyBorder="1" applyAlignment="1">
      <alignment horizontal="center" vertical="center" wrapText="1"/>
    </xf>
    <xf numFmtId="172" fontId="45" fillId="22" borderId="26" xfId="0" applyFont="1" applyFill="1" applyBorder="1" applyAlignment="1">
      <alignment horizontal="center" vertical="center" wrapText="1"/>
    </xf>
    <xf numFmtId="172" fontId="45" fillId="22" borderId="24" xfId="0" applyFont="1" applyFill="1" applyBorder="1" applyAlignment="1">
      <alignment horizontal="center"/>
    </xf>
    <xf numFmtId="172" fontId="45" fillId="22" borderId="22" xfId="0" applyFont="1" applyFill="1" applyBorder="1" applyAlignment="1">
      <alignment horizontal="center"/>
    </xf>
    <xf numFmtId="172" fontId="45" fillId="22" borderId="23" xfId="0" quotePrefix="1" applyFont="1" applyFill="1" applyBorder="1" applyAlignment="1">
      <alignment horizontal="center" vertical="center"/>
    </xf>
    <xf numFmtId="172" fontId="45" fillId="22" borderId="24" xfId="0" quotePrefix="1" applyFont="1" applyFill="1" applyBorder="1" applyAlignment="1">
      <alignment horizontal="center" vertical="center"/>
    </xf>
    <xf numFmtId="172" fontId="44" fillId="18" borderId="0" xfId="0" applyFont="1" applyFill="1" applyAlignment="1">
      <alignment horizontal="center" vertical="center" wrapText="1"/>
    </xf>
    <xf numFmtId="172" fontId="44" fillId="18" borderId="0" xfId="112" applyFont="1" applyFill="1" applyAlignment="1">
      <alignment horizontal="center"/>
    </xf>
    <xf numFmtId="172" fontId="45" fillId="22" borderId="92" xfId="112" quotePrefix="1" applyFont="1" applyFill="1" applyBorder="1" applyAlignment="1">
      <alignment horizontal="center" vertical="center" wrapText="1"/>
    </xf>
    <xf numFmtId="172" fontId="45" fillId="22" borderId="93" xfId="112" quotePrefix="1" applyFont="1" applyFill="1" applyBorder="1" applyAlignment="1">
      <alignment horizontal="center" vertical="center" wrapText="1"/>
    </xf>
    <xf numFmtId="172" fontId="45" fillId="22" borderId="94" xfId="112" quotePrefix="1" applyFont="1" applyFill="1" applyBorder="1" applyAlignment="1">
      <alignment horizontal="center" vertical="center" wrapText="1"/>
    </xf>
    <xf numFmtId="172" fontId="44" fillId="0" borderId="0" xfId="0" applyFont="1" applyAlignment="1">
      <alignment horizontal="center"/>
    </xf>
    <xf numFmtId="172" fontId="45" fillId="22" borderId="22" xfId="0" applyFont="1" applyFill="1" applyBorder="1" applyAlignment="1">
      <alignment horizontal="center" vertical="center" wrapText="1"/>
    </xf>
    <xf numFmtId="172" fontId="45" fillId="22" borderId="37" xfId="0" applyFont="1" applyFill="1" applyBorder="1" applyAlignment="1">
      <alignment horizontal="center" vertical="center" wrapText="1"/>
    </xf>
    <xf numFmtId="172" fontId="45" fillId="22" borderId="25" xfId="0" applyFont="1" applyFill="1" applyBorder="1" applyAlignment="1">
      <alignment horizontal="center" vertical="center" wrapText="1"/>
    </xf>
    <xf numFmtId="172" fontId="44" fillId="0" borderId="0" xfId="112" applyFont="1" applyAlignment="1">
      <alignment horizontal="center" vertical="center"/>
    </xf>
    <xf numFmtId="172" fontId="45" fillId="22" borderId="22" xfId="112" quotePrefix="1" applyFont="1" applyFill="1" applyBorder="1" applyAlignment="1">
      <alignment horizontal="center" vertical="center"/>
    </xf>
    <xf numFmtId="172" fontId="45" fillId="22" borderId="37" xfId="112" quotePrefix="1" applyFont="1" applyFill="1" applyBorder="1" applyAlignment="1">
      <alignment horizontal="center" vertical="center"/>
    </xf>
    <xf numFmtId="172" fontId="45" fillId="22" borderId="25" xfId="112" quotePrefix="1" applyFont="1" applyFill="1" applyBorder="1" applyAlignment="1">
      <alignment horizontal="center" vertical="center"/>
    </xf>
    <xf numFmtId="172" fontId="46" fillId="18" borderId="0" xfId="112" applyFont="1" applyFill="1" applyAlignment="1">
      <alignment horizontal="left"/>
    </xf>
    <xf numFmtId="172" fontId="45" fillId="22" borderId="22" xfId="112" quotePrefix="1" applyFont="1" applyFill="1" applyBorder="1" applyAlignment="1">
      <alignment horizontal="center" vertical="center" wrapText="1"/>
    </xf>
    <xf numFmtId="172" fontId="47" fillId="22" borderId="22" xfId="0" applyFont="1" applyFill="1" applyBorder="1" applyAlignment="1">
      <alignment horizontal="center" vertical="center" wrapText="1"/>
    </xf>
    <xf numFmtId="172" fontId="47" fillId="22" borderId="37" xfId="0" applyFont="1" applyFill="1" applyBorder="1" applyAlignment="1">
      <alignment horizontal="center" vertical="center" wrapText="1"/>
    </xf>
    <xf numFmtId="172" fontId="47" fillId="22" borderId="25" xfId="0" applyFont="1" applyFill="1" applyBorder="1" applyAlignment="1">
      <alignment horizontal="center" vertical="center" wrapText="1"/>
    </xf>
    <xf numFmtId="172" fontId="45" fillId="22" borderId="92" xfId="0" applyFont="1" applyFill="1" applyBorder="1" applyAlignment="1">
      <alignment horizontal="center" vertical="center" wrapText="1"/>
    </xf>
    <xf numFmtId="172" fontId="45" fillId="22" borderId="93" xfId="0" applyFont="1" applyFill="1" applyBorder="1" applyAlignment="1">
      <alignment horizontal="center" vertical="center" wrapText="1"/>
    </xf>
    <xf numFmtId="172" fontId="45" fillId="22" borderId="94" xfId="0" applyFont="1" applyFill="1" applyBorder="1" applyAlignment="1">
      <alignment horizontal="center" vertical="center" wrapText="1"/>
    </xf>
    <xf numFmtId="172" fontId="45" fillId="22" borderId="39" xfId="0" applyFont="1" applyFill="1" applyBorder="1" applyAlignment="1">
      <alignment horizontal="center" vertical="top"/>
    </xf>
    <xf numFmtId="172" fontId="45" fillId="22" borderId="49" xfId="112" quotePrefix="1" applyFont="1" applyFill="1" applyBorder="1" applyAlignment="1">
      <alignment horizontal="center" vertical="center" wrapText="1"/>
    </xf>
    <xf numFmtId="172" fontId="45" fillId="22" borderId="51" xfId="112" quotePrefix="1" applyFont="1" applyFill="1" applyBorder="1" applyAlignment="1">
      <alignment horizontal="center" vertical="center" wrapText="1"/>
    </xf>
    <xf numFmtId="172" fontId="45" fillId="22" borderId="41" xfId="112" quotePrefix="1" applyFont="1" applyFill="1" applyBorder="1" applyAlignment="1">
      <alignment horizontal="center" vertical="center" wrapText="1"/>
    </xf>
    <xf numFmtId="172" fontId="46" fillId="0" borderId="0" xfId="0" applyFont="1" applyAlignment="1">
      <alignment horizontal="left" wrapText="1"/>
    </xf>
    <xf numFmtId="172" fontId="45" fillId="22" borderId="49" xfId="0" applyFont="1" applyFill="1" applyBorder="1" applyAlignment="1">
      <alignment vertical="center"/>
    </xf>
    <xf numFmtId="172" fontId="45" fillId="22" borderId="40" xfId="0" applyFont="1" applyFill="1" applyBorder="1" applyAlignment="1">
      <alignment vertical="center"/>
    </xf>
    <xf numFmtId="172" fontId="44" fillId="0" borderId="0" xfId="0" applyFont="1" applyAlignment="1">
      <alignment horizontal="center" vertical="center" wrapText="1"/>
    </xf>
    <xf numFmtId="172" fontId="45" fillId="22" borderId="49" xfId="0" quotePrefix="1" applyFont="1" applyFill="1" applyBorder="1" applyAlignment="1">
      <alignment horizontal="center" vertical="center"/>
    </xf>
    <xf numFmtId="172" fontId="45" fillId="22" borderId="22" xfId="112" applyFont="1" applyFill="1" applyBorder="1" applyAlignment="1">
      <alignment horizontal="center" vertical="center"/>
    </xf>
    <xf numFmtId="172" fontId="45" fillId="22" borderId="25" xfId="112" applyFont="1" applyFill="1" applyBorder="1" applyAlignment="1">
      <alignment horizontal="center" vertical="center"/>
    </xf>
    <xf numFmtId="172" fontId="45" fillId="22" borderId="23" xfId="0" applyFont="1" applyFill="1" applyBorder="1" applyAlignment="1">
      <alignment vertical="center"/>
    </xf>
    <xf numFmtId="172" fontId="45" fillId="22" borderId="39" xfId="0" applyFont="1" applyFill="1" applyBorder="1" applyAlignment="1">
      <alignment vertical="center"/>
    </xf>
    <xf numFmtId="172" fontId="45" fillId="22" borderId="52" xfId="0" applyFont="1" applyFill="1" applyBorder="1" applyAlignment="1">
      <alignment horizontal="center" vertical="center"/>
    </xf>
    <xf numFmtId="172" fontId="45" fillId="22" borderId="22" xfId="0" quotePrefix="1" applyFont="1" applyFill="1" applyBorder="1" applyAlignment="1">
      <alignment horizontal="center" vertical="center"/>
    </xf>
    <xf numFmtId="172" fontId="45" fillId="22" borderId="25" xfId="0" quotePrefix="1" applyFont="1" applyFill="1" applyBorder="1" applyAlignment="1">
      <alignment horizontal="center" vertical="center"/>
    </xf>
    <xf numFmtId="172" fontId="45" fillId="22" borderId="44" xfId="112" quotePrefix="1" applyFont="1" applyFill="1" applyBorder="1" applyAlignment="1">
      <alignment horizontal="center" vertical="center" wrapText="1"/>
    </xf>
    <xf numFmtId="172" fontId="45" fillId="22" borderId="50" xfId="112" quotePrefix="1" applyFont="1" applyFill="1" applyBorder="1" applyAlignment="1">
      <alignment horizontal="center" vertical="center" wrapText="1"/>
    </xf>
    <xf numFmtId="172" fontId="45" fillId="22" borderId="75" xfId="112" quotePrefix="1" applyFont="1" applyFill="1" applyBorder="1" applyAlignment="1">
      <alignment horizontal="center" vertical="center" wrapText="1"/>
    </xf>
    <xf numFmtId="172" fontId="45" fillId="22" borderId="73" xfId="0" applyFont="1" applyFill="1" applyBorder="1" applyAlignment="1">
      <alignment horizontal="center" vertical="center" wrapText="1"/>
    </xf>
    <xf numFmtId="172" fontId="45" fillId="22" borderId="67" xfId="0" applyFont="1" applyFill="1" applyBorder="1" applyAlignment="1">
      <alignment horizontal="center" vertical="center"/>
    </xf>
    <xf numFmtId="172" fontId="45" fillId="22" borderId="37" xfId="112" applyFont="1" applyFill="1" applyBorder="1" applyAlignment="1">
      <alignment vertical="center" wrapText="1"/>
    </xf>
    <xf numFmtId="172" fontId="45" fillId="22" borderId="25" xfId="112" applyFont="1" applyFill="1" applyBorder="1" applyAlignment="1">
      <alignment vertical="center" wrapText="1"/>
    </xf>
    <xf numFmtId="9" fontId="44" fillId="18" borderId="0" xfId="40" applyFont="1" applyFill="1" applyAlignment="1">
      <alignment horizontal="center"/>
    </xf>
    <xf numFmtId="9" fontId="44" fillId="18" borderId="0" xfId="40" applyFont="1" applyFill="1" applyAlignment="1">
      <alignment horizontal="center" vertical="center"/>
    </xf>
    <xf numFmtId="172" fontId="45" fillId="22" borderId="0" xfId="0" applyFont="1" applyFill="1" applyAlignment="1">
      <alignment horizontal="center" vertical="center" wrapText="1"/>
    </xf>
    <xf numFmtId="172" fontId="45" fillId="22" borderId="89" xfId="0" applyFont="1" applyFill="1" applyBorder="1" applyAlignment="1">
      <alignment horizontal="center" vertical="center" wrapText="1"/>
    </xf>
    <xf numFmtId="172" fontId="45" fillId="22" borderId="52" xfId="0" applyFont="1" applyFill="1" applyBorder="1" applyAlignment="1">
      <alignment horizontal="center" vertical="center" wrapText="1"/>
    </xf>
    <xf numFmtId="172" fontId="45" fillId="22" borderId="131" xfId="0" applyFont="1" applyFill="1" applyBorder="1" applyAlignment="1">
      <alignment horizontal="center" vertical="center" wrapText="1"/>
    </xf>
    <xf numFmtId="172" fontId="45" fillId="22" borderId="75" xfId="0" applyFont="1" applyFill="1" applyBorder="1" applyAlignment="1">
      <alignment horizontal="center" vertical="center" wrapText="1"/>
    </xf>
    <xf numFmtId="172" fontId="45" fillId="22" borderId="15" xfId="0" applyFont="1" applyFill="1" applyBorder="1" applyAlignment="1">
      <alignment horizontal="center" vertical="center" wrapText="1"/>
    </xf>
    <xf numFmtId="172" fontId="45" fillId="22" borderId="0" xfId="0" applyFont="1" applyFill="1" applyAlignment="1">
      <alignment horizontal="center" wrapText="1"/>
    </xf>
    <xf numFmtId="172" fontId="45" fillId="22" borderId="0" xfId="0" applyFont="1" applyFill="1" applyAlignment="1">
      <alignment horizontal="center" vertical="top" wrapText="1"/>
    </xf>
    <xf numFmtId="172" fontId="45" fillId="22" borderId="42" xfId="0" applyFont="1" applyFill="1" applyBorder="1" applyAlignment="1">
      <alignment horizontal="center" vertical="center" wrapText="1"/>
    </xf>
    <xf numFmtId="172" fontId="45" fillId="22" borderId="42" xfId="0" applyFont="1" applyFill="1" applyBorder="1" applyAlignment="1">
      <alignment horizontal="center" vertical="top" wrapText="1"/>
    </xf>
    <xf numFmtId="49" fontId="46" fillId="18" borderId="0" xfId="0" applyNumberFormat="1" applyFont="1" applyFill="1" applyAlignment="1">
      <alignment horizontal="left" wrapText="1"/>
    </xf>
    <xf numFmtId="172" fontId="12" fillId="18" borderId="0" xfId="0" applyFont="1" applyFill="1" applyAlignment="1">
      <alignment horizontal="center" vertical="center"/>
    </xf>
    <xf numFmtId="172" fontId="45" fillId="22" borderId="95" xfId="0" applyFont="1" applyFill="1" applyBorder="1" applyAlignment="1">
      <alignment horizontal="center" vertical="center"/>
    </xf>
    <xf numFmtId="37" fontId="45" fillId="22" borderId="51" xfId="0" applyNumberFormat="1" applyFont="1" applyFill="1" applyBorder="1" applyAlignment="1">
      <alignment horizontal="center" vertical="center"/>
    </xf>
    <xf numFmtId="37" fontId="45" fillId="22" borderId="41" xfId="0" applyNumberFormat="1" applyFont="1" applyFill="1" applyBorder="1" applyAlignment="1">
      <alignment horizontal="center" vertical="center"/>
    </xf>
    <xf numFmtId="37" fontId="45" fillId="22" borderId="51" xfId="0" quotePrefix="1" applyNumberFormat="1" applyFont="1" applyFill="1" applyBorder="1" applyAlignment="1">
      <alignment horizontal="center" vertical="center" wrapText="1"/>
    </xf>
    <xf numFmtId="37" fontId="45" fillId="22" borderId="41" xfId="0" quotePrefix="1" applyNumberFormat="1" applyFont="1" applyFill="1" applyBorder="1" applyAlignment="1">
      <alignment horizontal="center" vertical="center" wrapText="1"/>
    </xf>
    <xf numFmtId="37" fontId="38" fillId="18" borderId="0" xfId="0" applyNumberFormat="1" applyFont="1" applyFill="1" applyAlignment="1">
      <alignment horizontal="center"/>
    </xf>
    <xf numFmtId="172" fontId="45" fillId="22" borderId="128" xfId="0" applyFont="1" applyFill="1" applyBorder="1" applyAlignment="1">
      <alignment horizontal="center" vertical="center"/>
    </xf>
    <xf numFmtId="171" fontId="46" fillId="18" borderId="29" xfId="0" applyNumberFormat="1" applyFont="1" applyFill="1" applyBorder="1" applyAlignment="1">
      <alignment horizontal="center"/>
    </xf>
    <xf numFmtId="171" fontId="46" fillId="18" borderId="30" xfId="0" applyNumberFormat="1" applyFont="1" applyFill="1" applyBorder="1" applyAlignment="1">
      <alignment horizontal="center"/>
    </xf>
    <xf numFmtId="171" fontId="46" fillId="18" borderId="32" xfId="0" applyNumberFormat="1" applyFont="1" applyFill="1" applyBorder="1" applyAlignment="1">
      <alignment horizontal="center"/>
    </xf>
    <xf numFmtId="171" fontId="46" fillId="18" borderId="33" xfId="0" applyNumberFormat="1" applyFont="1" applyFill="1" applyBorder="1" applyAlignment="1">
      <alignment horizontal="center"/>
    </xf>
    <xf numFmtId="37" fontId="45" fillId="22" borderId="141" xfId="0" applyNumberFormat="1" applyFont="1" applyFill="1" applyBorder="1" applyAlignment="1">
      <alignment horizontal="center" vertical="center" wrapText="1"/>
    </xf>
    <xf numFmtId="37" fontId="45" fillId="22" borderId="139" xfId="0" applyNumberFormat="1" applyFont="1" applyFill="1" applyBorder="1" applyAlignment="1">
      <alignment horizontal="center" vertical="center" wrapText="1"/>
    </xf>
    <xf numFmtId="37" fontId="45" fillId="22" borderId="51" xfId="0" applyNumberFormat="1" applyFont="1" applyFill="1" applyBorder="1" applyAlignment="1">
      <alignment horizontal="center" vertical="center" wrapText="1"/>
    </xf>
    <xf numFmtId="37" fontId="45" fillId="22" borderId="53" xfId="0" applyNumberFormat="1" applyFont="1" applyFill="1" applyBorder="1" applyAlignment="1">
      <alignment horizontal="center" vertical="center" wrapText="1"/>
    </xf>
    <xf numFmtId="37" fontId="45" fillId="22" borderId="41" xfId="0" quotePrefix="1" applyNumberFormat="1" applyFont="1" applyFill="1" applyBorder="1" applyAlignment="1">
      <alignment horizontal="center" vertical="center"/>
    </xf>
    <xf numFmtId="37" fontId="45" fillId="22" borderId="43" xfId="0" quotePrefix="1" applyNumberFormat="1" applyFont="1" applyFill="1" applyBorder="1" applyAlignment="1">
      <alignment horizontal="center" vertical="center"/>
    </xf>
    <xf numFmtId="171" fontId="47" fillId="18" borderId="29" xfId="0" applyNumberFormat="1" applyFont="1" applyFill="1" applyBorder="1" applyAlignment="1">
      <alignment horizontal="center"/>
    </xf>
    <xf numFmtId="171" fontId="47" fillId="18" borderId="30" xfId="0" applyNumberFormat="1" applyFont="1" applyFill="1" applyBorder="1" applyAlignment="1">
      <alignment horizontal="center"/>
    </xf>
    <xf numFmtId="171" fontId="47" fillId="18" borderId="35" xfId="0" applyNumberFormat="1" applyFont="1" applyFill="1" applyBorder="1" applyAlignment="1">
      <alignment horizontal="center"/>
    </xf>
    <xf numFmtId="171" fontId="47" fillId="18" borderId="36" xfId="0" applyNumberFormat="1" applyFont="1" applyFill="1" applyBorder="1" applyAlignment="1">
      <alignment horizontal="center"/>
    </xf>
    <xf numFmtId="37" fontId="45" fillId="22" borderId="141" xfId="0" applyNumberFormat="1" applyFont="1" applyFill="1" applyBorder="1" applyAlignment="1">
      <alignment horizontal="center" vertical="center"/>
    </xf>
    <xf numFmtId="37" fontId="45" fillId="22" borderId="139" xfId="0" applyNumberFormat="1" applyFont="1" applyFill="1" applyBorder="1" applyAlignment="1">
      <alignment horizontal="center" vertical="center"/>
    </xf>
    <xf numFmtId="37" fontId="45" fillId="22" borderId="53" xfId="0" applyNumberFormat="1" applyFont="1" applyFill="1" applyBorder="1" applyAlignment="1">
      <alignment horizontal="center" vertical="center"/>
    </xf>
    <xf numFmtId="37" fontId="45" fillId="22" borderId="41" xfId="0" applyNumberFormat="1" applyFont="1" applyFill="1" applyBorder="1" applyAlignment="1">
      <alignment horizontal="center" vertical="center" wrapText="1"/>
    </xf>
    <xf numFmtId="172" fontId="45" fillId="22" borderId="37" xfId="0" applyFont="1" applyFill="1" applyBorder="1" applyAlignment="1">
      <alignment vertical="center"/>
    </xf>
    <xf numFmtId="172" fontId="45" fillId="22" borderId="70" xfId="0" quotePrefix="1" applyFont="1" applyFill="1" applyBorder="1" applyAlignment="1">
      <alignment horizontal="center" vertical="center"/>
    </xf>
    <xf numFmtId="172" fontId="45" fillId="22" borderId="67" xfId="0" quotePrefix="1" applyFont="1" applyFill="1" applyBorder="1" applyAlignment="1">
      <alignment horizontal="center" vertical="center"/>
    </xf>
    <xf numFmtId="172" fontId="45" fillId="22" borderId="70" xfId="0" applyFont="1" applyFill="1" applyBorder="1" applyAlignment="1">
      <alignment horizontal="center" vertical="center"/>
    </xf>
    <xf numFmtId="172" fontId="45" fillId="22" borderId="52" xfId="0" quotePrefix="1" applyFont="1" applyFill="1" applyBorder="1" applyAlignment="1">
      <alignment horizontal="center" vertical="center" wrapText="1"/>
    </xf>
    <xf numFmtId="172" fontId="45" fillId="22" borderId="131" xfId="0" quotePrefix="1" applyFont="1" applyFill="1" applyBorder="1" applyAlignment="1">
      <alignment horizontal="center" vertical="center" wrapText="1"/>
    </xf>
    <xf numFmtId="172" fontId="45" fillId="22" borderId="38" xfId="0" quotePrefix="1" applyFont="1" applyFill="1" applyBorder="1" applyAlignment="1">
      <alignment horizontal="center" vertical="center" wrapText="1"/>
    </xf>
    <xf numFmtId="37" fontId="45" fillId="22" borderId="142" xfId="0" applyNumberFormat="1" applyFont="1" applyFill="1" applyBorder="1" applyAlignment="1">
      <alignment horizontal="center" vertical="center"/>
    </xf>
    <xf numFmtId="37" fontId="45" fillId="22" borderId="68" xfId="0" applyNumberFormat="1" applyFont="1" applyFill="1" applyBorder="1" applyAlignment="1">
      <alignment horizontal="center" vertical="center"/>
    </xf>
    <xf numFmtId="37" fontId="45" fillId="22" borderId="43" xfId="0" applyNumberFormat="1" applyFont="1" applyFill="1" applyBorder="1" applyAlignment="1">
      <alignment horizontal="center" vertical="center"/>
    </xf>
    <xf numFmtId="37" fontId="45" fillId="22" borderId="143" xfId="0" applyNumberFormat="1" applyFont="1" applyFill="1" applyBorder="1" applyAlignment="1">
      <alignment horizontal="center" vertical="center"/>
    </xf>
    <xf numFmtId="37" fontId="45" fillId="22" borderId="53" xfId="0" quotePrefix="1" applyNumberFormat="1" applyFont="1" applyFill="1" applyBorder="1" applyAlignment="1">
      <alignment horizontal="center" vertical="center"/>
    </xf>
    <xf numFmtId="172" fontId="45" fillId="22" borderId="76" xfId="112" quotePrefix="1" applyFont="1" applyFill="1" applyBorder="1" applyAlignment="1">
      <alignment horizontal="center" vertical="center" wrapText="1"/>
    </xf>
    <xf numFmtId="172" fontId="45" fillId="22" borderId="0" xfId="112" quotePrefix="1" applyFont="1" applyFill="1" applyAlignment="1">
      <alignment horizontal="center" vertical="center" wrapText="1"/>
    </xf>
    <xf numFmtId="172" fontId="45" fillId="22" borderId="52" xfId="112" quotePrefix="1" applyFont="1" applyFill="1" applyBorder="1" applyAlignment="1">
      <alignment horizontal="center" vertical="center" wrapText="1"/>
    </xf>
    <xf numFmtId="172" fontId="45" fillId="22" borderId="38" xfId="112" quotePrefix="1" applyFont="1" applyFill="1" applyBorder="1" applyAlignment="1">
      <alignment horizontal="center" vertical="center" wrapText="1"/>
    </xf>
    <xf numFmtId="172" fontId="45" fillId="22" borderId="0" xfId="112" applyFont="1" applyFill="1" applyAlignment="1">
      <alignment horizontal="center" vertical="center" wrapText="1"/>
    </xf>
    <xf numFmtId="172" fontId="45" fillId="22" borderId="87" xfId="112" quotePrefix="1" applyFont="1" applyFill="1" applyBorder="1" applyAlignment="1">
      <alignment horizontal="center" vertical="center" wrapText="1"/>
    </xf>
    <xf numFmtId="172" fontId="45" fillId="22" borderId="42" xfId="112" quotePrefix="1" applyFont="1" applyFill="1" applyBorder="1" applyAlignment="1">
      <alignment horizontal="center" vertical="center" wrapText="1"/>
    </xf>
    <xf numFmtId="172" fontId="45" fillId="22" borderId="52" xfId="112" applyFont="1" applyFill="1" applyBorder="1" applyAlignment="1">
      <alignment horizontal="center" vertical="center" wrapText="1"/>
    </xf>
    <xf numFmtId="172" fontId="45" fillId="22" borderId="38" xfId="112" applyFont="1" applyFill="1" applyBorder="1" applyAlignment="1">
      <alignment horizontal="center" vertical="center" wrapText="1"/>
    </xf>
    <xf numFmtId="172" fontId="46" fillId="0" borderId="0" xfId="0" applyFont="1" applyAlignment="1">
      <alignment horizontal="left"/>
    </xf>
    <xf numFmtId="172" fontId="45" fillId="22" borderId="37" xfId="0" quotePrefix="1" applyFont="1" applyFill="1" applyBorder="1" applyAlignment="1">
      <alignment horizontal="center" vertical="center" wrapText="1"/>
    </xf>
    <xf numFmtId="172" fontId="46" fillId="18" borderId="0" xfId="0" applyFont="1" applyFill="1" applyAlignment="1">
      <alignment horizontal="left"/>
    </xf>
    <xf numFmtId="172" fontId="45" fillId="22" borderId="70" xfId="112" applyFont="1" applyFill="1" applyBorder="1" applyAlignment="1">
      <alignment vertical="center"/>
    </xf>
    <xf numFmtId="172" fontId="45" fillId="22" borderId="67" xfId="112" applyFont="1" applyFill="1" applyBorder="1" applyAlignment="1">
      <alignment vertical="center"/>
    </xf>
    <xf numFmtId="172" fontId="45" fillId="22" borderId="26" xfId="112" applyFont="1" applyFill="1" applyBorder="1" applyAlignment="1">
      <alignment horizontal="center" vertical="center" wrapText="1"/>
    </xf>
    <xf numFmtId="172" fontId="45" fillId="22" borderId="90" xfId="112" quotePrefix="1" applyFont="1" applyFill="1" applyBorder="1" applyAlignment="1">
      <alignment horizontal="center" vertical="center" wrapText="1"/>
    </xf>
    <xf numFmtId="172" fontId="45" fillId="22" borderId="89" xfId="112" quotePrefix="1" applyFont="1" applyFill="1" applyBorder="1" applyAlignment="1">
      <alignment horizontal="center" vertical="center" wrapText="1"/>
    </xf>
    <xf numFmtId="172" fontId="45" fillId="22" borderId="23" xfId="112" quotePrefix="1" applyFont="1" applyFill="1" applyBorder="1" applyAlignment="1">
      <alignment horizontal="center" vertical="center" wrapText="1"/>
    </xf>
    <xf numFmtId="172" fontId="45" fillId="22" borderId="26" xfId="112" quotePrefix="1" applyFont="1" applyFill="1" applyBorder="1" applyAlignment="1">
      <alignment horizontal="center" vertical="center" wrapText="1"/>
    </xf>
    <xf numFmtId="172" fontId="60" fillId="22" borderId="24" xfId="112" applyFont="1" applyFill="1" applyBorder="1" applyAlignment="1">
      <alignment horizontal="center" vertical="center"/>
    </xf>
    <xf numFmtId="172" fontId="60" fillId="22" borderId="90" xfId="112" applyFont="1" applyFill="1" applyBorder="1" applyAlignment="1">
      <alignment horizontal="center" vertical="center"/>
    </xf>
    <xf numFmtId="172" fontId="45" fillId="22" borderId="0" xfId="112" applyFont="1" applyFill="1" applyAlignment="1">
      <alignment horizontal="center" vertical="center"/>
    </xf>
    <xf numFmtId="172" fontId="45" fillId="22" borderId="26" xfId="0" quotePrefix="1" applyFont="1" applyFill="1" applyBorder="1" applyAlignment="1">
      <alignment horizontal="center" vertical="center" wrapText="1"/>
    </xf>
    <xf numFmtId="172" fontId="45" fillId="22" borderId="90" xfId="0" applyFont="1" applyFill="1" applyBorder="1" applyAlignment="1">
      <alignment horizontal="center" vertical="center"/>
    </xf>
    <xf numFmtId="172" fontId="45" fillId="22" borderId="24" xfId="0" applyFont="1" applyFill="1" applyBorder="1" applyAlignment="1">
      <alignment horizontal="center" vertical="center" wrapText="1"/>
    </xf>
    <xf numFmtId="172" fontId="45" fillId="22" borderId="90" xfId="0" applyFont="1" applyFill="1" applyBorder="1" applyAlignment="1">
      <alignment horizontal="center" vertical="center" wrapText="1"/>
    </xf>
    <xf numFmtId="172" fontId="45" fillId="22" borderId="70" xfId="0" applyFont="1" applyFill="1" applyBorder="1" applyAlignment="1">
      <alignment horizontal="center" vertical="center" wrapText="1"/>
    </xf>
    <xf numFmtId="172" fontId="45" fillId="22" borderId="67" xfId="0" applyFont="1" applyFill="1" applyBorder="1" applyAlignment="1">
      <alignment horizontal="center" vertical="center" wrapText="1"/>
    </xf>
    <xf numFmtId="172" fontId="45" fillId="22" borderId="22" xfId="0" quotePrefix="1" applyFont="1" applyFill="1" applyBorder="1" applyAlignment="1">
      <alignment horizontal="center" vertical="center" wrapText="1"/>
    </xf>
    <xf numFmtId="172" fontId="45" fillId="22" borderId="25" xfId="0" quotePrefix="1" applyFont="1" applyFill="1" applyBorder="1" applyAlignment="1">
      <alignment horizontal="center" vertical="center" wrapText="1"/>
    </xf>
    <xf numFmtId="172" fontId="45" fillId="22" borderId="0" xfId="0" quotePrefix="1" applyFont="1" applyFill="1" applyAlignment="1">
      <alignment horizontal="center" vertical="center" wrapText="1"/>
    </xf>
    <xf numFmtId="172" fontId="45" fillId="22" borderId="89" xfId="0" quotePrefix="1" applyFont="1" applyFill="1" applyBorder="1" applyAlignment="1">
      <alignment horizontal="center" vertical="center" wrapText="1"/>
    </xf>
    <xf numFmtId="172" fontId="45" fillId="22" borderId="55" xfId="0" applyFont="1" applyFill="1" applyBorder="1" applyAlignment="1">
      <alignment horizontal="center" vertical="center" wrapText="1"/>
    </xf>
    <xf numFmtId="172" fontId="45" fillId="22" borderId="42" xfId="0" quotePrefix="1" applyFont="1" applyFill="1" applyBorder="1" applyAlignment="1">
      <alignment horizontal="center" vertical="center" wrapText="1"/>
    </xf>
    <xf numFmtId="172" fontId="45" fillId="22" borderId="70" xfId="0" quotePrefix="1" applyFont="1" applyFill="1" applyBorder="1" applyAlignment="1">
      <alignment horizontal="center" vertical="center" wrapText="1"/>
    </xf>
    <xf numFmtId="172" fontId="45" fillId="22" borderId="67" xfId="0" quotePrefix="1" applyFont="1" applyFill="1" applyBorder="1" applyAlignment="1">
      <alignment horizontal="center" vertical="center" wrapText="1"/>
    </xf>
    <xf numFmtId="172" fontId="45" fillId="22" borderId="0" xfId="0" applyFont="1" applyFill="1" applyAlignment="1">
      <alignment horizontal="center" vertical="center"/>
    </xf>
    <xf numFmtId="172" fontId="45" fillId="22" borderId="70" xfId="112" quotePrefix="1" applyFont="1" applyFill="1" applyBorder="1" applyAlignment="1">
      <alignment horizontal="center" vertical="center" wrapText="1"/>
    </xf>
    <xf numFmtId="172" fontId="45" fillId="22" borderId="55" xfId="112" quotePrefix="1" applyFont="1" applyFill="1" applyBorder="1" applyAlignment="1">
      <alignment horizontal="center" vertical="center" wrapText="1"/>
    </xf>
    <xf numFmtId="172" fontId="45" fillId="22" borderId="0" xfId="0" quotePrefix="1" applyFont="1" applyFill="1" applyAlignment="1">
      <alignment horizontal="center" vertical="center" wrapText="1" shrinkToFit="1"/>
    </xf>
    <xf numFmtId="172" fontId="45" fillId="22" borderId="0" xfId="0" applyFont="1" applyFill="1" applyAlignment="1">
      <alignment horizontal="center" vertical="center" wrapText="1" shrinkToFit="1"/>
    </xf>
    <xf numFmtId="172" fontId="45" fillId="22" borderId="0" xfId="0" applyFont="1" applyFill="1" applyAlignment="1">
      <alignment horizontal="center"/>
    </xf>
    <xf numFmtId="172" fontId="45" fillId="22" borderId="37" xfId="0" applyFont="1" applyFill="1" applyBorder="1" applyAlignment="1">
      <alignment horizontal="center"/>
    </xf>
    <xf numFmtId="172" fontId="45" fillId="22" borderId="67" xfId="0" applyFont="1" applyFill="1" applyBorder="1" applyAlignment="1">
      <alignment horizontal="center" vertical="top"/>
    </xf>
    <xf numFmtId="172" fontId="45" fillId="22" borderId="55" xfId="0" applyFont="1" applyFill="1" applyBorder="1" applyAlignment="1">
      <alignment horizontal="center" vertical="top"/>
    </xf>
    <xf numFmtId="172" fontId="45" fillId="22" borderId="42" xfId="0" applyFont="1" applyFill="1" applyBorder="1" applyAlignment="1">
      <alignment horizontal="center" vertical="center" wrapText="1" shrinkToFit="1"/>
    </xf>
    <xf numFmtId="172" fontId="45" fillId="22" borderId="60" xfId="112" quotePrefix="1" applyFont="1" applyFill="1" applyBorder="1" applyAlignment="1">
      <alignment horizontal="center" vertical="center" wrapText="1"/>
    </xf>
    <xf numFmtId="172" fontId="45" fillId="22" borderId="87" xfId="0" applyFont="1" applyFill="1" applyBorder="1" applyAlignment="1">
      <alignment horizontal="center" vertical="center" wrapText="1"/>
    </xf>
    <xf numFmtId="172" fontId="45" fillId="22" borderId="87" xfId="0" applyFont="1" applyFill="1" applyBorder="1" applyAlignment="1">
      <alignment horizontal="center" vertical="center"/>
    </xf>
    <xf numFmtId="172" fontId="45" fillId="22" borderId="75" xfId="0" applyFont="1" applyFill="1" applyBorder="1" applyAlignment="1">
      <alignment horizontal="center" vertical="center"/>
    </xf>
    <xf numFmtId="172" fontId="47" fillId="22" borderId="0" xfId="0" applyFont="1" applyFill="1" applyAlignment="1">
      <alignment horizontal="center" vertical="center"/>
    </xf>
    <xf numFmtId="172" fontId="47" fillId="22" borderId="37" xfId="0" applyFont="1" applyFill="1" applyBorder="1" applyAlignment="1">
      <alignment horizontal="center" vertical="center"/>
    </xf>
    <xf numFmtId="172" fontId="47" fillId="22" borderId="67" xfId="0" applyFont="1" applyFill="1" applyBorder="1" applyAlignment="1">
      <alignment horizontal="center" vertical="top"/>
    </xf>
    <xf numFmtId="172" fontId="47" fillId="22" borderId="55" xfId="0" applyFont="1" applyFill="1" applyBorder="1" applyAlignment="1">
      <alignment horizontal="center" vertical="top"/>
    </xf>
    <xf numFmtId="172" fontId="5" fillId="18" borderId="0" xfId="0" applyFont="1" applyFill="1" applyAlignment="1">
      <alignment horizontal="left"/>
    </xf>
    <xf numFmtId="172" fontId="45" fillId="22" borderId="144" xfId="0" applyFont="1" applyFill="1" applyBorder="1" applyAlignment="1">
      <alignment horizontal="center" vertical="center"/>
    </xf>
    <xf numFmtId="172" fontId="45" fillId="22" borderId="76" xfId="0" applyFont="1" applyFill="1" applyBorder="1" applyAlignment="1">
      <alignment horizontal="center" vertical="center"/>
    </xf>
    <xf numFmtId="172" fontId="45" fillId="22" borderId="75" xfId="0" quotePrefix="1" applyFont="1" applyFill="1" applyBorder="1" applyAlignment="1">
      <alignment horizontal="center" vertical="center"/>
    </xf>
    <xf numFmtId="172" fontId="45" fillId="22" borderId="0" xfId="0" applyFont="1" applyFill="1" applyAlignment="1">
      <alignment vertical="center" wrapText="1"/>
    </xf>
    <xf numFmtId="172" fontId="44" fillId="18" borderId="0" xfId="0" quotePrefix="1" applyFont="1" applyFill="1" applyAlignment="1">
      <alignment horizontal="center" vertical="center"/>
    </xf>
    <xf numFmtId="172" fontId="45" fillId="22" borderId="145" xfId="0" applyFont="1" applyFill="1" applyBorder="1" applyAlignment="1">
      <alignment horizontal="center" vertical="center" wrapText="1"/>
    </xf>
    <xf numFmtId="172" fontId="45" fillId="22" borderId="12" xfId="0" applyFont="1" applyFill="1" applyBorder="1" applyAlignment="1">
      <alignment horizontal="center" vertical="center" wrapText="1"/>
    </xf>
    <xf numFmtId="172" fontId="45" fillId="22" borderId="18" xfId="0" applyFont="1" applyFill="1" applyBorder="1" applyAlignment="1">
      <alignment horizontal="center" vertical="center" wrapText="1"/>
    </xf>
    <xf numFmtId="172" fontId="45" fillId="22" borderId="146" xfId="0" applyFont="1" applyFill="1" applyBorder="1" applyAlignment="1">
      <alignment horizontal="center" vertical="center" wrapText="1"/>
    </xf>
    <xf numFmtId="172" fontId="45" fillId="22" borderId="100" xfId="0" applyFont="1" applyFill="1" applyBorder="1" applyAlignment="1">
      <alignment horizontal="center" vertical="center" wrapText="1"/>
    </xf>
    <xf numFmtId="172" fontId="45" fillId="22" borderId="151" xfId="0" applyFont="1" applyFill="1" applyBorder="1" applyAlignment="1">
      <alignment horizontal="center" vertical="center" wrapText="1"/>
    </xf>
    <xf numFmtId="172" fontId="45" fillId="22" borderId="90" xfId="112" quotePrefix="1" applyFont="1" applyFill="1" applyBorder="1" applyAlignment="1">
      <alignment horizontal="center" vertical="center"/>
    </xf>
    <xf numFmtId="172" fontId="45" fillId="22" borderId="0" xfId="112" quotePrefix="1" applyFont="1" applyFill="1" applyAlignment="1">
      <alignment horizontal="center" vertical="center"/>
    </xf>
    <xf numFmtId="172" fontId="45" fillId="22" borderId="152" xfId="112" quotePrefix="1" applyFont="1" applyFill="1" applyBorder="1" applyAlignment="1">
      <alignment horizontal="center" vertical="center"/>
    </xf>
    <xf numFmtId="172" fontId="45" fillId="22" borderId="153" xfId="112" quotePrefix="1" applyFont="1" applyFill="1" applyBorder="1" applyAlignment="1">
      <alignment horizontal="center" vertical="center"/>
    </xf>
    <xf numFmtId="172" fontId="46" fillId="0" borderId="0" xfId="112" applyFont="1" applyAlignment="1">
      <alignment horizontal="left"/>
    </xf>
    <xf numFmtId="172" fontId="45" fillId="22" borderId="40" xfId="0" quotePrefix="1" applyFont="1" applyFill="1" applyBorder="1" applyAlignment="1">
      <alignment horizontal="center" vertical="center"/>
    </xf>
    <xf numFmtId="172" fontId="45" fillId="22" borderId="44" xfId="0" quotePrefix="1" applyFont="1" applyFill="1" applyBorder="1" applyAlignment="1">
      <alignment horizontal="center" vertical="center"/>
    </xf>
    <xf numFmtId="172" fontId="45" fillId="22" borderId="154" xfId="0" applyFont="1" applyFill="1" applyBorder="1" applyAlignment="1">
      <alignment horizontal="center" vertical="center" wrapText="1"/>
    </xf>
    <xf numFmtId="172" fontId="45" fillId="22" borderId="155" xfId="0" applyFont="1" applyFill="1" applyBorder="1" applyAlignment="1">
      <alignment horizontal="center" vertical="center" wrapText="1"/>
    </xf>
    <xf numFmtId="172" fontId="45" fillId="22" borderId="156" xfId="0" applyFont="1" applyFill="1" applyBorder="1" applyAlignment="1">
      <alignment horizontal="center" vertical="center" wrapText="1"/>
    </xf>
    <xf numFmtId="172" fontId="42" fillId="18" borderId="0" xfId="110" applyFont="1" applyFill="1" applyAlignment="1">
      <alignment horizontal="center"/>
    </xf>
    <xf numFmtId="172" fontId="44" fillId="18" borderId="0" xfId="110" applyFont="1" applyFill="1" applyAlignment="1">
      <alignment horizontal="center" vertical="center"/>
    </xf>
    <xf numFmtId="172" fontId="45" fillId="22" borderId="37" xfId="110" applyFont="1" applyFill="1" applyBorder="1" applyAlignment="1">
      <alignment horizontal="center" vertical="center" wrapText="1"/>
    </xf>
    <xf numFmtId="172" fontId="45" fillId="22" borderId="37" xfId="110" quotePrefix="1" applyFont="1" applyFill="1" applyBorder="1" applyAlignment="1">
      <alignment horizontal="center" vertical="center" wrapText="1"/>
    </xf>
    <xf numFmtId="172" fontId="45" fillId="22" borderId="52" xfId="110" applyFont="1" applyFill="1" applyBorder="1" applyAlignment="1">
      <alignment horizontal="center" vertical="center" wrapText="1"/>
    </xf>
    <xf numFmtId="172" fontId="45" fillId="22" borderId="38" xfId="110" applyFont="1" applyFill="1" applyBorder="1" applyAlignment="1">
      <alignment horizontal="center" vertical="center" wrapText="1"/>
    </xf>
    <xf numFmtId="0" fontId="45" fillId="23" borderId="75" xfId="111" applyFont="1" applyFill="1" applyBorder="1" applyAlignment="1">
      <alignment horizontal="center" vertical="center" wrapText="1"/>
    </xf>
    <xf numFmtId="0" fontId="45" fillId="23" borderId="37" xfId="111" applyFont="1" applyFill="1" applyBorder="1" applyAlignment="1">
      <alignment horizontal="center" vertical="center" wrapText="1"/>
    </xf>
    <xf numFmtId="0" fontId="45" fillId="23" borderId="52" xfId="111" applyFont="1" applyFill="1" applyBorder="1" applyAlignment="1">
      <alignment horizontal="center" vertical="center"/>
    </xf>
    <xf numFmtId="0" fontId="45" fillId="23" borderId="38" xfId="111" applyFont="1" applyFill="1" applyBorder="1" applyAlignment="1">
      <alignment horizontal="center" vertical="center"/>
    </xf>
    <xf numFmtId="0" fontId="45" fillId="23" borderId="0" xfId="111" applyFont="1" applyFill="1" applyAlignment="1">
      <alignment horizontal="center" vertical="center" wrapText="1"/>
    </xf>
    <xf numFmtId="172" fontId="44" fillId="18" borderId="0" xfId="110" applyFont="1" applyFill="1" applyAlignment="1">
      <alignment horizontal="center"/>
    </xf>
    <xf numFmtId="0" fontId="45" fillId="23" borderId="22" xfId="111" applyFont="1" applyFill="1" applyBorder="1" applyAlignment="1">
      <alignment horizontal="center" vertical="center" wrapText="1"/>
    </xf>
    <xf numFmtId="0" fontId="45" fillId="23" borderId="24" xfId="111" applyFont="1" applyFill="1" applyBorder="1" applyAlignment="1">
      <alignment horizontal="center" vertical="center" wrapText="1"/>
    </xf>
    <xf numFmtId="0" fontId="45" fillId="23" borderId="42" xfId="111" applyFont="1" applyFill="1" applyBorder="1" applyAlignment="1">
      <alignment horizontal="center" vertical="center" wrapText="1"/>
    </xf>
    <xf numFmtId="172" fontId="42" fillId="0" borderId="0" xfId="110" applyFont="1" applyAlignment="1">
      <alignment horizontal="center"/>
    </xf>
    <xf numFmtId="172" fontId="45" fillId="22" borderId="22" xfId="110" quotePrefix="1" applyFont="1" applyFill="1" applyBorder="1" applyAlignment="1">
      <alignment horizontal="center" vertical="center" wrapText="1"/>
    </xf>
    <xf numFmtId="172" fontId="44" fillId="0" borderId="0" xfId="110" applyFont="1" applyAlignment="1">
      <alignment horizontal="center"/>
    </xf>
    <xf numFmtId="172" fontId="45" fillId="22" borderId="40" xfId="110" applyFont="1" applyFill="1" applyBorder="1" applyAlignment="1">
      <alignment horizontal="center" vertical="center"/>
    </xf>
    <xf numFmtId="172" fontId="45" fillId="22" borderId="44" xfId="110" applyFont="1" applyFill="1" applyBorder="1" applyAlignment="1">
      <alignment horizontal="center" vertical="center"/>
    </xf>
    <xf numFmtId="172" fontId="45" fillId="22" borderId="95" xfId="110" applyFont="1" applyFill="1" applyBorder="1" applyAlignment="1">
      <alignment horizontal="center" vertical="center"/>
    </xf>
    <xf numFmtId="0" fontId="45" fillId="23" borderId="160" xfId="111" applyFont="1" applyFill="1" applyBorder="1" applyAlignment="1">
      <alignment horizontal="center" vertical="center"/>
    </xf>
    <xf numFmtId="0" fontId="45" fillId="23" borderId="159" xfId="111" applyFont="1" applyFill="1" applyBorder="1" applyAlignment="1">
      <alignment horizontal="center" vertical="center"/>
    </xf>
    <xf numFmtId="0" fontId="45" fillId="23" borderId="157" xfId="111" applyFont="1" applyFill="1" applyBorder="1" applyAlignment="1">
      <alignment horizontal="center" vertical="center"/>
    </xf>
    <xf numFmtId="0" fontId="45" fillId="23" borderId="161" xfId="111" applyFont="1" applyFill="1" applyBorder="1" applyAlignment="1">
      <alignment horizontal="center" vertical="center"/>
    </xf>
    <xf numFmtId="172" fontId="45" fillId="22" borderId="90" xfId="110" quotePrefix="1" applyFont="1" applyFill="1" applyBorder="1" applyAlignment="1">
      <alignment horizontal="center" vertical="center" wrapText="1"/>
    </xf>
    <xf numFmtId="172" fontId="45" fillId="22" borderId="0" xfId="110" quotePrefix="1" applyFont="1" applyFill="1" applyAlignment="1">
      <alignment horizontal="center" vertical="center" wrapText="1"/>
    </xf>
    <xf numFmtId="172" fontId="44" fillId="0" borderId="0" xfId="110" applyFont="1" applyAlignment="1">
      <alignment horizontal="center" vertical="center"/>
    </xf>
    <xf numFmtId="172" fontId="45" fillId="22" borderId="24" xfId="110" applyFont="1" applyFill="1" applyBorder="1" applyAlignment="1">
      <alignment horizontal="center" vertical="center" wrapText="1"/>
    </xf>
    <xf numFmtId="172" fontId="45" fillId="22" borderId="90" xfId="110" applyFont="1" applyFill="1" applyBorder="1" applyAlignment="1">
      <alignment horizontal="center" vertical="center" wrapText="1"/>
    </xf>
    <xf numFmtId="172" fontId="45" fillId="22" borderId="70" xfId="110" applyFont="1" applyFill="1" applyBorder="1" applyAlignment="1">
      <alignment horizontal="center" vertical="center" wrapText="1"/>
    </xf>
    <xf numFmtId="172" fontId="45" fillId="22" borderId="67" xfId="110" applyFont="1" applyFill="1" applyBorder="1" applyAlignment="1">
      <alignment horizontal="center" vertical="center" wrapText="1"/>
    </xf>
    <xf numFmtId="0" fontId="45" fillId="23" borderId="164" xfId="111" applyFont="1" applyFill="1" applyBorder="1" applyAlignment="1">
      <alignment horizontal="center" vertical="center"/>
    </xf>
    <xf numFmtId="0" fontId="45" fillId="23" borderId="165" xfId="111" applyFont="1" applyFill="1" applyBorder="1" applyAlignment="1">
      <alignment horizontal="center" vertical="center"/>
    </xf>
    <xf numFmtId="0" fontId="45" fillId="23" borderId="106" xfId="111" applyFont="1" applyFill="1" applyBorder="1" applyAlignment="1">
      <alignment horizontal="center" vertical="center"/>
    </xf>
    <xf numFmtId="0" fontId="45" fillId="23" borderId="105" xfId="111" applyFont="1" applyFill="1" applyBorder="1" applyAlignment="1">
      <alignment horizontal="center" vertical="center"/>
    </xf>
    <xf numFmtId="0" fontId="45" fillId="23" borderId="104" xfId="111" applyFont="1" applyFill="1" applyBorder="1" applyAlignment="1">
      <alignment horizontal="center" vertical="center"/>
    </xf>
    <xf numFmtId="0" fontId="45" fillId="23" borderId="101" xfId="111" applyFont="1" applyFill="1" applyBorder="1" applyAlignment="1">
      <alignment horizontal="center" vertical="center"/>
    </xf>
    <xf numFmtId="172" fontId="45" fillId="22" borderId="24" xfId="110" applyFont="1" applyFill="1" applyBorder="1" applyAlignment="1">
      <alignment horizontal="center" vertical="center"/>
    </xf>
    <xf numFmtId="172" fontId="45" fillId="22" borderId="22" xfId="110" applyFont="1" applyFill="1" applyBorder="1" applyAlignment="1">
      <alignment horizontal="center" vertical="center"/>
    </xf>
    <xf numFmtId="172" fontId="45" fillId="22" borderId="70" xfId="110" applyFont="1" applyFill="1" applyBorder="1" applyAlignment="1">
      <alignment horizontal="center" vertical="center"/>
    </xf>
    <xf numFmtId="172" fontId="45" fillId="22" borderId="55" xfId="110" applyFont="1" applyFill="1" applyBorder="1" applyAlignment="1">
      <alignment horizontal="center" vertical="center"/>
    </xf>
    <xf numFmtId="172" fontId="6" fillId="19" borderId="0" xfId="110" applyFont="1" applyFill="1"/>
    <xf numFmtId="172" fontId="11" fillId="18" borderId="0" xfId="110" applyFont="1" applyFill="1"/>
    <xf numFmtId="172" fontId="45" fillId="22" borderId="75" xfId="110" applyFont="1" applyFill="1" applyBorder="1" applyAlignment="1">
      <alignment horizontal="center" vertical="center" wrapText="1"/>
    </xf>
    <xf numFmtId="172" fontId="12" fillId="18" borderId="0" xfId="110" applyFont="1" applyFill="1" applyAlignment="1">
      <alignment horizontal="center"/>
    </xf>
    <xf numFmtId="172" fontId="42" fillId="0" borderId="0" xfId="119" applyFont="1" applyAlignment="1">
      <alignment horizontal="center"/>
    </xf>
    <xf numFmtId="172" fontId="44" fillId="0" borderId="0" xfId="119" applyFont="1" applyAlignment="1">
      <alignment horizontal="center"/>
    </xf>
    <xf numFmtId="172" fontId="45" fillId="22" borderId="22" xfId="119" quotePrefix="1" applyFont="1" applyFill="1" applyBorder="1" applyAlignment="1">
      <alignment horizontal="center" vertical="center" wrapText="1"/>
    </xf>
    <xf numFmtId="172" fontId="45" fillId="22" borderId="37" xfId="119" quotePrefix="1" applyFont="1" applyFill="1" applyBorder="1" applyAlignment="1">
      <alignment horizontal="center" vertical="center" wrapText="1"/>
    </xf>
    <xf numFmtId="172" fontId="45" fillId="22" borderId="23" xfId="119" applyFont="1" applyFill="1" applyBorder="1" applyAlignment="1">
      <alignment horizontal="center" vertical="center" wrapText="1"/>
    </xf>
    <xf numFmtId="172" fontId="45" fillId="22" borderId="38" xfId="119" applyFont="1" applyFill="1" applyBorder="1" applyAlignment="1">
      <alignment horizontal="center" vertical="center" wrapText="1"/>
    </xf>
    <xf numFmtId="172" fontId="59" fillId="19" borderId="0" xfId="110" applyFont="1" applyFill="1"/>
    <xf numFmtId="0" fontId="45" fillId="23" borderId="160" xfId="111" applyFont="1" applyFill="1" applyBorder="1" applyAlignment="1">
      <alignment horizontal="center"/>
    </xf>
    <xf numFmtId="0" fontId="45" fillId="23" borderId="158" xfId="111" applyFont="1" applyFill="1" applyBorder="1" applyAlignment="1">
      <alignment horizontal="center"/>
    </xf>
    <xf numFmtId="0" fontId="45" fillId="23" borderId="161" xfId="111" applyFont="1" applyFill="1" applyBorder="1" applyAlignment="1">
      <alignment horizontal="center"/>
    </xf>
    <xf numFmtId="0" fontId="45" fillId="23" borderId="52" xfId="111" applyFont="1" applyFill="1" applyBorder="1" applyAlignment="1">
      <alignment horizontal="center" vertical="center" wrapText="1"/>
    </xf>
    <xf numFmtId="0" fontId="45" fillId="23" borderId="38" xfId="111" applyFont="1" applyFill="1" applyBorder="1" applyAlignment="1">
      <alignment horizontal="center" vertical="center" wrapText="1"/>
    </xf>
    <xf numFmtId="0" fontId="45" fillId="23" borderId="162" xfId="111" applyFont="1" applyFill="1" applyBorder="1" applyAlignment="1">
      <alignment horizontal="center"/>
    </xf>
    <xf numFmtId="0" fontId="45" fillId="23" borderId="163" xfId="111" applyFont="1" applyFill="1" applyBorder="1" applyAlignment="1">
      <alignment horizontal="center"/>
    </xf>
    <xf numFmtId="0" fontId="45" fillId="23" borderId="157" xfId="111" applyFont="1" applyFill="1" applyBorder="1" applyAlignment="1">
      <alignment horizontal="center"/>
    </xf>
    <xf numFmtId="0" fontId="45" fillId="23" borderId="159" xfId="111" applyFont="1" applyFill="1" applyBorder="1" applyAlignment="1">
      <alignment horizontal="center"/>
    </xf>
    <xf numFmtId="0" fontId="45" fillId="23" borderId="104" xfId="111" applyFont="1" applyFill="1" applyBorder="1" applyAlignment="1">
      <alignment horizontal="center"/>
    </xf>
    <xf numFmtId="0" fontId="45" fillId="23" borderId="101" xfId="111" applyFont="1" applyFill="1" applyBorder="1" applyAlignment="1">
      <alignment horizontal="center"/>
    </xf>
    <xf numFmtId="172" fontId="45" fillId="22" borderId="0" xfId="110" applyFont="1" applyFill="1" applyAlignment="1">
      <alignment horizontal="center" vertical="center" wrapText="1"/>
    </xf>
    <xf numFmtId="172" fontId="45" fillId="22" borderId="68" xfId="110" applyFont="1" applyFill="1" applyBorder="1" applyAlignment="1">
      <alignment horizontal="center" vertical="center"/>
    </xf>
    <xf numFmtId="172" fontId="45" fillId="22" borderId="50" xfId="110" applyFont="1" applyFill="1" applyBorder="1" applyAlignment="1">
      <alignment horizontal="center" vertical="center"/>
    </xf>
    <xf numFmtId="172" fontId="45" fillId="22" borderId="53" xfId="110" applyFont="1" applyFill="1" applyBorder="1" applyAlignment="1">
      <alignment horizontal="center" vertical="center"/>
    </xf>
    <xf numFmtId="172" fontId="45" fillId="22" borderId="67" xfId="110" applyFont="1" applyFill="1" applyBorder="1" applyAlignment="1">
      <alignment horizontal="center" vertical="center"/>
    </xf>
    <xf numFmtId="172" fontId="45" fillId="22" borderId="90" xfId="110" applyFont="1" applyFill="1" applyBorder="1" applyAlignment="1">
      <alignment horizontal="center" vertical="center"/>
    </xf>
    <xf numFmtId="172" fontId="45" fillId="22" borderId="76" xfId="110" applyFont="1" applyFill="1" applyBorder="1" applyAlignment="1">
      <alignment horizontal="center" vertical="center" wrapText="1"/>
    </xf>
    <xf numFmtId="172" fontId="46" fillId="18" borderId="0" xfId="110" applyFont="1" applyFill="1" applyAlignment="1">
      <alignment horizontal="left"/>
    </xf>
    <xf numFmtId="172" fontId="45" fillId="22" borderId="23" xfId="110" applyFont="1" applyFill="1" applyBorder="1" applyAlignment="1">
      <alignment horizontal="center" vertical="center" wrapText="1"/>
    </xf>
    <xf numFmtId="0" fontId="45" fillId="23" borderId="158" xfId="111" applyFont="1" applyFill="1" applyBorder="1" applyAlignment="1">
      <alignment horizontal="center" vertical="center"/>
    </xf>
    <xf numFmtId="0" fontId="45" fillId="23" borderId="162" xfId="111" applyFont="1" applyFill="1" applyBorder="1" applyAlignment="1">
      <alignment horizontal="center" vertical="center"/>
    </xf>
    <xf numFmtId="0" fontId="45" fillId="23" borderId="163" xfId="111" applyFont="1" applyFill="1" applyBorder="1" applyAlignment="1">
      <alignment horizontal="center" vertical="center"/>
    </xf>
    <xf numFmtId="172" fontId="44" fillId="18" borderId="0" xfId="119" applyFont="1" applyFill="1" applyAlignment="1">
      <alignment horizontal="center"/>
    </xf>
    <xf numFmtId="172" fontId="45" fillId="22" borderId="24" xfId="119" quotePrefix="1" applyFont="1" applyFill="1" applyBorder="1" applyAlignment="1">
      <alignment horizontal="center" vertical="center" wrapText="1"/>
    </xf>
    <xf numFmtId="172" fontId="45" fillId="22" borderId="70" xfId="119" quotePrefix="1" applyFont="1" applyFill="1" applyBorder="1" applyAlignment="1">
      <alignment horizontal="center" vertical="center" wrapText="1"/>
    </xf>
    <xf numFmtId="172" fontId="45" fillId="22" borderId="55" xfId="119" quotePrefix="1" applyFont="1" applyFill="1" applyBorder="1" applyAlignment="1">
      <alignment horizontal="center" vertical="center" wrapText="1"/>
    </xf>
    <xf numFmtId="172" fontId="45" fillId="22" borderId="23" xfId="119" quotePrefix="1" applyFont="1" applyFill="1" applyBorder="1" applyAlignment="1">
      <alignment horizontal="center" vertical="center" wrapText="1"/>
    </xf>
    <xf numFmtId="172" fontId="45" fillId="22" borderId="38" xfId="119" quotePrefix="1" applyFont="1" applyFill="1" applyBorder="1" applyAlignment="1">
      <alignment horizontal="center" vertical="center" wrapText="1"/>
    </xf>
    <xf numFmtId="172" fontId="45" fillId="22" borderId="42" xfId="119" quotePrefix="1" applyFont="1" applyFill="1" applyBorder="1" applyAlignment="1">
      <alignment horizontal="center" vertical="center" wrapText="1"/>
    </xf>
    <xf numFmtId="172" fontId="45" fillId="22" borderId="25" xfId="119" quotePrefix="1" applyFont="1" applyFill="1" applyBorder="1" applyAlignment="1">
      <alignment horizontal="center" vertical="center" wrapText="1"/>
    </xf>
    <xf numFmtId="172" fontId="45" fillId="22" borderId="26" xfId="119" applyFont="1" applyFill="1" applyBorder="1" applyAlignment="1">
      <alignment horizontal="center" vertical="center" wrapText="1"/>
    </xf>
    <xf numFmtId="172" fontId="45" fillId="22" borderId="26" xfId="119" quotePrefix="1" applyFont="1" applyFill="1" applyBorder="1" applyAlignment="1">
      <alignment horizontal="center" vertical="center" wrapText="1"/>
    </xf>
    <xf numFmtId="172" fontId="45" fillId="22" borderId="27" xfId="119" quotePrefix="1" applyFont="1" applyFill="1" applyBorder="1" applyAlignment="1">
      <alignment horizontal="center" vertical="center" wrapText="1"/>
    </xf>
    <xf numFmtId="0" fontId="45" fillId="23" borderId="26" xfId="111" applyFont="1" applyFill="1" applyBorder="1" applyAlignment="1">
      <alignment horizontal="center" vertical="center"/>
    </xf>
    <xf numFmtId="0" fontId="45" fillId="23" borderId="26" xfId="111" applyFont="1" applyFill="1" applyBorder="1" applyAlignment="1">
      <alignment horizontal="center" vertical="center" wrapText="1"/>
    </xf>
    <xf numFmtId="0" fontId="45" fillId="23" borderId="89" xfId="111" applyFont="1" applyFill="1" applyBorder="1" applyAlignment="1">
      <alignment horizontal="center" vertical="center" wrapText="1"/>
    </xf>
    <xf numFmtId="2" fontId="42" fillId="0" borderId="0" xfId="119" applyNumberFormat="1" applyFont="1" applyAlignment="1">
      <alignment horizontal="center"/>
    </xf>
    <xf numFmtId="2" fontId="44" fillId="18" borderId="0" xfId="119" applyNumberFormat="1" applyFont="1" applyFill="1" applyAlignment="1">
      <alignment horizontal="center"/>
    </xf>
    <xf numFmtId="172" fontId="45" fillId="22" borderId="98" xfId="110" applyFont="1" applyFill="1" applyBorder="1" applyAlignment="1">
      <alignment horizontal="center" vertical="center"/>
    </xf>
    <xf numFmtId="172" fontId="45" fillId="22" borderId="107" xfId="110" applyFont="1" applyFill="1" applyBorder="1" applyAlignment="1">
      <alignment horizontal="center" vertical="center"/>
    </xf>
    <xf numFmtId="172" fontId="45" fillId="22" borderId="77" xfId="110" applyFont="1" applyFill="1" applyBorder="1" applyAlignment="1">
      <alignment horizontal="center" vertical="center"/>
    </xf>
    <xf numFmtId="172" fontId="45" fillId="22" borderId="84" xfId="110" applyFont="1" applyFill="1" applyBorder="1" applyAlignment="1">
      <alignment horizontal="center" vertical="center"/>
    </xf>
    <xf numFmtId="172" fontId="45" fillId="22" borderId="79" xfId="110" applyFont="1" applyFill="1" applyBorder="1" applyAlignment="1">
      <alignment horizontal="center" vertical="center"/>
    </xf>
    <xf numFmtId="172" fontId="45" fillId="22" borderId="82" xfId="110" applyFont="1" applyFill="1" applyBorder="1" applyAlignment="1">
      <alignment horizontal="center" vertical="center"/>
    </xf>
    <xf numFmtId="172" fontId="45" fillId="22" borderId="97" xfId="110" applyFont="1" applyFill="1" applyBorder="1" applyAlignment="1">
      <alignment horizontal="center" vertical="center"/>
    </xf>
    <xf numFmtId="172" fontId="45" fillId="22" borderId="147" xfId="110" applyFont="1" applyFill="1" applyBorder="1" applyAlignment="1">
      <alignment horizontal="center" vertical="center"/>
    </xf>
    <xf numFmtId="172" fontId="45" fillId="22" borderId="148" xfId="110" applyFont="1" applyFill="1" applyBorder="1" applyAlignment="1">
      <alignment horizontal="center" vertical="center"/>
    </xf>
    <xf numFmtId="172" fontId="45" fillId="22" borderId="166" xfId="110" applyFont="1" applyFill="1" applyBorder="1" applyAlignment="1">
      <alignment horizontal="center" vertical="center"/>
    </xf>
    <xf numFmtId="172" fontId="45" fillId="22" borderId="167" xfId="110" applyFont="1" applyFill="1" applyBorder="1" applyAlignment="1">
      <alignment horizontal="center" vertical="center"/>
    </xf>
    <xf numFmtId="172" fontId="45" fillId="22" borderId="23" xfId="110" quotePrefix="1" applyFont="1" applyFill="1" applyBorder="1" applyAlignment="1">
      <alignment horizontal="center" vertical="center" wrapText="1"/>
    </xf>
    <xf numFmtId="172" fontId="45" fillId="22" borderId="168" xfId="110" applyFont="1" applyFill="1" applyBorder="1" applyAlignment="1">
      <alignment horizontal="center" vertical="center"/>
    </xf>
    <xf numFmtId="172" fontId="45" fillId="22" borderId="169" xfId="110" applyFont="1" applyFill="1" applyBorder="1" applyAlignment="1">
      <alignment horizontal="center" vertical="center"/>
    </xf>
    <xf numFmtId="172" fontId="45" fillId="22" borderId="170" xfId="110" applyFont="1" applyFill="1" applyBorder="1" applyAlignment="1">
      <alignment horizontal="center" vertical="center"/>
    </xf>
    <xf numFmtId="172" fontId="45" fillId="22" borderId="80" xfId="110" applyFont="1" applyFill="1" applyBorder="1" applyAlignment="1">
      <alignment horizontal="center" vertical="center"/>
    </xf>
    <xf numFmtId="172" fontId="45" fillId="22" borderId="11" xfId="110" applyFont="1" applyFill="1" applyBorder="1" applyAlignment="1">
      <alignment horizontal="center" vertical="center"/>
    </xf>
    <xf numFmtId="172" fontId="45" fillId="22" borderId="108" xfId="110" applyFont="1" applyFill="1" applyBorder="1" applyAlignment="1">
      <alignment horizontal="center" vertical="center"/>
    </xf>
    <xf numFmtId="172" fontId="45" fillId="22" borderId="87" xfId="110" applyFont="1" applyFill="1" applyBorder="1" applyAlignment="1">
      <alignment horizontal="center" vertical="center" wrapText="1"/>
    </xf>
    <xf numFmtId="172" fontId="45" fillId="22" borderId="42" xfId="110" applyFont="1" applyFill="1" applyBorder="1" applyAlignment="1">
      <alignment horizontal="center" vertical="center" wrapText="1"/>
    </xf>
    <xf numFmtId="172" fontId="45" fillId="22" borderId="22" xfId="110" applyFont="1" applyFill="1" applyBorder="1" applyAlignment="1">
      <alignment horizontal="center" vertical="center" wrapText="1"/>
    </xf>
    <xf numFmtId="172" fontId="45" fillId="22" borderId="171" xfId="110" applyFont="1" applyFill="1" applyBorder="1" applyAlignment="1">
      <alignment horizontal="center" vertical="center"/>
    </xf>
    <xf numFmtId="172" fontId="45" fillId="22" borderId="109" xfId="110" applyFont="1" applyFill="1" applyBorder="1" applyAlignment="1">
      <alignment horizontal="center" vertical="center"/>
    </xf>
    <xf numFmtId="172" fontId="45" fillId="22" borderId="172" xfId="110" applyFont="1" applyFill="1" applyBorder="1" applyAlignment="1">
      <alignment horizontal="center" vertical="center"/>
    </xf>
    <xf numFmtId="172" fontId="9" fillId="18" borderId="0" xfId="110" applyFont="1" applyFill="1" applyAlignment="1">
      <alignment horizontal="center"/>
    </xf>
    <xf numFmtId="172" fontId="47" fillId="22" borderId="22" xfId="119" quotePrefix="1" applyFont="1" applyFill="1" applyBorder="1" applyAlignment="1">
      <alignment horizontal="center" vertical="center" wrapText="1"/>
    </xf>
    <xf numFmtId="172" fontId="47" fillId="22" borderId="37" xfId="119" quotePrefix="1" applyFont="1" applyFill="1" applyBorder="1" applyAlignment="1">
      <alignment horizontal="center" vertical="center" wrapText="1"/>
    </xf>
    <xf numFmtId="172" fontId="47" fillId="22" borderId="23" xfId="119" applyFont="1" applyFill="1" applyBorder="1" applyAlignment="1">
      <alignment horizontal="center" vertical="center" wrapText="1"/>
    </xf>
    <xf numFmtId="172" fontId="47" fillId="22" borderId="38" xfId="119" applyFont="1" applyFill="1" applyBorder="1" applyAlignment="1">
      <alignment horizontal="center" vertical="center" wrapText="1"/>
    </xf>
    <xf numFmtId="172" fontId="45" fillId="22" borderId="128" xfId="119" quotePrefix="1" applyFont="1" applyFill="1" applyBorder="1" applyAlignment="1">
      <alignment horizontal="center" vertical="center" wrapText="1"/>
    </xf>
    <xf numFmtId="172" fontId="45" fillId="22" borderId="129" xfId="119" applyFont="1" applyFill="1" applyBorder="1" applyAlignment="1">
      <alignment horizontal="center" vertical="center" wrapText="1"/>
    </xf>
    <xf numFmtId="172" fontId="45" fillId="22" borderId="49" xfId="112" applyFont="1" applyFill="1" applyBorder="1" applyAlignment="1">
      <alignment horizontal="center" vertical="center"/>
    </xf>
    <xf numFmtId="172" fontId="45" fillId="22" borderId="51" xfId="112" applyFont="1" applyFill="1" applyBorder="1" applyAlignment="1">
      <alignment horizontal="center" vertical="center"/>
    </xf>
    <xf numFmtId="172" fontId="45" fillId="22" borderId="44" xfId="112" applyFont="1" applyFill="1" applyBorder="1" applyAlignment="1">
      <alignment horizontal="center" vertical="center"/>
    </xf>
    <xf numFmtId="172" fontId="45" fillId="22" borderId="50" xfId="112" applyFont="1" applyFill="1" applyBorder="1" applyAlignment="1">
      <alignment horizontal="center" vertical="center"/>
    </xf>
    <xf numFmtId="172" fontId="45" fillId="22" borderId="54" xfId="112" applyFont="1" applyFill="1" applyBorder="1" applyAlignment="1">
      <alignment horizontal="center" vertical="center"/>
    </xf>
    <xf numFmtId="172" fontId="45" fillId="22" borderId="39" xfId="112" applyFont="1" applyFill="1" applyBorder="1" applyAlignment="1">
      <alignment horizontal="center" vertical="center"/>
    </xf>
    <xf numFmtId="172" fontId="45" fillId="22" borderId="23" xfId="112" applyFont="1" applyFill="1" applyBorder="1" applyAlignment="1">
      <alignment horizontal="center" vertical="center"/>
    </xf>
    <xf numFmtId="172" fontId="45" fillId="22" borderId="40" xfId="112" applyFont="1" applyFill="1" applyBorder="1" applyAlignment="1">
      <alignment horizontal="center" vertical="center"/>
    </xf>
    <xf numFmtId="172" fontId="45" fillId="22" borderId="51" xfId="112" applyFont="1" applyFill="1" applyBorder="1" applyAlignment="1">
      <alignment horizontal="center" vertical="center" wrapText="1"/>
    </xf>
    <xf numFmtId="172" fontId="45" fillId="22" borderId="41" xfId="112" applyFont="1" applyFill="1" applyBorder="1" applyAlignment="1">
      <alignment horizontal="center" vertical="center" wrapText="1"/>
    </xf>
    <xf numFmtId="172" fontId="46" fillId="18" borderId="0" xfId="112" applyFont="1" applyFill="1" applyAlignment="1">
      <alignment horizontal="left" vertical="center" wrapText="1"/>
    </xf>
    <xf numFmtId="172" fontId="45" fillId="22" borderId="41" xfId="112" applyFont="1" applyFill="1" applyBorder="1" applyAlignment="1">
      <alignment horizontal="center" vertical="center"/>
    </xf>
    <xf numFmtId="172" fontId="45" fillId="22" borderId="53" xfId="112" applyFont="1" applyFill="1" applyBorder="1" applyAlignment="1">
      <alignment horizontal="center" vertical="center"/>
    </xf>
    <xf numFmtId="172" fontId="45" fillId="22" borderId="43" xfId="112" applyFont="1" applyFill="1" applyBorder="1" applyAlignment="1">
      <alignment horizontal="center" vertical="center"/>
    </xf>
    <xf numFmtId="172" fontId="12" fillId="18" borderId="0" xfId="112" applyFont="1" applyFill="1" applyAlignment="1">
      <alignment horizontal="center"/>
    </xf>
    <xf numFmtId="172" fontId="45" fillId="22" borderId="44" xfId="112" applyFont="1" applyFill="1" applyBorder="1" applyAlignment="1">
      <alignment horizontal="center" vertical="center" wrapText="1"/>
    </xf>
    <xf numFmtId="172" fontId="45" fillId="22" borderId="50" xfId="112" applyFont="1" applyFill="1" applyBorder="1" applyAlignment="1">
      <alignment horizontal="center" vertical="center" wrapText="1"/>
    </xf>
    <xf numFmtId="172" fontId="45" fillId="22" borderId="54" xfId="112" applyFont="1" applyFill="1" applyBorder="1" applyAlignment="1">
      <alignment horizontal="center" vertical="center" wrapText="1"/>
    </xf>
    <xf numFmtId="172" fontId="45" fillId="22" borderId="26" xfId="112" applyFont="1" applyFill="1" applyBorder="1" applyAlignment="1">
      <alignment horizontal="center" vertical="center"/>
    </xf>
    <xf numFmtId="172" fontId="45" fillId="22" borderId="52" xfId="112" applyFont="1" applyFill="1" applyBorder="1" applyAlignment="1">
      <alignment horizontal="center" vertical="center"/>
    </xf>
    <xf numFmtId="172" fontId="9" fillId="0" borderId="0" xfId="112" applyFont="1" applyAlignment="1">
      <alignment horizontal="center"/>
    </xf>
    <xf numFmtId="172" fontId="45" fillId="22" borderId="38" xfId="112" applyFont="1" applyFill="1" applyBorder="1" applyAlignment="1">
      <alignment horizontal="center" vertical="center"/>
    </xf>
    <xf numFmtId="172" fontId="5" fillId="0" borderId="0" xfId="112" applyFont="1" applyAlignment="1">
      <alignment horizontal="center" vertical="center"/>
    </xf>
    <xf numFmtId="172" fontId="45" fillId="22" borderId="53" xfId="112" applyFont="1" applyFill="1" applyBorder="1" applyAlignment="1">
      <alignment horizontal="center" vertical="center" wrapText="1"/>
    </xf>
    <xf numFmtId="172" fontId="45" fillId="22" borderId="43" xfId="112" applyFont="1" applyFill="1" applyBorder="1" applyAlignment="1">
      <alignment horizontal="center" vertical="center" wrapText="1"/>
    </xf>
    <xf numFmtId="172" fontId="45" fillId="22" borderId="90" xfId="112" applyFont="1" applyFill="1" applyBorder="1" applyAlignment="1">
      <alignment horizontal="center" vertical="center"/>
    </xf>
    <xf numFmtId="172" fontId="45" fillId="22" borderId="37" xfId="112" applyFont="1" applyFill="1" applyBorder="1" applyAlignment="1">
      <alignment horizontal="center" vertical="center"/>
    </xf>
    <xf numFmtId="172" fontId="45" fillId="22" borderId="89" xfId="112" applyFont="1" applyFill="1" applyBorder="1" applyAlignment="1">
      <alignment horizontal="center" vertical="center"/>
    </xf>
    <xf numFmtId="172" fontId="45" fillId="22" borderId="68" xfId="112" applyFont="1" applyFill="1" applyBorder="1" applyAlignment="1">
      <alignment horizontal="center" vertical="center"/>
    </xf>
    <xf numFmtId="172" fontId="9" fillId="18" borderId="0" xfId="112" applyFont="1" applyFill="1" applyAlignment="1">
      <alignment horizontal="center"/>
    </xf>
    <xf numFmtId="172" fontId="12" fillId="18" borderId="0" xfId="112" applyFont="1" applyFill="1" applyAlignment="1">
      <alignment horizontal="center" vertical="center"/>
    </xf>
    <xf numFmtId="172" fontId="45" fillId="22" borderId="53" xfId="112" quotePrefix="1" applyFont="1" applyFill="1" applyBorder="1" applyAlignment="1">
      <alignment horizontal="center" vertical="center" wrapText="1"/>
    </xf>
    <xf numFmtId="172" fontId="45" fillId="22" borderId="43" xfId="112" quotePrefix="1" applyFont="1" applyFill="1" applyBorder="1" applyAlignment="1">
      <alignment horizontal="center" vertical="center" wrapText="1"/>
    </xf>
    <xf numFmtId="172" fontId="45" fillId="22" borderId="75" xfId="112" applyFont="1" applyFill="1" applyBorder="1" applyAlignment="1">
      <alignment horizontal="center" vertical="center" wrapText="1"/>
    </xf>
    <xf numFmtId="172" fontId="45" fillId="22" borderId="23" xfId="112" applyFont="1" applyFill="1" applyBorder="1" applyAlignment="1">
      <alignment horizontal="center" vertical="center" wrapText="1"/>
    </xf>
    <xf numFmtId="172" fontId="45" fillId="22" borderId="39" xfId="112" applyFont="1" applyFill="1" applyBorder="1" applyAlignment="1">
      <alignment horizontal="center" vertical="center" wrapText="1"/>
    </xf>
    <xf numFmtId="172" fontId="45" fillId="22" borderId="37" xfId="112" applyFont="1" applyFill="1" applyBorder="1" applyAlignment="1">
      <alignment horizontal="center" vertical="center" wrapText="1"/>
    </xf>
    <xf numFmtId="37" fontId="45" fillId="22" borderId="49" xfId="112" applyNumberFormat="1" applyFont="1" applyFill="1" applyBorder="1" applyAlignment="1">
      <alignment horizontal="center" vertical="center"/>
    </xf>
    <xf numFmtId="37" fontId="45" fillId="22" borderId="40" xfId="112" applyNumberFormat="1" applyFont="1" applyFill="1" applyBorder="1" applyAlignment="1">
      <alignment horizontal="center" vertical="center"/>
    </xf>
    <xf numFmtId="172" fontId="45" fillId="22" borderId="54" xfId="112" quotePrefix="1" applyFont="1" applyFill="1" applyBorder="1" applyAlignment="1">
      <alignment horizontal="center" vertical="center" wrapText="1"/>
    </xf>
    <xf numFmtId="37" fontId="45" fillId="22" borderId="52" xfId="112" applyNumberFormat="1" applyFont="1" applyFill="1" applyBorder="1" applyAlignment="1">
      <alignment horizontal="center" vertical="center" wrapText="1"/>
    </xf>
    <xf numFmtId="37" fontId="45" fillId="22" borderId="38" xfId="112" applyNumberFormat="1" applyFont="1" applyFill="1" applyBorder="1" applyAlignment="1">
      <alignment horizontal="center" vertical="center" wrapText="1"/>
    </xf>
    <xf numFmtId="37" fontId="45" fillId="22" borderId="87" xfId="112" applyNumberFormat="1" applyFont="1" applyFill="1" applyBorder="1" applyAlignment="1">
      <alignment horizontal="center" vertical="center" wrapText="1"/>
    </xf>
    <xf numFmtId="37" fontId="45" fillId="22" borderId="42" xfId="112" applyNumberFormat="1" applyFont="1" applyFill="1" applyBorder="1" applyAlignment="1">
      <alignment horizontal="center" vertical="center" wrapText="1"/>
    </xf>
    <xf numFmtId="172" fontId="45" fillId="22" borderId="40" xfId="112" applyFont="1" applyFill="1" applyBorder="1" applyAlignment="1">
      <alignment horizontal="center" vertical="center" wrapText="1"/>
    </xf>
    <xf numFmtId="172" fontId="45" fillId="22" borderId="49" xfId="112" applyFont="1" applyFill="1" applyBorder="1" applyAlignment="1">
      <alignment horizontal="center" vertical="center" wrapText="1"/>
    </xf>
    <xf numFmtId="172" fontId="45" fillId="22" borderId="49" xfId="112" quotePrefix="1" applyFont="1" applyFill="1" applyBorder="1" applyAlignment="1">
      <alignment horizontal="center" vertical="center"/>
    </xf>
    <xf numFmtId="172" fontId="46" fillId="18" borderId="0" xfId="112" quotePrefix="1" applyFont="1" applyFill="1" applyAlignment="1">
      <alignment horizontal="left"/>
    </xf>
    <xf numFmtId="172" fontId="5" fillId="18" borderId="0" xfId="112" applyFont="1" applyFill="1" applyAlignment="1">
      <alignment horizontal="center" vertical="center"/>
    </xf>
    <xf numFmtId="172" fontId="45" fillId="22" borderId="95" xfId="112" applyFont="1" applyFill="1" applyBorder="1" applyAlignment="1">
      <alignment horizontal="center" vertical="center"/>
    </xf>
    <xf numFmtId="172" fontId="45" fillId="22" borderId="197" xfId="112" applyFont="1" applyFill="1" applyBorder="1" applyAlignment="1">
      <alignment horizontal="center" vertical="center" wrapText="1"/>
    </xf>
    <xf numFmtId="172" fontId="45" fillId="22" borderId="198" xfId="112" applyFont="1" applyFill="1" applyBorder="1" applyAlignment="1">
      <alignment horizontal="center" vertical="center" wrapText="1"/>
    </xf>
    <xf numFmtId="172" fontId="45" fillId="22" borderId="199" xfId="112" applyFont="1" applyFill="1" applyBorder="1" applyAlignment="1">
      <alignment horizontal="center" vertical="center" wrapText="1"/>
    </xf>
    <xf numFmtId="172" fontId="12" fillId="0" borderId="0" xfId="112" applyFont="1" applyAlignment="1">
      <alignment horizontal="center" vertical="center"/>
    </xf>
    <xf numFmtId="0" fontId="46" fillId="18" borderId="0" xfId="112" quotePrefix="1" applyNumberFormat="1" applyFont="1" applyFill="1" applyAlignment="1">
      <alignment horizontal="left" wrapText="1"/>
    </xf>
    <xf numFmtId="172" fontId="45" fillId="22" borderId="87" xfId="112" applyFont="1" applyFill="1" applyBorder="1" applyAlignment="1">
      <alignment horizontal="center" vertical="center" wrapText="1"/>
    </xf>
    <xf numFmtId="172" fontId="45" fillId="22" borderId="75" xfId="112" applyFont="1" applyFill="1" applyBorder="1" applyAlignment="1">
      <alignment horizontal="center" vertical="center"/>
    </xf>
    <xf numFmtId="172" fontId="67" fillId="0" borderId="0" xfId="113" applyFont="1" applyAlignment="1" applyProtection="1">
      <alignment horizontal="center"/>
    </xf>
    <xf numFmtId="172" fontId="43" fillId="0" borderId="0" xfId="112" applyFont="1" applyAlignment="1">
      <alignment horizontal="center"/>
    </xf>
    <xf numFmtId="172" fontId="12" fillId="0" borderId="0" xfId="112" applyFont="1" applyAlignment="1">
      <alignment horizontal="center"/>
    </xf>
    <xf numFmtId="172" fontId="45" fillId="22" borderId="87" xfId="112" applyFont="1" applyFill="1" applyBorder="1" applyAlignment="1">
      <alignment horizontal="center" vertical="center"/>
    </xf>
    <xf numFmtId="172" fontId="45" fillId="22" borderId="76" xfId="112" applyFont="1" applyFill="1" applyBorder="1" applyAlignment="1">
      <alignment horizontal="center" vertical="center"/>
    </xf>
    <xf numFmtId="172" fontId="45" fillId="22" borderId="70" xfId="112" applyFont="1" applyFill="1" applyBorder="1" applyAlignment="1">
      <alignment horizontal="center" vertical="center"/>
    </xf>
    <xf numFmtId="172" fontId="45" fillId="22" borderId="67" xfId="112" applyFont="1" applyFill="1" applyBorder="1" applyAlignment="1">
      <alignment horizontal="center" vertical="center"/>
    </xf>
    <xf numFmtId="172" fontId="45" fillId="22" borderId="55" xfId="112" applyFont="1" applyFill="1" applyBorder="1" applyAlignment="1">
      <alignment horizontal="center" vertical="center"/>
    </xf>
    <xf numFmtId="172" fontId="5" fillId="18" borderId="0" xfId="112" applyFont="1" applyFill="1" applyAlignment="1">
      <alignment horizontal="center"/>
    </xf>
    <xf numFmtId="172" fontId="45" fillId="22" borderId="90" xfId="112" applyFont="1" applyFill="1" applyBorder="1" applyAlignment="1">
      <alignment horizontal="center" vertical="center" wrapText="1"/>
    </xf>
    <xf numFmtId="172" fontId="6" fillId="18" borderId="0" xfId="112" applyFill="1" applyAlignment="1">
      <alignment horizontal="center"/>
    </xf>
    <xf numFmtId="1" fontId="45" fillId="22" borderId="53" xfId="112" applyNumberFormat="1" applyFont="1" applyFill="1" applyBorder="1" applyAlignment="1">
      <alignment horizontal="center" vertical="center"/>
    </xf>
    <xf numFmtId="1" fontId="45" fillId="22" borderId="50" xfId="112" applyNumberFormat="1" applyFont="1" applyFill="1" applyBorder="1" applyAlignment="1">
      <alignment horizontal="center" vertical="center"/>
    </xf>
    <xf numFmtId="1" fontId="45" fillId="22" borderId="70" xfId="112" applyNumberFormat="1" applyFont="1" applyFill="1" applyBorder="1" applyAlignment="1">
      <alignment horizontal="center" vertical="top"/>
    </xf>
    <xf numFmtId="1" fontId="45" fillId="22" borderId="55" xfId="112" applyNumberFormat="1" applyFont="1" applyFill="1" applyBorder="1" applyAlignment="1">
      <alignment horizontal="center" vertical="top"/>
    </xf>
    <xf numFmtId="1" fontId="45" fillId="22" borderId="24" xfId="112" applyNumberFormat="1" applyFont="1" applyFill="1" applyBorder="1" applyAlignment="1">
      <alignment horizontal="center" vertical="center"/>
    </xf>
    <xf numFmtId="1" fontId="45" fillId="22" borderId="90" xfId="112" applyNumberFormat="1" applyFont="1" applyFill="1" applyBorder="1" applyAlignment="1">
      <alignment horizontal="center" vertical="center"/>
    </xf>
    <xf numFmtId="1" fontId="45" fillId="22" borderId="22" xfId="112" applyNumberFormat="1" applyFont="1" applyFill="1" applyBorder="1" applyAlignment="1">
      <alignment horizontal="center" vertical="center"/>
    </xf>
    <xf numFmtId="1" fontId="45" fillId="22" borderId="70" xfId="112" applyNumberFormat="1" applyFont="1" applyFill="1" applyBorder="1" applyAlignment="1">
      <alignment horizontal="center" vertical="center"/>
    </xf>
    <xf numFmtId="1" fontId="45" fillId="22" borderId="67" xfId="112" applyNumberFormat="1" applyFont="1" applyFill="1" applyBorder="1" applyAlignment="1">
      <alignment horizontal="center" vertical="center"/>
    </xf>
    <xf numFmtId="1" fontId="45" fillId="22" borderId="55" xfId="112" applyNumberFormat="1" applyFont="1" applyFill="1" applyBorder="1" applyAlignment="1">
      <alignment horizontal="center" vertical="center"/>
    </xf>
    <xf numFmtId="1" fontId="45" fillId="22" borderId="0" xfId="112" applyNumberFormat="1" applyFont="1" applyFill="1" applyAlignment="1">
      <alignment horizontal="center"/>
    </xf>
    <xf numFmtId="1" fontId="45" fillId="22" borderId="37" xfId="112" applyNumberFormat="1" applyFont="1" applyFill="1" applyBorder="1" applyAlignment="1">
      <alignment horizontal="center"/>
    </xf>
    <xf numFmtId="1" fontId="45" fillId="22" borderId="23" xfId="112" applyNumberFormat="1" applyFont="1" applyFill="1" applyBorder="1" applyAlignment="1">
      <alignment horizontal="center" vertical="center" wrapText="1"/>
    </xf>
    <xf numFmtId="1" fontId="45" fillId="22" borderId="38" xfId="112" applyNumberFormat="1" applyFont="1" applyFill="1" applyBorder="1" applyAlignment="1">
      <alignment horizontal="center" vertical="center" wrapText="1"/>
    </xf>
    <xf numFmtId="3" fontId="45" fillId="22" borderId="22" xfId="112" quotePrefix="1" applyNumberFormat="1" applyFont="1" applyFill="1" applyBorder="1" applyAlignment="1">
      <alignment horizontal="center" vertical="center" wrapText="1"/>
    </xf>
    <xf numFmtId="3" fontId="45" fillId="22" borderId="37" xfId="112" quotePrefix="1" applyNumberFormat="1" applyFont="1" applyFill="1" applyBorder="1" applyAlignment="1">
      <alignment horizontal="center" vertical="center" wrapText="1"/>
    </xf>
    <xf numFmtId="166" fontId="6" fillId="0" borderId="0" xfId="112" applyNumberFormat="1" applyAlignment="1">
      <alignment horizontal="center"/>
    </xf>
    <xf numFmtId="172" fontId="45" fillId="22" borderId="194" xfId="112" applyFont="1" applyFill="1" applyBorder="1" applyAlignment="1">
      <alignment horizontal="center" vertical="center"/>
    </xf>
    <xf numFmtId="172" fontId="45" fillId="22" borderId="23" xfId="112" applyFont="1" applyFill="1" applyBorder="1" applyAlignment="1">
      <alignment horizontal="center"/>
    </xf>
    <xf numFmtId="172" fontId="45" fillId="22" borderId="24" xfId="112" applyFont="1" applyFill="1" applyBorder="1" applyAlignment="1">
      <alignment horizontal="center"/>
    </xf>
    <xf numFmtId="172" fontId="45" fillId="22" borderId="39" xfId="112" applyFont="1" applyFill="1" applyBorder="1" applyAlignment="1">
      <alignment horizontal="center" vertical="top"/>
    </xf>
    <xf numFmtId="172" fontId="45" fillId="22" borderId="70" xfId="112" applyFont="1" applyFill="1" applyBorder="1" applyAlignment="1">
      <alignment horizontal="center" vertical="top"/>
    </xf>
    <xf numFmtId="0" fontId="45" fillId="23" borderId="117" xfId="111" applyFont="1" applyFill="1" applyBorder="1" applyAlignment="1">
      <alignment horizontal="center" vertical="center"/>
    </xf>
    <xf numFmtId="0" fontId="45" fillId="23" borderId="115" xfId="111" applyFont="1" applyFill="1" applyBorder="1" applyAlignment="1">
      <alignment horizontal="center" vertical="center"/>
    </xf>
    <xf numFmtId="0" fontId="45" fillId="23" borderId="116" xfId="111" applyFont="1" applyFill="1" applyBorder="1" applyAlignment="1">
      <alignment horizontal="center" vertical="center"/>
    </xf>
    <xf numFmtId="0" fontId="45" fillId="23" borderId="21" xfId="111" applyFont="1" applyFill="1" applyBorder="1" applyAlignment="1">
      <alignment horizontal="center" vertical="center"/>
    </xf>
    <xf numFmtId="0" fontId="45" fillId="23" borderId="20" xfId="111" applyFont="1" applyFill="1" applyBorder="1" applyAlignment="1">
      <alignment horizontal="center" vertical="center"/>
    </xf>
    <xf numFmtId="0" fontId="45" fillId="23" borderId="112" xfId="111" applyFont="1" applyFill="1" applyBorder="1" applyAlignment="1">
      <alignment horizontal="center" vertical="center"/>
    </xf>
    <xf numFmtId="0" fontId="45" fillId="23" borderId="110" xfId="111" applyFont="1" applyFill="1" applyBorder="1" applyAlignment="1">
      <alignment horizontal="center" vertical="center"/>
    </xf>
    <xf numFmtId="0" fontId="45" fillId="23" borderId="111" xfId="111" applyFont="1" applyFill="1" applyBorder="1" applyAlignment="1">
      <alignment horizontal="center" vertical="center"/>
    </xf>
    <xf numFmtId="0" fontId="45" fillId="23" borderId="113" xfId="111" applyFont="1" applyFill="1" applyBorder="1" applyAlignment="1">
      <alignment horizontal="center" vertical="center"/>
    </xf>
    <xf numFmtId="0" fontId="45" fillId="23" borderId="114" xfId="111" applyFont="1" applyFill="1" applyBorder="1" applyAlignment="1">
      <alignment horizontal="center" vertical="center"/>
    </xf>
    <xf numFmtId="0" fontId="45" fillId="23" borderId="53" xfId="111" applyFont="1" applyFill="1" applyBorder="1" applyAlignment="1">
      <alignment horizontal="center" vertical="center"/>
    </xf>
    <xf numFmtId="0" fontId="45" fillId="23" borderId="68" xfId="111" applyFont="1" applyFill="1" applyBorder="1" applyAlignment="1">
      <alignment horizontal="center" vertical="center"/>
    </xf>
    <xf numFmtId="0" fontId="45" fillId="23" borderId="50" xfId="111" applyFont="1" applyFill="1" applyBorder="1" applyAlignment="1">
      <alignment horizontal="center" vertical="center"/>
    </xf>
    <xf numFmtId="0" fontId="45" fillId="23" borderId="175" xfId="111" applyFont="1" applyFill="1" applyBorder="1" applyAlignment="1">
      <alignment horizontal="center" vertical="center"/>
    </xf>
    <xf numFmtId="0" fontId="45" fillId="23" borderId="176" xfId="111" applyFont="1" applyFill="1" applyBorder="1" applyAlignment="1">
      <alignment horizontal="center" vertical="center"/>
    </xf>
    <xf numFmtId="0" fontId="45" fillId="23" borderId="177" xfId="111" applyFont="1" applyFill="1" applyBorder="1" applyAlignment="1">
      <alignment horizontal="center" vertical="center"/>
    </xf>
    <xf numFmtId="0" fontId="45" fillId="23" borderId="182" xfId="111" applyFont="1" applyFill="1" applyBorder="1" applyAlignment="1">
      <alignment horizontal="center" vertical="center"/>
    </xf>
    <xf numFmtId="0" fontId="45" fillId="23" borderId="183" xfId="111" applyFont="1" applyFill="1" applyBorder="1" applyAlignment="1">
      <alignment horizontal="center" vertical="center"/>
    </xf>
    <xf numFmtId="0" fontId="45" fillId="23" borderId="184" xfId="111" applyFont="1" applyFill="1" applyBorder="1" applyAlignment="1">
      <alignment horizontal="center" vertical="center"/>
    </xf>
    <xf numFmtId="0" fontId="45" fillId="23" borderId="179" xfId="111" applyFont="1" applyFill="1" applyBorder="1" applyAlignment="1">
      <alignment horizontal="center" vertical="center"/>
    </xf>
    <xf numFmtId="0" fontId="45" fillId="23" borderId="180" xfId="111" applyFont="1" applyFill="1" applyBorder="1" applyAlignment="1">
      <alignment horizontal="center" vertical="center"/>
    </xf>
    <xf numFmtId="0" fontId="45" fillId="23" borderId="181" xfId="111" applyFont="1" applyFill="1" applyBorder="1" applyAlignment="1">
      <alignment horizontal="center" vertical="center"/>
    </xf>
    <xf numFmtId="0" fontId="45" fillId="23" borderId="185" xfId="111" applyFont="1" applyFill="1" applyBorder="1" applyAlignment="1">
      <alignment horizontal="center" vertical="center" wrapText="1"/>
    </xf>
    <xf numFmtId="0" fontId="45" fillId="23" borderId="178" xfId="111" applyFont="1" applyFill="1" applyBorder="1" applyAlignment="1">
      <alignment horizontal="center" vertical="center" wrapText="1"/>
    </xf>
    <xf numFmtId="0" fontId="45" fillId="23" borderId="189" xfId="111" applyFont="1" applyFill="1" applyBorder="1" applyAlignment="1">
      <alignment horizontal="center" vertical="center"/>
    </xf>
    <xf numFmtId="0" fontId="45" fillId="23" borderId="190" xfId="111" applyFont="1" applyFill="1" applyBorder="1" applyAlignment="1">
      <alignment horizontal="center" vertical="center"/>
    </xf>
    <xf numFmtId="0" fontId="45" fillId="23" borderId="191" xfId="111" applyFont="1" applyFill="1" applyBorder="1" applyAlignment="1">
      <alignment horizontal="center" vertical="center"/>
    </xf>
    <xf numFmtId="0" fontId="45" fillId="23" borderId="186" xfId="111" applyFont="1" applyFill="1" applyBorder="1" applyAlignment="1">
      <alignment horizontal="center" vertical="center"/>
    </xf>
    <xf numFmtId="0" fontId="45" fillId="23" borderId="187" xfId="111" applyFont="1" applyFill="1" applyBorder="1" applyAlignment="1">
      <alignment horizontal="center" vertical="center"/>
    </xf>
    <xf numFmtId="0" fontId="45" fillId="23" borderId="188" xfId="111" applyFont="1" applyFill="1" applyBorder="1" applyAlignment="1">
      <alignment horizontal="center" vertical="center"/>
    </xf>
    <xf numFmtId="0" fontId="45" fillId="23" borderId="40" xfId="111" applyFont="1" applyFill="1" applyBorder="1" applyAlignment="1">
      <alignment horizontal="center" vertical="center"/>
    </xf>
    <xf numFmtId="0" fontId="45" fillId="23" borderId="95" xfId="111" applyFont="1" applyFill="1" applyBorder="1" applyAlignment="1">
      <alignment horizontal="center" vertical="center"/>
    </xf>
    <xf numFmtId="0" fontId="45" fillId="23" borderId="44" xfId="111" applyFont="1" applyFill="1" applyBorder="1" applyAlignment="1">
      <alignment horizontal="center" vertical="center"/>
    </xf>
    <xf numFmtId="0" fontId="45" fillId="23" borderId="192" xfId="111" applyFont="1" applyFill="1" applyBorder="1" applyAlignment="1">
      <alignment horizontal="center" vertical="center"/>
    </xf>
    <xf numFmtId="37" fontId="46" fillId="18" borderId="32" xfId="112" applyNumberFormat="1" applyFont="1" applyFill="1" applyBorder="1" applyAlignment="1">
      <alignment horizontal="right" indent="1"/>
    </xf>
    <xf numFmtId="37" fontId="46" fillId="19" borderId="36" xfId="112" applyNumberFormat="1" applyFont="1" applyFill="1" applyBorder="1" applyAlignment="1">
      <alignment horizontal="right" indent="1"/>
    </xf>
    <xf numFmtId="37" fontId="46" fillId="0" borderId="35" xfId="112" applyNumberFormat="1" applyFont="1" applyBorder="1" applyAlignment="1">
      <alignment horizontal="right" indent="1"/>
    </xf>
    <xf numFmtId="39" fontId="46" fillId="19" borderId="0" xfId="112" applyNumberFormat="1" applyFont="1" applyFill="1" applyAlignment="1">
      <alignment horizontal="right"/>
    </xf>
    <xf numFmtId="37" fontId="46" fillId="19" borderId="0" xfId="112" applyNumberFormat="1" applyFont="1" applyFill="1" applyAlignment="1">
      <alignment horizontal="right"/>
    </xf>
    <xf numFmtId="37" fontId="46" fillId="18" borderId="0" xfId="112" applyNumberFormat="1" applyFont="1" applyFill="1" applyAlignment="1">
      <alignment horizontal="right"/>
    </xf>
  </cellXfs>
  <cellStyles count="121">
    <cellStyle name="20% - Énfasis1 2" xfId="1" xr:uid="{00000000-0005-0000-0000-000000000000}"/>
    <cellStyle name="20% - Énfasis1 3" xfId="64" xr:uid="{00000000-0005-0000-0000-000001000000}"/>
    <cellStyle name="20% - Énfasis2 2" xfId="2" xr:uid="{00000000-0005-0000-0000-000002000000}"/>
    <cellStyle name="20% - Énfasis2 3" xfId="65" xr:uid="{00000000-0005-0000-0000-000003000000}"/>
    <cellStyle name="20% - Énfasis3 2" xfId="3" xr:uid="{00000000-0005-0000-0000-000004000000}"/>
    <cellStyle name="20% - Énfasis3 3" xfId="66" xr:uid="{00000000-0005-0000-0000-000005000000}"/>
    <cellStyle name="20% - Énfasis4 2" xfId="4" xr:uid="{00000000-0005-0000-0000-000006000000}"/>
    <cellStyle name="20% - Énfasis4 3" xfId="67" xr:uid="{00000000-0005-0000-0000-000007000000}"/>
    <cellStyle name="20% - Énfasis5 2" xfId="5" xr:uid="{00000000-0005-0000-0000-000008000000}"/>
    <cellStyle name="20% - Énfasis5 3" xfId="68" xr:uid="{00000000-0005-0000-0000-000009000000}"/>
    <cellStyle name="20% - Énfasis6 2" xfId="6" xr:uid="{00000000-0005-0000-0000-00000A000000}"/>
    <cellStyle name="20% - Énfasis6 3" xfId="69" xr:uid="{00000000-0005-0000-0000-00000B000000}"/>
    <cellStyle name="40% - Énfasis1 2" xfId="7" xr:uid="{00000000-0005-0000-0000-00000C000000}"/>
    <cellStyle name="40% - Énfasis1 3" xfId="70" xr:uid="{00000000-0005-0000-0000-00000D000000}"/>
    <cellStyle name="40% - Énfasis2 2" xfId="8" xr:uid="{00000000-0005-0000-0000-00000E000000}"/>
    <cellStyle name="40% - Énfasis2 3" xfId="71" xr:uid="{00000000-0005-0000-0000-00000F000000}"/>
    <cellStyle name="40% - Énfasis3 2" xfId="9" xr:uid="{00000000-0005-0000-0000-000010000000}"/>
    <cellStyle name="40% - Énfasis3 3" xfId="72" xr:uid="{00000000-0005-0000-0000-000011000000}"/>
    <cellStyle name="40% - Énfasis4 2" xfId="10" xr:uid="{00000000-0005-0000-0000-000012000000}"/>
    <cellStyle name="40% - Énfasis4 3" xfId="73" xr:uid="{00000000-0005-0000-0000-000013000000}"/>
    <cellStyle name="40% - Énfasis5 2" xfId="11" xr:uid="{00000000-0005-0000-0000-000014000000}"/>
    <cellStyle name="40% - Énfasis5 3" xfId="74" xr:uid="{00000000-0005-0000-0000-000015000000}"/>
    <cellStyle name="40% - Énfasis6 2" xfId="12" xr:uid="{00000000-0005-0000-0000-000016000000}"/>
    <cellStyle name="40% - Énfasis6 3" xfId="75" xr:uid="{00000000-0005-0000-0000-000017000000}"/>
    <cellStyle name="60% - Énfasis1 2" xfId="13" xr:uid="{00000000-0005-0000-0000-000018000000}"/>
    <cellStyle name="60% - Énfasis1 3" xfId="76" xr:uid="{00000000-0005-0000-0000-000019000000}"/>
    <cellStyle name="60% - Énfasis2 2" xfId="14" xr:uid="{00000000-0005-0000-0000-00001A000000}"/>
    <cellStyle name="60% - Énfasis2 3" xfId="77" xr:uid="{00000000-0005-0000-0000-00001B000000}"/>
    <cellStyle name="60% - Énfasis3 2" xfId="15" xr:uid="{00000000-0005-0000-0000-00001C000000}"/>
    <cellStyle name="60% - Énfasis3 3" xfId="78" xr:uid="{00000000-0005-0000-0000-00001D000000}"/>
    <cellStyle name="60% - Énfasis4 2" xfId="16" xr:uid="{00000000-0005-0000-0000-00001E000000}"/>
    <cellStyle name="60% - Énfasis4 3" xfId="79" xr:uid="{00000000-0005-0000-0000-00001F000000}"/>
    <cellStyle name="60% - Énfasis5 2" xfId="17" xr:uid="{00000000-0005-0000-0000-000020000000}"/>
    <cellStyle name="60% - Énfasis5 3" xfId="80" xr:uid="{00000000-0005-0000-0000-000021000000}"/>
    <cellStyle name="60% - Énfasis6 2" xfId="18" xr:uid="{00000000-0005-0000-0000-000022000000}"/>
    <cellStyle name="60% - Énfasis6 3" xfId="81" xr:uid="{00000000-0005-0000-0000-000023000000}"/>
    <cellStyle name="Buena 2" xfId="19" xr:uid="{00000000-0005-0000-0000-000024000000}"/>
    <cellStyle name="Bueno 2" xfId="82" xr:uid="{00000000-0005-0000-0000-000025000000}"/>
    <cellStyle name="Cálculo 2" xfId="20" xr:uid="{00000000-0005-0000-0000-000026000000}"/>
    <cellStyle name="Cálculo 3" xfId="83" xr:uid="{00000000-0005-0000-0000-000027000000}"/>
    <cellStyle name="Celda de comprobación 2" xfId="21" xr:uid="{00000000-0005-0000-0000-000028000000}"/>
    <cellStyle name="Celda de comprobación 3" xfId="84" xr:uid="{00000000-0005-0000-0000-000029000000}"/>
    <cellStyle name="Celda vinculada 2" xfId="22" xr:uid="{00000000-0005-0000-0000-00002A000000}"/>
    <cellStyle name="Celda vinculada 3" xfId="85" xr:uid="{00000000-0005-0000-0000-00002B000000}"/>
    <cellStyle name="Encabezado 1" xfId="23" xr:uid="{00000000-0005-0000-0000-00002C000000}"/>
    <cellStyle name="Encabezado 1 2" xfId="86" xr:uid="{00000000-0005-0000-0000-00002D000000}"/>
    <cellStyle name="Encabezado 4 2" xfId="24" xr:uid="{00000000-0005-0000-0000-00002E000000}"/>
    <cellStyle name="Encabezado 4 3" xfId="87" xr:uid="{00000000-0005-0000-0000-00002F000000}"/>
    <cellStyle name="Énfasis1 2" xfId="25" xr:uid="{00000000-0005-0000-0000-000030000000}"/>
    <cellStyle name="Énfasis1 3" xfId="88" xr:uid="{00000000-0005-0000-0000-000031000000}"/>
    <cellStyle name="Énfasis2 2" xfId="26" xr:uid="{00000000-0005-0000-0000-000032000000}"/>
    <cellStyle name="Énfasis2 3" xfId="89" xr:uid="{00000000-0005-0000-0000-000033000000}"/>
    <cellStyle name="Énfasis3 2" xfId="27" xr:uid="{00000000-0005-0000-0000-000034000000}"/>
    <cellStyle name="Énfasis3 3" xfId="90" xr:uid="{00000000-0005-0000-0000-000035000000}"/>
    <cellStyle name="Énfasis4 2" xfId="28" xr:uid="{00000000-0005-0000-0000-000036000000}"/>
    <cellStyle name="Énfasis4 3" xfId="91" xr:uid="{00000000-0005-0000-0000-000037000000}"/>
    <cellStyle name="Énfasis5 2" xfId="29" xr:uid="{00000000-0005-0000-0000-000038000000}"/>
    <cellStyle name="Énfasis5 3" xfId="92" xr:uid="{00000000-0005-0000-0000-000039000000}"/>
    <cellStyle name="Énfasis6 2" xfId="30" xr:uid="{00000000-0005-0000-0000-00003A000000}"/>
    <cellStyle name="Énfasis6 3" xfId="93" xr:uid="{00000000-0005-0000-0000-00003B000000}"/>
    <cellStyle name="Entrada 2" xfId="31" xr:uid="{00000000-0005-0000-0000-00003C000000}"/>
    <cellStyle name="Entrada 3" xfId="94" xr:uid="{00000000-0005-0000-0000-00003D000000}"/>
    <cellStyle name="Euro" xfId="32" xr:uid="{00000000-0005-0000-0000-00003E000000}"/>
    <cellStyle name="Euro 2" xfId="49" xr:uid="{00000000-0005-0000-0000-00003F000000}"/>
    <cellStyle name="Euro 3" xfId="53" xr:uid="{00000000-0005-0000-0000-000040000000}"/>
    <cellStyle name="Hipervínculo" xfId="113" builtinId="8"/>
    <cellStyle name="Incorrecto 2" xfId="33" xr:uid="{00000000-0005-0000-0000-000042000000}"/>
    <cellStyle name="Incorrecto 3" xfId="95" xr:uid="{00000000-0005-0000-0000-000043000000}"/>
    <cellStyle name="Millares" xfId="34" builtinId="3"/>
    <cellStyle name="Neutral 2" xfId="35" xr:uid="{00000000-0005-0000-0000-000045000000}"/>
    <cellStyle name="Neutral 3" xfId="96" xr:uid="{00000000-0005-0000-0000-000046000000}"/>
    <cellStyle name="Normal" xfId="0" builtinId="0"/>
    <cellStyle name="Normal 10" xfId="61" xr:uid="{00000000-0005-0000-0000-000048000000}"/>
    <cellStyle name="Normal 11" xfId="62" xr:uid="{00000000-0005-0000-0000-000049000000}"/>
    <cellStyle name="Normal 12" xfId="63" xr:uid="{00000000-0005-0000-0000-00004A000000}"/>
    <cellStyle name="Normal 13" xfId="98" xr:uid="{00000000-0005-0000-0000-00004B000000}"/>
    <cellStyle name="Normal 14" xfId="106" xr:uid="{00000000-0005-0000-0000-00004C000000}"/>
    <cellStyle name="Normal 15" xfId="107" xr:uid="{00000000-0005-0000-0000-00004D000000}"/>
    <cellStyle name="Normal 16" xfId="108" xr:uid="{00000000-0005-0000-0000-00004E000000}"/>
    <cellStyle name="Normal 17" xfId="109" xr:uid="{00000000-0005-0000-0000-00004F000000}"/>
    <cellStyle name="Normal 18" xfId="111" xr:uid="{00000000-0005-0000-0000-000050000000}"/>
    <cellStyle name="Normal 18 2" xfId="114" xr:uid="{71D9E42F-F657-49D0-A544-A0847400ADB7}"/>
    <cellStyle name="Normal 18 3" xfId="120" xr:uid="{2E9ED464-F7C0-4E31-A5C2-89046E1DE070}"/>
    <cellStyle name="Normal 19" xfId="115" xr:uid="{DA74CCB9-F50F-4D5A-815E-F167FC8F61BC}"/>
    <cellStyle name="Normal 2" xfId="36" xr:uid="{00000000-0005-0000-0000-000051000000}"/>
    <cellStyle name="Normal 2 2" xfId="54" xr:uid="{00000000-0005-0000-0000-000052000000}"/>
    <cellStyle name="Normal 2 2 2" xfId="112" xr:uid="{00000000-0005-0000-0000-000053000000}"/>
    <cellStyle name="Normal 2 3" xfId="110" xr:uid="{00000000-0005-0000-0000-000054000000}"/>
    <cellStyle name="Normal 2 3 2" xfId="119" xr:uid="{138BE9F7-D692-46A4-8029-8BEF037D0110}"/>
    <cellStyle name="Normal 20" xfId="117" xr:uid="{B0B6FE1D-A2F2-4A28-9856-F4CB83007940}"/>
    <cellStyle name="Normal 21" xfId="118" xr:uid="{69BDAF09-232C-4D00-8FED-C9FBE3DCC641}"/>
    <cellStyle name="Normal 3" xfId="51" xr:uid="{00000000-0005-0000-0000-000055000000}"/>
    <cellStyle name="Normal 3 2" xfId="116" xr:uid="{7C1A1F53-015B-4AF1-8FD8-2F86D6A2E962}"/>
    <cellStyle name="Normal 4" xfId="52" xr:uid="{00000000-0005-0000-0000-000056000000}"/>
    <cellStyle name="Normal 5" xfId="56" xr:uid="{00000000-0005-0000-0000-000057000000}"/>
    <cellStyle name="Normal 6" xfId="57" xr:uid="{00000000-0005-0000-0000-000058000000}"/>
    <cellStyle name="Normal 7" xfId="58" xr:uid="{00000000-0005-0000-0000-000059000000}"/>
    <cellStyle name="Normal 8" xfId="59" xr:uid="{00000000-0005-0000-0000-00005A000000}"/>
    <cellStyle name="Normal 9" xfId="60" xr:uid="{00000000-0005-0000-0000-00005B000000}"/>
    <cellStyle name="Notas 2" xfId="37" xr:uid="{00000000-0005-0000-0000-00005C000000}"/>
    <cellStyle name="Notas 3" xfId="97" xr:uid="{00000000-0005-0000-0000-00005D000000}"/>
    <cellStyle name="pepe" xfId="38" xr:uid="{00000000-0005-0000-0000-00005E000000}"/>
    <cellStyle name="pepe 2" xfId="39" xr:uid="{00000000-0005-0000-0000-00005F000000}"/>
    <cellStyle name="pepe 3" xfId="50" xr:uid="{00000000-0005-0000-0000-000060000000}"/>
    <cellStyle name="Porcentaje" xfId="40" builtinId="5"/>
    <cellStyle name="Porcentaje 2" xfId="55" xr:uid="{00000000-0005-0000-0000-000062000000}"/>
    <cellStyle name="Porcentual 2" xfId="41" xr:uid="{00000000-0005-0000-0000-000063000000}"/>
    <cellStyle name="Salida 2" xfId="42" xr:uid="{00000000-0005-0000-0000-000064000000}"/>
    <cellStyle name="Salida 3" xfId="99" xr:uid="{00000000-0005-0000-0000-000065000000}"/>
    <cellStyle name="Texto de advertencia 2" xfId="43" xr:uid="{00000000-0005-0000-0000-000066000000}"/>
    <cellStyle name="Texto de advertencia 3" xfId="100" xr:uid="{00000000-0005-0000-0000-000067000000}"/>
    <cellStyle name="Texto explicativo 2" xfId="44" xr:uid="{00000000-0005-0000-0000-000068000000}"/>
    <cellStyle name="Texto explicativo 3" xfId="101" xr:uid="{00000000-0005-0000-0000-000069000000}"/>
    <cellStyle name="Título 2 2" xfId="45" xr:uid="{00000000-0005-0000-0000-00006A000000}"/>
    <cellStyle name="Título 2 3" xfId="103" xr:uid="{00000000-0005-0000-0000-00006B000000}"/>
    <cellStyle name="Título 3 2" xfId="46" xr:uid="{00000000-0005-0000-0000-00006C000000}"/>
    <cellStyle name="Título 3 3" xfId="104" xr:uid="{00000000-0005-0000-0000-00006D000000}"/>
    <cellStyle name="Título 4" xfId="47" xr:uid="{00000000-0005-0000-0000-00006E000000}"/>
    <cellStyle name="Título 5" xfId="102" xr:uid="{00000000-0005-0000-0000-00006F000000}"/>
    <cellStyle name="Total 2" xfId="48" xr:uid="{00000000-0005-0000-0000-000070000000}"/>
    <cellStyle name="Total 3" xfId="105" xr:uid="{00000000-0005-0000-0000-000071000000}"/>
  </cellStyles>
  <dxfs count="0"/>
  <tableStyles count="0" defaultTableStyle="TableStyleMedium9" defaultPivotStyle="PivotStyleLight16"/>
  <colors>
    <mruColors>
      <color rgb="FFFFD966"/>
      <color rgb="FFFFE699"/>
      <color rgb="FF9933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externalLink" Target="externalLinks/externalLink8.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externalLink" Target="externalLinks/externalLink19.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externalLink" Target="externalLinks/externalLink1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externalLink" Target="externalLinks/externalLink2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externalLink" Target="externalLinks/externalLink1.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externalLink" Target="externalLinks/externalLink12.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theme" Target="theme/theme1.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externalLink" Target="externalLinks/externalLink3.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connections" Target="connections.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externalLink" Target="externalLinks/externalLink14.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externalLink" Target="externalLinks/externalLink4.xml"/><Relationship Id="rId383" Type="http://schemas.openxmlformats.org/officeDocument/2006/relationships/styles" Target="style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externalLink" Target="externalLinks/externalLink15.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externalLink" Target="externalLinks/externalLink5.xml"/><Relationship Id="rId384"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externalLink" Target="externalLinks/externalLink16.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calcChain" Target="calcChain.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externalLink" Target="externalLinks/externalLink17.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externalLink" Target="externalLinks/externalLink7.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externalLink" Target="externalLinks/externalLink18.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externalLink" Target="externalLinks/externalLink9.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externalLink" Target="externalLinks/externalLink20.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externalLink" Target="externalLinks/externalLink11.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externalLink" Target="externalLinks/externalLink22.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externalLink" Target="externalLinks/externalLink2.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externalLink" Target="externalLinks/externalLink13.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cereales grano
 (miles de hectáreas) </a:t>
            </a:r>
          </a:p>
        </c:rich>
      </c:tx>
      <c:layout>
        <c:manualLayout>
          <c:xMode val="edge"/>
          <c:yMode val="edge"/>
          <c:x val="0.22143503937007875"/>
          <c:y val="3.7122969837586998E-2"/>
        </c:manualLayout>
      </c:layout>
      <c:overlay val="0"/>
      <c:spPr>
        <a:noFill/>
        <a:ln w="12700">
          <a:solidFill>
            <a:srgbClr val="000000"/>
          </a:solidFill>
          <a:prstDash val="solid"/>
        </a:ln>
      </c:spPr>
    </c:title>
    <c:autoTitleDeleted val="0"/>
    <c:plotArea>
      <c:layout>
        <c:manualLayout>
          <c:layoutTarget val="inner"/>
          <c:xMode val="edge"/>
          <c:yMode val="edge"/>
          <c:x val="0.11210778696601199"/>
          <c:y val="0.19953596287703379"/>
          <c:w val="0.85500872192743649"/>
          <c:h val="0.71693735498839961"/>
        </c:manualLayout>
      </c:layout>
      <c:lineChart>
        <c:grouping val="standard"/>
        <c:varyColors val="0"/>
        <c:ser>
          <c:idx val="3"/>
          <c:order val="0"/>
          <c:tx>
            <c:v>Superficie</c:v>
          </c:tx>
          <c:spPr>
            <a:ln w="38100">
              <a:solidFill>
                <a:srgbClr val="008000"/>
              </a:solidFill>
              <a:prstDash val="solid"/>
            </a:ln>
          </c:spPr>
          <c:marker>
            <c:symbol val="none"/>
          </c:marker>
          <c:cat>
            <c:numRef>
              <c:f>'7.1.1.1'!$A$7:$A$17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'7.1.1.1'!$B$7:$B$17</c:f>
              <c:numCache>
                <c:formatCode>#,##0__;\–#,##0__;0__;@__</c:formatCode>
                <c:ptCount val="11"/>
                <c:pt idx="0">
                  <c:v>6170.107</c:v>
                </c:pt>
                <c:pt idx="1">
                  <c:v>6268.0259999999998</c:v>
                </c:pt>
                <c:pt idx="2">
                  <c:v>6316.7939999999999</c:v>
                </c:pt>
                <c:pt idx="3">
                  <c:v>6195.8590000000004</c:v>
                </c:pt>
                <c:pt idx="4">
                  <c:v>6239.8</c:v>
                </c:pt>
                <c:pt idx="5">
                  <c:v>6015.2309999999998</c:v>
                </c:pt>
                <c:pt idx="6">
                  <c:v>6027.848</c:v>
                </c:pt>
                <c:pt idx="7">
                  <c:v>5975.7120000000004</c:v>
                </c:pt>
                <c:pt idx="8">
                  <c:v>6069.2370000000001</c:v>
                </c:pt>
                <c:pt idx="9">
                  <c:v>6033.8810000000003</c:v>
                </c:pt>
                <c:pt idx="10">
                  <c:v>5834.3549999999996</c:v>
                </c:pt>
              </c:numCache>
            </c:numRef>
          </c:val>
          <c:smooth val="0"/>
          <c:extLst>
            <c:ext xmlns:c16="http://schemas.microsoft.com/office/drawing/2014/chart" uri="{C3380CC4-5D6E-409C-BE32-E72D297353CC}">
              <c16:uniqueId val="{00000000-6F2B-4DAD-8831-597113259418}"/>
            </c:ext>
          </c:extLst>
        </c:ser>
        <c:dLbls>
          <c:showLegendKey val="0"/>
          <c:showVal val="0"/>
          <c:showCatName val="0"/>
          <c:showSerName val="0"/>
          <c:showPercent val="0"/>
          <c:showBubbleSize val="0"/>
        </c:dLbls>
        <c:smooth val="0"/>
        <c:axId val="577431776"/>
        <c:axId val="577432320"/>
      </c:lineChart>
      <c:catAx>
        <c:axId val="577431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2320"/>
        <c:crosses val="autoZero"/>
        <c:auto val="1"/>
        <c:lblAlgn val="ctr"/>
        <c:lblOffset val="100"/>
        <c:tickLblSkip val="1"/>
        <c:tickMarkSkip val="1"/>
        <c:noMultiLvlLbl val="0"/>
      </c:catAx>
      <c:valAx>
        <c:axId val="577432320"/>
        <c:scaling>
          <c:orientation val="minMax"/>
          <c:min val="56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1776"/>
        <c:crosses val="autoZero"/>
        <c:crossBetween val="between"/>
        <c:majorUnit val="2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(miles de hectáreas)</a:t>
            </a:r>
          </a:p>
        </c:rich>
      </c:tx>
      <c:layout>
        <c:manualLayout>
          <c:xMode val="edge"/>
          <c:yMode val="edge"/>
          <c:x val="0.2312792511700468"/>
          <c:y val="3.0023094688221882E-2"/>
        </c:manualLayout>
      </c:layout>
      <c:overlay val="0"/>
      <c:spPr>
        <a:noFill/>
        <a:ln w="12700">
          <a:solidFill>
            <a:srgbClr val="000000"/>
          </a:solidFill>
          <a:prstDash val="solid"/>
        </a:ln>
      </c:spPr>
    </c:title>
    <c:autoTitleDeleted val="0"/>
    <c:plotArea>
      <c:layout>
        <c:manualLayout>
          <c:layoutTarget val="inner"/>
          <c:xMode val="edge"/>
          <c:yMode val="edge"/>
          <c:x val="0.10067120692062315"/>
          <c:y val="0.13163987131011737"/>
          <c:w val="0.86443009675840365"/>
          <c:h val="0.78522028500771857"/>
        </c:manualLayout>
      </c:layout>
      <c:lineChart>
        <c:grouping val="standard"/>
        <c:varyColors val="0"/>
        <c:ser>
          <c:idx val="3"/>
          <c:order val="0"/>
          <c:tx>
            <c:v>Superficie</c:v>
          </c:tx>
          <c:spPr>
            <a:ln w="38100">
              <a:solidFill>
                <a:srgbClr val="008000"/>
              </a:solidFill>
              <a:prstDash val="solid"/>
            </a:ln>
          </c:spPr>
          <c:marker>
            <c:symbol val="none"/>
          </c:marker>
          <c:cat>
            <c:numRef>
              <c:f>'7.1.3.1'!$A$10:$A$20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'7.1.3.1'!$B$10:$B$20</c:f>
              <c:numCache>
                <c:formatCode>#,##0.0_);\(#,##0.0\)</c:formatCode>
                <c:ptCount val="11"/>
                <c:pt idx="0">
                  <c:v>2691.0859999999998</c:v>
                </c:pt>
                <c:pt idx="1">
                  <c:v>2784.2809999999999</c:v>
                </c:pt>
                <c:pt idx="2">
                  <c:v>2792.2260000000001</c:v>
                </c:pt>
                <c:pt idx="3">
                  <c:v>2598.8960000000002</c:v>
                </c:pt>
                <c:pt idx="4">
                  <c:v>2563.1950000000002</c:v>
                </c:pt>
                <c:pt idx="5">
                  <c:v>2597.527</c:v>
                </c:pt>
                <c:pt idx="6">
                  <c:v>2569.462</c:v>
                </c:pt>
                <c:pt idx="7">
                  <c:v>2693.5079999999998</c:v>
                </c:pt>
                <c:pt idx="8">
                  <c:v>2749.0390000000002</c:v>
                </c:pt>
                <c:pt idx="9">
                  <c:v>2514.5610000000001</c:v>
                </c:pt>
                <c:pt idx="10">
                  <c:v>2397.9960000000001</c:v>
                </c:pt>
              </c:numCache>
            </c:numRef>
          </c:val>
          <c:smooth val="0"/>
          <c:extLst>
            <c:ext xmlns:c16="http://schemas.microsoft.com/office/drawing/2014/chart" uri="{C3380CC4-5D6E-409C-BE32-E72D297353CC}">
              <c16:uniqueId val="{00000000-7475-48D5-90E7-156E25B47859}"/>
            </c:ext>
          </c:extLst>
        </c:ser>
        <c:dLbls>
          <c:showLegendKey val="0"/>
          <c:showVal val="0"/>
          <c:showCatName val="0"/>
          <c:showSerName val="0"/>
          <c:showPercent val="0"/>
          <c:showBubbleSize val="0"/>
        </c:dLbls>
        <c:smooth val="0"/>
        <c:axId val="609933536"/>
        <c:axId val="609928096"/>
      </c:lineChart>
      <c:catAx>
        <c:axId val="609933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8096"/>
        <c:crosses val="autoZero"/>
        <c:auto val="1"/>
        <c:lblAlgn val="ctr"/>
        <c:lblOffset val="100"/>
        <c:tickLblSkip val="1"/>
        <c:tickMarkSkip val="1"/>
        <c:noMultiLvlLbl val="0"/>
      </c:catAx>
      <c:valAx>
        <c:axId val="609928096"/>
        <c:scaling>
          <c:orientation val="minMax"/>
          <c:max val="5000"/>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353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soja (miles de hectáreas)</a:t>
            </a:r>
          </a:p>
        </c:rich>
      </c:tx>
      <c:layout>
        <c:manualLayout>
          <c:xMode val="edge"/>
          <c:yMode val="edge"/>
          <c:x val="0.26482433648223119"/>
          <c:y val="7.2686876434239905E-2"/>
        </c:manualLayout>
      </c:layout>
      <c:overlay val="0"/>
      <c:spPr>
        <a:noFill/>
        <a:ln w="12700">
          <a:solidFill>
            <a:srgbClr val="000000"/>
          </a:solidFill>
          <a:prstDash val="solid"/>
        </a:ln>
      </c:spPr>
    </c:title>
    <c:autoTitleDeleted val="0"/>
    <c:plotArea>
      <c:layout>
        <c:manualLayout>
          <c:layoutTarget val="inner"/>
          <c:xMode val="edge"/>
          <c:yMode val="edge"/>
          <c:x val="9.8333493381337067E-2"/>
          <c:y val="0.19424505921448595"/>
          <c:w val="0.84666804470710399"/>
          <c:h val="0.71223188378644842"/>
        </c:manualLayout>
      </c:layout>
      <c:lineChart>
        <c:grouping val="standard"/>
        <c:varyColors val="0"/>
        <c:ser>
          <c:idx val="3"/>
          <c:order val="0"/>
          <c:tx>
            <c:v>Superficie</c:v>
          </c:tx>
          <c:spPr>
            <a:ln w="38100">
              <a:solidFill>
                <a:srgbClr val="008000"/>
              </a:solidFill>
              <a:prstDash val="solid"/>
            </a:ln>
          </c:spPr>
          <c:marker>
            <c:symbol val="none"/>
          </c:marker>
          <c:cat>
            <c:numRef>
              <c:f>'7.4.11.1'!$A$10:$A$20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'7.4.11.1'!$B$10:$B$20</c:f>
              <c:numCache>
                <c:formatCode>#,##0_);\(#,##0\)</c:formatCode>
                <c:ptCount val="11"/>
                <c:pt idx="0">
                  <c:v>481</c:v>
                </c:pt>
                <c:pt idx="1">
                  <c:v>498</c:v>
                </c:pt>
                <c:pt idx="2">
                  <c:v>805</c:v>
                </c:pt>
                <c:pt idx="3">
                  <c:v>1317</c:v>
                </c:pt>
                <c:pt idx="4">
                  <c:v>995</c:v>
                </c:pt>
                <c:pt idx="5">
                  <c:v>1692</c:v>
                </c:pt>
                <c:pt idx="6" formatCode="#,##0__;\–#,##0__;0__;@__">
                  <c:v>1481</c:v>
                </c:pt>
                <c:pt idx="7" formatCode="#,##0__;\–#,##0__;0__;@__">
                  <c:v>1571</c:v>
                </c:pt>
                <c:pt idx="8" formatCode="#,##0__;\–#,##0__;0__;@__">
                  <c:v>1450</c:v>
                </c:pt>
                <c:pt idx="9" formatCode="#,##0__;\–#,##0__;0__;@__">
                  <c:v>1570</c:v>
                </c:pt>
                <c:pt idx="10" formatCode="#,##0__;\–#,##0__;0__;@__">
                  <c:v>1330</c:v>
                </c:pt>
              </c:numCache>
            </c:numRef>
          </c:val>
          <c:smooth val="0"/>
          <c:extLst>
            <c:ext xmlns:c16="http://schemas.microsoft.com/office/drawing/2014/chart" uri="{C3380CC4-5D6E-409C-BE32-E72D297353CC}">
              <c16:uniqueId val="{00000000-2841-4AA2-AB85-54260489E79F}"/>
            </c:ext>
          </c:extLst>
        </c:ser>
        <c:dLbls>
          <c:showLegendKey val="0"/>
          <c:showVal val="0"/>
          <c:showCatName val="0"/>
          <c:showSerName val="0"/>
          <c:showPercent val="0"/>
          <c:showBubbleSize val="0"/>
        </c:dLbls>
        <c:smooth val="0"/>
        <c:axId val="620728672"/>
        <c:axId val="620734112"/>
      </c:lineChart>
      <c:catAx>
        <c:axId val="620728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4112"/>
        <c:crosses val="autoZero"/>
        <c:auto val="1"/>
        <c:lblAlgn val="ctr"/>
        <c:lblOffset val="100"/>
        <c:tickLblSkip val="1"/>
        <c:tickMarkSkip val="1"/>
        <c:noMultiLvlLbl val="0"/>
      </c:catAx>
      <c:valAx>
        <c:axId val="620734112"/>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86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soja (miles toneladas)</a:t>
            </a:r>
          </a:p>
        </c:rich>
      </c:tx>
      <c:layout>
        <c:manualLayout>
          <c:xMode val="edge"/>
          <c:yMode val="edge"/>
          <c:x val="0.27026596941070619"/>
          <c:y val="5.7736755715203279E-2"/>
        </c:manualLayout>
      </c:layout>
      <c:overlay val="0"/>
      <c:spPr>
        <a:noFill/>
        <a:ln w="12700">
          <a:solidFill>
            <a:srgbClr val="000000"/>
          </a:solidFill>
          <a:prstDash val="solid"/>
        </a:ln>
      </c:spPr>
    </c:title>
    <c:autoTitleDeleted val="0"/>
    <c:plotArea>
      <c:layout>
        <c:manualLayout>
          <c:layoutTarget val="inner"/>
          <c:xMode val="edge"/>
          <c:yMode val="edge"/>
          <c:x val="0.11260513442517117"/>
          <c:y val="0.20554295695790595"/>
          <c:w val="0.84033682406842869"/>
          <c:h val="0.70900772793344069"/>
        </c:manualLayout>
      </c:layout>
      <c:lineChart>
        <c:grouping val="standard"/>
        <c:varyColors val="0"/>
        <c:ser>
          <c:idx val="3"/>
          <c:order val="0"/>
          <c:tx>
            <c:v>Producción</c:v>
          </c:tx>
          <c:spPr>
            <a:ln w="38100">
              <a:solidFill>
                <a:srgbClr val="FF6600"/>
              </a:solidFill>
              <a:prstDash val="solid"/>
            </a:ln>
          </c:spPr>
          <c:marker>
            <c:symbol val="none"/>
          </c:marker>
          <c:cat>
            <c:numRef>
              <c:f>'7.4.11.1'!$A$10:$A$20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'7.4.11.1'!$D$10:$D$20</c:f>
              <c:numCache>
                <c:formatCode>#,##0</c:formatCode>
                <c:ptCount val="11"/>
                <c:pt idx="0">
                  <c:v>1333</c:v>
                </c:pt>
                <c:pt idx="1">
                  <c:v>1390</c:v>
                </c:pt>
                <c:pt idx="2">
                  <c:v>2650</c:v>
                </c:pt>
                <c:pt idx="3">
                  <c:v>4106</c:v>
                </c:pt>
                <c:pt idx="4">
                  <c:v>2869</c:v>
                </c:pt>
                <c:pt idx="5">
                  <c:v>4599</c:v>
                </c:pt>
                <c:pt idx="6">
                  <c:v>4249</c:v>
                </c:pt>
                <c:pt idx="7">
                  <c:v>5053</c:v>
                </c:pt>
                <c:pt idx="8">
                  <c:v>4515</c:v>
                </c:pt>
                <c:pt idx="9">
                  <c:v>4658</c:v>
                </c:pt>
                <c:pt idx="10">
                  <c:v>3707</c:v>
                </c:pt>
              </c:numCache>
            </c:numRef>
          </c:val>
          <c:smooth val="0"/>
          <c:extLst>
            <c:ext xmlns:c16="http://schemas.microsoft.com/office/drawing/2014/chart" uri="{C3380CC4-5D6E-409C-BE32-E72D297353CC}">
              <c16:uniqueId val="{00000000-FC95-479B-8FA1-47A1005AEACD}"/>
            </c:ext>
          </c:extLst>
        </c:ser>
        <c:dLbls>
          <c:showLegendKey val="0"/>
          <c:showVal val="0"/>
          <c:showCatName val="0"/>
          <c:showSerName val="0"/>
          <c:showPercent val="0"/>
          <c:showBubbleSize val="0"/>
        </c:dLbls>
        <c:smooth val="0"/>
        <c:axId val="620739552"/>
        <c:axId val="620746080"/>
      </c:lineChart>
      <c:catAx>
        <c:axId val="6207395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6080"/>
        <c:crosses val="autoZero"/>
        <c:auto val="1"/>
        <c:lblAlgn val="ctr"/>
        <c:lblOffset val="100"/>
        <c:tickLblSkip val="1"/>
        <c:tickMarkSkip val="1"/>
        <c:noMultiLvlLbl val="0"/>
      </c:catAx>
      <c:valAx>
        <c:axId val="620746080"/>
        <c:scaling>
          <c:orientation val="minMax"/>
          <c:min val="0"/>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95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soja (miles de euros)</a:t>
            </a:r>
          </a:p>
        </c:rich>
      </c:tx>
      <c:layout>
        <c:manualLayout>
          <c:xMode val="edge"/>
          <c:yMode val="edge"/>
          <c:x val="0.30317285200179939"/>
          <c:y val="6.4925096506864677E-2"/>
        </c:manualLayout>
      </c:layout>
      <c:overlay val="0"/>
      <c:spPr>
        <a:noFill/>
        <a:ln w="12700">
          <a:solidFill>
            <a:srgbClr val="000000"/>
          </a:solidFill>
          <a:prstDash val="solid"/>
        </a:ln>
      </c:spPr>
    </c:title>
    <c:autoTitleDeleted val="0"/>
    <c:plotArea>
      <c:layout>
        <c:manualLayout>
          <c:layoutTarget val="inner"/>
          <c:xMode val="edge"/>
          <c:yMode val="edge"/>
          <c:x val="0.10472981611082011"/>
          <c:y val="0.16743138016881876"/>
          <c:w val="0.85304124412846805"/>
          <c:h val="0.75000083993429534"/>
        </c:manualLayout>
      </c:layout>
      <c:lineChart>
        <c:grouping val="standard"/>
        <c:varyColors val="0"/>
        <c:ser>
          <c:idx val="3"/>
          <c:order val="0"/>
          <c:tx>
            <c:v>Valor</c:v>
          </c:tx>
          <c:spPr>
            <a:ln w="38100">
              <a:solidFill>
                <a:srgbClr val="FFFF00"/>
              </a:solidFill>
              <a:prstDash val="solid"/>
            </a:ln>
          </c:spPr>
          <c:marker>
            <c:symbol val="none"/>
          </c:marker>
          <c:cat>
            <c:numRef>
              <c:f>'7.4.11.1'!$A$10:$A$20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'7.4.11.1'!$F$10:$F$20</c:f>
              <c:numCache>
                <c:formatCode>#,##0_);\(#,##0\)</c:formatCode>
                <c:ptCount val="11"/>
                <c:pt idx="0">
                  <c:v>588.25289999999995</c:v>
                </c:pt>
                <c:pt idx="1">
                  <c:v>616.74299999999994</c:v>
                </c:pt>
                <c:pt idx="2">
                  <c:v>1308.04</c:v>
                </c:pt>
                <c:pt idx="3">
                  <c:v>1956</c:v>
                </c:pt>
                <c:pt idx="4">
                  <c:v>1317</c:v>
                </c:pt>
                <c:pt idx="5">
                  <c:v>2092.7857226720648</c:v>
                </c:pt>
                <c:pt idx="6">
                  <c:v>2037.3955000000001</c:v>
                </c:pt>
                <c:pt idx="7">
                  <c:v>2402.1961999999999</c:v>
                </c:pt>
                <c:pt idx="8">
                  <c:v>2187.0607517271624</c:v>
                </c:pt>
                <c:pt idx="9">
                  <c:v>2460.8213999999998</c:v>
                </c:pt>
                <c:pt idx="10">
                  <c:v>2499.2593999999999</c:v>
                </c:pt>
              </c:numCache>
            </c:numRef>
          </c:val>
          <c:smooth val="0"/>
          <c:extLst>
            <c:ext xmlns:c16="http://schemas.microsoft.com/office/drawing/2014/chart" uri="{C3380CC4-5D6E-409C-BE32-E72D297353CC}">
              <c16:uniqueId val="{00000000-7CF9-4ACA-A5C6-1E448A39EB10}"/>
            </c:ext>
          </c:extLst>
        </c:ser>
        <c:dLbls>
          <c:showLegendKey val="0"/>
          <c:showVal val="0"/>
          <c:showCatName val="0"/>
          <c:showSerName val="0"/>
          <c:showPercent val="0"/>
          <c:showBubbleSize val="0"/>
        </c:dLbls>
        <c:smooth val="0"/>
        <c:axId val="620751520"/>
        <c:axId val="620725408"/>
      </c:lineChart>
      <c:catAx>
        <c:axId val="620751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408"/>
        <c:crosses val="autoZero"/>
        <c:auto val="1"/>
        <c:lblAlgn val="ctr"/>
        <c:lblOffset val="100"/>
        <c:tickLblSkip val="1"/>
        <c:tickMarkSkip val="1"/>
        <c:noMultiLvlLbl val="0"/>
      </c:catAx>
      <c:valAx>
        <c:axId val="620725408"/>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1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colza (miles de hectáreas)</a:t>
            </a:r>
          </a:p>
        </c:rich>
      </c:tx>
      <c:layout>
        <c:manualLayout>
          <c:xMode val="edge"/>
          <c:yMode val="edge"/>
          <c:x val="0.12884005939902166"/>
          <c:y val="6.5375302663438259E-2"/>
        </c:manualLayout>
      </c:layout>
      <c:overlay val="0"/>
      <c:spPr>
        <a:noFill/>
        <a:ln w="12700">
          <a:solidFill>
            <a:srgbClr val="000000"/>
          </a:solidFill>
          <a:prstDash val="solid"/>
        </a:ln>
      </c:spPr>
    </c:title>
    <c:autoTitleDeleted val="0"/>
    <c:plotArea>
      <c:layout>
        <c:manualLayout>
          <c:layoutTarget val="inner"/>
          <c:xMode val="edge"/>
          <c:yMode val="edge"/>
          <c:x val="0.12135941507290245"/>
          <c:y val="0.23486682808716741"/>
          <c:w val="0.82362589696144783"/>
          <c:h val="0.67796610169491522"/>
        </c:manualLayout>
      </c:layout>
      <c:lineChart>
        <c:grouping val="standard"/>
        <c:varyColors val="0"/>
        <c:ser>
          <c:idx val="3"/>
          <c:order val="0"/>
          <c:tx>
            <c:v>Superficie</c:v>
          </c:tx>
          <c:spPr>
            <a:ln w="38100">
              <a:solidFill>
                <a:srgbClr val="008000"/>
              </a:solidFill>
              <a:prstDash val="solid"/>
            </a:ln>
          </c:spPr>
          <c:marker>
            <c:symbol val="none"/>
          </c:marker>
          <c:cat>
            <c:numRef>
              <c:f>'7.4.13.1'!$A$8:$A$18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'7.4.13.1'!$B$8:$B$18</c:f>
              <c:numCache>
                <c:formatCode>#,##0_);\(#,##0\)</c:formatCode>
                <c:ptCount val="11"/>
                <c:pt idx="0">
                  <c:v>28757</c:v>
                </c:pt>
                <c:pt idx="1">
                  <c:v>42549</c:v>
                </c:pt>
                <c:pt idx="2">
                  <c:v>43244</c:v>
                </c:pt>
                <c:pt idx="3">
                  <c:v>71040</c:v>
                </c:pt>
                <c:pt idx="4">
                  <c:v>91459</c:v>
                </c:pt>
                <c:pt idx="5">
                  <c:v>95801</c:v>
                </c:pt>
                <c:pt idx="6" formatCode="#,##0__;\–#,##0__;0__;@__">
                  <c:v>78401</c:v>
                </c:pt>
                <c:pt idx="7">
                  <c:v>70255</c:v>
                </c:pt>
                <c:pt idx="8">
                  <c:v>71473</c:v>
                </c:pt>
                <c:pt idx="9">
                  <c:v>92098</c:v>
                </c:pt>
                <c:pt idx="10">
                  <c:v>130066</c:v>
                </c:pt>
              </c:numCache>
            </c:numRef>
          </c:val>
          <c:smooth val="0"/>
          <c:extLst>
            <c:ext xmlns:c16="http://schemas.microsoft.com/office/drawing/2014/chart" uri="{C3380CC4-5D6E-409C-BE32-E72D297353CC}">
              <c16:uniqueId val="{00000000-D19E-4F8B-9B45-10A69A4BEDB8}"/>
            </c:ext>
          </c:extLst>
        </c:ser>
        <c:dLbls>
          <c:showLegendKey val="0"/>
          <c:showVal val="0"/>
          <c:showCatName val="0"/>
          <c:showSerName val="0"/>
          <c:showPercent val="0"/>
          <c:showBubbleSize val="0"/>
        </c:dLbls>
        <c:smooth val="0"/>
        <c:axId val="620742272"/>
        <c:axId val="620734656"/>
      </c:lineChart>
      <c:catAx>
        <c:axId val="620742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4656"/>
        <c:crosses val="autoZero"/>
        <c:auto val="1"/>
        <c:lblAlgn val="ctr"/>
        <c:lblOffset val="100"/>
        <c:tickLblSkip val="1"/>
        <c:tickMarkSkip val="1"/>
        <c:noMultiLvlLbl val="0"/>
      </c:catAx>
      <c:valAx>
        <c:axId val="620734656"/>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2272"/>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colza (miles toneladas)</a:t>
            </a:r>
          </a:p>
        </c:rich>
      </c:tx>
      <c:layout>
        <c:manualLayout>
          <c:xMode val="edge"/>
          <c:yMode val="edge"/>
          <c:x val="0.1372934136967156"/>
          <c:y val="5.3012048192771083E-2"/>
        </c:manualLayout>
      </c:layout>
      <c:overlay val="0"/>
      <c:spPr>
        <a:noFill/>
        <a:ln w="12700">
          <a:solidFill>
            <a:srgbClr val="000000"/>
          </a:solidFill>
          <a:prstDash val="solid"/>
        </a:ln>
      </c:spPr>
    </c:title>
    <c:autoTitleDeleted val="0"/>
    <c:plotArea>
      <c:layout>
        <c:manualLayout>
          <c:layoutTarget val="inner"/>
          <c:xMode val="edge"/>
          <c:yMode val="edge"/>
          <c:x val="0.12803889789303091"/>
          <c:y val="0.23373521476752848"/>
          <c:w val="0.82495948136142661"/>
          <c:h val="0.67951887179838255"/>
        </c:manualLayout>
      </c:layout>
      <c:lineChart>
        <c:grouping val="standard"/>
        <c:varyColors val="0"/>
        <c:ser>
          <c:idx val="3"/>
          <c:order val="0"/>
          <c:tx>
            <c:v>Producción</c:v>
          </c:tx>
          <c:spPr>
            <a:ln w="38100">
              <a:solidFill>
                <a:srgbClr val="FF6600"/>
              </a:solidFill>
              <a:prstDash val="solid"/>
            </a:ln>
          </c:spPr>
          <c:marker>
            <c:symbol val="none"/>
          </c:marker>
          <c:cat>
            <c:numRef>
              <c:f>'7.4.13.1'!$A$8:$A$18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'7.4.13.1'!$D$8:$D$18</c:f>
              <c:numCache>
                <c:formatCode>#,##0_);\(#,##0\)</c:formatCode>
                <c:ptCount val="11"/>
                <c:pt idx="0">
                  <c:v>53447</c:v>
                </c:pt>
                <c:pt idx="1">
                  <c:v>112928</c:v>
                </c:pt>
                <c:pt idx="2">
                  <c:v>104361</c:v>
                </c:pt>
                <c:pt idx="3">
                  <c:v>149198</c:v>
                </c:pt>
                <c:pt idx="4">
                  <c:v>225165</c:v>
                </c:pt>
                <c:pt idx="5">
                  <c:v>153665</c:v>
                </c:pt>
                <c:pt idx="6">
                  <c:v>175231</c:v>
                </c:pt>
                <c:pt idx="7">
                  <c:v>143981</c:v>
                </c:pt>
                <c:pt idx="8">
                  <c:v>194998</c:v>
                </c:pt>
                <c:pt idx="9">
                  <c:v>237081</c:v>
                </c:pt>
                <c:pt idx="10">
                  <c:v>253200</c:v>
                </c:pt>
              </c:numCache>
            </c:numRef>
          </c:val>
          <c:smooth val="0"/>
          <c:extLst>
            <c:ext xmlns:c16="http://schemas.microsoft.com/office/drawing/2014/chart" uri="{C3380CC4-5D6E-409C-BE32-E72D297353CC}">
              <c16:uniqueId val="{00000000-D166-46A8-99E0-BDE7FB185171}"/>
            </c:ext>
          </c:extLst>
        </c:ser>
        <c:dLbls>
          <c:showLegendKey val="0"/>
          <c:showVal val="0"/>
          <c:showCatName val="0"/>
          <c:showSerName val="0"/>
          <c:showPercent val="0"/>
          <c:showBubbleSize val="0"/>
        </c:dLbls>
        <c:smooth val="0"/>
        <c:axId val="620740640"/>
        <c:axId val="620750432"/>
      </c:lineChart>
      <c:catAx>
        <c:axId val="620740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0432"/>
        <c:crosses val="autoZero"/>
        <c:auto val="1"/>
        <c:lblAlgn val="ctr"/>
        <c:lblOffset val="100"/>
        <c:tickLblSkip val="1"/>
        <c:tickMarkSkip val="1"/>
        <c:noMultiLvlLbl val="0"/>
      </c:catAx>
      <c:valAx>
        <c:axId val="620750432"/>
        <c:scaling>
          <c:orientation val="minMax"/>
          <c:max val="250000"/>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colza (miles de euros)</a:t>
            </a:r>
          </a:p>
        </c:rich>
      </c:tx>
      <c:layout>
        <c:manualLayout>
          <c:xMode val="edge"/>
          <c:yMode val="edge"/>
          <c:x val="0.30317285200179939"/>
          <c:y val="6.4925096506864677E-2"/>
        </c:manualLayout>
      </c:layout>
      <c:overlay val="0"/>
      <c:spPr>
        <a:noFill/>
        <a:ln w="12700">
          <a:solidFill>
            <a:srgbClr val="000000"/>
          </a:solidFill>
          <a:prstDash val="solid"/>
        </a:ln>
      </c:spPr>
    </c:title>
    <c:autoTitleDeleted val="0"/>
    <c:plotArea>
      <c:layout>
        <c:manualLayout>
          <c:layoutTarget val="inner"/>
          <c:xMode val="edge"/>
          <c:yMode val="edge"/>
          <c:x val="0.10472981611082011"/>
          <c:y val="0.16743138016881876"/>
          <c:w val="0.85304124412846805"/>
          <c:h val="0.75000083993429534"/>
        </c:manualLayout>
      </c:layout>
      <c:lineChart>
        <c:grouping val="standard"/>
        <c:varyColors val="0"/>
        <c:ser>
          <c:idx val="3"/>
          <c:order val="0"/>
          <c:tx>
            <c:v>Valor</c:v>
          </c:tx>
          <c:spPr>
            <a:ln w="38100">
              <a:solidFill>
                <a:srgbClr val="FFFF00"/>
              </a:solidFill>
              <a:prstDash val="solid"/>
            </a:ln>
          </c:spPr>
          <c:marker>
            <c:symbol val="none"/>
          </c:marker>
          <c:cat>
            <c:numRef>
              <c:f>'7.4.13.1'!$A$8:$A$18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'7.4.13.1'!$F$8:$F$18</c:f>
              <c:numCache>
                <c:formatCode>#,##0_);\(#,##0\)</c:formatCode>
                <c:ptCount val="11"/>
                <c:pt idx="0">
                  <c:v>18685.071200000002</c:v>
                </c:pt>
                <c:pt idx="1">
                  <c:v>36622.5504</c:v>
                </c:pt>
                <c:pt idx="2">
                  <c:v>30337.742699999999</c:v>
                </c:pt>
                <c:pt idx="3">
                  <c:v>47668.760999999999</c:v>
                </c:pt>
                <c:pt idx="4">
                  <c:v>67774.664999999994</c:v>
                </c:pt>
                <c:pt idx="5">
                  <c:v>48127.877999999997</c:v>
                </c:pt>
                <c:pt idx="6">
                  <c:v>55705.9349</c:v>
                </c:pt>
                <c:pt idx="7">
                  <c:v>45692.920799544183</c:v>
                </c:pt>
                <c:pt idx="8">
                  <c:v>62535.858600000007</c:v>
                </c:pt>
                <c:pt idx="9">
                  <c:v>115529.5713</c:v>
                </c:pt>
                <c:pt idx="10">
                  <c:v>154907.76</c:v>
                </c:pt>
              </c:numCache>
            </c:numRef>
          </c:val>
          <c:smooth val="0"/>
          <c:extLst>
            <c:ext xmlns:c16="http://schemas.microsoft.com/office/drawing/2014/chart" uri="{C3380CC4-5D6E-409C-BE32-E72D297353CC}">
              <c16:uniqueId val="{00000000-5D13-4EDE-B350-1298D114D85F}"/>
            </c:ext>
          </c:extLst>
        </c:ser>
        <c:dLbls>
          <c:showLegendKey val="0"/>
          <c:showVal val="0"/>
          <c:showCatName val="0"/>
          <c:showSerName val="0"/>
          <c:showPercent val="0"/>
          <c:showBubbleSize val="0"/>
        </c:dLbls>
        <c:smooth val="0"/>
        <c:axId val="620751520"/>
        <c:axId val="620725408"/>
      </c:lineChart>
      <c:catAx>
        <c:axId val="620751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408"/>
        <c:crosses val="autoZero"/>
        <c:auto val="1"/>
        <c:lblAlgn val="ctr"/>
        <c:lblOffset val="100"/>
        <c:tickLblSkip val="1"/>
        <c:tickMarkSkip val="1"/>
        <c:noMultiLvlLbl val="0"/>
      </c:catAx>
      <c:valAx>
        <c:axId val="620725408"/>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1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para pimentón (miles de hectáreas)</a:t>
            </a:r>
          </a:p>
        </c:rich>
      </c:tx>
      <c:layout>
        <c:manualLayout>
          <c:xMode val="edge"/>
          <c:yMode val="edge"/>
          <c:x val="0.19850905555555554"/>
          <c:y val="5.8280557238037552E-2"/>
        </c:manualLayout>
      </c:layout>
      <c:overlay val="0"/>
      <c:spPr>
        <a:noFill/>
        <a:ln w="12700">
          <a:solidFill>
            <a:srgbClr val="000000"/>
          </a:solidFill>
          <a:prstDash val="solid"/>
        </a:ln>
      </c:spPr>
    </c:title>
    <c:autoTitleDeleted val="0"/>
    <c:plotArea>
      <c:layout>
        <c:manualLayout>
          <c:layoutTarget val="inner"/>
          <c:xMode val="edge"/>
          <c:yMode val="edge"/>
          <c:x val="9.2240117130306859E-2"/>
          <c:y val="0.17176474863718971"/>
          <c:w val="0.85797950219620833"/>
          <c:h val="0.73647050272562087"/>
        </c:manualLayout>
      </c:layout>
      <c:lineChart>
        <c:grouping val="standard"/>
        <c:varyColors val="0"/>
        <c:ser>
          <c:idx val="3"/>
          <c:order val="0"/>
          <c:tx>
            <c:v>Superficie</c:v>
          </c:tx>
          <c:spPr>
            <a:ln w="38100">
              <a:solidFill>
                <a:srgbClr val="008000"/>
              </a:solidFill>
              <a:prstDash val="solid"/>
            </a:ln>
          </c:spPr>
          <c:marker>
            <c:symbol val="none"/>
          </c:marker>
          <c:cat>
            <c:numRef>
              <c:f>'7.4.15.1'!$A$10:$A$20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'7.4.15.1'!$B$10:$B$20</c:f>
              <c:numCache>
                <c:formatCode>#,##0_);\(#,##0\)</c:formatCode>
                <c:ptCount val="11"/>
                <c:pt idx="0">
                  <c:v>1769</c:v>
                </c:pt>
                <c:pt idx="1">
                  <c:v>1553</c:v>
                </c:pt>
                <c:pt idx="2">
                  <c:v>1736</c:v>
                </c:pt>
                <c:pt idx="3">
                  <c:v>1747</c:v>
                </c:pt>
                <c:pt idx="4">
                  <c:v>1950</c:v>
                </c:pt>
                <c:pt idx="5">
                  <c:v>2107</c:v>
                </c:pt>
                <c:pt idx="6">
                  <c:v>2028</c:v>
                </c:pt>
                <c:pt idx="7">
                  <c:v>2154</c:v>
                </c:pt>
                <c:pt idx="8">
                  <c:v>2099</c:v>
                </c:pt>
                <c:pt idx="9">
                  <c:v>2142</c:v>
                </c:pt>
                <c:pt idx="10">
                  <c:v>2178</c:v>
                </c:pt>
              </c:numCache>
            </c:numRef>
          </c:val>
          <c:smooth val="0"/>
          <c:extLst>
            <c:ext xmlns:c16="http://schemas.microsoft.com/office/drawing/2014/chart" uri="{C3380CC4-5D6E-409C-BE32-E72D297353CC}">
              <c16:uniqueId val="{00000000-5295-4577-9933-F0371F320EA0}"/>
            </c:ext>
          </c:extLst>
        </c:ser>
        <c:dLbls>
          <c:showLegendKey val="0"/>
          <c:showVal val="0"/>
          <c:showCatName val="0"/>
          <c:showSerName val="0"/>
          <c:showPercent val="0"/>
          <c:showBubbleSize val="0"/>
        </c:dLbls>
        <c:smooth val="0"/>
        <c:axId val="620742816"/>
        <c:axId val="620730848"/>
      </c:lineChart>
      <c:catAx>
        <c:axId val="620742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0848"/>
        <c:crosses val="autoZero"/>
        <c:auto val="1"/>
        <c:lblAlgn val="ctr"/>
        <c:lblOffset val="100"/>
        <c:tickLblSkip val="1"/>
        <c:tickMarkSkip val="1"/>
        <c:noMultiLvlLbl val="0"/>
      </c:catAx>
      <c:valAx>
        <c:axId val="620730848"/>
        <c:scaling>
          <c:orientation val="minMax"/>
          <c:min val="14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2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para pimentón (miles toneladas)</a:t>
            </a:r>
          </a:p>
        </c:rich>
      </c:tx>
      <c:layout>
        <c:manualLayout>
          <c:xMode val="edge"/>
          <c:yMode val="edge"/>
          <c:x val="0.20388538888888888"/>
          <c:y val="7.0684231296863562E-2"/>
        </c:manualLayout>
      </c:layout>
      <c:overlay val="0"/>
      <c:spPr>
        <a:noFill/>
        <a:ln w="12700">
          <a:solidFill>
            <a:srgbClr val="000000"/>
          </a:solidFill>
          <a:prstDash val="solid"/>
        </a:ln>
      </c:spPr>
    </c:title>
    <c:autoTitleDeleted val="0"/>
    <c:plotArea>
      <c:layout>
        <c:manualLayout>
          <c:layoutTarget val="inner"/>
          <c:xMode val="edge"/>
          <c:yMode val="edge"/>
          <c:x val="8.4671593202264778E-2"/>
          <c:y val="0.19474819745892852"/>
          <c:w val="0.86715390279560822"/>
          <c:h val="0.71694628335392563"/>
        </c:manualLayout>
      </c:layout>
      <c:lineChart>
        <c:grouping val="standard"/>
        <c:varyColors val="0"/>
        <c:ser>
          <c:idx val="3"/>
          <c:order val="0"/>
          <c:tx>
            <c:v>Producción</c:v>
          </c:tx>
          <c:spPr>
            <a:ln w="38100">
              <a:solidFill>
                <a:srgbClr val="FF6600"/>
              </a:solidFill>
              <a:prstDash val="solid"/>
            </a:ln>
          </c:spPr>
          <c:marker>
            <c:symbol val="none"/>
          </c:marker>
          <c:cat>
            <c:numRef>
              <c:f>'7.4.15.1'!$A$10:$A$20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'7.4.15.1'!$D$10:$D$20</c:f>
              <c:numCache>
                <c:formatCode>#,##0_);\(#,##0\)</c:formatCode>
                <c:ptCount val="11"/>
                <c:pt idx="0">
                  <c:v>5652</c:v>
                </c:pt>
                <c:pt idx="1">
                  <c:v>4327</c:v>
                </c:pt>
                <c:pt idx="2">
                  <c:v>5630</c:v>
                </c:pt>
                <c:pt idx="3">
                  <c:v>4736</c:v>
                </c:pt>
                <c:pt idx="4">
                  <c:v>5726</c:v>
                </c:pt>
                <c:pt idx="5">
                  <c:v>6478</c:v>
                </c:pt>
                <c:pt idx="6">
                  <c:v>6439</c:v>
                </c:pt>
                <c:pt idx="7">
                  <c:v>6683</c:v>
                </c:pt>
                <c:pt idx="8">
                  <c:v>7845</c:v>
                </c:pt>
                <c:pt idx="9">
                  <c:v>8205</c:v>
                </c:pt>
                <c:pt idx="10">
                  <c:v>8234</c:v>
                </c:pt>
              </c:numCache>
            </c:numRef>
          </c:val>
          <c:smooth val="0"/>
          <c:extLst>
            <c:ext xmlns:c16="http://schemas.microsoft.com/office/drawing/2014/chart" uri="{C3380CC4-5D6E-409C-BE32-E72D297353CC}">
              <c16:uniqueId val="{00000000-2DC7-4233-806D-84A1EFBF3B60}"/>
            </c:ext>
          </c:extLst>
        </c:ser>
        <c:dLbls>
          <c:showLegendKey val="0"/>
          <c:showVal val="0"/>
          <c:showCatName val="0"/>
          <c:showSerName val="0"/>
          <c:showPercent val="0"/>
          <c:showBubbleSize val="0"/>
        </c:dLbls>
        <c:smooth val="0"/>
        <c:axId val="620731392"/>
        <c:axId val="620735200"/>
      </c:lineChart>
      <c:catAx>
        <c:axId val="620731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5200"/>
        <c:crosses val="autoZero"/>
        <c:auto val="1"/>
        <c:lblAlgn val="ctr"/>
        <c:lblOffset val="100"/>
        <c:tickLblSkip val="1"/>
        <c:tickMarkSkip val="1"/>
        <c:noMultiLvlLbl val="0"/>
      </c:catAx>
      <c:valAx>
        <c:axId val="620735200"/>
        <c:scaling>
          <c:orientation val="minMax"/>
          <c:min val="4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1392"/>
        <c:crosses val="autoZero"/>
        <c:crossBetween val="between"/>
        <c:majorUnit val="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pimiento para pimentón (miles de euros)</a:t>
            </a:r>
          </a:p>
        </c:rich>
      </c:tx>
      <c:layout>
        <c:manualLayout>
          <c:xMode val="edge"/>
          <c:yMode val="edge"/>
          <c:x val="0.23639738888888889"/>
          <c:y val="5.5096934366975381E-2"/>
        </c:manualLayout>
      </c:layout>
      <c:overlay val="0"/>
      <c:spPr>
        <a:noFill/>
        <a:ln w="12700">
          <a:solidFill>
            <a:srgbClr val="000000"/>
          </a:solidFill>
          <a:prstDash val="solid"/>
        </a:ln>
      </c:spPr>
    </c:title>
    <c:autoTitleDeleted val="0"/>
    <c:plotArea>
      <c:layout>
        <c:manualLayout>
          <c:layoutTarget val="inner"/>
          <c:xMode val="edge"/>
          <c:yMode val="edge"/>
          <c:x val="0.10771485471657775"/>
          <c:y val="0.15366465735967363"/>
          <c:w val="0.85152959471889056"/>
          <c:h val="0.76123107184330663"/>
        </c:manualLayout>
      </c:layout>
      <c:lineChart>
        <c:grouping val="standard"/>
        <c:varyColors val="0"/>
        <c:ser>
          <c:idx val="3"/>
          <c:order val="0"/>
          <c:tx>
            <c:v>Valor</c:v>
          </c:tx>
          <c:spPr>
            <a:ln w="38100">
              <a:solidFill>
                <a:srgbClr val="FFFF00"/>
              </a:solidFill>
              <a:prstDash val="solid"/>
            </a:ln>
          </c:spPr>
          <c:marker>
            <c:symbol val="none"/>
          </c:marker>
          <c:cat>
            <c:numRef>
              <c:f>'7.4.15.1'!$A$10:$A$20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'7.4.15.1'!$F$10:$F$20</c:f>
              <c:numCache>
                <c:formatCode>#,##0_);\(#,##0\)</c:formatCode>
                <c:ptCount val="11"/>
                <c:pt idx="0">
                  <c:v>18426.650399999999</c:v>
                </c:pt>
                <c:pt idx="1">
                  <c:v>15378.157999999998</c:v>
                </c:pt>
                <c:pt idx="2">
                  <c:v>18538.464</c:v>
                </c:pt>
                <c:pt idx="3">
                  <c:v>14208</c:v>
                </c:pt>
                <c:pt idx="4">
                  <c:v>17155</c:v>
                </c:pt>
                <c:pt idx="5">
                  <c:v>19566.1512</c:v>
                </c:pt>
                <c:pt idx="6">
                  <c:v>19789.622599999999</c:v>
                </c:pt>
                <c:pt idx="7">
                  <c:v>20460.672800000004</c:v>
                </c:pt>
                <c:pt idx="8">
                  <c:v>25973.226000000002</c:v>
                </c:pt>
                <c:pt idx="9">
                  <c:v>28564.066500000001</c:v>
                </c:pt>
                <c:pt idx="10">
                  <c:v>31287.553200000002</c:v>
                </c:pt>
              </c:numCache>
            </c:numRef>
          </c:val>
          <c:smooth val="0"/>
          <c:extLst>
            <c:ext xmlns:c16="http://schemas.microsoft.com/office/drawing/2014/chart" uri="{C3380CC4-5D6E-409C-BE32-E72D297353CC}">
              <c16:uniqueId val="{00000000-FE17-4778-AD09-CBB988EB15A1}"/>
            </c:ext>
          </c:extLst>
        </c:ser>
        <c:dLbls>
          <c:showLegendKey val="0"/>
          <c:showVal val="0"/>
          <c:showCatName val="0"/>
          <c:showSerName val="0"/>
          <c:showPercent val="0"/>
          <c:showBubbleSize val="0"/>
        </c:dLbls>
        <c:smooth val="0"/>
        <c:axId val="620725952"/>
        <c:axId val="620743360"/>
      </c:lineChart>
      <c:catAx>
        <c:axId val="620725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3360"/>
        <c:crosses val="autoZero"/>
        <c:auto val="1"/>
        <c:lblAlgn val="ctr"/>
        <c:lblOffset val="100"/>
        <c:tickLblSkip val="1"/>
        <c:tickMarkSkip val="1"/>
        <c:noMultiLvlLbl val="0"/>
      </c:catAx>
      <c:valAx>
        <c:axId val="620743360"/>
        <c:scaling>
          <c:orientation val="minMax"/>
          <c:max val="30000"/>
          <c:min val="10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azafrán  (estigmas tostados) 
(hectáreas)</a:t>
            </a:r>
          </a:p>
        </c:rich>
      </c:tx>
      <c:layout>
        <c:manualLayout>
          <c:xMode val="edge"/>
          <c:yMode val="edge"/>
          <c:x val="0.22978552114060957"/>
          <c:y val="5.1547822256483675E-2"/>
        </c:manualLayout>
      </c:layout>
      <c:overlay val="0"/>
      <c:spPr>
        <a:noFill/>
        <a:ln w="12700">
          <a:solidFill>
            <a:srgbClr val="000000"/>
          </a:solidFill>
          <a:prstDash val="solid"/>
        </a:ln>
      </c:spPr>
    </c:title>
    <c:autoTitleDeleted val="0"/>
    <c:plotArea>
      <c:layout>
        <c:manualLayout>
          <c:layoutTarget val="inner"/>
          <c:xMode val="edge"/>
          <c:yMode val="edge"/>
          <c:x val="9.3430723533533544E-2"/>
          <c:y val="0.19002397336138538"/>
          <c:w val="0.87445317807166456"/>
          <c:h val="0.72209109877326461"/>
        </c:manualLayout>
      </c:layout>
      <c:lineChart>
        <c:grouping val="standard"/>
        <c:varyColors val="0"/>
        <c:ser>
          <c:idx val="3"/>
          <c:order val="0"/>
          <c:tx>
            <c:v>Superficie</c:v>
          </c:tx>
          <c:spPr>
            <a:ln w="38100">
              <a:solidFill>
                <a:srgbClr val="008000"/>
              </a:solidFill>
              <a:prstDash val="solid"/>
            </a:ln>
          </c:spPr>
          <c:marker>
            <c:symbol val="none"/>
          </c:marker>
          <c:cat>
            <c:numRef>
              <c:f>'7.4.16.1'!$A$10:$A$20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'7.4.16.1'!$B$10:$B$20</c:f>
              <c:numCache>
                <c:formatCode>#,##0_);\(#,##0\)</c:formatCode>
                <c:ptCount val="11"/>
                <c:pt idx="0">
                  <c:v>155</c:v>
                </c:pt>
                <c:pt idx="1">
                  <c:v>166</c:v>
                </c:pt>
                <c:pt idx="2">
                  <c:v>171</c:v>
                </c:pt>
                <c:pt idx="3">
                  <c:v>170</c:v>
                </c:pt>
                <c:pt idx="4">
                  <c:v>183</c:v>
                </c:pt>
                <c:pt idx="5">
                  <c:v>178</c:v>
                </c:pt>
                <c:pt idx="6">
                  <c:v>190</c:v>
                </c:pt>
                <c:pt idx="7">
                  <c:v>204</c:v>
                </c:pt>
                <c:pt idx="8">
                  <c:v>196</c:v>
                </c:pt>
                <c:pt idx="9">
                  <c:v>192</c:v>
                </c:pt>
                <c:pt idx="10">
                  <c:v>196</c:v>
                </c:pt>
              </c:numCache>
            </c:numRef>
          </c:val>
          <c:smooth val="0"/>
          <c:extLst>
            <c:ext xmlns:c16="http://schemas.microsoft.com/office/drawing/2014/chart" uri="{C3380CC4-5D6E-409C-BE32-E72D297353CC}">
              <c16:uniqueId val="{00000000-A397-409C-AA92-EF5DAB23C19F}"/>
            </c:ext>
          </c:extLst>
        </c:ser>
        <c:dLbls>
          <c:showLegendKey val="0"/>
          <c:showVal val="0"/>
          <c:showCatName val="0"/>
          <c:showSerName val="0"/>
          <c:showPercent val="0"/>
          <c:showBubbleSize val="0"/>
        </c:dLbls>
        <c:smooth val="0"/>
        <c:axId val="620744448"/>
        <c:axId val="620747168"/>
      </c:lineChart>
      <c:catAx>
        <c:axId val="620744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7168"/>
        <c:crosses val="autoZero"/>
        <c:auto val="1"/>
        <c:lblAlgn val="ctr"/>
        <c:lblOffset val="100"/>
        <c:tickLblSkip val="1"/>
        <c:tickMarkSkip val="1"/>
        <c:noMultiLvlLbl val="0"/>
      </c:catAx>
      <c:valAx>
        <c:axId val="620747168"/>
        <c:scaling>
          <c:orientation val="minMax"/>
          <c:min val="12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4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(miles toneladas)</a:t>
            </a:r>
          </a:p>
        </c:rich>
      </c:tx>
      <c:layout>
        <c:manualLayout>
          <c:xMode val="edge"/>
          <c:yMode val="edge"/>
          <c:x val="0.23783657587548637"/>
          <c:y val="4.2253521126760563E-2"/>
        </c:manualLayout>
      </c:layout>
      <c:overlay val="0"/>
      <c:spPr>
        <a:noFill/>
        <a:ln w="12700">
          <a:solidFill>
            <a:srgbClr val="000000"/>
          </a:solidFill>
          <a:prstDash val="solid"/>
        </a:ln>
      </c:spPr>
    </c:title>
    <c:autoTitleDeleted val="0"/>
    <c:plotArea>
      <c:layout>
        <c:manualLayout>
          <c:layoutTarget val="inner"/>
          <c:xMode val="edge"/>
          <c:yMode val="edge"/>
          <c:x val="0.10441780718944194"/>
          <c:y val="0.13145570041011134"/>
          <c:w val="0.86345494406655798"/>
          <c:h val="0.77699708635262565"/>
        </c:manualLayout>
      </c:layout>
      <c:lineChart>
        <c:grouping val="standard"/>
        <c:varyColors val="0"/>
        <c:ser>
          <c:idx val="3"/>
          <c:order val="0"/>
          <c:tx>
            <c:v>Producción</c:v>
          </c:tx>
          <c:spPr>
            <a:ln w="38100">
              <a:solidFill>
                <a:srgbClr val="FF66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'7.1.3.1'!$D$10:$D$20</c:f>
              <c:numCache>
                <c:formatCode>#,##0.0_);\(#,##0.0\)</c:formatCode>
                <c:ptCount val="11"/>
                <c:pt idx="0">
                  <c:v>5956.3469999999998</c:v>
                </c:pt>
                <c:pt idx="1">
                  <c:v>10004.998</c:v>
                </c:pt>
                <c:pt idx="2">
                  <c:v>6983.2889999999998</c:v>
                </c:pt>
                <c:pt idx="3">
                  <c:v>6705.1059999999998</c:v>
                </c:pt>
                <c:pt idx="4">
                  <c:v>9176.1589999999997</c:v>
                </c:pt>
                <c:pt idx="5">
                  <c:v>5785.9440000000004</c:v>
                </c:pt>
                <c:pt idx="6">
                  <c:v>9129.5349999999999</c:v>
                </c:pt>
                <c:pt idx="7">
                  <c:v>7399.9660000000003</c:v>
                </c:pt>
                <c:pt idx="8">
                  <c:v>10955.78</c:v>
                </c:pt>
                <c:pt idx="9">
                  <c:v>8863.6589999999997</c:v>
                </c:pt>
                <c:pt idx="10">
                  <c:v>6717.2910000000002</c:v>
                </c:pt>
              </c:numCache>
            </c:numRef>
          </c:val>
          <c:smooth val="0"/>
          <c:extLst>
            <c:ext xmlns:c16="http://schemas.microsoft.com/office/drawing/2014/chart" uri="{C3380CC4-5D6E-409C-BE32-E72D297353CC}">
              <c16:uniqueId val="{00000000-ED8B-4204-BDB9-572FC048BECC}"/>
            </c:ext>
          </c:extLst>
        </c:ser>
        <c:dLbls>
          <c:showLegendKey val="0"/>
          <c:showVal val="0"/>
          <c:showCatName val="0"/>
          <c:showSerName val="0"/>
          <c:showPercent val="0"/>
          <c:showBubbleSize val="0"/>
        </c:dLbls>
        <c:smooth val="0"/>
        <c:axId val="609925376"/>
        <c:axId val="609930816"/>
      </c:lineChart>
      <c:catAx>
        <c:axId val="6099253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0816"/>
        <c:crosses val="autoZero"/>
        <c:auto val="1"/>
        <c:lblAlgn val="ctr"/>
        <c:lblOffset val="100"/>
        <c:tickLblSkip val="1"/>
        <c:tickMarkSkip val="1"/>
        <c:noMultiLvlLbl val="0"/>
      </c:catAx>
      <c:valAx>
        <c:axId val="609930816"/>
        <c:scaling>
          <c:orientation val="minMax"/>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537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azafrán (estigmas tostados) 
(kilogramos)</a:t>
            </a:r>
          </a:p>
        </c:rich>
      </c:tx>
      <c:layout>
        <c:manualLayout>
          <c:xMode val="edge"/>
          <c:yMode val="edge"/>
          <c:x val="0.22615234759095373"/>
          <c:y val="6.9219429763060419E-2"/>
        </c:manualLayout>
      </c:layout>
      <c:overlay val="0"/>
      <c:spPr>
        <a:noFill/>
        <a:ln w="12700">
          <a:solidFill>
            <a:srgbClr val="000000"/>
          </a:solidFill>
          <a:prstDash val="solid"/>
        </a:ln>
      </c:spPr>
    </c:title>
    <c:autoTitleDeleted val="0"/>
    <c:plotArea>
      <c:layout>
        <c:manualLayout>
          <c:layoutTarget val="inner"/>
          <c:xMode val="edge"/>
          <c:yMode val="edge"/>
          <c:x val="0.11678840441691712"/>
          <c:y val="0.23516034166386121"/>
          <c:w val="0.8423363668570012"/>
          <c:h val="0.67123437329296276"/>
        </c:manualLayout>
      </c:layout>
      <c:lineChart>
        <c:grouping val="standard"/>
        <c:varyColors val="0"/>
        <c:ser>
          <c:idx val="3"/>
          <c:order val="0"/>
          <c:tx>
            <c:v>Producción</c:v>
          </c:tx>
          <c:spPr>
            <a:ln w="38100">
              <a:solidFill>
                <a:srgbClr val="FF6600"/>
              </a:solidFill>
              <a:prstDash val="solid"/>
            </a:ln>
          </c:spPr>
          <c:marker>
            <c:symbol val="none"/>
          </c:marker>
          <c:cat>
            <c:numRef>
              <c:f>'7.4.16.1'!$A$10:$A$20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'7.4.16.1'!$D$10:$D$20</c:f>
              <c:numCache>
                <c:formatCode>#,##0_);\(#,##0\)</c:formatCode>
                <c:ptCount val="11"/>
                <c:pt idx="0">
                  <c:v>1827</c:v>
                </c:pt>
                <c:pt idx="1">
                  <c:v>1918</c:v>
                </c:pt>
                <c:pt idx="2">
                  <c:v>1892</c:v>
                </c:pt>
                <c:pt idx="3">
                  <c:v>1793</c:v>
                </c:pt>
                <c:pt idx="4">
                  <c:v>1973</c:v>
                </c:pt>
                <c:pt idx="5">
                  <c:v>1567</c:v>
                </c:pt>
                <c:pt idx="6">
                  <c:v>1354</c:v>
                </c:pt>
                <c:pt idx="7">
                  <c:v>1537</c:v>
                </c:pt>
                <c:pt idx="8">
                  <c:v>1213</c:v>
                </c:pt>
                <c:pt idx="9">
                  <c:v>1131</c:v>
                </c:pt>
                <c:pt idx="10">
                  <c:v>1117</c:v>
                </c:pt>
              </c:numCache>
            </c:numRef>
          </c:val>
          <c:smooth val="0"/>
          <c:extLst>
            <c:ext xmlns:c16="http://schemas.microsoft.com/office/drawing/2014/chart" uri="{C3380CC4-5D6E-409C-BE32-E72D297353CC}">
              <c16:uniqueId val="{00000000-5264-4D8B-AE5A-E36905D96CF3}"/>
            </c:ext>
          </c:extLst>
        </c:ser>
        <c:dLbls>
          <c:showLegendKey val="0"/>
          <c:showVal val="0"/>
          <c:showCatName val="0"/>
          <c:showSerName val="0"/>
          <c:showPercent val="0"/>
          <c:showBubbleSize val="0"/>
        </c:dLbls>
        <c:smooth val="0"/>
        <c:axId val="620747712"/>
        <c:axId val="620736288"/>
      </c:lineChart>
      <c:catAx>
        <c:axId val="620747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6288"/>
        <c:crosses val="autoZero"/>
        <c:auto val="1"/>
        <c:lblAlgn val="ctr"/>
        <c:lblOffset val="100"/>
        <c:tickLblSkip val="1"/>
        <c:tickMarkSkip val="1"/>
        <c:noMultiLvlLbl val="0"/>
      </c:catAx>
      <c:valAx>
        <c:axId val="620736288"/>
        <c:scaling>
          <c:orientation val="minMax"/>
          <c:min val="1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77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azafrán (estigmas tostados) 
(miles de euros)</a:t>
            </a:r>
          </a:p>
        </c:rich>
      </c:tx>
      <c:layout>
        <c:manualLayout>
          <c:xMode val="edge"/>
          <c:yMode val="edge"/>
          <c:x val="0.25801941986234017"/>
          <c:y val="4.6407896196074078E-2"/>
        </c:manualLayout>
      </c:layout>
      <c:overlay val="0"/>
      <c:spPr>
        <a:noFill/>
        <a:ln w="12700">
          <a:solidFill>
            <a:srgbClr val="000000"/>
          </a:solidFill>
          <a:prstDash val="solid"/>
        </a:ln>
      </c:spPr>
    </c:title>
    <c:autoTitleDeleted val="0"/>
    <c:plotArea>
      <c:layout>
        <c:manualLayout>
          <c:layoutTarget val="inner"/>
          <c:xMode val="edge"/>
          <c:yMode val="edge"/>
          <c:x val="0.10480364242694175"/>
          <c:y val="0.19249049739849763"/>
          <c:w val="0.85735201929815363"/>
          <c:h val="0.72300457454331346"/>
        </c:manualLayout>
      </c:layout>
      <c:lineChart>
        <c:grouping val="standard"/>
        <c:varyColors val="0"/>
        <c:ser>
          <c:idx val="3"/>
          <c:order val="0"/>
          <c:tx>
            <c:v>Valor</c:v>
          </c:tx>
          <c:spPr>
            <a:ln w="38100">
              <a:solidFill>
                <a:srgbClr val="FFFF00"/>
              </a:solidFill>
              <a:prstDash val="solid"/>
            </a:ln>
          </c:spPr>
          <c:marker>
            <c:symbol val="none"/>
          </c:marker>
          <c:cat>
            <c:numRef>
              <c:f>'7.4.16.1'!$A$10:$A$20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'7.4.16.1'!$F$10:$F$20</c:f>
              <c:numCache>
                <c:formatCode>#,##0_);\(#,##0\)</c:formatCode>
                <c:ptCount val="11"/>
                <c:pt idx="0">
                  <c:v>5071.9895100000003</c:v>
                </c:pt>
                <c:pt idx="1">
                  <c:v>5302.2534599999999</c:v>
                </c:pt>
                <c:pt idx="2">
                  <c:v>4841.32528</c:v>
                </c:pt>
                <c:pt idx="3">
                  <c:v>4331</c:v>
                </c:pt>
                <c:pt idx="4">
                  <c:v>4587</c:v>
                </c:pt>
                <c:pt idx="5">
                  <c:v>3451.9913099999994</c:v>
                </c:pt>
                <c:pt idx="6">
                  <c:v>2929.4196200000006</c:v>
                </c:pt>
                <c:pt idx="7">
                  <c:v>3756.7815099999998</c:v>
                </c:pt>
                <c:pt idx="8">
                  <c:v>3205.7770500000001</c:v>
                </c:pt>
                <c:pt idx="9">
                  <c:v>3683.2824599999999</c:v>
                </c:pt>
                <c:pt idx="10">
                  <c:v>4442.5324000000001</c:v>
                </c:pt>
              </c:numCache>
            </c:numRef>
          </c:val>
          <c:smooth val="0"/>
          <c:extLst>
            <c:ext xmlns:c16="http://schemas.microsoft.com/office/drawing/2014/chart" uri="{C3380CC4-5D6E-409C-BE32-E72D297353CC}">
              <c16:uniqueId val="{00000000-4FC4-4074-9025-7B145542DFEE}"/>
            </c:ext>
          </c:extLst>
        </c:ser>
        <c:dLbls>
          <c:showLegendKey val="0"/>
          <c:showVal val="0"/>
          <c:showCatName val="0"/>
          <c:showSerName val="0"/>
          <c:showPercent val="0"/>
          <c:showBubbleSize val="0"/>
        </c:dLbls>
        <c:smooth val="0"/>
        <c:axId val="620729216"/>
        <c:axId val="620735744"/>
      </c:lineChart>
      <c:catAx>
        <c:axId val="6207292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5744"/>
        <c:crosses val="autoZero"/>
        <c:auto val="1"/>
        <c:lblAlgn val="ctr"/>
        <c:lblOffset val="100"/>
        <c:tickLblSkip val="1"/>
        <c:tickMarkSkip val="1"/>
        <c:noMultiLvlLbl val="0"/>
      </c:catAx>
      <c:valAx>
        <c:axId val="620735744"/>
        <c:scaling>
          <c:orientation val="minMax"/>
          <c:min val="2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9216"/>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tabaco (seco y no fermentado) 
(miles de hectáreas)</a:t>
            </a:r>
          </a:p>
        </c:rich>
      </c:tx>
      <c:layout>
        <c:manualLayout>
          <c:xMode val="edge"/>
          <c:yMode val="edge"/>
          <c:x val="0.22035302469135809"/>
          <c:y val="4.5652965628100318E-2"/>
        </c:manualLayout>
      </c:layout>
      <c:overlay val="0"/>
      <c:spPr>
        <a:noFill/>
        <a:ln w="12700">
          <a:solidFill>
            <a:srgbClr val="000000"/>
          </a:solidFill>
          <a:prstDash val="solid"/>
        </a:ln>
      </c:spPr>
    </c:title>
    <c:autoTitleDeleted val="0"/>
    <c:plotArea>
      <c:layout>
        <c:manualLayout>
          <c:layoutTarget val="inner"/>
          <c:xMode val="edge"/>
          <c:yMode val="edge"/>
          <c:x val="7.2886297376094034E-2"/>
          <c:y val="0.18181839420697263"/>
          <c:w val="0.88775510204081665"/>
          <c:h val="0.72488122953568834"/>
        </c:manualLayout>
      </c:layout>
      <c:lineChart>
        <c:grouping val="standard"/>
        <c:varyColors val="0"/>
        <c:ser>
          <c:idx val="3"/>
          <c:order val="0"/>
          <c:tx>
            <c:v>Superficie</c:v>
          </c:tx>
          <c:spPr>
            <a:ln w="38100">
              <a:solidFill>
                <a:srgbClr val="008000"/>
              </a:solidFill>
              <a:prstDash val="solid"/>
            </a:ln>
          </c:spPr>
          <c:marker>
            <c:symbol val="none"/>
          </c:marker>
          <c:cat>
            <c:numRef>
              <c:f>'7.4.18.1'!$A$10:$A$20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'7.4.18.1'!$B$10:$B$20</c:f>
              <c:numCache>
                <c:formatCode>#,##0.0_);\(#,##0.0\)</c:formatCode>
                <c:ptCount val="11"/>
                <c:pt idx="0">
                  <c:v>9.6590000000000007</c:v>
                </c:pt>
                <c:pt idx="1">
                  <c:v>9.6929999999999996</c:v>
                </c:pt>
                <c:pt idx="2">
                  <c:v>10.215</c:v>
                </c:pt>
                <c:pt idx="3">
                  <c:v>9.0220000000000002</c:v>
                </c:pt>
                <c:pt idx="4">
                  <c:v>8.9489999999999998</c:v>
                </c:pt>
                <c:pt idx="5">
                  <c:v>8.7560000000000002</c:v>
                </c:pt>
                <c:pt idx="6">
                  <c:v>8.5090000000000003</c:v>
                </c:pt>
                <c:pt idx="7">
                  <c:v>8.67</c:v>
                </c:pt>
                <c:pt idx="8">
                  <c:v>8.1720000000000006</c:v>
                </c:pt>
                <c:pt idx="9">
                  <c:v>7.8869999999999996</c:v>
                </c:pt>
                <c:pt idx="10">
                  <c:v>6.0170000000000003</c:v>
                </c:pt>
              </c:numCache>
            </c:numRef>
          </c:val>
          <c:smooth val="0"/>
          <c:extLst>
            <c:ext xmlns:c16="http://schemas.microsoft.com/office/drawing/2014/chart" uri="{C3380CC4-5D6E-409C-BE32-E72D297353CC}">
              <c16:uniqueId val="{00000000-9E63-461B-8F4B-AA2F20D60018}"/>
            </c:ext>
          </c:extLst>
        </c:ser>
        <c:dLbls>
          <c:showLegendKey val="0"/>
          <c:showVal val="0"/>
          <c:showCatName val="0"/>
          <c:showSerName val="0"/>
          <c:showPercent val="0"/>
          <c:showBubbleSize val="0"/>
        </c:dLbls>
        <c:smooth val="0"/>
        <c:axId val="620724320"/>
        <c:axId val="620729760"/>
      </c:lineChart>
      <c:catAx>
        <c:axId val="620724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9760"/>
        <c:crosses val="autoZero"/>
        <c:auto val="1"/>
        <c:lblAlgn val="ctr"/>
        <c:lblOffset val="100"/>
        <c:tickLblSkip val="1"/>
        <c:tickMarkSkip val="1"/>
        <c:noMultiLvlLbl val="0"/>
      </c:catAx>
      <c:valAx>
        <c:axId val="620729760"/>
        <c:scaling>
          <c:orientation val="minMax"/>
          <c:min val="8"/>
        </c:scaling>
        <c:delete val="0"/>
        <c:axPos val="l"/>
        <c:majorGridlines>
          <c:spPr>
            <a:ln w="3175">
              <a:solidFill>
                <a:srgbClr val="969696"/>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4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tabaco (seco y no fermentado)
(miles toneladas)</a:t>
            </a:r>
          </a:p>
        </c:rich>
      </c:tx>
      <c:layout>
        <c:manualLayout>
          <c:xMode val="edge"/>
          <c:yMode val="edge"/>
          <c:x val="0.2144185802469136"/>
          <c:y val="6.2370054210513434E-2"/>
        </c:manualLayout>
      </c:layout>
      <c:overlay val="0"/>
      <c:spPr>
        <a:noFill/>
        <a:ln w="12700">
          <a:solidFill>
            <a:srgbClr val="000000"/>
          </a:solidFill>
          <a:prstDash val="solid"/>
        </a:ln>
      </c:spPr>
    </c:title>
    <c:autoTitleDeleted val="0"/>
    <c:plotArea>
      <c:layout>
        <c:manualLayout>
          <c:layoutTarget val="inner"/>
          <c:xMode val="edge"/>
          <c:yMode val="edge"/>
          <c:x val="7.5471698113207544E-2"/>
          <c:y val="0.19392523364485981"/>
          <c:w val="0.88534107402031925"/>
          <c:h val="0.72429906542056965"/>
        </c:manualLayout>
      </c:layout>
      <c:lineChart>
        <c:grouping val="standard"/>
        <c:varyColors val="0"/>
        <c:ser>
          <c:idx val="3"/>
          <c:order val="0"/>
          <c:tx>
            <c:v>Producción</c:v>
          </c:tx>
          <c:spPr>
            <a:ln w="38100">
              <a:solidFill>
                <a:srgbClr val="FF6600"/>
              </a:solidFill>
              <a:prstDash val="solid"/>
            </a:ln>
          </c:spPr>
          <c:marker>
            <c:symbol val="none"/>
          </c:marker>
          <c:cat>
            <c:numRef>
              <c:f>'7.4.18.1'!$A$10:$A$20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'7.4.18.1'!$D$10:$D$20</c:f>
              <c:numCache>
                <c:formatCode>#,##0.0_);\(#,##0.0\)</c:formatCode>
                <c:ptCount val="11"/>
                <c:pt idx="0">
                  <c:v>32.308</c:v>
                </c:pt>
                <c:pt idx="1">
                  <c:v>31.332999999999998</c:v>
                </c:pt>
                <c:pt idx="2">
                  <c:v>33.557000000000002</c:v>
                </c:pt>
                <c:pt idx="3">
                  <c:v>29.533999999999999</c:v>
                </c:pt>
                <c:pt idx="4">
                  <c:v>20.238</c:v>
                </c:pt>
                <c:pt idx="5">
                  <c:v>29.678999999999998</c:v>
                </c:pt>
                <c:pt idx="6">
                  <c:v>25.983000000000001</c:v>
                </c:pt>
                <c:pt idx="7">
                  <c:v>27.765999999999998</c:v>
                </c:pt>
                <c:pt idx="8">
                  <c:v>24.532</c:v>
                </c:pt>
                <c:pt idx="9">
                  <c:v>26.021999999999998</c:v>
                </c:pt>
                <c:pt idx="10">
                  <c:v>19.937000000000001</c:v>
                </c:pt>
              </c:numCache>
            </c:numRef>
          </c:val>
          <c:smooth val="0"/>
          <c:extLst>
            <c:ext xmlns:c16="http://schemas.microsoft.com/office/drawing/2014/chart" uri="{C3380CC4-5D6E-409C-BE32-E72D297353CC}">
              <c16:uniqueId val="{00000000-3D0A-4345-B1C5-9DAAB05F29CA}"/>
            </c:ext>
          </c:extLst>
        </c:ser>
        <c:dLbls>
          <c:showLegendKey val="0"/>
          <c:showVal val="0"/>
          <c:showCatName val="0"/>
          <c:showSerName val="0"/>
          <c:showPercent val="0"/>
          <c:showBubbleSize val="0"/>
        </c:dLbls>
        <c:smooth val="0"/>
        <c:axId val="620752064"/>
        <c:axId val="620756416"/>
      </c:lineChart>
      <c:catAx>
        <c:axId val="620752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6416"/>
        <c:crosses val="autoZero"/>
        <c:auto val="1"/>
        <c:lblAlgn val="ctr"/>
        <c:lblOffset val="100"/>
        <c:tickLblSkip val="1"/>
        <c:tickMarkSkip val="1"/>
        <c:noMultiLvlLbl val="0"/>
      </c:catAx>
      <c:valAx>
        <c:axId val="620756416"/>
        <c:scaling>
          <c:orientation val="minMax"/>
          <c:max val="39"/>
          <c:min val="19"/>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2064"/>
        <c:crosses val="autoZero"/>
        <c:crossBetween val="between"/>
        <c:maj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tabaco (seco y no fermentado)
(miles de euros)</a:t>
            </a:r>
          </a:p>
        </c:rich>
      </c:tx>
      <c:layout>
        <c:manualLayout>
          <c:xMode val="edge"/>
          <c:yMode val="edge"/>
          <c:x val="0.24642722222222227"/>
          <c:y val="8.1810054512416713E-2"/>
        </c:manualLayout>
      </c:layout>
      <c:overlay val="0"/>
      <c:spPr>
        <a:noFill/>
        <a:ln w="12700">
          <a:solidFill>
            <a:srgbClr val="000000"/>
          </a:solidFill>
          <a:prstDash val="solid"/>
        </a:ln>
      </c:spPr>
    </c:title>
    <c:autoTitleDeleted val="0"/>
    <c:plotArea>
      <c:layout>
        <c:manualLayout>
          <c:layoutTarget val="inner"/>
          <c:xMode val="edge"/>
          <c:yMode val="edge"/>
          <c:x val="0.10822526073410285"/>
          <c:y val="0.20941176470588241"/>
          <c:w val="0.85425805806116162"/>
          <c:h val="0.70588235294117663"/>
        </c:manualLayout>
      </c:layout>
      <c:lineChart>
        <c:grouping val="standard"/>
        <c:varyColors val="0"/>
        <c:ser>
          <c:idx val="3"/>
          <c:order val="0"/>
          <c:tx>
            <c:v>Valor</c:v>
          </c:tx>
          <c:spPr>
            <a:ln w="38100">
              <a:solidFill>
                <a:srgbClr val="FFFF00"/>
              </a:solidFill>
              <a:prstDash val="solid"/>
            </a:ln>
          </c:spPr>
          <c:marker>
            <c:symbol val="none"/>
          </c:marker>
          <c:cat>
            <c:numRef>
              <c:f>'7.4.18.1'!$A$10:$A$20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'7.4.18.1'!$F$10:$F$20</c:f>
              <c:numCache>
                <c:formatCode>#,##0.0_);\(#,##0.0\)</c:formatCode>
                <c:ptCount val="11"/>
                <c:pt idx="0">
                  <c:v>59963.647999999994</c:v>
                </c:pt>
                <c:pt idx="1">
                  <c:v>64900.0429</c:v>
                </c:pt>
                <c:pt idx="2">
                  <c:v>70983.122100000008</c:v>
                </c:pt>
                <c:pt idx="3">
                  <c:v>61634.5</c:v>
                </c:pt>
                <c:pt idx="4">
                  <c:v>44972.9</c:v>
                </c:pt>
                <c:pt idx="5">
                  <c:v>65979.38489999999</c:v>
                </c:pt>
                <c:pt idx="6">
                  <c:v>60574.1679</c:v>
                </c:pt>
                <c:pt idx="7">
                  <c:v>64589.269199999995</c:v>
                </c:pt>
                <c:pt idx="8">
                  <c:v>56632.122000000003</c:v>
                </c:pt>
                <c:pt idx="9">
                  <c:v>61260.992399999996</c:v>
                </c:pt>
                <c:pt idx="10">
                  <c:v>59418.241099999999</c:v>
                </c:pt>
              </c:numCache>
            </c:numRef>
          </c:val>
          <c:smooth val="0"/>
          <c:extLst>
            <c:ext xmlns:c16="http://schemas.microsoft.com/office/drawing/2014/chart" uri="{C3380CC4-5D6E-409C-BE32-E72D297353CC}">
              <c16:uniqueId val="{00000000-4A46-4800-BE45-0127BA238B12}"/>
            </c:ext>
          </c:extLst>
        </c:ser>
        <c:dLbls>
          <c:showLegendKey val="0"/>
          <c:showVal val="0"/>
          <c:showCatName val="0"/>
          <c:showSerName val="0"/>
          <c:showPercent val="0"/>
          <c:showBubbleSize val="0"/>
        </c:dLbls>
        <c:smooth val="0"/>
        <c:axId val="620752608"/>
        <c:axId val="620748256"/>
      </c:lineChart>
      <c:catAx>
        <c:axId val="620752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256"/>
        <c:crosses val="autoZero"/>
        <c:auto val="1"/>
        <c:lblAlgn val="ctr"/>
        <c:lblOffset val="100"/>
        <c:tickLblSkip val="1"/>
        <c:tickMarkSkip val="1"/>
        <c:noMultiLvlLbl val="0"/>
      </c:catAx>
      <c:valAx>
        <c:axId val="620748256"/>
        <c:scaling>
          <c:orientation val="minMax"/>
          <c:max val="9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2608"/>
        <c:crosses val="autoZero"/>
        <c:crossBetween val="between"/>
        <c:maj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lúpulo (en seco)
(hectáreas)</a:t>
            </a:r>
          </a:p>
        </c:rich>
      </c:tx>
      <c:layout>
        <c:manualLayout>
          <c:xMode val="edge"/>
          <c:yMode val="edge"/>
          <c:x val="0.28052292576419213"/>
          <c:y val="5.6235378974574743E-2"/>
        </c:manualLayout>
      </c:layout>
      <c:overlay val="0"/>
      <c:spPr>
        <a:noFill/>
        <a:ln w="12700">
          <a:solidFill>
            <a:srgbClr val="000000"/>
          </a:solidFill>
          <a:prstDash val="solid"/>
        </a:ln>
      </c:spPr>
    </c:title>
    <c:autoTitleDeleted val="0"/>
    <c:plotArea>
      <c:layout>
        <c:manualLayout>
          <c:layoutTarget val="inner"/>
          <c:xMode val="edge"/>
          <c:yMode val="edge"/>
          <c:x val="8.3194743132168764E-2"/>
          <c:y val="0.18691588785047514"/>
          <c:w val="0.8635614337119073"/>
          <c:h val="0.72663551401870896"/>
        </c:manualLayout>
      </c:layout>
      <c:lineChart>
        <c:grouping val="standard"/>
        <c:varyColors val="0"/>
        <c:ser>
          <c:idx val="3"/>
          <c:order val="0"/>
          <c:tx>
            <c:v>Superficie</c:v>
          </c:tx>
          <c:spPr>
            <a:ln w="38100">
              <a:solidFill>
                <a:srgbClr val="008000"/>
              </a:solidFill>
              <a:prstDash val="solid"/>
            </a:ln>
          </c:spPr>
          <c:marker>
            <c:symbol val="none"/>
          </c:marker>
          <c:cat>
            <c:numRef>
              <c:f>'7.4.19.1'!$A$10:$A$20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'7.4.19.1'!$B$10:$B$20</c:f>
              <c:numCache>
                <c:formatCode>#,##0_);\(#,##0\)</c:formatCode>
                <c:ptCount val="11"/>
                <c:pt idx="0">
                  <c:v>539</c:v>
                </c:pt>
                <c:pt idx="1">
                  <c:v>539</c:v>
                </c:pt>
                <c:pt idx="2">
                  <c:v>559</c:v>
                </c:pt>
                <c:pt idx="3">
                  <c:v>515</c:v>
                </c:pt>
                <c:pt idx="4">
                  <c:v>522</c:v>
                </c:pt>
                <c:pt idx="5">
                  <c:v>571</c:v>
                </c:pt>
                <c:pt idx="6">
                  <c:v>573</c:v>
                </c:pt>
                <c:pt idx="7">
                  <c:v>591</c:v>
                </c:pt>
                <c:pt idx="8">
                  <c:v>621</c:v>
                </c:pt>
                <c:pt idx="9">
                  <c:v>664</c:v>
                </c:pt>
                <c:pt idx="10">
                  <c:v>631</c:v>
                </c:pt>
              </c:numCache>
            </c:numRef>
          </c:val>
          <c:smooth val="0"/>
          <c:extLst>
            <c:ext xmlns:c16="http://schemas.microsoft.com/office/drawing/2014/chart" uri="{C3380CC4-5D6E-409C-BE32-E72D297353CC}">
              <c16:uniqueId val="{00000000-9374-4137-BEA5-DD14FF172C09}"/>
            </c:ext>
          </c:extLst>
        </c:ser>
        <c:dLbls>
          <c:showLegendKey val="0"/>
          <c:showVal val="0"/>
          <c:showCatName val="0"/>
          <c:showSerName val="0"/>
          <c:showPercent val="0"/>
          <c:showBubbleSize val="0"/>
        </c:dLbls>
        <c:smooth val="0"/>
        <c:axId val="620739008"/>
        <c:axId val="620750976"/>
      </c:lineChart>
      <c:catAx>
        <c:axId val="6207390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0976"/>
        <c:crosses val="autoZero"/>
        <c:auto val="1"/>
        <c:lblAlgn val="ctr"/>
        <c:lblOffset val="100"/>
        <c:tickLblSkip val="1"/>
        <c:tickMarkSkip val="1"/>
        <c:noMultiLvlLbl val="0"/>
      </c:catAx>
      <c:valAx>
        <c:axId val="620750976"/>
        <c:scaling>
          <c:orientation val="minMax"/>
          <c:max val="675"/>
          <c:min val="4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9008"/>
        <c:crosses val="autoZero"/>
        <c:crossBetween val="between"/>
        <c:majorUnit val="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lúpulo (en seco)
(toneladas) </a:t>
            </a:r>
          </a:p>
        </c:rich>
      </c:tx>
      <c:layout>
        <c:manualLayout>
          <c:xMode val="edge"/>
          <c:yMode val="edge"/>
          <c:x val="0.27469207908782145"/>
          <c:y val="4.6639006189800047E-2"/>
        </c:manualLayout>
      </c:layout>
      <c:overlay val="0"/>
      <c:spPr>
        <a:noFill/>
        <a:ln w="12700">
          <a:solidFill>
            <a:srgbClr val="000000"/>
          </a:solidFill>
          <a:prstDash val="solid"/>
        </a:ln>
      </c:spPr>
    </c:title>
    <c:autoTitleDeleted val="0"/>
    <c:plotArea>
      <c:layout>
        <c:manualLayout>
          <c:layoutTarget val="inner"/>
          <c:xMode val="edge"/>
          <c:yMode val="edge"/>
          <c:x val="0.10437727597800329"/>
          <c:y val="0.19093078758950024"/>
          <c:w val="0.84175222562905361"/>
          <c:h val="0.72315035799522676"/>
        </c:manualLayout>
      </c:layout>
      <c:lineChart>
        <c:grouping val="standard"/>
        <c:varyColors val="0"/>
        <c:ser>
          <c:idx val="3"/>
          <c:order val="0"/>
          <c:tx>
            <c:v>Superficie</c:v>
          </c:tx>
          <c:spPr>
            <a:ln w="38100">
              <a:solidFill>
                <a:srgbClr val="FF6600"/>
              </a:solidFill>
              <a:prstDash val="solid"/>
            </a:ln>
          </c:spPr>
          <c:marker>
            <c:symbol val="none"/>
          </c:marker>
          <c:cat>
            <c:numRef>
              <c:f>'7.4.19.1'!$A$10:$A$20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'7.4.19.1'!$D$10:$D$20</c:f>
              <c:numCache>
                <c:formatCode>#,##0_);\(#,##0\)</c:formatCode>
                <c:ptCount val="11"/>
                <c:pt idx="0">
                  <c:v>1037</c:v>
                </c:pt>
                <c:pt idx="1">
                  <c:v>868</c:v>
                </c:pt>
                <c:pt idx="2">
                  <c:v>958</c:v>
                </c:pt>
                <c:pt idx="3">
                  <c:v>897</c:v>
                </c:pt>
                <c:pt idx="4">
                  <c:v>967</c:v>
                </c:pt>
                <c:pt idx="5">
                  <c:v>711</c:v>
                </c:pt>
                <c:pt idx="6">
                  <c:v>915</c:v>
                </c:pt>
                <c:pt idx="7">
                  <c:v>967</c:v>
                </c:pt>
                <c:pt idx="8">
                  <c:v>1040</c:v>
                </c:pt>
                <c:pt idx="9">
                  <c:v>1079</c:v>
                </c:pt>
                <c:pt idx="10">
                  <c:v>1115</c:v>
                </c:pt>
              </c:numCache>
            </c:numRef>
          </c:val>
          <c:smooth val="0"/>
          <c:extLst>
            <c:ext xmlns:c16="http://schemas.microsoft.com/office/drawing/2014/chart" uri="{C3380CC4-5D6E-409C-BE32-E72D297353CC}">
              <c16:uniqueId val="{00000000-98D0-40DB-85C3-E660311D6CC1}"/>
            </c:ext>
          </c:extLst>
        </c:ser>
        <c:dLbls>
          <c:showLegendKey val="0"/>
          <c:showVal val="0"/>
          <c:showCatName val="0"/>
          <c:showSerName val="0"/>
          <c:showPercent val="0"/>
          <c:showBubbleSize val="0"/>
        </c:dLbls>
        <c:smooth val="0"/>
        <c:axId val="620753152"/>
        <c:axId val="620737376"/>
      </c:lineChart>
      <c:catAx>
        <c:axId val="620753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7376"/>
        <c:crosses val="autoZero"/>
        <c:auto val="1"/>
        <c:lblAlgn val="ctr"/>
        <c:lblOffset val="100"/>
        <c:tickLblSkip val="1"/>
        <c:tickMarkSkip val="1"/>
        <c:noMultiLvlLbl val="0"/>
      </c:catAx>
      <c:valAx>
        <c:axId val="620737376"/>
        <c:scaling>
          <c:orientation val="minMax"/>
          <c:max val="1200"/>
          <c:min val="6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152"/>
        <c:crosses val="autoZero"/>
        <c:crossBetween val="between"/>
        <c:maj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lúpulo (en seco)
(miles de euros)</a:t>
            </a:r>
          </a:p>
        </c:rich>
      </c:tx>
      <c:layout>
        <c:manualLayout>
          <c:xMode val="edge"/>
          <c:yMode val="edge"/>
          <c:x val="0.30614167879670062"/>
          <c:y val="3.8823309020370921E-2"/>
        </c:manualLayout>
      </c:layout>
      <c:overlay val="0"/>
      <c:spPr>
        <a:noFill/>
        <a:ln w="12700">
          <a:solidFill>
            <a:srgbClr val="000000"/>
          </a:solidFill>
          <a:prstDash val="solid"/>
        </a:ln>
      </c:spPr>
    </c:title>
    <c:autoTitleDeleted val="0"/>
    <c:plotArea>
      <c:layout>
        <c:manualLayout>
          <c:layoutTarget val="inner"/>
          <c:xMode val="edge"/>
          <c:yMode val="edge"/>
          <c:x val="0.10779453609967179"/>
          <c:y val="0.17370931839907591"/>
          <c:w val="0.83913900409898956"/>
          <c:h val="0.73943831480687661"/>
        </c:manualLayout>
      </c:layout>
      <c:lineChart>
        <c:grouping val="standard"/>
        <c:varyColors val="0"/>
        <c:ser>
          <c:idx val="3"/>
          <c:order val="0"/>
          <c:tx>
            <c:v>Valor</c:v>
          </c:tx>
          <c:spPr>
            <a:ln w="38100">
              <a:solidFill>
                <a:srgbClr val="FFFF00"/>
              </a:solidFill>
              <a:prstDash val="solid"/>
            </a:ln>
          </c:spPr>
          <c:marker>
            <c:symbol val="none"/>
          </c:marker>
          <c:cat>
            <c:numRef>
              <c:f>'7.4.19.1'!$A$10:$A$20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'7.4.19.1'!$F$10:$F$20</c:f>
              <c:numCache>
                <c:formatCode>#,##0_);\(#,##0\)</c:formatCode>
                <c:ptCount val="11"/>
                <c:pt idx="0">
                  <c:v>3629.5</c:v>
                </c:pt>
                <c:pt idx="1">
                  <c:v>3307.08</c:v>
                </c:pt>
                <c:pt idx="2">
                  <c:v>3927.8</c:v>
                </c:pt>
                <c:pt idx="3">
                  <c:v>3588</c:v>
                </c:pt>
                <c:pt idx="4">
                  <c:v>3870</c:v>
                </c:pt>
                <c:pt idx="5">
                  <c:v>3128.4</c:v>
                </c:pt>
                <c:pt idx="6">
                  <c:v>4415.79</c:v>
                </c:pt>
                <c:pt idx="7">
                  <c:v>4739.9439000000002</c:v>
                </c:pt>
                <c:pt idx="8">
                  <c:v>4238.9359999999997</c:v>
                </c:pt>
                <c:pt idx="9">
                  <c:v>5729.5979000000007</c:v>
                </c:pt>
                <c:pt idx="10">
                  <c:v>5877.6603739002921</c:v>
                </c:pt>
              </c:numCache>
            </c:numRef>
          </c:val>
          <c:smooth val="0"/>
          <c:extLst>
            <c:ext xmlns:c16="http://schemas.microsoft.com/office/drawing/2014/chart" uri="{C3380CC4-5D6E-409C-BE32-E72D297353CC}">
              <c16:uniqueId val="{00000000-7807-4300-8E44-1624A9D51D40}"/>
            </c:ext>
          </c:extLst>
        </c:ser>
        <c:dLbls>
          <c:showLegendKey val="0"/>
          <c:showVal val="0"/>
          <c:showCatName val="0"/>
          <c:showSerName val="0"/>
          <c:showPercent val="0"/>
          <c:showBubbleSize val="0"/>
        </c:dLbls>
        <c:smooth val="0"/>
        <c:axId val="620754784"/>
        <c:axId val="620755328"/>
      </c:lineChart>
      <c:catAx>
        <c:axId val="620754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5328"/>
        <c:crosses val="autoZero"/>
        <c:auto val="1"/>
        <c:lblAlgn val="ctr"/>
        <c:lblOffset val="100"/>
        <c:tickLblSkip val="1"/>
        <c:tickMarkSkip val="1"/>
        <c:noMultiLvlLbl val="0"/>
      </c:catAx>
      <c:valAx>
        <c:axId val="620755328"/>
        <c:scaling>
          <c:orientation val="minMax"/>
          <c:max val="7000"/>
          <c:min val="2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4784"/>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sz="1050" b="1" i="0" u="none" strike="noStrike" baseline="0">
                <a:solidFill>
                  <a:srgbClr val="000000"/>
                </a:solidFill>
                <a:latin typeface="Arial"/>
                <a:ea typeface="Arial"/>
                <a:cs typeface="Arial"/>
              </a:defRPr>
            </a:pPr>
            <a:r>
              <a:rPr lang="es-ES"/>
              <a:t>GRÁFICO: Evolución de la superficie de gramíneas forrajeras (miles de hectáreas)</a:t>
            </a:r>
          </a:p>
        </c:rich>
      </c:tx>
      <c:layout>
        <c:manualLayout>
          <c:xMode val="edge"/>
          <c:yMode val="edge"/>
          <c:x val="0.27490484176126589"/>
          <c:y val="3.3044222946451929E-2"/>
        </c:manualLayout>
      </c:layout>
      <c:overlay val="0"/>
      <c:spPr>
        <a:noFill/>
        <a:ln w="12700">
          <a:solidFill>
            <a:srgbClr val="000000"/>
          </a:solidFill>
          <a:prstDash val="solid"/>
        </a:ln>
      </c:spPr>
    </c:title>
    <c:autoTitleDeleted val="0"/>
    <c:plotArea>
      <c:layout>
        <c:manualLayout>
          <c:layoutTarget val="inner"/>
          <c:xMode val="edge"/>
          <c:yMode val="edge"/>
          <c:x val="7.5903614457833488E-2"/>
          <c:y val="0.11778304275116078"/>
          <c:w val="0.89036144578313248"/>
          <c:h val="0.79907711356667865"/>
        </c:manualLayout>
      </c:layout>
      <c:lineChart>
        <c:grouping val="standard"/>
        <c:varyColors val="0"/>
        <c:ser>
          <c:idx val="3"/>
          <c:order val="0"/>
          <c:tx>
            <c:v>Superficie</c:v>
          </c:tx>
          <c:spPr>
            <a:ln w="38100">
              <a:solidFill>
                <a:srgbClr val="008000"/>
              </a:solidFill>
              <a:prstDash val="solid"/>
            </a:ln>
          </c:spPr>
          <c:marker>
            <c:symbol val="none"/>
          </c:marker>
          <c:cat>
            <c:numRef>
              <c:f>'7.5.3'!$A$9:$A$19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'7.5.3'!$F$27:$F$37</c:f>
              <c:numCache>
                <c:formatCode>#,##0.0_);\(#,##0.0\)</c:formatCode>
                <c:ptCount val="11"/>
                <c:pt idx="0">
                  <c:v>419.19700000000006</c:v>
                </c:pt>
                <c:pt idx="1">
                  <c:v>421.52299999999997</c:v>
                </c:pt>
                <c:pt idx="2">
                  <c:v>446.16299999999995</c:v>
                </c:pt>
                <c:pt idx="3">
                  <c:v>390.21100000000001</c:v>
                </c:pt>
                <c:pt idx="4">
                  <c:v>394.79200000000003</c:v>
                </c:pt>
                <c:pt idx="5">
                  <c:v>418.976</c:v>
                </c:pt>
                <c:pt idx="6">
                  <c:v>416.03399999999999</c:v>
                </c:pt>
                <c:pt idx="7">
                  <c:v>488.26900000000001</c:v>
                </c:pt>
                <c:pt idx="8">
                  <c:v>448.392</c:v>
                </c:pt>
                <c:pt idx="9">
                  <c:v>460.38099999999997</c:v>
                </c:pt>
                <c:pt idx="10">
                  <c:v>504.80500000000001</c:v>
                </c:pt>
              </c:numCache>
            </c:numRef>
          </c:val>
          <c:smooth val="0"/>
          <c:extLst>
            <c:ext xmlns:c16="http://schemas.microsoft.com/office/drawing/2014/chart" uri="{C3380CC4-5D6E-409C-BE32-E72D297353CC}">
              <c16:uniqueId val="{00000000-2714-4103-AEFC-021D8BFA4F06}"/>
            </c:ext>
          </c:extLst>
        </c:ser>
        <c:dLbls>
          <c:showLegendKey val="0"/>
          <c:showVal val="0"/>
          <c:showCatName val="0"/>
          <c:showSerName val="0"/>
          <c:showPercent val="0"/>
          <c:showBubbleSize val="0"/>
        </c:dLbls>
        <c:smooth val="0"/>
        <c:axId val="620726496"/>
        <c:axId val="620755872"/>
      </c:lineChart>
      <c:catAx>
        <c:axId val="620726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5872"/>
        <c:crosses val="autoZero"/>
        <c:auto val="1"/>
        <c:lblAlgn val="ctr"/>
        <c:lblOffset val="100"/>
        <c:tickLblSkip val="1"/>
        <c:tickMarkSkip val="1"/>
        <c:noMultiLvlLbl val="0"/>
      </c:catAx>
      <c:valAx>
        <c:axId val="620755872"/>
        <c:scaling>
          <c:orientation val="minMax"/>
          <c:max val="525"/>
          <c:min val="3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6496"/>
        <c:crosses val="autoZero"/>
        <c:crossBetween val="between"/>
        <c:majorUnit val="25"/>
        <c:min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gramíneas forrajeras (miles de toneladas)</a:t>
            </a:r>
          </a:p>
        </c:rich>
      </c:tx>
      <c:layout>
        <c:manualLayout>
          <c:xMode val="edge"/>
          <c:yMode val="edge"/>
          <c:x val="0.27078181974544202"/>
          <c:y val="6.3176758077653966E-2"/>
        </c:manualLayout>
      </c:layout>
      <c:overlay val="0"/>
      <c:spPr>
        <a:noFill/>
        <a:ln w="12700">
          <a:solidFill>
            <a:srgbClr val="000000"/>
          </a:solidFill>
          <a:prstDash val="solid"/>
        </a:ln>
      </c:spPr>
    </c:title>
    <c:autoTitleDeleted val="0"/>
    <c:plotArea>
      <c:layout>
        <c:manualLayout>
          <c:layoutTarget val="inner"/>
          <c:xMode val="edge"/>
          <c:yMode val="edge"/>
          <c:x val="9.9879780431826812E-2"/>
          <c:y val="0.15521667068391848"/>
          <c:w val="0.86522364012630693"/>
          <c:h val="0.75318253315475203"/>
        </c:manualLayout>
      </c:layout>
      <c:lineChart>
        <c:grouping val="standard"/>
        <c:varyColors val="0"/>
        <c:ser>
          <c:idx val="3"/>
          <c:order val="0"/>
          <c:tx>
            <c:v>Superficie</c:v>
          </c:tx>
          <c:spPr>
            <a:ln w="38100">
              <a:solidFill>
                <a:srgbClr val="FF6600"/>
              </a:solidFill>
              <a:prstDash val="solid"/>
            </a:ln>
          </c:spPr>
          <c:marker>
            <c:symbol val="none"/>
          </c:marker>
          <c:cat>
            <c:numRef>
              <c:f>'7.5.3'!$A$9:$A$19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'7.5.3'!$G$27:$G$37</c:f>
              <c:numCache>
                <c:formatCode>#,##0.0_);\(#,##0.0\)</c:formatCode>
                <c:ptCount val="11"/>
                <c:pt idx="0">
                  <c:v>7983.1270000000004</c:v>
                </c:pt>
                <c:pt idx="1">
                  <c:v>8902.06</c:v>
                </c:pt>
                <c:pt idx="2">
                  <c:v>9549.994999999999</c:v>
                </c:pt>
                <c:pt idx="3">
                  <c:v>7898.3710000000001</c:v>
                </c:pt>
                <c:pt idx="4">
                  <c:v>8282.5030000000006</c:v>
                </c:pt>
                <c:pt idx="5">
                  <c:v>7716.9790000000003</c:v>
                </c:pt>
                <c:pt idx="6">
                  <c:v>8703.003999999999</c:v>
                </c:pt>
                <c:pt idx="7">
                  <c:v>8431.1640000000007</c:v>
                </c:pt>
                <c:pt idx="8">
                  <c:v>9180.7139999999999</c:v>
                </c:pt>
                <c:pt idx="9">
                  <c:v>10133.152</c:v>
                </c:pt>
                <c:pt idx="10">
                  <c:v>10679.204000000002</c:v>
                </c:pt>
              </c:numCache>
            </c:numRef>
          </c:val>
          <c:smooth val="0"/>
          <c:extLst>
            <c:ext xmlns:c16="http://schemas.microsoft.com/office/drawing/2014/chart" uri="{C3380CC4-5D6E-409C-BE32-E72D297353CC}">
              <c16:uniqueId val="{00000000-D900-4F62-82EC-E46CCA6A666D}"/>
            </c:ext>
          </c:extLst>
        </c:ser>
        <c:dLbls>
          <c:showLegendKey val="0"/>
          <c:showVal val="0"/>
          <c:showCatName val="0"/>
          <c:showSerName val="0"/>
          <c:showPercent val="0"/>
          <c:showBubbleSize val="0"/>
        </c:dLbls>
        <c:smooth val="0"/>
        <c:axId val="620727040"/>
        <c:axId val="620731936"/>
      </c:lineChart>
      <c:catAx>
        <c:axId val="6207270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1936"/>
        <c:crosses val="autoZero"/>
        <c:auto val="1"/>
        <c:lblAlgn val="ctr"/>
        <c:lblOffset val="100"/>
        <c:tickLblSkip val="1"/>
        <c:tickMarkSkip val="1"/>
        <c:noMultiLvlLbl val="0"/>
      </c:catAx>
      <c:valAx>
        <c:axId val="620731936"/>
        <c:scaling>
          <c:orientation val="minMax"/>
          <c:max val="11000"/>
          <c:min val="6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7040"/>
        <c:crosses val="autoZero"/>
        <c:crossBetween val="between"/>
        <c:majorUnit val="500"/>
        <c:min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cebada (miles de euros)</a:t>
            </a:r>
          </a:p>
        </c:rich>
      </c:tx>
      <c:layout>
        <c:manualLayout>
          <c:xMode val="edge"/>
          <c:yMode val="edge"/>
          <c:x val="0.2731669266770671"/>
          <c:y val="3.1325301204819286E-2"/>
        </c:manualLayout>
      </c:layout>
      <c:overlay val="0"/>
      <c:spPr>
        <a:noFill/>
        <a:ln w="12700">
          <a:solidFill>
            <a:srgbClr val="000000"/>
          </a:solidFill>
          <a:prstDash val="solid"/>
        </a:ln>
      </c:spPr>
    </c:title>
    <c:autoTitleDeleted val="0"/>
    <c:plotArea>
      <c:layout>
        <c:manualLayout>
          <c:layoutTarget val="inner"/>
          <c:xMode val="edge"/>
          <c:yMode val="edge"/>
          <c:x val="0.11409403451003752"/>
          <c:y val="0.14216884197199994"/>
          <c:w val="0.84698042089215919"/>
          <c:h val="0.77108524459391148"/>
        </c:manualLayout>
      </c:layout>
      <c:lineChart>
        <c:grouping val="standard"/>
        <c:varyColors val="0"/>
        <c:ser>
          <c:idx val="3"/>
          <c:order val="0"/>
          <c:tx>
            <c:v>Valor</c:v>
          </c:tx>
          <c:spPr>
            <a:ln w="38100">
              <a:solidFill>
                <a:srgbClr val="FFFF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'7.1.3.1'!$G$10:$G$20</c:f>
              <c:numCache>
                <c:formatCode>#,##0_);\(#,##0\)</c:formatCode>
                <c:ptCount val="11"/>
                <c:pt idx="0">
                  <c:v>1330052.2851</c:v>
                </c:pt>
                <c:pt idx="1">
                  <c:v>1807903.1385999999</c:v>
                </c:pt>
                <c:pt idx="2">
                  <c:v>1138276.1070000001</c:v>
                </c:pt>
                <c:pt idx="3">
                  <c:v>1166688</c:v>
                </c:pt>
                <c:pt idx="4">
                  <c:v>1388353</c:v>
                </c:pt>
                <c:pt idx="5">
                  <c:v>955259.35440000019</c:v>
                </c:pt>
                <c:pt idx="6">
                  <c:v>1575757.7410000002</c:v>
                </c:pt>
                <c:pt idx="7">
                  <c:v>1295734.0466000002</c:v>
                </c:pt>
                <c:pt idx="8">
                  <c:v>1766071.736</c:v>
                </c:pt>
                <c:pt idx="9">
                  <c:v>1947345.8822999999</c:v>
                </c:pt>
                <c:pt idx="10">
                  <c:v>2175730.5548999999</c:v>
                </c:pt>
              </c:numCache>
            </c:numRef>
          </c:val>
          <c:smooth val="0"/>
          <c:extLst>
            <c:ext xmlns:c16="http://schemas.microsoft.com/office/drawing/2014/chart" uri="{C3380CC4-5D6E-409C-BE32-E72D297353CC}">
              <c16:uniqueId val="{00000000-671A-40BF-AC76-D596403F5808}"/>
            </c:ext>
          </c:extLst>
        </c:ser>
        <c:dLbls>
          <c:showLegendKey val="0"/>
          <c:showVal val="0"/>
          <c:showCatName val="0"/>
          <c:showSerName val="0"/>
          <c:showPercent val="0"/>
          <c:showBubbleSize val="0"/>
        </c:dLbls>
        <c:smooth val="0"/>
        <c:axId val="609921024"/>
        <c:axId val="609930272"/>
      </c:lineChart>
      <c:catAx>
        <c:axId val="6099210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0272"/>
        <c:crossesAt val="300000"/>
        <c:auto val="1"/>
        <c:lblAlgn val="ctr"/>
        <c:lblOffset val="100"/>
        <c:tickLblSkip val="1"/>
        <c:tickMarkSkip val="1"/>
        <c:noMultiLvlLbl val="0"/>
      </c:catAx>
      <c:valAx>
        <c:axId val="609930272"/>
        <c:scaling>
          <c:orientation val="minMax"/>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024"/>
        <c:crosses val="autoZero"/>
        <c:crossBetween val="between"/>
        <c:majorUnit val="4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alfalfa (miles de hectáreas)</a:t>
            </a:r>
          </a:p>
        </c:rich>
      </c:tx>
      <c:layout>
        <c:manualLayout>
          <c:xMode val="edge"/>
          <c:yMode val="edge"/>
          <c:x val="0.2635878103282574"/>
          <c:y val="4.7058823529411813E-2"/>
        </c:manualLayout>
      </c:layout>
      <c:overlay val="0"/>
      <c:spPr>
        <a:noFill/>
        <a:ln w="12700">
          <a:solidFill>
            <a:srgbClr val="000000"/>
          </a:solidFill>
          <a:prstDash val="solid"/>
        </a:ln>
      </c:spPr>
    </c:title>
    <c:autoTitleDeleted val="0"/>
    <c:plotArea>
      <c:layout>
        <c:manualLayout>
          <c:layoutTarget val="inner"/>
          <c:xMode val="edge"/>
          <c:yMode val="edge"/>
          <c:x val="6.7714631197100236E-2"/>
          <c:y val="0.17176470588235651"/>
          <c:w val="0.90810157194679553"/>
          <c:h val="0.74352941176471365"/>
        </c:manualLayout>
      </c:layout>
      <c:lineChart>
        <c:grouping val="standard"/>
        <c:varyColors val="0"/>
        <c:ser>
          <c:idx val="0"/>
          <c:order val="0"/>
          <c:tx>
            <c:v>Superficie</c:v>
          </c:tx>
          <c:spPr>
            <a:ln w="38100">
              <a:solidFill>
                <a:srgbClr val="008000"/>
              </a:solidFill>
              <a:prstDash val="solid"/>
            </a:ln>
          </c:spPr>
          <c:marker>
            <c:symbol val="none"/>
          </c:marker>
          <c:cat>
            <c:numRef>
              <c:f>'7.5.9.1'!$A$10:$A$20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'7.5.9.1'!$B$10:$B$20</c:f>
              <c:numCache>
                <c:formatCode>#,##0.0_);\(#,##0.0\)</c:formatCode>
                <c:ptCount val="11"/>
                <c:pt idx="0">
                  <c:v>261.52600000000001</c:v>
                </c:pt>
                <c:pt idx="1">
                  <c:v>248.80099999999999</c:v>
                </c:pt>
                <c:pt idx="2">
                  <c:v>247.63900000000001</c:v>
                </c:pt>
                <c:pt idx="3">
                  <c:v>256.952</c:v>
                </c:pt>
                <c:pt idx="4">
                  <c:v>270.87400000000002</c:v>
                </c:pt>
                <c:pt idx="5">
                  <c:v>266.02499999999998</c:v>
                </c:pt>
                <c:pt idx="6">
                  <c:v>260.33699999999999</c:v>
                </c:pt>
                <c:pt idx="7">
                  <c:v>259.28699999999998</c:v>
                </c:pt>
                <c:pt idx="8">
                  <c:v>255.89</c:v>
                </c:pt>
                <c:pt idx="9">
                  <c:v>243.88399999999999</c:v>
                </c:pt>
                <c:pt idx="10">
                  <c:v>220.78899999999999</c:v>
                </c:pt>
              </c:numCache>
            </c:numRef>
          </c:val>
          <c:smooth val="0"/>
          <c:extLst>
            <c:ext xmlns:c16="http://schemas.microsoft.com/office/drawing/2014/chart" uri="{C3380CC4-5D6E-409C-BE32-E72D297353CC}">
              <c16:uniqueId val="{00000000-0B85-4B55-8CE5-DBC7DAA60E30}"/>
            </c:ext>
          </c:extLst>
        </c:ser>
        <c:dLbls>
          <c:showLegendKey val="0"/>
          <c:showVal val="0"/>
          <c:showCatName val="0"/>
          <c:showSerName val="0"/>
          <c:showPercent val="0"/>
          <c:showBubbleSize val="0"/>
        </c:dLbls>
        <c:smooth val="0"/>
        <c:axId val="620730304"/>
        <c:axId val="620727584"/>
      </c:lineChart>
      <c:catAx>
        <c:axId val="620730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7584"/>
        <c:crosses val="autoZero"/>
        <c:auto val="1"/>
        <c:lblAlgn val="ctr"/>
        <c:lblOffset val="100"/>
        <c:tickLblSkip val="1"/>
        <c:tickMarkSkip val="1"/>
        <c:noMultiLvlLbl val="0"/>
      </c:catAx>
      <c:valAx>
        <c:axId val="620727584"/>
        <c:scaling>
          <c:orientation val="minMax"/>
          <c:max val="280"/>
          <c:min val="2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0304"/>
        <c:crosses val="autoZero"/>
        <c:crossBetween val="between"/>
        <c:majorUnit val="10"/>
        <c:min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1200" verticalDpi="12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alfalfa (miles toneladas)</a:t>
            </a:r>
          </a:p>
        </c:rich>
      </c:tx>
      <c:layout>
        <c:manualLayout>
          <c:xMode val="edge"/>
          <c:yMode val="edge"/>
          <c:x val="0.26890734638406338"/>
          <c:y val="6.8132140416754458E-2"/>
        </c:manualLayout>
      </c:layout>
      <c:overlay val="0"/>
      <c:spPr>
        <a:noFill/>
        <a:ln w="12700">
          <a:solidFill>
            <a:srgbClr val="000000"/>
          </a:solidFill>
          <a:prstDash val="solid"/>
        </a:ln>
      </c:spPr>
    </c:title>
    <c:autoTitleDeleted val="0"/>
    <c:plotArea>
      <c:layout>
        <c:manualLayout>
          <c:layoutTarget val="inner"/>
          <c:xMode val="edge"/>
          <c:yMode val="edge"/>
          <c:x val="8.2324503871079868E-2"/>
          <c:y val="0.1581512273590219"/>
          <c:w val="0.90435888811318565"/>
          <c:h val="0.73479493326810186"/>
        </c:manualLayout>
      </c:layout>
      <c:lineChart>
        <c:grouping val="standard"/>
        <c:varyColors val="0"/>
        <c:ser>
          <c:idx val="0"/>
          <c:order val="0"/>
          <c:tx>
            <c:v>Producción</c:v>
          </c:tx>
          <c:spPr>
            <a:ln w="38100">
              <a:solidFill>
                <a:srgbClr val="FF6600"/>
              </a:solidFill>
              <a:prstDash val="solid"/>
            </a:ln>
          </c:spPr>
          <c:marker>
            <c:symbol val="none"/>
          </c:marker>
          <c:cat>
            <c:numRef>
              <c:f>'7.5.9.1'!$A$10:$A$20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'7.5.9.1'!$D$10:$D$20</c:f>
              <c:numCache>
                <c:formatCode>#,##0_);\(#,##0\)</c:formatCode>
                <c:ptCount val="11"/>
                <c:pt idx="0">
                  <c:v>10342.799000000001</c:v>
                </c:pt>
                <c:pt idx="1">
                  <c:v>10806.54</c:v>
                </c:pt>
                <c:pt idx="2">
                  <c:v>10126.971</c:v>
                </c:pt>
                <c:pt idx="3">
                  <c:v>9664.7279999999992</c:v>
                </c:pt>
                <c:pt idx="4">
                  <c:v>11143.962</c:v>
                </c:pt>
                <c:pt idx="5">
                  <c:v>8908.1630000000005</c:v>
                </c:pt>
                <c:pt idx="6">
                  <c:v>9900.8269999999993</c:v>
                </c:pt>
                <c:pt idx="7">
                  <c:v>9093.8580000000002</c:v>
                </c:pt>
                <c:pt idx="8">
                  <c:v>9624.2109999999993</c:v>
                </c:pt>
                <c:pt idx="9">
                  <c:v>9299.8269999999993</c:v>
                </c:pt>
                <c:pt idx="10">
                  <c:v>7649.0510000000004</c:v>
                </c:pt>
              </c:numCache>
            </c:numRef>
          </c:val>
          <c:smooth val="0"/>
          <c:extLst>
            <c:ext xmlns:c16="http://schemas.microsoft.com/office/drawing/2014/chart" uri="{C3380CC4-5D6E-409C-BE32-E72D297353CC}">
              <c16:uniqueId val="{00000000-D829-49DE-AF57-EC84D79A736D}"/>
            </c:ext>
          </c:extLst>
        </c:ser>
        <c:dLbls>
          <c:showLegendKey val="0"/>
          <c:showVal val="0"/>
          <c:showCatName val="0"/>
          <c:showSerName val="0"/>
          <c:showPercent val="0"/>
          <c:showBubbleSize val="0"/>
        </c:dLbls>
        <c:smooth val="0"/>
        <c:axId val="620737920"/>
        <c:axId val="622126848"/>
      </c:lineChart>
      <c:catAx>
        <c:axId val="620737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6848"/>
        <c:crosses val="autoZero"/>
        <c:auto val="1"/>
        <c:lblAlgn val="ctr"/>
        <c:lblOffset val="100"/>
        <c:tickLblSkip val="1"/>
        <c:tickMarkSkip val="1"/>
        <c:noMultiLvlLbl val="0"/>
      </c:catAx>
      <c:valAx>
        <c:axId val="622126848"/>
        <c:scaling>
          <c:orientation val="minMax"/>
          <c:max val="13000"/>
          <c:min val="7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7920"/>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alfalfa (miles de euros)</a:t>
            </a:r>
          </a:p>
        </c:rich>
      </c:tx>
      <c:layout>
        <c:manualLayout>
          <c:xMode val="edge"/>
          <c:yMode val="edge"/>
          <c:x val="0.30107587938295277"/>
          <c:y val="0.11263185205297613"/>
        </c:manualLayout>
      </c:layout>
      <c:overlay val="0"/>
      <c:spPr>
        <a:noFill/>
        <a:ln w="12700">
          <a:solidFill>
            <a:srgbClr val="000000"/>
          </a:solidFill>
          <a:prstDash val="solid"/>
        </a:ln>
      </c:spPr>
    </c:title>
    <c:autoTitleDeleted val="0"/>
    <c:plotArea>
      <c:layout>
        <c:manualLayout>
          <c:layoutTarget val="inner"/>
          <c:xMode val="edge"/>
          <c:yMode val="edge"/>
          <c:x val="8.3333431618724932E-2"/>
          <c:y val="0.25977069812028136"/>
          <c:w val="0.89734405351759083"/>
          <c:h val="0.6574727403752253"/>
        </c:manualLayout>
      </c:layout>
      <c:lineChart>
        <c:grouping val="standard"/>
        <c:varyColors val="0"/>
        <c:ser>
          <c:idx val="0"/>
          <c:order val="0"/>
          <c:tx>
            <c:v>Valor</c:v>
          </c:tx>
          <c:spPr>
            <a:ln w="38100">
              <a:solidFill>
                <a:srgbClr val="FFFF00"/>
              </a:solidFill>
              <a:prstDash val="solid"/>
            </a:ln>
          </c:spPr>
          <c:marker>
            <c:symbol val="none"/>
          </c:marker>
          <c:cat>
            <c:numRef>
              <c:f>'7.5.9.1'!$A$10:$A$20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'7.5.9.1'!$F$10:$F$20</c:f>
              <c:numCache>
                <c:formatCode>#,##0_);\(#,##0\)</c:formatCode>
                <c:ptCount val="11"/>
                <c:pt idx="0">
                  <c:v>400520.75415540009</c:v>
                </c:pt>
                <c:pt idx="1">
                  <c:v>417975.35412000009</c:v>
                </c:pt>
                <c:pt idx="2">
                  <c:v>348510.59269109997</c:v>
                </c:pt>
                <c:pt idx="3">
                  <c:v>340064</c:v>
                </c:pt>
                <c:pt idx="4">
                  <c:v>354947</c:v>
                </c:pt>
                <c:pt idx="5">
                  <c:v>279674.88488372095</c:v>
                </c:pt>
                <c:pt idx="6">
                  <c:v>320740.74444186041</c:v>
                </c:pt>
                <c:pt idx="7">
                  <c:v>341773.55582819995</c:v>
                </c:pt>
                <c:pt idx="8">
                  <c:v>348475.35673019988</c:v>
                </c:pt>
                <c:pt idx="9">
                  <c:v>329796.04497020005</c:v>
                </c:pt>
                <c:pt idx="10">
                  <c:v>424705.1428189</c:v>
                </c:pt>
              </c:numCache>
            </c:numRef>
          </c:val>
          <c:smooth val="0"/>
          <c:extLst>
            <c:ext xmlns:c16="http://schemas.microsoft.com/office/drawing/2014/chart" uri="{C3380CC4-5D6E-409C-BE32-E72D297353CC}">
              <c16:uniqueId val="{00000000-D8C4-440B-B504-D839E17E6275}"/>
            </c:ext>
          </c:extLst>
        </c:ser>
        <c:dLbls>
          <c:showLegendKey val="0"/>
          <c:showVal val="0"/>
          <c:showCatName val="0"/>
          <c:showSerName val="0"/>
          <c:showPercent val="0"/>
          <c:showBubbleSize val="0"/>
        </c:dLbls>
        <c:smooth val="0"/>
        <c:axId val="622151328"/>
        <c:axId val="622136096"/>
      </c:lineChart>
      <c:catAx>
        <c:axId val="622151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6096"/>
        <c:crosses val="autoZero"/>
        <c:auto val="1"/>
        <c:lblAlgn val="ctr"/>
        <c:lblOffset val="100"/>
        <c:tickLblSkip val="1"/>
        <c:tickMarkSkip val="1"/>
        <c:noMultiLvlLbl val="0"/>
      </c:catAx>
      <c:valAx>
        <c:axId val="622136096"/>
        <c:scaling>
          <c:orientation val="minMax"/>
          <c:max val="430000"/>
          <c:min val="25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1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veza forraje (miles de hectáreas)</a:t>
            </a:r>
          </a:p>
        </c:rich>
      </c:tx>
      <c:layout>
        <c:manualLayout>
          <c:xMode val="edge"/>
          <c:yMode val="edge"/>
          <c:x val="0.23078560939794421"/>
          <c:y val="4.6403712296983764E-2"/>
        </c:manualLayout>
      </c:layout>
      <c:overlay val="0"/>
      <c:spPr>
        <a:noFill/>
        <a:ln w="12700">
          <a:solidFill>
            <a:srgbClr val="000000"/>
          </a:solidFill>
          <a:prstDash val="solid"/>
        </a:ln>
      </c:spPr>
    </c:title>
    <c:autoTitleDeleted val="0"/>
    <c:plotArea>
      <c:layout>
        <c:manualLayout>
          <c:layoutTarget val="inner"/>
          <c:xMode val="edge"/>
          <c:yMode val="edge"/>
          <c:x val="7.0658723953688912E-2"/>
          <c:y val="0.16473317865429241"/>
          <c:w val="0.90538975099980767"/>
          <c:h val="0.75174013921114935"/>
        </c:manualLayout>
      </c:layout>
      <c:lineChart>
        <c:grouping val="standard"/>
        <c:varyColors val="0"/>
        <c:ser>
          <c:idx val="0"/>
          <c:order val="0"/>
          <c:tx>
            <c:v>Superficie</c:v>
          </c:tx>
          <c:spPr>
            <a:ln w="38100">
              <a:solidFill>
                <a:srgbClr val="008000"/>
              </a:solidFill>
              <a:prstDash val="solid"/>
            </a:ln>
          </c:spPr>
          <c:marker>
            <c:symbol val="none"/>
          </c:marker>
          <c:cat>
            <c:numRef>
              <c:f>'7.5.10.1'!$A$10:$A$20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'7.5.10.1'!$B$10:$B$20</c:f>
              <c:numCache>
                <c:formatCode>#,##0.0_);\(#,##0.0\)</c:formatCode>
                <c:ptCount val="11"/>
                <c:pt idx="0">
                  <c:v>94.498999999999995</c:v>
                </c:pt>
                <c:pt idx="1">
                  <c:v>99.876999999999995</c:v>
                </c:pt>
                <c:pt idx="2">
                  <c:v>113.72499999999999</c:v>
                </c:pt>
                <c:pt idx="3">
                  <c:v>120.90300000000001</c:v>
                </c:pt>
                <c:pt idx="4">
                  <c:v>116.79600000000001</c:v>
                </c:pt>
                <c:pt idx="5">
                  <c:v>118.119</c:v>
                </c:pt>
                <c:pt idx="6">
                  <c:v>143.63399999999999</c:v>
                </c:pt>
                <c:pt idx="7">
                  <c:v>151.404</c:v>
                </c:pt>
                <c:pt idx="8">
                  <c:v>148.92400000000001</c:v>
                </c:pt>
                <c:pt idx="9">
                  <c:v>163.85</c:v>
                </c:pt>
                <c:pt idx="10">
                  <c:v>167.84800000000001</c:v>
                </c:pt>
              </c:numCache>
            </c:numRef>
          </c:val>
          <c:smooth val="0"/>
          <c:extLst>
            <c:ext xmlns:c16="http://schemas.microsoft.com/office/drawing/2014/chart" uri="{C3380CC4-5D6E-409C-BE32-E72D297353CC}">
              <c16:uniqueId val="{00000000-02FE-4171-AE67-F65335A3E1B0}"/>
            </c:ext>
          </c:extLst>
        </c:ser>
        <c:dLbls>
          <c:showLegendKey val="0"/>
          <c:showVal val="0"/>
          <c:showCatName val="0"/>
          <c:showSerName val="0"/>
          <c:showPercent val="0"/>
          <c:showBubbleSize val="0"/>
        </c:dLbls>
        <c:smooth val="0"/>
        <c:axId val="622152960"/>
        <c:axId val="622127936"/>
      </c:lineChart>
      <c:catAx>
        <c:axId val="622152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7936"/>
        <c:crosses val="autoZero"/>
        <c:auto val="1"/>
        <c:lblAlgn val="ctr"/>
        <c:lblOffset val="100"/>
        <c:tickLblSkip val="1"/>
        <c:tickMarkSkip val="1"/>
        <c:noMultiLvlLbl val="0"/>
      </c:catAx>
      <c:valAx>
        <c:axId val="622127936"/>
        <c:scaling>
          <c:orientation val="minMax"/>
          <c:max val="170"/>
          <c:min val="3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2960"/>
        <c:crosses val="autoZero"/>
        <c:crossBetween val="between"/>
        <c:majorUnit val="10"/>
        <c:min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veza forraje (miles toneladas)</a:t>
            </a:r>
          </a:p>
        </c:rich>
      </c:tx>
      <c:layout>
        <c:manualLayout>
          <c:xMode val="edge"/>
          <c:yMode val="edge"/>
          <c:x val="0.23550644567219151"/>
          <c:y val="4.6620046620046617E-2"/>
        </c:manualLayout>
      </c:layout>
      <c:overlay val="0"/>
      <c:spPr>
        <a:noFill/>
        <a:ln w="12700">
          <a:solidFill>
            <a:srgbClr val="000000"/>
          </a:solidFill>
          <a:prstDash val="solid"/>
        </a:ln>
      </c:spPr>
    </c:title>
    <c:autoTitleDeleted val="0"/>
    <c:plotArea>
      <c:layout>
        <c:manualLayout>
          <c:layoutTarget val="inner"/>
          <c:xMode val="edge"/>
          <c:yMode val="edge"/>
          <c:x val="6.3701960462106827E-2"/>
          <c:y val="0.20279766443961347"/>
          <c:w val="0.9134620745509523"/>
          <c:h val="0.71095732935725386"/>
        </c:manualLayout>
      </c:layout>
      <c:lineChart>
        <c:grouping val="standard"/>
        <c:varyColors val="0"/>
        <c:ser>
          <c:idx val="0"/>
          <c:order val="0"/>
          <c:tx>
            <c:v>Producción</c:v>
          </c:tx>
          <c:spPr>
            <a:ln w="38100">
              <a:solidFill>
                <a:srgbClr val="FF6600"/>
              </a:solidFill>
              <a:prstDash val="solid"/>
            </a:ln>
          </c:spPr>
          <c:marker>
            <c:symbol val="none"/>
          </c:marker>
          <c:cat>
            <c:numRef>
              <c:f>'7.5.10.1'!$A$10:$A$20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'7.5.10.1'!$D$10:$D$20</c:f>
              <c:numCache>
                <c:formatCode>#,##0_);\(#,##0\)</c:formatCode>
                <c:ptCount val="11"/>
                <c:pt idx="0">
                  <c:v>986.26300000000003</c:v>
                </c:pt>
                <c:pt idx="1">
                  <c:v>1442.069</c:v>
                </c:pt>
                <c:pt idx="2">
                  <c:v>1290.5650000000001</c:v>
                </c:pt>
                <c:pt idx="3">
                  <c:v>1369.5319999999999</c:v>
                </c:pt>
                <c:pt idx="4">
                  <c:v>1740.854</c:v>
                </c:pt>
                <c:pt idx="5">
                  <c:v>794.79100000000005</c:v>
                </c:pt>
                <c:pt idx="6">
                  <c:v>2139.4180000000001</c:v>
                </c:pt>
                <c:pt idx="7">
                  <c:v>1413.9090000000001</c:v>
                </c:pt>
                <c:pt idx="8">
                  <c:v>2155.0419999999999</c:v>
                </c:pt>
                <c:pt idx="9">
                  <c:v>2197.2869999999998</c:v>
                </c:pt>
                <c:pt idx="10">
                  <c:v>2005.84</c:v>
                </c:pt>
              </c:numCache>
            </c:numRef>
          </c:val>
          <c:smooth val="0"/>
          <c:extLst>
            <c:ext xmlns:c16="http://schemas.microsoft.com/office/drawing/2014/chart" uri="{C3380CC4-5D6E-409C-BE32-E72D297353CC}">
              <c16:uniqueId val="{00000000-E632-4441-8B04-7C3EFF33EE47}"/>
            </c:ext>
          </c:extLst>
        </c:ser>
        <c:dLbls>
          <c:showLegendKey val="0"/>
          <c:showVal val="0"/>
          <c:showCatName val="0"/>
          <c:showSerName val="0"/>
          <c:showPercent val="0"/>
          <c:showBubbleSize val="0"/>
        </c:dLbls>
        <c:smooth val="0"/>
        <c:axId val="622132288"/>
        <c:axId val="622155136"/>
      </c:lineChart>
      <c:catAx>
        <c:axId val="622132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5136"/>
        <c:crosses val="autoZero"/>
        <c:auto val="1"/>
        <c:lblAlgn val="ctr"/>
        <c:lblOffset val="100"/>
        <c:tickLblSkip val="1"/>
        <c:tickMarkSkip val="1"/>
        <c:noMultiLvlLbl val="0"/>
      </c:catAx>
      <c:valAx>
        <c:axId val="622155136"/>
        <c:scaling>
          <c:orientation val="minMax"/>
          <c:max val="25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22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s-ES"/>
              <a:t>GRÁFICO: Evolución del valor de veza forraje (miles de euros)</a:t>
            </a:r>
          </a:p>
        </c:rich>
      </c:tx>
      <c:layout>
        <c:manualLayout>
          <c:xMode val="edge"/>
          <c:yMode val="edge"/>
          <c:x val="0.29074935400516794"/>
          <c:y val="4.8661800486617855E-2"/>
        </c:manualLayout>
      </c:layout>
      <c:overlay val="0"/>
      <c:spPr>
        <a:noFill/>
        <a:ln w="12700">
          <a:solidFill>
            <a:srgbClr val="000000"/>
          </a:solidFill>
          <a:prstDash val="solid"/>
        </a:ln>
      </c:spPr>
    </c:title>
    <c:autoTitleDeleted val="0"/>
    <c:plotArea>
      <c:layout>
        <c:manualLayout>
          <c:layoutTarget val="inner"/>
          <c:xMode val="edge"/>
          <c:yMode val="edge"/>
          <c:x val="7.3493975903614533E-2"/>
          <c:y val="0.20924623927501707"/>
          <c:w val="0.91084337349398925"/>
          <c:h val="0.70316468779625296"/>
        </c:manualLayout>
      </c:layout>
      <c:lineChart>
        <c:grouping val="standard"/>
        <c:varyColors val="0"/>
        <c:ser>
          <c:idx val="0"/>
          <c:order val="0"/>
          <c:tx>
            <c:v>Valor</c:v>
          </c:tx>
          <c:spPr>
            <a:ln w="38100">
              <a:solidFill>
                <a:srgbClr val="FFFF00"/>
              </a:solidFill>
              <a:prstDash val="solid"/>
            </a:ln>
          </c:spPr>
          <c:marker>
            <c:symbol val="none"/>
          </c:marker>
          <c:cat>
            <c:numRef>
              <c:f>'7.5.10.1'!$A$10:$A$20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'7.5.10.1'!$F$10:$F$20</c:f>
              <c:numCache>
                <c:formatCode>#,##0_);\(#,##0\)</c:formatCode>
                <c:ptCount val="11"/>
                <c:pt idx="0">
                  <c:v>34393.555093800001</c:v>
                </c:pt>
                <c:pt idx="1">
                  <c:v>48025.512320799993</c:v>
                </c:pt>
                <c:pt idx="2">
                  <c:v>52077.136993000007</c:v>
                </c:pt>
                <c:pt idx="3">
                  <c:v>46338</c:v>
                </c:pt>
                <c:pt idx="4">
                  <c:v>43806</c:v>
                </c:pt>
                <c:pt idx="5">
                  <c:v>28604.283987242667</c:v>
                </c:pt>
                <c:pt idx="6">
                  <c:v>66265.657526315787</c:v>
                </c:pt>
                <c:pt idx="7">
                  <c:v>49524.02313157895</c:v>
                </c:pt>
                <c:pt idx="8">
                  <c:v>58696.538684210514</c:v>
                </c:pt>
                <c:pt idx="9">
                  <c:v>66399.156666900002</c:v>
                </c:pt>
                <c:pt idx="10">
                  <c:v>87781.977088</c:v>
                </c:pt>
              </c:numCache>
            </c:numRef>
          </c:val>
          <c:smooth val="0"/>
          <c:extLst>
            <c:ext xmlns:c16="http://schemas.microsoft.com/office/drawing/2014/chart" uri="{C3380CC4-5D6E-409C-BE32-E72D297353CC}">
              <c16:uniqueId val="{00000000-A8D4-440F-A80C-8F5AD2EBD408}"/>
            </c:ext>
          </c:extLst>
        </c:ser>
        <c:dLbls>
          <c:showLegendKey val="0"/>
          <c:showVal val="0"/>
          <c:showCatName val="0"/>
          <c:showSerName val="0"/>
          <c:showPercent val="0"/>
          <c:showBubbleSize val="0"/>
        </c:dLbls>
        <c:smooth val="0"/>
        <c:axId val="622150240"/>
        <c:axId val="622153504"/>
      </c:lineChart>
      <c:catAx>
        <c:axId val="622150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3504"/>
        <c:crosses val="autoZero"/>
        <c:auto val="1"/>
        <c:lblAlgn val="ctr"/>
        <c:lblOffset val="100"/>
        <c:tickLblSkip val="1"/>
        <c:tickMarkSkip val="1"/>
        <c:noMultiLvlLbl val="0"/>
      </c:catAx>
      <c:valAx>
        <c:axId val="622153504"/>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02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otras leguminosas forrajeras (miles de hectáreas)</a:t>
            </a:r>
          </a:p>
        </c:rich>
      </c:tx>
      <c:layout>
        <c:manualLayout>
          <c:xMode val="edge"/>
          <c:yMode val="edge"/>
          <c:x val="0.27303041059145178"/>
          <c:y val="7.7104091400339733E-2"/>
        </c:manualLayout>
      </c:layout>
      <c:overlay val="0"/>
      <c:spPr>
        <a:noFill/>
        <a:ln w="12700">
          <a:solidFill>
            <a:srgbClr val="000000"/>
          </a:solidFill>
          <a:prstDash val="solid"/>
        </a:ln>
      </c:spPr>
    </c:title>
    <c:autoTitleDeleted val="0"/>
    <c:plotArea>
      <c:layout>
        <c:manualLayout>
          <c:layoutTarget val="inner"/>
          <c:xMode val="edge"/>
          <c:yMode val="edge"/>
          <c:x val="5.7567368819065573E-2"/>
          <c:y val="0.28235294117647797"/>
          <c:w val="0.88393766315725253"/>
          <c:h val="0.63294117647061299"/>
        </c:manualLayout>
      </c:layout>
      <c:lineChart>
        <c:grouping val="standard"/>
        <c:varyColors val="0"/>
        <c:ser>
          <c:idx val="3"/>
          <c:order val="0"/>
          <c:tx>
            <c:v>Trébol</c:v>
          </c:tx>
          <c:spPr>
            <a:ln w="38100">
              <a:solidFill>
                <a:srgbClr val="008000"/>
              </a:solidFill>
              <a:prstDash val="solid"/>
            </a:ln>
          </c:spPr>
          <c:marker>
            <c:symbol val="none"/>
          </c:marker>
          <c:cat>
            <c:numRef>
              <c:f>'7.5.11.1'!$A$8:$A$18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'7.5.11.1'!$B$8:$B$18</c:f>
              <c:numCache>
                <c:formatCode>#,##0.0__;\–#,##0.0__;0.0__;@__</c:formatCode>
                <c:ptCount val="11"/>
                <c:pt idx="0">
                  <c:v>1.782</c:v>
                </c:pt>
                <c:pt idx="1">
                  <c:v>2.77</c:v>
                </c:pt>
                <c:pt idx="2">
                  <c:v>3.3610000000000002</c:v>
                </c:pt>
                <c:pt idx="3">
                  <c:v>4.4039999999999999</c:v>
                </c:pt>
                <c:pt idx="4">
                  <c:v>3.2410000000000001</c:v>
                </c:pt>
                <c:pt idx="5">
                  <c:v>2.7109999999999999</c:v>
                </c:pt>
                <c:pt idx="6">
                  <c:v>2.4750000000000001</c:v>
                </c:pt>
                <c:pt idx="7">
                  <c:v>2.1429999999999998</c:v>
                </c:pt>
                <c:pt idx="8">
                  <c:v>2.0630000000000002</c:v>
                </c:pt>
                <c:pt idx="9">
                  <c:v>1.333</c:v>
                </c:pt>
                <c:pt idx="10">
                  <c:v>1.2909999999999999</c:v>
                </c:pt>
              </c:numCache>
            </c:numRef>
          </c:val>
          <c:smooth val="0"/>
          <c:extLst>
            <c:ext xmlns:c16="http://schemas.microsoft.com/office/drawing/2014/chart" uri="{C3380CC4-5D6E-409C-BE32-E72D297353CC}">
              <c16:uniqueId val="{00000000-080F-4A9F-87FA-F29B957D8A02}"/>
            </c:ext>
          </c:extLst>
        </c:ser>
        <c:ser>
          <c:idx val="0"/>
          <c:order val="1"/>
          <c:tx>
            <c:v>Esparceta</c:v>
          </c:tx>
          <c:spPr>
            <a:ln w="38100">
              <a:solidFill>
                <a:srgbClr val="00FF00"/>
              </a:solidFill>
              <a:prstDash val="solid"/>
            </a:ln>
          </c:spPr>
          <c:marker>
            <c:symbol val="none"/>
          </c:marker>
          <c:val>
            <c:numRef>
              <c:f>'7.5.11.1'!$D$8:$D$18</c:f>
              <c:numCache>
                <c:formatCode>#,##0.0__;\–#,##0.0__;0.0__;@__</c:formatCode>
                <c:ptCount val="11"/>
                <c:pt idx="0">
                  <c:v>19.86</c:v>
                </c:pt>
                <c:pt idx="1">
                  <c:v>17.645</c:v>
                </c:pt>
                <c:pt idx="2">
                  <c:v>15.981</c:v>
                </c:pt>
                <c:pt idx="3">
                  <c:v>22.35</c:v>
                </c:pt>
                <c:pt idx="4">
                  <c:v>25.024999999999999</c:v>
                </c:pt>
                <c:pt idx="5">
                  <c:v>25.183</c:v>
                </c:pt>
                <c:pt idx="6">
                  <c:v>25.483000000000001</c:v>
                </c:pt>
                <c:pt idx="7">
                  <c:v>27.326000000000001</c:v>
                </c:pt>
                <c:pt idx="8">
                  <c:v>26.568999999999999</c:v>
                </c:pt>
                <c:pt idx="9">
                  <c:v>20.753</c:v>
                </c:pt>
                <c:pt idx="10">
                  <c:v>20.943999999999999</c:v>
                </c:pt>
              </c:numCache>
            </c:numRef>
          </c:val>
          <c:smooth val="0"/>
          <c:extLst>
            <c:ext xmlns:c16="http://schemas.microsoft.com/office/drawing/2014/chart" uri="{C3380CC4-5D6E-409C-BE32-E72D297353CC}">
              <c16:uniqueId val="{00000001-080F-4A9F-87FA-F29B957D8A02}"/>
            </c:ext>
          </c:extLst>
        </c:ser>
        <c:ser>
          <c:idx val="1"/>
          <c:order val="2"/>
          <c:tx>
            <c:v>Zulla</c:v>
          </c:tx>
          <c:spPr>
            <a:ln w="38100">
              <a:solidFill>
                <a:srgbClr val="808000"/>
              </a:solidFill>
              <a:prstDash val="solid"/>
            </a:ln>
          </c:spPr>
          <c:marker>
            <c:symbol val="none"/>
          </c:marker>
          <c:val>
            <c:numRef>
              <c:f>'7.5.11.1'!$F$8:$F$18</c:f>
              <c:numCache>
                <c:formatCode>#,##0.0__;\–#,##0.0__;0.0__;@__</c:formatCode>
                <c:ptCount val="11"/>
                <c:pt idx="0">
                  <c:v>0.20200000000000001</c:v>
                </c:pt>
                <c:pt idx="1">
                  <c:v>0.8</c:v>
                </c:pt>
                <c:pt idx="2">
                  <c:v>0.92</c:v>
                </c:pt>
                <c:pt idx="3">
                  <c:v>0.69299999999999995</c:v>
                </c:pt>
                <c:pt idx="4">
                  <c:v>0.42299999999999999</c:v>
                </c:pt>
                <c:pt idx="5">
                  <c:v>0.247</c:v>
                </c:pt>
                <c:pt idx="6">
                  <c:v>0.159</c:v>
                </c:pt>
                <c:pt idx="7">
                  <c:v>0.31</c:v>
                </c:pt>
                <c:pt idx="8">
                  <c:v>0.24299999999999999</c:v>
                </c:pt>
                <c:pt idx="9">
                  <c:v>0.42299999999999999</c:v>
                </c:pt>
                <c:pt idx="10">
                  <c:v>0.35299999999999998</c:v>
                </c:pt>
              </c:numCache>
            </c:numRef>
          </c:val>
          <c:smooth val="0"/>
          <c:extLst>
            <c:ext xmlns:c16="http://schemas.microsoft.com/office/drawing/2014/chart" uri="{C3380CC4-5D6E-409C-BE32-E72D297353CC}">
              <c16:uniqueId val="{00000002-080F-4A9F-87FA-F29B957D8A02}"/>
            </c:ext>
          </c:extLst>
        </c:ser>
        <c:ser>
          <c:idx val="2"/>
          <c:order val="3"/>
          <c:tx>
            <c:v>Otras</c:v>
          </c:tx>
          <c:spPr>
            <a:ln w="38100">
              <a:solidFill>
                <a:srgbClr val="99CC00"/>
              </a:solidFill>
              <a:prstDash val="solid"/>
            </a:ln>
          </c:spPr>
          <c:marker>
            <c:symbol val="none"/>
          </c:marker>
          <c:val>
            <c:numRef>
              <c:f>'7.5.11.1'!$H$8:$H$18</c:f>
              <c:numCache>
                <c:formatCode>#,##0.0__;\–#,##0.0__;0.0__;@__</c:formatCode>
                <c:ptCount val="11"/>
                <c:pt idx="0">
                  <c:v>14.331</c:v>
                </c:pt>
                <c:pt idx="1">
                  <c:v>10.366</c:v>
                </c:pt>
                <c:pt idx="2">
                  <c:v>15.244</c:v>
                </c:pt>
                <c:pt idx="3">
                  <c:v>6.8460000000000001</c:v>
                </c:pt>
                <c:pt idx="4">
                  <c:v>9.2240000000000002</c:v>
                </c:pt>
                <c:pt idx="5">
                  <c:v>11.87</c:v>
                </c:pt>
                <c:pt idx="6">
                  <c:v>13.872</c:v>
                </c:pt>
                <c:pt idx="7">
                  <c:v>14.21</c:v>
                </c:pt>
                <c:pt idx="8">
                  <c:v>11.76</c:v>
                </c:pt>
                <c:pt idx="9">
                  <c:v>9.7050000000000001</c:v>
                </c:pt>
                <c:pt idx="10">
                  <c:v>14.247</c:v>
                </c:pt>
              </c:numCache>
            </c:numRef>
          </c:val>
          <c:smooth val="0"/>
          <c:extLst>
            <c:ext xmlns:c16="http://schemas.microsoft.com/office/drawing/2014/chart" uri="{C3380CC4-5D6E-409C-BE32-E72D297353CC}">
              <c16:uniqueId val="{00000003-080F-4A9F-87FA-F29B957D8A02}"/>
            </c:ext>
          </c:extLst>
        </c:ser>
        <c:dLbls>
          <c:showLegendKey val="0"/>
          <c:showVal val="0"/>
          <c:showCatName val="0"/>
          <c:showSerName val="0"/>
          <c:showPercent val="0"/>
          <c:showBubbleSize val="0"/>
        </c:dLbls>
        <c:smooth val="0"/>
        <c:axId val="622136640"/>
        <c:axId val="622141536"/>
      </c:lineChart>
      <c:catAx>
        <c:axId val="62213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1536"/>
        <c:crosses val="autoZero"/>
        <c:auto val="1"/>
        <c:lblAlgn val="ctr"/>
        <c:lblOffset val="100"/>
        <c:tickLblSkip val="1"/>
        <c:tickMarkSkip val="1"/>
        <c:noMultiLvlLbl val="0"/>
      </c:catAx>
      <c:valAx>
        <c:axId val="622141536"/>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6640"/>
        <c:crosses val="autoZero"/>
        <c:crossBetween val="between"/>
      </c:valAx>
      <c:spPr>
        <a:noFill/>
        <a:ln w="3175">
          <a:solidFill>
            <a:srgbClr val="000000"/>
          </a:solidFill>
          <a:prstDash val="solid"/>
        </a:ln>
      </c:spPr>
    </c:plotArea>
    <c:legend>
      <c:legendPos val="t"/>
      <c:layout>
        <c:manualLayout>
          <c:xMode val="edge"/>
          <c:yMode val="edge"/>
          <c:x val="0.36092047619047618"/>
          <c:y val="0.15999988447731278"/>
          <c:w val="0.29990750403187588"/>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otras leguminosas forrajeras (miles de hectáreas)</a:t>
            </a:r>
          </a:p>
        </c:rich>
      </c:tx>
      <c:layout>
        <c:manualLayout>
          <c:xMode val="edge"/>
          <c:yMode val="edge"/>
          <c:x val="0.2692328688360307"/>
          <c:y val="4.3620112002128765E-2"/>
        </c:manualLayout>
      </c:layout>
      <c:overlay val="0"/>
      <c:spPr>
        <a:noFill/>
        <a:ln w="12700">
          <a:solidFill>
            <a:srgbClr val="000000"/>
          </a:solidFill>
          <a:prstDash val="solid"/>
        </a:ln>
      </c:spPr>
    </c:title>
    <c:autoTitleDeleted val="0"/>
    <c:plotArea>
      <c:layout>
        <c:manualLayout>
          <c:layoutTarget val="inner"/>
          <c:xMode val="edge"/>
          <c:yMode val="edge"/>
          <c:x val="6.5543131092662882E-2"/>
          <c:y val="0.23445003463530451"/>
          <c:w val="0.87734162619752221"/>
          <c:h val="0.67942663098393463"/>
        </c:manualLayout>
      </c:layout>
      <c:lineChart>
        <c:grouping val="standard"/>
        <c:varyColors val="0"/>
        <c:ser>
          <c:idx val="3"/>
          <c:order val="0"/>
          <c:tx>
            <c:v>Trébol</c:v>
          </c:tx>
          <c:spPr>
            <a:ln w="38100">
              <a:solidFill>
                <a:srgbClr val="FF6600"/>
              </a:solidFill>
              <a:prstDash val="solid"/>
            </a:ln>
          </c:spPr>
          <c:marker>
            <c:symbol val="none"/>
          </c:marker>
          <c:cat>
            <c:numRef>
              <c:f>'7.5.11.1'!$A$8:$A$18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'7.5.11.1'!$C$8:$C$18</c:f>
              <c:numCache>
                <c:formatCode>#,##0__;\–#,##0__;0__;@__</c:formatCode>
                <c:ptCount val="11"/>
                <c:pt idx="0">
                  <c:v>5.5309999999999997</c:v>
                </c:pt>
                <c:pt idx="1">
                  <c:v>5.2430000000000003</c:v>
                </c:pt>
                <c:pt idx="2">
                  <c:v>8</c:v>
                </c:pt>
                <c:pt idx="3">
                  <c:v>28.241</c:v>
                </c:pt>
                <c:pt idx="4">
                  <c:v>30.989000000000001</c:v>
                </c:pt>
                <c:pt idx="5">
                  <c:v>27.256</c:v>
                </c:pt>
                <c:pt idx="6">
                  <c:v>32.363</c:v>
                </c:pt>
                <c:pt idx="7">
                  <c:v>17.748999999999999</c:v>
                </c:pt>
                <c:pt idx="8">
                  <c:v>21.56</c:v>
                </c:pt>
                <c:pt idx="9">
                  <c:v>15.606999999999999</c:v>
                </c:pt>
                <c:pt idx="10">
                  <c:v>29.879000000000001</c:v>
                </c:pt>
              </c:numCache>
            </c:numRef>
          </c:val>
          <c:smooth val="0"/>
          <c:extLst>
            <c:ext xmlns:c16="http://schemas.microsoft.com/office/drawing/2014/chart" uri="{C3380CC4-5D6E-409C-BE32-E72D297353CC}">
              <c16:uniqueId val="{00000000-1DC4-4855-B29A-FA8FF7F4BDDF}"/>
            </c:ext>
          </c:extLst>
        </c:ser>
        <c:ser>
          <c:idx val="1"/>
          <c:order val="1"/>
          <c:tx>
            <c:v>Esparceta</c:v>
          </c:tx>
          <c:spPr>
            <a:ln w="38100">
              <a:solidFill>
                <a:srgbClr val="FFCC99"/>
              </a:solidFill>
              <a:prstDash val="solid"/>
            </a:ln>
          </c:spPr>
          <c:marker>
            <c:symbol val="none"/>
          </c:marker>
          <c:val>
            <c:numRef>
              <c:f>'7.5.11.1'!$E$8:$E$18</c:f>
              <c:numCache>
                <c:formatCode>#,##0__;\–#,##0__;0__;@__</c:formatCode>
                <c:ptCount val="11"/>
                <c:pt idx="0">
                  <c:v>125.242</c:v>
                </c:pt>
                <c:pt idx="1">
                  <c:v>154.21600000000001</c:v>
                </c:pt>
                <c:pt idx="2">
                  <c:v>105.99</c:v>
                </c:pt>
                <c:pt idx="3">
                  <c:v>144.12799999999999</c:v>
                </c:pt>
                <c:pt idx="4">
                  <c:v>240.40799999999999</c:v>
                </c:pt>
                <c:pt idx="5">
                  <c:v>159.69399999999999</c:v>
                </c:pt>
                <c:pt idx="6">
                  <c:v>259.36200000000002</c:v>
                </c:pt>
                <c:pt idx="7">
                  <c:v>220.56800000000001</c:v>
                </c:pt>
                <c:pt idx="8">
                  <c:v>281.10700000000003</c:v>
                </c:pt>
                <c:pt idx="9">
                  <c:v>249.964</c:v>
                </c:pt>
                <c:pt idx="10">
                  <c:v>210.035</c:v>
                </c:pt>
              </c:numCache>
            </c:numRef>
          </c:val>
          <c:smooth val="0"/>
          <c:extLst>
            <c:ext xmlns:c16="http://schemas.microsoft.com/office/drawing/2014/chart" uri="{C3380CC4-5D6E-409C-BE32-E72D297353CC}">
              <c16:uniqueId val="{00000001-1DC4-4855-B29A-FA8FF7F4BDDF}"/>
            </c:ext>
          </c:extLst>
        </c:ser>
        <c:ser>
          <c:idx val="0"/>
          <c:order val="2"/>
          <c:tx>
            <c:v>Zulla</c:v>
          </c:tx>
          <c:spPr>
            <a:ln w="38100">
              <a:solidFill>
                <a:srgbClr val="FFCC00"/>
              </a:solidFill>
              <a:prstDash val="solid"/>
            </a:ln>
          </c:spPr>
          <c:marker>
            <c:symbol val="none"/>
          </c:marker>
          <c:val>
            <c:numRef>
              <c:f>'7.5.11.1'!$G$8:$G$18</c:f>
              <c:numCache>
                <c:formatCode>#,##0__;\–#,##0__;0__;@__</c:formatCode>
                <c:ptCount val="11"/>
                <c:pt idx="0">
                  <c:v>6.24</c:v>
                </c:pt>
                <c:pt idx="1">
                  <c:v>2.3069999999999999</c:v>
                </c:pt>
                <c:pt idx="2">
                  <c:v>2.8130000000000002</c:v>
                </c:pt>
                <c:pt idx="3">
                  <c:v>3.1</c:v>
                </c:pt>
                <c:pt idx="4">
                  <c:v>6.9450000000000003</c:v>
                </c:pt>
                <c:pt idx="5">
                  <c:v>4.4690000000000003</c:v>
                </c:pt>
                <c:pt idx="6">
                  <c:v>2.7250000000000001</c:v>
                </c:pt>
                <c:pt idx="7">
                  <c:v>4.5750000000000002</c:v>
                </c:pt>
                <c:pt idx="8">
                  <c:v>4.7140000000000004</c:v>
                </c:pt>
                <c:pt idx="9">
                  <c:v>6.6269999999999998</c:v>
                </c:pt>
                <c:pt idx="10">
                  <c:v>5.9020000000000001</c:v>
                </c:pt>
              </c:numCache>
            </c:numRef>
          </c:val>
          <c:smooth val="0"/>
          <c:extLst>
            <c:ext xmlns:c16="http://schemas.microsoft.com/office/drawing/2014/chart" uri="{C3380CC4-5D6E-409C-BE32-E72D297353CC}">
              <c16:uniqueId val="{00000002-1DC4-4855-B29A-FA8FF7F4BDDF}"/>
            </c:ext>
          </c:extLst>
        </c:ser>
        <c:ser>
          <c:idx val="2"/>
          <c:order val="3"/>
          <c:tx>
            <c:v>Otras</c:v>
          </c:tx>
          <c:spPr>
            <a:ln w="38100">
              <a:solidFill>
                <a:srgbClr val="FF9900"/>
              </a:solidFill>
              <a:prstDash val="solid"/>
            </a:ln>
          </c:spPr>
          <c:marker>
            <c:symbol val="none"/>
          </c:marker>
          <c:val>
            <c:numRef>
              <c:f>'7.5.11.1'!$I$8:$I$18</c:f>
              <c:numCache>
                <c:formatCode>#,##0__;\–#,##0__;0__;@__</c:formatCode>
                <c:ptCount val="11"/>
                <c:pt idx="0">
                  <c:v>105.056</c:v>
                </c:pt>
                <c:pt idx="1">
                  <c:v>122.265</c:v>
                </c:pt>
                <c:pt idx="2">
                  <c:v>139.02500000000001</c:v>
                </c:pt>
                <c:pt idx="3">
                  <c:v>31.635000000000002</c:v>
                </c:pt>
                <c:pt idx="4">
                  <c:v>37.170999999999999</c:v>
                </c:pt>
                <c:pt idx="5">
                  <c:v>39.33</c:v>
                </c:pt>
                <c:pt idx="6">
                  <c:v>65.063000000000002</c:v>
                </c:pt>
                <c:pt idx="7">
                  <c:v>62.006</c:v>
                </c:pt>
                <c:pt idx="8">
                  <c:v>49.170999999999999</c:v>
                </c:pt>
                <c:pt idx="9">
                  <c:v>113.43</c:v>
                </c:pt>
                <c:pt idx="10">
                  <c:v>106.18300000000001</c:v>
                </c:pt>
              </c:numCache>
            </c:numRef>
          </c:val>
          <c:smooth val="0"/>
          <c:extLst>
            <c:ext xmlns:c16="http://schemas.microsoft.com/office/drawing/2014/chart" uri="{C3380CC4-5D6E-409C-BE32-E72D297353CC}">
              <c16:uniqueId val="{00000003-1DC4-4855-B29A-FA8FF7F4BDDF}"/>
            </c:ext>
          </c:extLst>
        </c:ser>
        <c:dLbls>
          <c:showLegendKey val="0"/>
          <c:showVal val="0"/>
          <c:showCatName val="0"/>
          <c:showSerName val="0"/>
          <c:showPercent val="0"/>
          <c:showBubbleSize val="0"/>
        </c:dLbls>
        <c:smooth val="0"/>
        <c:axId val="622154048"/>
        <c:axId val="622151872"/>
      </c:lineChart>
      <c:catAx>
        <c:axId val="622154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1872"/>
        <c:crosses val="autoZero"/>
        <c:auto val="1"/>
        <c:lblAlgn val="ctr"/>
        <c:lblOffset val="100"/>
        <c:tickLblSkip val="1"/>
        <c:tickMarkSkip val="1"/>
        <c:noMultiLvlLbl val="0"/>
      </c:catAx>
      <c:valAx>
        <c:axId val="622151872"/>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4048"/>
        <c:crosses val="autoZero"/>
        <c:crossBetween val="between"/>
      </c:valAx>
      <c:spPr>
        <a:noFill/>
        <a:ln w="3175">
          <a:solidFill>
            <a:srgbClr val="000000"/>
          </a:solidFill>
          <a:prstDash val="solid"/>
        </a:ln>
      </c:spPr>
    </c:plotArea>
    <c:legend>
      <c:legendPos val="t"/>
      <c:layout>
        <c:manualLayout>
          <c:xMode val="edge"/>
          <c:yMode val="edge"/>
          <c:x val="0.34024055555555555"/>
          <c:y val="0.13089741156787299"/>
          <c:w val="0.30992540511024907"/>
          <c:h val="5.980865295064100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praderas polifitas
(miles de hectáreas)</a:t>
            </a:r>
          </a:p>
        </c:rich>
      </c:tx>
      <c:layout>
        <c:manualLayout>
          <c:xMode val="edge"/>
          <c:yMode val="edge"/>
          <c:x val="0.31475359712230216"/>
          <c:y val="5.3506735828637533E-2"/>
        </c:manualLayout>
      </c:layout>
      <c:overlay val="0"/>
      <c:spPr>
        <a:noFill/>
        <a:ln w="12700">
          <a:solidFill>
            <a:srgbClr val="000000"/>
          </a:solidFill>
          <a:prstDash val="solid"/>
        </a:ln>
      </c:spPr>
    </c:title>
    <c:autoTitleDeleted val="0"/>
    <c:plotArea>
      <c:layout>
        <c:manualLayout>
          <c:layoutTarget val="inner"/>
          <c:xMode val="edge"/>
          <c:yMode val="edge"/>
          <c:x val="7.5617397909129969E-2"/>
          <c:y val="0.20289902933233001"/>
          <c:w val="0.89043344068504149"/>
          <c:h val="0.71014660266316443"/>
        </c:manualLayout>
      </c:layout>
      <c:lineChart>
        <c:grouping val="standard"/>
        <c:varyColors val="0"/>
        <c:ser>
          <c:idx val="0"/>
          <c:order val="0"/>
          <c:tx>
            <c:v>Superficie</c:v>
          </c:tx>
          <c:spPr>
            <a:ln w="38100">
              <a:solidFill>
                <a:srgbClr val="008000"/>
              </a:solidFill>
              <a:prstDash val="solid"/>
            </a:ln>
          </c:spPr>
          <c:marker>
            <c:symbol val="none"/>
          </c:marker>
          <c:cat>
            <c:numRef>
              <c:f>'7.5.12.1'!$A$10:$A$20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'7.5.12.1'!$B$10:$B$20</c:f>
              <c:numCache>
                <c:formatCode>#,##0.0_);\(#,##0.0\)</c:formatCode>
                <c:ptCount val="11"/>
                <c:pt idx="0">
                  <c:v>276.78399999999999</c:v>
                </c:pt>
                <c:pt idx="1">
                  <c:v>278.08199999999999</c:v>
                </c:pt>
                <c:pt idx="2">
                  <c:v>278.25700000000001</c:v>
                </c:pt>
                <c:pt idx="3">
                  <c:v>274.64100000000002</c:v>
                </c:pt>
                <c:pt idx="4">
                  <c:v>289.46800000000002</c:v>
                </c:pt>
                <c:pt idx="5">
                  <c:v>287.40199999999999</c:v>
                </c:pt>
                <c:pt idx="6">
                  <c:v>292.35899999999998</c:v>
                </c:pt>
                <c:pt idx="7">
                  <c:v>287.68900000000002</c:v>
                </c:pt>
                <c:pt idx="8">
                  <c:v>297.15800000000002</c:v>
                </c:pt>
                <c:pt idx="9">
                  <c:v>256.42899999999997</c:v>
                </c:pt>
                <c:pt idx="10">
                  <c:v>223.863</c:v>
                </c:pt>
              </c:numCache>
            </c:numRef>
          </c:val>
          <c:smooth val="0"/>
          <c:extLst>
            <c:ext xmlns:c16="http://schemas.microsoft.com/office/drawing/2014/chart" uri="{C3380CC4-5D6E-409C-BE32-E72D297353CC}">
              <c16:uniqueId val="{00000000-0433-4FF1-BE07-9F19AB18CB33}"/>
            </c:ext>
          </c:extLst>
        </c:ser>
        <c:dLbls>
          <c:showLegendKey val="0"/>
          <c:showVal val="0"/>
          <c:showCatName val="0"/>
          <c:showSerName val="0"/>
          <c:showPercent val="0"/>
          <c:showBubbleSize val="0"/>
        </c:dLbls>
        <c:smooth val="0"/>
        <c:axId val="622143168"/>
        <c:axId val="622148064"/>
      </c:lineChart>
      <c:catAx>
        <c:axId val="622143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8064"/>
        <c:crosses val="autoZero"/>
        <c:auto val="1"/>
        <c:lblAlgn val="ctr"/>
        <c:lblOffset val="100"/>
        <c:tickLblSkip val="1"/>
        <c:tickMarkSkip val="1"/>
        <c:noMultiLvlLbl val="0"/>
      </c:catAx>
      <c:valAx>
        <c:axId val="622148064"/>
        <c:scaling>
          <c:orientation val="minMax"/>
          <c:max val="320"/>
          <c:min val="22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31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praderas polifitas
(miles toneladas)</a:t>
            </a:r>
          </a:p>
        </c:rich>
      </c:tx>
      <c:layout>
        <c:manualLayout>
          <c:xMode val="edge"/>
          <c:yMode val="edge"/>
          <c:x val="0.30995048960831334"/>
          <c:y val="4.6470098422860803E-2"/>
        </c:manualLayout>
      </c:layout>
      <c:overlay val="0"/>
      <c:spPr>
        <a:noFill/>
        <a:ln w="12700">
          <a:solidFill>
            <a:srgbClr val="000000"/>
          </a:solidFill>
          <a:prstDash val="solid"/>
        </a:ln>
      </c:spPr>
    </c:title>
    <c:autoTitleDeleted val="0"/>
    <c:plotArea>
      <c:layout>
        <c:manualLayout>
          <c:layoutTarget val="inner"/>
          <c:xMode val="edge"/>
          <c:yMode val="edge"/>
          <c:x val="9.428129829984544E-2"/>
          <c:y val="0.1990846681922197"/>
          <c:w val="0.87944358578052551"/>
          <c:h val="0.71167048054921134"/>
        </c:manualLayout>
      </c:layout>
      <c:lineChart>
        <c:grouping val="standard"/>
        <c:varyColors val="0"/>
        <c:ser>
          <c:idx val="0"/>
          <c:order val="0"/>
          <c:tx>
            <c:v>Producción</c:v>
          </c:tx>
          <c:spPr>
            <a:ln w="38100">
              <a:solidFill>
                <a:srgbClr val="FF6600"/>
              </a:solidFill>
              <a:prstDash val="solid"/>
            </a:ln>
          </c:spPr>
          <c:marker>
            <c:symbol val="none"/>
          </c:marker>
          <c:cat>
            <c:numRef>
              <c:f>'7.5.12.1'!$A$10:$A$20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'7.5.12.1'!$D$10:$D$20</c:f>
              <c:numCache>
                <c:formatCode>#,##0_);\(#,##0\)</c:formatCode>
                <c:ptCount val="11"/>
                <c:pt idx="0">
                  <c:v>5584.28</c:v>
                </c:pt>
                <c:pt idx="1">
                  <c:v>6180.1639999999998</c:v>
                </c:pt>
                <c:pt idx="2">
                  <c:v>6413.1350000000002</c:v>
                </c:pt>
                <c:pt idx="3">
                  <c:v>5907.8760000000002</c:v>
                </c:pt>
                <c:pt idx="4">
                  <c:v>6204.0829999999996</c:v>
                </c:pt>
                <c:pt idx="5">
                  <c:v>4432.9639999999999</c:v>
                </c:pt>
                <c:pt idx="6">
                  <c:v>4851.915</c:v>
                </c:pt>
                <c:pt idx="7">
                  <c:v>4814.3760000000002</c:v>
                </c:pt>
                <c:pt idx="8">
                  <c:v>5043.5240000000003</c:v>
                </c:pt>
                <c:pt idx="9">
                  <c:v>4399.1970000000001</c:v>
                </c:pt>
                <c:pt idx="10">
                  <c:v>4450.0320000000002</c:v>
                </c:pt>
              </c:numCache>
            </c:numRef>
          </c:val>
          <c:smooth val="0"/>
          <c:extLst>
            <c:ext xmlns:c16="http://schemas.microsoft.com/office/drawing/2014/chart" uri="{C3380CC4-5D6E-409C-BE32-E72D297353CC}">
              <c16:uniqueId val="{00000000-4604-4473-BC45-24162E3B147A}"/>
            </c:ext>
          </c:extLst>
        </c:ser>
        <c:dLbls>
          <c:showLegendKey val="0"/>
          <c:showVal val="0"/>
          <c:showCatName val="0"/>
          <c:showSerName val="0"/>
          <c:showPercent val="0"/>
          <c:showBubbleSize val="0"/>
        </c:dLbls>
        <c:smooth val="0"/>
        <c:axId val="622154592"/>
        <c:axId val="622135552"/>
      </c:lineChart>
      <c:catAx>
        <c:axId val="6221545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5552"/>
        <c:crosses val="autoZero"/>
        <c:auto val="1"/>
        <c:lblAlgn val="ctr"/>
        <c:lblOffset val="100"/>
        <c:tickLblSkip val="1"/>
        <c:tickMarkSkip val="1"/>
        <c:noMultiLvlLbl val="0"/>
      </c:catAx>
      <c:valAx>
        <c:axId val="622135552"/>
        <c:scaling>
          <c:orientation val="minMax"/>
          <c:max val="8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4592"/>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según tipo 
(miles de hectáreas)</a:t>
            </a:r>
          </a:p>
        </c:rich>
      </c:tx>
      <c:layout>
        <c:manualLayout>
          <c:xMode val="edge"/>
          <c:yMode val="edge"/>
          <c:x val="0.26625298610723303"/>
          <c:y val="3.1890660592255156E-2"/>
        </c:manualLayout>
      </c:layout>
      <c:overlay val="0"/>
      <c:spPr>
        <a:noFill/>
        <a:ln w="12700">
          <a:solidFill>
            <a:srgbClr val="000000"/>
          </a:solidFill>
          <a:prstDash val="solid"/>
        </a:ln>
      </c:spPr>
    </c:title>
    <c:autoTitleDeleted val="0"/>
    <c:plotArea>
      <c:layout>
        <c:manualLayout>
          <c:layoutTarget val="inner"/>
          <c:xMode val="edge"/>
          <c:yMode val="edge"/>
          <c:x val="9.7451345702647268E-2"/>
          <c:y val="0.26651510281168006"/>
          <c:w val="0.87856136279616259"/>
          <c:h val="0.6514813624285648"/>
        </c:manualLayout>
      </c:layout>
      <c:lineChart>
        <c:grouping val="standard"/>
        <c:varyColors val="0"/>
        <c:ser>
          <c:idx val="0"/>
          <c:order val="0"/>
          <c:tx>
            <c:v>De 2 carreras</c:v>
          </c:tx>
          <c:spPr>
            <a:ln w="38100">
              <a:solidFill>
                <a:srgbClr val="008000"/>
              </a:solidFill>
              <a:prstDash val="solid"/>
            </a:ln>
          </c:spPr>
          <c:marker>
            <c:symbol val="none"/>
          </c:marker>
          <c:cat>
            <c:strRef>
              <c:f>'7.1.3.2'!$A$8:$B$18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'7.1.3.2'!$C$8:$C$18</c:f>
              <c:numCache>
                <c:formatCode>#,##0.0_);\(#,##0.0\)</c:formatCode>
                <c:ptCount val="11"/>
                <c:pt idx="0">
                  <c:v>2276.855</c:v>
                </c:pt>
                <c:pt idx="1">
                  <c:v>2360.1289999999999</c:v>
                </c:pt>
                <c:pt idx="2">
                  <c:v>2407.6930000000002</c:v>
                </c:pt>
                <c:pt idx="3">
                  <c:v>2230.462</c:v>
                </c:pt>
                <c:pt idx="4">
                  <c:v>2241.3850000000002</c:v>
                </c:pt>
                <c:pt idx="5">
                  <c:v>2192.9380000000001</c:v>
                </c:pt>
                <c:pt idx="6">
                  <c:v>2232.7820000000002</c:v>
                </c:pt>
                <c:pt idx="7">
                  <c:v>2426.41</c:v>
                </c:pt>
                <c:pt idx="8">
                  <c:v>2440.6170000000002</c:v>
                </c:pt>
                <c:pt idx="9">
                  <c:v>2262.8890000000001</c:v>
                </c:pt>
                <c:pt idx="10">
                  <c:v>2155.6419999999998</c:v>
                </c:pt>
              </c:numCache>
            </c:numRef>
          </c:val>
          <c:smooth val="0"/>
          <c:extLst>
            <c:ext xmlns:c16="http://schemas.microsoft.com/office/drawing/2014/chart" uri="{C3380CC4-5D6E-409C-BE32-E72D297353CC}">
              <c16:uniqueId val="{00000000-00BA-43D2-AF05-1244A93691B3}"/>
            </c:ext>
          </c:extLst>
        </c:ser>
        <c:ser>
          <c:idx val="1"/>
          <c:order val="1"/>
          <c:tx>
            <c:v>De 6 carreras</c:v>
          </c:tx>
          <c:spPr>
            <a:ln w="38100">
              <a:solidFill>
                <a:srgbClr val="00FF00"/>
              </a:solidFill>
              <a:prstDash val="solid"/>
            </a:ln>
          </c:spPr>
          <c:marker>
            <c:symbol val="none"/>
          </c:marker>
          <c:cat>
            <c:strRef>
              <c:f>'7.1.3.2'!$A$8:$B$18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'7.1.3.2'!$E$8:$E$18</c:f>
              <c:numCache>
                <c:formatCode>#,##0.0_);\(#,##0.0\)</c:formatCode>
                <c:ptCount val="11"/>
                <c:pt idx="0">
                  <c:v>414.23099999999999</c:v>
                </c:pt>
                <c:pt idx="1">
                  <c:v>424.15300000000002</c:v>
                </c:pt>
                <c:pt idx="2">
                  <c:v>384.53300000000002</c:v>
                </c:pt>
                <c:pt idx="3">
                  <c:v>368.43400000000003</c:v>
                </c:pt>
                <c:pt idx="4">
                  <c:v>321.81</c:v>
                </c:pt>
                <c:pt idx="5">
                  <c:v>404.589</c:v>
                </c:pt>
                <c:pt idx="6">
                  <c:v>336.68</c:v>
                </c:pt>
                <c:pt idx="7">
                  <c:v>267.09800000000001</c:v>
                </c:pt>
                <c:pt idx="8">
                  <c:v>308.42200000000003</c:v>
                </c:pt>
                <c:pt idx="9">
                  <c:v>251.672</c:v>
                </c:pt>
                <c:pt idx="10">
                  <c:v>242.35400000000001</c:v>
                </c:pt>
              </c:numCache>
            </c:numRef>
          </c:val>
          <c:smooth val="0"/>
          <c:extLst>
            <c:ext xmlns:c16="http://schemas.microsoft.com/office/drawing/2014/chart" uri="{C3380CC4-5D6E-409C-BE32-E72D297353CC}">
              <c16:uniqueId val="{00000001-00BA-43D2-AF05-1244A93691B3}"/>
            </c:ext>
          </c:extLst>
        </c:ser>
        <c:dLbls>
          <c:showLegendKey val="0"/>
          <c:showVal val="0"/>
          <c:showCatName val="0"/>
          <c:showSerName val="0"/>
          <c:showPercent val="0"/>
          <c:showBubbleSize val="0"/>
        </c:dLbls>
        <c:smooth val="0"/>
        <c:axId val="609924832"/>
        <c:axId val="609928640"/>
      </c:lineChart>
      <c:catAx>
        <c:axId val="609924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8640"/>
        <c:crosses val="autoZero"/>
        <c:auto val="1"/>
        <c:lblAlgn val="ctr"/>
        <c:lblOffset val="100"/>
        <c:tickLblSkip val="1"/>
        <c:tickMarkSkip val="1"/>
        <c:noMultiLvlLbl val="0"/>
      </c:catAx>
      <c:valAx>
        <c:axId val="6099286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4832"/>
        <c:crosses val="autoZero"/>
        <c:crossBetween val="between"/>
      </c:valAx>
      <c:spPr>
        <a:noFill/>
        <a:ln w="3175">
          <a:solidFill>
            <a:srgbClr val="000000"/>
          </a:solidFill>
          <a:prstDash val="solid"/>
        </a:ln>
      </c:spPr>
    </c:plotArea>
    <c:legend>
      <c:legendPos val="t"/>
      <c:layout>
        <c:manualLayout>
          <c:xMode val="edge"/>
          <c:yMode val="edge"/>
          <c:x val="0.31834229941115516"/>
          <c:y val="0.16786463493999215"/>
          <c:w val="0.37031517805836917"/>
          <c:h val="5.6947608200455475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praderas polifitas (miles de euros)</a:t>
            </a:r>
          </a:p>
        </c:rich>
      </c:tx>
      <c:layout>
        <c:manualLayout>
          <c:xMode val="edge"/>
          <c:yMode val="edge"/>
          <c:x val="0.2829211131095124"/>
          <c:y val="4.7846889952153124E-2"/>
        </c:manualLayout>
      </c:layout>
      <c:overlay val="0"/>
      <c:spPr>
        <a:noFill/>
        <a:ln w="12700">
          <a:solidFill>
            <a:srgbClr val="000000"/>
          </a:solidFill>
          <a:prstDash val="solid"/>
        </a:ln>
      </c:spPr>
    </c:title>
    <c:autoTitleDeleted val="0"/>
    <c:plotArea>
      <c:layout>
        <c:manualLayout>
          <c:layoutTarget val="inner"/>
          <c:xMode val="edge"/>
          <c:yMode val="edge"/>
          <c:x val="0.10664605873261461"/>
          <c:y val="0.1435408375318212"/>
          <c:w val="0.87944358578052551"/>
          <c:h val="0.74402000787325262"/>
        </c:manualLayout>
      </c:layout>
      <c:lineChart>
        <c:grouping val="standard"/>
        <c:varyColors val="0"/>
        <c:ser>
          <c:idx val="0"/>
          <c:order val="0"/>
          <c:tx>
            <c:v>Valor</c:v>
          </c:tx>
          <c:spPr>
            <a:ln w="38100">
              <a:solidFill>
                <a:srgbClr val="FFFF00"/>
              </a:solidFill>
              <a:prstDash val="solid"/>
            </a:ln>
          </c:spPr>
          <c:marker>
            <c:symbol val="none"/>
          </c:marker>
          <c:cat>
            <c:numRef>
              <c:f>'7.5.12.1'!$A$10:$A$20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'7.5.12.1'!$F$10:$F$20</c:f>
              <c:numCache>
                <c:formatCode>#,##0_);\(#,##0\)</c:formatCode>
                <c:ptCount val="11"/>
                <c:pt idx="0">
                  <c:v>333939.94400000002</c:v>
                </c:pt>
                <c:pt idx="1">
                  <c:v>329402.74120000005</c:v>
                </c:pt>
                <c:pt idx="2">
                  <c:v>237285.995</c:v>
                </c:pt>
                <c:pt idx="3">
                  <c:v>212093</c:v>
                </c:pt>
                <c:pt idx="4">
                  <c:v>230171</c:v>
                </c:pt>
                <c:pt idx="5">
                  <c:v>162246.48240000001</c:v>
                </c:pt>
                <c:pt idx="6">
                  <c:v>192621.02549999999</c:v>
                </c:pt>
                <c:pt idx="7">
                  <c:v>210388.23120000001</c:v>
                </c:pt>
                <c:pt idx="8">
                  <c:v>231497.75160000002</c:v>
                </c:pt>
                <c:pt idx="9">
                  <c:v>207642.09839999999</c:v>
                </c:pt>
                <c:pt idx="10">
                  <c:v>215826.55199999997</c:v>
                </c:pt>
              </c:numCache>
            </c:numRef>
          </c:val>
          <c:smooth val="0"/>
          <c:extLst>
            <c:ext xmlns:c16="http://schemas.microsoft.com/office/drawing/2014/chart" uri="{C3380CC4-5D6E-409C-BE32-E72D297353CC}">
              <c16:uniqueId val="{00000000-366A-4D93-8D47-4E39E1F49F6E}"/>
            </c:ext>
          </c:extLst>
        </c:ser>
        <c:dLbls>
          <c:showLegendKey val="0"/>
          <c:showVal val="0"/>
          <c:showCatName val="0"/>
          <c:showSerName val="0"/>
          <c:showPercent val="0"/>
          <c:showBubbleSize val="0"/>
        </c:dLbls>
        <c:smooth val="0"/>
        <c:axId val="622155680"/>
        <c:axId val="622143712"/>
      </c:lineChart>
      <c:catAx>
        <c:axId val="6221556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3712"/>
        <c:crosses val="autoZero"/>
        <c:auto val="1"/>
        <c:lblAlgn val="ctr"/>
        <c:lblOffset val="100"/>
        <c:tickLblSkip val="1"/>
        <c:tickMarkSkip val="1"/>
        <c:noMultiLvlLbl val="0"/>
      </c:catAx>
      <c:valAx>
        <c:axId val="622143712"/>
        <c:scaling>
          <c:orientation val="minMax"/>
          <c:min val="1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5680"/>
        <c:crosses val="autoZero"/>
        <c:crossBetween val="between"/>
        <c:majorUnit val="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1775280583613923"/>
          <c:y val="3.9626944497791444E-2"/>
        </c:manualLayout>
      </c:layout>
      <c:overlay val="0"/>
      <c:spPr>
        <a:noFill/>
        <a:ln w="12700">
          <a:solidFill>
            <a:srgbClr val="000000"/>
          </a:solidFill>
          <a:prstDash val="solid"/>
        </a:ln>
      </c:spPr>
    </c:title>
    <c:autoTitleDeleted val="0"/>
    <c:plotArea>
      <c:layout>
        <c:manualLayout>
          <c:layoutTarget val="inner"/>
          <c:xMode val="edge"/>
          <c:yMode val="edge"/>
          <c:x val="6.4516129032258132E-2"/>
          <c:y val="0.27039688591949645"/>
          <c:w val="0.88225806451612898"/>
          <c:h val="0.64568911551464481"/>
        </c:manualLayout>
      </c:layout>
      <c:lineChart>
        <c:grouping val="standard"/>
        <c:varyColors val="0"/>
        <c:ser>
          <c:idx val="0"/>
          <c:order val="0"/>
          <c:tx>
            <c:v>Nabo</c:v>
          </c:tx>
          <c:spPr>
            <a:ln w="38100">
              <a:solidFill>
                <a:srgbClr val="008000"/>
              </a:solidFill>
              <a:prstDash val="solid"/>
            </a:ln>
          </c:spPr>
          <c:marker>
            <c:symbol val="none"/>
          </c:marker>
          <c:cat>
            <c:numRef>
              <c:f>'7.5.13.1'!$A$9:$A$19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'7.5.13.1'!$B$9:$B$19</c:f>
              <c:numCache>
                <c:formatCode>#,##0.0_);\(#,##0.0\)</c:formatCode>
                <c:ptCount val="11"/>
                <c:pt idx="0">
                  <c:v>4.4669999999999996</c:v>
                </c:pt>
                <c:pt idx="1">
                  <c:v>1.647</c:v>
                </c:pt>
                <c:pt idx="2">
                  <c:v>1.603</c:v>
                </c:pt>
                <c:pt idx="3">
                  <c:v>1.208</c:v>
                </c:pt>
                <c:pt idx="4">
                  <c:v>1.165</c:v>
                </c:pt>
                <c:pt idx="5">
                  <c:v>1.3149999999999999</c:v>
                </c:pt>
                <c:pt idx="6">
                  <c:v>1.784</c:v>
                </c:pt>
                <c:pt idx="7">
                  <c:v>1.744</c:v>
                </c:pt>
                <c:pt idx="8">
                  <c:v>1.663</c:v>
                </c:pt>
                <c:pt idx="9">
                  <c:v>1.3979999999999999</c:v>
                </c:pt>
                <c:pt idx="10">
                  <c:v>1.4419999999999999</c:v>
                </c:pt>
              </c:numCache>
            </c:numRef>
          </c:val>
          <c:smooth val="0"/>
          <c:extLst>
            <c:ext xmlns:c16="http://schemas.microsoft.com/office/drawing/2014/chart" uri="{C3380CC4-5D6E-409C-BE32-E72D297353CC}">
              <c16:uniqueId val="{00000000-E288-47EC-8A14-E91CE4FC9354}"/>
            </c:ext>
          </c:extLst>
        </c:ser>
        <c:ser>
          <c:idx val="1"/>
          <c:order val="1"/>
          <c:tx>
            <c:v>Remolacha</c:v>
          </c:tx>
          <c:spPr>
            <a:ln w="38100">
              <a:solidFill>
                <a:srgbClr val="99CC00"/>
              </a:solidFill>
              <a:prstDash val="solid"/>
            </a:ln>
          </c:spPr>
          <c:marker>
            <c:symbol val="none"/>
          </c:marker>
          <c:val>
            <c:numRef>
              <c:f>'7.5.13.1'!$D$9:$D$19</c:f>
              <c:numCache>
                <c:formatCode>#,##0.0_);\(#,##0.0\)</c:formatCode>
                <c:ptCount val="11"/>
                <c:pt idx="0">
                  <c:v>0.91300000000000003</c:v>
                </c:pt>
                <c:pt idx="1">
                  <c:v>0.91700000000000004</c:v>
                </c:pt>
                <c:pt idx="2">
                  <c:v>0.94899999999999995</c:v>
                </c:pt>
                <c:pt idx="3">
                  <c:v>0.88100000000000001</c:v>
                </c:pt>
                <c:pt idx="4">
                  <c:v>0.85399999999999998</c:v>
                </c:pt>
                <c:pt idx="5">
                  <c:v>0.78600000000000003</c:v>
                </c:pt>
                <c:pt idx="6">
                  <c:v>0.748</c:v>
                </c:pt>
                <c:pt idx="7">
                  <c:v>0.78700000000000003</c:v>
                </c:pt>
                <c:pt idx="8">
                  <c:v>0.68100000000000005</c:v>
                </c:pt>
                <c:pt idx="9">
                  <c:v>0.65500000000000003</c:v>
                </c:pt>
                <c:pt idx="10">
                  <c:v>1.026</c:v>
                </c:pt>
              </c:numCache>
            </c:numRef>
          </c:val>
          <c:smooth val="0"/>
          <c:extLst>
            <c:ext xmlns:c16="http://schemas.microsoft.com/office/drawing/2014/chart" uri="{C3380CC4-5D6E-409C-BE32-E72D297353CC}">
              <c16:uniqueId val="{00000001-E288-47EC-8A14-E91CE4FC9354}"/>
            </c:ext>
          </c:extLst>
        </c:ser>
        <c:dLbls>
          <c:showLegendKey val="0"/>
          <c:showVal val="0"/>
          <c:showCatName val="0"/>
          <c:showSerName val="0"/>
          <c:showPercent val="0"/>
          <c:showBubbleSize val="0"/>
        </c:dLbls>
        <c:smooth val="0"/>
        <c:axId val="622128480"/>
        <c:axId val="622156224"/>
      </c:lineChart>
      <c:catAx>
        <c:axId val="622128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224"/>
        <c:crosses val="autoZero"/>
        <c:auto val="1"/>
        <c:lblAlgn val="ctr"/>
        <c:lblOffset val="100"/>
        <c:tickLblSkip val="1"/>
        <c:tickMarkSkip val="1"/>
        <c:noMultiLvlLbl val="0"/>
      </c:catAx>
      <c:valAx>
        <c:axId val="622156224"/>
        <c:scaling>
          <c:orientation val="minMax"/>
        </c:scaling>
        <c:delete val="0"/>
        <c:axPos val="l"/>
        <c:majorGridlines>
          <c:spPr>
            <a:ln w="3175">
              <a:solidFill>
                <a:srgbClr val="969696"/>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8480"/>
        <c:crosses val="autoZero"/>
        <c:crossBetween val="between"/>
      </c:valAx>
      <c:spPr>
        <a:noFill/>
        <a:ln w="3175">
          <a:solidFill>
            <a:srgbClr val="000000"/>
          </a:solidFill>
          <a:prstDash val="solid"/>
        </a:ln>
      </c:spPr>
    </c:plotArea>
    <c:legend>
      <c:legendPos val="r"/>
      <c:layout>
        <c:manualLayout>
          <c:xMode val="edge"/>
          <c:yMode val="edge"/>
          <c:x val="0.35782056677890012"/>
          <c:y val="0.14935519492990207"/>
          <c:w val="0.28548392388452387"/>
          <c:h val="5.8275302999712356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110090488215489"/>
          <c:y val="3.9670824994856642E-2"/>
        </c:manualLayout>
      </c:layout>
      <c:overlay val="0"/>
      <c:spPr>
        <a:noFill/>
        <a:ln w="12700">
          <a:solidFill>
            <a:srgbClr val="000000"/>
          </a:solidFill>
          <a:prstDash val="solid"/>
        </a:ln>
      </c:spPr>
    </c:title>
    <c:autoTitleDeleted val="0"/>
    <c:plotArea>
      <c:layout>
        <c:manualLayout>
          <c:layoutTarget val="inner"/>
          <c:xMode val="edge"/>
          <c:yMode val="edge"/>
          <c:x val="6.7741935483870974E-2"/>
          <c:y val="0.32445520581113801"/>
          <c:w val="0.8725806451612903"/>
          <c:h val="0.58837772397092636"/>
        </c:manualLayout>
      </c:layout>
      <c:lineChart>
        <c:grouping val="standard"/>
        <c:varyColors val="0"/>
        <c:ser>
          <c:idx val="0"/>
          <c:order val="0"/>
          <c:tx>
            <c:v>Nabo</c:v>
          </c:tx>
          <c:spPr>
            <a:ln w="38100">
              <a:solidFill>
                <a:srgbClr val="FF6600"/>
              </a:solidFill>
              <a:prstDash val="solid"/>
            </a:ln>
          </c:spPr>
          <c:marker>
            <c:symbol val="none"/>
          </c:marker>
          <c:cat>
            <c:numRef>
              <c:f>'7.5.13.1'!$A$9:$A$19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'7.5.13.1'!$C$9:$C$19</c:f>
              <c:numCache>
                <c:formatCode>#,##0_);\(#,##0\)</c:formatCode>
                <c:ptCount val="11"/>
                <c:pt idx="0">
                  <c:v>54.203000000000003</c:v>
                </c:pt>
                <c:pt idx="1">
                  <c:v>29.798999999999999</c:v>
                </c:pt>
                <c:pt idx="2">
                  <c:v>29.363</c:v>
                </c:pt>
                <c:pt idx="3">
                  <c:v>17.256</c:v>
                </c:pt>
                <c:pt idx="4">
                  <c:v>16.64</c:v>
                </c:pt>
                <c:pt idx="5">
                  <c:v>21.934999999999999</c:v>
                </c:pt>
                <c:pt idx="6">
                  <c:v>26.306000000000001</c:v>
                </c:pt>
                <c:pt idx="7">
                  <c:v>25.326000000000001</c:v>
                </c:pt>
                <c:pt idx="8">
                  <c:v>17.381</c:v>
                </c:pt>
                <c:pt idx="9">
                  <c:v>16.920000000000002</c:v>
                </c:pt>
                <c:pt idx="10">
                  <c:v>17.648</c:v>
                </c:pt>
              </c:numCache>
            </c:numRef>
          </c:val>
          <c:smooth val="0"/>
          <c:extLst>
            <c:ext xmlns:c16="http://schemas.microsoft.com/office/drawing/2014/chart" uri="{C3380CC4-5D6E-409C-BE32-E72D297353CC}">
              <c16:uniqueId val="{00000000-4EBB-43B9-8AEB-AB5ECE55F34B}"/>
            </c:ext>
          </c:extLst>
        </c:ser>
        <c:ser>
          <c:idx val="1"/>
          <c:order val="1"/>
          <c:tx>
            <c:v>Remolacha</c:v>
          </c:tx>
          <c:spPr>
            <a:ln w="38100">
              <a:solidFill>
                <a:srgbClr val="FFCC00"/>
              </a:solidFill>
              <a:prstDash val="solid"/>
            </a:ln>
          </c:spPr>
          <c:marker>
            <c:symbol val="none"/>
          </c:marker>
          <c:val>
            <c:numRef>
              <c:f>'7.5.13.1'!$E$9:$E$19</c:f>
              <c:numCache>
                <c:formatCode>#,##0_);\(#,##0\)</c:formatCode>
                <c:ptCount val="11"/>
                <c:pt idx="0">
                  <c:v>25.459</c:v>
                </c:pt>
                <c:pt idx="1">
                  <c:v>26.018999999999998</c:v>
                </c:pt>
                <c:pt idx="2">
                  <c:v>27.616</c:v>
                </c:pt>
                <c:pt idx="3">
                  <c:v>21.393000000000001</c:v>
                </c:pt>
                <c:pt idx="4">
                  <c:v>22.03</c:v>
                </c:pt>
                <c:pt idx="5">
                  <c:v>18.579999999999998</c:v>
                </c:pt>
                <c:pt idx="6">
                  <c:v>17.228000000000002</c:v>
                </c:pt>
                <c:pt idx="7">
                  <c:v>19.097000000000001</c:v>
                </c:pt>
                <c:pt idx="8">
                  <c:v>15.593999999999999</c:v>
                </c:pt>
                <c:pt idx="9">
                  <c:v>12.22</c:v>
                </c:pt>
                <c:pt idx="10">
                  <c:v>22.512</c:v>
                </c:pt>
              </c:numCache>
            </c:numRef>
          </c:val>
          <c:smooth val="0"/>
          <c:extLst>
            <c:ext xmlns:c16="http://schemas.microsoft.com/office/drawing/2014/chart" uri="{C3380CC4-5D6E-409C-BE32-E72D297353CC}">
              <c16:uniqueId val="{00000001-4EBB-43B9-8AEB-AB5ECE55F34B}"/>
            </c:ext>
          </c:extLst>
        </c:ser>
        <c:dLbls>
          <c:showLegendKey val="0"/>
          <c:showVal val="0"/>
          <c:showCatName val="0"/>
          <c:showSerName val="0"/>
          <c:showPercent val="0"/>
          <c:showBubbleSize val="0"/>
        </c:dLbls>
        <c:smooth val="0"/>
        <c:axId val="622152416"/>
        <c:axId val="622146432"/>
      </c:lineChart>
      <c:catAx>
        <c:axId val="6221524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6432"/>
        <c:crosses val="autoZero"/>
        <c:auto val="1"/>
        <c:lblAlgn val="ctr"/>
        <c:lblOffset val="100"/>
        <c:tickLblSkip val="1"/>
        <c:tickMarkSkip val="1"/>
        <c:noMultiLvlLbl val="0"/>
      </c:catAx>
      <c:valAx>
        <c:axId val="622146432"/>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2416"/>
        <c:crosses val="autoZero"/>
        <c:crossBetween val="between"/>
      </c:valAx>
      <c:spPr>
        <a:noFill/>
        <a:ln w="3175">
          <a:solidFill>
            <a:srgbClr val="000000"/>
          </a:solidFill>
          <a:prstDash val="solid"/>
        </a:ln>
      </c:spPr>
    </c:plotArea>
    <c:legend>
      <c:legendPos val="r"/>
      <c:layout>
        <c:manualLayout>
          <c:xMode val="edge"/>
          <c:yMode val="edge"/>
          <c:x val="0.36044640852974186"/>
          <c:y val="0.17357871833716748"/>
          <c:w val="0.28548392388452376"/>
          <c:h val="6.053268765133380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3613007478632477"/>
          <c:y val="4.0284360189573459E-2"/>
        </c:manualLayout>
      </c:layout>
      <c:overlay val="0"/>
      <c:spPr>
        <a:noFill/>
        <a:ln w="12700">
          <a:solidFill>
            <a:srgbClr val="000000"/>
          </a:solidFill>
          <a:prstDash val="solid"/>
        </a:ln>
      </c:spPr>
    </c:title>
    <c:autoTitleDeleted val="0"/>
    <c:plotArea>
      <c:layout>
        <c:manualLayout>
          <c:layoutTarget val="inner"/>
          <c:xMode val="edge"/>
          <c:yMode val="edge"/>
          <c:x val="7.2307692307692434E-2"/>
          <c:y val="0.2393420226034875"/>
          <c:w val="0.87538461538461565"/>
          <c:h val="0.67535000030495795"/>
        </c:manualLayout>
      </c:layout>
      <c:lineChart>
        <c:grouping val="standard"/>
        <c:varyColors val="0"/>
        <c:ser>
          <c:idx val="2"/>
          <c:order val="0"/>
          <c:tx>
            <c:v>Col</c:v>
          </c:tx>
          <c:spPr>
            <a:ln w="38100">
              <a:solidFill>
                <a:srgbClr val="808000"/>
              </a:solidFill>
              <a:prstDash val="solid"/>
            </a:ln>
          </c:spPr>
          <c:marker>
            <c:symbol val="none"/>
          </c:marker>
          <c:cat>
            <c:numRef>
              <c:f>'7.5.14.1'!$A$9:$A$19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'7.5.14.1'!$B$9:$B$19</c:f>
              <c:numCache>
                <c:formatCode>#,##0.0_);\(#,##0.0\)</c:formatCode>
                <c:ptCount val="11"/>
                <c:pt idx="0">
                  <c:v>5.09</c:v>
                </c:pt>
                <c:pt idx="1">
                  <c:v>4.8650000000000002</c:v>
                </c:pt>
                <c:pt idx="2">
                  <c:v>4.875</c:v>
                </c:pt>
                <c:pt idx="3">
                  <c:v>4.7709999999999999</c:v>
                </c:pt>
                <c:pt idx="4">
                  <c:v>4.7809999999999997</c:v>
                </c:pt>
                <c:pt idx="5">
                  <c:v>4.601</c:v>
                </c:pt>
                <c:pt idx="6">
                  <c:v>4.492</c:v>
                </c:pt>
                <c:pt idx="7">
                  <c:v>4.1509999999999998</c:v>
                </c:pt>
                <c:pt idx="8">
                  <c:v>4.0590000000000002</c:v>
                </c:pt>
                <c:pt idx="9">
                  <c:v>3.9689999999999999</c:v>
                </c:pt>
                <c:pt idx="10">
                  <c:v>3.9369999999999998</c:v>
                </c:pt>
              </c:numCache>
            </c:numRef>
          </c:val>
          <c:smooth val="0"/>
          <c:extLst>
            <c:ext xmlns:c16="http://schemas.microsoft.com/office/drawing/2014/chart" uri="{C3380CC4-5D6E-409C-BE32-E72D297353CC}">
              <c16:uniqueId val="{00000000-3750-4EDA-A8A9-2A47DEC028A7}"/>
            </c:ext>
          </c:extLst>
        </c:ser>
        <c:ser>
          <c:idx val="3"/>
          <c:order val="1"/>
          <c:tx>
            <c:v>Otros</c:v>
          </c:tx>
          <c:spPr>
            <a:ln w="38100">
              <a:solidFill>
                <a:srgbClr val="00FF00"/>
              </a:solidFill>
              <a:prstDash val="solid"/>
            </a:ln>
          </c:spPr>
          <c:marker>
            <c:symbol val="none"/>
          </c:marker>
          <c:cat>
            <c:numRef>
              <c:f>'7.5.14.1'!$A$9:$A$19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'7.5.14.1'!$D$9:$D$19</c:f>
              <c:numCache>
                <c:formatCode>#,##0.0_);\(#,##0.0\)</c:formatCode>
                <c:ptCount val="11"/>
                <c:pt idx="0">
                  <c:v>20.245000000000001</c:v>
                </c:pt>
                <c:pt idx="1">
                  <c:v>20.658999999999999</c:v>
                </c:pt>
                <c:pt idx="2">
                  <c:v>24.797000000000001</c:v>
                </c:pt>
                <c:pt idx="3">
                  <c:v>37.463999999999999</c:v>
                </c:pt>
                <c:pt idx="4">
                  <c:v>20.965</c:v>
                </c:pt>
                <c:pt idx="5">
                  <c:v>16.007000000000001</c:v>
                </c:pt>
                <c:pt idx="6">
                  <c:v>10.420000000000002</c:v>
                </c:pt>
                <c:pt idx="7">
                  <c:v>10.157999999999999</c:v>
                </c:pt>
                <c:pt idx="8">
                  <c:v>5.9420000000000002</c:v>
                </c:pt>
                <c:pt idx="9">
                  <c:v>3.7309999999999999</c:v>
                </c:pt>
                <c:pt idx="10">
                  <c:v>4.0449999999999999</c:v>
                </c:pt>
              </c:numCache>
            </c:numRef>
          </c:val>
          <c:smooth val="0"/>
          <c:extLst>
            <c:ext xmlns:c16="http://schemas.microsoft.com/office/drawing/2014/chart" uri="{C3380CC4-5D6E-409C-BE32-E72D297353CC}">
              <c16:uniqueId val="{00000001-3750-4EDA-A8A9-2A47DEC028A7}"/>
            </c:ext>
          </c:extLst>
        </c:ser>
        <c:dLbls>
          <c:showLegendKey val="0"/>
          <c:showVal val="0"/>
          <c:showCatName val="0"/>
          <c:showSerName val="0"/>
          <c:showPercent val="0"/>
          <c:showBubbleSize val="0"/>
        </c:dLbls>
        <c:smooth val="0"/>
        <c:axId val="622144800"/>
        <c:axId val="622145344"/>
      </c:lineChart>
      <c:catAx>
        <c:axId val="62214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344"/>
        <c:crosses val="autoZero"/>
        <c:auto val="1"/>
        <c:lblAlgn val="ctr"/>
        <c:lblOffset val="100"/>
        <c:tickLblSkip val="1"/>
        <c:tickMarkSkip val="1"/>
        <c:noMultiLvlLbl val="0"/>
      </c:catAx>
      <c:valAx>
        <c:axId val="622145344"/>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4800"/>
        <c:crosses val="autoZero"/>
        <c:crossBetween val="between"/>
      </c:valAx>
      <c:spPr>
        <a:noFill/>
        <a:ln w="3175">
          <a:solidFill>
            <a:srgbClr val="000000"/>
          </a:solidFill>
          <a:prstDash val="solid"/>
        </a:ln>
      </c:spPr>
    </c:plotArea>
    <c:legend>
      <c:legendPos val="r"/>
      <c:layout>
        <c:manualLayout>
          <c:xMode val="edge"/>
          <c:yMode val="edge"/>
          <c:x val="0.41822574793343881"/>
          <c:y val="0.13434787476210044"/>
          <c:w val="0.19846154349013082"/>
          <c:h val="5.924170616113744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2971053685897435"/>
          <c:y val="4.1629149297512734E-2"/>
        </c:manualLayout>
      </c:layout>
      <c:overlay val="0"/>
      <c:spPr>
        <a:noFill/>
        <a:ln w="12700">
          <a:solidFill>
            <a:srgbClr val="000000"/>
          </a:solidFill>
          <a:prstDash val="solid"/>
        </a:ln>
      </c:spPr>
    </c:title>
    <c:autoTitleDeleted val="0"/>
    <c:plotArea>
      <c:layout>
        <c:manualLayout>
          <c:layoutTarget val="inner"/>
          <c:xMode val="edge"/>
          <c:yMode val="edge"/>
          <c:x val="6.4814912493538934E-2"/>
          <c:y val="0.22823525136281322"/>
          <c:w val="0.87654453086499762"/>
          <c:h val="0.68705875227135071"/>
        </c:manualLayout>
      </c:layout>
      <c:lineChart>
        <c:grouping val="standard"/>
        <c:varyColors val="0"/>
        <c:ser>
          <c:idx val="2"/>
          <c:order val="0"/>
          <c:tx>
            <c:v>Col</c:v>
          </c:tx>
          <c:spPr>
            <a:ln w="38100">
              <a:solidFill>
                <a:srgbClr val="FF9900"/>
              </a:solidFill>
              <a:prstDash val="solid"/>
            </a:ln>
          </c:spPr>
          <c:marker>
            <c:symbol val="none"/>
          </c:marker>
          <c:cat>
            <c:numRef>
              <c:f>'7.5.14.1'!$A$9:$A$19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'7.5.14.1'!$C$9:$C$19</c:f>
              <c:numCache>
                <c:formatCode>#,##0_);\(#,##0\)</c:formatCode>
                <c:ptCount val="11"/>
                <c:pt idx="0">
                  <c:v>122.008</c:v>
                </c:pt>
                <c:pt idx="1">
                  <c:v>121.04300000000001</c:v>
                </c:pt>
                <c:pt idx="2">
                  <c:v>120.63800000000001</c:v>
                </c:pt>
                <c:pt idx="3">
                  <c:v>118.726</c:v>
                </c:pt>
                <c:pt idx="4">
                  <c:v>111.47199999999999</c:v>
                </c:pt>
                <c:pt idx="5">
                  <c:v>107.15600000000001</c:v>
                </c:pt>
                <c:pt idx="6">
                  <c:v>101.71299999999999</c:v>
                </c:pt>
                <c:pt idx="7">
                  <c:v>101.71299999999999</c:v>
                </c:pt>
                <c:pt idx="8">
                  <c:v>87.632000000000005</c:v>
                </c:pt>
                <c:pt idx="9">
                  <c:v>85.488</c:v>
                </c:pt>
                <c:pt idx="10">
                  <c:v>80.418000000000006</c:v>
                </c:pt>
              </c:numCache>
            </c:numRef>
          </c:val>
          <c:smooth val="0"/>
          <c:extLst>
            <c:ext xmlns:c16="http://schemas.microsoft.com/office/drawing/2014/chart" uri="{C3380CC4-5D6E-409C-BE32-E72D297353CC}">
              <c16:uniqueId val="{00000000-BF88-4B4A-9A22-20A4926261BC}"/>
            </c:ext>
          </c:extLst>
        </c:ser>
        <c:ser>
          <c:idx val="3"/>
          <c:order val="1"/>
          <c:tx>
            <c:v>Otros</c:v>
          </c:tx>
          <c:spPr>
            <a:ln w="25400">
              <a:solidFill>
                <a:srgbClr val="FFCC99"/>
              </a:solidFill>
              <a:prstDash val="solid"/>
            </a:ln>
          </c:spPr>
          <c:marker>
            <c:symbol val="none"/>
          </c:marker>
          <c:cat>
            <c:numRef>
              <c:f>'7.5.14.1'!$A$9:$A$19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'7.5.14.1'!$E$9:$E$19</c:f>
              <c:numCache>
                <c:formatCode>#,##0_);\(#,##0\)</c:formatCode>
                <c:ptCount val="11"/>
                <c:pt idx="0">
                  <c:v>96.566999999999993</c:v>
                </c:pt>
                <c:pt idx="1">
                  <c:v>164.745</c:v>
                </c:pt>
                <c:pt idx="2">
                  <c:v>202.44499999999999</c:v>
                </c:pt>
                <c:pt idx="3">
                  <c:v>193.29300000000001</c:v>
                </c:pt>
                <c:pt idx="4">
                  <c:v>197.303</c:v>
                </c:pt>
                <c:pt idx="5">
                  <c:v>112.90600000000001</c:v>
                </c:pt>
                <c:pt idx="6">
                  <c:v>52.117000000000004</c:v>
                </c:pt>
                <c:pt idx="7">
                  <c:v>80.353999999999999</c:v>
                </c:pt>
                <c:pt idx="8">
                  <c:v>52.372999999999998</c:v>
                </c:pt>
                <c:pt idx="9">
                  <c:v>30.83</c:v>
                </c:pt>
                <c:pt idx="10">
                  <c:v>37.164999999999999</c:v>
                </c:pt>
              </c:numCache>
            </c:numRef>
          </c:val>
          <c:smooth val="0"/>
          <c:extLst>
            <c:ext xmlns:c16="http://schemas.microsoft.com/office/drawing/2014/chart" uri="{C3380CC4-5D6E-409C-BE32-E72D297353CC}">
              <c16:uniqueId val="{00000001-BF88-4B4A-9A22-20A4926261BC}"/>
            </c:ext>
          </c:extLst>
        </c:ser>
        <c:dLbls>
          <c:showLegendKey val="0"/>
          <c:showVal val="0"/>
          <c:showCatName val="0"/>
          <c:showSerName val="0"/>
          <c:showPercent val="0"/>
          <c:showBubbleSize val="0"/>
        </c:dLbls>
        <c:smooth val="0"/>
        <c:axId val="622146976"/>
        <c:axId val="622142080"/>
      </c:lineChart>
      <c:catAx>
        <c:axId val="6221469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080"/>
        <c:crosses val="autoZero"/>
        <c:auto val="1"/>
        <c:lblAlgn val="ctr"/>
        <c:lblOffset val="100"/>
        <c:tickLblSkip val="1"/>
        <c:tickMarkSkip val="1"/>
        <c:noMultiLvlLbl val="0"/>
      </c:catAx>
      <c:valAx>
        <c:axId val="622142080"/>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6976"/>
        <c:crosses val="autoZero"/>
        <c:crossBetween val="between"/>
      </c:valAx>
      <c:spPr>
        <a:noFill/>
        <a:ln w="3175">
          <a:solidFill>
            <a:srgbClr val="000000"/>
          </a:solidFill>
          <a:prstDash val="solid"/>
        </a:ln>
      </c:spPr>
    </c:plotArea>
    <c:legend>
      <c:legendPos val="r"/>
      <c:layout>
        <c:manualLayout>
          <c:xMode val="edge"/>
          <c:yMode val="edge"/>
          <c:x val="0.42014091716797047"/>
          <c:y val="0.13719462714219546"/>
          <c:w val="0.19907442004532044"/>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hortalizas         
(miles de hectáreas)</a:t>
            </a:r>
          </a:p>
        </c:rich>
      </c:tx>
      <c:layout>
        <c:manualLayout>
          <c:xMode val="edge"/>
          <c:yMode val="edge"/>
          <c:x val="0.21157571684587814"/>
          <c:y val="2.0224719101123601E-2"/>
        </c:manualLayout>
      </c:layout>
      <c:overlay val="0"/>
      <c:spPr>
        <a:noFill/>
        <a:ln w="12700">
          <a:solidFill>
            <a:srgbClr val="000000"/>
          </a:solidFill>
          <a:prstDash val="solid"/>
        </a:ln>
      </c:spPr>
    </c:title>
    <c:autoTitleDeleted val="0"/>
    <c:plotArea>
      <c:layout>
        <c:manualLayout>
          <c:layoutTarget val="inner"/>
          <c:xMode val="edge"/>
          <c:yMode val="edge"/>
          <c:x val="0.12068975677680409"/>
          <c:y val="0.17977547815953976"/>
          <c:w val="0.86034555188034745"/>
          <c:h val="0.73707946045413186"/>
        </c:manualLayout>
      </c:layout>
      <c:lineChart>
        <c:grouping val="standard"/>
        <c:varyColors val="0"/>
        <c:ser>
          <c:idx val="0"/>
          <c:order val="0"/>
          <c:tx>
            <c:v>superficie</c:v>
          </c:tx>
          <c:spPr>
            <a:ln w="38100">
              <a:solidFill>
                <a:srgbClr val="0080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'7.6.1'!$B$7:$B$17</c:f>
              <c:numCache>
                <c:formatCode>#,##0__;\–#,##0__;0__;@__</c:formatCode>
                <c:ptCount val="11"/>
                <c:pt idx="0">
                  <c:v>348.35899999999998</c:v>
                </c:pt>
                <c:pt idx="1">
                  <c:v>348.85300000000001</c:v>
                </c:pt>
                <c:pt idx="2">
                  <c:v>365.38499999999999</c:v>
                </c:pt>
                <c:pt idx="3">
                  <c:v>365.178</c:v>
                </c:pt>
                <c:pt idx="4">
                  <c:v>381.94</c:v>
                </c:pt>
                <c:pt idx="5">
                  <c:v>387.89499999999998</c:v>
                </c:pt>
                <c:pt idx="6">
                  <c:v>378.29399999999998</c:v>
                </c:pt>
                <c:pt idx="7">
                  <c:v>384.392</c:v>
                </c:pt>
                <c:pt idx="8">
                  <c:v>386.084</c:v>
                </c:pt>
                <c:pt idx="9">
                  <c:v>401.71100000000001</c:v>
                </c:pt>
                <c:pt idx="10">
                  <c:v>372.15899999999999</c:v>
                </c:pt>
              </c:numCache>
            </c:numRef>
          </c:val>
          <c:smooth val="0"/>
          <c:extLst>
            <c:ext xmlns:c16="http://schemas.microsoft.com/office/drawing/2014/chart" uri="{C3380CC4-5D6E-409C-BE32-E72D297353CC}">
              <c16:uniqueId val="{00000000-451A-4A38-8973-C771B2A753E4}"/>
            </c:ext>
          </c:extLst>
        </c:ser>
        <c:dLbls>
          <c:showLegendKey val="0"/>
          <c:showVal val="0"/>
          <c:showCatName val="0"/>
          <c:showSerName val="0"/>
          <c:showPercent val="0"/>
          <c:showBubbleSize val="0"/>
        </c:dLbls>
        <c:smooth val="0"/>
        <c:axId val="622142624"/>
        <c:axId val="622156768"/>
      </c:lineChart>
      <c:catAx>
        <c:axId val="6221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768"/>
        <c:crosses val="autoZero"/>
        <c:auto val="1"/>
        <c:lblAlgn val="ctr"/>
        <c:lblOffset val="100"/>
        <c:tickLblSkip val="2"/>
        <c:tickMarkSkip val="1"/>
        <c:noMultiLvlLbl val="0"/>
      </c:catAx>
      <c:valAx>
        <c:axId val="622156768"/>
        <c:scaling>
          <c:orientation val="minMax"/>
          <c:min val="34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hortalizas 
(miles toneladas)</a:t>
            </a:r>
          </a:p>
        </c:rich>
      </c:tx>
      <c:layout>
        <c:manualLayout>
          <c:xMode val="edge"/>
          <c:yMode val="edge"/>
          <c:x val="0.20296111111111112"/>
          <c:y val="2.7397260273972612E-2"/>
        </c:manualLayout>
      </c:layout>
      <c:overlay val="0"/>
      <c:spPr>
        <a:noFill/>
        <a:ln w="12700">
          <a:solidFill>
            <a:srgbClr val="000000"/>
          </a:solidFill>
          <a:prstDash val="solid"/>
        </a:ln>
      </c:spPr>
    </c:title>
    <c:autoTitleDeleted val="0"/>
    <c:plotArea>
      <c:layout>
        <c:manualLayout>
          <c:layoutTarget val="inner"/>
          <c:xMode val="edge"/>
          <c:yMode val="edge"/>
          <c:x val="0.13253012048192794"/>
          <c:y val="0.17351636860634725"/>
          <c:w val="0.8485370051635116"/>
          <c:h val="0.74429389691669834"/>
        </c:manualLayout>
      </c:layout>
      <c:lineChart>
        <c:grouping val="standard"/>
        <c:varyColors val="0"/>
        <c:ser>
          <c:idx val="0"/>
          <c:order val="0"/>
          <c:tx>
            <c:v>producción</c:v>
          </c:tx>
          <c:spPr>
            <a:ln w="38100">
              <a:solidFill>
                <a:srgbClr val="FF66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'7.6.1'!$C$7:$C$17</c:f>
              <c:numCache>
                <c:formatCode>#,##0__;\–#,##0__;0__;@__</c:formatCode>
                <c:ptCount val="11"/>
                <c:pt idx="0">
                  <c:v>13282.939</c:v>
                </c:pt>
                <c:pt idx="1">
                  <c:v>13201.084999999999</c:v>
                </c:pt>
                <c:pt idx="2">
                  <c:v>14626.126</c:v>
                </c:pt>
                <c:pt idx="3">
                  <c:v>14772.495999999999</c:v>
                </c:pt>
                <c:pt idx="4">
                  <c:v>15456.102000000001</c:v>
                </c:pt>
                <c:pt idx="5">
                  <c:v>15544.602999999999</c:v>
                </c:pt>
                <c:pt idx="6">
                  <c:v>14992.109</c:v>
                </c:pt>
                <c:pt idx="7">
                  <c:v>15857.731</c:v>
                </c:pt>
                <c:pt idx="8">
                  <c:v>15180.448</c:v>
                </c:pt>
                <c:pt idx="9">
                  <c:v>16392.999</c:v>
                </c:pt>
                <c:pt idx="10">
                  <c:v>14290.286</c:v>
                </c:pt>
              </c:numCache>
            </c:numRef>
          </c:val>
          <c:smooth val="0"/>
          <c:extLst>
            <c:ext xmlns:c16="http://schemas.microsoft.com/office/drawing/2014/chart" uri="{C3380CC4-5D6E-409C-BE32-E72D297353CC}">
              <c16:uniqueId val="{00000000-F223-48F8-A88C-715132AA4877}"/>
            </c:ext>
          </c:extLst>
        </c:ser>
        <c:dLbls>
          <c:showLegendKey val="0"/>
          <c:showVal val="0"/>
          <c:showCatName val="0"/>
          <c:showSerName val="0"/>
          <c:showPercent val="0"/>
          <c:showBubbleSize val="0"/>
        </c:dLbls>
        <c:smooth val="0"/>
        <c:axId val="622145888"/>
        <c:axId val="622157312"/>
      </c:lineChart>
      <c:catAx>
        <c:axId val="622145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312"/>
        <c:crosses val="autoZero"/>
        <c:auto val="1"/>
        <c:lblAlgn val="ctr"/>
        <c:lblOffset val="100"/>
        <c:tickLblSkip val="1"/>
        <c:tickMarkSkip val="1"/>
        <c:noMultiLvlLbl val="0"/>
      </c:catAx>
      <c:valAx>
        <c:axId val="622157312"/>
        <c:scaling>
          <c:orientation val="minMax"/>
          <c:min val="12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888"/>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hortalizas (miles de euros)</a:t>
            </a:r>
          </a:p>
        </c:rich>
      </c:tx>
      <c:layout>
        <c:manualLayout>
          <c:xMode val="edge"/>
          <c:yMode val="edge"/>
          <c:x val="0.15448261648745518"/>
          <c:y val="4.8192771084338733E-2"/>
        </c:manualLayout>
      </c:layout>
      <c:overlay val="0"/>
      <c:spPr>
        <a:noFill/>
        <a:ln w="12700">
          <a:solidFill>
            <a:srgbClr val="000000"/>
          </a:solidFill>
          <a:prstDash val="solid"/>
        </a:ln>
      </c:spPr>
    </c:title>
    <c:autoTitleDeleted val="0"/>
    <c:plotArea>
      <c:layout>
        <c:manualLayout>
          <c:layoutTarget val="inner"/>
          <c:xMode val="edge"/>
          <c:yMode val="edge"/>
          <c:x val="0.14038140129221174"/>
          <c:y val="0.15180740752942926"/>
          <c:w val="0.83015668171567059"/>
          <c:h val="0.76144667903648433"/>
        </c:manualLayout>
      </c:layout>
      <c:lineChart>
        <c:grouping val="standard"/>
        <c:varyColors val="0"/>
        <c:ser>
          <c:idx val="0"/>
          <c:order val="0"/>
          <c:tx>
            <c:v>Valor</c:v>
          </c:tx>
          <c:spPr>
            <a:ln w="38100">
              <a:solidFill>
                <a:srgbClr val="FFFF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'7.6.1'!$D$7:$D$17</c:f>
              <c:numCache>
                <c:formatCode>#,##0__;\–#,##0__;0__;@__</c:formatCode>
                <c:ptCount val="11"/>
                <c:pt idx="0">
                  <c:v>5654821.0847201459</c:v>
                </c:pt>
                <c:pt idx="1">
                  <c:v>6025736</c:v>
                </c:pt>
                <c:pt idx="2">
                  <c:v>5945397.6147747003</c:v>
                </c:pt>
                <c:pt idx="3">
                  <c:v>7705933</c:v>
                </c:pt>
                <c:pt idx="4">
                  <c:v>7225476.3417316098</c:v>
                </c:pt>
                <c:pt idx="5">
                  <c:v>8079271.5725676324</c:v>
                </c:pt>
                <c:pt idx="6">
                  <c:v>7753853.6048136633</c:v>
                </c:pt>
                <c:pt idx="7">
                  <c:v>7940649.8542289855</c:v>
                </c:pt>
                <c:pt idx="8">
                  <c:v>7953472.3681357745</c:v>
                </c:pt>
                <c:pt idx="9">
                  <c:v>9133515.7431990895</c:v>
                </c:pt>
                <c:pt idx="10">
                  <c:v>9678358.940415917</c:v>
                </c:pt>
              </c:numCache>
            </c:numRef>
          </c:val>
          <c:smooth val="0"/>
          <c:extLst>
            <c:ext xmlns:c16="http://schemas.microsoft.com/office/drawing/2014/chart" uri="{C3380CC4-5D6E-409C-BE32-E72D297353CC}">
              <c16:uniqueId val="{00000000-BEEF-40BB-BA9E-A08962922456}"/>
            </c:ext>
          </c:extLst>
        </c:ser>
        <c:dLbls>
          <c:showLegendKey val="0"/>
          <c:showVal val="0"/>
          <c:showCatName val="0"/>
          <c:showSerName val="0"/>
          <c:showPercent val="0"/>
          <c:showBubbleSize val="0"/>
        </c:dLbls>
        <c:smooth val="0"/>
        <c:axId val="622157856"/>
        <c:axId val="622138272"/>
      </c:lineChart>
      <c:catAx>
        <c:axId val="6221578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8272"/>
        <c:crosses val="autoZero"/>
        <c:auto val="1"/>
        <c:lblAlgn val="ctr"/>
        <c:lblOffset val="100"/>
        <c:tickLblSkip val="1"/>
        <c:tickMarkSkip val="1"/>
        <c:noMultiLvlLbl val="0"/>
      </c:catAx>
      <c:valAx>
        <c:axId val="622138272"/>
        <c:scaling>
          <c:orientation val="minMax"/>
          <c:max val="9500000"/>
          <c:min val="50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856"/>
        <c:crosses val="autoZero"/>
        <c:crossBetween val="between"/>
        <c:majorUnit val="2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hortalizas         
(miles de hectáreas)</a:t>
            </a:r>
          </a:p>
        </c:rich>
      </c:tx>
      <c:layout>
        <c:manualLayout>
          <c:xMode val="edge"/>
          <c:yMode val="edge"/>
          <c:x val="0.21157571684587814"/>
          <c:y val="2.0224719101123601E-2"/>
        </c:manualLayout>
      </c:layout>
      <c:overlay val="0"/>
      <c:spPr>
        <a:noFill/>
        <a:ln w="12700">
          <a:solidFill>
            <a:srgbClr val="000000"/>
          </a:solidFill>
          <a:prstDash val="solid"/>
        </a:ln>
      </c:spPr>
    </c:title>
    <c:autoTitleDeleted val="0"/>
    <c:plotArea>
      <c:layout>
        <c:manualLayout>
          <c:layoutTarget val="inner"/>
          <c:xMode val="edge"/>
          <c:yMode val="edge"/>
          <c:x val="0.12068975677680409"/>
          <c:y val="0.17977547815953976"/>
          <c:w val="0.86034555188034745"/>
          <c:h val="0.73707946045413186"/>
        </c:manualLayout>
      </c:layout>
      <c:lineChart>
        <c:grouping val="standard"/>
        <c:varyColors val="0"/>
        <c:ser>
          <c:idx val="0"/>
          <c:order val="0"/>
          <c:tx>
            <c:v>superficie</c:v>
          </c:tx>
          <c:spPr>
            <a:ln w="38100">
              <a:solidFill>
                <a:srgbClr val="0080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'7.6.1'!$B$7:$B$17</c:f>
              <c:numCache>
                <c:formatCode>#,##0__;\–#,##0__;0__;@__</c:formatCode>
                <c:ptCount val="11"/>
                <c:pt idx="0">
                  <c:v>348.35899999999998</c:v>
                </c:pt>
                <c:pt idx="1">
                  <c:v>348.85300000000001</c:v>
                </c:pt>
                <c:pt idx="2">
                  <c:v>365.38499999999999</c:v>
                </c:pt>
                <c:pt idx="3">
                  <c:v>365.178</c:v>
                </c:pt>
                <c:pt idx="4">
                  <c:v>381.94</c:v>
                </c:pt>
                <c:pt idx="5">
                  <c:v>387.89499999999998</c:v>
                </c:pt>
                <c:pt idx="6">
                  <c:v>378.29399999999998</c:v>
                </c:pt>
                <c:pt idx="7">
                  <c:v>384.392</c:v>
                </c:pt>
                <c:pt idx="8">
                  <c:v>386.084</c:v>
                </c:pt>
                <c:pt idx="9">
                  <c:v>401.71100000000001</c:v>
                </c:pt>
                <c:pt idx="10">
                  <c:v>372.15899999999999</c:v>
                </c:pt>
              </c:numCache>
            </c:numRef>
          </c:val>
          <c:smooth val="0"/>
          <c:extLst>
            <c:ext xmlns:c16="http://schemas.microsoft.com/office/drawing/2014/chart" uri="{C3380CC4-5D6E-409C-BE32-E72D297353CC}">
              <c16:uniqueId val="{00000000-451A-4A38-8973-C771B2A753E4}"/>
            </c:ext>
          </c:extLst>
        </c:ser>
        <c:dLbls>
          <c:showLegendKey val="0"/>
          <c:showVal val="0"/>
          <c:showCatName val="0"/>
          <c:showSerName val="0"/>
          <c:showPercent val="0"/>
          <c:showBubbleSize val="0"/>
        </c:dLbls>
        <c:smooth val="0"/>
        <c:axId val="622142624"/>
        <c:axId val="622156768"/>
      </c:lineChart>
      <c:catAx>
        <c:axId val="6221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768"/>
        <c:crosses val="autoZero"/>
        <c:auto val="1"/>
        <c:lblAlgn val="ctr"/>
        <c:lblOffset val="100"/>
        <c:tickLblSkip val="2"/>
        <c:tickMarkSkip val="1"/>
        <c:noMultiLvlLbl val="0"/>
      </c:catAx>
      <c:valAx>
        <c:axId val="622156768"/>
        <c:scaling>
          <c:orientation val="minMax"/>
          <c:min val="34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hortalizas 
(miles toneladas)</a:t>
            </a:r>
          </a:p>
        </c:rich>
      </c:tx>
      <c:layout>
        <c:manualLayout>
          <c:xMode val="edge"/>
          <c:yMode val="edge"/>
          <c:x val="0.20296111111111112"/>
          <c:y val="2.7397260273972612E-2"/>
        </c:manualLayout>
      </c:layout>
      <c:overlay val="0"/>
      <c:spPr>
        <a:noFill/>
        <a:ln w="12700">
          <a:solidFill>
            <a:srgbClr val="000000"/>
          </a:solidFill>
          <a:prstDash val="solid"/>
        </a:ln>
      </c:spPr>
    </c:title>
    <c:autoTitleDeleted val="0"/>
    <c:plotArea>
      <c:layout>
        <c:manualLayout>
          <c:layoutTarget val="inner"/>
          <c:xMode val="edge"/>
          <c:yMode val="edge"/>
          <c:x val="0.13253012048192794"/>
          <c:y val="0.17351636860634725"/>
          <c:w val="0.8485370051635116"/>
          <c:h val="0.74429389691669834"/>
        </c:manualLayout>
      </c:layout>
      <c:lineChart>
        <c:grouping val="standard"/>
        <c:varyColors val="0"/>
        <c:ser>
          <c:idx val="0"/>
          <c:order val="0"/>
          <c:tx>
            <c:v>producción</c:v>
          </c:tx>
          <c:spPr>
            <a:ln w="38100">
              <a:solidFill>
                <a:srgbClr val="FF66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'7.6.1'!$C$7:$C$17</c:f>
              <c:numCache>
                <c:formatCode>#,##0__;\–#,##0__;0__;@__</c:formatCode>
                <c:ptCount val="11"/>
                <c:pt idx="0">
                  <c:v>13282.939</c:v>
                </c:pt>
                <c:pt idx="1">
                  <c:v>13201.084999999999</c:v>
                </c:pt>
                <c:pt idx="2">
                  <c:v>14626.126</c:v>
                </c:pt>
                <c:pt idx="3">
                  <c:v>14772.495999999999</c:v>
                </c:pt>
                <c:pt idx="4">
                  <c:v>15456.102000000001</c:v>
                </c:pt>
                <c:pt idx="5">
                  <c:v>15544.602999999999</c:v>
                </c:pt>
                <c:pt idx="6">
                  <c:v>14992.109</c:v>
                </c:pt>
                <c:pt idx="7">
                  <c:v>15857.731</c:v>
                </c:pt>
                <c:pt idx="8">
                  <c:v>15180.448</c:v>
                </c:pt>
                <c:pt idx="9">
                  <c:v>16392.999</c:v>
                </c:pt>
                <c:pt idx="10">
                  <c:v>14290.286</c:v>
                </c:pt>
              </c:numCache>
            </c:numRef>
          </c:val>
          <c:smooth val="0"/>
          <c:extLst>
            <c:ext xmlns:c16="http://schemas.microsoft.com/office/drawing/2014/chart" uri="{C3380CC4-5D6E-409C-BE32-E72D297353CC}">
              <c16:uniqueId val="{00000000-F223-48F8-A88C-715132AA4877}"/>
            </c:ext>
          </c:extLst>
        </c:ser>
        <c:dLbls>
          <c:showLegendKey val="0"/>
          <c:showVal val="0"/>
          <c:showCatName val="0"/>
          <c:showSerName val="0"/>
          <c:showPercent val="0"/>
          <c:showBubbleSize val="0"/>
        </c:dLbls>
        <c:smooth val="0"/>
        <c:axId val="622145888"/>
        <c:axId val="622157312"/>
      </c:lineChart>
      <c:catAx>
        <c:axId val="622145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312"/>
        <c:crosses val="autoZero"/>
        <c:auto val="1"/>
        <c:lblAlgn val="ctr"/>
        <c:lblOffset val="100"/>
        <c:tickLblSkip val="1"/>
        <c:tickMarkSkip val="1"/>
        <c:noMultiLvlLbl val="0"/>
      </c:catAx>
      <c:valAx>
        <c:axId val="622157312"/>
        <c:scaling>
          <c:orientation val="minMax"/>
          <c:min val="12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888"/>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según tipo 
(miles de toneladas)</a:t>
            </a:r>
          </a:p>
        </c:rich>
      </c:tx>
      <c:layout>
        <c:manualLayout>
          <c:xMode val="edge"/>
          <c:yMode val="edge"/>
          <c:x val="0.26028759702909476"/>
          <c:y val="3.125E-2"/>
        </c:manualLayout>
      </c:layout>
      <c:overlay val="0"/>
      <c:spPr>
        <a:noFill/>
        <a:ln w="12700">
          <a:solidFill>
            <a:srgbClr val="000000"/>
          </a:solidFill>
          <a:prstDash val="solid"/>
        </a:ln>
      </c:spPr>
    </c:title>
    <c:autoTitleDeleted val="0"/>
    <c:plotArea>
      <c:layout>
        <c:manualLayout>
          <c:layoutTarget val="inner"/>
          <c:xMode val="edge"/>
          <c:yMode val="edge"/>
          <c:x val="0.10995550325291487"/>
          <c:y val="0.29807692307692946"/>
          <c:w val="0.86627105941146465"/>
          <c:h val="0.61538461538461564"/>
        </c:manualLayout>
      </c:layout>
      <c:lineChart>
        <c:grouping val="standard"/>
        <c:varyColors val="0"/>
        <c:ser>
          <c:idx val="0"/>
          <c:order val="0"/>
          <c:tx>
            <c:v>De 2 carreras</c:v>
          </c:tx>
          <c:spPr>
            <a:ln w="38100">
              <a:solidFill>
                <a:srgbClr val="FFCC00"/>
              </a:solidFill>
              <a:prstDash val="solid"/>
            </a:ln>
          </c:spPr>
          <c:marker>
            <c:symbol val="none"/>
          </c:marker>
          <c:cat>
            <c:strRef>
              <c:f>'7.1.3.2'!$A$8:$B$18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'7.1.3.2'!$D$8:$D$18</c:f>
              <c:numCache>
                <c:formatCode>#,##0.0_);\(#,##0.0\)</c:formatCode>
                <c:ptCount val="11"/>
                <c:pt idx="0">
                  <c:v>5147.5209999999997</c:v>
                </c:pt>
                <c:pt idx="1">
                  <c:v>8817.6479999999992</c:v>
                </c:pt>
                <c:pt idx="2">
                  <c:v>6278.9669999999996</c:v>
                </c:pt>
                <c:pt idx="3">
                  <c:v>5895.8059999999996</c:v>
                </c:pt>
                <c:pt idx="4">
                  <c:v>8298.027</c:v>
                </c:pt>
                <c:pt idx="5">
                  <c:v>5019.5810000000001</c:v>
                </c:pt>
                <c:pt idx="6">
                  <c:v>8108.866</c:v>
                </c:pt>
                <c:pt idx="7">
                  <c:v>6787.5410000000002</c:v>
                </c:pt>
                <c:pt idx="8">
                  <c:v>9881.6180000000004</c:v>
                </c:pt>
                <c:pt idx="9">
                  <c:v>8128.9059999999999</c:v>
                </c:pt>
                <c:pt idx="10">
                  <c:v>6147.1629999999996</c:v>
                </c:pt>
              </c:numCache>
            </c:numRef>
          </c:val>
          <c:smooth val="0"/>
          <c:extLst>
            <c:ext xmlns:c16="http://schemas.microsoft.com/office/drawing/2014/chart" uri="{C3380CC4-5D6E-409C-BE32-E72D297353CC}">
              <c16:uniqueId val="{00000000-873B-469E-99AB-C3803507C466}"/>
            </c:ext>
          </c:extLst>
        </c:ser>
        <c:ser>
          <c:idx val="1"/>
          <c:order val="1"/>
          <c:tx>
            <c:v>De 6 carreras</c:v>
          </c:tx>
          <c:spPr>
            <a:ln w="38100">
              <a:solidFill>
                <a:srgbClr val="FF6600"/>
              </a:solidFill>
              <a:prstDash val="solid"/>
            </a:ln>
          </c:spPr>
          <c:marker>
            <c:symbol val="none"/>
          </c:marker>
          <c:cat>
            <c:strRef>
              <c:f>'7.1.3.2'!$A$8:$B$18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'7.1.3.2'!$F$8:$F$18</c:f>
              <c:numCache>
                <c:formatCode>#,##0.0_);\(#,##0.0\)</c:formatCode>
                <c:ptCount val="11"/>
                <c:pt idx="0">
                  <c:v>808.82399999999996</c:v>
                </c:pt>
                <c:pt idx="1">
                  <c:v>1187.3499999999999</c:v>
                </c:pt>
                <c:pt idx="2">
                  <c:v>704.322</c:v>
                </c:pt>
                <c:pt idx="3">
                  <c:v>809.3</c:v>
                </c:pt>
                <c:pt idx="4">
                  <c:v>878.13199999999995</c:v>
                </c:pt>
                <c:pt idx="5">
                  <c:v>766.36300000000006</c:v>
                </c:pt>
                <c:pt idx="6">
                  <c:v>1020.669</c:v>
                </c:pt>
                <c:pt idx="7">
                  <c:v>612.42499999999995</c:v>
                </c:pt>
                <c:pt idx="8">
                  <c:v>1074.162</c:v>
                </c:pt>
                <c:pt idx="9">
                  <c:v>734.75300000000004</c:v>
                </c:pt>
                <c:pt idx="10">
                  <c:v>570.12800000000004</c:v>
                </c:pt>
              </c:numCache>
            </c:numRef>
          </c:val>
          <c:smooth val="0"/>
          <c:extLst>
            <c:ext xmlns:c16="http://schemas.microsoft.com/office/drawing/2014/chart" uri="{C3380CC4-5D6E-409C-BE32-E72D297353CC}">
              <c16:uniqueId val="{00000001-873B-469E-99AB-C3803507C466}"/>
            </c:ext>
          </c:extLst>
        </c:ser>
        <c:dLbls>
          <c:showLegendKey val="0"/>
          <c:showVal val="0"/>
          <c:showCatName val="0"/>
          <c:showSerName val="0"/>
          <c:showPercent val="0"/>
          <c:showBubbleSize val="0"/>
        </c:dLbls>
        <c:smooth val="0"/>
        <c:axId val="609923200"/>
        <c:axId val="609932448"/>
      </c:lineChart>
      <c:catAx>
        <c:axId val="609923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2448"/>
        <c:crosses val="autoZero"/>
        <c:auto val="1"/>
        <c:lblAlgn val="ctr"/>
        <c:lblOffset val="100"/>
        <c:tickLblSkip val="1"/>
        <c:tickMarkSkip val="1"/>
        <c:noMultiLvlLbl val="0"/>
      </c:catAx>
      <c:valAx>
        <c:axId val="60993244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200"/>
        <c:crosses val="autoZero"/>
        <c:crossBetween val="between"/>
      </c:valAx>
      <c:spPr>
        <a:noFill/>
        <a:ln w="3175">
          <a:solidFill>
            <a:srgbClr val="000000"/>
          </a:solidFill>
          <a:prstDash val="solid"/>
        </a:ln>
      </c:spPr>
    </c:plotArea>
    <c:legend>
      <c:legendPos val="t"/>
      <c:layout>
        <c:manualLayout>
          <c:xMode val="edge"/>
          <c:yMode val="edge"/>
          <c:x val="0.3127537958464412"/>
          <c:y val="0.18694052394394098"/>
          <c:w val="0.36701362033888441"/>
          <c:h val="6.009615384615401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 (miles de hectáreas)</a:t>
            </a:r>
          </a:p>
        </c:rich>
      </c:tx>
      <c:layout>
        <c:manualLayout>
          <c:xMode val="edge"/>
          <c:yMode val="edge"/>
          <c:x val="0.24064419191919187"/>
          <c:y val="5.9360970289672833E-2"/>
        </c:manualLayout>
      </c:layout>
      <c:overlay val="0"/>
      <c:spPr>
        <a:noFill/>
        <a:ln w="12700">
          <a:solidFill>
            <a:srgbClr val="000000"/>
          </a:solidFill>
          <a:prstDash val="solid"/>
        </a:ln>
      </c:spPr>
    </c:title>
    <c:autoTitleDeleted val="0"/>
    <c:plotArea>
      <c:layout>
        <c:manualLayout>
          <c:layoutTarget val="inner"/>
          <c:xMode val="edge"/>
          <c:yMode val="edge"/>
          <c:x val="7.3509065038971103E-2"/>
          <c:y val="0.23287723155061971"/>
          <c:w val="0.88349574395895458"/>
          <c:h val="0.6849330339724109"/>
        </c:manualLayout>
      </c:layout>
      <c:lineChart>
        <c:grouping val="standard"/>
        <c:varyColors val="0"/>
        <c:ser>
          <c:idx val="0"/>
          <c:order val="0"/>
          <c:tx>
            <c:v>superficie</c:v>
          </c:tx>
          <c:spPr>
            <a:ln w="38100">
              <a:solidFill>
                <a:srgbClr val="008000"/>
              </a:solidFill>
              <a:prstDash val="solid"/>
            </a:ln>
          </c:spPr>
          <c:marker>
            <c:symbol val="none"/>
          </c:marker>
          <c:cat>
            <c:numRef>
              <c:f>'7.6.7.1'!$A$10:$A$20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'7.6.7.1'!$B$10:$B$20</c:f>
              <c:numCache>
                <c:formatCode>#,##0.0__;\–#,##0.0__;0.0__;@__</c:formatCode>
                <c:ptCount val="11"/>
                <c:pt idx="0">
                  <c:v>6.6689999999999996</c:v>
                </c:pt>
                <c:pt idx="1">
                  <c:v>6.2240000000000002</c:v>
                </c:pt>
                <c:pt idx="2">
                  <c:v>5.4889999999999999</c:v>
                </c:pt>
                <c:pt idx="3">
                  <c:v>5.8609999999999998</c:v>
                </c:pt>
                <c:pt idx="4">
                  <c:v>6.7990000000000004</c:v>
                </c:pt>
                <c:pt idx="5">
                  <c:v>5.9619999999999997</c:v>
                </c:pt>
                <c:pt idx="6">
                  <c:v>5.774</c:v>
                </c:pt>
                <c:pt idx="7">
                  <c:v>5.806</c:v>
                </c:pt>
                <c:pt idx="8">
                  <c:v>6.282</c:v>
                </c:pt>
                <c:pt idx="9">
                  <c:v>6.4009999999999998</c:v>
                </c:pt>
                <c:pt idx="10">
                  <c:v>6.66</c:v>
                </c:pt>
              </c:numCache>
            </c:numRef>
          </c:val>
          <c:smooth val="0"/>
          <c:extLst>
            <c:ext xmlns:c16="http://schemas.microsoft.com/office/drawing/2014/chart" uri="{C3380CC4-5D6E-409C-BE32-E72D297353CC}">
              <c16:uniqueId val="{00000000-053F-4E30-A63E-4AD75D5457F9}"/>
            </c:ext>
          </c:extLst>
        </c:ser>
        <c:dLbls>
          <c:showLegendKey val="0"/>
          <c:showVal val="0"/>
          <c:showCatName val="0"/>
          <c:showSerName val="0"/>
          <c:showPercent val="0"/>
          <c:showBubbleSize val="0"/>
        </c:dLbls>
        <c:smooth val="0"/>
        <c:axId val="622147520"/>
        <c:axId val="622138816"/>
      </c:lineChart>
      <c:catAx>
        <c:axId val="622147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8816"/>
        <c:crosses val="autoZero"/>
        <c:auto val="1"/>
        <c:lblAlgn val="ctr"/>
        <c:lblOffset val="100"/>
        <c:tickLblSkip val="1"/>
        <c:tickMarkSkip val="1"/>
        <c:noMultiLvlLbl val="0"/>
      </c:catAx>
      <c:valAx>
        <c:axId val="622138816"/>
        <c:scaling>
          <c:orientation val="minMax"/>
          <c:max val="11"/>
          <c:min val="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7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 (miles toneladas)</a:t>
            </a:r>
          </a:p>
        </c:rich>
      </c:tx>
      <c:layout>
        <c:manualLayout>
          <c:xMode val="edge"/>
          <c:yMode val="edge"/>
          <c:x val="0.24675366161616158"/>
          <c:y val="5.8962264150945187E-2"/>
        </c:manualLayout>
      </c:layout>
      <c:overlay val="0"/>
      <c:spPr>
        <a:noFill/>
        <a:ln w="12700">
          <a:solidFill>
            <a:srgbClr val="000000"/>
          </a:solidFill>
          <a:prstDash val="solid"/>
        </a:ln>
      </c:spPr>
    </c:title>
    <c:autoTitleDeleted val="0"/>
    <c:plotArea>
      <c:layout>
        <c:manualLayout>
          <c:layoutTarget val="inner"/>
          <c:xMode val="edge"/>
          <c:yMode val="edge"/>
          <c:x val="7.6282992021573792E-2"/>
          <c:y val="0.20990590210641119"/>
          <c:w val="0.88488270745024544"/>
          <c:h val="0.70283099806414684"/>
        </c:manualLayout>
      </c:layout>
      <c:lineChart>
        <c:grouping val="standard"/>
        <c:varyColors val="0"/>
        <c:ser>
          <c:idx val="0"/>
          <c:order val="0"/>
          <c:tx>
            <c:v>producción</c:v>
          </c:tx>
          <c:spPr>
            <a:ln w="38100">
              <a:solidFill>
                <a:srgbClr val="FF6600"/>
              </a:solidFill>
              <a:prstDash val="solid"/>
            </a:ln>
          </c:spPr>
          <c:marker>
            <c:symbol val="none"/>
          </c:marker>
          <c:cat>
            <c:numRef>
              <c:f>'7.6.7.1'!$A$10:$A$20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'7.6.7.1'!$D$10:$D$20</c:f>
              <c:numCache>
                <c:formatCode>#,##0.0__;\–#,##0.0__;0.0__;@__</c:formatCode>
                <c:ptCount val="11"/>
                <c:pt idx="0">
                  <c:v>215.88499999999999</c:v>
                </c:pt>
                <c:pt idx="1">
                  <c:v>195.30099999999999</c:v>
                </c:pt>
                <c:pt idx="2">
                  <c:v>173.45400000000001</c:v>
                </c:pt>
                <c:pt idx="3">
                  <c:v>186.202</c:v>
                </c:pt>
                <c:pt idx="4">
                  <c:v>229.61799999999999</c:v>
                </c:pt>
                <c:pt idx="5">
                  <c:v>201.60900000000001</c:v>
                </c:pt>
                <c:pt idx="6">
                  <c:v>192.733</c:v>
                </c:pt>
                <c:pt idx="7">
                  <c:v>202.08500000000001</c:v>
                </c:pt>
                <c:pt idx="8">
                  <c:v>209.226</c:v>
                </c:pt>
                <c:pt idx="9">
                  <c:v>215.761</c:v>
                </c:pt>
                <c:pt idx="10">
                  <c:v>228.136</c:v>
                </c:pt>
              </c:numCache>
            </c:numRef>
          </c:val>
          <c:smooth val="0"/>
          <c:extLst>
            <c:ext xmlns:c16="http://schemas.microsoft.com/office/drawing/2014/chart" uri="{C3380CC4-5D6E-409C-BE32-E72D297353CC}">
              <c16:uniqueId val="{00000000-9C05-48C3-B9AE-6958189A986E}"/>
            </c:ext>
          </c:extLst>
        </c:ser>
        <c:dLbls>
          <c:showLegendKey val="0"/>
          <c:showVal val="0"/>
          <c:showCatName val="0"/>
          <c:showSerName val="0"/>
          <c:showPercent val="0"/>
          <c:showBubbleSize val="0"/>
        </c:dLbls>
        <c:smooth val="0"/>
        <c:axId val="622144256"/>
        <c:axId val="622125760"/>
      </c:lineChart>
      <c:catAx>
        <c:axId val="62214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5760"/>
        <c:crosses val="autoZero"/>
        <c:auto val="1"/>
        <c:lblAlgn val="ctr"/>
        <c:lblOffset val="100"/>
        <c:tickLblSkip val="1"/>
        <c:tickMarkSkip val="1"/>
        <c:noMultiLvlLbl val="0"/>
      </c:catAx>
      <c:valAx>
        <c:axId val="622125760"/>
        <c:scaling>
          <c:orientation val="minMax"/>
          <c:max val="29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425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 (miles de euros)</a:t>
            </a:r>
          </a:p>
        </c:rich>
      </c:tx>
      <c:layout>
        <c:manualLayout>
          <c:xMode val="edge"/>
          <c:yMode val="edge"/>
          <c:x val="0.28369911616161614"/>
          <c:y val="4.3373493975903933E-2"/>
        </c:manualLayout>
      </c:layout>
      <c:overlay val="0"/>
      <c:spPr>
        <a:noFill/>
        <a:ln w="12700">
          <a:solidFill>
            <a:srgbClr val="000000"/>
          </a:solidFill>
          <a:prstDash val="solid"/>
        </a:ln>
      </c:spPr>
    </c:title>
    <c:autoTitleDeleted val="0"/>
    <c:plotArea>
      <c:layout>
        <c:manualLayout>
          <c:layoutTarget val="inner"/>
          <c:xMode val="edge"/>
          <c:yMode val="edge"/>
          <c:x val="9.5833463315787265E-2"/>
          <c:y val="0.17108453864427081"/>
          <c:w val="0.86389006061479734"/>
          <c:h val="0.73975990653226964"/>
        </c:manualLayout>
      </c:layout>
      <c:lineChart>
        <c:grouping val="standard"/>
        <c:varyColors val="0"/>
        <c:ser>
          <c:idx val="0"/>
          <c:order val="0"/>
          <c:tx>
            <c:v>Valor</c:v>
          </c:tx>
          <c:spPr>
            <a:ln w="38100">
              <a:solidFill>
                <a:srgbClr val="FFFF00"/>
              </a:solidFill>
              <a:prstDash val="solid"/>
            </a:ln>
          </c:spPr>
          <c:marker>
            <c:symbol val="none"/>
          </c:marker>
          <c:cat>
            <c:numRef>
              <c:f>'7.6.7.1'!$A$10:$A$20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'7.6.7.1'!$F$10:$F$20</c:f>
              <c:numCache>
                <c:formatCode>#,##0__;\–#,##0__;0__;@__</c:formatCode>
                <c:ptCount val="11"/>
                <c:pt idx="0">
                  <c:v>65369.978000000003</c:v>
                </c:pt>
                <c:pt idx="1">
                  <c:v>57574.734799999998</c:v>
                </c:pt>
                <c:pt idx="2">
                  <c:v>46884.616200000004</c:v>
                </c:pt>
                <c:pt idx="3">
                  <c:v>82468.899999999994</c:v>
                </c:pt>
                <c:pt idx="4">
                  <c:v>108241.9</c:v>
                </c:pt>
                <c:pt idx="5">
                  <c:v>88707.96</c:v>
                </c:pt>
                <c:pt idx="6">
                  <c:v>67321.636899999998</c:v>
                </c:pt>
                <c:pt idx="7">
                  <c:v>90049.076000000001</c:v>
                </c:pt>
                <c:pt idx="8">
                  <c:v>72831.570600000006</c:v>
                </c:pt>
                <c:pt idx="9">
                  <c:v>81730.266799999998</c:v>
                </c:pt>
                <c:pt idx="10">
                  <c:v>124767.57839999998</c:v>
                </c:pt>
              </c:numCache>
            </c:numRef>
          </c:val>
          <c:smooth val="0"/>
          <c:extLst>
            <c:ext xmlns:c16="http://schemas.microsoft.com/office/drawing/2014/chart" uri="{C3380CC4-5D6E-409C-BE32-E72D297353CC}">
              <c16:uniqueId val="{00000000-BFCE-4576-B703-621CCE4928E9}"/>
            </c:ext>
          </c:extLst>
        </c:ser>
        <c:dLbls>
          <c:showLegendKey val="0"/>
          <c:showVal val="0"/>
          <c:showCatName val="0"/>
          <c:showSerName val="0"/>
          <c:showPercent val="0"/>
          <c:showBubbleSize val="0"/>
        </c:dLbls>
        <c:smooth val="0"/>
        <c:axId val="622126304"/>
        <c:axId val="622127392"/>
      </c:lineChart>
      <c:catAx>
        <c:axId val="622126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7392"/>
        <c:crosses val="autoZero"/>
        <c:auto val="1"/>
        <c:lblAlgn val="ctr"/>
        <c:lblOffset val="100"/>
        <c:tickLblSkip val="1"/>
        <c:tickMarkSkip val="1"/>
        <c:noMultiLvlLbl val="0"/>
      </c:catAx>
      <c:valAx>
        <c:axId val="622127392"/>
        <c:scaling>
          <c:orientation val="minMax"/>
          <c:min val="4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6304"/>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 según tipos (miles de hectáreas)</a:t>
            </a:r>
          </a:p>
        </c:rich>
      </c:tx>
      <c:layout>
        <c:manualLayout>
          <c:xMode val="edge"/>
          <c:yMode val="edge"/>
          <c:x val="0.29215511382942577"/>
          <c:y val="3.2187077851744579E-2"/>
        </c:manualLayout>
      </c:layout>
      <c:overlay val="0"/>
      <c:spPr>
        <a:noFill/>
        <a:ln w="12700">
          <a:solidFill>
            <a:srgbClr val="000000"/>
          </a:solidFill>
          <a:prstDash val="solid"/>
        </a:ln>
      </c:spPr>
    </c:title>
    <c:autoTitleDeleted val="0"/>
    <c:plotArea>
      <c:layout>
        <c:manualLayout>
          <c:layoutTarget val="inner"/>
          <c:xMode val="edge"/>
          <c:yMode val="edge"/>
          <c:x val="5.5865972585301536E-2"/>
          <c:y val="0.21040237700017156"/>
          <c:w val="0.90037325816644309"/>
          <c:h val="0.70449335220281162"/>
        </c:manualLayout>
      </c:layout>
      <c:lineChart>
        <c:grouping val="standard"/>
        <c:varyColors val="0"/>
        <c:ser>
          <c:idx val="0"/>
          <c:order val="0"/>
          <c:tx>
            <c:v>De hojas lisas</c:v>
          </c:tx>
          <c:spPr>
            <a:ln w="38100">
              <a:solidFill>
                <a:srgbClr val="00FF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'7.6.7.2'!$B$9:$B$19</c:f>
              <c:numCache>
                <c:formatCode>#,##0.0__;\–#,##0.0__;0.0__;@__</c:formatCode>
                <c:ptCount val="11"/>
                <c:pt idx="0">
                  <c:v>2.7069999999999999</c:v>
                </c:pt>
                <c:pt idx="1">
                  <c:v>2.6309999999999998</c:v>
                </c:pt>
                <c:pt idx="2">
                  <c:v>2.4500000000000002</c:v>
                </c:pt>
                <c:pt idx="3">
                  <c:v>2.7069999999999999</c:v>
                </c:pt>
                <c:pt idx="4">
                  <c:v>2.5569999999999999</c:v>
                </c:pt>
                <c:pt idx="5">
                  <c:v>2.4790000000000001</c:v>
                </c:pt>
                <c:pt idx="6">
                  <c:v>2.2570000000000001</c:v>
                </c:pt>
                <c:pt idx="7">
                  <c:v>2.351</c:v>
                </c:pt>
                <c:pt idx="8">
                  <c:v>2.62</c:v>
                </c:pt>
                <c:pt idx="9">
                  <c:v>2.7530000000000001</c:v>
                </c:pt>
                <c:pt idx="10">
                  <c:v>3.1739999999999999</c:v>
                </c:pt>
              </c:numCache>
            </c:numRef>
          </c:val>
          <c:smooth val="0"/>
          <c:extLst>
            <c:ext xmlns:c16="http://schemas.microsoft.com/office/drawing/2014/chart" uri="{C3380CC4-5D6E-409C-BE32-E72D297353CC}">
              <c16:uniqueId val="{00000000-1B05-46AC-8108-165F23CC174A}"/>
            </c:ext>
          </c:extLst>
        </c:ser>
        <c:ser>
          <c:idx val="1"/>
          <c:order val="1"/>
          <c:tx>
            <c:v>De hojas rizadas</c:v>
          </c:tx>
          <c:spPr>
            <a:ln w="38100">
              <a:solidFill>
                <a:srgbClr val="99CC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'7.6.7.2'!$D$9:$D$19</c:f>
              <c:numCache>
                <c:formatCode>#,##0.0__;\–#,##0.0__;0.0__;@__</c:formatCode>
                <c:ptCount val="11"/>
                <c:pt idx="0">
                  <c:v>2.0139999999999998</c:v>
                </c:pt>
                <c:pt idx="1">
                  <c:v>1.962</c:v>
                </c:pt>
                <c:pt idx="2">
                  <c:v>2.0670000000000002</c:v>
                </c:pt>
                <c:pt idx="3">
                  <c:v>2.2879999999999998</c:v>
                </c:pt>
                <c:pt idx="4">
                  <c:v>2.1859999999999999</c:v>
                </c:pt>
                <c:pt idx="5">
                  <c:v>2.218</c:v>
                </c:pt>
                <c:pt idx="6">
                  <c:v>2.141</c:v>
                </c:pt>
                <c:pt idx="7">
                  <c:v>2.1280000000000001</c:v>
                </c:pt>
                <c:pt idx="8">
                  <c:v>1.9790000000000001</c:v>
                </c:pt>
                <c:pt idx="9">
                  <c:v>1.96</c:v>
                </c:pt>
                <c:pt idx="10">
                  <c:v>1.7410000000000001</c:v>
                </c:pt>
              </c:numCache>
            </c:numRef>
          </c:val>
          <c:smooth val="0"/>
          <c:extLst>
            <c:ext xmlns:c16="http://schemas.microsoft.com/office/drawing/2014/chart" uri="{C3380CC4-5D6E-409C-BE32-E72D297353CC}">
              <c16:uniqueId val="{00000001-1B05-46AC-8108-165F23CC174A}"/>
            </c:ext>
          </c:extLst>
        </c:ser>
        <c:ser>
          <c:idx val="2"/>
          <c:order val="2"/>
          <c:tx>
            <c:v>Otras</c:v>
          </c:tx>
          <c:spPr>
            <a:ln w="38100">
              <a:solidFill>
                <a:srgbClr val="0080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'7.6.7.2'!$H$9:$H$19</c:f>
              <c:numCache>
                <c:formatCode>#,##0.0__;\–#,##0.0__;0.0__;@__</c:formatCode>
                <c:ptCount val="11"/>
                <c:pt idx="0">
                  <c:v>1.895</c:v>
                </c:pt>
                <c:pt idx="1">
                  <c:v>1.5880000000000001</c:v>
                </c:pt>
                <c:pt idx="2">
                  <c:v>0.91400000000000003</c:v>
                </c:pt>
                <c:pt idx="3">
                  <c:v>0.78600000000000003</c:v>
                </c:pt>
                <c:pt idx="4">
                  <c:v>1.994</c:v>
                </c:pt>
                <c:pt idx="5">
                  <c:v>1.087</c:v>
                </c:pt>
                <c:pt idx="6">
                  <c:v>1.282</c:v>
                </c:pt>
                <c:pt idx="7">
                  <c:v>1.1879999999999999</c:v>
                </c:pt>
                <c:pt idx="8">
                  <c:v>1.5229999999999999</c:v>
                </c:pt>
                <c:pt idx="9">
                  <c:v>1.57</c:v>
                </c:pt>
                <c:pt idx="10">
                  <c:v>1.6859999999999999</c:v>
                </c:pt>
              </c:numCache>
            </c:numRef>
          </c:val>
          <c:smooth val="0"/>
          <c:extLst>
            <c:ext xmlns:c16="http://schemas.microsoft.com/office/drawing/2014/chart" uri="{C3380CC4-5D6E-409C-BE32-E72D297353CC}">
              <c16:uniqueId val="{00000002-1B05-46AC-8108-165F23CC174A}"/>
            </c:ext>
          </c:extLst>
        </c:ser>
        <c:ser>
          <c:idx val="3"/>
          <c:order val="3"/>
          <c:tx>
            <c:v>De Bruselas</c:v>
          </c:tx>
          <c:spPr>
            <a:ln w="38100">
              <a:solidFill>
                <a:srgbClr val="8080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'7.6.7.2'!$F$9:$F$19</c:f>
              <c:numCache>
                <c:formatCode>#,##0.0__;\–#,##0.0__;0.0__;@__</c:formatCode>
                <c:ptCount val="11"/>
                <c:pt idx="0">
                  <c:v>5.2999999999999999E-2</c:v>
                </c:pt>
                <c:pt idx="1">
                  <c:v>4.2999999999999997E-2</c:v>
                </c:pt>
                <c:pt idx="2">
                  <c:v>4.8000000000000001E-2</c:v>
                </c:pt>
                <c:pt idx="3">
                  <c:v>0.08</c:v>
                </c:pt>
                <c:pt idx="4">
                  <c:v>0.92</c:v>
                </c:pt>
                <c:pt idx="5">
                  <c:v>0.17799999999999999</c:v>
                </c:pt>
                <c:pt idx="6">
                  <c:v>9.4E-2</c:v>
                </c:pt>
                <c:pt idx="7">
                  <c:v>0.13900000000000001</c:v>
                </c:pt>
                <c:pt idx="8">
                  <c:v>0.16</c:v>
                </c:pt>
                <c:pt idx="9">
                  <c:v>0.11799999999999999</c:v>
                </c:pt>
                <c:pt idx="10">
                  <c:v>5.8999999999999997E-2</c:v>
                </c:pt>
              </c:numCache>
            </c:numRef>
          </c:val>
          <c:smooth val="0"/>
          <c:extLst>
            <c:ext xmlns:c16="http://schemas.microsoft.com/office/drawing/2014/chart" uri="{C3380CC4-5D6E-409C-BE32-E72D297353CC}">
              <c16:uniqueId val="{00000003-1B05-46AC-8108-165F23CC174A}"/>
            </c:ext>
          </c:extLst>
        </c:ser>
        <c:dLbls>
          <c:showLegendKey val="0"/>
          <c:showVal val="0"/>
          <c:showCatName val="0"/>
          <c:showSerName val="0"/>
          <c:showPercent val="0"/>
          <c:showBubbleSize val="0"/>
        </c:dLbls>
        <c:smooth val="0"/>
        <c:axId val="622148608"/>
        <c:axId val="622129024"/>
      </c:lineChart>
      <c:catAx>
        <c:axId val="622148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9024"/>
        <c:crosses val="autoZero"/>
        <c:auto val="1"/>
        <c:lblAlgn val="ctr"/>
        <c:lblOffset val="100"/>
        <c:tickLblSkip val="1"/>
        <c:tickMarkSkip val="1"/>
        <c:noMultiLvlLbl val="0"/>
      </c:catAx>
      <c:valAx>
        <c:axId val="622129024"/>
        <c:scaling>
          <c:orientation val="minMax"/>
          <c:min val="0"/>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8608"/>
        <c:crosses val="autoZero"/>
        <c:crossBetween val="between"/>
      </c:valAx>
      <c:spPr>
        <a:noFill/>
        <a:ln w="3175">
          <a:solidFill>
            <a:srgbClr val="000000"/>
          </a:solidFill>
          <a:prstDash val="solid"/>
        </a:ln>
      </c:spPr>
    </c:plotArea>
    <c:legend>
      <c:legendPos val="r"/>
      <c:layout>
        <c:manualLayout>
          <c:xMode val="edge"/>
          <c:yMode val="edge"/>
          <c:x val="0.29598666326877338"/>
          <c:y val="0.12620550329199576"/>
          <c:w val="0.41527040963455758"/>
          <c:h val="5.91019030422615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 según tipos (miles de toneladas)</a:t>
            </a:r>
          </a:p>
        </c:rich>
      </c:tx>
      <c:layout>
        <c:manualLayout>
          <c:xMode val="edge"/>
          <c:yMode val="edge"/>
          <c:x val="0.28808248386000679"/>
          <c:y val="4.5540490365533579E-2"/>
        </c:manualLayout>
      </c:layout>
      <c:overlay val="0"/>
      <c:spPr>
        <a:noFill/>
        <a:ln w="12700">
          <a:solidFill>
            <a:srgbClr val="000000"/>
          </a:solidFill>
          <a:prstDash val="solid"/>
        </a:ln>
      </c:spPr>
    </c:title>
    <c:autoTitleDeleted val="0"/>
    <c:plotArea>
      <c:layout>
        <c:manualLayout>
          <c:layoutTarget val="inner"/>
          <c:xMode val="edge"/>
          <c:yMode val="edge"/>
          <c:x val="5.3456221198156934E-2"/>
          <c:y val="0.22139357264840967"/>
          <c:w val="0.8949308755760369"/>
          <c:h val="0.68905640026527581"/>
        </c:manualLayout>
      </c:layout>
      <c:lineChart>
        <c:grouping val="standard"/>
        <c:varyColors val="0"/>
        <c:ser>
          <c:idx val="0"/>
          <c:order val="0"/>
          <c:tx>
            <c:v>De hojas lisas</c:v>
          </c:tx>
          <c:spPr>
            <a:ln w="38100">
              <a:solidFill>
                <a:srgbClr val="FFCC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'7.6.7.2'!$C$9:$C$19</c:f>
              <c:numCache>
                <c:formatCode>#,##0.0__;\–#,##0.0__;0.0__;@__</c:formatCode>
                <c:ptCount val="11"/>
                <c:pt idx="0">
                  <c:v>93.549000000000007</c:v>
                </c:pt>
                <c:pt idx="1">
                  <c:v>85.206999999999994</c:v>
                </c:pt>
                <c:pt idx="2">
                  <c:v>82.165000000000006</c:v>
                </c:pt>
                <c:pt idx="3">
                  <c:v>91.025000000000006</c:v>
                </c:pt>
                <c:pt idx="4">
                  <c:v>89.718999999999994</c:v>
                </c:pt>
                <c:pt idx="5">
                  <c:v>90.921999999999997</c:v>
                </c:pt>
                <c:pt idx="6">
                  <c:v>80.113</c:v>
                </c:pt>
                <c:pt idx="7">
                  <c:v>87.206999999999994</c:v>
                </c:pt>
                <c:pt idx="8">
                  <c:v>84.742999999999995</c:v>
                </c:pt>
                <c:pt idx="9">
                  <c:v>93.471000000000004</c:v>
                </c:pt>
                <c:pt idx="10">
                  <c:v>107.14700000000001</c:v>
                </c:pt>
              </c:numCache>
            </c:numRef>
          </c:val>
          <c:smooth val="0"/>
          <c:extLst>
            <c:ext xmlns:c16="http://schemas.microsoft.com/office/drawing/2014/chart" uri="{C3380CC4-5D6E-409C-BE32-E72D297353CC}">
              <c16:uniqueId val="{00000000-FF1B-4EA8-97AA-62286DDA76F0}"/>
            </c:ext>
          </c:extLst>
        </c:ser>
        <c:ser>
          <c:idx val="1"/>
          <c:order val="1"/>
          <c:tx>
            <c:v>De hojas rizadas</c:v>
          </c:tx>
          <c:spPr>
            <a:ln w="38100">
              <a:solidFill>
                <a:srgbClr val="FFCC99"/>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'7.6.7.2'!$E$9:$E$19</c:f>
              <c:numCache>
                <c:formatCode>#,##0.0__;\–#,##0.0__;0.0__;@__</c:formatCode>
                <c:ptCount val="11"/>
                <c:pt idx="0">
                  <c:v>70.007999999999996</c:v>
                </c:pt>
                <c:pt idx="1">
                  <c:v>68.536000000000001</c:v>
                </c:pt>
                <c:pt idx="2">
                  <c:v>69.097999999999999</c:v>
                </c:pt>
                <c:pt idx="3">
                  <c:v>74.745999999999995</c:v>
                </c:pt>
                <c:pt idx="4">
                  <c:v>73.058000000000007</c:v>
                </c:pt>
                <c:pt idx="5">
                  <c:v>76.042000000000002</c:v>
                </c:pt>
                <c:pt idx="6">
                  <c:v>73.721000000000004</c:v>
                </c:pt>
                <c:pt idx="7">
                  <c:v>76.808999999999997</c:v>
                </c:pt>
                <c:pt idx="8">
                  <c:v>67.662999999999997</c:v>
                </c:pt>
                <c:pt idx="9">
                  <c:v>69.125</c:v>
                </c:pt>
                <c:pt idx="10">
                  <c:v>63.825000000000003</c:v>
                </c:pt>
              </c:numCache>
            </c:numRef>
          </c:val>
          <c:smooth val="0"/>
          <c:extLst>
            <c:ext xmlns:c16="http://schemas.microsoft.com/office/drawing/2014/chart" uri="{C3380CC4-5D6E-409C-BE32-E72D297353CC}">
              <c16:uniqueId val="{00000001-FF1B-4EA8-97AA-62286DDA76F0}"/>
            </c:ext>
          </c:extLst>
        </c:ser>
        <c:ser>
          <c:idx val="2"/>
          <c:order val="2"/>
          <c:tx>
            <c:v>Otras</c:v>
          </c:tx>
          <c:spPr>
            <a:ln w="38100">
              <a:solidFill>
                <a:srgbClr val="FF66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'7.6.7.2'!$I$9:$I$19</c:f>
              <c:numCache>
                <c:formatCode>#,##0.0__;\–#,##0.0__;0.0__;@__</c:formatCode>
                <c:ptCount val="11"/>
                <c:pt idx="0">
                  <c:v>51.595999999999997</c:v>
                </c:pt>
                <c:pt idx="1">
                  <c:v>40.593000000000004</c:v>
                </c:pt>
                <c:pt idx="2">
                  <c:v>21.166</c:v>
                </c:pt>
                <c:pt idx="3">
                  <c:v>19.059999999999999</c:v>
                </c:pt>
                <c:pt idx="4">
                  <c:v>64.817999999999998</c:v>
                </c:pt>
                <c:pt idx="5">
                  <c:v>31.66</c:v>
                </c:pt>
                <c:pt idx="6">
                  <c:v>36.914999999999999</c:v>
                </c:pt>
                <c:pt idx="7">
                  <c:v>34.762999999999998</c:v>
                </c:pt>
                <c:pt idx="8">
                  <c:v>52.8</c:v>
                </c:pt>
                <c:pt idx="9">
                  <c:v>50.826000000000001</c:v>
                </c:pt>
                <c:pt idx="10">
                  <c:v>55.418999999999997</c:v>
                </c:pt>
              </c:numCache>
            </c:numRef>
          </c:val>
          <c:smooth val="0"/>
          <c:extLst>
            <c:ext xmlns:c16="http://schemas.microsoft.com/office/drawing/2014/chart" uri="{C3380CC4-5D6E-409C-BE32-E72D297353CC}">
              <c16:uniqueId val="{00000002-FF1B-4EA8-97AA-62286DDA76F0}"/>
            </c:ext>
          </c:extLst>
        </c:ser>
        <c:ser>
          <c:idx val="3"/>
          <c:order val="3"/>
          <c:tx>
            <c:v>De Bruselas</c:v>
          </c:tx>
          <c:spPr>
            <a:ln w="38100">
              <a:solidFill>
                <a:srgbClr val="FF99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'7.6.7.2'!$G$9:$G$19</c:f>
              <c:numCache>
                <c:formatCode>#,##0.0__;\–#,##0.0__;0.0__;@__</c:formatCode>
                <c:ptCount val="11"/>
                <c:pt idx="0">
                  <c:v>0.73099999999999998</c:v>
                </c:pt>
                <c:pt idx="1">
                  <c:v>0.96499999999999997</c:v>
                </c:pt>
                <c:pt idx="2">
                  <c:v>1.0249999999999999</c:v>
                </c:pt>
                <c:pt idx="3">
                  <c:v>1.371</c:v>
                </c:pt>
                <c:pt idx="4">
                  <c:v>2.0230000000000001</c:v>
                </c:pt>
                <c:pt idx="5">
                  <c:v>2.9849999999999999</c:v>
                </c:pt>
                <c:pt idx="6">
                  <c:v>1.984</c:v>
                </c:pt>
                <c:pt idx="7">
                  <c:v>3.306</c:v>
                </c:pt>
                <c:pt idx="8">
                  <c:v>4.0199999999999996</c:v>
                </c:pt>
                <c:pt idx="9">
                  <c:v>2.339</c:v>
                </c:pt>
                <c:pt idx="10">
                  <c:v>1.7450000000000001</c:v>
                </c:pt>
              </c:numCache>
            </c:numRef>
          </c:val>
          <c:smooth val="0"/>
          <c:extLst>
            <c:ext xmlns:c16="http://schemas.microsoft.com/office/drawing/2014/chart" uri="{C3380CC4-5D6E-409C-BE32-E72D297353CC}">
              <c16:uniqueId val="{00000003-FF1B-4EA8-97AA-62286DDA76F0}"/>
            </c:ext>
          </c:extLst>
        </c:ser>
        <c:dLbls>
          <c:showLegendKey val="0"/>
          <c:showVal val="0"/>
          <c:showCatName val="0"/>
          <c:showSerName val="0"/>
          <c:showPercent val="0"/>
          <c:showBubbleSize val="0"/>
        </c:dLbls>
        <c:smooth val="0"/>
        <c:axId val="622149152"/>
        <c:axId val="622130656"/>
      </c:lineChart>
      <c:catAx>
        <c:axId val="622149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0656"/>
        <c:crosses val="autoZero"/>
        <c:auto val="1"/>
        <c:lblAlgn val="ctr"/>
        <c:lblOffset val="100"/>
        <c:tickLblSkip val="1"/>
        <c:tickMarkSkip val="1"/>
        <c:noMultiLvlLbl val="0"/>
      </c:catAx>
      <c:valAx>
        <c:axId val="6221306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9152"/>
        <c:crosses val="autoZero"/>
        <c:crossBetween val="between"/>
      </c:valAx>
      <c:spPr>
        <a:noFill/>
        <a:ln w="3175">
          <a:solidFill>
            <a:srgbClr val="000000"/>
          </a:solidFill>
          <a:prstDash val="solid"/>
        </a:ln>
      </c:spPr>
    </c:plotArea>
    <c:legend>
      <c:legendPos val="r"/>
      <c:layout>
        <c:manualLayout>
          <c:xMode val="edge"/>
          <c:yMode val="edge"/>
          <c:x val="0.29645981991165476"/>
          <c:y val="0.13203508098073108"/>
          <c:w val="0.41105990783410723"/>
          <c:h val="6.218931588775279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espárrago (miles de hectáreas)</a:t>
            </a:r>
          </a:p>
        </c:rich>
      </c:tx>
      <c:layout>
        <c:manualLayout>
          <c:xMode val="edge"/>
          <c:yMode val="edge"/>
          <c:x val="0.18798713738368913"/>
          <c:y val="6.6825775656324568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6.3593004769475353E-2"/>
          <c:y val="0.1766109785202864"/>
          <c:w val="0.88394276629570745"/>
          <c:h val="0.73747016706443913"/>
        </c:manualLayout>
      </c:layout>
      <c:lineChart>
        <c:grouping val="standard"/>
        <c:varyColors val="0"/>
        <c:ser>
          <c:idx val="0"/>
          <c:order val="0"/>
          <c:tx>
            <c:v>superficie</c:v>
          </c:tx>
          <c:spPr>
            <a:ln w="38100">
              <a:solidFill>
                <a:srgbClr val="008000"/>
              </a:solidFill>
              <a:prstDash val="solid"/>
            </a:ln>
          </c:spPr>
          <c:marker>
            <c:symbol val="none"/>
          </c:marker>
          <c:cat>
            <c:numRef>
              <c:f>'7.6.8.1'!$A$10:$A$20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'7.6.8.1'!$B$10:$B$20</c:f>
              <c:numCache>
                <c:formatCode>#,##0.0__;\–#,##0.0__;0.0__;@__</c:formatCode>
                <c:ptCount val="11"/>
                <c:pt idx="0">
                  <c:v>11.065</c:v>
                </c:pt>
                <c:pt idx="1">
                  <c:v>10.231</c:v>
                </c:pt>
                <c:pt idx="2">
                  <c:v>10.132</c:v>
                </c:pt>
                <c:pt idx="3">
                  <c:v>10.112</c:v>
                </c:pt>
                <c:pt idx="4">
                  <c:v>11.250999999999999</c:v>
                </c:pt>
                <c:pt idx="5">
                  <c:v>12.589</c:v>
                </c:pt>
                <c:pt idx="6">
                  <c:v>14.688000000000001</c:v>
                </c:pt>
                <c:pt idx="7">
                  <c:v>13.372999999999999</c:v>
                </c:pt>
                <c:pt idx="8">
                  <c:v>14.215</c:v>
                </c:pt>
                <c:pt idx="9">
                  <c:v>13.52</c:v>
                </c:pt>
                <c:pt idx="10">
                  <c:v>13.131</c:v>
                </c:pt>
              </c:numCache>
            </c:numRef>
          </c:val>
          <c:smooth val="0"/>
          <c:extLst>
            <c:ext xmlns:c16="http://schemas.microsoft.com/office/drawing/2014/chart" uri="{C3380CC4-5D6E-409C-BE32-E72D297353CC}">
              <c16:uniqueId val="{00000000-B66F-4FFD-AF7E-9F5E033A615B}"/>
            </c:ext>
          </c:extLst>
        </c:ser>
        <c:dLbls>
          <c:showLegendKey val="0"/>
          <c:showVal val="0"/>
          <c:showCatName val="0"/>
          <c:showSerName val="0"/>
          <c:showPercent val="0"/>
          <c:showBubbleSize val="0"/>
        </c:dLbls>
        <c:smooth val="0"/>
        <c:axId val="622129568"/>
        <c:axId val="622130112"/>
      </c:lineChart>
      <c:catAx>
        <c:axId val="622129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0112"/>
        <c:crosses val="autoZero"/>
        <c:auto val="1"/>
        <c:lblAlgn val="ctr"/>
        <c:lblOffset val="100"/>
        <c:tickLblSkip val="1"/>
        <c:tickMarkSkip val="1"/>
        <c:noMultiLvlLbl val="0"/>
      </c:catAx>
      <c:valAx>
        <c:axId val="622130112"/>
        <c:scaling>
          <c:orientation val="minMax"/>
          <c:max val="15"/>
          <c:min val="8"/>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622129568"/>
        <c:crosses val="autoZero"/>
        <c:crossBetween val="between"/>
        <c:majorUnit val="1"/>
        <c:min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espárrago (miles toneladas)</a:t>
            </a:r>
          </a:p>
        </c:rich>
      </c:tx>
      <c:layout>
        <c:manualLayout>
          <c:xMode val="edge"/>
          <c:yMode val="edge"/>
          <c:x val="0.19460823754789275"/>
          <c:y val="6.9767441860465934E-2"/>
        </c:manualLayout>
      </c:layout>
      <c:overlay val="0"/>
      <c:spPr>
        <a:noFill/>
        <a:ln w="12700">
          <a:solidFill>
            <a:srgbClr val="000000"/>
          </a:solidFill>
          <a:prstDash val="solid"/>
        </a:ln>
      </c:spPr>
    </c:title>
    <c:autoTitleDeleted val="0"/>
    <c:plotArea>
      <c:layout>
        <c:manualLayout>
          <c:layoutTarget val="inner"/>
          <c:xMode val="edge"/>
          <c:yMode val="edge"/>
          <c:x val="8.7025316455697568E-2"/>
          <c:y val="0.23255840361373956"/>
          <c:w val="0.8670886075949471"/>
          <c:h val="0.68372170662441789"/>
        </c:manualLayout>
      </c:layout>
      <c:lineChart>
        <c:grouping val="standard"/>
        <c:varyColors val="0"/>
        <c:ser>
          <c:idx val="0"/>
          <c:order val="0"/>
          <c:tx>
            <c:v>producción</c:v>
          </c:tx>
          <c:spPr>
            <a:ln w="38100">
              <a:solidFill>
                <a:srgbClr val="FF6600"/>
              </a:solidFill>
              <a:prstDash val="solid"/>
            </a:ln>
          </c:spPr>
          <c:marker>
            <c:symbol val="none"/>
          </c:marker>
          <c:cat>
            <c:numRef>
              <c:f>'7.6.8.1'!$A$10:$A$20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'7.6.8.1'!$D$10:$D$20</c:f>
              <c:numCache>
                <c:formatCode>#,##0.0__;\–#,##0.0__;0.0__;@__</c:formatCode>
                <c:ptCount val="11"/>
                <c:pt idx="0">
                  <c:v>58.496000000000002</c:v>
                </c:pt>
                <c:pt idx="1">
                  <c:v>50.212000000000003</c:v>
                </c:pt>
                <c:pt idx="2">
                  <c:v>49.351999999999997</c:v>
                </c:pt>
                <c:pt idx="3">
                  <c:v>48.814</c:v>
                </c:pt>
                <c:pt idx="4">
                  <c:v>50.771000000000001</c:v>
                </c:pt>
                <c:pt idx="5">
                  <c:v>59.869</c:v>
                </c:pt>
                <c:pt idx="6">
                  <c:v>68.403000000000006</c:v>
                </c:pt>
                <c:pt idx="7">
                  <c:v>58.604999999999997</c:v>
                </c:pt>
                <c:pt idx="8">
                  <c:v>65.093999999999994</c:v>
                </c:pt>
                <c:pt idx="9">
                  <c:v>62.173999999999999</c:v>
                </c:pt>
                <c:pt idx="10">
                  <c:v>44.963000000000001</c:v>
                </c:pt>
              </c:numCache>
            </c:numRef>
          </c:val>
          <c:smooth val="0"/>
          <c:extLst>
            <c:ext xmlns:c16="http://schemas.microsoft.com/office/drawing/2014/chart" uri="{C3380CC4-5D6E-409C-BE32-E72D297353CC}">
              <c16:uniqueId val="{00000000-84A5-4B7B-AC14-11ED8A78FBE4}"/>
            </c:ext>
          </c:extLst>
        </c:ser>
        <c:dLbls>
          <c:showLegendKey val="0"/>
          <c:showVal val="0"/>
          <c:showCatName val="0"/>
          <c:showSerName val="0"/>
          <c:showPercent val="0"/>
          <c:showBubbleSize val="0"/>
        </c:dLbls>
        <c:smooth val="0"/>
        <c:axId val="622149696"/>
        <c:axId val="622131200"/>
      </c:lineChart>
      <c:catAx>
        <c:axId val="622149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1200"/>
        <c:crosses val="autoZero"/>
        <c:auto val="1"/>
        <c:lblAlgn val="ctr"/>
        <c:lblOffset val="100"/>
        <c:tickLblSkip val="1"/>
        <c:tickMarkSkip val="1"/>
        <c:noMultiLvlLbl val="0"/>
      </c:catAx>
      <c:valAx>
        <c:axId val="622131200"/>
        <c:scaling>
          <c:orientation val="minMax"/>
          <c:max val="80"/>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96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espárragos (miles de euros)</a:t>
            </a:r>
          </a:p>
        </c:rich>
      </c:tx>
      <c:layout>
        <c:manualLayout>
          <c:xMode val="edge"/>
          <c:yMode val="edge"/>
          <c:x val="0.22957320744389714"/>
          <c:y val="4.8661800486617855E-2"/>
        </c:manualLayout>
      </c:layout>
      <c:overlay val="0"/>
      <c:spPr>
        <a:noFill/>
        <a:ln w="12700">
          <a:solidFill>
            <a:srgbClr val="000000"/>
          </a:solidFill>
          <a:prstDash val="solid"/>
        </a:ln>
      </c:spPr>
    </c:title>
    <c:autoTitleDeleted val="0"/>
    <c:plotArea>
      <c:layout>
        <c:manualLayout>
          <c:layoutTarget val="inner"/>
          <c:xMode val="edge"/>
          <c:yMode val="edge"/>
          <c:x val="0.11146005404058792"/>
          <c:y val="0.16301741897006874"/>
          <c:w val="0.84929421459096865"/>
          <c:h val="0.74939350810121108"/>
        </c:manualLayout>
      </c:layout>
      <c:lineChart>
        <c:grouping val="standard"/>
        <c:varyColors val="0"/>
        <c:ser>
          <c:idx val="0"/>
          <c:order val="0"/>
          <c:tx>
            <c:v>Valor</c:v>
          </c:tx>
          <c:spPr>
            <a:ln w="38100">
              <a:solidFill>
                <a:srgbClr val="FFFF00"/>
              </a:solidFill>
              <a:prstDash val="solid"/>
            </a:ln>
          </c:spPr>
          <c:marker>
            <c:symbol val="none"/>
          </c:marker>
          <c:cat>
            <c:numRef>
              <c:f>'7.6.8.1'!$A$10:$A$20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'7.6.8.1'!$F$10:$F$20</c:f>
              <c:numCache>
                <c:formatCode>#,##0.0__;\–#,##0.0__;0.0__;@__</c:formatCode>
                <c:ptCount val="11"/>
                <c:pt idx="0">
                  <c:v>83128.665600000008</c:v>
                </c:pt>
                <c:pt idx="1">
                  <c:v>79103.984800000006</c:v>
                </c:pt>
                <c:pt idx="2">
                  <c:v>88833.599999999991</c:v>
                </c:pt>
                <c:pt idx="3">
                  <c:v>83613.500599999985</c:v>
                </c:pt>
                <c:pt idx="4">
                  <c:v>108300</c:v>
                </c:pt>
                <c:pt idx="5">
                  <c:v>126575</c:v>
                </c:pt>
                <c:pt idx="6">
                  <c:v>154241.92470000003</c:v>
                </c:pt>
                <c:pt idx="7">
                  <c:v>137405.283</c:v>
                </c:pt>
                <c:pt idx="8">
                  <c:v>107060.10179999999</c:v>
                </c:pt>
                <c:pt idx="9">
                  <c:v>145400.1164</c:v>
                </c:pt>
                <c:pt idx="10">
                  <c:v>100780.06819999998</c:v>
                </c:pt>
              </c:numCache>
            </c:numRef>
          </c:val>
          <c:smooth val="0"/>
          <c:extLst>
            <c:ext xmlns:c16="http://schemas.microsoft.com/office/drawing/2014/chart" uri="{C3380CC4-5D6E-409C-BE32-E72D297353CC}">
              <c16:uniqueId val="{00000000-F2FE-4F0F-B3E4-6A76D41EF47F}"/>
            </c:ext>
          </c:extLst>
        </c:ser>
        <c:dLbls>
          <c:showLegendKey val="0"/>
          <c:showVal val="0"/>
          <c:showCatName val="0"/>
          <c:showSerName val="0"/>
          <c:showPercent val="0"/>
          <c:showBubbleSize val="0"/>
        </c:dLbls>
        <c:smooth val="0"/>
        <c:axId val="622133376"/>
        <c:axId val="622150784"/>
      </c:lineChart>
      <c:catAx>
        <c:axId val="622133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0784"/>
        <c:crosses val="autoZero"/>
        <c:auto val="1"/>
        <c:lblAlgn val="ctr"/>
        <c:lblOffset val="100"/>
        <c:tickLblSkip val="1"/>
        <c:tickMarkSkip val="1"/>
        <c:noMultiLvlLbl val="0"/>
      </c:catAx>
      <c:valAx>
        <c:axId val="622150784"/>
        <c:scaling>
          <c:orientation val="minMax"/>
          <c:min val="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337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(miles de hectáreas)</a:t>
            </a:r>
          </a:p>
        </c:rich>
      </c:tx>
      <c:layout>
        <c:manualLayout>
          <c:xMode val="edge"/>
          <c:yMode val="edge"/>
          <c:x val="0.20347067901234572"/>
          <c:y val="0.10123482712809052"/>
        </c:manualLayout>
      </c:layout>
      <c:overlay val="0"/>
      <c:spPr>
        <a:noFill/>
        <a:ln w="12700">
          <a:solidFill>
            <a:srgbClr val="000000"/>
          </a:solidFill>
          <a:prstDash val="solid"/>
        </a:ln>
      </c:spPr>
    </c:title>
    <c:autoTitleDeleted val="0"/>
    <c:plotArea>
      <c:layout>
        <c:manualLayout>
          <c:layoutTarget val="inner"/>
          <c:xMode val="edge"/>
          <c:yMode val="edge"/>
          <c:x val="7.1336017722542194E-2"/>
          <c:y val="0.23950675035385405"/>
          <c:w val="0.8897546937757046"/>
          <c:h val="0.67160655769330513"/>
        </c:manualLayout>
      </c:layout>
      <c:lineChart>
        <c:grouping val="standard"/>
        <c:varyColors val="0"/>
        <c:ser>
          <c:idx val="0"/>
          <c:order val="0"/>
          <c:tx>
            <c:v>superficie</c:v>
          </c:tx>
          <c:spPr>
            <a:ln w="38100">
              <a:solidFill>
                <a:srgbClr val="008000"/>
              </a:solidFill>
              <a:prstDash val="solid"/>
            </a:ln>
          </c:spPr>
          <c:marker>
            <c:symbol val="none"/>
          </c:marker>
          <c:cat>
            <c:numRef>
              <c:f>'7.6.9.1'!$A$10:$A$20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'7.6.9.1'!$B$10:$B$20</c:f>
              <c:numCache>
                <c:formatCode>#,##0.0__;\–#,##0.0__;0.0__;@__</c:formatCode>
                <c:ptCount val="11"/>
                <c:pt idx="0">
                  <c:v>33.195999999999998</c:v>
                </c:pt>
                <c:pt idx="1">
                  <c:v>33.668999999999997</c:v>
                </c:pt>
                <c:pt idx="2">
                  <c:v>33.923999999999999</c:v>
                </c:pt>
                <c:pt idx="3">
                  <c:v>34.314</c:v>
                </c:pt>
                <c:pt idx="4">
                  <c:v>33.646000000000001</c:v>
                </c:pt>
                <c:pt idx="5">
                  <c:v>34.508000000000003</c:v>
                </c:pt>
                <c:pt idx="6">
                  <c:v>33.673999999999999</c:v>
                </c:pt>
                <c:pt idx="7">
                  <c:v>35.167999999999999</c:v>
                </c:pt>
                <c:pt idx="8">
                  <c:v>34.005000000000003</c:v>
                </c:pt>
                <c:pt idx="9">
                  <c:v>34.15</c:v>
                </c:pt>
                <c:pt idx="10">
                  <c:v>33.411000000000001</c:v>
                </c:pt>
              </c:numCache>
            </c:numRef>
          </c:val>
          <c:smooth val="0"/>
          <c:extLst>
            <c:ext xmlns:c16="http://schemas.microsoft.com/office/drawing/2014/chart" uri="{C3380CC4-5D6E-409C-BE32-E72D297353CC}">
              <c16:uniqueId val="{00000000-F30F-4F00-9E66-33E0FA81AE35}"/>
            </c:ext>
          </c:extLst>
        </c:ser>
        <c:dLbls>
          <c:showLegendKey val="0"/>
          <c:showVal val="0"/>
          <c:showCatName val="0"/>
          <c:showSerName val="0"/>
          <c:showPercent val="0"/>
          <c:showBubbleSize val="0"/>
        </c:dLbls>
        <c:smooth val="0"/>
        <c:axId val="622131744"/>
        <c:axId val="622133920"/>
      </c:lineChart>
      <c:catAx>
        <c:axId val="62213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3920"/>
        <c:crosses val="autoZero"/>
        <c:auto val="1"/>
        <c:lblAlgn val="ctr"/>
        <c:lblOffset val="100"/>
        <c:tickLblSkip val="1"/>
        <c:tickMarkSkip val="1"/>
        <c:noMultiLvlLbl val="0"/>
      </c:catAx>
      <c:valAx>
        <c:axId val="622133920"/>
        <c:scaling>
          <c:orientation val="minMax"/>
          <c:max val="36"/>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1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 (miles toneladas)</a:t>
            </a:r>
          </a:p>
        </c:rich>
      </c:tx>
      <c:layout>
        <c:manualLayout>
          <c:xMode val="edge"/>
          <c:yMode val="edge"/>
          <c:x val="0.20996383521202364"/>
          <c:y val="6.9915254237288532E-2"/>
        </c:manualLayout>
      </c:layout>
      <c:overlay val="0"/>
      <c:spPr>
        <a:noFill/>
        <a:ln w="12700">
          <a:solidFill>
            <a:srgbClr val="000000"/>
          </a:solidFill>
          <a:prstDash val="solid"/>
        </a:ln>
      </c:spPr>
    </c:title>
    <c:autoTitleDeleted val="0"/>
    <c:plotArea>
      <c:layout>
        <c:manualLayout>
          <c:layoutTarget val="inner"/>
          <c:xMode val="edge"/>
          <c:yMode val="edge"/>
          <c:x val="8.6900239771096524E-2"/>
          <c:y val="0.20339004091428689"/>
          <c:w val="0.87937854574333452"/>
          <c:h val="0.71822108197858903"/>
        </c:manualLayout>
      </c:layout>
      <c:lineChart>
        <c:grouping val="standard"/>
        <c:varyColors val="0"/>
        <c:ser>
          <c:idx val="0"/>
          <c:order val="0"/>
          <c:tx>
            <c:v>producción</c:v>
          </c:tx>
          <c:spPr>
            <a:ln w="38100">
              <a:solidFill>
                <a:srgbClr val="FF6600"/>
              </a:solidFill>
              <a:prstDash val="solid"/>
            </a:ln>
          </c:spPr>
          <c:marker>
            <c:symbol val="none"/>
          </c:marker>
          <c:cat>
            <c:numRef>
              <c:f>'7.6.9.1'!$A$10:$A$20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'7.6.9.1'!$D$10:$D$20</c:f>
              <c:numCache>
                <c:formatCode>#,##0.0__;\–#,##0.0__;0.0__;@__</c:formatCode>
                <c:ptCount val="11"/>
                <c:pt idx="0">
                  <c:v>876.92600000000004</c:v>
                </c:pt>
                <c:pt idx="1">
                  <c:v>904.28300000000002</c:v>
                </c:pt>
                <c:pt idx="2">
                  <c:v>904.80200000000002</c:v>
                </c:pt>
                <c:pt idx="3">
                  <c:v>927.37800000000004</c:v>
                </c:pt>
                <c:pt idx="4">
                  <c:v>929.94399999999996</c:v>
                </c:pt>
                <c:pt idx="5">
                  <c:v>976.11199999999997</c:v>
                </c:pt>
                <c:pt idx="6">
                  <c:v>934.67</c:v>
                </c:pt>
                <c:pt idx="7">
                  <c:v>1004.668</c:v>
                </c:pt>
                <c:pt idx="8">
                  <c:v>961.93799999999999</c:v>
                </c:pt>
                <c:pt idx="9">
                  <c:v>1063.7750000000001</c:v>
                </c:pt>
                <c:pt idx="10">
                  <c:v>966.54300000000001</c:v>
                </c:pt>
              </c:numCache>
            </c:numRef>
          </c:val>
          <c:smooth val="0"/>
          <c:extLst>
            <c:ext xmlns:c16="http://schemas.microsoft.com/office/drawing/2014/chart" uri="{C3380CC4-5D6E-409C-BE32-E72D297353CC}">
              <c16:uniqueId val="{00000000-6705-458D-B8D5-A90EFBE948FE}"/>
            </c:ext>
          </c:extLst>
        </c:ser>
        <c:dLbls>
          <c:showLegendKey val="0"/>
          <c:showVal val="0"/>
          <c:showCatName val="0"/>
          <c:showSerName val="0"/>
          <c:showPercent val="0"/>
          <c:showBubbleSize val="0"/>
        </c:dLbls>
        <c:smooth val="0"/>
        <c:axId val="622132832"/>
        <c:axId val="622140992"/>
      </c:lineChart>
      <c:catAx>
        <c:axId val="622132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0992"/>
        <c:crosses val="autoZero"/>
        <c:auto val="1"/>
        <c:lblAlgn val="ctr"/>
        <c:lblOffset val="100"/>
        <c:tickLblSkip val="1"/>
        <c:tickMarkSkip val="1"/>
        <c:noMultiLvlLbl val="0"/>
      </c:catAx>
      <c:valAx>
        <c:axId val="622140992"/>
        <c:scaling>
          <c:orientation val="minMax"/>
          <c:max val="1100"/>
          <c:min val="7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28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avena (miles de hectáreas) </a:t>
            </a:r>
          </a:p>
        </c:rich>
      </c:tx>
      <c:layout>
        <c:manualLayout>
          <c:xMode val="edge"/>
          <c:yMode val="edge"/>
          <c:x val="0.29436403256704974"/>
          <c:y val="4.6579625235967446E-2"/>
        </c:manualLayout>
      </c:layout>
      <c:overlay val="0"/>
      <c:spPr>
        <a:noFill/>
        <a:ln w="12700">
          <a:solidFill>
            <a:srgbClr val="000000"/>
          </a:solidFill>
          <a:prstDash val="solid"/>
        </a:ln>
      </c:spPr>
    </c:title>
    <c:autoTitleDeleted val="0"/>
    <c:plotArea>
      <c:layout>
        <c:manualLayout>
          <c:layoutTarget val="inner"/>
          <c:xMode val="edge"/>
          <c:yMode val="edge"/>
          <c:x val="7.9345088161209068E-2"/>
          <c:y val="0.13461538461538491"/>
          <c:w val="0.88790931989924438"/>
          <c:h val="0.77884615384615385"/>
        </c:manualLayout>
      </c:layout>
      <c:lineChart>
        <c:grouping val="standard"/>
        <c:varyColors val="0"/>
        <c:ser>
          <c:idx val="3"/>
          <c:order val="0"/>
          <c:tx>
            <c:v>Superficie</c:v>
          </c:tx>
          <c:spPr>
            <a:ln w="38100">
              <a:solidFill>
                <a:srgbClr val="0080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'7.1.4.1'!$B$9:$B$19</c:f>
              <c:numCache>
                <c:formatCode>#,##0.0_);\(#,##0.0\)</c:formatCode>
                <c:ptCount val="11"/>
                <c:pt idx="0">
                  <c:v>438.745</c:v>
                </c:pt>
                <c:pt idx="1">
                  <c:v>444.47399999999999</c:v>
                </c:pt>
                <c:pt idx="2">
                  <c:v>430.41899999999998</c:v>
                </c:pt>
                <c:pt idx="3">
                  <c:v>483.72699999999998</c:v>
                </c:pt>
                <c:pt idx="4">
                  <c:v>509.84899999999999</c:v>
                </c:pt>
                <c:pt idx="5">
                  <c:v>558.76700000000005</c:v>
                </c:pt>
                <c:pt idx="6">
                  <c:v>556.5</c:v>
                </c:pt>
                <c:pt idx="7">
                  <c:v>453.428</c:v>
                </c:pt>
                <c:pt idx="8">
                  <c:v>506.16800000000001</c:v>
                </c:pt>
                <c:pt idx="9">
                  <c:v>504.00299999999999</c:v>
                </c:pt>
                <c:pt idx="10">
                  <c:v>459.11900000000003</c:v>
                </c:pt>
              </c:numCache>
            </c:numRef>
          </c:val>
          <c:smooth val="0"/>
          <c:extLst>
            <c:ext xmlns:c16="http://schemas.microsoft.com/office/drawing/2014/chart" uri="{C3380CC4-5D6E-409C-BE32-E72D297353CC}">
              <c16:uniqueId val="{00000000-6A6B-481D-A149-0B1CAAD2B737}"/>
            </c:ext>
          </c:extLst>
        </c:ser>
        <c:dLbls>
          <c:showLegendKey val="0"/>
          <c:showVal val="0"/>
          <c:showCatName val="0"/>
          <c:showSerName val="0"/>
          <c:showPercent val="0"/>
          <c:showBubbleSize val="0"/>
        </c:dLbls>
        <c:smooth val="0"/>
        <c:axId val="609918304"/>
        <c:axId val="609929728"/>
      </c:lineChart>
      <c:catAx>
        <c:axId val="609918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728"/>
        <c:crosses val="autoZero"/>
        <c:auto val="1"/>
        <c:lblAlgn val="ctr"/>
        <c:lblOffset val="100"/>
        <c:tickLblSkip val="1"/>
        <c:tickMarkSkip val="1"/>
        <c:noMultiLvlLbl val="0"/>
      </c:catAx>
      <c:valAx>
        <c:axId val="609929728"/>
        <c:scaling>
          <c:orientation val="minMax"/>
          <c:max val="590"/>
          <c:min val="3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30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lechuga (miles de euros)</a:t>
            </a:r>
          </a:p>
        </c:rich>
      </c:tx>
      <c:layout>
        <c:manualLayout>
          <c:xMode val="edge"/>
          <c:yMode val="edge"/>
          <c:x val="0.24922953569511544"/>
          <c:y val="4.9504950495049507E-2"/>
        </c:manualLayout>
      </c:layout>
      <c:overlay val="0"/>
      <c:spPr>
        <a:noFill/>
        <a:ln w="12700">
          <a:solidFill>
            <a:srgbClr val="000000"/>
          </a:solidFill>
          <a:prstDash val="solid"/>
        </a:ln>
      </c:spPr>
    </c:title>
    <c:autoTitleDeleted val="0"/>
    <c:plotArea>
      <c:layout>
        <c:manualLayout>
          <c:layoutTarget val="inner"/>
          <c:xMode val="edge"/>
          <c:yMode val="edge"/>
          <c:x val="9.5979369299420747E-2"/>
          <c:y val="0.15594059405941052"/>
          <c:w val="0.87159643471905768"/>
          <c:h val="0.75247524752476591"/>
        </c:manualLayout>
      </c:layout>
      <c:lineChart>
        <c:grouping val="standard"/>
        <c:varyColors val="0"/>
        <c:ser>
          <c:idx val="0"/>
          <c:order val="0"/>
          <c:tx>
            <c:v>Valor</c:v>
          </c:tx>
          <c:spPr>
            <a:ln w="38100">
              <a:solidFill>
                <a:srgbClr val="FFFF00"/>
              </a:solidFill>
              <a:prstDash val="solid"/>
            </a:ln>
          </c:spPr>
          <c:marker>
            <c:symbol val="none"/>
          </c:marker>
          <c:cat>
            <c:numRef>
              <c:f>'7.6.9.1'!$A$10:$A$20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'7.6.9.1'!$F$10:$F$20</c:f>
              <c:numCache>
                <c:formatCode>#,##0.0__;\–#,##0.0__;0.0__;@__</c:formatCode>
                <c:ptCount val="11"/>
                <c:pt idx="0">
                  <c:v>384970.51400000002</c:v>
                </c:pt>
                <c:pt idx="1">
                  <c:v>377357.29589999997</c:v>
                </c:pt>
                <c:pt idx="2">
                  <c:v>302294.34820000001</c:v>
                </c:pt>
                <c:pt idx="3">
                  <c:v>232957</c:v>
                </c:pt>
                <c:pt idx="4">
                  <c:v>297768</c:v>
                </c:pt>
                <c:pt idx="5">
                  <c:v>384880.96160000004</c:v>
                </c:pt>
                <c:pt idx="6">
                  <c:v>210768.08499999999</c:v>
                </c:pt>
                <c:pt idx="7">
                  <c:v>280000.97159999999</c:v>
                </c:pt>
                <c:pt idx="8">
                  <c:v>237887.26740000001</c:v>
                </c:pt>
                <c:pt idx="9">
                  <c:v>292431.7475</c:v>
                </c:pt>
                <c:pt idx="10">
                  <c:v>264929.4363</c:v>
                </c:pt>
              </c:numCache>
            </c:numRef>
          </c:val>
          <c:smooth val="0"/>
          <c:extLst>
            <c:ext xmlns:c16="http://schemas.microsoft.com/office/drawing/2014/chart" uri="{C3380CC4-5D6E-409C-BE32-E72D297353CC}">
              <c16:uniqueId val="{00000000-AFE6-43D3-9F90-D5E8CA347F78}"/>
            </c:ext>
          </c:extLst>
        </c:ser>
        <c:dLbls>
          <c:showLegendKey val="0"/>
          <c:showVal val="0"/>
          <c:showCatName val="0"/>
          <c:showSerName val="0"/>
          <c:showPercent val="0"/>
          <c:showBubbleSize val="0"/>
        </c:dLbls>
        <c:smooth val="0"/>
        <c:axId val="622134464"/>
        <c:axId val="622135008"/>
      </c:lineChart>
      <c:catAx>
        <c:axId val="62213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5008"/>
        <c:crosses val="autoZero"/>
        <c:auto val="1"/>
        <c:lblAlgn val="ctr"/>
        <c:lblOffset val="100"/>
        <c:tickLblSkip val="1"/>
        <c:tickMarkSkip val="1"/>
        <c:noMultiLvlLbl val="0"/>
      </c:catAx>
      <c:valAx>
        <c:axId val="622135008"/>
        <c:scaling>
          <c:orientation val="minMax"/>
          <c:max val="5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44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según clases
(miles de hectáreas)</a:t>
            </a:r>
          </a:p>
        </c:rich>
      </c:tx>
      <c:layout>
        <c:manualLayout>
          <c:xMode val="edge"/>
          <c:yMode val="edge"/>
          <c:x val="0.23584708931419457"/>
          <c:y val="5.2428346456692906E-2"/>
        </c:manualLayout>
      </c:layout>
      <c:overlay val="0"/>
      <c:spPr>
        <a:noFill/>
        <a:ln w="12700">
          <a:solidFill>
            <a:srgbClr val="000000"/>
          </a:solidFill>
          <a:prstDash val="solid"/>
        </a:ln>
      </c:spPr>
    </c:title>
    <c:autoTitleDeleted val="0"/>
    <c:plotArea>
      <c:layout>
        <c:manualLayout>
          <c:layoutTarget val="inner"/>
          <c:xMode val="edge"/>
          <c:yMode val="edge"/>
          <c:x val="8.3475298126065245E-2"/>
          <c:y val="0.31058823529412738"/>
          <c:w val="0.87563884156729765"/>
          <c:h val="0.60470588235294165"/>
        </c:manualLayout>
      </c:layout>
      <c:lineChart>
        <c:grouping val="standard"/>
        <c:varyColors val="0"/>
        <c:ser>
          <c:idx val="2"/>
          <c:order val="0"/>
          <c:tx>
            <c:v>Romana</c:v>
          </c:tx>
          <c:spPr>
            <a:ln w="38100">
              <a:solidFill>
                <a:srgbClr val="008000"/>
              </a:solidFill>
              <a:prstDash val="solid"/>
            </a:ln>
          </c:spPr>
          <c:marker>
            <c:symbol val="none"/>
          </c:marker>
          <c:cat>
            <c:numRef>
              <c:f>'7.6.9.2'!$A$9:$A$19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'7.6.9.2'!$B$9:$B$19</c:f>
              <c:numCache>
                <c:formatCode>#,##0.0__;\–#,##0.0__;0.0__;@__</c:formatCode>
                <c:ptCount val="11"/>
                <c:pt idx="0">
                  <c:v>8.4969999999999999</c:v>
                </c:pt>
                <c:pt idx="1">
                  <c:v>8.23</c:v>
                </c:pt>
                <c:pt idx="2">
                  <c:v>8.0410000000000004</c:v>
                </c:pt>
                <c:pt idx="3">
                  <c:v>8.0630000000000006</c:v>
                </c:pt>
                <c:pt idx="4">
                  <c:v>8.1449999999999996</c:v>
                </c:pt>
                <c:pt idx="5">
                  <c:v>7.9720000000000004</c:v>
                </c:pt>
                <c:pt idx="6">
                  <c:v>8.1660000000000004</c:v>
                </c:pt>
                <c:pt idx="7">
                  <c:v>9.4339999999999993</c:v>
                </c:pt>
                <c:pt idx="8">
                  <c:v>7.9560000000000004</c:v>
                </c:pt>
                <c:pt idx="9">
                  <c:v>9.56</c:v>
                </c:pt>
                <c:pt idx="10">
                  <c:v>9.11</c:v>
                </c:pt>
              </c:numCache>
            </c:numRef>
          </c:val>
          <c:smooth val="0"/>
          <c:extLst>
            <c:ext xmlns:c16="http://schemas.microsoft.com/office/drawing/2014/chart" uri="{C3380CC4-5D6E-409C-BE32-E72D297353CC}">
              <c16:uniqueId val="{00000000-33A6-45E1-84DC-B1C63F1BFF8D}"/>
            </c:ext>
          </c:extLst>
        </c:ser>
        <c:ser>
          <c:idx val="3"/>
          <c:order val="1"/>
          <c:tx>
            <c:v>Acogollada</c:v>
          </c:tx>
          <c:spPr>
            <a:ln w="38100">
              <a:solidFill>
                <a:srgbClr val="00FF00"/>
              </a:solidFill>
              <a:prstDash val="solid"/>
            </a:ln>
          </c:spPr>
          <c:marker>
            <c:symbol val="none"/>
          </c:marker>
          <c:cat>
            <c:numRef>
              <c:f>'7.6.9.2'!$A$9:$A$19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'7.6.9.2'!$D$9:$D$19</c:f>
              <c:numCache>
                <c:formatCode>#,##0.0__;\–#,##0.0__;0.0__;@__</c:formatCode>
                <c:ptCount val="11"/>
                <c:pt idx="0">
                  <c:v>24.699000000000002</c:v>
                </c:pt>
                <c:pt idx="1">
                  <c:v>25.437999999999999</c:v>
                </c:pt>
                <c:pt idx="2">
                  <c:v>25.882999999999999</c:v>
                </c:pt>
                <c:pt idx="3">
                  <c:v>26.251000000000001</c:v>
                </c:pt>
                <c:pt idx="4">
                  <c:v>27.501000000000001</c:v>
                </c:pt>
                <c:pt idx="5">
                  <c:v>26.536000000000001</c:v>
                </c:pt>
                <c:pt idx="6">
                  <c:v>25.507999999999999</c:v>
                </c:pt>
                <c:pt idx="7">
                  <c:v>25.734000000000002</c:v>
                </c:pt>
                <c:pt idx="8">
                  <c:v>26.048999999999999</c:v>
                </c:pt>
                <c:pt idx="9">
                  <c:v>24.59</c:v>
                </c:pt>
                <c:pt idx="10">
                  <c:v>24.300999999999998</c:v>
                </c:pt>
              </c:numCache>
            </c:numRef>
          </c:val>
          <c:smooth val="0"/>
          <c:extLst>
            <c:ext xmlns:c16="http://schemas.microsoft.com/office/drawing/2014/chart" uri="{C3380CC4-5D6E-409C-BE32-E72D297353CC}">
              <c16:uniqueId val="{00000001-33A6-45E1-84DC-B1C63F1BFF8D}"/>
            </c:ext>
          </c:extLst>
        </c:ser>
        <c:dLbls>
          <c:showLegendKey val="0"/>
          <c:showVal val="0"/>
          <c:showCatName val="0"/>
          <c:showSerName val="0"/>
          <c:showPercent val="0"/>
          <c:showBubbleSize val="0"/>
        </c:dLbls>
        <c:smooth val="0"/>
        <c:axId val="622137184"/>
        <c:axId val="622137728"/>
      </c:lineChart>
      <c:catAx>
        <c:axId val="622137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7728"/>
        <c:crosses val="autoZero"/>
        <c:auto val="1"/>
        <c:lblAlgn val="ctr"/>
        <c:lblOffset val="100"/>
        <c:tickLblSkip val="1"/>
        <c:tickMarkSkip val="1"/>
        <c:noMultiLvlLbl val="0"/>
      </c:catAx>
      <c:valAx>
        <c:axId val="62213772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7184"/>
        <c:crosses val="autoZero"/>
        <c:crossBetween val="between"/>
      </c:valAx>
      <c:spPr>
        <a:noFill/>
        <a:ln w="3175">
          <a:solidFill>
            <a:srgbClr val="000000"/>
          </a:solidFill>
          <a:prstDash val="solid"/>
        </a:ln>
      </c:spPr>
    </c:plotArea>
    <c:legend>
      <c:legendPos val="r"/>
      <c:layout>
        <c:manualLayout>
          <c:xMode val="edge"/>
          <c:yMode val="edge"/>
          <c:x val="0.32900943646996278"/>
          <c:y val="0.18696838279830405"/>
          <c:w val="0.33390119250426692"/>
          <c:h val="5.882352941176469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lechugas según tipo (miles de toneladas)</a:t>
            </a:r>
          </a:p>
        </c:rich>
      </c:tx>
      <c:layout>
        <c:manualLayout>
          <c:xMode val="edge"/>
          <c:yMode val="edge"/>
          <c:x val="0.14774966772993089"/>
          <c:y val="4.0393935832647783E-2"/>
        </c:manualLayout>
      </c:layout>
      <c:overlay val="0"/>
      <c:spPr>
        <a:noFill/>
        <a:ln w="12700">
          <a:solidFill>
            <a:srgbClr val="000000"/>
          </a:solidFill>
          <a:prstDash val="solid"/>
        </a:ln>
      </c:spPr>
    </c:title>
    <c:autoTitleDeleted val="0"/>
    <c:plotArea>
      <c:layout>
        <c:manualLayout>
          <c:layoutTarget val="inner"/>
          <c:xMode val="edge"/>
          <c:yMode val="edge"/>
          <c:x val="8.6206969126288766E-2"/>
          <c:y val="0.27853943381544732"/>
          <c:w val="0.87241452755802762"/>
          <c:h val="0.63927083170759691"/>
        </c:manualLayout>
      </c:layout>
      <c:lineChart>
        <c:grouping val="standard"/>
        <c:varyColors val="0"/>
        <c:ser>
          <c:idx val="0"/>
          <c:order val="0"/>
          <c:tx>
            <c:v>Romana</c:v>
          </c:tx>
          <c:spPr>
            <a:ln w="38100">
              <a:solidFill>
                <a:srgbClr val="FFCC00"/>
              </a:solidFill>
              <a:prstDash val="solid"/>
            </a:ln>
          </c:spPr>
          <c:marker>
            <c:symbol val="none"/>
          </c:marker>
          <c:cat>
            <c:numRef>
              <c:f>'7.6.9.2'!$A$9:$A$19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'7.6.9.2'!$C$9:$C$19</c:f>
              <c:numCache>
                <c:formatCode>#,##0.0__;\–#,##0.0__;0.0__;@__</c:formatCode>
                <c:ptCount val="11"/>
                <c:pt idx="0">
                  <c:v>248.374</c:v>
                </c:pt>
                <c:pt idx="1">
                  <c:v>228.928</c:v>
                </c:pt>
                <c:pt idx="2">
                  <c:v>195.06800000000001</c:v>
                </c:pt>
                <c:pt idx="3">
                  <c:v>219.245</c:v>
                </c:pt>
                <c:pt idx="4">
                  <c:v>217.42699999999999</c:v>
                </c:pt>
                <c:pt idx="5">
                  <c:v>219.31700000000001</c:v>
                </c:pt>
                <c:pt idx="6">
                  <c:v>230.50800000000001</c:v>
                </c:pt>
                <c:pt idx="7">
                  <c:v>285.298</c:v>
                </c:pt>
                <c:pt idx="8">
                  <c:v>230.58600000000001</c:v>
                </c:pt>
                <c:pt idx="9">
                  <c:v>277.03300000000002</c:v>
                </c:pt>
                <c:pt idx="10">
                  <c:v>267.28500000000003</c:v>
                </c:pt>
              </c:numCache>
            </c:numRef>
          </c:val>
          <c:smooth val="0"/>
          <c:extLst>
            <c:ext xmlns:c16="http://schemas.microsoft.com/office/drawing/2014/chart" uri="{C3380CC4-5D6E-409C-BE32-E72D297353CC}">
              <c16:uniqueId val="{00000000-4EC1-4E08-93F3-ECBDE60B31A2}"/>
            </c:ext>
          </c:extLst>
        </c:ser>
        <c:ser>
          <c:idx val="3"/>
          <c:order val="1"/>
          <c:tx>
            <c:v>Acogollada</c:v>
          </c:tx>
          <c:spPr>
            <a:ln w="38100">
              <a:solidFill>
                <a:srgbClr val="FF9900"/>
              </a:solidFill>
              <a:prstDash val="solid"/>
            </a:ln>
          </c:spPr>
          <c:marker>
            <c:symbol val="none"/>
          </c:marker>
          <c:cat>
            <c:numRef>
              <c:f>'7.6.9.2'!$A$9:$A$19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'7.6.9.2'!$E$9:$E$19</c:f>
              <c:numCache>
                <c:formatCode>#,##0.0__;\–#,##0.0__;0.0__;@__</c:formatCode>
                <c:ptCount val="11"/>
                <c:pt idx="0">
                  <c:v>628.55200000000002</c:v>
                </c:pt>
                <c:pt idx="1">
                  <c:v>675.35500000000002</c:v>
                </c:pt>
                <c:pt idx="2">
                  <c:v>709.73400000000004</c:v>
                </c:pt>
                <c:pt idx="3">
                  <c:v>708.13300000000004</c:v>
                </c:pt>
                <c:pt idx="4">
                  <c:v>712.51700000000005</c:v>
                </c:pt>
                <c:pt idx="5">
                  <c:v>756.79499999999996</c:v>
                </c:pt>
                <c:pt idx="6">
                  <c:v>704.16200000000003</c:v>
                </c:pt>
                <c:pt idx="7">
                  <c:v>719.37900000000002</c:v>
                </c:pt>
                <c:pt idx="8">
                  <c:v>731.35199999999998</c:v>
                </c:pt>
                <c:pt idx="9">
                  <c:v>786.74199999999996</c:v>
                </c:pt>
                <c:pt idx="10">
                  <c:v>699.25800000000004</c:v>
                </c:pt>
              </c:numCache>
            </c:numRef>
          </c:val>
          <c:smooth val="0"/>
          <c:extLst>
            <c:ext xmlns:c16="http://schemas.microsoft.com/office/drawing/2014/chart" uri="{C3380CC4-5D6E-409C-BE32-E72D297353CC}">
              <c16:uniqueId val="{00000001-4EC1-4E08-93F3-ECBDE60B31A2}"/>
            </c:ext>
          </c:extLst>
        </c:ser>
        <c:dLbls>
          <c:showLegendKey val="0"/>
          <c:showVal val="0"/>
          <c:showCatName val="0"/>
          <c:showSerName val="0"/>
          <c:showPercent val="0"/>
          <c:showBubbleSize val="0"/>
        </c:dLbls>
        <c:smooth val="0"/>
        <c:axId val="622139360"/>
        <c:axId val="622139904"/>
      </c:lineChart>
      <c:catAx>
        <c:axId val="6221393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9904"/>
        <c:crosses val="autoZero"/>
        <c:auto val="1"/>
        <c:lblAlgn val="ctr"/>
        <c:lblOffset val="100"/>
        <c:tickLblSkip val="1"/>
        <c:tickMarkSkip val="1"/>
        <c:noMultiLvlLbl val="0"/>
      </c:catAx>
      <c:valAx>
        <c:axId val="6221399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9360"/>
        <c:crosses val="autoZero"/>
        <c:crossBetween val="between"/>
      </c:valAx>
      <c:spPr>
        <a:noFill/>
        <a:ln w="3175">
          <a:solidFill>
            <a:srgbClr val="000000"/>
          </a:solidFill>
          <a:prstDash val="solid"/>
        </a:ln>
      </c:spPr>
    </c:plotArea>
    <c:legend>
      <c:legendPos val="r"/>
      <c:layout>
        <c:manualLayout>
          <c:xMode val="edge"/>
          <c:yMode val="edge"/>
          <c:x val="0.32310207336523128"/>
          <c:y val="0.14770713362322246"/>
          <c:w val="0.3379313965064713"/>
          <c:h val="5.707786526684163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escarola (miles de hectáreas)</a:t>
            </a:r>
          </a:p>
        </c:rich>
      </c:tx>
      <c:layout>
        <c:manualLayout>
          <c:xMode val="edge"/>
          <c:yMode val="edge"/>
          <c:x val="0.19050361111111111"/>
          <c:y val="9.5562513509340752E-2"/>
        </c:manualLayout>
      </c:layout>
      <c:overlay val="0"/>
      <c:spPr>
        <a:noFill/>
        <a:ln w="12700">
          <a:solidFill>
            <a:srgbClr val="000000"/>
          </a:solidFill>
          <a:prstDash val="solid"/>
        </a:ln>
      </c:spPr>
    </c:title>
    <c:autoTitleDeleted val="0"/>
    <c:plotArea>
      <c:layout>
        <c:manualLayout>
          <c:layoutTarget val="inner"/>
          <c:xMode val="edge"/>
          <c:yMode val="edge"/>
          <c:x val="6.5637148132274725E-2"/>
          <c:y val="0.24460488938120739"/>
          <c:w val="0.89446701866531253"/>
          <c:h val="0.66666822792132263"/>
        </c:manualLayout>
      </c:layout>
      <c:lineChart>
        <c:grouping val="standard"/>
        <c:varyColors val="0"/>
        <c:ser>
          <c:idx val="0"/>
          <c:order val="0"/>
          <c:tx>
            <c:v>superficie</c:v>
          </c:tx>
          <c:spPr>
            <a:ln w="38100">
              <a:solidFill>
                <a:srgbClr val="008000"/>
              </a:solidFill>
              <a:prstDash val="solid"/>
            </a:ln>
          </c:spPr>
          <c:marker>
            <c:symbol val="none"/>
          </c:marker>
          <c:cat>
            <c:numRef>
              <c:f>'7.6.10.1'!$A$10:$A$20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'7.6.10.1'!$B$10:$B$20</c:f>
              <c:numCache>
                <c:formatCode>#,##0.0__;\–#,##0.0__;0.0__;@__</c:formatCode>
                <c:ptCount val="11"/>
                <c:pt idx="0">
                  <c:v>2.3969999999999998</c:v>
                </c:pt>
                <c:pt idx="1">
                  <c:v>2.2309999999999999</c:v>
                </c:pt>
                <c:pt idx="2">
                  <c:v>2.4649999999999999</c:v>
                </c:pt>
                <c:pt idx="3">
                  <c:v>2.5910000000000002</c:v>
                </c:pt>
                <c:pt idx="4">
                  <c:v>2.226</c:v>
                </c:pt>
                <c:pt idx="5">
                  <c:v>2.1989999999999998</c:v>
                </c:pt>
                <c:pt idx="6">
                  <c:v>2.5179999999999998</c:v>
                </c:pt>
                <c:pt idx="7">
                  <c:v>2.339</c:v>
                </c:pt>
                <c:pt idx="8">
                  <c:v>2.831</c:v>
                </c:pt>
                <c:pt idx="9">
                  <c:v>2.774</c:v>
                </c:pt>
                <c:pt idx="10">
                  <c:v>2.706</c:v>
                </c:pt>
              </c:numCache>
            </c:numRef>
          </c:val>
          <c:smooth val="0"/>
          <c:extLst>
            <c:ext xmlns:c16="http://schemas.microsoft.com/office/drawing/2014/chart" uri="{C3380CC4-5D6E-409C-BE32-E72D297353CC}">
              <c16:uniqueId val="{00000000-BEBC-4647-8C34-2901420C95B9}"/>
            </c:ext>
          </c:extLst>
        </c:ser>
        <c:dLbls>
          <c:showLegendKey val="0"/>
          <c:showVal val="0"/>
          <c:showCatName val="0"/>
          <c:showSerName val="0"/>
          <c:showPercent val="0"/>
          <c:showBubbleSize val="0"/>
        </c:dLbls>
        <c:smooth val="0"/>
        <c:axId val="622140448"/>
        <c:axId val="625730112"/>
      </c:lineChart>
      <c:catAx>
        <c:axId val="622140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0112"/>
        <c:crosses val="autoZero"/>
        <c:auto val="1"/>
        <c:lblAlgn val="ctr"/>
        <c:lblOffset val="100"/>
        <c:tickLblSkip val="1"/>
        <c:tickMarkSkip val="1"/>
        <c:noMultiLvlLbl val="0"/>
      </c:catAx>
      <c:valAx>
        <c:axId val="625730112"/>
        <c:scaling>
          <c:orientation val="minMax"/>
          <c:max val="2.9"/>
          <c:min val="2"/>
        </c:scaling>
        <c:delete val="0"/>
        <c:axPos val="l"/>
        <c:majorGridlines>
          <c:spPr>
            <a:ln w="3175">
              <a:solidFill>
                <a:srgbClr val="C0C0C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2140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escarola (miles toneladas)</a:t>
            </a:r>
          </a:p>
        </c:rich>
      </c:tx>
      <c:layout>
        <c:manualLayout>
          <c:xMode val="edge"/>
          <c:yMode val="edge"/>
          <c:x val="0.19722402777777778"/>
          <c:y val="9.2494200936747317E-2"/>
        </c:manualLayout>
      </c:layout>
      <c:overlay val="0"/>
      <c:spPr>
        <a:noFill/>
        <a:ln w="12700">
          <a:solidFill>
            <a:srgbClr val="000000"/>
          </a:solidFill>
          <a:prstDash val="solid"/>
        </a:ln>
      </c:spPr>
    </c:title>
    <c:autoTitleDeleted val="0"/>
    <c:plotArea>
      <c:layout>
        <c:manualLayout>
          <c:layoutTarget val="inner"/>
          <c:xMode val="edge"/>
          <c:yMode val="edge"/>
          <c:x val="6.9767529886762533E-2"/>
          <c:y val="0.23209932508517844"/>
          <c:w val="0.90310191464530165"/>
          <c:h val="0.67901398296195736"/>
        </c:manualLayout>
      </c:layout>
      <c:lineChart>
        <c:grouping val="standard"/>
        <c:varyColors val="0"/>
        <c:ser>
          <c:idx val="0"/>
          <c:order val="0"/>
          <c:tx>
            <c:v>producción</c:v>
          </c:tx>
          <c:spPr>
            <a:ln w="38100">
              <a:solidFill>
                <a:srgbClr val="FF6600"/>
              </a:solidFill>
              <a:prstDash val="solid"/>
            </a:ln>
          </c:spPr>
          <c:marker>
            <c:symbol val="none"/>
          </c:marker>
          <c:cat>
            <c:numRef>
              <c:f>'7.6.10.1'!$A$10:$A$20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'7.6.10.1'!$D$10:$D$20</c:f>
              <c:numCache>
                <c:formatCode>#,##0.0__;\–#,##0.0__;0.0__;@__</c:formatCode>
                <c:ptCount val="11"/>
                <c:pt idx="0">
                  <c:v>58.957000000000001</c:v>
                </c:pt>
                <c:pt idx="1">
                  <c:v>58.686999999999998</c:v>
                </c:pt>
                <c:pt idx="2">
                  <c:v>69.619</c:v>
                </c:pt>
                <c:pt idx="3">
                  <c:v>63.881999999999998</c:v>
                </c:pt>
                <c:pt idx="4">
                  <c:v>59.872999999999998</c:v>
                </c:pt>
                <c:pt idx="5">
                  <c:v>59.587000000000003</c:v>
                </c:pt>
                <c:pt idx="6">
                  <c:v>70.346999999999994</c:v>
                </c:pt>
                <c:pt idx="7">
                  <c:v>64.692999999999998</c:v>
                </c:pt>
                <c:pt idx="8">
                  <c:v>85.686999999999998</c:v>
                </c:pt>
                <c:pt idx="9">
                  <c:v>81.183000000000007</c:v>
                </c:pt>
                <c:pt idx="10">
                  <c:v>81</c:v>
                </c:pt>
              </c:numCache>
            </c:numRef>
          </c:val>
          <c:smooth val="0"/>
          <c:extLst>
            <c:ext xmlns:c16="http://schemas.microsoft.com/office/drawing/2014/chart" uri="{C3380CC4-5D6E-409C-BE32-E72D297353CC}">
              <c16:uniqueId val="{00000000-C35E-401D-B54F-43C0C7E52C2B}"/>
            </c:ext>
          </c:extLst>
        </c:ser>
        <c:dLbls>
          <c:showLegendKey val="0"/>
          <c:showVal val="0"/>
          <c:showCatName val="0"/>
          <c:showSerName val="0"/>
          <c:showPercent val="0"/>
          <c:showBubbleSize val="0"/>
        </c:dLbls>
        <c:smooth val="0"/>
        <c:axId val="625718688"/>
        <c:axId val="625719232"/>
      </c:lineChart>
      <c:catAx>
        <c:axId val="625718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9232"/>
        <c:crosses val="autoZero"/>
        <c:auto val="1"/>
        <c:lblAlgn val="ctr"/>
        <c:lblOffset val="100"/>
        <c:tickLblSkip val="1"/>
        <c:tickMarkSkip val="1"/>
        <c:noMultiLvlLbl val="0"/>
      </c:catAx>
      <c:valAx>
        <c:axId val="625719232"/>
        <c:scaling>
          <c:orientation val="minMax"/>
          <c:max val="9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868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escarola (miles de euros)</a:t>
            </a:r>
          </a:p>
        </c:rich>
      </c:tx>
      <c:layout>
        <c:manualLayout>
          <c:xMode val="edge"/>
          <c:yMode val="edge"/>
          <c:x val="0.23786402777777782"/>
          <c:y val="5.5047603944936789E-2"/>
        </c:manualLayout>
      </c:layout>
      <c:overlay val="0"/>
      <c:spPr>
        <a:noFill/>
        <a:ln w="12700">
          <a:solidFill>
            <a:srgbClr val="000000"/>
          </a:solidFill>
          <a:prstDash val="solid"/>
        </a:ln>
      </c:spPr>
    </c:title>
    <c:autoTitleDeleted val="0"/>
    <c:plotArea>
      <c:layout>
        <c:manualLayout>
          <c:layoutTarget val="inner"/>
          <c:xMode val="edge"/>
          <c:yMode val="edge"/>
          <c:x val="7.8507177177818813E-2"/>
          <c:y val="0.14218009478672991"/>
          <c:w val="0.89446701866531253"/>
          <c:h val="0.77014218009478674"/>
        </c:manualLayout>
      </c:layout>
      <c:lineChart>
        <c:grouping val="standard"/>
        <c:varyColors val="0"/>
        <c:ser>
          <c:idx val="0"/>
          <c:order val="0"/>
          <c:tx>
            <c:v>Valor</c:v>
          </c:tx>
          <c:spPr>
            <a:ln w="38100">
              <a:solidFill>
                <a:srgbClr val="FFFF00"/>
              </a:solidFill>
              <a:prstDash val="solid"/>
            </a:ln>
          </c:spPr>
          <c:marker>
            <c:symbol val="none"/>
          </c:marker>
          <c:cat>
            <c:numRef>
              <c:f>'7.6.10.1'!$A$10:$A$20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'7.6.10.1'!$F$10:$F$20</c:f>
              <c:numCache>
                <c:formatCode>#,##0.0__;\–#,##0.0__;0.0__;@__</c:formatCode>
                <c:ptCount val="11"/>
                <c:pt idx="0">
                  <c:v>29537.456999999999</c:v>
                </c:pt>
                <c:pt idx="1">
                  <c:v>28639.255999999994</c:v>
                </c:pt>
                <c:pt idx="2">
                  <c:v>35074.052199999998</c:v>
                </c:pt>
                <c:pt idx="3">
                  <c:v>34867</c:v>
                </c:pt>
                <c:pt idx="4">
                  <c:v>29152</c:v>
                </c:pt>
                <c:pt idx="5">
                  <c:v>32975.445800000001</c:v>
                </c:pt>
                <c:pt idx="6">
                  <c:v>32472.175199999998</c:v>
                </c:pt>
                <c:pt idx="7">
                  <c:v>31324.350599999998</c:v>
                </c:pt>
                <c:pt idx="8">
                  <c:v>39947.279399999999</c:v>
                </c:pt>
                <c:pt idx="9">
                  <c:v>38074.826999999997</c:v>
                </c:pt>
                <c:pt idx="10">
                  <c:v>41091.300000000003</c:v>
                </c:pt>
              </c:numCache>
            </c:numRef>
          </c:val>
          <c:smooth val="0"/>
          <c:extLst>
            <c:ext xmlns:c16="http://schemas.microsoft.com/office/drawing/2014/chart" uri="{C3380CC4-5D6E-409C-BE32-E72D297353CC}">
              <c16:uniqueId val="{00000000-1239-458F-BECA-58CB9E7A7839}"/>
            </c:ext>
          </c:extLst>
        </c:ser>
        <c:dLbls>
          <c:showLegendKey val="0"/>
          <c:showVal val="0"/>
          <c:showCatName val="0"/>
          <c:showSerName val="0"/>
          <c:showPercent val="0"/>
          <c:showBubbleSize val="0"/>
        </c:dLbls>
        <c:smooth val="0"/>
        <c:axId val="625731744"/>
        <c:axId val="625718144"/>
      </c:lineChart>
      <c:catAx>
        <c:axId val="62573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8144"/>
        <c:crosses val="autoZero"/>
        <c:auto val="1"/>
        <c:lblAlgn val="ctr"/>
        <c:lblOffset val="100"/>
        <c:tickLblSkip val="1"/>
        <c:tickMarkSkip val="1"/>
        <c:noMultiLvlLbl val="0"/>
      </c:catAx>
      <c:valAx>
        <c:axId val="625718144"/>
        <c:scaling>
          <c:orientation val="minMax"/>
          <c:max val="425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1744"/>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espinaca (miles de hectáreas)</a:t>
            </a:r>
          </a:p>
        </c:rich>
      </c:tx>
      <c:layout>
        <c:manualLayout>
          <c:xMode val="edge"/>
          <c:yMode val="edge"/>
          <c:x val="0.21677152777777775"/>
          <c:y val="9.5238358363100226E-2"/>
        </c:manualLayout>
      </c:layout>
      <c:overlay val="0"/>
      <c:spPr>
        <a:noFill/>
        <a:ln w="12700">
          <a:solidFill>
            <a:srgbClr val="000000"/>
          </a:solidFill>
          <a:prstDash val="solid"/>
        </a:ln>
      </c:spPr>
    </c:title>
    <c:autoTitleDeleted val="0"/>
    <c:plotArea>
      <c:layout>
        <c:manualLayout>
          <c:layoutTarget val="inner"/>
          <c:xMode val="edge"/>
          <c:yMode val="edge"/>
          <c:x val="7.4838756828853922E-2"/>
          <c:y val="0.22807073364743324"/>
          <c:w val="0.89290378837184248"/>
          <c:h val="0.67919965734567811"/>
        </c:manualLayout>
      </c:layout>
      <c:lineChart>
        <c:grouping val="standard"/>
        <c:varyColors val="0"/>
        <c:ser>
          <c:idx val="0"/>
          <c:order val="0"/>
          <c:tx>
            <c:v>superficie</c:v>
          </c:tx>
          <c:spPr>
            <a:ln w="38100">
              <a:solidFill>
                <a:srgbClr val="008000"/>
              </a:solidFill>
              <a:prstDash val="solid"/>
            </a:ln>
          </c:spPr>
          <c:marker>
            <c:symbol val="none"/>
          </c:marker>
          <c:cat>
            <c:numRef>
              <c:f>'7.6.11.1'!$A$10:$A$20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'7.6.11.1'!$B$10:$B$20</c:f>
              <c:numCache>
                <c:formatCode>#,##0.0__;\–#,##0.0__;0.0__;@__</c:formatCode>
                <c:ptCount val="11"/>
                <c:pt idx="0">
                  <c:v>3.2890000000000001</c:v>
                </c:pt>
                <c:pt idx="1">
                  <c:v>2.9079999999999999</c:v>
                </c:pt>
                <c:pt idx="2">
                  <c:v>3.335</c:v>
                </c:pt>
                <c:pt idx="3">
                  <c:v>3.7170000000000001</c:v>
                </c:pt>
                <c:pt idx="4">
                  <c:v>5.1079999999999997</c:v>
                </c:pt>
                <c:pt idx="5">
                  <c:v>4.3529999999999998</c:v>
                </c:pt>
                <c:pt idx="6">
                  <c:v>4.5010000000000003</c:v>
                </c:pt>
                <c:pt idx="7">
                  <c:v>4.2990000000000004</c:v>
                </c:pt>
                <c:pt idx="8">
                  <c:v>4.8639999999999999</c:v>
                </c:pt>
                <c:pt idx="9">
                  <c:v>5.1120000000000001</c:v>
                </c:pt>
                <c:pt idx="10">
                  <c:v>5.4630000000000001</c:v>
                </c:pt>
              </c:numCache>
            </c:numRef>
          </c:val>
          <c:smooth val="0"/>
          <c:extLst>
            <c:ext xmlns:c16="http://schemas.microsoft.com/office/drawing/2014/chart" uri="{C3380CC4-5D6E-409C-BE32-E72D297353CC}">
              <c16:uniqueId val="{00000000-5A56-4415-A741-4653F8DC2996}"/>
            </c:ext>
          </c:extLst>
        </c:ser>
        <c:dLbls>
          <c:showLegendKey val="0"/>
          <c:showVal val="0"/>
          <c:showCatName val="0"/>
          <c:showSerName val="0"/>
          <c:showPercent val="0"/>
          <c:showBubbleSize val="0"/>
        </c:dLbls>
        <c:smooth val="0"/>
        <c:axId val="625722496"/>
        <c:axId val="625730656"/>
      </c:lineChart>
      <c:catAx>
        <c:axId val="625722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0656"/>
        <c:crosses val="autoZero"/>
        <c:auto val="1"/>
        <c:lblAlgn val="ctr"/>
        <c:lblOffset val="100"/>
        <c:tickLblSkip val="1"/>
        <c:tickMarkSkip val="1"/>
        <c:noMultiLvlLbl val="0"/>
      </c:catAx>
      <c:valAx>
        <c:axId val="625730656"/>
        <c:scaling>
          <c:orientation val="minMax"/>
          <c:max val="6"/>
          <c:min val="2.200000000000000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57224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espinaca (miles toneladas)</a:t>
            </a:r>
          </a:p>
        </c:rich>
      </c:tx>
      <c:layout>
        <c:manualLayout>
          <c:xMode val="edge"/>
          <c:yMode val="edge"/>
          <c:x val="0.22288099747474743"/>
          <c:y val="6.0386727021443508E-2"/>
        </c:manualLayout>
      </c:layout>
      <c:overlay val="0"/>
      <c:spPr>
        <a:noFill/>
        <a:ln w="12700">
          <a:solidFill>
            <a:srgbClr val="000000"/>
          </a:solidFill>
          <a:prstDash val="solid"/>
        </a:ln>
      </c:spPr>
    </c:title>
    <c:autoTitleDeleted val="0"/>
    <c:plotArea>
      <c:layout>
        <c:manualLayout>
          <c:layoutTarget val="inner"/>
          <c:xMode val="edge"/>
          <c:yMode val="edge"/>
          <c:x val="7.7519477651957394E-2"/>
          <c:y val="0.20531449396724058"/>
          <c:w val="0.89793394946850469"/>
          <c:h val="0.70773113802823562"/>
        </c:manualLayout>
      </c:layout>
      <c:lineChart>
        <c:grouping val="standard"/>
        <c:varyColors val="0"/>
        <c:ser>
          <c:idx val="0"/>
          <c:order val="0"/>
          <c:tx>
            <c:v>producción</c:v>
          </c:tx>
          <c:spPr>
            <a:ln w="38100">
              <a:solidFill>
                <a:srgbClr val="FF6600"/>
              </a:solidFill>
              <a:prstDash val="solid"/>
            </a:ln>
          </c:spPr>
          <c:marker>
            <c:symbol val="none"/>
          </c:marker>
          <c:cat>
            <c:numRef>
              <c:f>'7.6.11.1'!$A$10:$A$20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'7.6.11.1'!$D$10:$D$20</c:f>
              <c:numCache>
                <c:formatCode>#,##0.0__;\–#,##0.0__;0.0__;@__</c:formatCode>
                <c:ptCount val="11"/>
                <c:pt idx="0">
                  <c:v>61.814</c:v>
                </c:pt>
                <c:pt idx="1">
                  <c:v>55.11</c:v>
                </c:pt>
                <c:pt idx="2">
                  <c:v>63.363999999999997</c:v>
                </c:pt>
                <c:pt idx="3">
                  <c:v>66.989000000000004</c:v>
                </c:pt>
                <c:pt idx="4">
                  <c:v>86.99</c:v>
                </c:pt>
                <c:pt idx="5">
                  <c:v>78.802000000000007</c:v>
                </c:pt>
                <c:pt idx="6">
                  <c:v>81.53</c:v>
                </c:pt>
                <c:pt idx="7">
                  <c:v>79.215999999999994</c:v>
                </c:pt>
                <c:pt idx="8">
                  <c:v>82.88</c:v>
                </c:pt>
                <c:pt idx="9">
                  <c:v>94.754000000000005</c:v>
                </c:pt>
                <c:pt idx="10">
                  <c:v>94.51</c:v>
                </c:pt>
              </c:numCache>
            </c:numRef>
          </c:val>
          <c:smooth val="0"/>
          <c:extLst>
            <c:ext xmlns:c16="http://schemas.microsoft.com/office/drawing/2014/chart" uri="{C3380CC4-5D6E-409C-BE32-E72D297353CC}">
              <c16:uniqueId val="{00000000-7566-4BB0-BB41-3CF43FE21736}"/>
            </c:ext>
          </c:extLst>
        </c:ser>
        <c:dLbls>
          <c:showLegendKey val="0"/>
          <c:showVal val="0"/>
          <c:showCatName val="0"/>
          <c:showSerName val="0"/>
          <c:showPercent val="0"/>
          <c:showBubbleSize val="0"/>
        </c:dLbls>
        <c:smooth val="0"/>
        <c:axId val="625729024"/>
        <c:axId val="625732288"/>
      </c:lineChart>
      <c:catAx>
        <c:axId val="6257290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2288"/>
        <c:crosses val="autoZero"/>
        <c:auto val="1"/>
        <c:lblAlgn val="ctr"/>
        <c:lblOffset val="100"/>
        <c:tickLblSkip val="1"/>
        <c:tickMarkSkip val="1"/>
        <c:noMultiLvlLbl val="0"/>
      </c:catAx>
      <c:valAx>
        <c:axId val="625732288"/>
        <c:scaling>
          <c:orientation val="minMax"/>
          <c:max val="100"/>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902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espinaca (miles de euros)</a:t>
            </a:r>
          </a:p>
        </c:rich>
      </c:tx>
      <c:layout>
        <c:manualLayout>
          <c:xMode val="edge"/>
          <c:yMode val="edge"/>
          <c:x val="0.25982645202020194"/>
          <c:y val="5.6555269922879167E-2"/>
        </c:manualLayout>
      </c:layout>
      <c:overlay val="0"/>
      <c:spPr>
        <a:noFill/>
        <a:ln w="12700">
          <a:solidFill>
            <a:srgbClr val="000000"/>
          </a:solidFill>
          <a:prstDash val="solid"/>
        </a:ln>
      </c:spPr>
    </c:title>
    <c:autoTitleDeleted val="0"/>
    <c:plotArea>
      <c:layout>
        <c:manualLayout>
          <c:layoutTarget val="inner"/>
          <c:xMode val="edge"/>
          <c:yMode val="edge"/>
          <c:x val="9.9870424811558653E-2"/>
          <c:y val="0.2287917737789204"/>
          <c:w val="0.87159643471905768"/>
          <c:h val="0.67609254498714655"/>
        </c:manualLayout>
      </c:layout>
      <c:lineChart>
        <c:grouping val="standard"/>
        <c:varyColors val="0"/>
        <c:ser>
          <c:idx val="0"/>
          <c:order val="0"/>
          <c:tx>
            <c:v>Valor</c:v>
          </c:tx>
          <c:spPr>
            <a:ln w="38100">
              <a:solidFill>
                <a:srgbClr val="FFFF00"/>
              </a:solidFill>
              <a:prstDash val="solid"/>
            </a:ln>
          </c:spPr>
          <c:marker>
            <c:symbol val="none"/>
          </c:marker>
          <c:cat>
            <c:numRef>
              <c:f>'7.6.11.1'!$A$10:$A$20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'7.6.11.1'!$F$10:$F$20</c:f>
              <c:numCache>
                <c:formatCode>#,##0.0__;\–#,##0.0__;0.0__;@__</c:formatCode>
                <c:ptCount val="11"/>
                <c:pt idx="0">
                  <c:v>30801.9162</c:v>
                </c:pt>
                <c:pt idx="1">
                  <c:v>27951.792000000001</c:v>
                </c:pt>
                <c:pt idx="2">
                  <c:v>34558.725599999998</c:v>
                </c:pt>
                <c:pt idx="3">
                  <c:v>40502</c:v>
                </c:pt>
                <c:pt idx="4">
                  <c:v>42355</c:v>
                </c:pt>
                <c:pt idx="5">
                  <c:v>62868.235600000007</c:v>
                </c:pt>
                <c:pt idx="6">
                  <c:v>65435.978000000003</c:v>
                </c:pt>
                <c:pt idx="7">
                  <c:v>70628.9856</c:v>
                </c:pt>
                <c:pt idx="8">
                  <c:v>71691.199999999997</c:v>
                </c:pt>
                <c:pt idx="9">
                  <c:v>79290.147200000007</c:v>
                </c:pt>
                <c:pt idx="10">
                  <c:v>79974.362000000008</c:v>
                </c:pt>
              </c:numCache>
            </c:numRef>
          </c:val>
          <c:smooth val="0"/>
          <c:extLst>
            <c:ext xmlns:c16="http://schemas.microsoft.com/office/drawing/2014/chart" uri="{C3380CC4-5D6E-409C-BE32-E72D297353CC}">
              <c16:uniqueId val="{00000000-5397-4B30-AD8E-D00635CF2ED7}"/>
            </c:ext>
          </c:extLst>
        </c:ser>
        <c:dLbls>
          <c:showLegendKey val="0"/>
          <c:showVal val="0"/>
          <c:showCatName val="0"/>
          <c:showSerName val="0"/>
          <c:showPercent val="0"/>
          <c:showBubbleSize val="0"/>
        </c:dLbls>
        <c:smooth val="0"/>
        <c:axId val="625726304"/>
        <c:axId val="625729568"/>
      </c:lineChart>
      <c:catAx>
        <c:axId val="625726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9568"/>
        <c:crosses val="autoZero"/>
        <c:auto val="1"/>
        <c:lblAlgn val="ctr"/>
        <c:lblOffset val="100"/>
        <c:tickLblSkip val="1"/>
        <c:tickMarkSkip val="1"/>
        <c:noMultiLvlLbl val="0"/>
      </c:catAx>
      <c:valAx>
        <c:axId val="625729568"/>
        <c:scaling>
          <c:orientation val="minMax"/>
          <c:max val="85000"/>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6304"/>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acelga  
(miles de hectáreas)</a:t>
            </a:r>
          </a:p>
        </c:rich>
      </c:tx>
      <c:layout>
        <c:manualLayout>
          <c:xMode val="edge"/>
          <c:yMode val="edge"/>
          <c:x val="0.28981358179787831"/>
          <c:y val="5.3990971773194507E-2"/>
        </c:manualLayout>
      </c:layout>
      <c:overlay val="0"/>
      <c:spPr>
        <a:noFill/>
        <a:ln w="12700">
          <a:solidFill>
            <a:srgbClr val="000000"/>
          </a:solidFill>
          <a:prstDash val="solid"/>
        </a:ln>
      </c:spPr>
    </c:title>
    <c:autoTitleDeleted val="0"/>
    <c:plotArea>
      <c:layout>
        <c:manualLayout>
          <c:layoutTarget val="inner"/>
          <c:xMode val="edge"/>
          <c:yMode val="edge"/>
          <c:x val="8.4858637994811706E-2"/>
          <c:y val="0.19248870417194874"/>
          <c:w val="0.89683933096477464"/>
          <c:h val="0.72300635225561261"/>
        </c:manualLayout>
      </c:layout>
      <c:lineChart>
        <c:grouping val="standard"/>
        <c:varyColors val="0"/>
        <c:ser>
          <c:idx val="0"/>
          <c:order val="0"/>
          <c:tx>
            <c:v>superficie</c:v>
          </c:tx>
          <c:spPr>
            <a:ln w="38100">
              <a:solidFill>
                <a:srgbClr val="008000"/>
              </a:solidFill>
              <a:prstDash val="solid"/>
            </a:ln>
          </c:spPr>
          <c:marker>
            <c:symbol val="none"/>
          </c:marker>
          <c:cat>
            <c:numRef>
              <c:f>'7.6.12.1'!$A$10:$A$20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'7.6.12.1'!$B$10:$B$20</c:f>
              <c:numCache>
                <c:formatCode>#,##0.0__;\–#,##0.0__;0.0__;@__</c:formatCode>
                <c:ptCount val="11"/>
                <c:pt idx="0">
                  <c:v>2.327</c:v>
                </c:pt>
                <c:pt idx="1">
                  <c:v>2.0550000000000002</c:v>
                </c:pt>
                <c:pt idx="2">
                  <c:v>2.0840000000000001</c:v>
                </c:pt>
                <c:pt idx="3">
                  <c:v>2.1309999999999998</c:v>
                </c:pt>
                <c:pt idx="4">
                  <c:v>2.7709999999999999</c:v>
                </c:pt>
                <c:pt idx="5">
                  <c:v>2.214</c:v>
                </c:pt>
                <c:pt idx="6">
                  <c:v>2.1040000000000001</c:v>
                </c:pt>
                <c:pt idx="7">
                  <c:v>2.073</c:v>
                </c:pt>
                <c:pt idx="8">
                  <c:v>2.153</c:v>
                </c:pt>
                <c:pt idx="9">
                  <c:v>2.1160000000000001</c:v>
                </c:pt>
                <c:pt idx="10">
                  <c:v>2.145</c:v>
                </c:pt>
              </c:numCache>
            </c:numRef>
          </c:val>
          <c:smooth val="0"/>
          <c:extLst>
            <c:ext xmlns:c16="http://schemas.microsoft.com/office/drawing/2014/chart" uri="{C3380CC4-5D6E-409C-BE32-E72D297353CC}">
              <c16:uniqueId val="{00000000-1B5F-4AC8-A547-15A740CB9198}"/>
            </c:ext>
          </c:extLst>
        </c:ser>
        <c:dLbls>
          <c:showLegendKey val="0"/>
          <c:showVal val="0"/>
          <c:showCatName val="0"/>
          <c:showSerName val="0"/>
          <c:showPercent val="0"/>
          <c:showBubbleSize val="0"/>
        </c:dLbls>
        <c:smooth val="0"/>
        <c:axId val="625721952"/>
        <c:axId val="625720320"/>
      </c:lineChart>
      <c:catAx>
        <c:axId val="625721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0320"/>
        <c:crosses val="autoZero"/>
        <c:auto val="1"/>
        <c:lblAlgn val="ctr"/>
        <c:lblOffset val="100"/>
        <c:tickLblSkip val="2"/>
        <c:tickMarkSkip val="1"/>
        <c:noMultiLvlLbl val="0"/>
      </c:catAx>
      <c:valAx>
        <c:axId val="625720320"/>
        <c:scaling>
          <c:orientation val="minMax"/>
          <c:max val="3"/>
          <c:min val="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1952"/>
        <c:crosses val="autoZero"/>
        <c:crossBetween val="between"/>
        <c:majorUnit val="0.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avena (miles toneladas)</a:t>
            </a:r>
          </a:p>
        </c:rich>
      </c:tx>
      <c:layout>
        <c:manualLayout>
          <c:xMode val="edge"/>
          <c:yMode val="edge"/>
          <c:x val="0.29899880268199236"/>
          <c:y val="3.0816079350618981E-2"/>
        </c:manualLayout>
      </c:layout>
      <c:overlay val="0"/>
      <c:spPr>
        <a:noFill/>
        <a:ln w="12700">
          <a:solidFill>
            <a:srgbClr val="000000"/>
          </a:solidFill>
          <a:prstDash val="solid"/>
        </a:ln>
      </c:spPr>
    </c:title>
    <c:autoTitleDeleted val="0"/>
    <c:plotArea>
      <c:layout>
        <c:manualLayout>
          <c:layoutTarget val="inner"/>
          <c:xMode val="edge"/>
          <c:yMode val="edge"/>
          <c:x val="8.5858691725225547E-2"/>
          <c:y val="0.1313364055299539"/>
          <c:w val="0.87878896236409376"/>
          <c:h val="0.78571428571428559"/>
        </c:manualLayout>
      </c:layout>
      <c:lineChart>
        <c:grouping val="standard"/>
        <c:varyColors val="0"/>
        <c:ser>
          <c:idx val="3"/>
          <c:order val="0"/>
          <c:tx>
            <c:v>Superficie</c:v>
          </c:tx>
          <c:spPr>
            <a:ln w="38100">
              <a:solidFill>
                <a:srgbClr val="FF66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'7.1.4.1'!$D$9:$D$19</c:f>
              <c:numCache>
                <c:formatCode>#,##0.0_);\(#,##0.0\)</c:formatCode>
                <c:ptCount val="11"/>
                <c:pt idx="0">
                  <c:v>683.48199999999997</c:v>
                </c:pt>
                <c:pt idx="1">
                  <c:v>957.66200000000003</c:v>
                </c:pt>
                <c:pt idx="2">
                  <c:v>649.19399999999996</c:v>
                </c:pt>
                <c:pt idx="3">
                  <c:v>781.048</c:v>
                </c:pt>
                <c:pt idx="4">
                  <c:v>1110.117</c:v>
                </c:pt>
                <c:pt idx="5">
                  <c:v>843.25900000000001</c:v>
                </c:pt>
                <c:pt idx="6">
                  <c:v>1486.9480000000001</c:v>
                </c:pt>
                <c:pt idx="7">
                  <c:v>808.30600000000004</c:v>
                </c:pt>
                <c:pt idx="8">
                  <c:v>1323.8150000000001</c:v>
                </c:pt>
                <c:pt idx="9">
                  <c:v>1147.7909999999999</c:v>
                </c:pt>
                <c:pt idx="10">
                  <c:v>833.91399999999999</c:v>
                </c:pt>
              </c:numCache>
            </c:numRef>
          </c:val>
          <c:smooth val="0"/>
          <c:extLst>
            <c:ext xmlns:c16="http://schemas.microsoft.com/office/drawing/2014/chart" uri="{C3380CC4-5D6E-409C-BE32-E72D297353CC}">
              <c16:uniqueId val="{00000000-C832-4E20-B10B-A51EE4DA5C0C}"/>
            </c:ext>
          </c:extLst>
        </c:ser>
        <c:dLbls>
          <c:showLegendKey val="0"/>
          <c:showVal val="0"/>
          <c:showCatName val="0"/>
          <c:showSerName val="0"/>
          <c:showPercent val="0"/>
          <c:showBubbleSize val="0"/>
        </c:dLbls>
        <c:smooth val="0"/>
        <c:axId val="609921568"/>
        <c:axId val="609931360"/>
      </c:lineChart>
      <c:catAx>
        <c:axId val="60992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360"/>
        <c:crosses val="autoZero"/>
        <c:auto val="1"/>
        <c:lblAlgn val="ctr"/>
        <c:lblOffset val="100"/>
        <c:tickLblSkip val="1"/>
        <c:tickMarkSkip val="1"/>
        <c:noMultiLvlLbl val="0"/>
      </c:catAx>
      <c:valAx>
        <c:axId val="609931360"/>
        <c:scaling>
          <c:orientation val="minMax"/>
          <c:max val="1600"/>
          <c:min val="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acelga (miles toneladas)</a:t>
            </a:r>
          </a:p>
        </c:rich>
      </c:tx>
      <c:layout>
        <c:manualLayout>
          <c:xMode val="edge"/>
          <c:yMode val="edge"/>
          <c:x val="0.204499860413177"/>
          <c:y val="4.3709025422917033E-2"/>
        </c:manualLayout>
      </c:layout>
      <c:overlay val="0"/>
      <c:spPr>
        <a:noFill/>
        <a:ln w="12700">
          <a:solidFill>
            <a:srgbClr val="000000"/>
          </a:solidFill>
          <a:prstDash val="solid"/>
        </a:ln>
      </c:spPr>
    </c:title>
    <c:autoTitleDeleted val="0"/>
    <c:plotArea>
      <c:layout>
        <c:manualLayout>
          <c:layoutTarget val="inner"/>
          <c:xMode val="edge"/>
          <c:yMode val="edge"/>
          <c:x val="8.6378737541527639E-2"/>
          <c:y val="0.15880912541815947"/>
          <c:w val="0.89867109634553699"/>
          <c:h val="0.75186195315160065"/>
        </c:manualLayout>
      </c:layout>
      <c:lineChart>
        <c:grouping val="standard"/>
        <c:varyColors val="0"/>
        <c:ser>
          <c:idx val="0"/>
          <c:order val="0"/>
          <c:tx>
            <c:v>producción</c:v>
          </c:tx>
          <c:spPr>
            <a:ln w="38100">
              <a:solidFill>
                <a:srgbClr val="FF6600"/>
              </a:solidFill>
              <a:prstDash val="solid"/>
            </a:ln>
          </c:spPr>
          <c:marker>
            <c:symbol val="none"/>
          </c:marker>
          <c:cat>
            <c:numRef>
              <c:f>'7.6.12.1'!$A$10:$A$20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'7.6.12.1'!$D$10:$D$20</c:f>
              <c:numCache>
                <c:formatCode>#,##0.0__;\–#,##0.0__;0.0__;@__</c:formatCode>
                <c:ptCount val="11"/>
                <c:pt idx="0">
                  <c:v>61.637999999999998</c:v>
                </c:pt>
                <c:pt idx="1">
                  <c:v>57.773000000000003</c:v>
                </c:pt>
                <c:pt idx="2">
                  <c:v>57.619</c:v>
                </c:pt>
                <c:pt idx="3">
                  <c:v>57.167999999999999</c:v>
                </c:pt>
                <c:pt idx="4">
                  <c:v>58.348999999999997</c:v>
                </c:pt>
                <c:pt idx="5">
                  <c:v>64.944000000000003</c:v>
                </c:pt>
                <c:pt idx="6">
                  <c:v>53.765999999999998</c:v>
                </c:pt>
                <c:pt idx="7">
                  <c:v>53.671999999999997</c:v>
                </c:pt>
                <c:pt idx="8">
                  <c:v>58.256999999999998</c:v>
                </c:pt>
                <c:pt idx="9">
                  <c:v>57.320999999999998</c:v>
                </c:pt>
                <c:pt idx="10">
                  <c:v>57.207999999999998</c:v>
                </c:pt>
              </c:numCache>
            </c:numRef>
          </c:val>
          <c:smooth val="0"/>
          <c:extLst>
            <c:ext xmlns:c16="http://schemas.microsoft.com/office/drawing/2014/chart" uri="{C3380CC4-5D6E-409C-BE32-E72D297353CC}">
              <c16:uniqueId val="{00000000-8E4C-43D6-B008-B413BE4EC5FF}"/>
            </c:ext>
          </c:extLst>
        </c:ser>
        <c:dLbls>
          <c:showLegendKey val="0"/>
          <c:showVal val="0"/>
          <c:showCatName val="0"/>
          <c:showSerName val="0"/>
          <c:showPercent val="0"/>
          <c:showBubbleSize val="0"/>
        </c:dLbls>
        <c:smooth val="0"/>
        <c:axId val="625725216"/>
        <c:axId val="625724128"/>
      </c:lineChart>
      <c:catAx>
        <c:axId val="6257252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4128"/>
        <c:crosses val="autoZero"/>
        <c:auto val="1"/>
        <c:lblAlgn val="ctr"/>
        <c:lblOffset val="100"/>
        <c:tickLblSkip val="1"/>
        <c:tickMarkSkip val="1"/>
        <c:noMultiLvlLbl val="0"/>
      </c:catAx>
      <c:valAx>
        <c:axId val="625724128"/>
        <c:scaling>
          <c:orientation val="minMax"/>
          <c:max val="7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5216"/>
        <c:crosses val="autoZero"/>
        <c:crossBetween val="between"/>
        <c:majorUnit val="5"/>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acelga (miles de euros)</a:t>
            </a:r>
          </a:p>
        </c:rich>
      </c:tx>
      <c:layout>
        <c:manualLayout>
          <c:xMode val="edge"/>
          <c:yMode val="edge"/>
          <c:x val="0.2453440815187046"/>
          <c:y val="4.0613383947531619E-2"/>
        </c:manualLayout>
      </c:layout>
      <c:overlay val="0"/>
      <c:spPr>
        <a:noFill/>
        <a:ln w="12700">
          <a:solidFill>
            <a:srgbClr val="000000"/>
          </a:solidFill>
          <a:prstDash val="solid"/>
        </a:ln>
      </c:spPr>
    </c:title>
    <c:autoTitleDeleted val="0"/>
    <c:plotArea>
      <c:layout>
        <c:manualLayout>
          <c:layoutTarget val="inner"/>
          <c:xMode val="edge"/>
          <c:yMode val="edge"/>
          <c:x val="0.10200677225417347"/>
          <c:y val="0.15328503574798008"/>
          <c:w val="0.8695659274126053"/>
          <c:h val="0.75912589132332386"/>
        </c:manualLayout>
      </c:layout>
      <c:lineChart>
        <c:grouping val="standard"/>
        <c:varyColors val="0"/>
        <c:ser>
          <c:idx val="0"/>
          <c:order val="0"/>
          <c:tx>
            <c:v>Valor</c:v>
          </c:tx>
          <c:spPr>
            <a:ln w="38100">
              <a:solidFill>
                <a:srgbClr val="FFFF00"/>
              </a:solidFill>
              <a:prstDash val="solid"/>
            </a:ln>
          </c:spPr>
          <c:marker>
            <c:symbol val="none"/>
          </c:marker>
          <c:cat>
            <c:numRef>
              <c:f>'7.6.12.1'!$A$10:$A$20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'7.6.12.1'!$F$10:$F$20</c:f>
              <c:numCache>
                <c:formatCode>#,##0.0__;\–#,##0.0__;0.0__;@__</c:formatCode>
                <c:ptCount val="11"/>
                <c:pt idx="0">
                  <c:v>24870.933000000001</c:v>
                </c:pt>
                <c:pt idx="1">
                  <c:v>22693.234400000001</c:v>
                </c:pt>
                <c:pt idx="2">
                  <c:v>22344.648200000003</c:v>
                </c:pt>
                <c:pt idx="3">
                  <c:v>28487</c:v>
                </c:pt>
                <c:pt idx="4">
                  <c:v>26648</c:v>
                </c:pt>
                <c:pt idx="5">
                  <c:v>36102.369600000005</c:v>
                </c:pt>
                <c:pt idx="6">
                  <c:v>28124.994599999998</c:v>
                </c:pt>
                <c:pt idx="7">
                  <c:v>29932.874400000001</c:v>
                </c:pt>
                <c:pt idx="8">
                  <c:v>36031.9545</c:v>
                </c:pt>
                <c:pt idx="9">
                  <c:v>29239.442099999997</c:v>
                </c:pt>
                <c:pt idx="10">
                  <c:v>32917.483199999995</c:v>
                </c:pt>
              </c:numCache>
            </c:numRef>
          </c:val>
          <c:smooth val="0"/>
          <c:extLst>
            <c:ext xmlns:c16="http://schemas.microsoft.com/office/drawing/2014/chart" uri="{C3380CC4-5D6E-409C-BE32-E72D297353CC}">
              <c16:uniqueId val="{00000000-EAC7-4981-8040-3ED340F58A7D}"/>
            </c:ext>
          </c:extLst>
        </c:ser>
        <c:dLbls>
          <c:showLegendKey val="0"/>
          <c:showVal val="0"/>
          <c:showCatName val="0"/>
          <c:showSerName val="0"/>
          <c:showPercent val="0"/>
          <c:showBubbleSize val="0"/>
        </c:dLbls>
        <c:smooth val="0"/>
        <c:axId val="625717056"/>
        <c:axId val="625725760"/>
      </c:lineChart>
      <c:catAx>
        <c:axId val="625717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5760"/>
        <c:crosses val="autoZero"/>
        <c:auto val="1"/>
        <c:lblAlgn val="ctr"/>
        <c:lblOffset val="100"/>
        <c:tickLblSkip val="1"/>
        <c:tickMarkSkip val="1"/>
        <c:noMultiLvlLbl val="0"/>
      </c:catAx>
      <c:valAx>
        <c:axId val="625725760"/>
        <c:scaling>
          <c:orientation val="minMax"/>
          <c:max val="4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70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sandía (miles de hectáreas)</a:t>
            </a:r>
          </a:p>
        </c:rich>
      </c:tx>
      <c:layout>
        <c:manualLayout>
          <c:xMode val="edge"/>
          <c:yMode val="edge"/>
          <c:x val="0.20173246699669967"/>
          <c:y val="8.1535023949344726E-2"/>
        </c:manualLayout>
      </c:layout>
      <c:overlay val="0"/>
      <c:spPr>
        <a:noFill/>
        <a:ln w="12700">
          <a:solidFill>
            <a:srgbClr val="000000"/>
          </a:solidFill>
          <a:prstDash val="solid"/>
        </a:ln>
      </c:spPr>
    </c:title>
    <c:autoTitleDeleted val="0"/>
    <c:plotArea>
      <c:layout>
        <c:manualLayout>
          <c:layoutTarget val="inner"/>
          <c:xMode val="edge"/>
          <c:yMode val="edge"/>
          <c:x val="5.9662851186125992E-2"/>
          <c:y val="0.19184697206368967"/>
          <c:w val="0.90142786031212041"/>
          <c:h val="0.72182423238965399"/>
        </c:manualLayout>
      </c:layout>
      <c:lineChart>
        <c:grouping val="standard"/>
        <c:varyColors val="0"/>
        <c:ser>
          <c:idx val="0"/>
          <c:order val="0"/>
          <c:tx>
            <c:v>superficie</c:v>
          </c:tx>
          <c:spPr>
            <a:ln w="38100">
              <a:solidFill>
                <a:srgbClr val="008000"/>
              </a:solidFill>
              <a:prstDash val="solid"/>
            </a:ln>
          </c:spPr>
          <c:marker>
            <c:symbol val="none"/>
          </c:marker>
          <c:cat>
            <c:numRef>
              <c:f>'7.6.20.1'!$A$10:$A$20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'7.6.20.1'!$B$10:$B$20</c:f>
              <c:numCache>
                <c:formatCode>#,##0.0__;\–#,##0.0__;0.0__;@__</c:formatCode>
                <c:ptCount val="11"/>
                <c:pt idx="0">
                  <c:v>18.942</c:v>
                </c:pt>
                <c:pt idx="1">
                  <c:v>17.952999999999999</c:v>
                </c:pt>
                <c:pt idx="2">
                  <c:v>18.059000000000001</c:v>
                </c:pt>
                <c:pt idx="3">
                  <c:v>19.146999999999998</c:v>
                </c:pt>
                <c:pt idx="4">
                  <c:v>19.155999999999999</c:v>
                </c:pt>
                <c:pt idx="5">
                  <c:v>20.026</c:v>
                </c:pt>
                <c:pt idx="6">
                  <c:v>20.401</c:v>
                </c:pt>
                <c:pt idx="7">
                  <c:v>21.459</c:v>
                </c:pt>
                <c:pt idx="8">
                  <c:v>21.617000000000001</c:v>
                </c:pt>
                <c:pt idx="9">
                  <c:v>23.986000000000001</c:v>
                </c:pt>
                <c:pt idx="10">
                  <c:v>21.695</c:v>
                </c:pt>
              </c:numCache>
            </c:numRef>
          </c:val>
          <c:smooth val="0"/>
          <c:extLst>
            <c:ext xmlns:c16="http://schemas.microsoft.com/office/drawing/2014/chart" uri="{C3380CC4-5D6E-409C-BE32-E72D297353CC}">
              <c16:uniqueId val="{00000000-84B9-4EA4-8E10-6D308E7A45FC}"/>
            </c:ext>
          </c:extLst>
        </c:ser>
        <c:dLbls>
          <c:showLegendKey val="0"/>
          <c:showVal val="0"/>
          <c:showCatName val="0"/>
          <c:showSerName val="0"/>
          <c:showPercent val="0"/>
          <c:showBubbleSize val="0"/>
        </c:dLbls>
        <c:smooth val="0"/>
        <c:axId val="625719776"/>
        <c:axId val="625731200"/>
      </c:lineChart>
      <c:catAx>
        <c:axId val="625719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1200"/>
        <c:crosses val="autoZero"/>
        <c:auto val="1"/>
        <c:lblAlgn val="ctr"/>
        <c:lblOffset val="100"/>
        <c:tickLblSkip val="1"/>
        <c:tickMarkSkip val="1"/>
        <c:noMultiLvlLbl val="0"/>
      </c:catAx>
      <c:valAx>
        <c:axId val="625731200"/>
        <c:scaling>
          <c:orientation val="minMax"/>
          <c:min val="1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977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sandía (miles toneladas)</a:t>
            </a:r>
          </a:p>
        </c:rich>
      </c:tx>
      <c:layout>
        <c:manualLayout>
          <c:xMode val="edge"/>
          <c:yMode val="edge"/>
          <c:x val="0.20838634488448846"/>
          <c:y val="7.6009501187648473E-2"/>
        </c:manualLayout>
      </c:layout>
      <c:overlay val="0"/>
      <c:spPr>
        <a:noFill/>
        <a:ln w="12700">
          <a:solidFill>
            <a:srgbClr val="000000"/>
          </a:solidFill>
          <a:prstDash val="solid"/>
        </a:ln>
      </c:spPr>
    </c:title>
    <c:autoTitleDeleted val="0"/>
    <c:plotArea>
      <c:layout>
        <c:manualLayout>
          <c:layoutTarget val="inner"/>
          <c:xMode val="edge"/>
          <c:yMode val="edge"/>
          <c:x val="6.9857697283313647E-2"/>
          <c:y val="0.20902637069752394"/>
          <c:w val="0.89780077619663645"/>
          <c:h val="0.7054640011041432"/>
        </c:manualLayout>
      </c:layout>
      <c:lineChart>
        <c:grouping val="standard"/>
        <c:varyColors val="0"/>
        <c:ser>
          <c:idx val="0"/>
          <c:order val="0"/>
          <c:tx>
            <c:v>producción</c:v>
          </c:tx>
          <c:spPr>
            <a:ln w="38100">
              <a:solidFill>
                <a:srgbClr val="FF6600"/>
              </a:solidFill>
              <a:prstDash val="solid"/>
            </a:ln>
          </c:spPr>
          <c:marker>
            <c:symbol val="none"/>
          </c:marker>
          <c:cat>
            <c:numRef>
              <c:f>'7.6.20.1'!$A$10:$A$20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'7.6.20.1'!$D$10:$D$20</c:f>
              <c:numCache>
                <c:formatCode>#,##0.0__;\–#,##0.0__;0.0__;@__</c:formatCode>
                <c:ptCount val="11"/>
                <c:pt idx="0">
                  <c:v>871.32399999999996</c:v>
                </c:pt>
                <c:pt idx="1">
                  <c:v>869.49900000000002</c:v>
                </c:pt>
                <c:pt idx="2">
                  <c:v>923.32</c:v>
                </c:pt>
                <c:pt idx="3">
                  <c:v>1039.6980000000001</c:v>
                </c:pt>
                <c:pt idx="4">
                  <c:v>1092.075</c:v>
                </c:pt>
                <c:pt idx="5">
                  <c:v>1113.192</c:v>
                </c:pt>
                <c:pt idx="6">
                  <c:v>1092.4010000000001</c:v>
                </c:pt>
                <c:pt idx="7">
                  <c:v>1200.0930000000001</c:v>
                </c:pt>
                <c:pt idx="8">
                  <c:v>1234.8499999999999</c:v>
                </c:pt>
                <c:pt idx="9">
                  <c:v>1382.278</c:v>
                </c:pt>
                <c:pt idx="10">
                  <c:v>1164.989</c:v>
                </c:pt>
              </c:numCache>
            </c:numRef>
          </c:val>
          <c:smooth val="0"/>
          <c:extLst>
            <c:ext xmlns:c16="http://schemas.microsoft.com/office/drawing/2014/chart" uri="{C3380CC4-5D6E-409C-BE32-E72D297353CC}">
              <c16:uniqueId val="{00000000-A47B-4E60-A1F4-AFB7A76C668F}"/>
            </c:ext>
          </c:extLst>
        </c:ser>
        <c:dLbls>
          <c:showLegendKey val="0"/>
          <c:showVal val="0"/>
          <c:showCatName val="0"/>
          <c:showSerName val="0"/>
          <c:showPercent val="0"/>
          <c:showBubbleSize val="0"/>
        </c:dLbls>
        <c:smooth val="0"/>
        <c:axId val="625727392"/>
        <c:axId val="625727936"/>
      </c:lineChart>
      <c:catAx>
        <c:axId val="625727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7936"/>
        <c:crosses val="autoZero"/>
        <c:auto val="1"/>
        <c:lblAlgn val="ctr"/>
        <c:lblOffset val="100"/>
        <c:tickLblSkip val="1"/>
        <c:tickMarkSkip val="1"/>
        <c:noMultiLvlLbl val="0"/>
      </c:catAx>
      <c:valAx>
        <c:axId val="625727936"/>
        <c:scaling>
          <c:orientation val="minMax"/>
          <c:max val="1400"/>
          <c:min val="7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739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sandía (miles de euros)</a:t>
            </a:r>
          </a:p>
        </c:rich>
      </c:tx>
      <c:layout>
        <c:manualLayout>
          <c:xMode val="edge"/>
          <c:yMode val="edge"/>
          <c:x val="0.24862396864686465"/>
          <c:y val="4.2154566744730684E-2"/>
        </c:manualLayout>
      </c:layout>
      <c:overlay val="0"/>
      <c:spPr>
        <a:noFill/>
        <a:ln w="12700">
          <a:solidFill>
            <a:srgbClr val="000000"/>
          </a:solidFill>
          <a:prstDash val="solid"/>
        </a:ln>
      </c:spPr>
    </c:title>
    <c:autoTitleDeleted val="0"/>
    <c:plotArea>
      <c:layout>
        <c:manualLayout>
          <c:layoutTarget val="inner"/>
          <c:xMode val="edge"/>
          <c:yMode val="edge"/>
          <c:x val="8.9147399299751046E-2"/>
          <c:y val="0.21311499779872994"/>
          <c:w val="0.87209412358453753"/>
          <c:h val="0.70491883887272078"/>
        </c:manualLayout>
      </c:layout>
      <c:lineChart>
        <c:grouping val="standard"/>
        <c:varyColors val="0"/>
        <c:ser>
          <c:idx val="0"/>
          <c:order val="0"/>
          <c:tx>
            <c:v>Valor</c:v>
          </c:tx>
          <c:spPr>
            <a:ln w="38100">
              <a:solidFill>
                <a:srgbClr val="FFFF00"/>
              </a:solidFill>
              <a:prstDash val="solid"/>
            </a:ln>
          </c:spPr>
          <c:marker>
            <c:symbol val="none"/>
          </c:marker>
          <c:cat>
            <c:numRef>
              <c:f>'7.6.20.1'!$A$10:$A$20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'7.6.20.1'!$F$10:$F$20</c:f>
              <c:numCache>
                <c:formatCode>#,##0.0__;\–#,##0.0__;0.0__;@__</c:formatCode>
                <c:ptCount val="11"/>
                <c:pt idx="0">
                  <c:v>177750.09599999996</c:v>
                </c:pt>
                <c:pt idx="1">
                  <c:v>236329.82820000002</c:v>
                </c:pt>
                <c:pt idx="2">
                  <c:v>161950.32800000001</c:v>
                </c:pt>
                <c:pt idx="3">
                  <c:v>284357</c:v>
                </c:pt>
                <c:pt idx="4">
                  <c:v>278370</c:v>
                </c:pt>
                <c:pt idx="5">
                  <c:v>276294.25439999998</c:v>
                </c:pt>
                <c:pt idx="6">
                  <c:v>564662.07689999999</c:v>
                </c:pt>
                <c:pt idx="7">
                  <c:v>306143.7243</c:v>
                </c:pt>
                <c:pt idx="8">
                  <c:v>435408.10999999993</c:v>
                </c:pt>
                <c:pt idx="9">
                  <c:v>376256.07160000002</c:v>
                </c:pt>
                <c:pt idx="10">
                  <c:v>668587.18709999998</c:v>
                </c:pt>
              </c:numCache>
            </c:numRef>
          </c:val>
          <c:smooth val="0"/>
          <c:extLst>
            <c:ext xmlns:c16="http://schemas.microsoft.com/office/drawing/2014/chart" uri="{C3380CC4-5D6E-409C-BE32-E72D297353CC}">
              <c16:uniqueId val="{00000000-1E53-4310-9A9F-F0F103D2C017}"/>
            </c:ext>
          </c:extLst>
        </c:ser>
        <c:dLbls>
          <c:showLegendKey val="0"/>
          <c:showVal val="0"/>
          <c:showCatName val="0"/>
          <c:showSerName val="0"/>
          <c:showPercent val="0"/>
          <c:showBubbleSize val="0"/>
        </c:dLbls>
        <c:smooth val="0"/>
        <c:axId val="625717600"/>
        <c:axId val="625724672"/>
      </c:lineChart>
      <c:catAx>
        <c:axId val="6257176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4672"/>
        <c:crosses val="autoZero"/>
        <c:auto val="1"/>
        <c:lblAlgn val="ctr"/>
        <c:lblOffset val="100"/>
        <c:tickLblSkip val="1"/>
        <c:tickMarkSkip val="1"/>
        <c:noMultiLvlLbl val="0"/>
      </c:catAx>
      <c:valAx>
        <c:axId val="625724672"/>
        <c:scaling>
          <c:orientation val="minMax"/>
          <c:max val="6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76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(miles de hectáreas)</a:t>
            </a:r>
          </a:p>
        </c:rich>
      </c:tx>
      <c:layout>
        <c:manualLayout>
          <c:xMode val="edge"/>
          <c:yMode val="edge"/>
          <c:x val="0.24096795334295334"/>
          <c:y val="6.0532687651333808E-2"/>
        </c:manualLayout>
      </c:layout>
      <c:overlay val="0"/>
      <c:spPr>
        <a:noFill/>
        <a:ln w="12700">
          <a:solidFill>
            <a:srgbClr val="000000"/>
          </a:solidFill>
          <a:prstDash val="solid"/>
        </a:ln>
      </c:spPr>
    </c:title>
    <c:autoTitleDeleted val="0"/>
    <c:plotArea>
      <c:layout>
        <c:manualLayout>
          <c:layoutTarget val="inner"/>
          <c:xMode val="edge"/>
          <c:yMode val="edge"/>
          <c:x val="7.0221110907219525E-2"/>
          <c:y val="0.20581113801452791"/>
          <c:w val="0.89857014142386449"/>
          <c:h val="0.70702179176755453"/>
        </c:manualLayout>
      </c:layout>
      <c:lineChart>
        <c:grouping val="standard"/>
        <c:varyColors val="0"/>
        <c:ser>
          <c:idx val="0"/>
          <c:order val="0"/>
          <c:tx>
            <c:v>superficie</c:v>
          </c:tx>
          <c:spPr>
            <a:ln w="38100">
              <a:solidFill>
                <a:srgbClr val="008000"/>
              </a:solidFill>
              <a:prstDash val="solid"/>
            </a:ln>
          </c:spPr>
          <c:marker>
            <c:symbol val="none"/>
          </c:marker>
          <c:cat>
            <c:numRef>
              <c:f>'7.6.21.1'!$A$10:$A$20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'7.6.21.1'!$B$10:$B$20</c:f>
              <c:numCache>
                <c:formatCode>#,##0.0__;\–#,##0.0__;0.0__;@__</c:formatCode>
                <c:ptCount val="11"/>
                <c:pt idx="0">
                  <c:v>28.13</c:v>
                </c:pt>
                <c:pt idx="1">
                  <c:v>26.722999999999999</c:v>
                </c:pt>
                <c:pt idx="2">
                  <c:v>23.8</c:v>
                </c:pt>
                <c:pt idx="3">
                  <c:v>22.143999999999998</c:v>
                </c:pt>
                <c:pt idx="4">
                  <c:v>20.686</c:v>
                </c:pt>
                <c:pt idx="5">
                  <c:v>20.472999999999999</c:v>
                </c:pt>
                <c:pt idx="6">
                  <c:v>19.024999999999999</c:v>
                </c:pt>
                <c:pt idx="7">
                  <c:v>19.690999999999999</c:v>
                </c:pt>
                <c:pt idx="8">
                  <c:v>18.516999999999999</c:v>
                </c:pt>
                <c:pt idx="9">
                  <c:v>19.260000000000002</c:v>
                </c:pt>
                <c:pt idx="10">
                  <c:v>16.221</c:v>
                </c:pt>
              </c:numCache>
            </c:numRef>
          </c:val>
          <c:smooth val="0"/>
          <c:extLst>
            <c:ext xmlns:c16="http://schemas.microsoft.com/office/drawing/2014/chart" uri="{C3380CC4-5D6E-409C-BE32-E72D297353CC}">
              <c16:uniqueId val="{00000000-B207-4F7B-BB22-3E5BEB8D4A19}"/>
            </c:ext>
          </c:extLst>
        </c:ser>
        <c:dLbls>
          <c:showLegendKey val="0"/>
          <c:showVal val="0"/>
          <c:showCatName val="0"/>
          <c:showSerName val="0"/>
          <c:showPercent val="0"/>
          <c:showBubbleSize val="0"/>
        </c:dLbls>
        <c:smooth val="0"/>
        <c:axId val="625726848"/>
        <c:axId val="625720864"/>
      </c:lineChart>
      <c:catAx>
        <c:axId val="6257268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0864"/>
        <c:crosses val="autoZero"/>
        <c:auto val="1"/>
        <c:lblAlgn val="ctr"/>
        <c:lblOffset val="100"/>
        <c:tickLblSkip val="1"/>
        <c:tickMarkSkip val="1"/>
        <c:noMultiLvlLbl val="0"/>
      </c:catAx>
      <c:valAx>
        <c:axId val="625720864"/>
        <c:scaling>
          <c:orientation val="minMax"/>
          <c:max val="35"/>
          <c:min val="1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6848"/>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(miles toneladas)</a:t>
            </a:r>
          </a:p>
        </c:rich>
      </c:tx>
      <c:layout>
        <c:manualLayout>
          <c:xMode val="edge"/>
          <c:yMode val="edge"/>
          <c:x val="0.24678649591149593"/>
          <c:y val="7.7448747152619596E-2"/>
        </c:manualLayout>
      </c:layout>
      <c:overlay val="0"/>
      <c:spPr>
        <a:noFill/>
        <a:ln w="12700">
          <a:solidFill>
            <a:srgbClr val="000000"/>
          </a:solidFill>
          <a:prstDash val="solid"/>
        </a:ln>
      </c:spPr>
    </c:title>
    <c:autoTitleDeleted val="0"/>
    <c:plotArea>
      <c:layout>
        <c:manualLayout>
          <c:layoutTarget val="inner"/>
          <c:xMode val="edge"/>
          <c:yMode val="edge"/>
          <c:x val="8.5603221267050278E-2"/>
          <c:y val="0.22323487244055237"/>
          <c:w val="0.89105171227976065"/>
          <c:h val="0.69248368593803356"/>
        </c:manualLayout>
      </c:layout>
      <c:lineChart>
        <c:grouping val="standard"/>
        <c:varyColors val="0"/>
        <c:ser>
          <c:idx val="0"/>
          <c:order val="0"/>
          <c:tx>
            <c:v>producción</c:v>
          </c:tx>
          <c:spPr>
            <a:ln w="38100">
              <a:solidFill>
                <a:srgbClr val="FF6600"/>
              </a:solidFill>
              <a:prstDash val="solid"/>
            </a:ln>
          </c:spPr>
          <c:marker>
            <c:symbol val="none"/>
          </c:marker>
          <c:cat>
            <c:numRef>
              <c:f>'7.6.21.1'!$A$10:$A$20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'7.6.21.1'!$D$10:$D$20</c:f>
              <c:numCache>
                <c:formatCode>#,##0.0__;\–#,##0.0__;0.0__;@__</c:formatCode>
                <c:ptCount val="11"/>
                <c:pt idx="0">
                  <c:v>882.86900000000003</c:v>
                </c:pt>
                <c:pt idx="1">
                  <c:v>856.95100000000002</c:v>
                </c:pt>
                <c:pt idx="2">
                  <c:v>750.59199999999998</c:v>
                </c:pt>
                <c:pt idx="3">
                  <c:v>692.05600000000004</c:v>
                </c:pt>
                <c:pt idx="4">
                  <c:v>649.76700000000005</c:v>
                </c:pt>
                <c:pt idx="5">
                  <c:v>655.67700000000002</c:v>
                </c:pt>
                <c:pt idx="6">
                  <c:v>664.35299999999995</c:v>
                </c:pt>
                <c:pt idx="7">
                  <c:v>660.19100000000003</c:v>
                </c:pt>
                <c:pt idx="8">
                  <c:v>610.97799999999995</c:v>
                </c:pt>
                <c:pt idx="9">
                  <c:v>652.60299999999995</c:v>
                </c:pt>
                <c:pt idx="10">
                  <c:v>524.03499999999997</c:v>
                </c:pt>
              </c:numCache>
            </c:numRef>
          </c:val>
          <c:smooth val="0"/>
          <c:extLst>
            <c:ext xmlns:c16="http://schemas.microsoft.com/office/drawing/2014/chart" uri="{C3380CC4-5D6E-409C-BE32-E72D297353CC}">
              <c16:uniqueId val="{00000000-F077-4DDC-AA70-B8B58578D84B}"/>
            </c:ext>
          </c:extLst>
        </c:ser>
        <c:dLbls>
          <c:showLegendKey val="0"/>
          <c:showVal val="0"/>
          <c:showCatName val="0"/>
          <c:showSerName val="0"/>
          <c:showPercent val="0"/>
          <c:showBubbleSize val="0"/>
        </c:dLbls>
        <c:smooth val="0"/>
        <c:axId val="625721408"/>
        <c:axId val="625723040"/>
      </c:lineChart>
      <c:catAx>
        <c:axId val="6257214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3040"/>
        <c:crosses val="autoZero"/>
        <c:auto val="1"/>
        <c:lblAlgn val="ctr"/>
        <c:lblOffset val="100"/>
        <c:tickLblSkip val="1"/>
        <c:tickMarkSkip val="1"/>
        <c:noMultiLvlLbl val="0"/>
      </c:catAx>
      <c:valAx>
        <c:axId val="625723040"/>
        <c:scaling>
          <c:orientation val="minMax"/>
          <c:max val="1200"/>
          <c:min val="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140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melón (miles de euros)</a:t>
            </a:r>
          </a:p>
        </c:rich>
      </c:tx>
      <c:layout>
        <c:manualLayout>
          <c:xMode val="edge"/>
          <c:yMode val="edge"/>
          <c:x val="0.28197264309764314"/>
          <c:y val="4.3689320388349467E-2"/>
        </c:manualLayout>
      </c:layout>
      <c:overlay val="0"/>
      <c:spPr>
        <a:noFill/>
        <a:ln w="12700">
          <a:solidFill>
            <a:srgbClr val="000000"/>
          </a:solidFill>
          <a:prstDash val="solid"/>
        </a:ln>
      </c:spPr>
    </c:title>
    <c:autoTitleDeleted val="0"/>
    <c:plotArea>
      <c:layout>
        <c:manualLayout>
          <c:layoutTarget val="inner"/>
          <c:xMode val="edge"/>
          <c:yMode val="edge"/>
          <c:x val="8.9610389610389668E-2"/>
          <c:y val="0.21116529880596563"/>
          <c:w val="0.87532467532468983"/>
          <c:h val="0.70388432935320433"/>
        </c:manualLayout>
      </c:layout>
      <c:lineChart>
        <c:grouping val="standard"/>
        <c:varyColors val="0"/>
        <c:ser>
          <c:idx val="0"/>
          <c:order val="0"/>
          <c:tx>
            <c:v>Valor</c:v>
          </c:tx>
          <c:spPr>
            <a:ln w="38100">
              <a:solidFill>
                <a:srgbClr val="FFFF00"/>
              </a:solidFill>
              <a:prstDash val="solid"/>
            </a:ln>
          </c:spPr>
          <c:marker>
            <c:symbol val="none"/>
          </c:marker>
          <c:cat>
            <c:numRef>
              <c:f>'7.6.21.1'!$A$10:$A$20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'7.6.21.1'!$F$10:$F$20</c:f>
              <c:numCache>
                <c:formatCode>#,##0.0__;\–#,##0.0__;0.0__;@__</c:formatCode>
                <c:ptCount val="11"/>
                <c:pt idx="0">
                  <c:v>241464.6715</c:v>
                </c:pt>
                <c:pt idx="1">
                  <c:v>287421.36540000001</c:v>
                </c:pt>
                <c:pt idx="2">
                  <c:v>197555.81439999997</c:v>
                </c:pt>
                <c:pt idx="3">
                  <c:v>293985.40000000002</c:v>
                </c:pt>
                <c:pt idx="4">
                  <c:v>220336</c:v>
                </c:pt>
                <c:pt idx="5">
                  <c:v>216504.54540000003</c:v>
                </c:pt>
                <c:pt idx="6">
                  <c:v>220100.14889999997</c:v>
                </c:pt>
                <c:pt idx="7">
                  <c:v>187296.18669999999</c:v>
                </c:pt>
                <c:pt idx="8">
                  <c:v>205838.48819999996</c:v>
                </c:pt>
                <c:pt idx="9">
                  <c:v>190103.25389999998</c:v>
                </c:pt>
                <c:pt idx="10">
                  <c:v>238435.92499999999</c:v>
                </c:pt>
              </c:numCache>
            </c:numRef>
          </c:val>
          <c:smooth val="0"/>
          <c:extLst>
            <c:ext xmlns:c16="http://schemas.microsoft.com/office/drawing/2014/chart" uri="{C3380CC4-5D6E-409C-BE32-E72D297353CC}">
              <c16:uniqueId val="{00000000-64EC-42D3-91BE-88B641182580}"/>
            </c:ext>
          </c:extLst>
        </c:ser>
        <c:dLbls>
          <c:showLegendKey val="0"/>
          <c:showVal val="0"/>
          <c:showCatName val="0"/>
          <c:showSerName val="0"/>
          <c:showPercent val="0"/>
          <c:showBubbleSize val="0"/>
        </c:dLbls>
        <c:smooth val="0"/>
        <c:axId val="625728480"/>
        <c:axId val="625723584"/>
      </c:lineChart>
      <c:catAx>
        <c:axId val="625728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3584"/>
        <c:crosses val="autoZero"/>
        <c:auto val="1"/>
        <c:lblAlgn val="ctr"/>
        <c:lblOffset val="100"/>
        <c:tickLblSkip val="1"/>
        <c:tickMarkSkip val="1"/>
        <c:noMultiLvlLbl val="0"/>
      </c:catAx>
      <c:valAx>
        <c:axId val="625723584"/>
        <c:scaling>
          <c:orientation val="minMax"/>
          <c:max val="5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8480"/>
        <c:crosses val="autoZero"/>
        <c:crossBetween val="between"/>
        <c:majorUnit val="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según tipo (miles de hectáreas)</a:t>
            </a:r>
          </a:p>
        </c:rich>
      </c:tx>
      <c:layout>
        <c:manualLayout>
          <c:xMode val="edge"/>
          <c:yMode val="edge"/>
          <c:x val="0.29496086601307192"/>
          <c:y val="4.7608260288218691E-2"/>
        </c:manualLayout>
      </c:layout>
      <c:overlay val="0"/>
      <c:spPr>
        <a:noFill/>
        <a:ln w="12700">
          <a:solidFill>
            <a:srgbClr val="000000"/>
          </a:solidFill>
          <a:prstDash val="solid"/>
        </a:ln>
      </c:spPr>
    </c:title>
    <c:autoTitleDeleted val="0"/>
    <c:plotArea>
      <c:layout>
        <c:manualLayout>
          <c:layoutTarget val="inner"/>
          <c:xMode val="edge"/>
          <c:yMode val="edge"/>
          <c:x val="5.6232427366447992E-2"/>
          <c:y val="0.21478084266387606"/>
          <c:w val="0.90065604498593077"/>
          <c:h val="0.7020793136539768"/>
        </c:manualLayout>
      </c:layout>
      <c:lineChart>
        <c:grouping val="standard"/>
        <c:varyColors val="0"/>
        <c:ser>
          <c:idx val="0"/>
          <c:order val="0"/>
          <c:tx>
            <c:v>Piel lisa</c:v>
          </c:tx>
          <c:spPr>
            <a:ln w="38100">
              <a:solidFill>
                <a:srgbClr val="00FF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'7.6.21.2'!$B$9:$B$19</c:f>
              <c:numCache>
                <c:formatCode>#,##0.0__;\–#,##0.0__;0.0__;@__</c:formatCode>
                <c:ptCount val="11"/>
                <c:pt idx="0">
                  <c:v>6.2649999999999997</c:v>
                </c:pt>
                <c:pt idx="1">
                  <c:v>5.109</c:v>
                </c:pt>
                <c:pt idx="2">
                  <c:v>4.5030000000000001</c:v>
                </c:pt>
                <c:pt idx="3">
                  <c:v>4.6980000000000004</c:v>
                </c:pt>
                <c:pt idx="4">
                  <c:v>5.0739999999999998</c:v>
                </c:pt>
                <c:pt idx="5">
                  <c:v>5.4169999999999998</c:v>
                </c:pt>
                <c:pt idx="6">
                  <c:v>5.27</c:v>
                </c:pt>
                <c:pt idx="7">
                  <c:v>5.6079999999999997</c:v>
                </c:pt>
                <c:pt idx="8">
                  <c:v>4.38</c:v>
                </c:pt>
                <c:pt idx="9">
                  <c:v>4.593</c:v>
                </c:pt>
                <c:pt idx="10">
                  <c:v>3.8180000000000001</c:v>
                </c:pt>
              </c:numCache>
            </c:numRef>
          </c:val>
          <c:smooth val="0"/>
          <c:extLst>
            <c:ext xmlns:c16="http://schemas.microsoft.com/office/drawing/2014/chart" uri="{C3380CC4-5D6E-409C-BE32-E72D297353CC}">
              <c16:uniqueId val="{00000000-9450-4C5D-8609-3AD4751545BB}"/>
            </c:ext>
          </c:extLst>
        </c:ser>
        <c:ser>
          <c:idx val="1"/>
          <c:order val="1"/>
          <c:tx>
            <c:v>Tendral</c:v>
          </c:tx>
          <c:spPr>
            <a:ln w="38100">
              <a:solidFill>
                <a:srgbClr val="0080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'7.6.21.2'!$D$9:$D$19</c:f>
              <c:numCache>
                <c:formatCode>#,##0.0__;\–#,##0.0__;0.0__;@__</c:formatCode>
                <c:ptCount val="11"/>
                <c:pt idx="0">
                  <c:v>1.708</c:v>
                </c:pt>
                <c:pt idx="1">
                  <c:v>0.93899999999999995</c:v>
                </c:pt>
                <c:pt idx="2">
                  <c:v>0.97299999999999998</c:v>
                </c:pt>
                <c:pt idx="3">
                  <c:v>0.96</c:v>
                </c:pt>
                <c:pt idx="4">
                  <c:v>0.96599999999999997</c:v>
                </c:pt>
                <c:pt idx="5">
                  <c:v>0.95299999999999996</c:v>
                </c:pt>
                <c:pt idx="6">
                  <c:v>0.78</c:v>
                </c:pt>
                <c:pt idx="7">
                  <c:v>0.80300000000000005</c:v>
                </c:pt>
                <c:pt idx="8">
                  <c:v>0.76500000000000001</c:v>
                </c:pt>
                <c:pt idx="9">
                  <c:v>0.80500000000000005</c:v>
                </c:pt>
                <c:pt idx="10">
                  <c:v>0.60099999999999998</c:v>
                </c:pt>
              </c:numCache>
            </c:numRef>
          </c:val>
          <c:smooth val="0"/>
          <c:extLst>
            <c:ext xmlns:c16="http://schemas.microsoft.com/office/drawing/2014/chart" uri="{C3380CC4-5D6E-409C-BE32-E72D297353CC}">
              <c16:uniqueId val="{00000001-9450-4C5D-8609-3AD4751545BB}"/>
            </c:ext>
          </c:extLst>
        </c:ser>
        <c:ser>
          <c:idx val="2"/>
          <c:order val="2"/>
          <c:tx>
            <c:v>Cantalupo</c:v>
          </c:tx>
          <c:spPr>
            <a:ln w="38100">
              <a:solidFill>
                <a:srgbClr val="99CC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'7.6.21.2'!$F$9:$F$19</c:f>
              <c:numCache>
                <c:formatCode>#,##0.0__;\–#,##0.0__;0.0__;@__</c:formatCode>
                <c:ptCount val="11"/>
                <c:pt idx="0">
                  <c:v>4.2699999999999996</c:v>
                </c:pt>
                <c:pt idx="1">
                  <c:v>2.1520000000000001</c:v>
                </c:pt>
                <c:pt idx="2">
                  <c:v>2.2770000000000001</c:v>
                </c:pt>
                <c:pt idx="3">
                  <c:v>2.7229999999999999</c:v>
                </c:pt>
                <c:pt idx="4">
                  <c:v>2.7930000000000001</c:v>
                </c:pt>
                <c:pt idx="5">
                  <c:v>2.6080000000000001</c:v>
                </c:pt>
                <c:pt idx="6">
                  <c:v>2.6480000000000001</c:v>
                </c:pt>
                <c:pt idx="7">
                  <c:v>2.669</c:v>
                </c:pt>
                <c:pt idx="8">
                  <c:v>1.7270000000000001</c:v>
                </c:pt>
                <c:pt idx="9">
                  <c:v>1.8049999999999999</c:v>
                </c:pt>
                <c:pt idx="10">
                  <c:v>1.498</c:v>
                </c:pt>
              </c:numCache>
            </c:numRef>
          </c:val>
          <c:smooth val="0"/>
          <c:extLst>
            <c:ext xmlns:c16="http://schemas.microsoft.com/office/drawing/2014/chart" uri="{C3380CC4-5D6E-409C-BE32-E72D297353CC}">
              <c16:uniqueId val="{00000002-9450-4C5D-8609-3AD4751545BB}"/>
            </c:ext>
          </c:extLst>
        </c:ser>
        <c:ser>
          <c:idx val="3"/>
          <c:order val="3"/>
          <c:tx>
            <c:v>Otros</c:v>
          </c:tx>
          <c:spPr>
            <a:ln w="38100">
              <a:solidFill>
                <a:srgbClr val="8080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'7.6.21.2'!$H$9:$H$19</c:f>
              <c:numCache>
                <c:formatCode>#,##0.0__;\–#,##0.0__;0.0__;@__</c:formatCode>
                <c:ptCount val="11"/>
                <c:pt idx="0">
                  <c:v>15.887</c:v>
                </c:pt>
                <c:pt idx="1">
                  <c:v>18.523</c:v>
                </c:pt>
                <c:pt idx="2">
                  <c:v>16.047000000000001</c:v>
                </c:pt>
                <c:pt idx="3">
                  <c:v>13.763</c:v>
                </c:pt>
                <c:pt idx="4">
                  <c:v>11.853</c:v>
                </c:pt>
                <c:pt idx="5">
                  <c:v>11.494999999999999</c:v>
                </c:pt>
                <c:pt idx="6">
                  <c:v>10.327</c:v>
                </c:pt>
                <c:pt idx="7">
                  <c:v>10.611000000000001</c:v>
                </c:pt>
                <c:pt idx="8">
                  <c:v>11.645</c:v>
                </c:pt>
                <c:pt idx="9">
                  <c:v>12.057</c:v>
                </c:pt>
                <c:pt idx="10">
                  <c:v>10.303000000000001</c:v>
                </c:pt>
              </c:numCache>
            </c:numRef>
          </c:val>
          <c:smooth val="0"/>
          <c:extLst>
            <c:ext xmlns:c16="http://schemas.microsoft.com/office/drawing/2014/chart" uri="{C3380CC4-5D6E-409C-BE32-E72D297353CC}">
              <c16:uniqueId val="{00000003-9450-4C5D-8609-3AD4751545BB}"/>
            </c:ext>
          </c:extLst>
        </c:ser>
        <c:dLbls>
          <c:showLegendKey val="0"/>
          <c:showVal val="0"/>
          <c:showCatName val="0"/>
          <c:showSerName val="0"/>
          <c:showPercent val="0"/>
          <c:showBubbleSize val="0"/>
        </c:dLbls>
        <c:smooth val="0"/>
        <c:axId val="628952928"/>
        <c:axId val="628971968"/>
      </c:lineChart>
      <c:catAx>
        <c:axId val="628952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1968"/>
        <c:crosses val="autoZero"/>
        <c:auto val="1"/>
        <c:lblAlgn val="ctr"/>
        <c:lblOffset val="100"/>
        <c:tickLblSkip val="1"/>
        <c:tickMarkSkip val="1"/>
        <c:noMultiLvlLbl val="0"/>
      </c:catAx>
      <c:valAx>
        <c:axId val="6289719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2928"/>
        <c:crosses val="autoZero"/>
        <c:crossBetween val="between"/>
      </c:valAx>
      <c:spPr>
        <a:noFill/>
        <a:ln w="3175">
          <a:solidFill>
            <a:srgbClr val="000000"/>
          </a:solidFill>
          <a:prstDash val="solid"/>
        </a:ln>
      </c:spPr>
    </c:plotArea>
    <c:legend>
      <c:legendPos val="r"/>
      <c:layout>
        <c:manualLayout>
          <c:xMode val="edge"/>
          <c:yMode val="edge"/>
          <c:x val="0.35613870665417058"/>
          <c:y val="0.13856837179417344"/>
          <c:w val="0.31677600749766655"/>
          <c:h val="5.77367205542741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según tipo (miles de toneladas)</a:t>
            </a:r>
          </a:p>
        </c:rich>
      </c:tx>
      <c:layout>
        <c:manualLayout>
          <c:xMode val="edge"/>
          <c:yMode val="edge"/>
          <c:x val="0.29104403594771244"/>
          <c:y val="0.04"/>
        </c:manualLayout>
      </c:layout>
      <c:overlay val="0"/>
      <c:spPr>
        <a:noFill/>
        <a:ln w="12700">
          <a:solidFill>
            <a:srgbClr val="000000"/>
          </a:solidFill>
          <a:prstDash val="solid"/>
        </a:ln>
      </c:spPr>
    </c:title>
    <c:autoTitleDeleted val="0"/>
    <c:plotArea>
      <c:layout>
        <c:manualLayout>
          <c:layoutTarget val="inner"/>
          <c:xMode val="edge"/>
          <c:yMode val="edge"/>
          <c:x val="6.3610880318054397E-2"/>
          <c:y val="0.21882352941176469"/>
          <c:w val="0.89335868681973452"/>
          <c:h val="0.69647058823529406"/>
        </c:manualLayout>
      </c:layout>
      <c:lineChart>
        <c:grouping val="standard"/>
        <c:varyColors val="0"/>
        <c:ser>
          <c:idx val="0"/>
          <c:order val="0"/>
          <c:tx>
            <c:v>Piel lisa</c:v>
          </c:tx>
          <c:spPr>
            <a:ln w="38100">
              <a:solidFill>
                <a:srgbClr val="FFCC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'7.6.21.2'!$C$9:$C$19</c:f>
              <c:numCache>
                <c:formatCode>#,##0.0__;\–#,##0.0__;0.0__;@__</c:formatCode>
                <c:ptCount val="11"/>
                <c:pt idx="0">
                  <c:v>191.89599999999999</c:v>
                </c:pt>
                <c:pt idx="1">
                  <c:v>155.12100000000001</c:v>
                </c:pt>
                <c:pt idx="2">
                  <c:v>140.68199999999999</c:v>
                </c:pt>
                <c:pt idx="3">
                  <c:v>139.48599999999999</c:v>
                </c:pt>
                <c:pt idx="4">
                  <c:v>158.886</c:v>
                </c:pt>
                <c:pt idx="5">
                  <c:v>189.59</c:v>
                </c:pt>
                <c:pt idx="6">
                  <c:v>184.67500000000001</c:v>
                </c:pt>
                <c:pt idx="7">
                  <c:v>199.82599999999999</c:v>
                </c:pt>
                <c:pt idx="8">
                  <c:v>147.92500000000001</c:v>
                </c:pt>
                <c:pt idx="9">
                  <c:v>158.64400000000001</c:v>
                </c:pt>
                <c:pt idx="10">
                  <c:v>128.38900000000001</c:v>
                </c:pt>
              </c:numCache>
            </c:numRef>
          </c:val>
          <c:smooth val="0"/>
          <c:extLst>
            <c:ext xmlns:c16="http://schemas.microsoft.com/office/drawing/2014/chart" uri="{C3380CC4-5D6E-409C-BE32-E72D297353CC}">
              <c16:uniqueId val="{00000000-5589-4ECB-B486-C3A19C724DBA}"/>
            </c:ext>
          </c:extLst>
        </c:ser>
        <c:ser>
          <c:idx val="1"/>
          <c:order val="1"/>
          <c:tx>
            <c:v>Tendral</c:v>
          </c:tx>
          <c:spPr>
            <a:ln w="38100">
              <a:solidFill>
                <a:srgbClr val="FFCC99"/>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'7.6.21.2'!$E$9:$E$19</c:f>
              <c:numCache>
                <c:formatCode>#,##0.0__;\–#,##0.0__;0.0__;@__</c:formatCode>
                <c:ptCount val="11"/>
                <c:pt idx="0">
                  <c:v>49.168999999999997</c:v>
                </c:pt>
                <c:pt idx="1">
                  <c:v>28.073</c:v>
                </c:pt>
                <c:pt idx="2">
                  <c:v>27.23</c:v>
                </c:pt>
                <c:pt idx="3">
                  <c:v>27.748000000000001</c:v>
                </c:pt>
                <c:pt idx="4">
                  <c:v>28.45</c:v>
                </c:pt>
                <c:pt idx="5">
                  <c:v>27.88</c:v>
                </c:pt>
                <c:pt idx="6">
                  <c:v>21.163</c:v>
                </c:pt>
                <c:pt idx="7">
                  <c:v>22.832999999999998</c:v>
                </c:pt>
                <c:pt idx="8">
                  <c:v>20.256</c:v>
                </c:pt>
                <c:pt idx="9">
                  <c:v>21.431000000000001</c:v>
                </c:pt>
                <c:pt idx="10">
                  <c:v>15.023</c:v>
                </c:pt>
              </c:numCache>
            </c:numRef>
          </c:val>
          <c:smooth val="0"/>
          <c:extLst>
            <c:ext xmlns:c16="http://schemas.microsoft.com/office/drawing/2014/chart" uri="{C3380CC4-5D6E-409C-BE32-E72D297353CC}">
              <c16:uniqueId val="{00000001-5589-4ECB-B486-C3A19C724DBA}"/>
            </c:ext>
          </c:extLst>
        </c:ser>
        <c:ser>
          <c:idx val="2"/>
          <c:order val="2"/>
          <c:tx>
            <c:v>Cantalupo</c:v>
          </c:tx>
          <c:spPr>
            <a:ln w="38100">
              <a:solidFill>
                <a:srgbClr val="FF66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'7.6.21.2'!$G$9:$G$19</c:f>
              <c:numCache>
                <c:formatCode>#,##0.0__;\–#,##0.0__;0.0__;@__</c:formatCode>
                <c:ptCount val="11"/>
                <c:pt idx="0">
                  <c:v>136.333</c:v>
                </c:pt>
                <c:pt idx="1">
                  <c:v>66.453000000000003</c:v>
                </c:pt>
                <c:pt idx="2">
                  <c:v>67.816000000000003</c:v>
                </c:pt>
                <c:pt idx="3">
                  <c:v>84.305000000000007</c:v>
                </c:pt>
                <c:pt idx="4">
                  <c:v>89.424999999999997</c:v>
                </c:pt>
                <c:pt idx="5">
                  <c:v>86.498999999999995</c:v>
                </c:pt>
                <c:pt idx="6">
                  <c:v>94.593999999999994</c:v>
                </c:pt>
                <c:pt idx="7">
                  <c:v>100.181</c:v>
                </c:pt>
                <c:pt idx="8">
                  <c:v>59.256999999999998</c:v>
                </c:pt>
                <c:pt idx="9">
                  <c:v>69.796999999999997</c:v>
                </c:pt>
                <c:pt idx="10">
                  <c:v>56.311</c:v>
                </c:pt>
              </c:numCache>
            </c:numRef>
          </c:val>
          <c:smooth val="0"/>
          <c:extLst>
            <c:ext xmlns:c16="http://schemas.microsoft.com/office/drawing/2014/chart" uri="{C3380CC4-5D6E-409C-BE32-E72D297353CC}">
              <c16:uniqueId val="{00000002-5589-4ECB-B486-C3A19C724DBA}"/>
            </c:ext>
          </c:extLst>
        </c:ser>
        <c:ser>
          <c:idx val="3"/>
          <c:order val="3"/>
          <c:tx>
            <c:v>Otros</c:v>
          </c:tx>
          <c:spPr>
            <a:ln w="38100">
              <a:solidFill>
                <a:srgbClr val="FF99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'7.6.21.2'!$I$9:$I$19</c:f>
              <c:numCache>
                <c:formatCode>#,##0.0__;\–#,##0.0__;0.0__;@__</c:formatCode>
                <c:ptCount val="11"/>
                <c:pt idx="0">
                  <c:v>505.471</c:v>
                </c:pt>
                <c:pt idx="1">
                  <c:v>607.30399999999997</c:v>
                </c:pt>
                <c:pt idx="2">
                  <c:v>514.86400000000003</c:v>
                </c:pt>
                <c:pt idx="3">
                  <c:v>440.517</c:v>
                </c:pt>
                <c:pt idx="4">
                  <c:v>373.00599999999997</c:v>
                </c:pt>
                <c:pt idx="5">
                  <c:v>351.70800000000003</c:v>
                </c:pt>
                <c:pt idx="6">
                  <c:v>363.92099999999999</c:v>
                </c:pt>
                <c:pt idx="7">
                  <c:v>337.351</c:v>
                </c:pt>
                <c:pt idx="8">
                  <c:v>383.54</c:v>
                </c:pt>
                <c:pt idx="9">
                  <c:v>402.73099999999999</c:v>
                </c:pt>
                <c:pt idx="10">
                  <c:v>324.31200000000001</c:v>
                </c:pt>
              </c:numCache>
            </c:numRef>
          </c:val>
          <c:smooth val="0"/>
          <c:extLst>
            <c:ext xmlns:c16="http://schemas.microsoft.com/office/drawing/2014/chart" uri="{C3380CC4-5D6E-409C-BE32-E72D297353CC}">
              <c16:uniqueId val="{00000003-5589-4ECB-B486-C3A19C724DBA}"/>
            </c:ext>
          </c:extLst>
        </c:ser>
        <c:dLbls>
          <c:showLegendKey val="0"/>
          <c:showVal val="0"/>
          <c:showCatName val="0"/>
          <c:showSerName val="0"/>
          <c:showPercent val="0"/>
          <c:showBubbleSize val="0"/>
        </c:dLbls>
        <c:smooth val="0"/>
        <c:axId val="628961632"/>
        <c:axId val="628981216"/>
      </c:lineChart>
      <c:catAx>
        <c:axId val="6289616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81216"/>
        <c:crosses val="autoZero"/>
        <c:auto val="1"/>
        <c:lblAlgn val="ctr"/>
        <c:lblOffset val="100"/>
        <c:tickLblSkip val="1"/>
        <c:tickMarkSkip val="1"/>
        <c:noMultiLvlLbl val="0"/>
      </c:catAx>
      <c:valAx>
        <c:axId val="628981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1632"/>
        <c:crosses val="autoZero"/>
        <c:crossBetween val="between"/>
      </c:valAx>
      <c:spPr>
        <a:noFill/>
        <a:ln w="3175">
          <a:solidFill>
            <a:srgbClr val="000000"/>
          </a:solidFill>
          <a:prstDash val="solid"/>
        </a:ln>
      </c:spPr>
    </c:plotArea>
    <c:legend>
      <c:legendPos val="r"/>
      <c:layout>
        <c:manualLayout>
          <c:xMode val="edge"/>
          <c:yMode val="edge"/>
          <c:x val="0.34985987836647492"/>
          <c:y val="0.13411764705882354"/>
          <c:w val="0.31618344713459573"/>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avena (miles de euros)</a:t>
            </a:r>
          </a:p>
        </c:rich>
      </c:tx>
      <c:layout>
        <c:manualLayout>
          <c:xMode val="edge"/>
          <c:yMode val="edge"/>
          <c:x val="0.32702638888888891"/>
          <c:y val="3.0232633126465548E-2"/>
        </c:manualLayout>
      </c:layout>
      <c:overlay val="0"/>
      <c:spPr>
        <a:noFill/>
        <a:ln w="12700">
          <a:solidFill>
            <a:srgbClr val="000000"/>
          </a:solidFill>
          <a:prstDash val="solid"/>
        </a:ln>
      </c:spPr>
    </c:title>
    <c:autoTitleDeleted val="0"/>
    <c:plotArea>
      <c:layout>
        <c:manualLayout>
          <c:layoutTarget val="inner"/>
          <c:xMode val="edge"/>
          <c:yMode val="edge"/>
          <c:x val="8.6901763224181333E-2"/>
          <c:y val="0.13023270602369416"/>
          <c:w val="0.87657430730479846"/>
          <c:h val="0.78604740421443975"/>
        </c:manualLayout>
      </c:layout>
      <c:lineChart>
        <c:grouping val="standard"/>
        <c:varyColors val="0"/>
        <c:ser>
          <c:idx val="3"/>
          <c:order val="0"/>
          <c:tx>
            <c:v>Valor</c:v>
          </c:tx>
          <c:spPr>
            <a:ln w="38100">
              <a:solidFill>
                <a:srgbClr val="FFFF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'7.1.4.1'!$G$9:$G$19</c:f>
              <c:numCache>
                <c:formatCode>#,##0_);\(#,##0\)</c:formatCode>
                <c:ptCount val="11"/>
                <c:pt idx="0">
                  <c:v>148383.94219999999</c:v>
                </c:pt>
                <c:pt idx="1">
                  <c:v>160216.85260000001</c:v>
                </c:pt>
                <c:pt idx="2">
                  <c:v>103741</c:v>
                </c:pt>
                <c:pt idx="3">
                  <c:v>142229</c:v>
                </c:pt>
                <c:pt idx="4">
                  <c:v>175065</c:v>
                </c:pt>
                <c:pt idx="5">
                  <c:v>125814.24279999999</c:v>
                </c:pt>
                <c:pt idx="6">
                  <c:v>215756.15480000002</c:v>
                </c:pt>
                <c:pt idx="7">
                  <c:v>137250.35880000002</c:v>
                </c:pt>
                <c:pt idx="8">
                  <c:v>217635.18600000005</c:v>
                </c:pt>
                <c:pt idx="9">
                  <c:v>227951.29259999999</c:v>
                </c:pt>
                <c:pt idx="10">
                  <c:v>269687.78760000004</c:v>
                </c:pt>
              </c:numCache>
            </c:numRef>
          </c:val>
          <c:smooth val="0"/>
          <c:extLst>
            <c:ext xmlns:c16="http://schemas.microsoft.com/office/drawing/2014/chart" uri="{C3380CC4-5D6E-409C-BE32-E72D297353CC}">
              <c16:uniqueId val="{00000000-FF08-4FA7-A4F0-3A8B2DAC5031}"/>
            </c:ext>
          </c:extLst>
        </c:ser>
        <c:dLbls>
          <c:showLegendKey val="0"/>
          <c:showVal val="0"/>
          <c:showCatName val="0"/>
          <c:showSerName val="0"/>
          <c:showPercent val="0"/>
          <c:showBubbleSize val="0"/>
        </c:dLbls>
        <c:smooth val="0"/>
        <c:axId val="609923744"/>
        <c:axId val="609918848"/>
      </c:lineChart>
      <c:catAx>
        <c:axId val="609923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848"/>
        <c:crossesAt val="10000"/>
        <c:auto val="1"/>
        <c:lblAlgn val="ctr"/>
        <c:lblOffset val="100"/>
        <c:tickLblSkip val="1"/>
        <c:tickMarkSkip val="1"/>
        <c:noMultiLvlLbl val="0"/>
      </c:catAx>
      <c:valAx>
        <c:axId val="609918848"/>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pepino (miles de hectáreas)</a:t>
            </a:r>
          </a:p>
        </c:rich>
      </c:tx>
      <c:layout>
        <c:manualLayout>
          <c:xMode val="edge"/>
          <c:yMode val="edge"/>
          <c:x val="0.25525146198830412"/>
          <c:y val="7.6354679802955724E-2"/>
        </c:manualLayout>
      </c:layout>
      <c:overlay val="0"/>
      <c:spPr>
        <a:noFill/>
        <a:ln w="12700">
          <a:solidFill>
            <a:srgbClr val="000000"/>
          </a:solidFill>
          <a:prstDash val="solid"/>
        </a:ln>
      </c:spPr>
    </c:title>
    <c:autoTitleDeleted val="0"/>
    <c:plotArea>
      <c:layout>
        <c:manualLayout>
          <c:layoutTarget val="inner"/>
          <c:xMode val="edge"/>
          <c:yMode val="edge"/>
          <c:x val="5.6847616944768933E-2"/>
          <c:y val="0.20197068625246406"/>
          <c:w val="0.89534996688010593"/>
          <c:h val="0.70936045903303369"/>
        </c:manualLayout>
      </c:layout>
      <c:lineChart>
        <c:grouping val="standard"/>
        <c:varyColors val="0"/>
        <c:ser>
          <c:idx val="0"/>
          <c:order val="0"/>
          <c:tx>
            <c:v>superficie</c:v>
          </c:tx>
          <c:spPr>
            <a:ln w="38100">
              <a:solidFill>
                <a:srgbClr val="008000"/>
              </a:solidFill>
              <a:prstDash val="solid"/>
            </a:ln>
          </c:spPr>
          <c:marker>
            <c:symbol val="none"/>
          </c:marker>
          <c:cat>
            <c:numRef>
              <c:f>'7.6.23.1'!$A$10:$A$20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'7.6.23.1'!$B$10:$B$20</c:f>
              <c:numCache>
                <c:formatCode>#,##0.0__;\–#,##0.0__;0.0__;@__</c:formatCode>
                <c:ptCount val="11"/>
                <c:pt idx="0">
                  <c:v>8.8109999999999999</c:v>
                </c:pt>
                <c:pt idx="1">
                  <c:v>8.9019999999999992</c:v>
                </c:pt>
                <c:pt idx="2">
                  <c:v>8.9209999999999994</c:v>
                </c:pt>
                <c:pt idx="3">
                  <c:v>8.0950000000000006</c:v>
                </c:pt>
                <c:pt idx="4">
                  <c:v>7.4370000000000003</c:v>
                </c:pt>
                <c:pt idx="5">
                  <c:v>7.4749999999999996</c:v>
                </c:pt>
                <c:pt idx="6">
                  <c:v>7.5030000000000001</c:v>
                </c:pt>
                <c:pt idx="7">
                  <c:v>7.4219999999999997</c:v>
                </c:pt>
                <c:pt idx="8">
                  <c:v>7.7279999999999998</c:v>
                </c:pt>
                <c:pt idx="9">
                  <c:v>7.718</c:v>
                </c:pt>
                <c:pt idx="10">
                  <c:v>8</c:v>
                </c:pt>
              </c:numCache>
            </c:numRef>
          </c:val>
          <c:smooth val="0"/>
          <c:extLst>
            <c:ext xmlns:c16="http://schemas.microsoft.com/office/drawing/2014/chart" uri="{C3380CC4-5D6E-409C-BE32-E72D297353CC}">
              <c16:uniqueId val="{00000000-5E0A-4FF0-B12C-568AE3D2513C}"/>
            </c:ext>
          </c:extLst>
        </c:ser>
        <c:dLbls>
          <c:showLegendKey val="0"/>
          <c:showVal val="0"/>
          <c:showCatName val="0"/>
          <c:showSerName val="0"/>
          <c:showPercent val="0"/>
          <c:showBubbleSize val="0"/>
        </c:dLbls>
        <c:smooth val="0"/>
        <c:axId val="628962720"/>
        <c:axId val="628951840"/>
      </c:lineChart>
      <c:catAx>
        <c:axId val="6289627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1840"/>
        <c:crosses val="autoZero"/>
        <c:auto val="1"/>
        <c:lblAlgn val="ctr"/>
        <c:lblOffset val="100"/>
        <c:tickLblSkip val="1"/>
        <c:tickMarkSkip val="1"/>
        <c:noMultiLvlLbl val="0"/>
      </c:catAx>
      <c:valAx>
        <c:axId val="628951840"/>
        <c:scaling>
          <c:orientation val="minMax"/>
          <c:max val="10"/>
          <c:min val="6.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89627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pepino (miles toneladas)</a:t>
            </a:r>
          </a:p>
        </c:rich>
      </c:tx>
      <c:layout>
        <c:manualLayout>
          <c:xMode val="edge"/>
          <c:yMode val="edge"/>
          <c:x val="0.26069309491677911"/>
          <c:y val="7.5650366399235558E-2"/>
        </c:manualLayout>
      </c:layout>
      <c:overlay val="0"/>
      <c:spPr>
        <a:noFill/>
        <a:ln w="12700">
          <a:solidFill>
            <a:srgbClr val="000000"/>
          </a:solidFill>
          <a:prstDash val="solid"/>
        </a:ln>
      </c:spPr>
    </c:title>
    <c:autoTitleDeleted val="0"/>
    <c:plotArea>
      <c:layout>
        <c:manualLayout>
          <c:layoutTarget val="inner"/>
          <c:xMode val="edge"/>
          <c:yMode val="edge"/>
          <c:x val="6.949815684593974E-2"/>
          <c:y val="0.21985866360691769"/>
          <c:w val="0.89832802737897965"/>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'7.6.23.1'!$D$10:$D$20</c:f>
              <c:numCache>
                <c:formatCode>#,##0.0__;\–#,##0.0__;0.0__;@__</c:formatCode>
                <c:ptCount val="11"/>
                <c:pt idx="0">
                  <c:v>748.5</c:v>
                </c:pt>
                <c:pt idx="1">
                  <c:v>753.94100000000003</c:v>
                </c:pt>
                <c:pt idx="2">
                  <c:v>778.57100000000003</c:v>
                </c:pt>
                <c:pt idx="3">
                  <c:v>705.22299999999996</c:v>
                </c:pt>
                <c:pt idx="4">
                  <c:v>630.52499999999998</c:v>
                </c:pt>
                <c:pt idx="5">
                  <c:v>634.42999999999995</c:v>
                </c:pt>
                <c:pt idx="6">
                  <c:v>643.62099999999998</c:v>
                </c:pt>
                <c:pt idx="7">
                  <c:v>739.16499999999996</c:v>
                </c:pt>
                <c:pt idx="8">
                  <c:v>794.86699999999996</c:v>
                </c:pt>
                <c:pt idx="9">
                  <c:v>745.86099999999999</c:v>
                </c:pt>
                <c:pt idx="10">
                  <c:v>769.90499999999997</c:v>
                </c:pt>
              </c:numCache>
            </c:numRef>
          </c:val>
          <c:smooth val="0"/>
          <c:extLst>
            <c:ext xmlns:c16="http://schemas.microsoft.com/office/drawing/2014/chart" uri="{C3380CC4-5D6E-409C-BE32-E72D297353CC}">
              <c16:uniqueId val="{00000000-257C-4CB9-A4C0-E55208C429C8}"/>
            </c:ext>
          </c:extLst>
        </c:ser>
        <c:dLbls>
          <c:showLegendKey val="0"/>
          <c:showVal val="0"/>
          <c:showCatName val="0"/>
          <c:showSerName val="0"/>
          <c:showPercent val="0"/>
          <c:showBubbleSize val="0"/>
        </c:dLbls>
        <c:smooth val="0"/>
        <c:axId val="628977952"/>
        <c:axId val="628972512"/>
      </c:lineChart>
      <c:catAx>
        <c:axId val="628977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2512"/>
        <c:crosses val="autoZero"/>
        <c:auto val="1"/>
        <c:lblAlgn val="ctr"/>
        <c:lblOffset val="100"/>
        <c:tickLblSkip val="1"/>
        <c:tickMarkSkip val="1"/>
        <c:noMultiLvlLbl val="0"/>
      </c:catAx>
      <c:valAx>
        <c:axId val="628972512"/>
        <c:scaling>
          <c:orientation val="minMax"/>
          <c:max val="850"/>
          <c:min val="3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7952"/>
        <c:crosses val="autoZero"/>
        <c:crossBetween val="between"/>
        <c:majorUnit val="1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Pepino (miles de euros)</a:t>
            </a:r>
          </a:p>
        </c:rich>
      </c:tx>
      <c:layout>
        <c:manualLayout>
          <c:xMode val="edge"/>
          <c:yMode val="edge"/>
          <c:x val="0.29234671614934771"/>
          <c:y val="3.7558685446009404E-2"/>
        </c:manualLayout>
      </c:layout>
      <c:overlay val="0"/>
      <c:spPr>
        <a:noFill/>
        <a:ln w="12700">
          <a:solidFill>
            <a:srgbClr val="000000"/>
          </a:solidFill>
          <a:prstDash val="solid"/>
        </a:ln>
      </c:spPr>
    </c:title>
    <c:autoTitleDeleted val="0"/>
    <c:plotArea>
      <c:layout>
        <c:manualLayout>
          <c:layoutTarget val="inner"/>
          <c:xMode val="edge"/>
          <c:yMode val="edge"/>
          <c:x val="8.9032314158464243E-2"/>
          <c:y val="0.14554023973976976"/>
          <c:w val="0.8812908778294346"/>
          <c:h val="0.77230223990940461"/>
        </c:manualLayout>
      </c:layout>
      <c:lineChart>
        <c:grouping val="standard"/>
        <c:varyColors val="0"/>
        <c:ser>
          <c:idx val="0"/>
          <c:order val="0"/>
          <c:tx>
            <c:v>Valor</c:v>
          </c:tx>
          <c:spPr>
            <a:ln w="38100">
              <a:solidFill>
                <a:srgbClr val="FFFF00"/>
              </a:solidFill>
              <a:prstDash val="solid"/>
            </a:ln>
          </c:spPr>
          <c:marker>
            <c:symbol val="none"/>
          </c:marker>
          <c:cat>
            <c:numRef>
              <c:f>'7.6.23.1'!$A$10:$A$20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'7.6.23.1'!$F$10:$F$20</c:f>
              <c:numCache>
                <c:formatCode>#,##0.0__;\–#,##0.0__;0.0__;@__</c:formatCode>
                <c:ptCount val="11"/>
                <c:pt idx="0">
                  <c:v>298950.89999999997</c:v>
                </c:pt>
                <c:pt idx="1">
                  <c:v>368300.17850000004</c:v>
                </c:pt>
                <c:pt idx="2">
                  <c:v>362347</c:v>
                </c:pt>
                <c:pt idx="3">
                  <c:v>410299</c:v>
                </c:pt>
                <c:pt idx="4">
                  <c:v>325360</c:v>
                </c:pt>
                <c:pt idx="5">
                  <c:v>355598.01499999996</c:v>
                </c:pt>
                <c:pt idx="6">
                  <c:v>351610.15229999996</c:v>
                </c:pt>
                <c:pt idx="7">
                  <c:v>346372.71899999998</c:v>
                </c:pt>
                <c:pt idx="8">
                  <c:v>429148.69330000004</c:v>
                </c:pt>
                <c:pt idx="9">
                  <c:v>485555.51099999994</c:v>
                </c:pt>
                <c:pt idx="10">
                  <c:v>652802.44949999999</c:v>
                </c:pt>
              </c:numCache>
            </c:numRef>
          </c:val>
          <c:smooth val="0"/>
          <c:extLst>
            <c:ext xmlns:c16="http://schemas.microsoft.com/office/drawing/2014/chart" uri="{C3380CC4-5D6E-409C-BE32-E72D297353CC}">
              <c16:uniqueId val="{00000000-2A31-46FA-B17F-05129743378C}"/>
            </c:ext>
          </c:extLst>
        </c:ser>
        <c:dLbls>
          <c:showLegendKey val="0"/>
          <c:showVal val="0"/>
          <c:showCatName val="0"/>
          <c:showSerName val="0"/>
          <c:showPercent val="0"/>
          <c:showBubbleSize val="0"/>
        </c:dLbls>
        <c:smooth val="0"/>
        <c:axId val="628961088"/>
        <c:axId val="628957824"/>
      </c:lineChart>
      <c:catAx>
        <c:axId val="6289610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7824"/>
        <c:crosses val="autoZero"/>
        <c:auto val="1"/>
        <c:lblAlgn val="ctr"/>
        <c:lblOffset val="100"/>
        <c:tickLblSkip val="1"/>
        <c:tickMarkSkip val="1"/>
        <c:noMultiLvlLbl val="0"/>
      </c:catAx>
      <c:valAx>
        <c:axId val="628957824"/>
        <c:scaling>
          <c:orientation val="minMax"/>
          <c:max val="550000"/>
          <c:min val="2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1088"/>
        <c:crosses val="autoZero"/>
        <c:crossBetween val="between"/>
        <c:majorUnit val="2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calabacín (miles de hectáreas)</a:t>
            </a:r>
          </a:p>
        </c:rich>
      </c:tx>
      <c:layout>
        <c:manualLayout>
          <c:xMode val="edge"/>
          <c:yMode val="edge"/>
          <c:x val="0.21443440656565654"/>
          <c:y val="8.1699603726004863E-2"/>
        </c:manualLayout>
      </c:layout>
      <c:overlay val="0"/>
      <c:spPr>
        <a:noFill/>
        <a:ln w="12700">
          <a:solidFill>
            <a:srgbClr val="000000"/>
          </a:solidFill>
          <a:prstDash val="solid"/>
        </a:ln>
      </c:spPr>
    </c:title>
    <c:autoTitleDeleted val="0"/>
    <c:plotArea>
      <c:layout>
        <c:manualLayout>
          <c:layoutTarget val="inner"/>
          <c:xMode val="edge"/>
          <c:yMode val="edge"/>
          <c:x val="7.5235109717868343E-2"/>
          <c:y val="0.21323580450512825"/>
          <c:w val="0.88557993730408779"/>
          <c:h val="0.69853108372368"/>
        </c:manualLayout>
      </c:layout>
      <c:lineChart>
        <c:grouping val="standard"/>
        <c:varyColors val="0"/>
        <c:ser>
          <c:idx val="0"/>
          <c:order val="0"/>
          <c:tx>
            <c:v>superficie</c:v>
          </c:tx>
          <c:spPr>
            <a:ln w="38100">
              <a:solidFill>
                <a:srgbClr val="008000"/>
              </a:solidFill>
              <a:prstDash val="solid"/>
            </a:ln>
          </c:spPr>
          <c:marker>
            <c:symbol val="none"/>
          </c:marker>
          <c:cat>
            <c:numRef>
              <c:f>'7.6.24.1'!$A$10:$A$20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'7.6.24.1'!$B$10:$B$20</c:f>
              <c:numCache>
                <c:formatCode>#,##0.0__;\–#,##0.0__;0.0__;@__</c:formatCode>
                <c:ptCount val="11"/>
                <c:pt idx="0">
                  <c:v>8.8789999999999996</c:v>
                </c:pt>
                <c:pt idx="1">
                  <c:v>9.5820000000000007</c:v>
                </c:pt>
                <c:pt idx="2">
                  <c:v>10.102</c:v>
                </c:pt>
                <c:pt idx="3">
                  <c:v>10.717000000000001</c:v>
                </c:pt>
                <c:pt idx="4">
                  <c:v>11.081</c:v>
                </c:pt>
                <c:pt idx="5">
                  <c:v>11.218</c:v>
                </c:pt>
                <c:pt idx="6">
                  <c:v>11.112</c:v>
                </c:pt>
                <c:pt idx="7">
                  <c:v>10.851000000000001</c:v>
                </c:pt>
                <c:pt idx="8">
                  <c:v>11.092000000000001</c:v>
                </c:pt>
                <c:pt idx="9">
                  <c:v>11.641999999999999</c:v>
                </c:pt>
                <c:pt idx="10">
                  <c:v>11.247</c:v>
                </c:pt>
              </c:numCache>
            </c:numRef>
          </c:val>
          <c:smooth val="0"/>
          <c:extLst>
            <c:ext xmlns:c16="http://schemas.microsoft.com/office/drawing/2014/chart" uri="{C3380CC4-5D6E-409C-BE32-E72D297353CC}">
              <c16:uniqueId val="{00000000-9AFE-4260-B603-8B4D43D41C5E}"/>
            </c:ext>
          </c:extLst>
        </c:ser>
        <c:dLbls>
          <c:showLegendKey val="0"/>
          <c:showVal val="0"/>
          <c:showCatName val="0"/>
          <c:showSerName val="0"/>
          <c:showPercent val="0"/>
          <c:showBubbleSize val="0"/>
        </c:dLbls>
        <c:smooth val="0"/>
        <c:axId val="628980672"/>
        <c:axId val="628976864"/>
      </c:lineChart>
      <c:catAx>
        <c:axId val="628980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6864"/>
        <c:crosses val="autoZero"/>
        <c:auto val="1"/>
        <c:lblAlgn val="ctr"/>
        <c:lblOffset val="100"/>
        <c:tickLblSkip val="1"/>
        <c:tickMarkSkip val="1"/>
        <c:noMultiLvlLbl val="0"/>
      </c:catAx>
      <c:valAx>
        <c:axId val="628976864"/>
        <c:scaling>
          <c:orientation val="minMax"/>
          <c:min val="5.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289806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calabacín (miles toneladas)</a:t>
            </a:r>
          </a:p>
        </c:rich>
      </c:tx>
      <c:layout>
        <c:manualLayout>
          <c:xMode val="edge"/>
          <c:yMode val="edge"/>
          <c:x val="0.22054387626262623"/>
          <c:y val="7.8802454657706952E-2"/>
        </c:manualLayout>
      </c:layout>
      <c:overlay val="0"/>
      <c:spPr>
        <a:noFill/>
        <a:ln w="12700">
          <a:solidFill>
            <a:srgbClr val="000000"/>
          </a:solidFill>
          <a:prstDash val="solid"/>
        </a:ln>
      </c:spPr>
    </c:title>
    <c:autoTitleDeleted val="0"/>
    <c:plotArea>
      <c:layout>
        <c:manualLayout>
          <c:layoutTarget val="inner"/>
          <c:xMode val="edge"/>
          <c:yMode val="edge"/>
          <c:x val="8.593756556516198E-2"/>
          <c:y val="0.21985866360691769"/>
          <c:w val="0.8796881711488258"/>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'7.6.24.1'!$D$10:$D$20</c:f>
              <c:numCache>
                <c:formatCode>#,##0.0__;\–#,##0.0__;0.0__;@__</c:formatCode>
                <c:ptCount val="11"/>
                <c:pt idx="0">
                  <c:v>465.03899999999999</c:v>
                </c:pt>
                <c:pt idx="1">
                  <c:v>489.29700000000003</c:v>
                </c:pt>
                <c:pt idx="2">
                  <c:v>464.49599999999998</c:v>
                </c:pt>
                <c:pt idx="3">
                  <c:v>543.19500000000005</c:v>
                </c:pt>
                <c:pt idx="4">
                  <c:v>581.50300000000004</c:v>
                </c:pt>
                <c:pt idx="5">
                  <c:v>587.17399999999998</c:v>
                </c:pt>
                <c:pt idx="6">
                  <c:v>596.31500000000005</c:v>
                </c:pt>
                <c:pt idx="7">
                  <c:v>605.52700000000004</c:v>
                </c:pt>
                <c:pt idx="8">
                  <c:v>631.24400000000003</c:v>
                </c:pt>
                <c:pt idx="9">
                  <c:v>638.15800000000002</c:v>
                </c:pt>
                <c:pt idx="10">
                  <c:v>617.71900000000005</c:v>
                </c:pt>
              </c:numCache>
            </c:numRef>
          </c:val>
          <c:smooth val="0"/>
          <c:extLst>
            <c:ext xmlns:c16="http://schemas.microsoft.com/office/drawing/2014/chart" uri="{C3380CC4-5D6E-409C-BE32-E72D297353CC}">
              <c16:uniqueId val="{00000000-89B4-4FEA-9033-D1EC1E32E2FB}"/>
            </c:ext>
          </c:extLst>
        </c:ser>
        <c:dLbls>
          <c:showLegendKey val="0"/>
          <c:showVal val="0"/>
          <c:showCatName val="0"/>
          <c:showSerName val="0"/>
          <c:showPercent val="0"/>
          <c:showBubbleSize val="0"/>
        </c:dLbls>
        <c:smooth val="0"/>
        <c:axId val="628963264"/>
        <c:axId val="628958368"/>
      </c:lineChart>
      <c:catAx>
        <c:axId val="6289632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8368"/>
        <c:crosses val="autoZero"/>
        <c:auto val="1"/>
        <c:lblAlgn val="ctr"/>
        <c:lblOffset val="100"/>
        <c:tickLblSkip val="1"/>
        <c:tickMarkSkip val="1"/>
        <c:noMultiLvlLbl val="0"/>
      </c:catAx>
      <c:valAx>
        <c:axId val="628958368"/>
        <c:scaling>
          <c:orientation val="minMax"/>
          <c:max val="65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326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calabacín (miles de euros)</a:t>
            </a:r>
          </a:p>
        </c:rich>
      </c:tx>
      <c:layout>
        <c:manualLayout>
          <c:xMode val="edge"/>
          <c:yMode val="edge"/>
          <c:x val="0.25748933080808073"/>
          <c:y val="3.7220843672456892E-2"/>
        </c:manualLayout>
      </c:layout>
      <c:overlay val="0"/>
      <c:spPr>
        <a:noFill/>
        <a:ln w="12700">
          <a:solidFill>
            <a:srgbClr val="000000"/>
          </a:solidFill>
          <a:prstDash val="solid"/>
        </a:ln>
      </c:spPr>
    </c:title>
    <c:autoTitleDeleted val="0"/>
    <c:plotArea>
      <c:layout>
        <c:manualLayout>
          <c:layoutTarget val="inner"/>
          <c:xMode val="edge"/>
          <c:yMode val="edge"/>
          <c:x val="0.10730956826944033"/>
          <c:y val="0.15384634024884244"/>
          <c:w val="0.85381091275250365"/>
          <c:h val="0.756824738320928"/>
        </c:manualLayout>
      </c:layout>
      <c:lineChart>
        <c:grouping val="standard"/>
        <c:varyColors val="0"/>
        <c:ser>
          <c:idx val="0"/>
          <c:order val="0"/>
          <c:tx>
            <c:v>Valor</c:v>
          </c:tx>
          <c:spPr>
            <a:ln w="38100">
              <a:solidFill>
                <a:srgbClr val="FFFF00"/>
              </a:solidFill>
              <a:prstDash val="solid"/>
            </a:ln>
          </c:spPr>
          <c:marker>
            <c:symbol val="none"/>
          </c:marker>
          <c:cat>
            <c:numRef>
              <c:f>'7.6.24.1'!$A$10:$A$20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'7.6.24.1'!$F$10:$F$20</c:f>
              <c:numCache>
                <c:formatCode>#,##0.0__;\–#,##0.0__;0.0__;@__</c:formatCode>
                <c:ptCount val="11"/>
                <c:pt idx="0">
                  <c:v>207035.3628</c:v>
                </c:pt>
                <c:pt idx="1">
                  <c:v>253994.07269999999</c:v>
                </c:pt>
                <c:pt idx="2">
                  <c:v>205307.23200000002</c:v>
                </c:pt>
                <c:pt idx="3">
                  <c:v>401801.34</c:v>
                </c:pt>
                <c:pt idx="4">
                  <c:v>267259</c:v>
                </c:pt>
                <c:pt idx="5">
                  <c:v>362286.35800000001</c:v>
                </c:pt>
                <c:pt idx="6">
                  <c:v>351050.64049999998</c:v>
                </c:pt>
                <c:pt idx="7">
                  <c:v>289805.22220000002</c:v>
                </c:pt>
                <c:pt idx="8">
                  <c:v>429498.41760000004</c:v>
                </c:pt>
                <c:pt idx="9">
                  <c:v>395657.96</c:v>
                </c:pt>
                <c:pt idx="10">
                  <c:v>569289.83039999998</c:v>
                </c:pt>
              </c:numCache>
            </c:numRef>
          </c:val>
          <c:smooth val="0"/>
          <c:extLst>
            <c:ext xmlns:c16="http://schemas.microsoft.com/office/drawing/2014/chart" uri="{C3380CC4-5D6E-409C-BE32-E72D297353CC}">
              <c16:uniqueId val="{00000000-2C6C-4B63-B3EB-CB0B2B088DF6}"/>
            </c:ext>
          </c:extLst>
        </c:ser>
        <c:dLbls>
          <c:showLegendKey val="0"/>
          <c:showVal val="0"/>
          <c:showCatName val="0"/>
          <c:showSerName val="0"/>
          <c:showPercent val="0"/>
          <c:showBubbleSize val="0"/>
        </c:dLbls>
        <c:smooth val="0"/>
        <c:axId val="628977408"/>
        <c:axId val="628949120"/>
      </c:lineChart>
      <c:catAx>
        <c:axId val="6289774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49120"/>
        <c:crosses val="autoZero"/>
        <c:auto val="1"/>
        <c:lblAlgn val="ctr"/>
        <c:lblOffset val="100"/>
        <c:tickLblSkip val="1"/>
        <c:tickMarkSkip val="1"/>
        <c:noMultiLvlLbl val="0"/>
      </c:catAx>
      <c:valAx>
        <c:axId val="628949120"/>
        <c:scaling>
          <c:orientation val="minMax"/>
          <c:max val="4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7408"/>
        <c:crosses val="autoZero"/>
        <c:crossBetween val="between"/>
        <c:majorUnit val="4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berenjena (miles de hectáreas)</a:t>
            </a:r>
          </a:p>
        </c:rich>
      </c:tx>
      <c:layout>
        <c:manualLayout>
          <c:xMode val="edge"/>
          <c:yMode val="edge"/>
          <c:x val="0.2130352904040404"/>
          <c:y val="8.1967213114754051E-2"/>
        </c:manualLayout>
      </c:layout>
      <c:overlay val="0"/>
      <c:spPr>
        <a:noFill/>
        <a:ln w="12700">
          <a:solidFill>
            <a:srgbClr val="000000"/>
          </a:solidFill>
          <a:prstDash val="solid"/>
        </a:ln>
      </c:spPr>
    </c:title>
    <c:autoTitleDeleted val="0"/>
    <c:plotArea>
      <c:layout>
        <c:manualLayout>
          <c:layoutTarget val="inner"/>
          <c:xMode val="edge"/>
          <c:yMode val="edge"/>
          <c:x val="6.9510375799725702E-2"/>
          <c:y val="0.2318503822205959"/>
          <c:w val="0.89573597905555613"/>
          <c:h val="0.68384153139813986"/>
        </c:manualLayout>
      </c:layout>
      <c:lineChart>
        <c:grouping val="standard"/>
        <c:varyColors val="0"/>
        <c:ser>
          <c:idx val="0"/>
          <c:order val="0"/>
          <c:tx>
            <c:v>superficie</c:v>
          </c:tx>
          <c:spPr>
            <a:ln w="38100">
              <a:solidFill>
                <a:srgbClr val="008000"/>
              </a:solidFill>
              <a:prstDash val="solid"/>
            </a:ln>
          </c:spPr>
          <c:marker>
            <c:symbol val="none"/>
          </c:marker>
          <c:cat>
            <c:numRef>
              <c:f>'7.6.26.1'!$A$10:$A$20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'7.6.26.1'!$B$10:$B$20</c:f>
              <c:numCache>
                <c:formatCode>#,##0.0__;\–#,##0.0__;0.0__;@__</c:formatCode>
                <c:ptCount val="11"/>
                <c:pt idx="0">
                  <c:v>3.8929999999999998</c:v>
                </c:pt>
                <c:pt idx="1">
                  <c:v>3.665</c:v>
                </c:pt>
                <c:pt idx="2">
                  <c:v>3.423</c:v>
                </c:pt>
                <c:pt idx="3">
                  <c:v>3.8359999999999999</c:v>
                </c:pt>
                <c:pt idx="4">
                  <c:v>3.7530000000000001</c:v>
                </c:pt>
                <c:pt idx="5">
                  <c:v>3.58</c:v>
                </c:pt>
                <c:pt idx="6">
                  <c:v>3.6190000000000002</c:v>
                </c:pt>
                <c:pt idx="7">
                  <c:v>3.4729999999999999</c:v>
                </c:pt>
                <c:pt idx="8">
                  <c:v>3.7010000000000001</c:v>
                </c:pt>
                <c:pt idx="9">
                  <c:v>3.5920000000000001</c:v>
                </c:pt>
                <c:pt idx="10">
                  <c:v>3.65</c:v>
                </c:pt>
              </c:numCache>
            </c:numRef>
          </c:val>
          <c:smooth val="0"/>
          <c:extLst>
            <c:ext xmlns:c16="http://schemas.microsoft.com/office/drawing/2014/chart" uri="{C3380CC4-5D6E-409C-BE32-E72D297353CC}">
              <c16:uniqueId val="{00000000-335C-40E0-A4AF-5C4B099F9E32}"/>
            </c:ext>
          </c:extLst>
        </c:ser>
        <c:dLbls>
          <c:showLegendKey val="0"/>
          <c:showVal val="0"/>
          <c:showCatName val="0"/>
          <c:showSerName val="0"/>
          <c:showPercent val="0"/>
          <c:showBubbleSize val="0"/>
        </c:dLbls>
        <c:smooth val="0"/>
        <c:axId val="628949664"/>
        <c:axId val="628970336"/>
      </c:lineChart>
      <c:catAx>
        <c:axId val="6289496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0336"/>
        <c:crosses val="autoZero"/>
        <c:auto val="1"/>
        <c:lblAlgn val="ctr"/>
        <c:lblOffset val="100"/>
        <c:tickLblSkip val="1"/>
        <c:tickMarkSkip val="1"/>
        <c:noMultiLvlLbl val="0"/>
      </c:catAx>
      <c:valAx>
        <c:axId val="628970336"/>
        <c:scaling>
          <c:orientation val="minMax"/>
          <c:max val="4"/>
          <c:min val="3.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6289496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berenjena (miles toneladas)</a:t>
            </a:r>
          </a:p>
        </c:rich>
      </c:tx>
      <c:layout>
        <c:manualLayout>
          <c:xMode val="edge"/>
          <c:yMode val="edge"/>
          <c:x val="0.21914476010101006"/>
          <c:y val="8.2938331391767428E-2"/>
        </c:manualLayout>
      </c:layout>
      <c:overlay val="0"/>
      <c:spPr>
        <a:noFill/>
        <a:ln w="12700">
          <a:solidFill>
            <a:srgbClr val="000000"/>
          </a:solidFill>
          <a:prstDash val="solid"/>
        </a:ln>
      </c:spPr>
    </c:title>
    <c:autoTitleDeleted val="0"/>
    <c:plotArea>
      <c:layout>
        <c:manualLayout>
          <c:layoutTarget val="inner"/>
          <c:xMode val="edge"/>
          <c:yMode val="edge"/>
          <c:x val="8.6887969749657248E-2"/>
          <c:y val="0.22037914691943128"/>
          <c:w val="0.88309772891015148"/>
          <c:h val="0.69431279620853081"/>
        </c:manualLayout>
      </c:layout>
      <c:lineChart>
        <c:grouping val="standard"/>
        <c:varyColors val="0"/>
        <c:ser>
          <c:idx val="0"/>
          <c:order val="0"/>
          <c:tx>
            <c:v>producción</c:v>
          </c:tx>
          <c:spPr>
            <a:ln w="38100">
              <a:solidFill>
                <a:srgbClr val="FF6600"/>
              </a:solidFill>
              <a:prstDash val="solid"/>
            </a:ln>
          </c:spPr>
          <c:marker>
            <c:symbol val="none"/>
          </c:marker>
          <c:cat>
            <c:numRef>
              <c:f>'7.6.26.1'!$A$10:$A$20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'7.6.26.1'!$D$10:$D$20</c:f>
              <c:numCache>
                <c:formatCode>#,##0.0__;\–#,##0.0__;0.0__;@__</c:formatCode>
                <c:ptCount val="11"/>
                <c:pt idx="0">
                  <c:v>246.142</c:v>
                </c:pt>
                <c:pt idx="1">
                  <c:v>206.333</c:v>
                </c:pt>
                <c:pt idx="2">
                  <c:v>208.821</c:v>
                </c:pt>
                <c:pt idx="3">
                  <c:v>244.54</c:v>
                </c:pt>
                <c:pt idx="4">
                  <c:v>242.643</c:v>
                </c:pt>
                <c:pt idx="5">
                  <c:v>225.91200000000001</c:v>
                </c:pt>
                <c:pt idx="6">
                  <c:v>238.32499999999999</c:v>
                </c:pt>
                <c:pt idx="7">
                  <c:v>245.14599999999999</c:v>
                </c:pt>
                <c:pt idx="8">
                  <c:v>282.2</c:v>
                </c:pt>
                <c:pt idx="9">
                  <c:v>265.29399999999998</c:v>
                </c:pt>
                <c:pt idx="10">
                  <c:v>276.32400000000001</c:v>
                </c:pt>
              </c:numCache>
            </c:numRef>
          </c:val>
          <c:smooth val="0"/>
          <c:extLst>
            <c:ext xmlns:c16="http://schemas.microsoft.com/office/drawing/2014/chart" uri="{C3380CC4-5D6E-409C-BE32-E72D297353CC}">
              <c16:uniqueId val="{00000000-DD9D-41EC-9620-87E86356ECD8}"/>
            </c:ext>
          </c:extLst>
        </c:ser>
        <c:dLbls>
          <c:showLegendKey val="0"/>
          <c:showVal val="0"/>
          <c:showCatName val="0"/>
          <c:showSerName val="0"/>
          <c:showPercent val="0"/>
          <c:showBubbleSize val="0"/>
        </c:dLbls>
        <c:smooth val="0"/>
        <c:axId val="628967072"/>
        <c:axId val="628979040"/>
      </c:lineChart>
      <c:catAx>
        <c:axId val="6289670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9040"/>
        <c:crosses val="autoZero"/>
        <c:auto val="1"/>
        <c:lblAlgn val="ctr"/>
        <c:lblOffset val="100"/>
        <c:tickLblSkip val="1"/>
        <c:tickMarkSkip val="1"/>
        <c:noMultiLvlLbl val="0"/>
      </c:catAx>
      <c:valAx>
        <c:axId val="628979040"/>
        <c:scaling>
          <c:orientation val="minMax"/>
          <c:min val="18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70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berenjena (miles de euros)</a:t>
            </a:r>
          </a:p>
        </c:rich>
      </c:tx>
      <c:layout>
        <c:manualLayout>
          <c:xMode val="edge"/>
          <c:yMode val="edge"/>
          <c:x val="0.25609021464646464"/>
          <c:y val="4.1078234248725504E-2"/>
        </c:manualLayout>
      </c:layout>
      <c:overlay val="0"/>
      <c:spPr>
        <a:noFill/>
        <a:ln w="12700">
          <a:solidFill>
            <a:srgbClr val="000000"/>
          </a:solidFill>
          <a:prstDash val="solid"/>
        </a:ln>
      </c:spPr>
    </c:title>
    <c:autoTitleDeleted val="0"/>
    <c:plotArea>
      <c:layout>
        <c:manualLayout>
          <c:layoutTarget val="inner"/>
          <c:xMode val="edge"/>
          <c:yMode val="edge"/>
          <c:x val="0.10883289138968499"/>
          <c:y val="0.15365258192865167"/>
          <c:w val="0.85331296002635471"/>
          <c:h val="0.75314954092896569"/>
        </c:manualLayout>
      </c:layout>
      <c:lineChart>
        <c:grouping val="standard"/>
        <c:varyColors val="0"/>
        <c:ser>
          <c:idx val="0"/>
          <c:order val="0"/>
          <c:tx>
            <c:v>Valor</c:v>
          </c:tx>
          <c:spPr>
            <a:ln w="38100">
              <a:solidFill>
                <a:srgbClr val="FFFF00"/>
              </a:solidFill>
              <a:prstDash val="solid"/>
            </a:ln>
          </c:spPr>
          <c:marker>
            <c:symbol val="none"/>
          </c:marker>
          <c:cat>
            <c:numRef>
              <c:f>'7.6.26.1'!$A$10:$A$20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'7.6.26.1'!$F$10:$F$20</c:f>
              <c:numCache>
                <c:formatCode>#,##0.0__;\–#,##0.0__;0.0__;@__</c:formatCode>
                <c:ptCount val="11"/>
                <c:pt idx="0">
                  <c:v>110271.61599999999</c:v>
                </c:pt>
                <c:pt idx="1">
                  <c:v>126461.4957</c:v>
                </c:pt>
                <c:pt idx="2">
                  <c:v>108753.9768</c:v>
                </c:pt>
                <c:pt idx="3">
                  <c:v>172694</c:v>
                </c:pt>
                <c:pt idx="4">
                  <c:v>128140</c:v>
                </c:pt>
                <c:pt idx="5">
                  <c:v>154840.08480000001</c:v>
                </c:pt>
                <c:pt idx="6">
                  <c:v>127980.52499999999</c:v>
                </c:pt>
                <c:pt idx="7">
                  <c:v>126544.3652</c:v>
                </c:pt>
                <c:pt idx="8">
                  <c:v>167880.78000000003</c:v>
                </c:pt>
                <c:pt idx="9">
                  <c:v>170769.74780000001</c:v>
                </c:pt>
                <c:pt idx="10">
                  <c:v>228713.37479999999</c:v>
                </c:pt>
              </c:numCache>
            </c:numRef>
          </c:val>
          <c:smooth val="0"/>
          <c:extLst>
            <c:ext xmlns:c16="http://schemas.microsoft.com/office/drawing/2014/chart" uri="{C3380CC4-5D6E-409C-BE32-E72D297353CC}">
              <c16:uniqueId val="{00000000-7DD6-4162-847E-4097D7502FA9}"/>
            </c:ext>
          </c:extLst>
        </c:ser>
        <c:dLbls>
          <c:showLegendKey val="0"/>
          <c:showVal val="0"/>
          <c:showCatName val="0"/>
          <c:showSerName val="0"/>
          <c:showPercent val="0"/>
          <c:showBubbleSize val="0"/>
        </c:dLbls>
        <c:smooth val="0"/>
        <c:axId val="628969792"/>
        <c:axId val="628958912"/>
      </c:lineChart>
      <c:catAx>
        <c:axId val="6289697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8912"/>
        <c:crosses val="autoZero"/>
        <c:auto val="1"/>
        <c:lblAlgn val="ctr"/>
        <c:lblOffset val="100"/>
        <c:tickLblSkip val="1"/>
        <c:tickMarkSkip val="1"/>
        <c:noMultiLvlLbl val="0"/>
      </c:catAx>
      <c:valAx>
        <c:axId val="628958912"/>
        <c:scaling>
          <c:orientation val="minMax"/>
          <c:max val="180000"/>
          <c:min val="8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9792"/>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(miles de hectáreas)</a:t>
            </a:r>
          </a:p>
        </c:rich>
      </c:tx>
      <c:layout>
        <c:manualLayout>
          <c:xMode val="edge"/>
          <c:yMode val="edge"/>
          <c:x val="0.2629264161220044"/>
          <c:y val="8.0974842767295913E-2"/>
        </c:manualLayout>
      </c:layout>
      <c:overlay val="0"/>
      <c:spPr>
        <a:noFill/>
        <a:ln w="12700">
          <a:solidFill>
            <a:srgbClr val="000000"/>
          </a:solidFill>
          <a:prstDash val="solid"/>
        </a:ln>
      </c:spPr>
    </c:title>
    <c:autoTitleDeleted val="0"/>
    <c:plotArea>
      <c:layout>
        <c:manualLayout>
          <c:layoutTarget val="inner"/>
          <c:xMode val="edge"/>
          <c:yMode val="edge"/>
          <c:x val="7.9056919004177134E-2"/>
          <c:y val="0.19811343569593712"/>
          <c:w val="0.89597841538066669"/>
          <c:h val="0.71462346447462954"/>
        </c:manualLayout>
      </c:layout>
      <c:lineChart>
        <c:grouping val="standard"/>
        <c:varyColors val="0"/>
        <c:ser>
          <c:idx val="0"/>
          <c:order val="0"/>
          <c:tx>
            <c:v>superficie</c:v>
          </c:tx>
          <c:spPr>
            <a:ln w="38100">
              <a:solidFill>
                <a:srgbClr val="008000"/>
              </a:solidFill>
              <a:prstDash val="solid"/>
            </a:ln>
          </c:spPr>
          <c:marker>
            <c:symbol val="none"/>
          </c:marker>
          <c:cat>
            <c:numRef>
              <c:f>'7.6.27.1'!$A$10:$A$20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'7.6.27.1'!$B$10:$B$20</c:f>
              <c:numCache>
                <c:formatCode>#,##0.0__;\–#,##0.0__;0.0__;@__</c:formatCode>
                <c:ptCount val="11"/>
                <c:pt idx="0">
                  <c:v>48.616999999999997</c:v>
                </c:pt>
                <c:pt idx="1">
                  <c:v>46.622999999999998</c:v>
                </c:pt>
                <c:pt idx="2">
                  <c:v>54.674999999999997</c:v>
                </c:pt>
                <c:pt idx="3">
                  <c:v>58.134</c:v>
                </c:pt>
                <c:pt idx="4">
                  <c:v>62.715000000000003</c:v>
                </c:pt>
                <c:pt idx="5">
                  <c:v>60.851999999999997</c:v>
                </c:pt>
                <c:pt idx="6">
                  <c:v>56.128</c:v>
                </c:pt>
                <c:pt idx="7">
                  <c:v>56.936999999999998</c:v>
                </c:pt>
                <c:pt idx="8">
                  <c:v>55.468000000000004</c:v>
                </c:pt>
                <c:pt idx="9">
                  <c:v>56.106000000000002</c:v>
                </c:pt>
                <c:pt idx="10">
                  <c:v>45.152000000000001</c:v>
                </c:pt>
              </c:numCache>
            </c:numRef>
          </c:val>
          <c:smooth val="0"/>
          <c:extLst>
            <c:ext xmlns:c16="http://schemas.microsoft.com/office/drawing/2014/chart" uri="{C3380CC4-5D6E-409C-BE32-E72D297353CC}">
              <c16:uniqueId val="{00000000-6865-4823-A461-215AA95C78EE}"/>
            </c:ext>
          </c:extLst>
        </c:ser>
        <c:dLbls>
          <c:showLegendKey val="0"/>
          <c:showVal val="0"/>
          <c:showCatName val="0"/>
          <c:showSerName val="0"/>
          <c:showPercent val="0"/>
          <c:showBubbleSize val="0"/>
        </c:dLbls>
        <c:smooth val="0"/>
        <c:axId val="628959456"/>
        <c:axId val="628978496"/>
      </c:lineChart>
      <c:catAx>
        <c:axId val="6289594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8496"/>
        <c:crosses val="autoZero"/>
        <c:auto val="1"/>
        <c:lblAlgn val="ctr"/>
        <c:lblOffset val="100"/>
        <c:tickLblSkip val="1"/>
        <c:tickMarkSkip val="1"/>
        <c:noMultiLvlLbl val="0"/>
      </c:catAx>
      <c:valAx>
        <c:axId val="628978496"/>
        <c:scaling>
          <c:orientation val="minMax"/>
          <c:max val="65"/>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6289594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avena (miles de hectáreas) </a:t>
            </a:r>
          </a:p>
        </c:rich>
      </c:tx>
      <c:layout>
        <c:manualLayout>
          <c:xMode val="edge"/>
          <c:yMode val="edge"/>
          <c:x val="0.29436403256704974"/>
          <c:y val="4.6579625235967446E-2"/>
        </c:manualLayout>
      </c:layout>
      <c:overlay val="0"/>
      <c:spPr>
        <a:noFill/>
        <a:ln w="12700">
          <a:solidFill>
            <a:srgbClr val="000000"/>
          </a:solidFill>
          <a:prstDash val="solid"/>
        </a:ln>
      </c:spPr>
    </c:title>
    <c:autoTitleDeleted val="0"/>
    <c:plotArea>
      <c:layout>
        <c:manualLayout>
          <c:layoutTarget val="inner"/>
          <c:xMode val="edge"/>
          <c:yMode val="edge"/>
          <c:x val="7.9345088161209068E-2"/>
          <c:y val="0.13461538461538491"/>
          <c:w val="0.88790931989924438"/>
          <c:h val="0.77884615384615385"/>
        </c:manualLayout>
      </c:layout>
      <c:lineChart>
        <c:grouping val="standard"/>
        <c:varyColors val="0"/>
        <c:ser>
          <c:idx val="3"/>
          <c:order val="0"/>
          <c:tx>
            <c:v>Superficie</c:v>
          </c:tx>
          <c:spPr>
            <a:ln w="38100">
              <a:solidFill>
                <a:srgbClr val="0080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'7.1.4.1'!$B$9:$B$19</c:f>
              <c:numCache>
                <c:formatCode>#,##0.0_);\(#,##0.0\)</c:formatCode>
                <c:ptCount val="11"/>
                <c:pt idx="0">
                  <c:v>438.745</c:v>
                </c:pt>
                <c:pt idx="1">
                  <c:v>444.47399999999999</c:v>
                </c:pt>
                <c:pt idx="2">
                  <c:v>430.41899999999998</c:v>
                </c:pt>
                <c:pt idx="3">
                  <c:v>483.72699999999998</c:v>
                </c:pt>
                <c:pt idx="4">
                  <c:v>509.84899999999999</c:v>
                </c:pt>
                <c:pt idx="5">
                  <c:v>558.76700000000005</c:v>
                </c:pt>
                <c:pt idx="6">
                  <c:v>556.5</c:v>
                </c:pt>
                <c:pt idx="7">
                  <c:v>453.428</c:v>
                </c:pt>
                <c:pt idx="8">
                  <c:v>506.16800000000001</c:v>
                </c:pt>
                <c:pt idx="9">
                  <c:v>504.00299999999999</c:v>
                </c:pt>
                <c:pt idx="10">
                  <c:v>459.11900000000003</c:v>
                </c:pt>
              </c:numCache>
            </c:numRef>
          </c:val>
          <c:smooth val="0"/>
          <c:extLst>
            <c:ext xmlns:c16="http://schemas.microsoft.com/office/drawing/2014/chart" uri="{C3380CC4-5D6E-409C-BE32-E72D297353CC}">
              <c16:uniqueId val="{00000000-6A6B-481D-A149-0B1CAAD2B737}"/>
            </c:ext>
          </c:extLst>
        </c:ser>
        <c:dLbls>
          <c:showLegendKey val="0"/>
          <c:showVal val="0"/>
          <c:showCatName val="0"/>
          <c:showSerName val="0"/>
          <c:showPercent val="0"/>
          <c:showBubbleSize val="0"/>
        </c:dLbls>
        <c:smooth val="0"/>
        <c:axId val="609918304"/>
        <c:axId val="609929728"/>
      </c:lineChart>
      <c:catAx>
        <c:axId val="609918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728"/>
        <c:crosses val="autoZero"/>
        <c:auto val="1"/>
        <c:lblAlgn val="ctr"/>
        <c:lblOffset val="100"/>
        <c:tickLblSkip val="1"/>
        <c:tickMarkSkip val="1"/>
        <c:noMultiLvlLbl val="0"/>
      </c:catAx>
      <c:valAx>
        <c:axId val="609929728"/>
        <c:scaling>
          <c:orientation val="minMax"/>
          <c:max val="590"/>
          <c:min val="3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30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(miles toneladas)</a:t>
            </a:r>
          </a:p>
        </c:rich>
      </c:tx>
      <c:layout>
        <c:manualLayout>
          <c:xMode val="edge"/>
          <c:yMode val="edge"/>
          <c:x val="0.26819733115468408"/>
          <c:y val="7.4074370397308853E-2"/>
        </c:manualLayout>
      </c:layout>
      <c:overlay val="0"/>
      <c:spPr>
        <a:noFill/>
        <a:ln w="12700">
          <a:solidFill>
            <a:srgbClr val="000000"/>
          </a:solidFill>
          <a:prstDash val="solid"/>
        </a:ln>
      </c:spPr>
    </c:title>
    <c:autoTitleDeleted val="0"/>
    <c:plotArea>
      <c:layout>
        <c:manualLayout>
          <c:layoutTarget val="inner"/>
          <c:xMode val="edge"/>
          <c:yMode val="edge"/>
          <c:x val="9.3922715277211077E-2"/>
          <c:y val="0.21985866360691769"/>
          <c:w val="0.87845363112215069"/>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'7.6.27.1'!$D$10:$D$20</c:f>
              <c:numCache>
                <c:formatCode>#,##0.0__;\–#,##0.0__;0.0__;@__</c:formatCode>
                <c:ptCount val="11"/>
                <c:pt idx="0">
                  <c:v>4046.413</c:v>
                </c:pt>
                <c:pt idx="1">
                  <c:v>3772.846</c:v>
                </c:pt>
                <c:pt idx="2">
                  <c:v>4865.46</c:v>
                </c:pt>
                <c:pt idx="3">
                  <c:v>4832.7</c:v>
                </c:pt>
                <c:pt idx="4">
                  <c:v>5233.5420000000004</c:v>
                </c:pt>
                <c:pt idx="5">
                  <c:v>5163.4660000000003</c:v>
                </c:pt>
                <c:pt idx="6">
                  <c:v>4768.5950000000003</c:v>
                </c:pt>
                <c:pt idx="7">
                  <c:v>5000.5590000000002</c:v>
                </c:pt>
                <c:pt idx="8">
                  <c:v>4312.8950000000004</c:v>
                </c:pt>
                <c:pt idx="9">
                  <c:v>4754.38</c:v>
                </c:pt>
                <c:pt idx="10">
                  <c:v>3651.944</c:v>
                </c:pt>
              </c:numCache>
            </c:numRef>
          </c:val>
          <c:smooth val="0"/>
          <c:extLst>
            <c:ext xmlns:c16="http://schemas.microsoft.com/office/drawing/2014/chart" uri="{C3380CC4-5D6E-409C-BE32-E72D297353CC}">
              <c16:uniqueId val="{00000000-47D9-4797-AADF-8429BC4A6BDC}"/>
            </c:ext>
          </c:extLst>
        </c:ser>
        <c:dLbls>
          <c:showLegendKey val="0"/>
          <c:showVal val="0"/>
          <c:showCatName val="0"/>
          <c:showSerName val="0"/>
          <c:showPercent val="0"/>
          <c:showBubbleSize val="0"/>
        </c:dLbls>
        <c:smooth val="0"/>
        <c:axId val="628979584"/>
        <c:axId val="628967616"/>
      </c:lineChart>
      <c:catAx>
        <c:axId val="6289795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7616"/>
        <c:crosses val="autoZero"/>
        <c:auto val="1"/>
        <c:lblAlgn val="ctr"/>
        <c:lblOffset val="100"/>
        <c:tickLblSkip val="1"/>
        <c:tickMarkSkip val="1"/>
        <c:noMultiLvlLbl val="0"/>
      </c:catAx>
      <c:valAx>
        <c:axId val="628967616"/>
        <c:scaling>
          <c:orientation val="minMax"/>
          <c:max val="5500"/>
          <c:min val="3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95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tomate (miles de euros)</a:t>
            </a:r>
          </a:p>
        </c:rich>
      </c:tx>
      <c:layout>
        <c:manualLayout>
          <c:xMode val="edge"/>
          <c:yMode val="edge"/>
          <c:x val="0.29799667755991288"/>
          <c:y val="3.8860040935817138E-2"/>
        </c:manualLayout>
      </c:layout>
      <c:overlay val="0"/>
      <c:spPr>
        <a:noFill/>
        <a:ln w="12700">
          <a:solidFill>
            <a:srgbClr val="000000"/>
          </a:solidFill>
          <a:prstDash val="solid"/>
        </a:ln>
      </c:spPr>
    </c:title>
    <c:autoTitleDeleted val="0"/>
    <c:plotArea>
      <c:layout>
        <c:manualLayout>
          <c:layoutTarget val="inner"/>
          <c:xMode val="edge"/>
          <c:yMode val="edge"/>
          <c:x val="0.11172413793103705"/>
          <c:y val="0.15544041450777854"/>
          <c:w val="0.85517241379311693"/>
          <c:h val="0.74870466321244666"/>
        </c:manualLayout>
      </c:layout>
      <c:lineChart>
        <c:grouping val="standard"/>
        <c:varyColors val="0"/>
        <c:ser>
          <c:idx val="0"/>
          <c:order val="0"/>
          <c:tx>
            <c:v>Valor</c:v>
          </c:tx>
          <c:spPr>
            <a:ln w="38100">
              <a:solidFill>
                <a:srgbClr val="FFFF00"/>
              </a:solidFill>
              <a:prstDash val="solid"/>
            </a:ln>
          </c:spPr>
          <c:marker>
            <c:symbol val="none"/>
          </c:marker>
          <c:cat>
            <c:numRef>
              <c:f>'7.6.27.1'!$A$10:$A$20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'7.6.27.1'!$F$10:$F$20</c:f>
              <c:numCache>
                <c:formatCode>#,##0.0__;\–#,##0.0__;0.0__;@__</c:formatCode>
                <c:ptCount val="11"/>
                <c:pt idx="0">
                  <c:v>1215542.4652</c:v>
                </c:pt>
                <c:pt idx="1">
                  <c:v>1130344.6616</c:v>
                </c:pt>
                <c:pt idx="2">
                  <c:v>1410496.8539999998</c:v>
                </c:pt>
                <c:pt idx="3">
                  <c:v>1573527</c:v>
                </c:pt>
                <c:pt idx="4">
                  <c:v>1471672</c:v>
                </c:pt>
                <c:pt idx="5">
                  <c:v>2007555.5808000001</c:v>
                </c:pt>
                <c:pt idx="6">
                  <c:v>1504491.7225000001</c:v>
                </c:pt>
                <c:pt idx="7">
                  <c:v>1578676.4763000002</c:v>
                </c:pt>
                <c:pt idx="8">
                  <c:v>1371069.3204999999</c:v>
                </c:pt>
                <c:pt idx="9">
                  <c:v>1772908.3019999999</c:v>
                </c:pt>
                <c:pt idx="10">
                  <c:v>1680259.4344000001</c:v>
                </c:pt>
              </c:numCache>
            </c:numRef>
          </c:val>
          <c:smooth val="0"/>
          <c:extLst>
            <c:ext xmlns:c16="http://schemas.microsoft.com/office/drawing/2014/chart" uri="{C3380CC4-5D6E-409C-BE32-E72D297353CC}">
              <c16:uniqueId val="{00000000-3E86-4077-BDC2-31AA4CD1FF5D}"/>
            </c:ext>
          </c:extLst>
        </c:ser>
        <c:dLbls>
          <c:showLegendKey val="0"/>
          <c:showVal val="0"/>
          <c:showCatName val="0"/>
          <c:showSerName val="0"/>
          <c:showPercent val="0"/>
          <c:showBubbleSize val="0"/>
        </c:dLbls>
        <c:smooth val="0"/>
        <c:axId val="628955104"/>
        <c:axId val="628953472"/>
      </c:lineChart>
      <c:catAx>
        <c:axId val="6289551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3472"/>
        <c:crosses val="autoZero"/>
        <c:auto val="1"/>
        <c:lblAlgn val="ctr"/>
        <c:lblOffset val="100"/>
        <c:tickLblSkip val="1"/>
        <c:tickMarkSkip val="1"/>
        <c:noMultiLvlLbl val="0"/>
      </c:catAx>
      <c:valAx>
        <c:axId val="628953472"/>
        <c:scaling>
          <c:orientation val="minMax"/>
          <c:max val="2500000"/>
          <c:min val="10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51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según época de recolección 
(miles de hectáreas)</a:t>
            </a:r>
          </a:p>
        </c:rich>
      </c:tx>
      <c:layout>
        <c:manualLayout>
          <c:xMode val="edge"/>
          <c:yMode val="edge"/>
          <c:x val="0.29559734848484853"/>
          <c:y val="3.7600594265339481E-2"/>
        </c:manualLayout>
      </c:layout>
      <c:overlay val="0"/>
      <c:spPr>
        <a:noFill/>
        <a:ln w="12700">
          <a:solidFill>
            <a:srgbClr val="000000"/>
          </a:solidFill>
          <a:prstDash val="solid"/>
        </a:ln>
      </c:spPr>
    </c:title>
    <c:autoTitleDeleted val="0"/>
    <c:plotArea>
      <c:layout>
        <c:manualLayout>
          <c:layoutTarget val="inner"/>
          <c:xMode val="edge"/>
          <c:yMode val="edge"/>
          <c:x val="6.6910055160402368E-2"/>
          <c:y val="0.24018502835530225"/>
          <c:w val="0.88321272811729212"/>
          <c:h val="0.67667512796254781"/>
        </c:manualLayout>
      </c:layout>
      <c:lineChart>
        <c:grouping val="standard"/>
        <c:varyColors val="0"/>
        <c:ser>
          <c:idx val="1"/>
          <c:order val="0"/>
          <c:tx>
            <c:v>Del 1-I al 31-V</c:v>
          </c:tx>
          <c:spPr>
            <a:ln w="38100">
              <a:solidFill>
                <a:srgbClr val="99CC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'7.6.27.2'!$B$8:$B$18</c:f>
              <c:numCache>
                <c:formatCode>#,##0.0__;\–#,##0.0__;0.0__;@__</c:formatCode>
                <c:ptCount val="11"/>
                <c:pt idx="0">
                  <c:v>7.0860000000000003</c:v>
                </c:pt>
                <c:pt idx="1">
                  <c:v>11.18</c:v>
                </c:pt>
                <c:pt idx="2">
                  <c:v>11.722</c:v>
                </c:pt>
                <c:pt idx="3">
                  <c:v>10.933999999999999</c:v>
                </c:pt>
                <c:pt idx="4">
                  <c:v>11.478999999999999</c:v>
                </c:pt>
                <c:pt idx="5">
                  <c:v>10.948</c:v>
                </c:pt>
                <c:pt idx="6">
                  <c:v>11.31</c:v>
                </c:pt>
                <c:pt idx="7">
                  <c:v>10.385999999999999</c:v>
                </c:pt>
                <c:pt idx="8">
                  <c:v>9.6809999999999992</c:v>
                </c:pt>
                <c:pt idx="9">
                  <c:v>9.5950000000000006</c:v>
                </c:pt>
                <c:pt idx="10">
                  <c:v>9.1470000000000002</c:v>
                </c:pt>
              </c:numCache>
            </c:numRef>
          </c:val>
          <c:smooth val="0"/>
          <c:extLst>
            <c:ext xmlns:c16="http://schemas.microsoft.com/office/drawing/2014/chart" uri="{C3380CC4-5D6E-409C-BE32-E72D297353CC}">
              <c16:uniqueId val="{00000000-A508-4284-A233-9580B5730156}"/>
            </c:ext>
          </c:extLst>
        </c:ser>
        <c:ser>
          <c:idx val="2"/>
          <c:order val="1"/>
          <c:tx>
            <c:v>Del 1-VI al 30-IX</c:v>
          </c:tx>
          <c:spPr>
            <a:ln w="38100">
              <a:solidFill>
                <a:srgbClr val="0080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'7.6.27.2'!$D$8:$D$18</c:f>
              <c:numCache>
                <c:formatCode>#,##0.0__;\–#,##0.0__;0.0__;@__</c:formatCode>
                <c:ptCount val="11"/>
                <c:pt idx="0">
                  <c:v>29.888999999999999</c:v>
                </c:pt>
                <c:pt idx="1">
                  <c:v>28.439</c:v>
                </c:pt>
                <c:pt idx="2">
                  <c:v>38.024000000000001</c:v>
                </c:pt>
                <c:pt idx="3">
                  <c:v>41.207999999999998</c:v>
                </c:pt>
                <c:pt idx="4">
                  <c:v>46.658999999999999</c:v>
                </c:pt>
                <c:pt idx="5">
                  <c:v>45.265999999999998</c:v>
                </c:pt>
                <c:pt idx="6">
                  <c:v>40.134</c:v>
                </c:pt>
                <c:pt idx="7">
                  <c:v>42.228999999999999</c:v>
                </c:pt>
                <c:pt idx="8">
                  <c:v>41.533000000000001</c:v>
                </c:pt>
                <c:pt idx="9">
                  <c:v>42.097999999999999</c:v>
                </c:pt>
                <c:pt idx="10">
                  <c:v>31.163</c:v>
                </c:pt>
              </c:numCache>
            </c:numRef>
          </c:val>
          <c:smooth val="0"/>
          <c:extLst>
            <c:ext xmlns:c16="http://schemas.microsoft.com/office/drawing/2014/chart" uri="{C3380CC4-5D6E-409C-BE32-E72D297353CC}">
              <c16:uniqueId val="{00000001-A508-4284-A233-9580B5730156}"/>
            </c:ext>
          </c:extLst>
        </c:ser>
        <c:ser>
          <c:idx val="3"/>
          <c:order val="2"/>
          <c:tx>
            <c:v>Del 1-X al 31-XII</c:v>
          </c:tx>
          <c:spPr>
            <a:ln w="38100">
              <a:solidFill>
                <a:srgbClr val="8080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'7.6.27.2'!$F$8:$F$18</c:f>
              <c:numCache>
                <c:formatCode>#,##0.0__;\–#,##0.0__;0.0__;@__</c:formatCode>
                <c:ptCount val="11"/>
                <c:pt idx="0">
                  <c:v>11.641</c:v>
                </c:pt>
                <c:pt idx="1">
                  <c:v>7.0049999999999999</c:v>
                </c:pt>
                <c:pt idx="2">
                  <c:v>4.9290000000000003</c:v>
                </c:pt>
                <c:pt idx="3">
                  <c:v>5.992</c:v>
                </c:pt>
                <c:pt idx="4">
                  <c:v>4.577</c:v>
                </c:pt>
                <c:pt idx="5">
                  <c:v>4.6379999999999999</c:v>
                </c:pt>
                <c:pt idx="6">
                  <c:v>4.6840000000000002</c:v>
                </c:pt>
                <c:pt idx="7">
                  <c:v>4.3220000000000001</c:v>
                </c:pt>
                <c:pt idx="8">
                  <c:v>4.2539999999999996</c:v>
                </c:pt>
                <c:pt idx="9">
                  <c:v>4.4130000000000003</c:v>
                </c:pt>
                <c:pt idx="10">
                  <c:v>4.8419999999999996</c:v>
                </c:pt>
              </c:numCache>
            </c:numRef>
          </c:val>
          <c:smooth val="0"/>
          <c:extLst>
            <c:ext xmlns:c16="http://schemas.microsoft.com/office/drawing/2014/chart" uri="{C3380CC4-5D6E-409C-BE32-E72D297353CC}">
              <c16:uniqueId val="{00000002-A508-4284-A233-9580B5730156}"/>
            </c:ext>
          </c:extLst>
        </c:ser>
        <c:dLbls>
          <c:showLegendKey val="0"/>
          <c:showVal val="0"/>
          <c:showCatName val="0"/>
          <c:showSerName val="0"/>
          <c:showPercent val="0"/>
          <c:showBubbleSize val="0"/>
        </c:dLbls>
        <c:smooth val="0"/>
        <c:axId val="628956736"/>
        <c:axId val="628974688"/>
      </c:lineChart>
      <c:catAx>
        <c:axId val="6289567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4688"/>
        <c:crosses val="autoZero"/>
        <c:auto val="1"/>
        <c:lblAlgn val="ctr"/>
        <c:lblOffset val="100"/>
        <c:tickLblSkip val="1"/>
        <c:tickMarkSkip val="1"/>
        <c:noMultiLvlLbl val="0"/>
      </c:catAx>
      <c:valAx>
        <c:axId val="62897468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6736"/>
        <c:crosses val="autoZero"/>
        <c:crossBetween val="between"/>
      </c:valAx>
      <c:spPr>
        <a:noFill/>
        <a:ln w="3175">
          <a:solidFill>
            <a:srgbClr val="000000"/>
          </a:solidFill>
          <a:prstDash val="solid"/>
        </a:ln>
      </c:spPr>
    </c:plotArea>
    <c:legend>
      <c:legendPos val="t"/>
      <c:layout>
        <c:manualLayout>
          <c:xMode val="edge"/>
          <c:yMode val="edge"/>
          <c:x val="0.26026826599326597"/>
          <c:y val="0.14780615064626357"/>
          <c:w val="0.48418555344815478"/>
          <c:h val="5.77367205542741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según época de recolección 
(miles de toneladas)</a:t>
            </a:r>
          </a:p>
        </c:rich>
      </c:tx>
      <c:layout>
        <c:manualLayout>
          <c:xMode val="edge"/>
          <c:yMode val="edge"/>
          <c:x val="0.29155109427609427"/>
          <c:y val="4.0334939475849096E-2"/>
        </c:manualLayout>
      </c:layout>
      <c:overlay val="0"/>
      <c:spPr>
        <a:noFill/>
        <a:ln w="12700">
          <a:solidFill>
            <a:srgbClr val="000000"/>
          </a:solidFill>
          <a:prstDash val="solid"/>
        </a:ln>
      </c:spPr>
    </c:title>
    <c:autoTitleDeleted val="0"/>
    <c:plotArea>
      <c:layout>
        <c:manualLayout>
          <c:layoutTarget val="inner"/>
          <c:xMode val="edge"/>
          <c:yMode val="edge"/>
          <c:x val="9.0799085151925946E-2"/>
          <c:y val="0.28538876415518188"/>
          <c:w val="0.8644072906463347"/>
          <c:h val="0.63242150136785968"/>
        </c:manualLayout>
      </c:layout>
      <c:lineChart>
        <c:grouping val="standard"/>
        <c:varyColors val="0"/>
        <c:ser>
          <c:idx val="1"/>
          <c:order val="0"/>
          <c:tx>
            <c:v>Del 1-I al 31-V</c:v>
          </c:tx>
          <c:spPr>
            <a:ln w="38100">
              <a:solidFill>
                <a:srgbClr val="FFCC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'7.6.27.2'!$C$8:$C$18</c:f>
              <c:numCache>
                <c:formatCode>#,##0.0__;\–#,##0.0__;0.0__;@__</c:formatCode>
                <c:ptCount val="11"/>
                <c:pt idx="0">
                  <c:v>652.74400000000003</c:v>
                </c:pt>
                <c:pt idx="1">
                  <c:v>1015.956</c:v>
                </c:pt>
                <c:pt idx="2">
                  <c:v>1061.306</c:v>
                </c:pt>
                <c:pt idx="3">
                  <c:v>1017.886</c:v>
                </c:pt>
                <c:pt idx="4">
                  <c:v>1174.4459999999999</c:v>
                </c:pt>
                <c:pt idx="5">
                  <c:v>995.505</c:v>
                </c:pt>
                <c:pt idx="6">
                  <c:v>991.84500000000003</c:v>
                </c:pt>
                <c:pt idx="7">
                  <c:v>894.56799999999998</c:v>
                </c:pt>
                <c:pt idx="8">
                  <c:v>870.62699999999995</c:v>
                </c:pt>
                <c:pt idx="9">
                  <c:v>823.93</c:v>
                </c:pt>
                <c:pt idx="10">
                  <c:v>780.09100000000001</c:v>
                </c:pt>
              </c:numCache>
            </c:numRef>
          </c:val>
          <c:smooth val="0"/>
          <c:extLst>
            <c:ext xmlns:c16="http://schemas.microsoft.com/office/drawing/2014/chart" uri="{C3380CC4-5D6E-409C-BE32-E72D297353CC}">
              <c16:uniqueId val="{00000000-B1C0-4D8B-A5EA-A9B0FEC329DD}"/>
            </c:ext>
          </c:extLst>
        </c:ser>
        <c:ser>
          <c:idx val="2"/>
          <c:order val="1"/>
          <c:tx>
            <c:v>Del 1.VI al 30-IX</c:v>
          </c:tx>
          <c:spPr>
            <a:ln w="38100">
              <a:solidFill>
                <a:srgbClr val="FF66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'7.6.27.2'!$E$8:$E$18</c:f>
              <c:numCache>
                <c:formatCode>#,##0.0__;\–#,##0.0__;0.0__;@__</c:formatCode>
                <c:ptCount val="11"/>
                <c:pt idx="0">
                  <c:v>2292.6019999999999</c:v>
                </c:pt>
                <c:pt idx="1">
                  <c:v>2108.9899999999998</c:v>
                </c:pt>
                <c:pt idx="2">
                  <c:v>3300.096</c:v>
                </c:pt>
                <c:pt idx="3">
                  <c:v>3275.48</c:v>
                </c:pt>
                <c:pt idx="4">
                  <c:v>3611.1579999999999</c:v>
                </c:pt>
                <c:pt idx="5">
                  <c:v>3664.9659999999999</c:v>
                </c:pt>
                <c:pt idx="6">
                  <c:v>3336.107</c:v>
                </c:pt>
                <c:pt idx="7">
                  <c:v>3698.6990000000001</c:v>
                </c:pt>
                <c:pt idx="8">
                  <c:v>3084.9209999999998</c:v>
                </c:pt>
                <c:pt idx="9">
                  <c:v>3562.768</c:v>
                </c:pt>
                <c:pt idx="10">
                  <c:v>2447.049</c:v>
                </c:pt>
              </c:numCache>
            </c:numRef>
          </c:val>
          <c:smooth val="0"/>
          <c:extLst>
            <c:ext xmlns:c16="http://schemas.microsoft.com/office/drawing/2014/chart" uri="{C3380CC4-5D6E-409C-BE32-E72D297353CC}">
              <c16:uniqueId val="{00000001-B1C0-4D8B-A5EA-A9B0FEC329DD}"/>
            </c:ext>
          </c:extLst>
        </c:ser>
        <c:ser>
          <c:idx val="3"/>
          <c:order val="2"/>
          <c:tx>
            <c:v>Del 1-X al 31-XII</c:v>
          </c:tx>
          <c:spPr>
            <a:ln w="38100">
              <a:solidFill>
                <a:srgbClr val="FF99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'7.6.27.2'!$G$8:$G$18</c:f>
              <c:numCache>
                <c:formatCode>#,##0.0__;\–#,##0.0__;0.0__;@__</c:formatCode>
                <c:ptCount val="11"/>
                <c:pt idx="0">
                  <c:v>1101.067</c:v>
                </c:pt>
                <c:pt idx="1">
                  <c:v>647.9</c:v>
                </c:pt>
                <c:pt idx="2">
                  <c:v>504.05799999999999</c:v>
                </c:pt>
                <c:pt idx="3">
                  <c:v>539.33399999999995</c:v>
                </c:pt>
                <c:pt idx="4">
                  <c:v>447.93799999999999</c:v>
                </c:pt>
                <c:pt idx="5">
                  <c:v>502.995</c:v>
                </c:pt>
                <c:pt idx="6">
                  <c:v>440.64299999999997</c:v>
                </c:pt>
                <c:pt idx="7">
                  <c:v>407.29199999999997</c:v>
                </c:pt>
                <c:pt idx="8">
                  <c:v>357.34699999999998</c:v>
                </c:pt>
                <c:pt idx="9">
                  <c:v>367.68200000000002</c:v>
                </c:pt>
                <c:pt idx="10">
                  <c:v>424.80399999999997</c:v>
                </c:pt>
              </c:numCache>
            </c:numRef>
          </c:val>
          <c:smooth val="0"/>
          <c:extLst>
            <c:ext xmlns:c16="http://schemas.microsoft.com/office/drawing/2014/chart" uri="{C3380CC4-5D6E-409C-BE32-E72D297353CC}">
              <c16:uniqueId val="{00000002-B1C0-4D8B-A5EA-A9B0FEC329DD}"/>
            </c:ext>
          </c:extLst>
        </c:ser>
        <c:dLbls>
          <c:showLegendKey val="0"/>
          <c:showVal val="0"/>
          <c:showCatName val="0"/>
          <c:showSerName val="0"/>
          <c:showPercent val="0"/>
          <c:showBubbleSize val="0"/>
        </c:dLbls>
        <c:smooth val="0"/>
        <c:axId val="628952384"/>
        <c:axId val="628974144"/>
      </c:lineChart>
      <c:catAx>
        <c:axId val="6289523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4144"/>
        <c:crosses val="autoZero"/>
        <c:auto val="1"/>
        <c:lblAlgn val="ctr"/>
        <c:lblOffset val="100"/>
        <c:tickLblSkip val="1"/>
        <c:tickMarkSkip val="1"/>
        <c:noMultiLvlLbl val="0"/>
      </c:catAx>
      <c:valAx>
        <c:axId val="6289741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2384"/>
        <c:crosses val="autoZero"/>
        <c:crossBetween val="between"/>
      </c:valAx>
      <c:spPr>
        <a:noFill/>
        <a:ln w="3175">
          <a:solidFill>
            <a:srgbClr val="000000"/>
          </a:solidFill>
          <a:prstDash val="solid"/>
        </a:ln>
      </c:spPr>
    </c:plotArea>
    <c:legend>
      <c:legendPos val="t"/>
      <c:layout>
        <c:manualLayout>
          <c:xMode val="edge"/>
          <c:yMode val="edge"/>
          <c:x val="0.25927205387205388"/>
          <c:y val="0.16403643201316254"/>
          <c:w val="0.48062979415709217"/>
          <c:h val="5.707786526684163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(miles de hectáreas)</a:t>
            </a:r>
          </a:p>
        </c:rich>
      </c:tx>
      <c:layout>
        <c:manualLayout>
          <c:xMode val="edge"/>
          <c:yMode val="edge"/>
          <c:x val="0.22763773148148148"/>
          <c:y val="9.4059405940595267E-2"/>
        </c:manualLayout>
      </c:layout>
      <c:overlay val="0"/>
      <c:spPr>
        <a:noFill/>
        <a:ln w="12700">
          <a:solidFill>
            <a:srgbClr val="000000"/>
          </a:solidFill>
          <a:prstDash val="solid"/>
        </a:ln>
      </c:spPr>
    </c:title>
    <c:autoTitleDeleted val="0"/>
    <c:plotArea>
      <c:layout>
        <c:manualLayout>
          <c:layoutTarget val="inner"/>
          <c:xMode val="edge"/>
          <c:yMode val="edge"/>
          <c:x val="6.8775837114101429E-2"/>
          <c:y val="0.23514851485148541"/>
          <c:w val="0.89546139922559997"/>
          <c:h val="0.67574257425743744"/>
        </c:manualLayout>
      </c:layout>
      <c:lineChart>
        <c:grouping val="standard"/>
        <c:varyColors val="0"/>
        <c:ser>
          <c:idx val="0"/>
          <c:order val="0"/>
          <c:tx>
            <c:v>superficie</c:v>
          </c:tx>
          <c:spPr>
            <a:ln w="38100">
              <a:solidFill>
                <a:srgbClr val="008000"/>
              </a:solidFill>
              <a:prstDash val="solid"/>
            </a:ln>
          </c:spPr>
          <c:marker>
            <c:symbol val="none"/>
          </c:marker>
          <c:cat>
            <c:numRef>
              <c:f>'7.6.28.1'!$A$10:$A$20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'7.6.28.1'!$B$10:$B$20</c:f>
              <c:numCache>
                <c:formatCode>#,##0.0__;\–#,##0.0__;0.0__;@__</c:formatCode>
                <c:ptCount val="11"/>
                <c:pt idx="0">
                  <c:v>17.440000000000001</c:v>
                </c:pt>
                <c:pt idx="1">
                  <c:v>18.108000000000001</c:v>
                </c:pt>
                <c:pt idx="2">
                  <c:v>18.513000000000002</c:v>
                </c:pt>
                <c:pt idx="3">
                  <c:v>18.263000000000002</c:v>
                </c:pt>
                <c:pt idx="4">
                  <c:v>19.468</c:v>
                </c:pt>
                <c:pt idx="5">
                  <c:v>20.318999999999999</c:v>
                </c:pt>
                <c:pt idx="6">
                  <c:v>20.399000000000001</c:v>
                </c:pt>
                <c:pt idx="7">
                  <c:v>21.228999999999999</c:v>
                </c:pt>
                <c:pt idx="8">
                  <c:v>21.587</c:v>
                </c:pt>
                <c:pt idx="9">
                  <c:v>22.07</c:v>
                </c:pt>
                <c:pt idx="10">
                  <c:v>22.047999999999998</c:v>
                </c:pt>
              </c:numCache>
            </c:numRef>
          </c:val>
          <c:smooth val="0"/>
          <c:extLst>
            <c:ext xmlns:c16="http://schemas.microsoft.com/office/drawing/2014/chart" uri="{C3380CC4-5D6E-409C-BE32-E72D297353CC}">
              <c16:uniqueId val="{00000000-1B11-4425-AA8C-0C8FD2BD1A28}"/>
            </c:ext>
          </c:extLst>
        </c:ser>
        <c:dLbls>
          <c:showLegendKey val="0"/>
          <c:showVal val="0"/>
          <c:showCatName val="0"/>
          <c:showSerName val="0"/>
          <c:showPercent val="0"/>
          <c:showBubbleSize val="0"/>
        </c:dLbls>
        <c:smooth val="0"/>
        <c:axId val="628966528"/>
        <c:axId val="628950208"/>
      </c:lineChart>
      <c:catAx>
        <c:axId val="628966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0208"/>
        <c:crosses val="autoZero"/>
        <c:auto val="1"/>
        <c:lblAlgn val="ctr"/>
        <c:lblOffset val="100"/>
        <c:tickLblSkip val="1"/>
        <c:tickMarkSkip val="1"/>
        <c:noMultiLvlLbl val="0"/>
      </c:catAx>
      <c:valAx>
        <c:axId val="628950208"/>
        <c:scaling>
          <c:orientation val="minMax"/>
          <c:max val="24"/>
          <c:min val="1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289665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(miles toneladas)</a:t>
            </a:r>
          </a:p>
        </c:rich>
      </c:tx>
      <c:layout>
        <c:manualLayout>
          <c:xMode val="edge"/>
          <c:yMode val="edge"/>
          <c:x val="0.23353283382066278"/>
          <c:y val="7.6212471131641688E-2"/>
        </c:manualLayout>
      </c:layout>
      <c:overlay val="0"/>
      <c:spPr>
        <a:noFill/>
        <a:ln w="12700">
          <a:solidFill>
            <a:srgbClr val="000000"/>
          </a:solidFill>
          <a:prstDash val="solid"/>
        </a:ln>
      </c:spPr>
    </c:title>
    <c:autoTitleDeleted val="0"/>
    <c:plotArea>
      <c:layout>
        <c:manualLayout>
          <c:layoutTarget val="inner"/>
          <c:xMode val="edge"/>
          <c:yMode val="edge"/>
          <c:x val="9.1906844654016565E-2"/>
          <c:y val="0.21939978551686851"/>
          <c:w val="0.87654438408830604"/>
          <c:h val="0.69746037080097356"/>
        </c:manualLayout>
      </c:layout>
      <c:lineChart>
        <c:grouping val="standard"/>
        <c:varyColors val="0"/>
        <c:ser>
          <c:idx val="0"/>
          <c:order val="0"/>
          <c:tx>
            <c:v>producción</c:v>
          </c:tx>
          <c:spPr>
            <a:ln w="38100">
              <a:solidFill>
                <a:srgbClr val="FF6600"/>
              </a:solidFill>
              <a:prstDash val="solid"/>
            </a:ln>
          </c:spPr>
          <c:marker>
            <c:symbol val="none"/>
          </c:marker>
          <c:cat>
            <c:numRef>
              <c:f>'7.6.28.1'!$A$10:$A$20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'7.6.28.1'!$D$10:$D$20</c:f>
              <c:numCache>
                <c:formatCode>#,##0.0__;\–#,##0.0__;0.0__;@__</c:formatCode>
                <c:ptCount val="11"/>
                <c:pt idx="0">
                  <c:v>970.29600000000005</c:v>
                </c:pt>
                <c:pt idx="1">
                  <c:v>1016.811</c:v>
                </c:pt>
                <c:pt idx="2">
                  <c:v>1130.8630000000001</c:v>
                </c:pt>
                <c:pt idx="3">
                  <c:v>1102.5219999999999</c:v>
                </c:pt>
                <c:pt idx="4">
                  <c:v>1172.6389999999999</c:v>
                </c:pt>
                <c:pt idx="5">
                  <c:v>1274.2639999999999</c:v>
                </c:pt>
                <c:pt idx="6">
                  <c:v>1271.721</c:v>
                </c:pt>
                <c:pt idx="7">
                  <c:v>1399.192</c:v>
                </c:pt>
                <c:pt idx="8">
                  <c:v>1469.9690000000001</c:v>
                </c:pt>
                <c:pt idx="9">
                  <c:v>1508.1679999999999</c:v>
                </c:pt>
                <c:pt idx="10">
                  <c:v>1529.0340000000001</c:v>
                </c:pt>
              </c:numCache>
            </c:numRef>
          </c:val>
          <c:smooth val="0"/>
          <c:extLst>
            <c:ext xmlns:c16="http://schemas.microsoft.com/office/drawing/2014/chart" uri="{C3380CC4-5D6E-409C-BE32-E72D297353CC}">
              <c16:uniqueId val="{00000000-F15E-471A-A887-4FBE55A6E9E8}"/>
            </c:ext>
          </c:extLst>
        </c:ser>
        <c:dLbls>
          <c:showLegendKey val="0"/>
          <c:showVal val="0"/>
          <c:showCatName val="0"/>
          <c:showSerName val="0"/>
          <c:showPercent val="0"/>
          <c:showBubbleSize val="0"/>
        </c:dLbls>
        <c:smooth val="0"/>
        <c:axId val="628957280"/>
        <c:axId val="628975232"/>
      </c:lineChart>
      <c:catAx>
        <c:axId val="6289572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5232"/>
        <c:crosses val="autoZero"/>
        <c:auto val="1"/>
        <c:lblAlgn val="ctr"/>
        <c:lblOffset val="100"/>
        <c:tickLblSkip val="1"/>
        <c:tickMarkSkip val="1"/>
        <c:noMultiLvlLbl val="0"/>
      </c:catAx>
      <c:valAx>
        <c:axId val="628975232"/>
        <c:scaling>
          <c:orientation val="minMax"/>
          <c:max val="1650"/>
          <c:min val="8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728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pimiento (miles de euros)</a:t>
            </a:r>
          </a:p>
        </c:rich>
      </c:tx>
      <c:layout>
        <c:manualLayout>
          <c:xMode val="edge"/>
          <c:yMode val="edge"/>
          <c:x val="0.26918195662768035"/>
          <c:y val="3.2911392405064556E-2"/>
        </c:manualLayout>
      </c:layout>
      <c:overlay val="0"/>
      <c:spPr>
        <a:noFill/>
        <a:ln w="12700">
          <a:solidFill>
            <a:srgbClr val="000000"/>
          </a:solidFill>
          <a:prstDash val="solid"/>
        </a:ln>
      </c:spPr>
    </c:title>
    <c:autoTitleDeleted val="0"/>
    <c:plotArea>
      <c:layout>
        <c:manualLayout>
          <c:layoutTarget val="inner"/>
          <c:xMode val="edge"/>
          <c:yMode val="edge"/>
          <c:x val="0.11065588533113117"/>
          <c:y val="0.17468354430379737"/>
          <c:w val="0.85382627570318592"/>
          <c:h val="0.73670886075950703"/>
        </c:manualLayout>
      </c:layout>
      <c:lineChart>
        <c:grouping val="standard"/>
        <c:varyColors val="0"/>
        <c:ser>
          <c:idx val="0"/>
          <c:order val="0"/>
          <c:tx>
            <c:v>Valor</c:v>
          </c:tx>
          <c:spPr>
            <a:ln w="38100">
              <a:solidFill>
                <a:srgbClr val="FFFF00"/>
              </a:solidFill>
              <a:prstDash val="solid"/>
            </a:ln>
          </c:spPr>
          <c:marker>
            <c:symbol val="none"/>
          </c:marker>
          <c:cat>
            <c:numRef>
              <c:f>'7.6.28.1'!$A$10:$A$20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'7.6.28.1'!$F$10:$F$20</c:f>
              <c:numCache>
                <c:formatCode>#,##0.0__;\–#,##0.0__;0.0__;@__</c:formatCode>
                <c:ptCount val="11"/>
                <c:pt idx="0">
                  <c:v>593530.06320000009</c:v>
                </c:pt>
                <c:pt idx="1">
                  <c:v>703328.16870000004</c:v>
                </c:pt>
                <c:pt idx="2">
                  <c:v>736417.98560000013</c:v>
                </c:pt>
                <c:pt idx="3">
                  <c:v>1008587</c:v>
                </c:pt>
                <c:pt idx="4">
                  <c:v>974815</c:v>
                </c:pt>
                <c:pt idx="5">
                  <c:v>1003610.3264</c:v>
                </c:pt>
                <c:pt idx="6">
                  <c:v>1027423.3959</c:v>
                </c:pt>
                <c:pt idx="7">
                  <c:v>1158111.2183999999</c:v>
                </c:pt>
                <c:pt idx="8">
                  <c:v>1229629.0685000001</c:v>
                </c:pt>
                <c:pt idx="9">
                  <c:v>1346944.8407999999</c:v>
                </c:pt>
                <c:pt idx="10">
                  <c:v>1614354.0972</c:v>
                </c:pt>
              </c:numCache>
            </c:numRef>
          </c:val>
          <c:smooth val="0"/>
          <c:extLst>
            <c:ext xmlns:c16="http://schemas.microsoft.com/office/drawing/2014/chart" uri="{C3380CC4-5D6E-409C-BE32-E72D297353CC}">
              <c16:uniqueId val="{00000000-7883-4FF8-820B-109C05B5BA98}"/>
            </c:ext>
          </c:extLst>
        </c:ser>
        <c:dLbls>
          <c:showLegendKey val="0"/>
          <c:showVal val="0"/>
          <c:showCatName val="0"/>
          <c:showSerName val="0"/>
          <c:showPercent val="0"/>
          <c:showBubbleSize val="0"/>
        </c:dLbls>
        <c:smooth val="0"/>
        <c:axId val="628950752"/>
        <c:axId val="628965984"/>
      </c:lineChart>
      <c:catAx>
        <c:axId val="6289507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5984"/>
        <c:crosses val="autoZero"/>
        <c:auto val="1"/>
        <c:lblAlgn val="ctr"/>
        <c:lblOffset val="100"/>
        <c:tickLblSkip val="1"/>
        <c:tickMarkSkip val="1"/>
        <c:noMultiLvlLbl val="0"/>
      </c:catAx>
      <c:valAx>
        <c:axId val="628965984"/>
        <c:scaling>
          <c:orientation val="minMax"/>
          <c:max val="1700000.0000000002"/>
          <c:min val="5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0752"/>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fresa y fresón (miles de hectáreas)</a:t>
            </a:r>
          </a:p>
        </c:rich>
      </c:tx>
      <c:layout>
        <c:manualLayout>
          <c:xMode val="edge"/>
          <c:yMode val="edge"/>
          <c:x val="0.19341660266257038"/>
          <c:y val="8.3135391923991747E-2"/>
        </c:manualLayout>
      </c:layout>
      <c:overlay val="0"/>
      <c:spPr>
        <a:noFill/>
        <a:ln w="12700">
          <a:solidFill>
            <a:srgbClr val="000000"/>
          </a:solidFill>
          <a:prstDash val="solid"/>
        </a:ln>
      </c:spPr>
    </c:title>
    <c:autoTitleDeleted val="0"/>
    <c:plotArea>
      <c:layout>
        <c:manualLayout>
          <c:layoutTarget val="inner"/>
          <c:xMode val="edge"/>
          <c:yMode val="edge"/>
          <c:x val="7.8582493636917133E-2"/>
          <c:y val="0.25890766370489693"/>
          <c:w val="0.895224094177411"/>
          <c:h val="0.65558270809677954"/>
        </c:manualLayout>
      </c:layout>
      <c:lineChart>
        <c:grouping val="standard"/>
        <c:varyColors val="0"/>
        <c:ser>
          <c:idx val="0"/>
          <c:order val="0"/>
          <c:tx>
            <c:v>superficie</c:v>
          </c:tx>
          <c:spPr>
            <a:ln w="38100">
              <a:solidFill>
                <a:srgbClr val="008000"/>
              </a:solidFill>
              <a:prstDash val="solid"/>
            </a:ln>
          </c:spPr>
          <c:marker>
            <c:symbol val="none"/>
          </c:marker>
          <c:cat>
            <c:numRef>
              <c:f>'7.6.30.1'!$A$10:$A$20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'7.6.30.1'!$B$10:$B$20</c:f>
              <c:numCache>
                <c:formatCode>#,##0.0__;\–#,##0.0__;0.0__;@__</c:formatCode>
                <c:ptCount val="11"/>
                <c:pt idx="0">
                  <c:v>7.6449999999999996</c:v>
                </c:pt>
                <c:pt idx="1">
                  <c:v>7.9720000000000004</c:v>
                </c:pt>
                <c:pt idx="2">
                  <c:v>7.7910000000000004</c:v>
                </c:pt>
                <c:pt idx="3">
                  <c:v>7.2670000000000003</c:v>
                </c:pt>
                <c:pt idx="4">
                  <c:v>6.867</c:v>
                </c:pt>
                <c:pt idx="5">
                  <c:v>6.819</c:v>
                </c:pt>
                <c:pt idx="6">
                  <c:v>7.032</c:v>
                </c:pt>
                <c:pt idx="7">
                  <c:v>7.2629999999999999</c:v>
                </c:pt>
                <c:pt idx="8">
                  <c:v>7.3479999999999999</c:v>
                </c:pt>
                <c:pt idx="9">
                  <c:v>7.22</c:v>
                </c:pt>
                <c:pt idx="10">
                  <c:v>7.27</c:v>
                </c:pt>
              </c:numCache>
            </c:numRef>
          </c:val>
          <c:smooth val="0"/>
          <c:extLst>
            <c:ext xmlns:c16="http://schemas.microsoft.com/office/drawing/2014/chart" uri="{C3380CC4-5D6E-409C-BE32-E72D297353CC}">
              <c16:uniqueId val="{00000000-9CCA-4447-8363-7CB20BE8E022}"/>
            </c:ext>
          </c:extLst>
        </c:ser>
        <c:dLbls>
          <c:showLegendKey val="0"/>
          <c:showVal val="0"/>
          <c:showCatName val="0"/>
          <c:showSerName val="0"/>
          <c:showPercent val="0"/>
          <c:showBubbleSize val="0"/>
        </c:dLbls>
        <c:smooth val="0"/>
        <c:axId val="628980128"/>
        <c:axId val="628969248"/>
      </c:lineChart>
      <c:catAx>
        <c:axId val="628980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9248"/>
        <c:crosses val="autoZero"/>
        <c:auto val="1"/>
        <c:lblAlgn val="ctr"/>
        <c:lblOffset val="100"/>
        <c:tickLblSkip val="1"/>
        <c:tickMarkSkip val="1"/>
        <c:noMultiLvlLbl val="0"/>
      </c:catAx>
      <c:valAx>
        <c:axId val="628969248"/>
        <c:scaling>
          <c:orientation val="minMax"/>
          <c:min val="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28980128"/>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fresa y fresón (miles toneladas)</a:t>
            </a:r>
          </a:p>
        </c:rich>
      </c:tx>
      <c:layout>
        <c:manualLayout>
          <c:xMode val="edge"/>
          <c:yMode val="edge"/>
          <c:x val="0.19961053507424473"/>
          <c:y val="8.1967213114754051E-2"/>
        </c:manualLayout>
      </c:layout>
      <c:overlay val="0"/>
      <c:spPr>
        <a:noFill/>
        <a:ln w="12700">
          <a:solidFill>
            <a:srgbClr val="000000"/>
          </a:solidFill>
          <a:prstDash val="solid"/>
        </a:ln>
      </c:spPr>
    </c:title>
    <c:autoTitleDeleted val="0"/>
    <c:plotArea>
      <c:layout>
        <c:manualLayout>
          <c:layoutTarget val="inner"/>
          <c:xMode val="edge"/>
          <c:yMode val="edge"/>
          <c:x val="8.5271446934724646E-2"/>
          <c:y val="0.26697922801159524"/>
          <c:w val="0.88682304812113633"/>
          <c:h val="0.64871268560712181"/>
        </c:manualLayout>
      </c:layout>
      <c:lineChart>
        <c:grouping val="standard"/>
        <c:varyColors val="0"/>
        <c:ser>
          <c:idx val="0"/>
          <c:order val="0"/>
          <c:tx>
            <c:v>producción</c:v>
          </c:tx>
          <c:spPr>
            <a:ln w="38100">
              <a:solidFill>
                <a:srgbClr val="FF6600"/>
              </a:solidFill>
              <a:prstDash val="solid"/>
            </a:ln>
          </c:spPr>
          <c:marker>
            <c:symbol val="none"/>
          </c:marker>
          <c:cat>
            <c:numRef>
              <c:f>'7.6.30.1'!$A$10:$A$20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'7.6.30.1'!$D$10:$D$20</c:f>
              <c:numCache>
                <c:formatCode>#,##0.0__;\–#,##0.0__;0.0__;@__</c:formatCode>
                <c:ptCount val="11"/>
                <c:pt idx="0">
                  <c:v>290.84300000000002</c:v>
                </c:pt>
                <c:pt idx="1">
                  <c:v>312.46600000000001</c:v>
                </c:pt>
                <c:pt idx="2">
                  <c:v>292.101</c:v>
                </c:pt>
                <c:pt idx="3">
                  <c:v>399.21699999999998</c:v>
                </c:pt>
                <c:pt idx="4">
                  <c:v>377.596</c:v>
                </c:pt>
                <c:pt idx="5">
                  <c:v>360.416</c:v>
                </c:pt>
                <c:pt idx="6">
                  <c:v>344.67899999999997</c:v>
                </c:pt>
                <c:pt idx="7">
                  <c:v>351.96</c:v>
                </c:pt>
                <c:pt idx="8">
                  <c:v>272.34500000000003</c:v>
                </c:pt>
                <c:pt idx="9">
                  <c:v>360.62099999999998</c:v>
                </c:pt>
                <c:pt idx="10">
                  <c:v>325.87799999999999</c:v>
                </c:pt>
              </c:numCache>
            </c:numRef>
          </c:val>
          <c:smooth val="0"/>
          <c:extLst>
            <c:ext xmlns:c16="http://schemas.microsoft.com/office/drawing/2014/chart" uri="{C3380CC4-5D6E-409C-BE32-E72D297353CC}">
              <c16:uniqueId val="{00000000-5228-4680-8E7A-0A32368362CB}"/>
            </c:ext>
          </c:extLst>
        </c:ser>
        <c:dLbls>
          <c:showLegendKey val="0"/>
          <c:showVal val="0"/>
          <c:showCatName val="0"/>
          <c:showSerName val="0"/>
          <c:showPercent val="0"/>
          <c:showBubbleSize val="0"/>
        </c:dLbls>
        <c:smooth val="0"/>
        <c:axId val="628954016"/>
        <c:axId val="628975776"/>
      </c:lineChart>
      <c:catAx>
        <c:axId val="6289540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5776"/>
        <c:crosses val="autoZero"/>
        <c:auto val="1"/>
        <c:lblAlgn val="ctr"/>
        <c:lblOffset val="100"/>
        <c:tickLblSkip val="1"/>
        <c:tickMarkSkip val="1"/>
        <c:noMultiLvlLbl val="0"/>
      </c:catAx>
      <c:valAx>
        <c:axId val="628975776"/>
        <c:scaling>
          <c:orientation val="minMax"/>
          <c:max val="45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40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fresa y fresón (miles de euros)</a:t>
            </a:r>
          </a:p>
        </c:rich>
      </c:tx>
      <c:layout>
        <c:manualLayout>
          <c:xMode val="edge"/>
          <c:yMode val="edge"/>
          <c:x val="0.23706675627240137"/>
          <c:y val="3.5294117647058851E-2"/>
        </c:manualLayout>
      </c:layout>
      <c:overlay val="0"/>
      <c:spPr>
        <a:noFill/>
        <a:ln w="12700">
          <a:solidFill>
            <a:srgbClr val="000000"/>
          </a:solidFill>
          <a:prstDash val="solid"/>
        </a:ln>
      </c:spPr>
    </c:title>
    <c:autoTitleDeleted val="0"/>
    <c:plotArea>
      <c:layout>
        <c:manualLayout>
          <c:layoutTarget val="inner"/>
          <c:xMode val="edge"/>
          <c:yMode val="edge"/>
          <c:x val="0.10664605873261461"/>
          <c:y val="0.14352941176470591"/>
          <c:w val="0.85780525502320426"/>
          <c:h val="0.76941176470588235"/>
        </c:manualLayout>
      </c:layout>
      <c:lineChart>
        <c:grouping val="standard"/>
        <c:varyColors val="0"/>
        <c:ser>
          <c:idx val="0"/>
          <c:order val="0"/>
          <c:tx>
            <c:v>Valor</c:v>
          </c:tx>
          <c:spPr>
            <a:ln w="38100">
              <a:solidFill>
                <a:srgbClr val="FFFF00"/>
              </a:solidFill>
              <a:prstDash val="solid"/>
            </a:ln>
          </c:spPr>
          <c:marker>
            <c:symbol val="none"/>
          </c:marker>
          <c:cat>
            <c:numRef>
              <c:f>'7.6.30.1'!$A$10:$A$20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'7.6.30.1'!$F$10:$F$20</c:f>
              <c:numCache>
                <c:formatCode>#,##0.0__;\–#,##0.0__;0.0__;@__</c:formatCode>
                <c:ptCount val="11"/>
                <c:pt idx="0">
                  <c:v>324144.52350000001</c:v>
                </c:pt>
                <c:pt idx="1">
                  <c:v>304404.37719999999</c:v>
                </c:pt>
                <c:pt idx="2">
                  <c:v>267944.24730000005</c:v>
                </c:pt>
                <c:pt idx="3">
                  <c:v>457982</c:v>
                </c:pt>
                <c:pt idx="4">
                  <c:v>391643</c:v>
                </c:pt>
                <c:pt idx="5">
                  <c:v>405540.08319999999</c:v>
                </c:pt>
                <c:pt idx="6">
                  <c:v>492270.54779999994</c:v>
                </c:pt>
                <c:pt idx="7">
                  <c:v>369382.01999999996</c:v>
                </c:pt>
                <c:pt idx="8">
                  <c:v>296066.24950000003</c:v>
                </c:pt>
                <c:pt idx="9">
                  <c:v>467473.00229999993</c:v>
                </c:pt>
                <c:pt idx="10">
                  <c:v>420610.73459999991</c:v>
                </c:pt>
              </c:numCache>
            </c:numRef>
          </c:val>
          <c:smooth val="0"/>
          <c:extLst>
            <c:ext xmlns:c16="http://schemas.microsoft.com/office/drawing/2014/chart" uri="{C3380CC4-5D6E-409C-BE32-E72D297353CC}">
              <c16:uniqueId val="{00000000-5EC4-495F-BB25-BF66C71B77D5}"/>
            </c:ext>
          </c:extLst>
        </c:ser>
        <c:dLbls>
          <c:showLegendKey val="0"/>
          <c:showVal val="0"/>
          <c:showCatName val="0"/>
          <c:showSerName val="0"/>
          <c:showPercent val="0"/>
          <c:showBubbleSize val="0"/>
        </c:dLbls>
        <c:smooth val="0"/>
        <c:axId val="628968704"/>
        <c:axId val="628971424"/>
      </c:lineChart>
      <c:catAx>
        <c:axId val="6289687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1424"/>
        <c:crosses val="autoZero"/>
        <c:auto val="1"/>
        <c:lblAlgn val="ctr"/>
        <c:lblOffset val="100"/>
        <c:tickLblSkip val="1"/>
        <c:tickMarkSkip val="1"/>
        <c:noMultiLvlLbl val="0"/>
      </c:catAx>
      <c:valAx>
        <c:axId val="628971424"/>
        <c:scaling>
          <c:orientation val="minMax"/>
          <c:max val="500000"/>
          <c:min val="2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87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avena (miles toneladas)</a:t>
            </a:r>
          </a:p>
        </c:rich>
      </c:tx>
      <c:layout>
        <c:manualLayout>
          <c:xMode val="edge"/>
          <c:yMode val="edge"/>
          <c:x val="0.29899880268199236"/>
          <c:y val="3.0816079350618981E-2"/>
        </c:manualLayout>
      </c:layout>
      <c:overlay val="0"/>
      <c:spPr>
        <a:noFill/>
        <a:ln w="12700">
          <a:solidFill>
            <a:srgbClr val="000000"/>
          </a:solidFill>
          <a:prstDash val="solid"/>
        </a:ln>
      </c:spPr>
    </c:title>
    <c:autoTitleDeleted val="0"/>
    <c:plotArea>
      <c:layout>
        <c:manualLayout>
          <c:layoutTarget val="inner"/>
          <c:xMode val="edge"/>
          <c:yMode val="edge"/>
          <c:x val="8.5858691725225547E-2"/>
          <c:y val="0.1313364055299539"/>
          <c:w val="0.87878896236409376"/>
          <c:h val="0.78571428571428559"/>
        </c:manualLayout>
      </c:layout>
      <c:lineChart>
        <c:grouping val="standard"/>
        <c:varyColors val="0"/>
        <c:ser>
          <c:idx val="3"/>
          <c:order val="0"/>
          <c:tx>
            <c:v>Superficie</c:v>
          </c:tx>
          <c:spPr>
            <a:ln w="38100">
              <a:solidFill>
                <a:srgbClr val="FF66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'7.1.4.1'!$D$9:$D$19</c:f>
              <c:numCache>
                <c:formatCode>#,##0.0_);\(#,##0.0\)</c:formatCode>
                <c:ptCount val="11"/>
                <c:pt idx="0">
                  <c:v>683.48199999999997</c:v>
                </c:pt>
                <c:pt idx="1">
                  <c:v>957.66200000000003</c:v>
                </c:pt>
                <c:pt idx="2">
                  <c:v>649.19399999999996</c:v>
                </c:pt>
                <c:pt idx="3">
                  <c:v>781.048</c:v>
                </c:pt>
                <c:pt idx="4">
                  <c:v>1110.117</c:v>
                </c:pt>
                <c:pt idx="5">
                  <c:v>843.25900000000001</c:v>
                </c:pt>
                <c:pt idx="6">
                  <c:v>1486.9480000000001</c:v>
                </c:pt>
                <c:pt idx="7">
                  <c:v>808.30600000000004</c:v>
                </c:pt>
                <c:pt idx="8">
                  <c:v>1323.8150000000001</c:v>
                </c:pt>
                <c:pt idx="9">
                  <c:v>1147.7909999999999</c:v>
                </c:pt>
                <c:pt idx="10">
                  <c:v>833.91399999999999</c:v>
                </c:pt>
              </c:numCache>
            </c:numRef>
          </c:val>
          <c:smooth val="0"/>
          <c:extLst>
            <c:ext xmlns:c16="http://schemas.microsoft.com/office/drawing/2014/chart" uri="{C3380CC4-5D6E-409C-BE32-E72D297353CC}">
              <c16:uniqueId val="{00000000-C832-4E20-B10B-A51EE4DA5C0C}"/>
            </c:ext>
          </c:extLst>
        </c:ser>
        <c:dLbls>
          <c:showLegendKey val="0"/>
          <c:showVal val="0"/>
          <c:showCatName val="0"/>
          <c:showSerName val="0"/>
          <c:showPercent val="0"/>
          <c:showBubbleSize val="0"/>
        </c:dLbls>
        <c:smooth val="0"/>
        <c:axId val="609921568"/>
        <c:axId val="609931360"/>
      </c:lineChart>
      <c:catAx>
        <c:axId val="60992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360"/>
        <c:crosses val="autoZero"/>
        <c:auto val="1"/>
        <c:lblAlgn val="ctr"/>
        <c:lblOffset val="100"/>
        <c:tickLblSkip val="1"/>
        <c:tickMarkSkip val="1"/>
        <c:noMultiLvlLbl val="0"/>
      </c:catAx>
      <c:valAx>
        <c:axId val="609931360"/>
        <c:scaling>
          <c:orientation val="minMax"/>
          <c:max val="1600"/>
          <c:min val="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alcachofa (miles de hectáreas)</a:t>
            </a:r>
          </a:p>
        </c:rich>
      </c:tx>
      <c:layout>
        <c:manualLayout>
          <c:xMode val="edge"/>
          <c:yMode val="edge"/>
          <c:x val="0.23780526620370374"/>
          <c:y val="7.6566125290023199E-2"/>
        </c:manualLayout>
      </c:layout>
      <c:overlay val="0"/>
      <c:spPr>
        <a:noFill/>
        <a:ln w="12700">
          <a:solidFill>
            <a:srgbClr val="000000"/>
          </a:solidFill>
          <a:prstDash val="solid"/>
        </a:ln>
      </c:spPr>
    </c:title>
    <c:autoTitleDeleted val="0"/>
    <c:plotArea>
      <c:layout>
        <c:manualLayout>
          <c:layoutTarget val="inner"/>
          <c:xMode val="edge"/>
          <c:yMode val="edge"/>
          <c:x val="6.2240747969544166E-2"/>
          <c:y val="0.22041763341067291"/>
          <c:w val="0.90041615395940156"/>
          <c:h val="0.69605568445475663"/>
        </c:manualLayout>
      </c:layout>
      <c:lineChart>
        <c:grouping val="standard"/>
        <c:varyColors val="0"/>
        <c:ser>
          <c:idx val="0"/>
          <c:order val="0"/>
          <c:tx>
            <c:v>superficie</c:v>
          </c:tx>
          <c:spPr>
            <a:ln w="38100">
              <a:solidFill>
                <a:srgbClr val="008000"/>
              </a:solidFill>
              <a:prstDash val="solid"/>
            </a:ln>
          </c:spPr>
          <c:marker>
            <c:symbol val="none"/>
          </c:marker>
          <c:cat>
            <c:numRef>
              <c:f>'7.6.31.1'!$A$10:$A$20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'7.6.31.1'!$B$10:$B$20</c:f>
              <c:numCache>
                <c:formatCode>#,##0.0__;\–#,##0.0__;0.0__;@__</c:formatCode>
                <c:ptCount val="11"/>
                <c:pt idx="0">
                  <c:v>15.638</c:v>
                </c:pt>
                <c:pt idx="1">
                  <c:v>15.375999999999999</c:v>
                </c:pt>
                <c:pt idx="2">
                  <c:v>15.678000000000001</c:v>
                </c:pt>
                <c:pt idx="3">
                  <c:v>15.002000000000001</c:v>
                </c:pt>
                <c:pt idx="4">
                  <c:v>16.045000000000002</c:v>
                </c:pt>
                <c:pt idx="5">
                  <c:v>16.402999999999999</c:v>
                </c:pt>
                <c:pt idx="6">
                  <c:v>15.574999999999999</c:v>
                </c:pt>
                <c:pt idx="7">
                  <c:v>14.493</c:v>
                </c:pt>
                <c:pt idx="8">
                  <c:v>13.762</c:v>
                </c:pt>
                <c:pt idx="9">
                  <c:v>14.798999999999999</c:v>
                </c:pt>
                <c:pt idx="10">
                  <c:v>14.526</c:v>
                </c:pt>
              </c:numCache>
            </c:numRef>
          </c:val>
          <c:smooth val="0"/>
          <c:extLst>
            <c:ext xmlns:c16="http://schemas.microsoft.com/office/drawing/2014/chart" uri="{C3380CC4-5D6E-409C-BE32-E72D297353CC}">
              <c16:uniqueId val="{00000000-28DE-4EF6-A710-7C78628A82A4}"/>
            </c:ext>
          </c:extLst>
        </c:ser>
        <c:dLbls>
          <c:showLegendKey val="0"/>
          <c:showVal val="0"/>
          <c:showCatName val="0"/>
          <c:showSerName val="0"/>
          <c:showPercent val="0"/>
          <c:showBubbleSize val="0"/>
        </c:dLbls>
        <c:smooth val="0"/>
        <c:axId val="628973056"/>
        <c:axId val="628976320"/>
      </c:lineChart>
      <c:catAx>
        <c:axId val="628973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6320"/>
        <c:crosses val="autoZero"/>
        <c:auto val="1"/>
        <c:lblAlgn val="ctr"/>
        <c:lblOffset val="100"/>
        <c:tickLblSkip val="1"/>
        <c:tickMarkSkip val="1"/>
        <c:noMultiLvlLbl val="0"/>
      </c:catAx>
      <c:valAx>
        <c:axId val="628976320"/>
        <c:scaling>
          <c:orientation val="minMax"/>
          <c:max val="17"/>
          <c:min val="13"/>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28973056"/>
        <c:crosses val="autoZero"/>
        <c:crossBetween val="between"/>
        <c:majorUnit val="0.5"/>
        <c:minorUnit val="0.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alcachofa (miles toneladas)</a:t>
            </a:r>
          </a:p>
        </c:rich>
      </c:tx>
      <c:layout>
        <c:manualLayout>
          <c:xMode val="edge"/>
          <c:yMode val="edge"/>
          <c:x val="0.24340561342592598"/>
          <c:y val="8.1395348837210765E-2"/>
        </c:manualLayout>
      </c:layout>
      <c:overlay val="0"/>
      <c:spPr>
        <a:noFill/>
        <a:ln w="12700">
          <a:solidFill>
            <a:srgbClr val="000000"/>
          </a:solidFill>
          <a:prstDash val="solid"/>
        </a:ln>
      </c:spPr>
    </c:title>
    <c:autoTitleDeleted val="0"/>
    <c:plotArea>
      <c:layout>
        <c:manualLayout>
          <c:layoutTarget val="inner"/>
          <c:xMode val="edge"/>
          <c:yMode val="edge"/>
          <c:x val="7.6282992021573792E-2"/>
          <c:y val="0.22790723554147235"/>
          <c:w val="0.89043056141544796"/>
          <c:h val="0.68837287469666908"/>
        </c:manualLayout>
      </c:layout>
      <c:lineChart>
        <c:grouping val="standard"/>
        <c:varyColors val="0"/>
        <c:ser>
          <c:idx val="0"/>
          <c:order val="0"/>
          <c:tx>
            <c:v>producción</c:v>
          </c:tx>
          <c:spPr>
            <a:ln w="38100">
              <a:solidFill>
                <a:srgbClr val="FF6600"/>
              </a:solidFill>
              <a:prstDash val="solid"/>
            </a:ln>
          </c:spPr>
          <c:marker>
            <c:symbol val="none"/>
          </c:marker>
          <c:cat>
            <c:numRef>
              <c:f>'7.6.31.1'!$A$10:$A$20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'7.6.31.1'!$D$10:$D$20</c:f>
              <c:numCache>
                <c:formatCode>#,##0.0__;\–#,##0.0__;0.0__;@__</c:formatCode>
                <c:ptCount val="11"/>
                <c:pt idx="0">
                  <c:v>195.34200000000001</c:v>
                </c:pt>
                <c:pt idx="1">
                  <c:v>199.94499999999999</c:v>
                </c:pt>
                <c:pt idx="2">
                  <c:v>213.25800000000001</c:v>
                </c:pt>
                <c:pt idx="3">
                  <c:v>204.11099999999999</c:v>
                </c:pt>
                <c:pt idx="4">
                  <c:v>225.61600000000001</c:v>
                </c:pt>
                <c:pt idx="5">
                  <c:v>223.15</c:v>
                </c:pt>
                <c:pt idx="6">
                  <c:v>208.46299999999999</c:v>
                </c:pt>
                <c:pt idx="7">
                  <c:v>199.94399999999999</c:v>
                </c:pt>
                <c:pt idx="8">
                  <c:v>196.965</c:v>
                </c:pt>
                <c:pt idx="9">
                  <c:v>214.55500000000001</c:v>
                </c:pt>
                <c:pt idx="10">
                  <c:v>200.06800000000001</c:v>
                </c:pt>
              </c:numCache>
            </c:numRef>
          </c:val>
          <c:smooth val="0"/>
          <c:extLst>
            <c:ext xmlns:c16="http://schemas.microsoft.com/office/drawing/2014/chart" uri="{C3380CC4-5D6E-409C-BE32-E72D297353CC}">
              <c16:uniqueId val="{00000000-8E36-4F76-8EA4-A95570128161}"/>
            </c:ext>
          </c:extLst>
        </c:ser>
        <c:dLbls>
          <c:showLegendKey val="0"/>
          <c:showVal val="0"/>
          <c:showCatName val="0"/>
          <c:showSerName val="0"/>
          <c:showPercent val="0"/>
          <c:showBubbleSize val="0"/>
        </c:dLbls>
        <c:smooth val="0"/>
        <c:axId val="628951296"/>
        <c:axId val="628960000"/>
      </c:lineChart>
      <c:catAx>
        <c:axId val="6289512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0000"/>
        <c:crosses val="autoZero"/>
        <c:auto val="1"/>
        <c:lblAlgn val="ctr"/>
        <c:lblOffset val="100"/>
        <c:tickLblSkip val="1"/>
        <c:tickMarkSkip val="1"/>
        <c:noMultiLvlLbl val="0"/>
      </c:catAx>
      <c:valAx>
        <c:axId val="628960000"/>
        <c:scaling>
          <c:orientation val="minMax"/>
          <c:max val="25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12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alcachofa (miles de euros)</a:t>
            </a:r>
          </a:p>
        </c:rich>
      </c:tx>
      <c:layout>
        <c:manualLayout>
          <c:xMode val="edge"/>
          <c:yMode val="edge"/>
          <c:x val="0.27727228009259264"/>
          <c:y val="3.7470725995316242E-2"/>
        </c:manualLayout>
      </c:layout>
      <c:overlay val="0"/>
      <c:spPr>
        <a:noFill/>
        <a:ln w="12700">
          <a:solidFill>
            <a:srgbClr val="000000"/>
          </a:solidFill>
          <a:prstDash val="solid"/>
        </a:ln>
      </c:spPr>
    </c:title>
    <c:autoTitleDeleted val="0"/>
    <c:plotArea>
      <c:layout>
        <c:manualLayout>
          <c:layoutTarget val="inner"/>
          <c:xMode val="edge"/>
          <c:yMode val="edge"/>
          <c:x val="9.2885959764480192E-2"/>
          <c:y val="0.14383746181617674"/>
          <c:w val="0.87101307253724269"/>
          <c:h val="0.77283460740200105"/>
        </c:manualLayout>
      </c:layout>
      <c:lineChart>
        <c:grouping val="standard"/>
        <c:varyColors val="0"/>
        <c:ser>
          <c:idx val="0"/>
          <c:order val="0"/>
          <c:tx>
            <c:v>Valor</c:v>
          </c:tx>
          <c:spPr>
            <a:ln w="38100">
              <a:solidFill>
                <a:srgbClr val="FFFF00"/>
              </a:solidFill>
              <a:prstDash val="solid"/>
            </a:ln>
          </c:spPr>
          <c:marker>
            <c:symbol val="none"/>
          </c:marker>
          <c:cat>
            <c:numRef>
              <c:f>'7.6.31.1'!$A$10:$A$20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'7.6.31.1'!$F$10:$F$20</c:f>
              <c:numCache>
                <c:formatCode>#,##0.0__;\–#,##0.0__;0.0__;@__</c:formatCode>
                <c:ptCount val="11"/>
                <c:pt idx="0">
                  <c:v>117146.59740000001</c:v>
                </c:pt>
                <c:pt idx="1">
                  <c:v>89795.299499999979</c:v>
                </c:pt>
                <c:pt idx="2">
                  <c:v>101254.89840000001</c:v>
                </c:pt>
                <c:pt idx="3">
                  <c:v>132897</c:v>
                </c:pt>
                <c:pt idx="4">
                  <c:v>148974</c:v>
                </c:pt>
                <c:pt idx="5">
                  <c:v>148863.36499999999</c:v>
                </c:pt>
                <c:pt idx="6">
                  <c:v>143776.93109999999</c:v>
                </c:pt>
                <c:pt idx="7">
                  <c:v>134882.22239999997</c:v>
                </c:pt>
                <c:pt idx="8">
                  <c:v>135314.95500000002</c:v>
                </c:pt>
                <c:pt idx="9">
                  <c:v>164370.58550000002</c:v>
                </c:pt>
                <c:pt idx="10">
                  <c:v>140307.68840000001</c:v>
                </c:pt>
              </c:numCache>
            </c:numRef>
          </c:val>
          <c:smooth val="0"/>
          <c:extLst>
            <c:ext xmlns:c16="http://schemas.microsoft.com/office/drawing/2014/chart" uri="{C3380CC4-5D6E-409C-BE32-E72D297353CC}">
              <c16:uniqueId val="{00000000-2197-4D83-90BF-F3102A47E35E}"/>
            </c:ext>
          </c:extLst>
        </c:ser>
        <c:dLbls>
          <c:showLegendKey val="0"/>
          <c:showVal val="0"/>
          <c:showCatName val="0"/>
          <c:showSerName val="0"/>
          <c:showPercent val="0"/>
          <c:showBubbleSize val="0"/>
        </c:dLbls>
        <c:smooth val="0"/>
        <c:axId val="628954560"/>
        <c:axId val="628962176"/>
      </c:lineChart>
      <c:catAx>
        <c:axId val="6289545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2176"/>
        <c:crosses val="autoZero"/>
        <c:auto val="1"/>
        <c:lblAlgn val="ctr"/>
        <c:lblOffset val="100"/>
        <c:tickLblSkip val="1"/>
        <c:tickMarkSkip val="1"/>
        <c:noMultiLvlLbl val="0"/>
      </c:catAx>
      <c:valAx>
        <c:axId val="628962176"/>
        <c:scaling>
          <c:orientation val="minMax"/>
          <c:max val="170000"/>
          <c:min val="8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45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coliflor (miles de hectáreas)</a:t>
            </a:r>
          </a:p>
        </c:rich>
      </c:tx>
      <c:layout>
        <c:manualLayout>
          <c:xMode val="edge"/>
          <c:yMode val="edge"/>
          <c:x val="0.24768668981481481"/>
          <c:y val="9.9087987833296531E-2"/>
        </c:manualLayout>
      </c:layout>
      <c:overlay val="0"/>
      <c:spPr>
        <a:noFill/>
        <a:ln w="12700">
          <a:solidFill>
            <a:srgbClr val="000000"/>
          </a:solidFill>
          <a:prstDash val="solid"/>
        </a:ln>
      </c:spPr>
    </c:title>
    <c:autoTitleDeleted val="0"/>
    <c:plotArea>
      <c:layout>
        <c:manualLayout>
          <c:layoutTarget val="inner"/>
          <c:xMode val="edge"/>
          <c:yMode val="edge"/>
          <c:x val="6.8429289910947474E-2"/>
          <c:y val="0.21666717045008024"/>
          <c:w val="0.89113597997664318"/>
          <c:h val="0.6547634271843199"/>
        </c:manualLayout>
      </c:layout>
      <c:lineChart>
        <c:grouping val="standard"/>
        <c:varyColors val="0"/>
        <c:ser>
          <c:idx val="0"/>
          <c:order val="0"/>
          <c:tx>
            <c:v>superficie</c:v>
          </c:tx>
          <c:spPr>
            <a:ln w="38100">
              <a:solidFill>
                <a:srgbClr val="008000"/>
              </a:solidFill>
              <a:prstDash val="solid"/>
            </a:ln>
          </c:spPr>
          <c:marker>
            <c:symbol val="none"/>
          </c:marker>
          <c:cat>
            <c:numRef>
              <c:f>'7.6.32.1'!$A$10:$A$20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'7.6.32.1'!$B$10:$B$20</c:f>
              <c:numCache>
                <c:formatCode>#,##0.0__;\–#,##0.0__;0.0__;@__</c:formatCode>
                <c:ptCount val="11"/>
                <c:pt idx="0">
                  <c:v>6.5869999999999997</c:v>
                </c:pt>
                <c:pt idx="1">
                  <c:v>6.4180000000000001</c:v>
                </c:pt>
                <c:pt idx="2">
                  <c:v>6.61</c:v>
                </c:pt>
                <c:pt idx="3">
                  <c:v>6.6639999999999997</c:v>
                </c:pt>
                <c:pt idx="4">
                  <c:v>7.0140000000000002</c:v>
                </c:pt>
                <c:pt idx="5">
                  <c:v>6.4649999999999999</c:v>
                </c:pt>
                <c:pt idx="6">
                  <c:v>6.9089999999999998</c:v>
                </c:pt>
                <c:pt idx="7">
                  <c:v>8.0299999999999994</c:v>
                </c:pt>
                <c:pt idx="8">
                  <c:v>9.0790000000000006</c:v>
                </c:pt>
                <c:pt idx="9">
                  <c:v>8.6509999999999998</c:v>
                </c:pt>
                <c:pt idx="10">
                  <c:v>7.726</c:v>
                </c:pt>
              </c:numCache>
            </c:numRef>
          </c:val>
          <c:smooth val="0"/>
          <c:extLst>
            <c:ext xmlns:c16="http://schemas.microsoft.com/office/drawing/2014/chart" uri="{C3380CC4-5D6E-409C-BE32-E72D297353CC}">
              <c16:uniqueId val="{00000000-564D-4809-9F52-DED67C099F9C}"/>
            </c:ext>
          </c:extLst>
        </c:ser>
        <c:dLbls>
          <c:showLegendKey val="0"/>
          <c:showVal val="0"/>
          <c:showCatName val="0"/>
          <c:showSerName val="0"/>
          <c:showPercent val="0"/>
          <c:showBubbleSize val="0"/>
        </c:dLbls>
        <c:smooth val="0"/>
        <c:axId val="628968160"/>
        <c:axId val="628973600"/>
      </c:lineChart>
      <c:catAx>
        <c:axId val="6289681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3600"/>
        <c:crosses val="autoZero"/>
        <c:auto val="1"/>
        <c:lblAlgn val="ctr"/>
        <c:lblOffset val="100"/>
        <c:tickLblSkip val="1"/>
        <c:tickMarkSkip val="1"/>
        <c:noMultiLvlLbl val="0"/>
      </c:catAx>
      <c:valAx>
        <c:axId val="628973600"/>
        <c:scaling>
          <c:orientation val="minMax"/>
          <c:min val="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289681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coliflor (miles toneladas)</a:t>
            </a:r>
          </a:p>
        </c:rich>
      </c:tx>
      <c:layout>
        <c:manualLayout>
          <c:xMode val="edge"/>
          <c:yMode val="edge"/>
          <c:x val="0.25328703703703709"/>
          <c:y val="8.3595957221765244E-2"/>
        </c:manualLayout>
      </c:layout>
      <c:overlay val="0"/>
      <c:spPr>
        <a:noFill/>
        <a:ln w="12700">
          <a:solidFill>
            <a:srgbClr val="000000"/>
          </a:solidFill>
          <a:prstDash val="solid"/>
        </a:ln>
      </c:spPr>
    </c:title>
    <c:autoTitleDeleted val="0"/>
    <c:plotArea>
      <c:layout>
        <c:manualLayout>
          <c:layoutTarget val="inner"/>
          <c:xMode val="edge"/>
          <c:yMode val="edge"/>
          <c:x val="8.4243369734789728E-2"/>
          <c:y val="0.23287723155061971"/>
          <c:w val="0.87987519500780065"/>
          <c:h val="0.6438370519340666"/>
        </c:manualLayout>
      </c:layout>
      <c:lineChart>
        <c:grouping val="standard"/>
        <c:varyColors val="0"/>
        <c:ser>
          <c:idx val="0"/>
          <c:order val="0"/>
          <c:tx>
            <c:v>producción</c:v>
          </c:tx>
          <c:spPr>
            <a:ln w="38100">
              <a:solidFill>
                <a:srgbClr val="FF6600"/>
              </a:solidFill>
              <a:prstDash val="solid"/>
            </a:ln>
          </c:spPr>
          <c:marker>
            <c:symbol val="none"/>
          </c:marker>
          <c:cat>
            <c:numRef>
              <c:f>'7.6.32.1'!$A$10:$A$20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'7.6.32.1'!$D$10:$D$20</c:f>
              <c:numCache>
                <c:formatCode>#,##0.0__;\–#,##0.0__;0.0__;@__</c:formatCode>
                <c:ptCount val="11"/>
                <c:pt idx="0">
                  <c:v>145.268</c:v>
                </c:pt>
                <c:pt idx="1">
                  <c:v>146.72399999999999</c:v>
                </c:pt>
                <c:pt idx="2">
                  <c:v>151.65100000000001</c:v>
                </c:pt>
                <c:pt idx="3">
                  <c:v>158.34</c:v>
                </c:pt>
                <c:pt idx="4">
                  <c:v>161.42400000000001</c:v>
                </c:pt>
                <c:pt idx="5">
                  <c:v>147.33000000000001</c:v>
                </c:pt>
                <c:pt idx="6">
                  <c:v>163.86799999999999</c:v>
                </c:pt>
                <c:pt idx="7">
                  <c:v>189.63800000000001</c:v>
                </c:pt>
                <c:pt idx="8">
                  <c:v>216.38900000000001</c:v>
                </c:pt>
                <c:pt idx="9">
                  <c:v>199.33099999999999</c:v>
                </c:pt>
                <c:pt idx="10">
                  <c:v>180.45699999999999</c:v>
                </c:pt>
              </c:numCache>
            </c:numRef>
          </c:val>
          <c:smooth val="0"/>
          <c:extLst>
            <c:ext xmlns:c16="http://schemas.microsoft.com/office/drawing/2014/chart" uri="{C3380CC4-5D6E-409C-BE32-E72D297353CC}">
              <c16:uniqueId val="{00000000-87F2-4F81-A43A-A5F4AFA2EDF0}"/>
            </c:ext>
          </c:extLst>
        </c:ser>
        <c:dLbls>
          <c:showLegendKey val="0"/>
          <c:showVal val="0"/>
          <c:showCatName val="0"/>
          <c:showSerName val="0"/>
          <c:showPercent val="0"/>
          <c:showBubbleSize val="0"/>
        </c:dLbls>
        <c:smooth val="0"/>
        <c:axId val="628965440"/>
        <c:axId val="628970880"/>
      </c:lineChart>
      <c:catAx>
        <c:axId val="6289654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0880"/>
        <c:crosses val="autoZero"/>
        <c:auto val="1"/>
        <c:lblAlgn val="ctr"/>
        <c:lblOffset val="100"/>
        <c:tickLblSkip val="1"/>
        <c:tickMarkSkip val="1"/>
        <c:noMultiLvlLbl val="0"/>
      </c:catAx>
      <c:valAx>
        <c:axId val="628970880"/>
        <c:scaling>
          <c:orientation val="minMax"/>
          <c:max val="300"/>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544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coliflor (miles de euros)</a:t>
            </a:r>
          </a:p>
        </c:rich>
      </c:tx>
      <c:layout>
        <c:manualLayout>
          <c:xMode val="edge"/>
          <c:yMode val="edge"/>
          <c:x val="0.28715370370370374"/>
          <c:y val="4.9049788007268322E-2"/>
        </c:manualLayout>
      </c:layout>
      <c:overlay val="0"/>
      <c:spPr>
        <a:noFill/>
        <a:ln w="12700">
          <a:solidFill>
            <a:srgbClr val="000000"/>
          </a:solidFill>
          <a:prstDash val="solid"/>
        </a:ln>
      </c:spPr>
    </c:title>
    <c:autoTitleDeleted val="0"/>
    <c:plotArea>
      <c:layout>
        <c:manualLayout>
          <c:layoutTarget val="inner"/>
          <c:xMode val="edge"/>
          <c:yMode val="edge"/>
          <c:x val="0.10714285714285714"/>
          <c:y val="0.1364705882352942"/>
          <c:w val="0.85869565217394073"/>
          <c:h val="0.7364705882352941"/>
        </c:manualLayout>
      </c:layout>
      <c:lineChart>
        <c:grouping val="standard"/>
        <c:varyColors val="0"/>
        <c:ser>
          <c:idx val="0"/>
          <c:order val="0"/>
          <c:tx>
            <c:v>Valor</c:v>
          </c:tx>
          <c:spPr>
            <a:ln w="38100">
              <a:solidFill>
                <a:srgbClr val="FFFF00"/>
              </a:solidFill>
              <a:prstDash val="solid"/>
            </a:ln>
          </c:spPr>
          <c:marker>
            <c:symbol val="none"/>
          </c:marker>
          <c:cat>
            <c:numRef>
              <c:f>'7.6.32.1'!$A$10:$A$20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'7.6.32.1'!$F$10:$F$20</c:f>
              <c:numCache>
                <c:formatCode>#,##0.0__;\–#,##0.0__;0.0__;@__</c:formatCode>
                <c:ptCount val="11"/>
                <c:pt idx="0">
                  <c:v>60097.371599999999</c:v>
                </c:pt>
                <c:pt idx="1">
                  <c:v>75196.049999999988</c:v>
                </c:pt>
                <c:pt idx="2">
                  <c:v>58249.149099999995</c:v>
                </c:pt>
                <c:pt idx="3">
                  <c:v>59963</c:v>
                </c:pt>
                <c:pt idx="4">
                  <c:v>78452</c:v>
                </c:pt>
                <c:pt idx="5">
                  <c:v>72692.622000000003</c:v>
                </c:pt>
                <c:pt idx="6">
                  <c:v>76706.610799999995</c:v>
                </c:pt>
                <c:pt idx="7">
                  <c:v>95406.877800000002</c:v>
                </c:pt>
                <c:pt idx="8">
                  <c:v>116287.4486</c:v>
                </c:pt>
                <c:pt idx="9">
                  <c:v>119498.9345</c:v>
                </c:pt>
                <c:pt idx="10">
                  <c:v>101344.65119999999</c:v>
                </c:pt>
              </c:numCache>
            </c:numRef>
          </c:val>
          <c:smooth val="0"/>
          <c:extLst>
            <c:ext xmlns:c16="http://schemas.microsoft.com/office/drawing/2014/chart" uri="{C3380CC4-5D6E-409C-BE32-E72D297353CC}">
              <c16:uniqueId val="{00000000-0D34-4F8C-A2AA-2D89098E9976}"/>
            </c:ext>
          </c:extLst>
        </c:ser>
        <c:dLbls>
          <c:showLegendKey val="0"/>
          <c:showVal val="0"/>
          <c:showCatName val="0"/>
          <c:showSerName val="0"/>
          <c:showPercent val="0"/>
          <c:showBubbleSize val="0"/>
        </c:dLbls>
        <c:smooth val="0"/>
        <c:axId val="628955648"/>
        <c:axId val="628964896"/>
      </c:lineChart>
      <c:catAx>
        <c:axId val="6289556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4896"/>
        <c:crosses val="autoZero"/>
        <c:auto val="1"/>
        <c:lblAlgn val="ctr"/>
        <c:lblOffset val="100"/>
        <c:tickLblSkip val="1"/>
        <c:tickMarkSkip val="1"/>
        <c:noMultiLvlLbl val="0"/>
      </c:catAx>
      <c:valAx>
        <c:axId val="628964896"/>
        <c:scaling>
          <c:orientation val="minMax"/>
          <c:max val="13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56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ajo (miles de hectáreas)</a:t>
            </a:r>
          </a:p>
        </c:rich>
      </c:tx>
      <c:layout>
        <c:manualLayout>
          <c:xMode val="edge"/>
          <c:yMode val="edge"/>
          <c:x val="0.21470861111111111"/>
          <c:y val="8.7058760383868575E-2"/>
        </c:manualLayout>
      </c:layout>
      <c:overlay val="0"/>
      <c:spPr>
        <a:noFill/>
        <a:ln w="12700">
          <a:solidFill>
            <a:srgbClr val="000000"/>
          </a:solidFill>
          <a:prstDash val="solid"/>
        </a:ln>
      </c:spPr>
    </c:title>
    <c:autoTitleDeleted val="0"/>
    <c:plotArea>
      <c:layout>
        <c:manualLayout>
          <c:layoutTarget val="inner"/>
          <c:xMode val="edge"/>
          <c:yMode val="edge"/>
          <c:x val="7.4135150245146539E-2"/>
          <c:y val="0.21411764705882391"/>
          <c:w val="0.88962180294175663"/>
          <c:h val="0.70117647058823562"/>
        </c:manualLayout>
      </c:layout>
      <c:lineChart>
        <c:grouping val="standard"/>
        <c:varyColors val="0"/>
        <c:ser>
          <c:idx val="0"/>
          <c:order val="0"/>
          <c:tx>
            <c:v>superficie</c:v>
          </c:tx>
          <c:spPr>
            <a:ln w="38100">
              <a:solidFill>
                <a:srgbClr val="008000"/>
              </a:solidFill>
              <a:prstDash val="solid"/>
            </a:ln>
          </c:spPr>
          <c:marker>
            <c:symbol val="none"/>
          </c:marker>
          <c:cat>
            <c:numRef>
              <c:f>'7.6.33.1'!$A$10:$A$20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'7.6.33.1'!$B$10:$B$20</c:f>
              <c:numCache>
                <c:formatCode>#,##0.0__;\–#,##0.0__;0.0__;@__</c:formatCode>
                <c:ptCount val="11"/>
                <c:pt idx="0">
                  <c:v>17.494</c:v>
                </c:pt>
                <c:pt idx="1">
                  <c:v>20.196999999999999</c:v>
                </c:pt>
                <c:pt idx="2">
                  <c:v>20.965</c:v>
                </c:pt>
                <c:pt idx="3">
                  <c:v>19.995999999999999</c:v>
                </c:pt>
                <c:pt idx="4">
                  <c:v>24.317</c:v>
                </c:pt>
                <c:pt idx="5">
                  <c:v>26.63</c:v>
                </c:pt>
                <c:pt idx="6">
                  <c:v>28.428000000000001</c:v>
                </c:pt>
                <c:pt idx="7">
                  <c:v>27.347999999999999</c:v>
                </c:pt>
                <c:pt idx="8">
                  <c:v>27.937000000000001</c:v>
                </c:pt>
                <c:pt idx="9">
                  <c:v>29.826000000000001</c:v>
                </c:pt>
                <c:pt idx="10">
                  <c:v>29.802</c:v>
                </c:pt>
              </c:numCache>
            </c:numRef>
          </c:val>
          <c:smooth val="0"/>
          <c:extLst>
            <c:ext xmlns:c16="http://schemas.microsoft.com/office/drawing/2014/chart" uri="{C3380CC4-5D6E-409C-BE32-E72D297353CC}">
              <c16:uniqueId val="{00000000-7187-4175-A70F-56E1E09EEB79}"/>
            </c:ext>
          </c:extLst>
        </c:ser>
        <c:dLbls>
          <c:showLegendKey val="0"/>
          <c:showVal val="0"/>
          <c:showCatName val="0"/>
          <c:showSerName val="0"/>
          <c:showPercent val="0"/>
          <c:showBubbleSize val="0"/>
        </c:dLbls>
        <c:smooth val="0"/>
        <c:axId val="628956192"/>
        <c:axId val="628960544"/>
      </c:lineChart>
      <c:catAx>
        <c:axId val="6289561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0544"/>
        <c:crosses val="autoZero"/>
        <c:auto val="1"/>
        <c:lblAlgn val="ctr"/>
        <c:lblOffset val="100"/>
        <c:tickLblSkip val="1"/>
        <c:tickMarkSkip val="1"/>
        <c:noMultiLvlLbl val="0"/>
      </c:catAx>
      <c:valAx>
        <c:axId val="628960544"/>
        <c:scaling>
          <c:orientation val="minMax"/>
          <c:max val="30"/>
          <c:min val="1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6289561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ajo (miles toneladas)</a:t>
            </a:r>
          </a:p>
        </c:rich>
      </c:tx>
      <c:layout>
        <c:manualLayout>
          <c:xMode val="edge"/>
          <c:yMode val="edge"/>
          <c:x val="0.22142902777777779"/>
          <c:y val="7.1090125750075367E-2"/>
        </c:manualLayout>
      </c:layout>
      <c:overlay val="0"/>
      <c:spPr>
        <a:noFill/>
        <a:ln w="12700">
          <a:solidFill>
            <a:srgbClr val="000000"/>
          </a:solidFill>
          <a:prstDash val="solid"/>
        </a:ln>
      </c:spPr>
    </c:title>
    <c:autoTitleDeleted val="0"/>
    <c:plotArea>
      <c:layout>
        <c:manualLayout>
          <c:layoutTarget val="inner"/>
          <c:xMode val="edge"/>
          <c:yMode val="edge"/>
          <c:x val="9.0759222165104264E-2"/>
          <c:y val="0.23933649289100112"/>
          <c:w val="0.87458886813645453"/>
          <c:h val="0.67535545023696764"/>
        </c:manualLayout>
      </c:layout>
      <c:lineChart>
        <c:grouping val="standard"/>
        <c:varyColors val="0"/>
        <c:ser>
          <c:idx val="0"/>
          <c:order val="0"/>
          <c:tx>
            <c:v>producción</c:v>
          </c:tx>
          <c:spPr>
            <a:ln w="38100">
              <a:solidFill>
                <a:srgbClr val="FF6600"/>
              </a:solidFill>
              <a:prstDash val="solid"/>
            </a:ln>
          </c:spPr>
          <c:marker>
            <c:symbol val="none"/>
          </c:marker>
          <c:cat>
            <c:numRef>
              <c:f>'7.6.33.1'!$A$10:$A$20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'7.6.33.1'!$D$10:$D$20</c:f>
              <c:numCache>
                <c:formatCode>#,##0.0__;\–#,##0.0__;0.0__;@__</c:formatCode>
                <c:ptCount val="11"/>
                <c:pt idx="0">
                  <c:v>154.363</c:v>
                </c:pt>
                <c:pt idx="1">
                  <c:v>188.84</c:v>
                </c:pt>
                <c:pt idx="2">
                  <c:v>177.42699999999999</c:v>
                </c:pt>
                <c:pt idx="3">
                  <c:v>178.416</c:v>
                </c:pt>
                <c:pt idx="4">
                  <c:v>209.79499999999999</c:v>
                </c:pt>
                <c:pt idx="5">
                  <c:v>274.71199999999999</c:v>
                </c:pt>
                <c:pt idx="6">
                  <c:v>273.476</c:v>
                </c:pt>
                <c:pt idx="7">
                  <c:v>271.35300000000001</c:v>
                </c:pt>
                <c:pt idx="8">
                  <c:v>269.09399999999999</c:v>
                </c:pt>
                <c:pt idx="9">
                  <c:v>315.72300000000001</c:v>
                </c:pt>
                <c:pt idx="10">
                  <c:v>281.904</c:v>
                </c:pt>
              </c:numCache>
            </c:numRef>
          </c:val>
          <c:smooth val="0"/>
          <c:extLst>
            <c:ext xmlns:c16="http://schemas.microsoft.com/office/drawing/2014/chart" uri="{C3380CC4-5D6E-409C-BE32-E72D297353CC}">
              <c16:uniqueId val="{00000000-70A5-4F72-8A33-38E8F6A0F258}"/>
            </c:ext>
          </c:extLst>
        </c:ser>
        <c:dLbls>
          <c:showLegendKey val="0"/>
          <c:showVal val="0"/>
          <c:showCatName val="0"/>
          <c:showSerName val="0"/>
          <c:showPercent val="0"/>
          <c:showBubbleSize val="0"/>
        </c:dLbls>
        <c:smooth val="0"/>
        <c:axId val="628963808"/>
        <c:axId val="628964352"/>
      </c:lineChart>
      <c:catAx>
        <c:axId val="6289638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4352"/>
        <c:crosses val="autoZero"/>
        <c:auto val="1"/>
        <c:lblAlgn val="ctr"/>
        <c:lblOffset val="100"/>
        <c:tickLblSkip val="1"/>
        <c:tickMarkSkip val="1"/>
        <c:noMultiLvlLbl val="0"/>
      </c:catAx>
      <c:valAx>
        <c:axId val="628964352"/>
        <c:scaling>
          <c:orientation val="minMax"/>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380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ajo (miles de euros)</a:t>
            </a:r>
          </a:p>
        </c:rich>
      </c:tx>
      <c:layout>
        <c:manualLayout>
          <c:xMode val="edge"/>
          <c:yMode val="edge"/>
          <c:x val="0.2620690277777778"/>
          <c:y val="3.0836490789454003E-2"/>
        </c:manualLayout>
      </c:layout>
      <c:overlay val="0"/>
      <c:spPr>
        <a:noFill/>
        <a:ln w="12700">
          <a:solidFill>
            <a:srgbClr val="000000"/>
          </a:solidFill>
          <a:prstDash val="solid"/>
        </a:ln>
      </c:spPr>
    </c:title>
    <c:autoTitleDeleted val="0"/>
    <c:plotArea>
      <c:layout>
        <c:manualLayout>
          <c:layoutTarget val="inner"/>
          <c:xMode val="edge"/>
          <c:yMode val="edge"/>
          <c:x val="0.11311484464238973"/>
          <c:y val="0.14250614250614682"/>
          <c:w val="0.85082035317972748"/>
          <c:h val="0.76904176904176902"/>
        </c:manualLayout>
      </c:layout>
      <c:lineChart>
        <c:grouping val="standard"/>
        <c:varyColors val="0"/>
        <c:ser>
          <c:idx val="0"/>
          <c:order val="0"/>
          <c:tx>
            <c:v>Valor</c:v>
          </c:tx>
          <c:spPr>
            <a:ln w="38100">
              <a:solidFill>
                <a:srgbClr val="FFFF00"/>
              </a:solidFill>
              <a:prstDash val="solid"/>
            </a:ln>
          </c:spPr>
          <c:marker>
            <c:symbol val="none"/>
          </c:marker>
          <c:cat>
            <c:numRef>
              <c:f>'7.6.33.1'!$A$10:$A$20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'7.6.33.1'!$F$10:$F$20</c:f>
              <c:numCache>
                <c:formatCode>#,##0.0__;\–#,##0.0__;0.0__;@__</c:formatCode>
                <c:ptCount val="11"/>
                <c:pt idx="0">
                  <c:v>207093.40079999997</c:v>
                </c:pt>
                <c:pt idx="1">
                  <c:v>221679.27599999998</c:v>
                </c:pt>
                <c:pt idx="2">
                  <c:v>166479.75409999999</c:v>
                </c:pt>
                <c:pt idx="3">
                  <c:v>242093</c:v>
                </c:pt>
                <c:pt idx="4">
                  <c:v>422317</c:v>
                </c:pt>
                <c:pt idx="5">
                  <c:v>409101.11039999995</c:v>
                </c:pt>
                <c:pt idx="6">
                  <c:v>400751.73039999994</c:v>
                </c:pt>
                <c:pt idx="7">
                  <c:v>404668.72889999999</c:v>
                </c:pt>
                <c:pt idx="8">
                  <c:v>377754.15719999996</c:v>
                </c:pt>
                <c:pt idx="9">
                  <c:v>368133.01800000004</c:v>
                </c:pt>
                <c:pt idx="10">
                  <c:v>352098.09600000002</c:v>
                </c:pt>
              </c:numCache>
            </c:numRef>
          </c:val>
          <c:smooth val="0"/>
          <c:extLst>
            <c:ext xmlns:c16="http://schemas.microsoft.com/office/drawing/2014/chart" uri="{C3380CC4-5D6E-409C-BE32-E72D297353CC}">
              <c16:uniqueId val="{00000000-AB9D-464F-AF52-B6EFA58AF5A4}"/>
            </c:ext>
          </c:extLst>
        </c:ser>
        <c:dLbls>
          <c:showLegendKey val="0"/>
          <c:showVal val="0"/>
          <c:showCatName val="0"/>
          <c:showSerName val="0"/>
          <c:showPercent val="0"/>
          <c:showBubbleSize val="0"/>
        </c:dLbls>
        <c:smooth val="0"/>
        <c:axId val="630815648"/>
        <c:axId val="630787904"/>
      </c:lineChart>
      <c:catAx>
        <c:axId val="6308156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7904"/>
        <c:crosses val="autoZero"/>
        <c:auto val="1"/>
        <c:lblAlgn val="ctr"/>
        <c:lblOffset val="100"/>
        <c:tickLblSkip val="1"/>
        <c:tickMarkSkip val="1"/>
        <c:noMultiLvlLbl val="0"/>
      </c:catAx>
      <c:valAx>
        <c:axId val="630787904"/>
        <c:scaling>
          <c:orientation val="minMax"/>
          <c:max val="4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56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(miles de hectáreas)</a:t>
            </a:r>
          </a:p>
        </c:rich>
      </c:tx>
      <c:layout>
        <c:manualLayout>
          <c:xMode val="edge"/>
          <c:yMode val="edge"/>
          <c:x val="0.19617895833333332"/>
          <c:y val="9.3750000000000236E-2"/>
        </c:manualLayout>
      </c:layout>
      <c:overlay val="0"/>
      <c:spPr>
        <a:noFill/>
        <a:ln w="12700">
          <a:solidFill>
            <a:srgbClr val="000000"/>
          </a:solidFill>
          <a:prstDash val="solid"/>
        </a:ln>
      </c:spPr>
    </c:title>
    <c:autoTitleDeleted val="0"/>
    <c:plotArea>
      <c:layout>
        <c:manualLayout>
          <c:layoutTarget val="inner"/>
          <c:xMode val="edge"/>
          <c:yMode val="edge"/>
          <c:x val="7.4074185706901219E-2"/>
          <c:y val="0.19711538461538491"/>
          <c:w val="0.88580380407836024"/>
          <c:h val="0.71634615384615352"/>
        </c:manualLayout>
      </c:layout>
      <c:lineChart>
        <c:grouping val="standard"/>
        <c:varyColors val="0"/>
        <c:ser>
          <c:idx val="0"/>
          <c:order val="0"/>
          <c:tx>
            <c:v>superficie</c:v>
          </c:tx>
          <c:spPr>
            <a:ln w="38100">
              <a:solidFill>
                <a:srgbClr val="008000"/>
              </a:solidFill>
              <a:prstDash val="solid"/>
            </a:ln>
          </c:spPr>
          <c:marker>
            <c:symbol val="none"/>
          </c:marker>
          <c:cat>
            <c:numRef>
              <c:f>'7.6.34.1'!$A$10:$A$20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'7.6.34.1'!$B$10:$B$20</c:f>
              <c:numCache>
                <c:formatCode>#,##0.0__;\–#,##0.0__;0.0__;@__</c:formatCode>
                <c:ptCount val="11"/>
                <c:pt idx="0">
                  <c:v>22.867000000000001</c:v>
                </c:pt>
                <c:pt idx="1">
                  <c:v>22.007999999999999</c:v>
                </c:pt>
                <c:pt idx="2">
                  <c:v>24.960999999999999</c:v>
                </c:pt>
                <c:pt idx="3">
                  <c:v>23.48</c:v>
                </c:pt>
                <c:pt idx="4">
                  <c:v>24.969000000000001</c:v>
                </c:pt>
                <c:pt idx="5">
                  <c:v>24.762</c:v>
                </c:pt>
                <c:pt idx="6">
                  <c:v>23.774999999999999</c:v>
                </c:pt>
                <c:pt idx="7">
                  <c:v>25.888999999999999</c:v>
                </c:pt>
                <c:pt idx="8">
                  <c:v>24.608000000000001</c:v>
                </c:pt>
                <c:pt idx="9">
                  <c:v>26.248000000000001</c:v>
                </c:pt>
                <c:pt idx="10">
                  <c:v>23.128</c:v>
                </c:pt>
              </c:numCache>
            </c:numRef>
          </c:val>
          <c:smooth val="0"/>
          <c:extLst>
            <c:ext xmlns:c16="http://schemas.microsoft.com/office/drawing/2014/chart" uri="{C3380CC4-5D6E-409C-BE32-E72D297353CC}">
              <c16:uniqueId val="{00000000-2AEA-4439-98A9-CEB0AFDA8FF3}"/>
            </c:ext>
          </c:extLst>
        </c:ser>
        <c:dLbls>
          <c:showLegendKey val="0"/>
          <c:showVal val="0"/>
          <c:showCatName val="0"/>
          <c:showSerName val="0"/>
          <c:showPercent val="0"/>
          <c:showBubbleSize val="0"/>
        </c:dLbls>
        <c:smooth val="0"/>
        <c:axId val="630785184"/>
        <c:axId val="630812384"/>
      </c:lineChart>
      <c:catAx>
        <c:axId val="630785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2384"/>
        <c:crosses val="autoZero"/>
        <c:auto val="1"/>
        <c:lblAlgn val="ctr"/>
        <c:lblOffset val="100"/>
        <c:tickLblSkip val="1"/>
        <c:tickMarkSkip val="1"/>
        <c:noMultiLvlLbl val="0"/>
      </c:catAx>
      <c:valAx>
        <c:axId val="630812384"/>
        <c:scaling>
          <c:orientation val="minMax"/>
          <c:max val="27"/>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51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 la producción de cereales grano (miles toneladas)</a:t>
            </a:r>
          </a:p>
        </c:rich>
      </c:tx>
      <c:layout>
        <c:manualLayout>
          <c:xMode val="edge"/>
          <c:yMode val="edge"/>
          <c:x val="0.1436127744510978"/>
          <c:y val="4.8543689320388383E-2"/>
        </c:manualLayout>
      </c:layout>
      <c:overlay val="0"/>
      <c:spPr>
        <a:noFill/>
        <a:ln w="12700">
          <a:solidFill>
            <a:srgbClr val="000000"/>
          </a:solidFill>
          <a:prstDash val="solid"/>
        </a:ln>
      </c:spPr>
    </c:title>
    <c:autoTitleDeleted val="0"/>
    <c:plotArea>
      <c:layout>
        <c:manualLayout>
          <c:layoutTarget val="inner"/>
          <c:xMode val="edge"/>
          <c:yMode val="edge"/>
          <c:x val="0.11377245508982042"/>
          <c:y val="0.15533998992622908"/>
          <c:w val="0.85928143712575955"/>
          <c:h val="0.75728245089034396"/>
        </c:manualLayout>
      </c:layout>
      <c:lineChart>
        <c:grouping val="standard"/>
        <c:varyColors val="0"/>
        <c:ser>
          <c:idx val="3"/>
          <c:order val="0"/>
          <c:tx>
            <c:v>Produccion</c:v>
          </c:tx>
          <c:spPr>
            <a:ln w="38100">
              <a:solidFill>
                <a:srgbClr val="FF6600"/>
              </a:solidFill>
              <a:prstDash val="solid"/>
            </a:ln>
          </c:spPr>
          <c:marker>
            <c:symbol val="none"/>
          </c:marker>
          <c:cat>
            <c:numRef>
              <c:f>'7.1.1.1'!$A$7:$A$17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'7.1.1.1'!$C$7:$C$17</c:f>
              <c:numCache>
                <c:formatCode>#,##0__;\–#,##0__;0__;@__</c:formatCode>
                <c:ptCount val="11"/>
                <c:pt idx="0">
                  <c:v>17543.823</c:v>
                </c:pt>
                <c:pt idx="1">
                  <c:v>25374.359</c:v>
                </c:pt>
                <c:pt idx="2">
                  <c:v>20596.939999999999</c:v>
                </c:pt>
                <c:pt idx="3">
                  <c:v>20140.942999999999</c:v>
                </c:pt>
                <c:pt idx="4">
                  <c:v>24114.795999999998</c:v>
                </c:pt>
                <c:pt idx="5">
                  <c:v>16658.841</c:v>
                </c:pt>
                <c:pt idx="6">
                  <c:v>24490.855</c:v>
                </c:pt>
                <c:pt idx="7">
                  <c:v>19942.145</c:v>
                </c:pt>
                <c:pt idx="8">
                  <c:v>26389.583999999999</c:v>
                </c:pt>
                <c:pt idx="9">
                  <c:v>24670.075000000001</c:v>
                </c:pt>
                <c:pt idx="10">
                  <c:v>18658.114000000001</c:v>
                </c:pt>
              </c:numCache>
            </c:numRef>
          </c:val>
          <c:smooth val="0"/>
          <c:extLst>
            <c:ext xmlns:c16="http://schemas.microsoft.com/office/drawing/2014/chart" uri="{C3380CC4-5D6E-409C-BE32-E72D297353CC}">
              <c16:uniqueId val="{00000000-E65E-478B-8390-79D1A806F671}"/>
            </c:ext>
          </c:extLst>
        </c:ser>
        <c:dLbls>
          <c:showLegendKey val="0"/>
          <c:showVal val="0"/>
          <c:showCatName val="0"/>
          <c:showSerName val="0"/>
          <c:showPercent val="0"/>
          <c:showBubbleSize val="0"/>
        </c:dLbls>
        <c:smooth val="0"/>
        <c:axId val="577431232"/>
        <c:axId val="577427968"/>
      </c:lineChart>
      <c:catAx>
        <c:axId val="5774312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7968"/>
        <c:crosses val="autoZero"/>
        <c:auto val="1"/>
        <c:lblAlgn val="ctr"/>
        <c:lblOffset val="100"/>
        <c:tickLblSkip val="1"/>
        <c:tickMarkSkip val="1"/>
        <c:noMultiLvlLbl val="0"/>
      </c:catAx>
      <c:valAx>
        <c:axId val="577427968"/>
        <c:scaling>
          <c:orientation val="minMax"/>
          <c:min val="100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12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avena (miles de euros)</a:t>
            </a:r>
          </a:p>
        </c:rich>
      </c:tx>
      <c:layout>
        <c:manualLayout>
          <c:xMode val="edge"/>
          <c:yMode val="edge"/>
          <c:x val="0.32702638888888891"/>
          <c:y val="3.0232633126465548E-2"/>
        </c:manualLayout>
      </c:layout>
      <c:overlay val="0"/>
      <c:spPr>
        <a:noFill/>
        <a:ln w="12700">
          <a:solidFill>
            <a:srgbClr val="000000"/>
          </a:solidFill>
          <a:prstDash val="solid"/>
        </a:ln>
      </c:spPr>
    </c:title>
    <c:autoTitleDeleted val="0"/>
    <c:plotArea>
      <c:layout>
        <c:manualLayout>
          <c:layoutTarget val="inner"/>
          <c:xMode val="edge"/>
          <c:yMode val="edge"/>
          <c:x val="8.6901763224181333E-2"/>
          <c:y val="0.13023270602369416"/>
          <c:w val="0.87657430730479846"/>
          <c:h val="0.78604740421443975"/>
        </c:manualLayout>
      </c:layout>
      <c:lineChart>
        <c:grouping val="standard"/>
        <c:varyColors val="0"/>
        <c:ser>
          <c:idx val="3"/>
          <c:order val="0"/>
          <c:tx>
            <c:v>Valor</c:v>
          </c:tx>
          <c:spPr>
            <a:ln w="38100">
              <a:solidFill>
                <a:srgbClr val="FFFF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'7.1.4.1'!$G$9:$G$19</c:f>
              <c:numCache>
                <c:formatCode>#,##0_);\(#,##0\)</c:formatCode>
                <c:ptCount val="11"/>
                <c:pt idx="0">
                  <c:v>148383.94219999999</c:v>
                </c:pt>
                <c:pt idx="1">
                  <c:v>160216.85260000001</c:v>
                </c:pt>
                <c:pt idx="2">
                  <c:v>103741</c:v>
                </c:pt>
                <c:pt idx="3">
                  <c:v>142229</c:v>
                </c:pt>
                <c:pt idx="4">
                  <c:v>175065</c:v>
                </c:pt>
                <c:pt idx="5">
                  <c:v>125814.24279999999</c:v>
                </c:pt>
                <c:pt idx="6">
                  <c:v>215756.15480000002</c:v>
                </c:pt>
                <c:pt idx="7">
                  <c:v>137250.35880000002</c:v>
                </c:pt>
                <c:pt idx="8">
                  <c:v>217635.18600000005</c:v>
                </c:pt>
                <c:pt idx="9">
                  <c:v>227951.29259999999</c:v>
                </c:pt>
                <c:pt idx="10">
                  <c:v>269687.78760000004</c:v>
                </c:pt>
              </c:numCache>
            </c:numRef>
          </c:val>
          <c:smooth val="0"/>
          <c:extLst>
            <c:ext xmlns:c16="http://schemas.microsoft.com/office/drawing/2014/chart" uri="{C3380CC4-5D6E-409C-BE32-E72D297353CC}">
              <c16:uniqueId val="{00000000-FF08-4FA7-A4F0-3A8B2DAC5031}"/>
            </c:ext>
          </c:extLst>
        </c:ser>
        <c:dLbls>
          <c:showLegendKey val="0"/>
          <c:showVal val="0"/>
          <c:showCatName val="0"/>
          <c:showSerName val="0"/>
          <c:showPercent val="0"/>
          <c:showBubbleSize val="0"/>
        </c:dLbls>
        <c:smooth val="0"/>
        <c:axId val="609923744"/>
        <c:axId val="609918848"/>
      </c:lineChart>
      <c:catAx>
        <c:axId val="609923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848"/>
        <c:crossesAt val="10000"/>
        <c:auto val="1"/>
        <c:lblAlgn val="ctr"/>
        <c:lblOffset val="100"/>
        <c:tickLblSkip val="1"/>
        <c:tickMarkSkip val="1"/>
        <c:noMultiLvlLbl val="0"/>
      </c:catAx>
      <c:valAx>
        <c:axId val="609918848"/>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(miles toneladas)</a:t>
            </a:r>
          </a:p>
        </c:rich>
      </c:tx>
      <c:layout>
        <c:manualLayout>
          <c:xMode val="edge"/>
          <c:yMode val="edge"/>
          <c:x val="0.20289937500000002"/>
          <c:y val="6.4285964254468322E-2"/>
        </c:manualLayout>
      </c:layout>
      <c:overlay val="0"/>
      <c:spPr>
        <a:noFill/>
        <a:ln w="12700">
          <a:solidFill>
            <a:srgbClr val="000000"/>
          </a:solidFill>
          <a:prstDash val="solid"/>
        </a:ln>
      </c:spPr>
    </c:title>
    <c:autoTitleDeleted val="0"/>
    <c:plotArea>
      <c:layout>
        <c:manualLayout>
          <c:layoutTarget val="inner"/>
          <c:xMode val="edge"/>
          <c:yMode val="edge"/>
          <c:x val="0.10631749139111998"/>
          <c:y val="0.19761950711380932"/>
          <c:w val="0.86440743000608333"/>
          <c:h val="0.71666833302719979"/>
        </c:manualLayout>
      </c:layout>
      <c:lineChart>
        <c:grouping val="standard"/>
        <c:varyColors val="0"/>
        <c:ser>
          <c:idx val="0"/>
          <c:order val="0"/>
          <c:tx>
            <c:v>producción</c:v>
          </c:tx>
          <c:spPr>
            <a:ln w="38100">
              <a:solidFill>
                <a:srgbClr val="FF6600"/>
              </a:solidFill>
              <a:prstDash val="solid"/>
            </a:ln>
          </c:spPr>
          <c:marker>
            <c:symbol val="none"/>
          </c:marker>
          <c:cat>
            <c:numRef>
              <c:f>'7.6.34.1'!$A$10:$A$20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'7.6.34.1'!$D$10:$D$20</c:f>
              <c:numCache>
                <c:formatCode>#,##0.0__;\–#,##0.0__;0.0__;@__</c:formatCode>
                <c:ptCount val="11"/>
                <c:pt idx="0">
                  <c:v>1169.721</c:v>
                </c:pt>
                <c:pt idx="1">
                  <c:v>1214.501</c:v>
                </c:pt>
                <c:pt idx="2">
                  <c:v>1364.117</c:v>
                </c:pt>
                <c:pt idx="3">
                  <c:v>1229.8420000000001</c:v>
                </c:pt>
                <c:pt idx="4">
                  <c:v>1384.098</c:v>
                </c:pt>
                <c:pt idx="5">
                  <c:v>1299.5340000000001</c:v>
                </c:pt>
                <c:pt idx="6">
                  <c:v>1272.9280000000001</c:v>
                </c:pt>
                <c:pt idx="7">
                  <c:v>1443.1869999999999</c:v>
                </c:pt>
                <c:pt idx="8">
                  <c:v>1299.723</c:v>
                </c:pt>
                <c:pt idx="9">
                  <c:v>1453.415</c:v>
                </c:pt>
                <c:pt idx="10">
                  <c:v>1222.604</c:v>
                </c:pt>
              </c:numCache>
            </c:numRef>
          </c:val>
          <c:smooth val="0"/>
          <c:extLst>
            <c:ext xmlns:c16="http://schemas.microsoft.com/office/drawing/2014/chart" uri="{C3380CC4-5D6E-409C-BE32-E72D297353CC}">
              <c16:uniqueId val="{00000000-0BD2-4402-B291-EC921CDDE5AA}"/>
            </c:ext>
          </c:extLst>
        </c:ser>
        <c:dLbls>
          <c:showLegendKey val="0"/>
          <c:showVal val="0"/>
          <c:showCatName val="0"/>
          <c:showSerName val="0"/>
          <c:showPercent val="0"/>
          <c:showBubbleSize val="0"/>
        </c:dLbls>
        <c:smooth val="0"/>
        <c:axId val="630804768"/>
        <c:axId val="630809664"/>
      </c:lineChart>
      <c:catAx>
        <c:axId val="6308047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9664"/>
        <c:crosses val="autoZero"/>
        <c:auto val="1"/>
        <c:lblAlgn val="ctr"/>
        <c:lblOffset val="100"/>
        <c:tickLblSkip val="1"/>
        <c:tickMarkSkip val="1"/>
        <c:noMultiLvlLbl val="0"/>
      </c:catAx>
      <c:valAx>
        <c:axId val="630809664"/>
        <c:scaling>
          <c:orientation val="minMax"/>
          <c:max val="15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47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cebolla (miles de euros)</a:t>
            </a:r>
          </a:p>
        </c:rich>
      </c:tx>
      <c:layout>
        <c:manualLayout>
          <c:xMode val="edge"/>
          <c:yMode val="edge"/>
          <c:x val="0.243539375"/>
          <c:y val="3.1175044092832258E-2"/>
        </c:manualLayout>
      </c:layout>
      <c:overlay val="0"/>
      <c:spPr>
        <a:noFill/>
        <a:ln w="12700">
          <a:solidFill>
            <a:srgbClr val="000000"/>
          </a:solidFill>
          <a:prstDash val="solid"/>
        </a:ln>
      </c:spPr>
    </c:title>
    <c:autoTitleDeleted val="0"/>
    <c:plotArea>
      <c:layout>
        <c:manualLayout>
          <c:layoutTarget val="inner"/>
          <c:xMode val="edge"/>
          <c:yMode val="edge"/>
          <c:x val="0.10566615620214578"/>
          <c:y val="0.17506036200811698"/>
          <c:w val="0.85758039816232756"/>
          <c:h val="0.73861084244521868"/>
        </c:manualLayout>
      </c:layout>
      <c:lineChart>
        <c:grouping val="standard"/>
        <c:varyColors val="0"/>
        <c:ser>
          <c:idx val="0"/>
          <c:order val="0"/>
          <c:tx>
            <c:v>Valor</c:v>
          </c:tx>
          <c:spPr>
            <a:ln w="38100">
              <a:solidFill>
                <a:srgbClr val="FFFF00"/>
              </a:solidFill>
              <a:prstDash val="solid"/>
            </a:ln>
          </c:spPr>
          <c:marker>
            <c:symbol val="none"/>
          </c:marker>
          <c:cat>
            <c:numRef>
              <c:f>'7.6.34.1'!$A$10:$A$20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'7.6.34.1'!$F$10:$F$20</c:f>
              <c:numCache>
                <c:formatCode>#,##0.0__;\–#,##0.0__;0.0__;@__</c:formatCode>
                <c:ptCount val="11"/>
                <c:pt idx="0">
                  <c:v>235464.83730000001</c:v>
                </c:pt>
                <c:pt idx="1">
                  <c:v>318927.96260000003</c:v>
                </c:pt>
                <c:pt idx="2">
                  <c:v>246223.11850000001</c:v>
                </c:pt>
                <c:pt idx="3">
                  <c:v>314225</c:v>
                </c:pt>
                <c:pt idx="4">
                  <c:v>268515</c:v>
                </c:pt>
                <c:pt idx="5">
                  <c:v>255748.29120000004</c:v>
                </c:pt>
                <c:pt idx="6">
                  <c:v>293282.61120000004</c:v>
                </c:pt>
                <c:pt idx="7">
                  <c:v>388505.94039999996</c:v>
                </c:pt>
                <c:pt idx="8">
                  <c:v>277230.91589999996</c:v>
                </c:pt>
                <c:pt idx="9">
                  <c:v>297223.36749999999</c:v>
                </c:pt>
                <c:pt idx="10">
                  <c:v>394656.57120000001</c:v>
                </c:pt>
              </c:numCache>
            </c:numRef>
          </c:val>
          <c:smooth val="0"/>
          <c:extLst>
            <c:ext xmlns:c16="http://schemas.microsoft.com/office/drawing/2014/chart" uri="{C3380CC4-5D6E-409C-BE32-E72D297353CC}">
              <c16:uniqueId val="{00000000-09A5-4ED7-A6D6-3DCC3A18178B}"/>
            </c:ext>
          </c:extLst>
        </c:ser>
        <c:dLbls>
          <c:showLegendKey val="0"/>
          <c:showVal val="0"/>
          <c:showCatName val="0"/>
          <c:showSerName val="0"/>
          <c:showPercent val="0"/>
          <c:showBubbleSize val="0"/>
        </c:dLbls>
        <c:smooth val="0"/>
        <c:axId val="630788448"/>
        <c:axId val="630797696"/>
      </c:lineChart>
      <c:catAx>
        <c:axId val="630788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7696"/>
        <c:crosses val="autoZero"/>
        <c:auto val="1"/>
        <c:lblAlgn val="ctr"/>
        <c:lblOffset val="100"/>
        <c:tickLblSkip val="1"/>
        <c:tickMarkSkip val="1"/>
        <c:noMultiLvlLbl val="0"/>
      </c:catAx>
      <c:valAx>
        <c:axId val="630797696"/>
        <c:scaling>
          <c:orientation val="minMax"/>
          <c:max val="4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8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según tipos (miles de hectáreas)</a:t>
            </a:r>
          </a:p>
        </c:rich>
      </c:tx>
      <c:layout>
        <c:manualLayout>
          <c:xMode val="edge"/>
          <c:yMode val="edge"/>
          <c:x val="0.28795496383957925"/>
          <c:y val="4.3178261159914764E-2"/>
        </c:manualLayout>
      </c:layout>
      <c:overlay val="0"/>
      <c:spPr>
        <a:noFill/>
        <a:ln w="12700">
          <a:solidFill>
            <a:srgbClr val="000000"/>
          </a:solidFill>
          <a:prstDash val="solid"/>
        </a:ln>
      </c:spPr>
    </c:title>
    <c:autoTitleDeleted val="0"/>
    <c:plotArea>
      <c:layout>
        <c:manualLayout>
          <c:layoutTarget val="inner"/>
          <c:xMode val="edge"/>
          <c:yMode val="edge"/>
          <c:x val="5.5096468140629934E-2"/>
          <c:y val="0.24056631477363424"/>
          <c:w val="0.90174552856830326"/>
          <c:h val="0.67452907867903655"/>
        </c:manualLayout>
      </c:layout>
      <c:lineChart>
        <c:grouping val="standard"/>
        <c:varyColors val="0"/>
        <c:ser>
          <c:idx val="0"/>
          <c:order val="0"/>
          <c:tx>
            <c:v>Babosa</c:v>
          </c:tx>
          <c:spPr>
            <a:ln w="38100">
              <a:solidFill>
                <a:srgbClr val="0080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'7.6.34.2'!$B$9:$B$19</c:f>
              <c:numCache>
                <c:formatCode>#,##0.0_);\(#,##0.0\)</c:formatCode>
                <c:ptCount val="11"/>
                <c:pt idx="0">
                  <c:v>3.2120000000000002</c:v>
                </c:pt>
                <c:pt idx="1">
                  <c:v>4.5609999999999999</c:v>
                </c:pt>
                <c:pt idx="2">
                  <c:v>5.0140000000000002</c:v>
                </c:pt>
                <c:pt idx="3">
                  <c:v>5.04</c:v>
                </c:pt>
                <c:pt idx="4">
                  <c:v>5.4139999999999997</c:v>
                </c:pt>
                <c:pt idx="5">
                  <c:v>4.1449999999999996</c:v>
                </c:pt>
                <c:pt idx="6">
                  <c:v>3.6</c:v>
                </c:pt>
                <c:pt idx="7">
                  <c:v>4.5460000000000003</c:v>
                </c:pt>
                <c:pt idx="8">
                  <c:v>4.7089999999999996</c:v>
                </c:pt>
                <c:pt idx="9">
                  <c:v>3.8519999999999999</c:v>
                </c:pt>
                <c:pt idx="10">
                  <c:v>4.282</c:v>
                </c:pt>
              </c:numCache>
            </c:numRef>
          </c:val>
          <c:smooth val="0"/>
          <c:extLst>
            <c:ext xmlns:c16="http://schemas.microsoft.com/office/drawing/2014/chart" uri="{C3380CC4-5D6E-409C-BE32-E72D297353CC}">
              <c16:uniqueId val="{00000000-6ED1-4B2F-9B4F-BB53894986F5}"/>
            </c:ext>
          </c:extLst>
        </c:ser>
        <c:ser>
          <c:idx val="1"/>
          <c:order val="1"/>
          <c:tx>
            <c:v>Medio grano o Lira</c:v>
          </c:tx>
          <c:spPr>
            <a:ln w="38100">
              <a:solidFill>
                <a:srgbClr val="8080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'7.6.34.2'!$D$9:$D$19</c:f>
              <c:numCache>
                <c:formatCode>#,##0.0_);\(#,##0.0\)</c:formatCode>
                <c:ptCount val="11"/>
                <c:pt idx="0">
                  <c:v>1.284</c:v>
                </c:pt>
                <c:pt idx="1">
                  <c:v>1.7350000000000001</c:v>
                </c:pt>
                <c:pt idx="2">
                  <c:v>2.4409999999999998</c:v>
                </c:pt>
                <c:pt idx="3">
                  <c:v>2.5209999999999999</c:v>
                </c:pt>
                <c:pt idx="4">
                  <c:v>2.6619999999999999</c:v>
                </c:pt>
                <c:pt idx="5">
                  <c:v>3.8969999999999998</c:v>
                </c:pt>
                <c:pt idx="6">
                  <c:v>3.9870000000000001</c:v>
                </c:pt>
                <c:pt idx="7">
                  <c:v>4.766</c:v>
                </c:pt>
                <c:pt idx="8">
                  <c:v>3.952</c:v>
                </c:pt>
                <c:pt idx="9">
                  <c:v>5.2629999999999999</c:v>
                </c:pt>
                <c:pt idx="10">
                  <c:v>4.0179999999999998</c:v>
                </c:pt>
              </c:numCache>
            </c:numRef>
          </c:val>
          <c:smooth val="0"/>
          <c:extLst>
            <c:ext xmlns:c16="http://schemas.microsoft.com/office/drawing/2014/chart" uri="{C3380CC4-5D6E-409C-BE32-E72D297353CC}">
              <c16:uniqueId val="{00000001-6ED1-4B2F-9B4F-BB53894986F5}"/>
            </c:ext>
          </c:extLst>
        </c:ser>
        <c:ser>
          <c:idx val="2"/>
          <c:order val="2"/>
          <c:tx>
            <c:v>Grano o Valenciana</c:v>
          </c:tx>
          <c:spPr>
            <a:ln w="38100">
              <a:solidFill>
                <a:srgbClr val="00FF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'7.6.34.2'!$F$9:$F$19</c:f>
              <c:numCache>
                <c:formatCode>#,##0.0_);\(#,##0.0\)</c:formatCode>
                <c:ptCount val="11"/>
                <c:pt idx="0">
                  <c:v>10.170999999999999</c:v>
                </c:pt>
                <c:pt idx="1">
                  <c:v>7.391</c:v>
                </c:pt>
                <c:pt idx="2">
                  <c:v>9.2539999999999996</c:v>
                </c:pt>
                <c:pt idx="3">
                  <c:v>8.109</c:v>
                </c:pt>
                <c:pt idx="4">
                  <c:v>8.2379999999999995</c:v>
                </c:pt>
                <c:pt idx="5">
                  <c:v>9.2560000000000002</c:v>
                </c:pt>
                <c:pt idx="6">
                  <c:v>9.0120000000000005</c:v>
                </c:pt>
                <c:pt idx="7">
                  <c:v>8.7140000000000004</c:v>
                </c:pt>
                <c:pt idx="8">
                  <c:v>8.6880000000000006</c:v>
                </c:pt>
                <c:pt idx="9">
                  <c:v>8.3640000000000008</c:v>
                </c:pt>
                <c:pt idx="10">
                  <c:v>7.0209999999999999</c:v>
                </c:pt>
              </c:numCache>
            </c:numRef>
          </c:val>
          <c:smooth val="0"/>
          <c:extLst>
            <c:ext xmlns:c16="http://schemas.microsoft.com/office/drawing/2014/chart" uri="{C3380CC4-5D6E-409C-BE32-E72D297353CC}">
              <c16:uniqueId val="{00000002-6ED1-4B2F-9B4F-BB53894986F5}"/>
            </c:ext>
          </c:extLst>
        </c:ser>
        <c:ser>
          <c:idx val="3"/>
          <c:order val="3"/>
          <c:tx>
            <c:v>Otras</c:v>
          </c:tx>
          <c:spPr>
            <a:ln w="38100">
              <a:solidFill>
                <a:srgbClr val="99CC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'7.6.34.2'!$H$9:$H$19</c:f>
              <c:numCache>
                <c:formatCode>#,##0.0_);\(#,##0.0\)</c:formatCode>
                <c:ptCount val="11"/>
                <c:pt idx="0">
                  <c:v>8.1999999999999993</c:v>
                </c:pt>
                <c:pt idx="1">
                  <c:v>8.3209999999999997</c:v>
                </c:pt>
                <c:pt idx="2">
                  <c:v>8.2520000000000007</c:v>
                </c:pt>
                <c:pt idx="3">
                  <c:v>7.81</c:v>
                </c:pt>
                <c:pt idx="4">
                  <c:v>8.6549999999999994</c:v>
                </c:pt>
                <c:pt idx="5">
                  <c:v>7.4640000000000004</c:v>
                </c:pt>
                <c:pt idx="6">
                  <c:v>7.1130000000000004</c:v>
                </c:pt>
                <c:pt idx="7">
                  <c:v>7.8630000000000004</c:v>
                </c:pt>
                <c:pt idx="8">
                  <c:v>7.2590000000000003</c:v>
                </c:pt>
                <c:pt idx="9">
                  <c:v>8.7690000000000001</c:v>
                </c:pt>
                <c:pt idx="10">
                  <c:v>7.8070000000000004</c:v>
                </c:pt>
              </c:numCache>
            </c:numRef>
          </c:val>
          <c:smooth val="0"/>
          <c:extLst>
            <c:ext xmlns:c16="http://schemas.microsoft.com/office/drawing/2014/chart" uri="{C3380CC4-5D6E-409C-BE32-E72D297353CC}">
              <c16:uniqueId val="{00000003-6ED1-4B2F-9B4F-BB53894986F5}"/>
            </c:ext>
          </c:extLst>
        </c:ser>
        <c:dLbls>
          <c:showLegendKey val="0"/>
          <c:showVal val="0"/>
          <c:showCatName val="0"/>
          <c:showSerName val="0"/>
          <c:showPercent val="0"/>
          <c:showBubbleSize val="0"/>
        </c:dLbls>
        <c:smooth val="0"/>
        <c:axId val="630786272"/>
        <c:axId val="630806944"/>
      </c:lineChart>
      <c:catAx>
        <c:axId val="630786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6944"/>
        <c:crosses val="autoZero"/>
        <c:auto val="1"/>
        <c:lblAlgn val="ctr"/>
        <c:lblOffset val="100"/>
        <c:tickLblSkip val="1"/>
        <c:tickMarkSkip val="1"/>
        <c:noMultiLvlLbl val="0"/>
      </c:catAx>
      <c:valAx>
        <c:axId val="6308069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6272"/>
        <c:crosses val="autoZero"/>
        <c:crossBetween val="between"/>
      </c:valAx>
      <c:spPr>
        <a:noFill/>
        <a:ln w="3175">
          <a:solidFill>
            <a:srgbClr val="000000"/>
          </a:solidFill>
          <a:prstDash val="solid"/>
        </a:ln>
      </c:spPr>
    </c:plotArea>
    <c:legend>
      <c:legendPos val="t"/>
      <c:layout>
        <c:manualLayout>
          <c:xMode val="edge"/>
          <c:yMode val="edge"/>
          <c:x val="0.2855382149901381"/>
          <c:y val="0.12917344082953394"/>
          <c:w val="0.4306707253879884"/>
          <c:h val="5.896226415094517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según tipos (miles de toneladas)</a:t>
            </a:r>
          </a:p>
        </c:rich>
      </c:tx>
      <c:layout>
        <c:manualLayout>
          <c:xMode val="edge"/>
          <c:yMode val="edge"/>
          <c:x val="0.28401495726495729"/>
          <c:y val="1.9682430509439647E-2"/>
        </c:manualLayout>
      </c:layout>
      <c:overlay val="0"/>
      <c:spPr>
        <a:noFill/>
        <a:ln w="12700">
          <a:solidFill>
            <a:srgbClr val="000000"/>
          </a:solidFill>
          <a:prstDash val="solid"/>
        </a:ln>
      </c:spPr>
    </c:title>
    <c:autoTitleDeleted val="0"/>
    <c:plotArea>
      <c:layout>
        <c:manualLayout>
          <c:layoutTarget val="inner"/>
          <c:xMode val="edge"/>
          <c:yMode val="edge"/>
          <c:x val="6.2442663892714065E-2"/>
          <c:y val="0.20863627739303672"/>
          <c:w val="0.89439933281620609"/>
          <c:h val="0.70841428706953802"/>
        </c:manualLayout>
      </c:layout>
      <c:lineChart>
        <c:grouping val="standard"/>
        <c:varyColors val="0"/>
        <c:ser>
          <c:idx val="0"/>
          <c:order val="0"/>
          <c:tx>
            <c:v>Babosa</c:v>
          </c:tx>
          <c:spPr>
            <a:ln w="38100">
              <a:solidFill>
                <a:srgbClr val="FFCC99"/>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'7.6.34.2'!$C$9:$C$19</c:f>
              <c:numCache>
                <c:formatCode>#,##0.0_);\(#,##0.0\)</c:formatCode>
                <c:ptCount val="11"/>
                <c:pt idx="0">
                  <c:v>140.27199999999999</c:v>
                </c:pt>
                <c:pt idx="1">
                  <c:v>233.875</c:v>
                </c:pt>
                <c:pt idx="2">
                  <c:v>263.15499999999997</c:v>
                </c:pt>
                <c:pt idx="3">
                  <c:v>260.238</c:v>
                </c:pt>
                <c:pt idx="4">
                  <c:v>267.04000000000002</c:v>
                </c:pt>
                <c:pt idx="5">
                  <c:v>258.95600000000002</c:v>
                </c:pt>
                <c:pt idx="6">
                  <c:v>177.04900000000001</c:v>
                </c:pt>
                <c:pt idx="7">
                  <c:v>221.244</c:v>
                </c:pt>
                <c:pt idx="8">
                  <c:v>200.422</c:v>
                </c:pt>
                <c:pt idx="9">
                  <c:v>199.17599999999999</c:v>
                </c:pt>
                <c:pt idx="10">
                  <c:v>195.82</c:v>
                </c:pt>
              </c:numCache>
            </c:numRef>
          </c:val>
          <c:smooth val="0"/>
          <c:extLst>
            <c:ext xmlns:c16="http://schemas.microsoft.com/office/drawing/2014/chart" uri="{C3380CC4-5D6E-409C-BE32-E72D297353CC}">
              <c16:uniqueId val="{00000000-3F03-403E-89ED-673CF59A6695}"/>
            </c:ext>
          </c:extLst>
        </c:ser>
        <c:ser>
          <c:idx val="1"/>
          <c:order val="1"/>
          <c:tx>
            <c:v>Medio grano o Liria</c:v>
          </c:tx>
          <c:spPr>
            <a:ln w="38100">
              <a:solidFill>
                <a:srgbClr val="FFCC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'7.6.34.2'!$E$9:$E$19</c:f>
              <c:numCache>
                <c:formatCode>#,##0.0_);\(#,##0.0\)</c:formatCode>
                <c:ptCount val="11"/>
                <c:pt idx="0">
                  <c:v>70.819000000000003</c:v>
                </c:pt>
                <c:pt idx="1">
                  <c:v>99.561999999999998</c:v>
                </c:pt>
                <c:pt idx="2">
                  <c:v>128.911</c:v>
                </c:pt>
                <c:pt idx="3">
                  <c:v>132.601</c:v>
                </c:pt>
                <c:pt idx="4">
                  <c:v>140.214</c:v>
                </c:pt>
                <c:pt idx="5">
                  <c:v>153.08600000000001</c:v>
                </c:pt>
                <c:pt idx="6">
                  <c:v>201.45500000000001</c:v>
                </c:pt>
                <c:pt idx="7">
                  <c:v>302.40300000000002</c:v>
                </c:pt>
                <c:pt idx="8">
                  <c:v>217.69399999999999</c:v>
                </c:pt>
                <c:pt idx="9">
                  <c:v>250.20699999999999</c:v>
                </c:pt>
                <c:pt idx="10">
                  <c:v>227.095</c:v>
                </c:pt>
              </c:numCache>
            </c:numRef>
          </c:val>
          <c:smooth val="0"/>
          <c:extLst>
            <c:ext xmlns:c16="http://schemas.microsoft.com/office/drawing/2014/chart" uri="{C3380CC4-5D6E-409C-BE32-E72D297353CC}">
              <c16:uniqueId val="{00000001-3F03-403E-89ED-673CF59A6695}"/>
            </c:ext>
          </c:extLst>
        </c:ser>
        <c:ser>
          <c:idx val="2"/>
          <c:order val="2"/>
          <c:tx>
            <c:v>Grano o valenciana</c:v>
          </c:tx>
          <c:spPr>
            <a:ln w="38100">
              <a:solidFill>
                <a:srgbClr val="FF99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'7.6.34.2'!$G$9:$G$19</c:f>
              <c:numCache>
                <c:formatCode>#,##0.0_);\(#,##0.0\)</c:formatCode>
                <c:ptCount val="11"/>
                <c:pt idx="0">
                  <c:v>582.33699999999999</c:v>
                </c:pt>
                <c:pt idx="1">
                  <c:v>468.75900000000001</c:v>
                </c:pt>
                <c:pt idx="2">
                  <c:v>613.774</c:v>
                </c:pt>
                <c:pt idx="3">
                  <c:v>486.45600000000002</c:v>
                </c:pt>
                <c:pt idx="4">
                  <c:v>541.05200000000002</c:v>
                </c:pt>
                <c:pt idx="5">
                  <c:v>484.161</c:v>
                </c:pt>
                <c:pt idx="6">
                  <c:v>569.73099999999999</c:v>
                </c:pt>
                <c:pt idx="7">
                  <c:v>553.58500000000004</c:v>
                </c:pt>
                <c:pt idx="8">
                  <c:v>537.68399999999997</c:v>
                </c:pt>
                <c:pt idx="9">
                  <c:v>566.83900000000006</c:v>
                </c:pt>
                <c:pt idx="10">
                  <c:v>440.38099999999997</c:v>
                </c:pt>
              </c:numCache>
            </c:numRef>
          </c:val>
          <c:smooth val="0"/>
          <c:extLst>
            <c:ext xmlns:c16="http://schemas.microsoft.com/office/drawing/2014/chart" uri="{C3380CC4-5D6E-409C-BE32-E72D297353CC}">
              <c16:uniqueId val="{00000002-3F03-403E-89ED-673CF59A6695}"/>
            </c:ext>
          </c:extLst>
        </c:ser>
        <c:ser>
          <c:idx val="3"/>
          <c:order val="3"/>
          <c:tx>
            <c:v>Otras</c:v>
          </c:tx>
          <c:spPr>
            <a:ln w="38100">
              <a:solidFill>
                <a:srgbClr val="FF66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'7.6.34.2'!$I$9:$I$19</c:f>
              <c:numCache>
                <c:formatCode>#,##0.0_);\(#,##0.0\)</c:formatCode>
                <c:ptCount val="11"/>
                <c:pt idx="0">
                  <c:v>376.29300000000001</c:v>
                </c:pt>
                <c:pt idx="1">
                  <c:v>412.30500000000001</c:v>
                </c:pt>
                <c:pt idx="2">
                  <c:v>358.887</c:v>
                </c:pt>
                <c:pt idx="3">
                  <c:v>350.54700000000003</c:v>
                </c:pt>
                <c:pt idx="4">
                  <c:v>435.79199999999997</c:v>
                </c:pt>
                <c:pt idx="5">
                  <c:v>403.33100000000002</c:v>
                </c:pt>
                <c:pt idx="6">
                  <c:v>321.92099999999999</c:v>
                </c:pt>
                <c:pt idx="7">
                  <c:v>365.95499999999998</c:v>
                </c:pt>
                <c:pt idx="8">
                  <c:v>343.923</c:v>
                </c:pt>
                <c:pt idx="9">
                  <c:v>437.19299999999998</c:v>
                </c:pt>
                <c:pt idx="10">
                  <c:v>359.30799999999999</c:v>
                </c:pt>
              </c:numCache>
            </c:numRef>
          </c:val>
          <c:smooth val="0"/>
          <c:extLst>
            <c:ext xmlns:c16="http://schemas.microsoft.com/office/drawing/2014/chart" uri="{C3380CC4-5D6E-409C-BE32-E72D297353CC}">
              <c16:uniqueId val="{00000003-3F03-403E-89ED-673CF59A6695}"/>
            </c:ext>
          </c:extLst>
        </c:ser>
        <c:dLbls>
          <c:showLegendKey val="0"/>
          <c:showVal val="0"/>
          <c:showCatName val="0"/>
          <c:showSerName val="0"/>
          <c:showPercent val="0"/>
          <c:showBubbleSize val="0"/>
        </c:dLbls>
        <c:smooth val="0"/>
        <c:axId val="630784096"/>
        <c:axId val="630816192"/>
      </c:lineChart>
      <c:catAx>
        <c:axId val="630784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6192"/>
        <c:crosses val="autoZero"/>
        <c:auto val="1"/>
        <c:lblAlgn val="ctr"/>
        <c:lblOffset val="100"/>
        <c:tickLblSkip val="1"/>
        <c:tickMarkSkip val="1"/>
        <c:noMultiLvlLbl val="0"/>
      </c:catAx>
      <c:valAx>
        <c:axId val="6308161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4096"/>
        <c:crosses val="autoZero"/>
        <c:crossBetween val="between"/>
      </c:valAx>
      <c:spPr>
        <a:noFill/>
        <a:ln w="3175">
          <a:solidFill>
            <a:srgbClr val="000000"/>
          </a:solidFill>
          <a:prstDash val="solid"/>
        </a:ln>
      </c:spPr>
    </c:plotArea>
    <c:legend>
      <c:legendPos val="t"/>
      <c:layout>
        <c:manualLayout>
          <c:xMode val="edge"/>
          <c:yMode val="edge"/>
          <c:x val="0.28395258053911898"/>
          <c:y val="0.116636941466654"/>
          <c:w val="0.43158899903353237"/>
          <c:h val="5.760368663594492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zanahoria  
(miles de hectáreas)</a:t>
            </a:r>
          </a:p>
        </c:rich>
      </c:tx>
      <c:layout>
        <c:manualLayout>
          <c:xMode val="edge"/>
          <c:yMode val="edge"/>
          <c:x val="0.31602200502972111"/>
          <c:y val="4.7938422879169537E-2"/>
        </c:manualLayout>
      </c:layout>
      <c:overlay val="0"/>
      <c:spPr>
        <a:noFill/>
        <a:ln w="12700">
          <a:solidFill>
            <a:srgbClr val="000000"/>
          </a:solidFill>
          <a:prstDash val="solid"/>
        </a:ln>
      </c:spPr>
    </c:title>
    <c:autoTitleDeleted val="0"/>
    <c:plotArea>
      <c:layout>
        <c:manualLayout>
          <c:layoutTarget val="inner"/>
          <c:xMode val="edge"/>
          <c:yMode val="edge"/>
          <c:x val="9.7756563245824268E-2"/>
          <c:y val="0.19431279620853067"/>
          <c:w val="0.86378340310654911"/>
          <c:h val="0.72037914691943161"/>
        </c:manualLayout>
      </c:layout>
      <c:lineChart>
        <c:grouping val="standard"/>
        <c:varyColors val="0"/>
        <c:ser>
          <c:idx val="0"/>
          <c:order val="0"/>
          <c:tx>
            <c:v>superficie</c:v>
          </c:tx>
          <c:spPr>
            <a:ln w="38100">
              <a:solidFill>
                <a:srgbClr val="008000"/>
              </a:solidFill>
              <a:prstDash val="solid"/>
            </a:ln>
          </c:spPr>
          <c:marker>
            <c:symbol val="none"/>
          </c:marker>
          <c:cat>
            <c:numRef>
              <c:f>'7.6.38.1'!$A$10:$A$20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'7.6.38.1'!$B$10:$B$20</c:f>
              <c:numCache>
                <c:formatCode>#,##0.0__;\–#,##0.0__;0.0__;@__</c:formatCode>
                <c:ptCount val="11"/>
                <c:pt idx="0">
                  <c:v>6745</c:v>
                </c:pt>
                <c:pt idx="1">
                  <c:v>6586</c:v>
                </c:pt>
                <c:pt idx="2">
                  <c:v>6926</c:v>
                </c:pt>
                <c:pt idx="3">
                  <c:v>6692</c:v>
                </c:pt>
                <c:pt idx="4">
                  <c:v>6705</c:v>
                </c:pt>
                <c:pt idx="5">
                  <c:v>6444</c:v>
                </c:pt>
                <c:pt idx="6">
                  <c:v>6550</c:v>
                </c:pt>
                <c:pt idx="7">
                  <c:v>6668</c:v>
                </c:pt>
                <c:pt idx="8">
                  <c:v>6888</c:v>
                </c:pt>
                <c:pt idx="9">
                  <c:v>7307</c:v>
                </c:pt>
                <c:pt idx="10">
                  <c:v>6984</c:v>
                </c:pt>
              </c:numCache>
            </c:numRef>
          </c:val>
          <c:smooth val="0"/>
          <c:extLst>
            <c:ext xmlns:c16="http://schemas.microsoft.com/office/drawing/2014/chart" uri="{C3380CC4-5D6E-409C-BE32-E72D297353CC}">
              <c16:uniqueId val="{00000000-794B-4727-9D5D-DC5B57E5C322}"/>
            </c:ext>
          </c:extLst>
        </c:ser>
        <c:dLbls>
          <c:showLegendKey val="0"/>
          <c:showVal val="0"/>
          <c:showCatName val="0"/>
          <c:showSerName val="0"/>
          <c:showPercent val="0"/>
          <c:showBubbleSize val="0"/>
        </c:dLbls>
        <c:smooth val="0"/>
        <c:axId val="630810208"/>
        <c:axId val="630814560"/>
      </c:lineChart>
      <c:catAx>
        <c:axId val="6308102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4560"/>
        <c:crosses val="autoZero"/>
        <c:auto val="1"/>
        <c:lblAlgn val="ctr"/>
        <c:lblOffset val="100"/>
        <c:tickLblSkip val="2"/>
        <c:tickMarkSkip val="1"/>
        <c:noMultiLvlLbl val="0"/>
      </c:catAx>
      <c:valAx>
        <c:axId val="630814560"/>
        <c:scaling>
          <c:orientation val="minMax"/>
          <c:max val="8500"/>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02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zanahoria
(miles toneladas)</a:t>
            </a:r>
          </a:p>
        </c:rich>
      </c:tx>
      <c:layout>
        <c:manualLayout>
          <c:xMode val="edge"/>
          <c:yMode val="edge"/>
          <c:x val="0.31052714906264289"/>
          <c:y val="4.8595640483963885E-2"/>
        </c:manualLayout>
      </c:layout>
      <c:overlay val="0"/>
      <c:spPr>
        <a:noFill/>
        <a:ln w="12700">
          <a:solidFill>
            <a:srgbClr val="000000"/>
          </a:solidFill>
          <a:prstDash val="solid"/>
        </a:ln>
      </c:spPr>
    </c:title>
    <c:autoTitleDeleted val="0"/>
    <c:plotArea>
      <c:layout>
        <c:manualLayout>
          <c:layoutTarget val="inner"/>
          <c:xMode val="edge"/>
          <c:yMode val="edge"/>
          <c:x val="0.1100480182914938"/>
          <c:y val="0.21911471790027204"/>
          <c:w val="0.85486576527886593"/>
          <c:h val="0.69697128353385973"/>
        </c:manualLayout>
      </c:layout>
      <c:lineChart>
        <c:grouping val="standard"/>
        <c:varyColors val="0"/>
        <c:ser>
          <c:idx val="0"/>
          <c:order val="0"/>
          <c:tx>
            <c:v>producción</c:v>
          </c:tx>
          <c:spPr>
            <a:ln w="38100">
              <a:solidFill>
                <a:srgbClr val="FF6600"/>
              </a:solidFill>
              <a:prstDash val="solid"/>
            </a:ln>
          </c:spPr>
          <c:marker>
            <c:symbol val="none"/>
          </c:marker>
          <c:cat>
            <c:numRef>
              <c:f>'7.6.38.1'!$A$10:$A$20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'7.6.38.1'!$D$10:$D$20</c:f>
              <c:numCache>
                <c:formatCode>#,##0.0__;\–#,##0.0__;0.0__;@__</c:formatCode>
                <c:ptCount val="11"/>
                <c:pt idx="0">
                  <c:v>370570</c:v>
                </c:pt>
                <c:pt idx="1">
                  <c:v>372714</c:v>
                </c:pt>
                <c:pt idx="2">
                  <c:v>376952</c:v>
                </c:pt>
                <c:pt idx="3">
                  <c:v>410865</c:v>
                </c:pt>
                <c:pt idx="4">
                  <c:v>404962</c:v>
                </c:pt>
                <c:pt idx="5">
                  <c:v>389844</c:v>
                </c:pt>
                <c:pt idx="6">
                  <c:v>382427</c:v>
                </c:pt>
                <c:pt idx="7">
                  <c:v>384295</c:v>
                </c:pt>
                <c:pt idx="8">
                  <c:v>392774</c:v>
                </c:pt>
                <c:pt idx="9">
                  <c:v>428726</c:v>
                </c:pt>
                <c:pt idx="10">
                  <c:v>387907</c:v>
                </c:pt>
              </c:numCache>
            </c:numRef>
          </c:val>
          <c:smooth val="0"/>
          <c:extLst>
            <c:ext xmlns:c16="http://schemas.microsoft.com/office/drawing/2014/chart" uri="{C3380CC4-5D6E-409C-BE32-E72D297353CC}">
              <c16:uniqueId val="{00000000-398A-4081-B7CB-38F8E4A4B898}"/>
            </c:ext>
          </c:extLst>
        </c:ser>
        <c:dLbls>
          <c:showLegendKey val="0"/>
          <c:showVal val="0"/>
          <c:showCatName val="0"/>
          <c:showSerName val="0"/>
          <c:showPercent val="0"/>
          <c:showBubbleSize val="0"/>
        </c:dLbls>
        <c:smooth val="0"/>
        <c:axId val="630791712"/>
        <c:axId val="630802592"/>
      </c:lineChart>
      <c:catAx>
        <c:axId val="630791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2592"/>
        <c:crosses val="autoZero"/>
        <c:auto val="1"/>
        <c:lblAlgn val="ctr"/>
        <c:lblOffset val="100"/>
        <c:tickLblSkip val="1"/>
        <c:tickMarkSkip val="1"/>
        <c:noMultiLvlLbl val="0"/>
      </c:catAx>
      <c:valAx>
        <c:axId val="630802592"/>
        <c:scaling>
          <c:orientation val="minMax"/>
          <c:max val="460000"/>
          <c:min val="36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1712"/>
        <c:crosses val="autoZero"/>
        <c:crossBetween val="between"/>
        <c:majorUnit val="2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zanahoria (miles de euros)</a:t>
            </a:r>
          </a:p>
        </c:rich>
      </c:tx>
      <c:layout>
        <c:manualLayout>
          <c:xMode val="edge"/>
          <c:yMode val="edge"/>
          <c:x val="0.27960465249199823"/>
          <c:y val="6.1539640080875056E-2"/>
        </c:manualLayout>
      </c:layout>
      <c:overlay val="0"/>
      <c:spPr>
        <a:noFill/>
        <a:ln w="12700">
          <a:solidFill>
            <a:srgbClr val="000000"/>
          </a:solidFill>
          <a:prstDash val="solid"/>
        </a:ln>
      </c:spPr>
    </c:title>
    <c:autoTitleDeleted val="0"/>
    <c:plotArea>
      <c:layout>
        <c:manualLayout>
          <c:layoutTarget val="inner"/>
          <c:xMode val="edge"/>
          <c:yMode val="edge"/>
          <c:x val="0.12044383329709255"/>
          <c:y val="0.17317073170731706"/>
          <c:w val="0.85103076948077361"/>
          <c:h val="0.73658536585364687"/>
        </c:manualLayout>
      </c:layout>
      <c:lineChart>
        <c:grouping val="standard"/>
        <c:varyColors val="0"/>
        <c:ser>
          <c:idx val="0"/>
          <c:order val="0"/>
          <c:tx>
            <c:v>Valor</c:v>
          </c:tx>
          <c:spPr>
            <a:ln w="38100">
              <a:solidFill>
                <a:srgbClr val="FFFF00"/>
              </a:solidFill>
              <a:prstDash val="solid"/>
            </a:ln>
          </c:spPr>
          <c:marker>
            <c:symbol val="none"/>
          </c:marker>
          <c:cat>
            <c:numRef>
              <c:f>'7.6.38.1'!$A$10:$A$20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'7.6.38.1'!$F$10:$F$20</c:f>
              <c:numCache>
                <c:formatCode>#,##0.0__;\–#,##0.0__;0.0__;@__</c:formatCode>
                <c:ptCount val="11"/>
                <c:pt idx="0">
                  <c:v>101980.864</c:v>
                </c:pt>
                <c:pt idx="1">
                  <c:v>112485.0852</c:v>
                </c:pt>
                <c:pt idx="2">
                  <c:v>109919.2032</c:v>
                </c:pt>
                <c:pt idx="3">
                  <c:v>133120</c:v>
                </c:pt>
                <c:pt idx="4">
                  <c:v>120031</c:v>
                </c:pt>
                <c:pt idx="5">
                  <c:v>110169.91440000001</c:v>
                </c:pt>
                <c:pt idx="6">
                  <c:v>123370.95019999999</c:v>
                </c:pt>
                <c:pt idx="7">
                  <c:v>138615.2065</c:v>
                </c:pt>
                <c:pt idx="8">
                  <c:v>108091.4048</c:v>
                </c:pt>
                <c:pt idx="9">
                  <c:v>99893.15800000001</c:v>
                </c:pt>
                <c:pt idx="10">
                  <c:v>103183.26200000002</c:v>
                </c:pt>
              </c:numCache>
            </c:numRef>
          </c:val>
          <c:smooth val="0"/>
          <c:extLst>
            <c:ext xmlns:c16="http://schemas.microsoft.com/office/drawing/2014/chart" uri="{C3380CC4-5D6E-409C-BE32-E72D297353CC}">
              <c16:uniqueId val="{00000000-62C4-41DC-8A13-8A4F3C1DEEA5}"/>
            </c:ext>
          </c:extLst>
        </c:ser>
        <c:dLbls>
          <c:showLegendKey val="0"/>
          <c:showVal val="0"/>
          <c:showCatName val="0"/>
          <c:showSerName val="0"/>
          <c:showPercent val="0"/>
          <c:showBubbleSize val="0"/>
        </c:dLbls>
        <c:smooth val="0"/>
        <c:axId val="630786816"/>
        <c:axId val="630790624"/>
      </c:lineChart>
      <c:catAx>
        <c:axId val="630786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0624"/>
        <c:crosses val="autoZero"/>
        <c:auto val="1"/>
        <c:lblAlgn val="ctr"/>
        <c:lblOffset val="100"/>
        <c:tickLblSkip val="1"/>
        <c:tickMarkSkip val="1"/>
        <c:noMultiLvlLbl val="0"/>
      </c:catAx>
      <c:valAx>
        <c:axId val="630790624"/>
        <c:scaling>
          <c:orientation val="minMax"/>
          <c:max val="150000"/>
          <c:min val="9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6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verdes (miles de hectáreas)</a:t>
            </a:r>
          </a:p>
        </c:rich>
      </c:tx>
      <c:layout>
        <c:manualLayout>
          <c:xMode val="edge"/>
          <c:yMode val="edge"/>
          <c:x val="0.16889597222222219"/>
          <c:y val="6.5882352941176531E-2"/>
        </c:manualLayout>
      </c:layout>
      <c:overlay val="0"/>
      <c:spPr>
        <a:noFill/>
        <a:ln w="12700">
          <a:solidFill>
            <a:srgbClr val="000000"/>
          </a:solidFill>
          <a:prstDash val="solid"/>
        </a:ln>
      </c:spPr>
    </c:title>
    <c:autoTitleDeleted val="0"/>
    <c:plotArea>
      <c:layout>
        <c:manualLayout>
          <c:layoutTarget val="inner"/>
          <c:xMode val="edge"/>
          <c:yMode val="edge"/>
          <c:x val="7.7160610111355513E-2"/>
          <c:y val="0.20941176470588241"/>
          <c:w val="0.88271737967390596"/>
          <c:h val="0.70588235294117663"/>
        </c:manualLayout>
      </c:layout>
      <c:lineChart>
        <c:grouping val="standard"/>
        <c:varyColors val="0"/>
        <c:ser>
          <c:idx val="0"/>
          <c:order val="0"/>
          <c:tx>
            <c:v>superficie</c:v>
          </c:tx>
          <c:spPr>
            <a:ln w="38100">
              <a:solidFill>
                <a:srgbClr val="008000"/>
              </a:solidFill>
              <a:prstDash val="solid"/>
            </a:ln>
          </c:spPr>
          <c:marker>
            <c:symbol val="none"/>
          </c:marker>
          <c:cat>
            <c:numRef>
              <c:f>'7.6.41.1'!$B$10:$B$20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'7.6.41.1'!$C$10:$C$20</c:f>
              <c:numCache>
                <c:formatCode>#,##0.0__;\–#,##0.0__;0.0__;@__</c:formatCode>
                <c:ptCount val="11"/>
                <c:pt idx="0">
                  <c:v>9.6940000000000008</c:v>
                </c:pt>
                <c:pt idx="1">
                  <c:v>10.041</c:v>
                </c:pt>
                <c:pt idx="2">
                  <c:v>10.18</c:v>
                </c:pt>
                <c:pt idx="3">
                  <c:v>9.4450000000000003</c:v>
                </c:pt>
                <c:pt idx="4">
                  <c:v>9.4499999999999993</c:v>
                </c:pt>
                <c:pt idx="5">
                  <c:v>8.5090000000000003</c:v>
                </c:pt>
                <c:pt idx="6">
                  <c:v>7.8849999999999998</c:v>
                </c:pt>
                <c:pt idx="7">
                  <c:v>7.54</c:v>
                </c:pt>
                <c:pt idx="8">
                  <c:v>7.5709999999999997</c:v>
                </c:pt>
                <c:pt idx="9">
                  <c:v>7.98</c:v>
                </c:pt>
                <c:pt idx="10">
                  <c:v>7.2720000000000002</c:v>
                </c:pt>
              </c:numCache>
            </c:numRef>
          </c:val>
          <c:smooth val="0"/>
          <c:extLst>
            <c:ext xmlns:c16="http://schemas.microsoft.com/office/drawing/2014/chart" uri="{C3380CC4-5D6E-409C-BE32-E72D297353CC}">
              <c16:uniqueId val="{00000000-B1D0-44BB-929E-B33C24649E99}"/>
            </c:ext>
          </c:extLst>
        </c:ser>
        <c:dLbls>
          <c:showLegendKey val="0"/>
          <c:showVal val="0"/>
          <c:showCatName val="0"/>
          <c:showSerName val="0"/>
          <c:showPercent val="0"/>
          <c:showBubbleSize val="0"/>
        </c:dLbls>
        <c:smooth val="0"/>
        <c:axId val="630815104"/>
        <c:axId val="630784640"/>
      </c:lineChart>
      <c:catAx>
        <c:axId val="6308151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4640"/>
        <c:crosses val="autoZero"/>
        <c:auto val="1"/>
        <c:lblAlgn val="ctr"/>
        <c:lblOffset val="100"/>
        <c:tickLblSkip val="1"/>
        <c:tickMarkSkip val="1"/>
        <c:noMultiLvlLbl val="0"/>
      </c:catAx>
      <c:valAx>
        <c:axId val="630784640"/>
        <c:scaling>
          <c:orientation val="minMax"/>
          <c:max val="16"/>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308151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verdes (miles toneladas)</a:t>
            </a:r>
          </a:p>
        </c:rich>
      </c:tx>
      <c:layout>
        <c:manualLayout>
          <c:xMode val="edge"/>
          <c:yMode val="edge"/>
          <c:x val="0.17561638888888889"/>
          <c:y val="8.6247330971740463E-2"/>
        </c:manualLayout>
      </c:layout>
      <c:overlay val="0"/>
      <c:spPr>
        <a:noFill/>
        <a:ln w="12700">
          <a:solidFill>
            <a:srgbClr val="000000"/>
          </a:solidFill>
          <a:prstDash val="solid"/>
        </a:ln>
      </c:spPr>
    </c:title>
    <c:autoTitleDeleted val="0"/>
    <c:plotArea>
      <c:layout>
        <c:manualLayout>
          <c:layoutTarget val="inner"/>
          <c:xMode val="edge"/>
          <c:yMode val="edge"/>
          <c:x val="8.4745826471184268E-2"/>
          <c:y val="0.28904494701738032"/>
          <c:w val="0.88289742850889386"/>
          <c:h val="0.62704105441675151"/>
        </c:manualLayout>
      </c:layout>
      <c:lineChart>
        <c:grouping val="standard"/>
        <c:varyColors val="0"/>
        <c:ser>
          <c:idx val="0"/>
          <c:order val="0"/>
          <c:tx>
            <c:v>producción</c:v>
          </c:tx>
          <c:spPr>
            <a:ln w="38100">
              <a:solidFill>
                <a:srgbClr val="FF6600"/>
              </a:solidFill>
              <a:prstDash val="solid"/>
            </a:ln>
          </c:spPr>
          <c:marker>
            <c:symbol val="none"/>
          </c:marker>
          <c:cat>
            <c:numRef>
              <c:f>'7.6.41.1'!$B$10:$B$20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'7.6.41.1'!$E$10:$E$20</c:f>
              <c:numCache>
                <c:formatCode>#,##0.0__;\–#,##0.0__;0.0__;@__</c:formatCode>
                <c:ptCount val="11"/>
                <c:pt idx="0">
                  <c:v>167.816</c:v>
                </c:pt>
                <c:pt idx="1">
                  <c:v>177.58799999999999</c:v>
                </c:pt>
                <c:pt idx="2">
                  <c:v>188.38</c:v>
                </c:pt>
                <c:pt idx="3">
                  <c:v>179.947</c:v>
                </c:pt>
                <c:pt idx="4">
                  <c:v>181.72499999999999</c:v>
                </c:pt>
                <c:pt idx="5">
                  <c:v>163.649</c:v>
                </c:pt>
                <c:pt idx="6">
                  <c:v>138.92500000000001</c:v>
                </c:pt>
                <c:pt idx="7">
                  <c:v>143.28899999999999</c:v>
                </c:pt>
                <c:pt idx="8">
                  <c:v>148.01599999999999</c:v>
                </c:pt>
                <c:pt idx="9">
                  <c:v>147.21600000000001</c:v>
                </c:pt>
                <c:pt idx="10">
                  <c:v>134.1</c:v>
                </c:pt>
              </c:numCache>
            </c:numRef>
          </c:val>
          <c:smooth val="0"/>
          <c:extLst>
            <c:ext xmlns:c16="http://schemas.microsoft.com/office/drawing/2014/chart" uri="{C3380CC4-5D6E-409C-BE32-E72D297353CC}">
              <c16:uniqueId val="{00000000-5008-4476-8607-42CE77AC5E81}"/>
            </c:ext>
          </c:extLst>
        </c:ser>
        <c:dLbls>
          <c:showLegendKey val="0"/>
          <c:showVal val="0"/>
          <c:showCatName val="0"/>
          <c:showSerName val="0"/>
          <c:showPercent val="0"/>
          <c:showBubbleSize val="0"/>
        </c:dLbls>
        <c:smooth val="0"/>
        <c:axId val="630814016"/>
        <c:axId val="630803136"/>
      </c:lineChart>
      <c:catAx>
        <c:axId val="6308140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3136"/>
        <c:crosses val="autoZero"/>
        <c:auto val="1"/>
        <c:lblAlgn val="ctr"/>
        <c:lblOffset val="100"/>
        <c:tickLblSkip val="1"/>
        <c:tickMarkSkip val="1"/>
        <c:noMultiLvlLbl val="0"/>
      </c:catAx>
      <c:valAx>
        <c:axId val="630803136"/>
        <c:scaling>
          <c:orientation val="minMax"/>
          <c:max val="220"/>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4016"/>
        <c:crosses val="autoZero"/>
        <c:crossBetween val="between"/>
        <c:majorUnit val="2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judías verdes (miles de euros)</a:t>
            </a:r>
          </a:p>
        </c:rich>
      </c:tx>
      <c:layout>
        <c:manualLayout>
          <c:xMode val="edge"/>
          <c:yMode val="edge"/>
          <c:x val="0.21625638888888893"/>
          <c:y val="2.7500000000000011E-2"/>
        </c:manualLayout>
      </c:layout>
      <c:overlay val="0"/>
      <c:spPr>
        <a:noFill/>
        <a:ln w="12700">
          <a:solidFill>
            <a:srgbClr val="000000"/>
          </a:solidFill>
          <a:prstDash val="solid"/>
        </a:ln>
      </c:spPr>
    </c:title>
    <c:autoTitleDeleted val="0"/>
    <c:plotArea>
      <c:layout>
        <c:manualLayout>
          <c:layoutTarget val="inner"/>
          <c:xMode val="edge"/>
          <c:yMode val="edge"/>
          <c:x val="0.10582830011345808"/>
          <c:y val="0.15750019226097794"/>
          <c:w val="0.86043009222681865"/>
          <c:h val="0.75250091858022283"/>
        </c:manualLayout>
      </c:layout>
      <c:lineChart>
        <c:grouping val="standard"/>
        <c:varyColors val="0"/>
        <c:ser>
          <c:idx val="0"/>
          <c:order val="0"/>
          <c:tx>
            <c:v>Valor</c:v>
          </c:tx>
          <c:spPr>
            <a:ln w="38100">
              <a:solidFill>
                <a:srgbClr val="FFFF00"/>
              </a:solidFill>
              <a:prstDash val="solid"/>
            </a:ln>
          </c:spPr>
          <c:marker>
            <c:symbol val="none"/>
          </c:marker>
          <c:cat>
            <c:numRef>
              <c:f>'7.6.41.1'!$B$10:$B$20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'7.6.41.1'!$G$10:$G$20</c:f>
              <c:numCache>
                <c:formatCode>#,##0.0__;\–#,##0.0__;0.0__;@__</c:formatCode>
                <c:ptCount val="11"/>
                <c:pt idx="0">
                  <c:v>245279.86560000002</c:v>
                </c:pt>
                <c:pt idx="1">
                  <c:v>239211.03599999999</c:v>
                </c:pt>
                <c:pt idx="2">
                  <c:v>256441.69399999999</c:v>
                </c:pt>
                <c:pt idx="3">
                  <c:v>272296</c:v>
                </c:pt>
                <c:pt idx="4">
                  <c:v>247800</c:v>
                </c:pt>
                <c:pt idx="5">
                  <c:v>247502.7476</c:v>
                </c:pt>
                <c:pt idx="6">
                  <c:v>226142.11500000002</c:v>
                </c:pt>
                <c:pt idx="7">
                  <c:v>273438.39870000002</c:v>
                </c:pt>
                <c:pt idx="8">
                  <c:v>236840.40159999998</c:v>
                </c:pt>
                <c:pt idx="9">
                  <c:v>221942.84159999999</c:v>
                </c:pt>
                <c:pt idx="10">
                  <c:v>269018.01</c:v>
                </c:pt>
              </c:numCache>
            </c:numRef>
          </c:val>
          <c:smooth val="0"/>
          <c:extLst>
            <c:ext xmlns:c16="http://schemas.microsoft.com/office/drawing/2014/chart" uri="{C3380CC4-5D6E-409C-BE32-E72D297353CC}">
              <c16:uniqueId val="{00000000-F3DA-4E46-8428-575D0F44C709}"/>
            </c:ext>
          </c:extLst>
        </c:ser>
        <c:dLbls>
          <c:showLegendKey val="0"/>
          <c:showVal val="0"/>
          <c:showCatName val="0"/>
          <c:showSerName val="0"/>
          <c:showPercent val="0"/>
          <c:showBubbleSize val="0"/>
        </c:dLbls>
        <c:smooth val="0"/>
        <c:axId val="630794432"/>
        <c:axId val="630789536"/>
      </c:lineChart>
      <c:catAx>
        <c:axId val="630794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9536"/>
        <c:crosses val="autoZero"/>
        <c:auto val="1"/>
        <c:lblAlgn val="ctr"/>
        <c:lblOffset val="100"/>
        <c:tickLblSkip val="1"/>
        <c:tickMarkSkip val="1"/>
        <c:noMultiLvlLbl val="0"/>
      </c:catAx>
      <c:valAx>
        <c:axId val="630789536"/>
        <c:scaling>
          <c:orientation val="minMax"/>
          <c:max val="3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44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avena (miles de hectáreas) </a:t>
            </a:r>
          </a:p>
        </c:rich>
      </c:tx>
      <c:layout>
        <c:manualLayout>
          <c:xMode val="edge"/>
          <c:yMode val="edge"/>
          <c:x val="0.29436403256704974"/>
          <c:y val="4.6579625235967446E-2"/>
        </c:manualLayout>
      </c:layout>
      <c:overlay val="0"/>
      <c:spPr>
        <a:noFill/>
        <a:ln w="12700">
          <a:solidFill>
            <a:srgbClr val="000000"/>
          </a:solidFill>
          <a:prstDash val="solid"/>
        </a:ln>
      </c:spPr>
    </c:title>
    <c:autoTitleDeleted val="0"/>
    <c:plotArea>
      <c:layout>
        <c:manualLayout>
          <c:layoutTarget val="inner"/>
          <c:xMode val="edge"/>
          <c:yMode val="edge"/>
          <c:x val="7.9345088161209068E-2"/>
          <c:y val="0.13461538461538491"/>
          <c:w val="0.88790931989924438"/>
          <c:h val="0.77884615384615385"/>
        </c:manualLayout>
      </c:layout>
      <c:lineChart>
        <c:grouping val="standard"/>
        <c:varyColors val="0"/>
        <c:ser>
          <c:idx val="3"/>
          <c:order val="0"/>
          <c:tx>
            <c:v>Superficie</c:v>
          </c:tx>
          <c:spPr>
            <a:ln w="38100">
              <a:solidFill>
                <a:srgbClr val="0080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'7.1.4.1'!$B$9:$B$19</c:f>
              <c:numCache>
                <c:formatCode>#,##0.0_);\(#,##0.0\)</c:formatCode>
                <c:ptCount val="11"/>
                <c:pt idx="0">
                  <c:v>438.745</c:v>
                </c:pt>
                <c:pt idx="1">
                  <c:v>444.47399999999999</c:v>
                </c:pt>
                <c:pt idx="2">
                  <c:v>430.41899999999998</c:v>
                </c:pt>
                <c:pt idx="3">
                  <c:v>483.72699999999998</c:v>
                </c:pt>
                <c:pt idx="4">
                  <c:v>509.84899999999999</c:v>
                </c:pt>
                <c:pt idx="5">
                  <c:v>558.76700000000005</c:v>
                </c:pt>
                <c:pt idx="6">
                  <c:v>556.5</c:v>
                </c:pt>
                <c:pt idx="7">
                  <c:v>453.428</c:v>
                </c:pt>
                <c:pt idx="8">
                  <c:v>506.16800000000001</c:v>
                </c:pt>
                <c:pt idx="9">
                  <c:v>504.00299999999999</c:v>
                </c:pt>
                <c:pt idx="10">
                  <c:v>459.11900000000003</c:v>
                </c:pt>
              </c:numCache>
            </c:numRef>
          </c:val>
          <c:smooth val="0"/>
          <c:extLst>
            <c:ext xmlns:c16="http://schemas.microsoft.com/office/drawing/2014/chart" uri="{C3380CC4-5D6E-409C-BE32-E72D297353CC}">
              <c16:uniqueId val="{00000000-6A6B-481D-A149-0B1CAAD2B737}"/>
            </c:ext>
          </c:extLst>
        </c:ser>
        <c:dLbls>
          <c:showLegendKey val="0"/>
          <c:showVal val="0"/>
          <c:showCatName val="0"/>
          <c:showSerName val="0"/>
          <c:showPercent val="0"/>
          <c:showBubbleSize val="0"/>
        </c:dLbls>
        <c:smooth val="0"/>
        <c:axId val="609918304"/>
        <c:axId val="609929728"/>
      </c:lineChart>
      <c:catAx>
        <c:axId val="609918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728"/>
        <c:crosses val="autoZero"/>
        <c:auto val="1"/>
        <c:lblAlgn val="ctr"/>
        <c:lblOffset val="100"/>
        <c:tickLblSkip val="1"/>
        <c:tickMarkSkip val="1"/>
        <c:noMultiLvlLbl val="0"/>
      </c:catAx>
      <c:valAx>
        <c:axId val="609929728"/>
        <c:scaling>
          <c:orientation val="minMax"/>
          <c:max val="590"/>
          <c:min val="3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30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verdes (miles de hectáreas)</a:t>
            </a:r>
          </a:p>
        </c:rich>
      </c:tx>
      <c:layout>
        <c:manualLayout>
          <c:xMode val="edge"/>
          <c:yMode val="edge"/>
          <c:x val="0.17363914971309341"/>
          <c:y val="9.4890766391430334E-2"/>
        </c:manualLayout>
      </c:layout>
      <c:overlay val="0"/>
      <c:spPr>
        <a:noFill/>
        <a:ln w="12700">
          <a:solidFill>
            <a:srgbClr val="000000"/>
          </a:solidFill>
          <a:prstDash val="solid"/>
        </a:ln>
      </c:spPr>
    </c:title>
    <c:autoTitleDeleted val="0"/>
    <c:plotArea>
      <c:layout>
        <c:manualLayout>
          <c:layoutTarget val="inner"/>
          <c:xMode val="edge"/>
          <c:yMode val="edge"/>
          <c:x val="5.4365922043767133E-2"/>
          <c:y val="0.17797630904729114"/>
          <c:w val="0.91789984100241184"/>
          <c:h val="0.7344345679940365"/>
        </c:manualLayout>
      </c:layout>
      <c:lineChart>
        <c:grouping val="standard"/>
        <c:varyColors val="0"/>
        <c:ser>
          <c:idx val="0"/>
          <c:order val="0"/>
          <c:tx>
            <c:v>superficie</c:v>
          </c:tx>
          <c:spPr>
            <a:ln w="38100">
              <a:solidFill>
                <a:srgbClr val="008000"/>
              </a:solidFill>
              <a:prstDash val="solid"/>
            </a:ln>
          </c:spPr>
          <c:marker>
            <c:symbol val="none"/>
          </c:marker>
          <c:cat>
            <c:numRef>
              <c:f>'7.6.42.1'!$A$10:$A$20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'7.6.42.1'!$B$10:$B$20</c:f>
              <c:numCache>
                <c:formatCode>#,##0.0__;\–#,##0.0__;0.0__;@__</c:formatCode>
                <c:ptCount val="11"/>
                <c:pt idx="0">
                  <c:v>11.603999999999999</c:v>
                </c:pt>
                <c:pt idx="1">
                  <c:v>11.867000000000001</c:v>
                </c:pt>
                <c:pt idx="2">
                  <c:v>13.624000000000001</c:v>
                </c:pt>
                <c:pt idx="3">
                  <c:v>13.74</c:v>
                </c:pt>
                <c:pt idx="4">
                  <c:v>15.663</c:v>
                </c:pt>
                <c:pt idx="5">
                  <c:v>14.263</c:v>
                </c:pt>
                <c:pt idx="6">
                  <c:v>13.824999999999999</c:v>
                </c:pt>
                <c:pt idx="7">
                  <c:v>16.686</c:v>
                </c:pt>
                <c:pt idx="8">
                  <c:v>16.02</c:v>
                </c:pt>
                <c:pt idx="9">
                  <c:v>19.105</c:v>
                </c:pt>
                <c:pt idx="10">
                  <c:v>16.931000000000001</c:v>
                </c:pt>
              </c:numCache>
            </c:numRef>
          </c:val>
          <c:smooth val="0"/>
          <c:extLst>
            <c:ext xmlns:c16="http://schemas.microsoft.com/office/drawing/2014/chart" uri="{C3380CC4-5D6E-409C-BE32-E72D297353CC}">
              <c16:uniqueId val="{00000000-38A0-4C1B-AA34-5D413A5FC16C}"/>
            </c:ext>
          </c:extLst>
        </c:ser>
        <c:dLbls>
          <c:showLegendKey val="0"/>
          <c:showVal val="0"/>
          <c:showCatName val="0"/>
          <c:showSerName val="0"/>
          <c:showPercent val="0"/>
          <c:showBubbleSize val="0"/>
        </c:dLbls>
        <c:smooth val="0"/>
        <c:axId val="630795520"/>
        <c:axId val="630805856"/>
      </c:lineChart>
      <c:catAx>
        <c:axId val="630795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5856"/>
        <c:crosses val="autoZero"/>
        <c:auto val="1"/>
        <c:lblAlgn val="ctr"/>
        <c:lblOffset val="100"/>
        <c:tickLblSkip val="1"/>
        <c:tickMarkSkip val="1"/>
        <c:noMultiLvlLbl val="0"/>
      </c:catAx>
      <c:valAx>
        <c:axId val="630805856"/>
        <c:scaling>
          <c:orientation val="minMax"/>
          <c:max val="20"/>
          <c:min val="1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30795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verdes (miles toneladas)</a:t>
            </a:r>
          </a:p>
        </c:rich>
      </c:tx>
      <c:layout>
        <c:manualLayout>
          <c:xMode val="edge"/>
          <c:yMode val="edge"/>
          <c:x val="0.17994940010432972"/>
          <c:y val="8.2725316269773266E-2"/>
        </c:manualLayout>
      </c:layout>
      <c:overlay val="0"/>
      <c:spPr>
        <a:noFill/>
        <a:ln w="12700">
          <a:solidFill>
            <a:srgbClr val="000000"/>
          </a:solidFill>
          <a:prstDash val="solid"/>
        </a:ln>
      </c:spPr>
    </c:title>
    <c:autoTitleDeleted val="0"/>
    <c:plotArea>
      <c:layout>
        <c:manualLayout>
          <c:layoutTarget val="inner"/>
          <c:xMode val="edge"/>
          <c:yMode val="edge"/>
          <c:x val="7.8220917475164659E-2"/>
          <c:y val="0.18789443682308554"/>
          <c:w val="0.89723993574453587"/>
          <c:h val="0.72451644021824246"/>
        </c:manualLayout>
      </c:layout>
      <c:lineChart>
        <c:grouping val="standard"/>
        <c:varyColors val="0"/>
        <c:ser>
          <c:idx val="0"/>
          <c:order val="0"/>
          <c:tx>
            <c:v>producción</c:v>
          </c:tx>
          <c:spPr>
            <a:ln w="38100">
              <a:solidFill>
                <a:srgbClr val="FF6600"/>
              </a:solidFill>
              <a:prstDash val="solid"/>
            </a:ln>
          </c:spPr>
          <c:marker>
            <c:symbol val="none"/>
          </c:marker>
          <c:cat>
            <c:numRef>
              <c:f>'7.6.42.1'!$A$10:$A$20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'7.6.42.1'!$D$10:$D$20</c:f>
              <c:numCache>
                <c:formatCode>#,##0.0__;\–#,##0.0__;0.0__;@__</c:formatCode>
                <c:ptCount val="11"/>
                <c:pt idx="0">
                  <c:v>79.510999999999996</c:v>
                </c:pt>
                <c:pt idx="1">
                  <c:v>85.600999999999999</c:v>
                </c:pt>
                <c:pt idx="2">
                  <c:v>98.878</c:v>
                </c:pt>
                <c:pt idx="3">
                  <c:v>84.704999999999998</c:v>
                </c:pt>
                <c:pt idx="4">
                  <c:v>117.126</c:v>
                </c:pt>
                <c:pt idx="5">
                  <c:v>104.47199999999999</c:v>
                </c:pt>
                <c:pt idx="6">
                  <c:v>109.27</c:v>
                </c:pt>
                <c:pt idx="7">
                  <c:v>126.98399999999999</c:v>
                </c:pt>
                <c:pt idx="8">
                  <c:v>120.16500000000001</c:v>
                </c:pt>
                <c:pt idx="9">
                  <c:v>138.80600000000001</c:v>
                </c:pt>
                <c:pt idx="10">
                  <c:v>109.97799999999999</c:v>
                </c:pt>
              </c:numCache>
            </c:numRef>
          </c:val>
          <c:smooth val="0"/>
          <c:extLst>
            <c:ext xmlns:c16="http://schemas.microsoft.com/office/drawing/2014/chart" uri="{C3380CC4-5D6E-409C-BE32-E72D297353CC}">
              <c16:uniqueId val="{00000000-1F30-42D3-93F6-B392AF9C32F4}"/>
            </c:ext>
          </c:extLst>
        </c:ser>
        <c:dLbls>
          <c:showLegendKey val="0"/>
          <c:showVal val="0"/>
          <c:showCatName val="0"/>
          <c:showSerName val="0"/>
          <c:showPercent val="0"/>
          <c:showBubbleSize val="0"/>
        </c:dLbls>
        <c:smooth val="0"/>
        <c:axId val="630785728"/>
        <c:axId val="630787360"/>
      </c:lineChart>
      <c:catAx>
        <c:axId val="630785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7360"/>
        <c:crosses val="autoZero"/>
        <c:auto val="1"/>
        <c:lblAlgn val="ctr"/>
        <c:lblOffset val="100"/>
        <c:tickLblSkip val="1"/>
        <c:tickMarkSkip val="1"/>
        <c:noMultiLvlLbl val="0"/>
      </c:catAx>
      <c:valAx>
        <c:axId val="630787360"/>
        <c:scaling>
          <c:orientation val="minMax"/>
          <c:max val="140"/>
          <c:min val="7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572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guisantes verdes (miles de euros)</a:t>
            </a:r>
          </a:p>
        </c:rich>
      </c:tx>
      <c:layout>
        <c:manualLayout>
          <c:xMode val="edge"/>
          <c:yMode val="edge"/>
          <c:x val="0.21810902451747527"/>
          <c:y val="1.882352941176536E-2"/>
        </c:manualLayout>
      </c:layout>
      <c:overlay val="0"/>
      <c:spPr>
        <a:noFill/>
        <a:ln w="12700">
          <a:solidFill>
            <a:srgbClr val="000000"/>
          </a:solidFill>
          <a:prstDash val="solid"/>
        </a:ln>
      </c:spPr>
    </c:title>
    <c:autoTitleDeleted val="0"/>
    <c:plotArea>
      <c:layout>
        <c:manualLayout>
          <c:layoutTarget val="inner"/>
          <c:xMode val="edge"/>
          <c:yMode val="edge"/>
          <c:x val="9.3558352274220907E-2"/>
          <c:y val="0.12000000000000002"/>
          <c:w val="0.87423378354595749"/>
          <c:h val="0.79294117647060691"/>
        </c:manualLayout>
      </c:layout>
      <c:lineChart>
        <c:grouping val="standard"/>
        <c:varyColors val="0"/>
        <c:ser>
          <c:idx val="0"/>
          <c:order val="0"/>
          <c:tx>
            <c:v>Valor</c:v>
          </c:tx>
          <c:spPr>
            <a:ln w="38100">
              <a:solidFill>
                <a:srgbClr val="FFFF00"/>
              </a:solidFill>
              <a:prstDash val="solid"/>
            </a:ln>
          </c:spPr>
          <c:marker>
            <c:symbol val="none"/>
          </c:marker>
          <c:cat>
            <c:numRef>
              <c:f>'7.6.42.1'!$A$10:$A$20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'7.6.42.1'!$F$10:$F$20</c:f>
              <c:numCache>
                <c:formatCode>#,##0.0__;\–#,##0.0__;0.0__;@__</c:formatCode>
                <c:ptCount val="11"/>
                <c:pt idx="0">
                  <c:v>47635.040099999998</c:v>
                </c:pt>
                <c:pt idx="1">
                  <c:v>55957.373700000011</c:v>
                </c:pt>
                <c:pt idx="2">
                  <c:v>60552.887200000005</c:v>
                </c:pt>
                <c:pt idx="3">
                  <c:v>44411</c:v>
                </c:pt>
                <c:pt idx="4">
                  <c:v>58153</c:v>
                </c:pt>
                <c:pt idx="5">
                  <c:v>48537.691200000001</c:v>
                </c:pt>
                <c:pt idx="6">
                  <c:v>46876.83</c:v>
                </c:pt>
                <c:pt idx="7">
                  <c:v>52761.851999999992</c:v>
                </c:pt>
                <c:pt idx="8">
                  <c:v>55876.725000000006</c:v>
                </c:pt>
                <c:pt idx="9">
                  <c:v>69416.880600000004</c:v>
                </c:pt>
                <c:pt idx="10">
                  <c:v>52723.453199999996</c:v>
                </c:pt>
              </c:numCache>
            </c:numRef>
          </c:val>
          <c:smooth val="0"/>
          <c:extLst>
            <c:ext xmlns:c16="http://schemas.microsoft.com/office/drawing/2014/chart" uri="{C3380CC4-5D6E-409C-BE32-E72D297353CC}">
              <c16:uniqueId val="{00000000-42CC-413C-BF5C-85FD882FC581}"/>
            </c:ext>
          </c:extLst>
        </c:ser>
        <c:dLbls>
          <c:showLegendKey val="0"/>
          <c:showVal val="0"/>
          <c:showCatName val="0"/>
          <c:showSerName val="0"/>
          <c:showPercent val="0"/>
          <c:showBubbleSize val="0"/>
        </c:dLbls>
        <c:smooth val="0"/>
        <c:axId val="630803680"/>
        <c:axId val="630797152"/>
      </c:lineChart>
      <c:catAx>
        <c:axId val="6308036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7152"/>
        <c:crosses val="autoZero"/>
        <c:auto val="1"/>
        <c:lblAlgn val="ctr"/>
        <c:lblOffset val="100"/>
        <c:tickLblSkip val="1"/>
        <c:tickMarkSkip val="1"/>
        <c:noMultiLvlLbl val="0"/>
      </c:catAx>
      <c:valAx>
        <c:axId val="630797152"/>
        <c:scaling>
          <c:orientation val="minMax"/>
          <c:max val="7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3680"/>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verdes (miles de hectáreas)</a:t>
            </a:r>
          </a:p>
        </c:rich>
      </c:tx>
      <c:layout>
        <c:manualLayout>
          <c:xMode val="edge"/>
          <c:yMode val="edge"/>
          <c:x val="0.18909598330725097"/>
          <c:y val="0.10101036612847585"/>
        </c:manualLayout>
      </c:layout>
      <c:overlay val="0"/>
      <c:spPr>
        <a:noFill/>
        <a:ln w="12700">
          <a:solidFill>
            <a:srgbClr val="000000"/>
          </a:solidFill>
          <a:prstDash val="solid"/>
        </a:ln>
      </c:spPr>
    </c:title>
    <c:autoTitleDeleted val="0"/>
    <c:plotArea>
      <c:layout>
        <c:manualLayout>
          <c:layoutTarget val="inner"/>
          <c:xMode val="edge"/>
          <c:yMode val="edge"/>
          <c:x val="6.7901336897992784E-2"/>
          <c:y val="0.28787949780890354"/>
          <c:w val="0.89197665288726857"/>
          <c:h val="0.62121365316656163"/>
        </c:manualLayout>
      </c:layout>
      <c:lineChart>
        <c:grouping val="standard"/>
        <c:varyColors val="0"/>
        <c:ser>
          <c:idx val="0"/>
          <c:order val="0"/>
          <c:tx>
            <c:v>superficie</c:v>
          </c:tx>
          <c:spPr>
            <a:ln w="38100">
              <a:solidFill>
                <a:srgbClr val="008000"/>
              </a:solidFill>
              <a:prstDash val="solid"/>
            </a:ln>
          </c:spPr>
          <c:marker>
            <c:symbol val="none"/>
          </c:marker>
          <c:cat>
            <c:numRef>
              <c:f>'7.6.43.1'!$A$10:$A$20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'7.6.43.1'!$B$10:$B$20</c:f>
              <c:numCache>
                <c:formatCode>#,##0.0__;\–#,##0.0__;0.0__;@__</c:formatCode>
                <c:ptCount val="11"/>
                <c:pt idx="0">
                  <c:v>6.2160000000000002</c:v>
                </c:pt>
                <c:pt idx="1">
                  <c:v>5.17</c:v>
                </c:pt>
                <c:pt idx="2">
                  <c:v>6.0010000000000003</c:v>
                </c:pt>
                <c:pt idx="3">
                  <c:v>6.1689999999999996</c:v>
                </c:pt>
                <c:pt idx="4">
                  <c:v>6.1189999999999998</c:v>
                </c:pt>
                <c:pt idx="5">
                  <c:v>6.774</c:v>
                </c:pt>
                <c:pt idx="6">
                  <c:v>5.976</c:v>
                </c:pt>
                <c:pt idx="7">
                  <c:v>6.4969999999999999</c:v>
                </c:pt>
                <c:pt idx="8">
                  <c:v>6.1719999999999997</c:v>
                </c:pt>
                <c:pt idx="9">
                  <c:v>6.1470000000000002</c:v>
                </c:pt>
                <c:pt idx="10">
                  <c:v>5.4749999999999996</c:v>
                </c:pt>
              </c:numCache>
            </c:numRef>
          </c:val>
          <c:smooth val="0"/>
          <c:extLst>
            <c:ext xmlns:c16="http://schemas.microsoft.com/office/drawing/2014/chart" uri="{C3380CC4-5D6E-409C-BE32-E72D297353CC}">
              <c16:uniqueId val="{00000000-0433-4D75-8BEC-8ACE40943390}"/>
            </c:ext>
          </c:extLst>
        </c:ser>
        <c:dLbls>
          <c:showLegendKey val="0"/>
          <c:showVal val="0"/>
          <c:showCatName val="0"/>
          <c:showSerName val="0"/>
          <c:showPercent val="0"/>
          <c:showBubbleSize val="0"/>
        </c:dLbls>
        <c:smooth val="0"/>
        <c:axId val="630788992"/>
        <c:axId val="630790080"/>
      </c:lineChart>
      <c:catAx>
        <c:axId val="630788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0080"/>
        <c:crosses val="autoZero"/>
        <c:auto val="1"/>
        <c:lblAlgn val="ctr"/>
        <c:lblOffset val="100"/>
        <c:tickLblSkip val="1"/>
        <c:tickMarkSkip val="1"/>
        <c:noMultiLvlLbl val="0"/>
      </c:catAx>
      <c:valAx>
        <c:axId val="630790080"/>
        <c:scaling>
          <c:orientation val="minMax"/>
          <c:max val="11"/>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30788992"/>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verdes (miles toneladas)</a:t>
            </a:r>
          </a:p>
        </c:rich>
      </c:tx>
      <c:layout>
        <c:manualLayout>
          <c:xMode val="edge"/>
          <c:yMode val="edge"/>
          <c:x val="0.19540623369848728"/>
          <c:y val="7.159904534606204E-2"/>
        </c:manualLayout>
      </c:layout>
      <c:overlay val="0"/>
      <c:spPr>
        <a:noFill/>
        <a:ln w="12700">
          <a:solidFill>
            <a:srgbClr val="000000"/>
          </a:solidFill>
          <a:prstDash val="solid"/>
        </a:ln>
      </c:spPr>
    </c:title>
    <c:autoTitleDeleted val="0"/>
    <c:plotArea>
      <c:layout>
        <c:manualLayout>
          <c:layoutTarget val="inner"/>
          <c:xMode val="edge"/>
          <c:yMode val="edge"/>
          <c:x val="7.264296754250392E-2"/>
          <c:y val="0.21957040572792819"/>
          <c:w val="0.89953632148377127"/>
          <c:h val="0.61575178997613367"/>
        </c:manualLayout>
      </c:layout>
      <c:lineChart>
        <c:grouping val="standard"/>
        <c:varyColors val="0"/>
        <c:ser>
          <c:idx val="0"/>
          <c:order val="0"/>
          <c:tx>
            <c:v>producción</c:v>
          </c:tx>
          <c:spPr>
            <a:ln w="38100">
              <a:solidFill>
                <a:srgbClr val="FF6600"/>
              </a:solidFill>
              <a:prstDash val="solid"/>
            </a:ln>
          </c:spPr>
          <c:marker>
            <c:symbol val="none"/>
          </c:marker>
          <c:cat>
            <c:numRef>
              <c:f>'7.6.43.1'!$A$10:$A$20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'7.6.43.1'!$D$10:$D$20</c:f>
              <c:numCache>
                <c:formatCode>#,##0.0__;\–#,##0.0__;0.0__;@__</c:formatCode>
                <c:ptCount val="11"/>
                <c:pt idx="0">
                  <c:v>50.149000000000001</c:v>
                </c:pt>
                <c:pt idx="1">
                  <c:v>45.317999999999998</c:v>
                </c:pt>
                <c:pt idx="2">
                  <c:v>51.081000000000003</c:v>
                </c:pt>
                <c:pt idx="3">
                  <c:v>49.478000000000002</c:v>
                </c:pt>
                <c:pt idx="4">
                  <c:v>57.4</c:v>
                </c:pt>
                <c:pt idx="5">
                  <c:v>59.21</c:v>
                </c:pt>
                <c:pt idx="6">
                  <c:v>50.9</c:v>
                </c:pt>
                <c:pt idx="7">
                  <c:v>57.048999999999999</c:v>
                </c:pt>
                <c:pt idx="8">
                  <c:v>54.067</c:v>
                </c:pt>
                <c:pt idx="9">
                  <c:v>52.13</c:v>
                </c:pt>
                <c:pt idx="10">
                  <c:v>43.606000000000002</c:v>
                </c:pt>
              </c:numCache>
            </c:numRef>
          </c:val>
          <c:smooth val="0"/>
          <c:extLst>
            <c:ext xmlns:c16="http://schemas.microsoft.com/office/drawing/2014/chart" uri="{C3380CC4-5D6E-409C-BE32-E72D297353CC}">
              <c16:uniqueId val="{00000000-06CE-4855-B9BA-5A9626021B61}"/>
            </c:ext>
          </c:extLst>
        </c:ser>
        <c:dLbls>
          <c:showLegendKey val="0"/>
          <c:showVal val="0"/>
          <c:showCatName val="0"/>
          <c:showSerName val="0"/>
          <c:showPercent val="0"/>
          <c:showBubbleSize val="0"/>
        </c:dLbls>
        <c:smooth val="0"/>
        <c:axId val="630791168"/>
        <c:axId val="630810752"/>
      </c:lineChart>
      <c:catAx>
        <c:axId val="630791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0752"/>
        <c:crosses val="autoZero"/>
        <c:auto val="1"/>
        <c:lblAlgn val="ctr"/>
        <c:lblOffset val="100"/>
        <c:tickLblSkip val="1"/>
        <c:tickMarkSkip val="1"/>
        <c:noMultiLvlLbl val="0"/>
      </c:catAx>
      <c:valAx>
        <c:axId val="630810752"/>
        <c:scaling>
          <c:orientation val="minMax"/>
          <c:max val="85"/>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11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habas verdes (miles de euros)</a:t>
            </a:r>
          </a:p>
        </c:rich>
      </c:tx>
      <c:layout>
        <c:manualLayout>
          <c:xMode val="edge"/>
          <c:yMode val="edge"/>
          <c:x val="0.2335658581116328"/>
          <c:y val="1.9417475728155793E-2"/>
        </c:manualLayout>
      </c:layout>
      <c:overlay val="0"/>
      <c:spPr>
        <a:noFill/>
        <a:ln w="12700">
          <a:solidFill>
            <a:srgbClr val="000000"/>
          </a:solidFill>
          <a:prstDash val="solid"/>
        </a:ln>
      </c:spPr>
    </c:title>
    <c:autoTitleDeleted val="0"/>
    <c:plotArea>
      <c:layout>
        <c:manualLayout>
          <c:layoutTarget val="inner"/>
          <c:xMode val="edge"/>
          <c:yMode val="edge"/>
          <c:x val="9.3702137490005583E-2"/>
          <c:y val="0.15291280258363163"/>
          <c:w val="0.86789684724351801"/>
          <c:h val="0.75728245089034396"/>
        </c:manualLayout>
      </c:layout>
      <c:lineChart>
        <c:grouping val="standard"/>
        <c:varyColors val="0"/>
        <c:ser>
          <c:idx val="0"/>
          <c:order val="0"/>
          <c:tx>
            <c:v>Valor</c:v>
          </c:tx>
          <c:spPr>
            <a:ln w="38100">
              <a:solidFill>
                <a:srgbClr val="FFFF00"/>
              </a:solidFill>
              <a:prstDash val="solid"/>
            </a:ln>
          </c:spPr>
          <c:marker>
            <c:symbol val="none"/>
          </c:marker>
          <c:cat>
            <c:numRef>
              <c:f>'7.6.43.1'!$A$10:$A$20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'7.6.43.1'!$F$10:$F$20</c:f>
              <c:numCache>
                <c:formatCode>#,##0.0__;\–#,##0.0__;0.0__;@__</c:formatCode>
                <c:ptCount val="11"/>
                <c:pt idx="0">
                  <c:v>37566.615899999997</c:v>
                </c:pt>
                <c:pt idx="1">
                  <c:v>30653.095199999996</c:v>
                </c:pt>
                <c:pt idx="2">
                  <c:v>33509.135999999999</c:v>
                </c:pt>
                <c:pt idx="3">
                  <c:v>35980</c:v>
                </c:pt>
                <c:pt idx="4">
                  <c:v>48480</c:v>
                </c:pt>
                <c:pt idx="5">
                  <c:v>46515.376000000004</c:v>
                </c:pt>
                <c:pt idx="6">
                  <c:v>53389.009999999995</c:v>
                </c:pt>
                <c:pt idx="7">
                  <c:v>51247.116699999999</c:v>
                </c:pt>
                <c:pt idx="8">
                  <c:v>51358.243299999995</c:v>
                </c:pt>
                <c:pt idx="9">
                  <c:v>50852.815000000002</c:v>
                </c:pt>
                <c:pt idx="10">
                  <c:v>41238.194199999998</c:v>
                </c:pt>
              </c:numCache>
            </c:numRef>
          </c:val>
          <c:smooth val="0"/>
          <c:extLst>
            <c:ext xmlns:c16="http://schemas.microsoft.com/office/drawing/2014/chart" uri="{C3380CC4-5D6E-409C-BE32-E72D297353CC}">
              <c16:uniqueId val="{00000000-10F8-46F9-A1A0-4DA2259B9DCD}"/>
            </c:ext>
          </c:extLst>
        </c:ser>
        <c:dLbls>
          <c:showLegendKey val="0"/>
          <c:showVal val="0"/>
          <c:showCatName val="0"/>
          <c:showSerName val="0"/>
          <c:showPercent val="0"/>
          <c:showBubbleSize val="0"/>
        </c:dLbls>
        <c:smooth val="0"/>
        <c:axId val="630805312"/>
        <c:axId val="630792256"/>
      </c:lineChart>
      <c:catAx>
        <c:axId val="6308053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2256"/>
        <c:crosses val="autoZero"/>
        <c:auto val="1"/>
        <c:lblAlgn val="ctr"/>
        <c:lblOffset val="100"/>
        <c:tickLblSkip val="1"/>
        <c:tickMarkSkip val="1"/>
        <c:noMultiLvlLbl val="0"/>
      </c:catAx>
      <c:valAx>
        <c:axId val="630792256"/>
        <c:scaling>
          <c:orientation val="minMax"/>
          <c:max val="8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53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champiñón (miles de hectáreas)</a:t>
            </a:r>
          </a:p>
        </c:rich>
      </c:tx>
      <c:layout>
        <c:manualLayout>
          <c:xMode val="edge"/>
          <c:yMode val="edge"/>
          <c:x val="0.23335632780082982"/>
          <c:y val="8.9655319400865768E-2"/>
        </c:manualLayout>
      </c:layout>
      <c:overlay val="0"/>
      <c:spPr>
        <a:noFill/>
        <a:ln w="12700">
          <a:solidFill>
            <a:srgbClr val="000000"/>
          </a:solidFill>
          <a:prstDash val="solid"/>
        </a:ln>
      </c:spPr>
    </c:title>
    <c:autoTitleDeleted val="0"/>
    <c:plotArea>
      <c:layout>
        <c:manualLayout>
          <c:layoutTarget val="inner"/>
          <c:xMode val="edge"/>
          <c:yMode val="edge"/>
          <c:x val="9.1803352173533748E-2"/>
          <c:y val="0.18918051033094538"/>
          <c:w val="0.87049250007404266"/>
          <c:h val="0.72806299212598424"/>
        </c:manualLayout>
      </c:layout>
      <c:lineChart>
        <c:grouping val="standard"/>
        <c:varyColors val="0"/>
        <c:ser>
          <c:idx val="0"/>
          <c:order val="0"/>
          <c:tx>
            <c:v>superficie</c:v>
          </c:tx>
          <c:spPr>
            <a:ln w="38100">
              <a:solidFill>
                <a:srgbClr val="008000"/>
              </a:solidFill>
              <a:prstDash val="solid"/>
            </a:ln>
          </c:spPr>
          <c:marker>
            <c:symbol val="none"/>
          </c:marker>
          <c:cat>
            <c:numRef>
              <c:f>'7.6.44.1'!$A$10:$A$20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'7.6.44.1'!$B$10:$B$20</c:f>
              <c:numCache>
                <c:formatCode>#,##0.0__;\–#,##0.0__;0.0__;@__</c:formatCode>
                <c:ptCount val="11"/>
                <c:pt idx="0">
                  <c:v>47970</c:v>
                </c:pt>
                <c:pt idx="1">
                  <c:v>48261</c:v>
                </c:pt>
                <c:pt idx="2">
                  <c:v>48171</c:v>
                </c:pt>
                <c:pt idx="3">
                  <c:v>48998</c:v>
                </c:pt>
                <c:pt idx="4">
                  <c:v>48254</c:v>
                </c:pt>
                <c:pt idx="5">
                  <c:v>44974</c:v>
                </c:pt>
                <c:pt idx="6">
                  <c:v>45565</c:v>
                </c:pt>
                <c:pt idx="7">
                  <c:v>45141</c:v>
                </c:pt>
                <c:pt idx="8">
                  <c:v>44992</c:v>
                </c:pt>
                <c:pt idx="9">
                  <c:v>44489</c:v>
                </c:pt>
                <c:pt idx="10">
                  <c:v>44574</c:v>
                </c:pt>
              </c:numCache>
            </c:numRef>
          </c:val>
          <c:smooth val="0"/>
          <c:extLst>
            <c:ext xmlns:c16="http://schemas.microsoft.com/office/drawing/2014/chart" uri="{C3380CC4-5D6E-409C-BE32-E72D297353CC}">
              <c16:uniqueId val="{00000000-7617-4A64-9219-097F7E7EFE2C}"/>
            </c:ext>
          </c:extLst>
        </c:ser>
        <c:dLbls>
          <c:showLegendKey val="0"/>
          <c:showVal val="0"/>
          <c:showCatName val="0"/>
          <c:showSerName val="0"/>
          <c:showPercent val="0"/>
          <c:showBubbleSize val="0"/>
        </c:dLbls>
        <c:smooth val="0"/>
        <c:axId val="630799328"/>
        <c:axId val="630796608"/>
      </c:lineChart>
      <c:catAx>
        <c:axId val="630799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6608"/>
        <c:crosses val="autoZero"/>
        <c:auto val="1"/>
        <c:lblAlgn val="ctr"/>
        <c:lblOffset val="100"/>
        <c:tickLblSkip val="1"/>
        <c:tickMarkSkip val="1"/>
        <c:noMultiLvlLbl val="0"/>
      </c:catAx>
      <c:valAx>
        <c:axId val="630796608"/>
        <c:scaling>
          <c:orientation val="minMax"/>
          <c:max val="55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630799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champiñón (miles toneladas)</a:t>
            </a:r>
          </a:p>
        </c:rich>
      </c:tx>
      <c:layout>
        <c:manualLayout>
          <c:xMode val="edge"/>
          <c:yMode val="edge"/>
          <c:x val="0.23893343706777315"/>
          <c:y val="5.7135350069245201E-2"/>
        </c:manualLayout>
      </c:layout>
      <c:overlay val="0"/>
      <c:spPr>
        <a:noFill/>
        <a:ln w="12700">
          <a:solidFill>
            <a:srgbClr val="000000"/>
          </a:solidFill>
          <a:prstDash val="solid"/>
        </a:ln>
      </c:spPr>
    </c:title>
    <c:autoTitleDeleted val="0"/>
    <c:plotArea>
      <c:layout>
        <c:manualLayout>
          <c:layoutTarget val="inner"/>
          <c:xMode val="edge"/>
          <c:yMode val="edge"/>
          <c:x val="0.11947626841243862"/>
          <c:y val="0.18858008946064841"/>
          <c:w val="0.85106382978721951"/>
          <c:h val="0.72529666186092856"/>
        </c:manualLayout>
      </c:layout>
      <c:lineChart>
        <c:grouping val="standard"/>
        <c:varyColors val="0"/>
        <c:ser>
          <c:idx val="0"/>
          <c:order val="0"/>
          <c:tx>
            <c:v>producción</c:v>
          </c:tx>
          <c:spPr>
            <a:ln w="38100">
              <a:solidFill>
                <a:srgbClr val="FF6600"/>
              </a:solidFill>
              <a:prstDash val="solid"/>
            </a:ln>
          </c:spPr>
          <c:marker>
            <c:symbol val="none"/>
          </c:marker>
          <c:cat>
            <c:numRef>
              <c:f>'7.6.44.1'!$A$10:$A$20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'7.6.44.1'!$D$10:$D$20</c:f>
              <c:numCache>
                <c:formatCode>#,##0.0__;\–#,##0.0__;0.0__;@__</c:formatCode>
                <c:ptCount val="11"/>
                <c:pt idx="0">
                  <c:v>134676</c:v>
                </c:pt>
                <c:pt idx="1">
                  <c:v>134768</c:v>
                </c:pt>
                <c:pt idx="2">
                  <c:v>134317</c:v>
                </c:pt>
                <c:pt idx="3">
                  <c:v>201740</c:v>
                </c:pt>
                <c:pt idx="4">
                  <c:v>192191</c:v>
                </c:pt>
                <c:pt idx="5">
                  <c:v>144052</c:v>
                </c:pt>
                <c:pt idx="6">
                  <c:v>149800</c:v>
                </c:pt>
                <c:pt idx="7">
                  <c:v>151823</c:v>
                </c:pt>
                <c:pt idx="8">
                  <c:v>148495</c:v>
                </c:pt>
                <c:pt idx="9">
                  <c:v>146349</c:v>
                </c:pt>
                <c:pt idx="10">
                  <c:v>144106</c:v>
                </c:pt>
              </c:numCache>
            </c:numRef>
          </c:val>
          <c:smooth val="0"/>
          <c:extLst>
            <c:ext xmlns:c16="http://schemas.microsoft.com/office/drawing/2014/chart" uri="{C3380CC4-5D6E-409C-BE32-E72D297353CC}">
              <c16:uniqueId val="{00000000-EB2A-43E2-86CD-96A0673C9675}"/>
            </c:ext>
          </c:extLst>
        </c:ser>
        <c:dLbls>
          <c:showLegendKey val="0"/>
          <c:showVal val="0"/>
          <c:showCatName val="0"/>
          <c:showSerName val="0"/>
          <c:showPercent val="0"/>
          <c:showBubbleSize val="0"/>
        </c:dLbls>
        <c:smooth val="0"/>
        <c:axId val="630792800"/>
        <c:axId val="630804224"/>
      </c:lineChart>
      <c:catAx>
        <c:axId val="630792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4224"/>
        <c:crosses val="autoZero"/>
        <c:auto val="1"/>
        <c:lblAlgn val="ctr"/>
        <c:lblOffset val="100"/>
        <c:tickLblSkip val="1"/>
        <c:tickMarkSkip val="1"/>
        <c:noMultiLvlLbl val="0"/>
      </c:catAx>
      <c:valAx>
        <c:axId val="630804224"/>
        <c:scaling>
          <c:orientation val="minMax"/>
          <c:max val="210000"/>
          <c:min val="1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280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champiñón (miles de euros)</a:t>
            </a:r>
          </a:p>
        </c:rich>
      </c:tx>
      <c:layout>
        <c:manualLayout>
          <c:xMode val="edge"/>
          <c:yMode val="edge"/>
          <c:x val="0.27265957814661129"/>
          <c:y val="2.7353971859057663E-2"/>
        </c:manualLayout>
      </c:layout>
      <c:overlay val="0"/>
      <c:spPr>
        <a:noFill/>
        <a:ln w="12700">
          <a:solidFill>
            <a:srgbClr val="000000"/>
          </a:solidFill>
          <a:prstDash val="solid"/>
        </a:ln>
      </c:spPr>
    </c:title>
    <c:autoTitleDeleted val="0"/>
    <c:plotArea>
      <c:layout>
        <c:manualLayout>
          <c:layoutTarget val="inner"/>
          <c:xMode val="edge"/>
          <c:yMode val="edge"/>
          <c:x val="0.11330067429423603"/>
          <c:y val="0.12187837050915258"/>
          <c:w val="0.84729199906993902"/>
          <c:h val="0.78966959515912605"/>
        </c:manualLayout>
      </c:layout>
      <c:lineChart>
        <c:grouping val="standard"/>
        <c:varyColors val="0"/>
        <c:ser>
          <c:idx val="0"/>
          <c:order val="0"/>
          <c:tx>
            <c:v>Valor</c:v>
          </c:tx>
          <c:spPr>
            <a:ln w="38100">
              <a:solidFill>
                <a:srgbClr val="FFFF00"/>
              </a:solidFill>
              <a:prstDash val="solid"/>
            </a:ln>
          </c:spPr>
          <c:marker>
            <c:symbol val="none"/>
          </c:marker>
          <c:cat>
            <c:numRef>
              <c:f>'7.6.44.1'!$A$10:$A$20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'7.6.44.1'!$F$10:$F$20</c:f>
              <c:numCache>
                <c:formatCode>#,##0.0__;\–#,##0.0__;0.0__;@__</c:formatCode>
                <c:ptCount val="11"/>
                <c:pt idx="0">
                  <c:v>152884.19519999999</c:v>
                </c:pt>
                <c:pt idx="1">
                  <c:v>158028.95680000001</c:v>
                </c:pt>
                <c:pt idx="2">
                  <c:v>152745.29240000001</c:v>
                </c:pt>
                <c:pt idx="3">
                  <c:v>225505</c:v>
                </c:pt>
                <c:pt idx="4">
                  <c:v>214600</c:v>
                </c:pt>
                <c:pt idx="5">
                  <c:v>187670.94559999998</c:v>
                </c:pt>
                <c:pt idx="6">
                  <c:v>220250.94</c:v>
                </c:pt>
                <c:pt idx="7">
                  <c:v>242840.88849999997</c:v>
                </c:pt>
                <c:pt idx="8">
                  <c:v>251105.04500000001</c:v>
                </c:pt>
                <c:pt idx="9">
                  <c:v>262623.28049999999</c:v>
                </c:pt>
                <c:pt idx="10">
                  <c:v>265198.27179999999</c:v>
                </c:pt>
              </c:numCache>
            </c:numRef>
          </c:val>
          <c:smooth val="0"/>
          <c:extLst>
            <c:ext xmlns:c16="http://schemas.microsoft.com/office/drawing/2014/chart" uri="{C3380CC4-5D6E-409C-BE32-E72D297353CC}">
              <c16:uniqueId val="{00000000-8911-49AF-9EEA-2A83B3C0CA2C}"/>
            </c:ext>
          </c:extLst>
        </c:ser>
        <c:dLbls>
          <c:showLegendKey val="0"/>
          <c:showVal val="0"/>
          <c:showCatName val="0"/>
          <c:showSerName val="0"/>
          <c:showPercent val="0"/>
          <c:showBubbleSize val="0"/>
        </c:dLbls>
        <c:smooth val="0"/>
        <c:axId val="630793344"/>
        <c:axId val="630793888"/>
      </c:lineChart>
      <c:catAx>
        <c:axId val="630793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3888"/>
        <c:crosses val="autoZero"/>
        <c:auto val="1"/>
        <c:lblAlgn val="ctr"/>
        <c:lblOffset val="100"/>
        <c:tickLblSkip val="1"/>
        <c:tickMarkSkip val="1"/>
        <c:noMultiLvlLbl val="0"/>
      </c:catAx>
      <c:valAx>
        <c:axId val="630793888"/>
        <c:scaling>
          <c:orientation val="minMax"/>
          <c:max val="275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334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flores 
y plantas ornamentales</a:t>
            </a:r>
          </a:p>
        </c:rich>
      </c:tx>
      <c:layout>
        <c:manualLayout>
          <c:xMode val="edge"/>
          <c:yMode val="edge"/>
          <c:x val="0.328599688974689"/>
          <c:y val="3.5414468822465163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2800951697400917"/>
          <c:y val="0.37623762376237635"/>
          <c:w val="0.52199133073745241"/>
          <c:h val="0.44306930693069307"/>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87FB-4785-AF1C-9DC350D05278}"/>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87FB-4785-AF1C-9DC350D05278}"/>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87FB-4785-AF1C-9DC350D05278}"/>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87FB-4785-AF1C-9DC350D05278}"/>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87FB-4785-AF1C-9DC350D05278}"/>
              </c:ext>
            </c:extLst>
          </c:dPt>
          <c:dLbls>
            <c:dLbl>
              <c:idx val="1"/>
              <c:layout>
                <c:manualLayout>
                  <c:x val="1.860217050497899E-2"/>
                  <c:y val="-3.7875327579455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7FB-4785-AF1C-9DC350D05278}"/>
                </c:ext>
              </c:extLst>
            </c:dLbl>
            <c:dLbl>
              <c:idx val="3"/>
              <c:layout>
                <c:manualLayout>
                  <c:x val="-4.0527992277992329E-2"/>
                  <c:y val="3.8137247407180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7FB-4785-AF1C-9DC350D05278}"/>
                </c:ext>
              </c:extLst>
            </c:dLbl>
            <c:dLbl>
              <c:idx val="4"/>
              <c:layout>
                <c:manualLayout>
                  <c:x val="1.7230963105963105E-2"/>
                  <c:y val="-5.48775577810055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7FB-4785-AF1C-9DC350D05278}"/>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('7.7.1.1'!$I$11,'7.7.1.1'!$I$15,'7.7.1.1'!$I$17,'7.7.1.1'!$I$20,'7.7.1.1'!$I$22)</c:f>
              <c:numCache>
                <c:formatCode>#,##0__;\–#,##0;0__;@__</c:formatCode>
                <c:ptCount val="5"/>
                <c:pt idx="0">
                  <c:v>45726</c:v>
                </c:pt>
                <c:pt idx="1">
                  <c:v>4688</c:v>
                </c:pt>
                <c:pt idx="2">
                  <c:v>47678</c:v>
                </c:pt>
                <c:pt idx="3">
                  <c:v>303566</c:v>
                </c:pt>
                <c:pt idx="4">
                  <c:v>152377</c:v>
                </c:pt>
              </c:numCache>
            </c:numRef>
          </c:val>
          <c:extLst>
            <c:ext xmlns:c16="http://schemas.microsoft.com/office/drawing/2014/chart" uri="{C3380CC4-5D6E-409C-BE32-E72D297353CC}">
              <c16:uniqueId val="{0000000A-87FB-4785-AF1C-9DC350D05278}"/>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avena (miles toneladas)</a:t>
            </a:r>
          </a:p>
        </c:rich>
      </c:tx>
      <c:layout>
        <c:manualLayout>
          <c:xMode val="edge"/>
          <c:yMode val="edge"/>
          <c:x val="0.29899880268199236"/>
          <c:y val="3.0816079350618981E-2"/>
        </c:manualLayout>
      </c:layout>
      <c:overlay val="0"/>
      <c:spPr>
        <a:noFill/>
        <a:ln w="12700">
          <a:solidFill>
            <a:srgbClr val="000000"/>
          </a:solidFill>
          <a:prstDash val="solid"/>
        </a:ln>
      </c:spPr>
    </c:title>
    <c:autoTitleDeleted val="0"/>
    <c:plotArea>
      <c:layout>
        <c:manualLayout>
          <c:layoutTarget val="inner"/>
          <c:xMode val="edge"/>
          <c:yMode val="edge"/>
          <c:x val="8.5858691725225547E-2"/>
          <c:y val="0.1313364055299539"/>
          <c:w val="0.87878896236409376"/>
          <c:h val="0.78571428571428559"/>
        </c:manualLayout>
      </c:layout>
      <c:lineChart>
        <c:grouping val="standard"/>
        <c:varyColors val="0"/>
        <c:ser>
          <c:idx val="3"/>
          <c:order val="0"/>
          <c:tx>
            <c:v>Superficie</c:v>
          </c:tx>
          <c:spPr>
            <a:ln w="38100">
              <a:solidFill>
                <a:srgbClr val="FF66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'7.1.4.1'!$D$9:$D$19</c:f>
              <c:numCache>
                <c:formatCode>#,##0.0_);\(#,##0.0\)</c:formatCode>
                <c:ptCount val="11"/>
                <c:pt idx="0">
                  <c:v>683.48199999999997</c:v>
                </c:pt>
                <c:pt idx="1">
                  <c:v>957.66200000000003</c:v>
                </c:pt>
                <c:pt idx="2">
                  <c:v>649.19399999999996</c:v>
                </c:pt>
                <c:pt idx="3">
                  <c:v>781.048</c:v>
                </c:pt>
                <c:pt idx="4">
                  <c:v>1110.117</c:v>
                </c:pt>
                <c:pt idx="5">
                  <c:v>843.25900000000001</c:v>
                </c:pt>
                <c:pt idx="6">
                  <c:v>1486.9480000000001</c:v>
                </c:pt>
                <c:pt idx="7">
                  <c:v>808.30600000000004</c:v>
                </c:pt>
                <c:pt idx="8">
                  <c:v>1323.8150000000001</c:v>
                </c:pt>
                <c:pt idx="9">
                  <c:v>1147.7909999999999</c:v>
                </c:pt>
                <c:pt idx="10">
                  <c:v>833.91399999999999</c:v>
                </c:pt>
              </c:numCache>
            </c:numRef>
          </c:val>
          <c:smooth val="0"/>
          <c:extLst>
            <c:ext xmlns:c16="http://schemas.microsoft.com/office/drawing/2014/chart" uri="{C3380CC4-5D6E-409C-BE32-E72D297353CC}">
              <c16:uniqueId val="{00000000-C832-4E20-B10B-A51EE4DA5C0C}"/>
            </c:ext>
          </c:extLst>
        </c:ser>
        <c:dLbls>
          <c:showLegendKey val="0"/>
          <c:showVal val="0"/>
          <c:showCatName val="0"/>
          <c:showSerName val="0"/>
          <c:showPercent val="0"/>
          <c:showBubbleSize val="0"/>
        </c:dLbls>
        <c:smooth val="0"/>
        <c:axId val="609921568"/>
        <c:axId val="609931360"/>
      </c:lineChart>
      <c:catAx>
        <c:axId val="60992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360"/>
        <c:crosses val="autoZero"/>
        <c:auto val="1"/>
        <c:lblAlgn val="ctr"/>
        <c:lblOffset val="100"/>
        <c:tickLblSkip val="1"/>
        <c:tickMarkSkip val="1"/>
        <c:noMultiLvlLbl val="0"/>
      </c:catAx>
      <c:valAx>
        <c:axId val="609931360"/>
        <c:scaling>
          <c:orientation val="minMax"/>
          <c:max val="1600"/>
          <c:min val="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flores 
y plantas ornamentales</a:t>
            </a:r>
          </a:p>
        </c:rich>
      </c:tx>
      <c:layout>
        <c:manualLayout>
          <c:xMode val="edge"/>
          <c:yMode val="edge"/>
          <c:x val="0.33375520163020156"/>
          <c:y val="3.390401141762779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981502935907371"/>
          <c:y val="0.34360189573459732"/>
          <c:w val="0.5972228972517194"/>
          <c:h val="0.48578199052132703"/>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CCF-4DF6-B264-456861EE7F16}"/>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6CCF-4DF6-B264-456861EE7F16}"/>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6CCF-4DF6-B264-456861EE7F16}"/>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6CCF-4DF6-B264-456861EE7F16}"/>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6CCF-4DF6-B264-456861EE7F16}"/>
              </c:ext>
            </c:extLst>
          </c:dPt>
          <c:dLbls>
            <c:dLbl>
              <c:idx val="0"/>
              <c:layout>
                <c:manualLayout>
                  <c:x val="-2.6707149682667474E-2"/>
                  <c:y val="-2.2179230819887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CF-4DF6-B264-456861EE7F16}"/>
                </c:ext>
              </c:extLst>
            </c:dLbl>
            <c:dLbl>
              <c:idx val="1"/>
              <c:layout>
                <c:manualLayout>
                  <c:x val="1.037746810993632E-2"/>
                  <c:y val="-6.52337411541742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CF-4DF6-B264-456861EE7F16}"/>
                </c:ext>
              </c:extLst>
            </c:dLbl>
            <c:dLbl>
              <c:idx val="3"/>
              <c:layout>
                <c:manualLayout>
                  <c:x val="-1.9239664221806221E-3"/>
                  <c:y val="2.843095001191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CF-4DF6-B264-456861EE7F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('7.7.1.1'!$E$11,'7.7.1.1'!$E$15,'7.7.1.1'!$E$17,'7.7.1.1'!$E$20,'7.7.1.1'!$E$22)</c:f>
              <c:numCache>
                <c:formatCode>#,##0__;\–#,##0;0__;@__</c:formatCode>
                <c:ptCount val="5"/>
                <c:pt idx="0">
                  <c:v>35420</c:v>
                </c:pt>
                <c:pt idx="1">
                  <c:v>7406</c:v>
                </c:pt>
                <c:pt idx="2">
                  <c:v>77931</c:v>
                </c:pt>
                <c:pt idx="3">
                  <c:v>489392</c:v>
                </c:pt>
                <c:pt idx="4">
                  <c:v>2100</c:v>
                </c:pt>
              </c:numCache>
            </c:numRef>
          </c:val>
          <c:extLst>
            <c:ext xmlns:c16="http://schemas.microsoft.com/office/drawing/2014/chart" uri="{C3380CC4-5D6E-409C-BE32-E72D297353CC}">
              <c16:uniqueId val="{0000000A-6CCF-4DF6-B264-456861EE7F16}"/>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(áreas)</a:t>
            </a:r>
          </a:p>
        </c:rich>
      </c:tx>
      <c:layout>
        <c:manualLayout>
          <c:xMode val="edge"/>
          <c:yMode val="edge"/>
          <c:x val="0.1803969017094017"/>
          <c:y val="9.4117647058823528E-2"/>
        </c:manualLayout>
      </c:layout>
      <c:overlay val="0"/>
      <c:spPr>
        <a:noFill/>
        <a:ln w="12700">
          <a:solidFill>
            <a:srgbClr val="000000"/>
          </a:solidFill>
          <a:prstDash val="solid"/>
        </a:ln>
      </c:spPr>
    </c:title>
    <c:autoTitleDeleted val="0"/>
    <c:plotArea>
      <c:layout>
        <c:manualLayout>
          <c:layoutTarget val="inner"/>
          <c:xMode val="edge"/>
          <c:yMode val="edge"/>
          <c:x val="0.10594805154729962"/>
          <c:y val="0.22823529411765023"/>
          <c:w val="0.85501936336418438"/>
          <c:h val="0.68705882352942504"/>
        </c:manualLayout>
      </c:layout>
      <c:lineChart>
        <c:grouping val="standard"/>
        <c:varyColors val="0"/>
        <c:ser>
          <c:idx val="0"/>
          <c:order val="0"/>
          <c:tx>
            <c:v>superficie</c:v>
          </c:tx>
          <c:spPr>
            <a:ln w="38100">
              <a:solidFill>
                <a:srgbClr val="008000"/>
              </a:solidFill>
              <a:prstDash val="solid"/>
            </a:ln>
          </c:spPr>
          <c:marker>
            <c:symbol val="none"/>
          </c:marker>
          <c:cat>
            <c:numRef>
              <c:f>'7.7.2.1'!$A$10:$A$20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'7.7.2.1'!$B$10:$B$20</c:f>
              <c:numCache>
                <c:formatCode>#,##0_);\(#,##0\)</c:formatCode>
                <c:ptCount val="11"/>
                <c:pt idx="0">
                  <c:v>42920</c:v>
                </c:pt>
                <c:pt idx="1">
                  <c:v>42572</c:v>
                </c:pt>
                <c:pt idx="2">
                  <c:v>41501</c:v>
                </c:pt>
                <c:pt idx="3">
                  <c:v>39713</c:v>
                </c:pt>
                <c:pt idx="4">
                  <c:v>33880</c:v>
                </c:pt>
                <c:pt idx="5">
                  <c:v>37286</c:v>
                </c:pt>
                <c:pt idx="6">
                  <c:v>37444</c:v>
                </c:pt>
                <c:pt idx="7">
                  <c:v>37654</c:v>
                </c:pt>
                <c:pt idx="8">
                  <c:v>36554</c:v>
                </c:pt>
                <c:pt idx="9">
                  <c:v>35061</c:v>
                </c:pt>
                <c:pt idx="10">
                  <c:v>35420</c:v>
                </c:pt>
              </c:numCache>
            </c:numRef>
          </c:val>
          <c:smooth val="0"/>
          <c:extLst>
            <c:ext xmlns:c16="http://schemas.microsoft.com/office/drawing/2014/chart" uri="{C3380CC4-5D6E-409C-BE32-E72D297353CC}">
              <c16:uniqueId val="{00000000-ED3C-41C6-BCEB-F024A2744F77}"/>
            </c:ext>
          </c:extLst>
        </c:ser>
        <c:dLbls>
          <c:showLegendKey val="0"/>
          <c:showVal val="0"/>
          <c:showCatName val="0"/>
          <c:showSerName val="0"/>
          <c:showPercent val="0"/>
          <c:showBubbleSize val="0"/>
        </c:dLbls>
        <c:smooth val="0"/>
        <c:axId val="630806400"/>
        <c:axId val="630798240"/>
      </c:lineChart>
      <c:catAx>
        <c:axId val="6308064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8240"/>
        <c:crosses val="autoZero"/>
        <c:auto val="1"/>
        <c:lblAlgn val="ctr"/>
        <c:lblOffset val="100"/>
        <c:tickLblSkip val="1"/>
        <c:tickMarkSkip val="1"/>
        <c:noMultiLvlLbl val="0"/>
      </c:catAx>
      <c:valAx>
        <c:axId val="630798240"/>
        <c:scaling>
          <c:orientation val="minMax"/>
          <c:max val="10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630806400"/>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(miles de docenas)</a:t>
            </a:r>
          </a:p>
        </c:rich>
      </c:tx>
      <c:layout>
        <c:manualLayout>
          <c:xMode val="edge"/>
          <c:yMode val="edge"/>
          <c:x val="0.15931499287749284"/>
          <c:y val="6.398104265402843E-2"/>
        </c:manualLayout>
      </c:layout>
      <c:overlay val="0"/>
      <c:spPr>
        <a:noFill/>
        <a:ln w="12700">
          <a:solidFill>
            <a:srgbClr val="000000"/>
          </a:solidFill>
          <a:prstDash val="solid"/>
        </a:ln>
      </c:spPr>
    </c:title>
    <c:autoTitleDeleted val="0"/>
    <c:plotArea>
      <c:layout>
        <c:manualLayout>
          <c:layoutTarget val="inner"/>
          <c:xMode val="edge"/>
          <c:yMode val="edge"/>
          <c:x val="0.15168567065643773"/>
          <c:y val="0.26066350710900482"/>
          <c:w val="0.80899024350101301"/>
          <c:h val="0.6540284360189812"/>
        </c:manualLayout>
      </c:layout>
      <c:lineChart>
        <c:grouping val="standard"/>
        <c:varyColors val="0"/>
        <c:ser>
          <c:idx val="0"/>
          <c:order val="0"/>
          <c:tx>
            <c:v>producción</c:v>
          </c:tx>
          <c:spPr>
            <a:ln w="38100">
              <a:solidFill>
                <a:srgbClr val="FF6600"/>
              </a:solidFill>
              <a:prstDash val="solid"/>
            </a:ln>
          </c:spPr>
          <c:marker>
            <c:symbol val="none"/>
          </c:marker>
          <c:cat>
            <c:numRef>
              <c:f>'7.7.2.1'!$A$10:$A$20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'7.7.2.1'!$D$10:$D$20</c:f>
              <c:numCache>
                <c:formatCode>#,##0_);\(#,##0\)</c:formatCode>
                <c:ptCount val="11"/>
                <c:pt idx="0">
                  <c:v>65631</c:v>
                </c:pt>
                <c:pt idx="1">
                  <c:v>54800</c:v>
                </c:pt>
                <c:pt idx="2">
                  <c:v>60277</c:v>
                </c:pt>
                <c:pt idx="3">
                  <c:v>49065</c:v>
                </c:pt>
                <c:pt idx="4">
                  <c:v>46856</c:v>
                </c:pt>
                <c:pt idx="5">
                  <c:v>47990</c:v>
                </c:pt>
                <c:pt idx="6">
                  <c:v>48043</c:v>
                </c:pt>
                <c:pt idx="7">
                  <c:v>52184</c:v>
                </c:pt>
                <c:pt idx="8">
                  <c:v>24363</c:v>
                </c:pt>
                <c:pt idx="9">
                  <c:v>40789</c:v>
                </c:pt>
                <c:pt idx="10">
                  <c:v>45726</c:v>
                </c:pt>
              </c:numCache>
            </c:numRef>
          </c:val>
          <c:smooth val="0"/>
          <c:extLst>
            <c:ext xmlns:c16="http://schemas.microsoft.com/office/drawing/2014/chart" uri="{C3380CC4-5D6E-409C-BE32-E72D297353CC}">
              <c16:uniqueId val="{00000000-E5EA-4746-BE4D-C3E2B03F366B}"/>
            </c:ext>
          </c:extLst>
        </c:ser>
        <c:dLbls>
          <c:showLegendKey val="0"/>
          <c:showVal val="0"/>
          <c:showCatName val="0"/>
          <c:showSerName val="0"/>
          <c:showPercent val="0"/>
          <c:showBubbleSize val="0"/>
        </c:dLbls>
        <c:smooth val="0"/>
        <c:axId val="630811296"/>
        <c:axId val="630794976"/>
      </c:lineChart>
      <c:catAx>
        <c:axId val="6308112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4976"/>
        <c:crosses val="autoZero"/>
        <c:auto val="1"/>
        <c:lblAlgn val="ctr"/>
        <c:lblOffset val="100"/>
        <c:tickLblSkip val="1"/>
        <c:tickMarkSkip val="1"/>
        <c:noMultiLvlLbl val="0"/>
      </c:catAx>
      <c:valAx>
        <c:axId val="630794976"/>
        <c:scaling>
          <c:orientation val="minMax"/>
          <c:max val="25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1296"/>
        <c:crosses val="autoZero"/>
        <c:crossBetween val="between"/>
        <c:majorUnit val="5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según tipo (áreas)</a:t>
            </a:r>
          </a:p>
        </c:rich>
      </c:tx>
      <c:layout>
        <c:manualLayout>
          <c:xMode val="edge"/>
          <c:yMode val="edge"/>
          <c:x val="0.29040355750487329"/>
          <c:y val="3.769509701393306E-2"/>
        </c:manualLayout>
      </c:layout>
      <c:overlay val="0"/>
      <c:spPr>
        <a:noFill/>
        <a:ln w="12700">
          <a:solidFill>
            <a:srgbClr val="000000"/>
          </a:solidFill>
          <a:prstDash val="solid"/>
        </a:ln>
      </c:spPr>
    </c:title>
    <c:autoTitleDeleted val="0"/>
    <c:plotArea>
      <c:layout>
        <c:manualLayout>
          <c:layoutTarget val="inner"/>
          <c:xMode val="edge"/>
          <c:yMode val="edge"/>
          <c:x val="9.1849935316946962E-2"/>
          <c:y val="0.23501254077802144"/>
          <c:w val="0.87580853816301796"/>
          <c:h val="0.67865866367532612"/>
        </c:manualLayout>
      </c:layout>
      <c:lineChart>
        <c:grouping val="standard"/>
        <c:varyColors val="0"/>
        <c:ser>
          <c:idx val="0"/>
          <c:order val="0"/>
          <c:tx>
            <c:v>Americano</c:v>
          </c:tx>
          <c:spPr>
            <a:ln w="38100">
              <a:solidFill>
                <a:srgbClr val="00FF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'7.7.2.2'!$B$9:$B$19</c:f>
              <c:numCache>
                <c:formatCode>#,##0_);\(#,##0\)</c:formatCode>
                <c:ptCount val="11"/>
                <c:pt idx="0">
                  <c:v>10894</c:v>
                </c:pt>
                <c:pt idx="1">
                  <c:v>12913</c:v>
                </c:pt>
                <c:pt idx="2">
                  <c:v>13022</c:v>
                </c:pt>
                <c:pt idx="3">
                  <c:v>12405</c:v>
                </c:pt>
                <c:pt idx="4">
                  <c:v>9252</c:v>
                </c:pt>
                <c:pt idx="5">
                  <c:v>12655</c:v>
                </c:pt>
                <c:pt idx="6">
                  <c:v>12974</c:v>
                </c:pt>
                <c:pt idx="7">
                  <c:v>12146</c:v>
                </c:pt>
                <c:pt idx="8">
                  <c:v>12548</c:v>
                </c:pt>
                <c:pt idx="9">
                  <c:v>11870</c:v>
                </c:pt>
                <c:pt idx="10">
                  <c:v>12408</c:v>
                </c:pt>
              </c:numCache>
            </c:numRef>
          </c:val>
          <c:smooth val="0"/>
          <c:extLst>
            <c:ext xmlns:c16="http://schemas.microsoft.com/office/drawing/2014/chart" uri="{C3380CC4-5D6E-409C-BE32-E72D297353CC}">
              <c16:uniqueId val="{00000000-96AE-4C8A-9D43-9D26830AC716}"/>
            </c:ext>
          </c:extLst>
        </c:ser>
        <c:ser>
          <c:idx val="1"/>
          <c:order val="1"/>
          <c:tx>
            <c:v>Anita</c:v>
          </c:tx>
          <c:spPr>
            <a:ln w="38100">
              <a:solidFill>
                <a:srgbClr val="0080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'7.7.2.2'!$D$9:$D$19</c:f>
              <c:numCache>
                <c:formatCode>#,##0_);\(#,##0\)</c:formatCode>
                <c:ptCount val="11"/>
                <c:pt idx="0">
                  <c:v>0</c:v>
                </c:pt>
                <c:pt idx="1">
                  <c:v>0</c:v>
                </c:pt>
                <c:pt idx="2">
                  <c:v>0</c:v>
                </c:pt>
                <c:pt idx="3">
                  <c:v>0</c:v>
                </c:pt>
                <c:pt idx="4">
                  <c:v>0</c:v>
                </c:pt>
                <c:pt idx="5">
                  <c:v>0</c:v>
                </c:pt>
                <c:pt idx="6">
                  <c:v>0</c:v>
                </c:pt>
                <c:pt idx="7">
                  <c:v>8</c:v>
                </c:pt>
                <c:pt idx="8">
                  <c:v>12</c:v>
                </c:pt>
                <c:pt idx="9">
                  <c:v>12</c:v>
                </c:pt>
                <c:pt idx="10">
                  <c:v>12</c:v>
                </c:pt>
              </c:numCache>
            </c:numRef>
          </c:val>
          <c:smooth val="0"/>
          <c:extLst>
            <c:ext xmlns:c16="http://schemas.microsoft.com/office/drawing/2014/chart" uri="{C3380CC4-5D6E-409C-BE32-E72D297353CC}">
              <c16:uniqueId val="{00000001-96AE-4C8A-9D43-9D26830AC716}"/>
            </c:ext>
          </c:extLst>
        </c:ser>
        <c:ser>
          <c:idx val="2"/>
          <c:order val="2"/>
          <c:tx>
            <c:v>Otras</c:v>
          </c:tx>
          <c:spPr>
            <a:ln w="38100">
              <a:solidFill>
                <a:srgbClr val="99CC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'7.7.2.2'!$F$9:$F$19</c:f>
              <c:numCache>
                <c:formatCode>#,##0_);\(#,##0\)</c:formatCode>
                <c:ptCount val="11"/>
                <c:pt idx="0">
                  <c:v>35100</c:v>
                </c:pt>
                <c:pt idx="1">
                  <c:v>29659</c:v>
                </c:pt>
                <c:pt idx="2">
                  <c:v>28479</c:v>
                </c:pt>
                <c:pt idx="3">
                  <c:v>27308</c:v>
                </c:pt>
                <c:pt idx="4">
                  <c:v>24628</c:v>
                </c:pt>
                <c:pt idx="5">
                  <c:v>24631</c:v>
                </c:pt>
                <c:pt idx="6">
                  <c:v>24470</c:v>
                </c:pt>
                <c:pt idx="7">
                  <c:v>25500</c:v>
                </c:pt>
                <c:pt idx="8">
                  <c:v>23994</c:v>
                </c:pt>
                <c:pt idx="9">
                  <c:v>23179</c:v>
                </c:pt>
                <c:pt idx="10">
                  <c:v>23000</c:v>
                </c:pt>
              </c:numCache>
            </c:numRef>
          </c:val>
          <c:smooth val="0"/>
          <c:extLst>
            <c:ext xmlns:c16="http://schemas.microsoft.com/office/drawing/2014/chart" uri="{C3380CC4-5D6E-409C-BE32-E72D297353CC}">
              <c16:uniqueId val="{00000002-96AE-4C8A-9D43-9D26830AC716}"/>
            </c:ext>
          </c:extLst>
        </c:ser>
        <c:dLbls>
          <c:showLegendKey val="0"/>
          <c:showVal val="0"/>
          <c:showCatName val="0"/>
          <c:showSerName val="0"/>
          <c:showPercent val="0"/>
          <c:showBubbleSize val="0"/>
        </c:dLbls>
        <c:smooth val="0"/>
        <c:axId val="630807488"/>
        <c:axId val="630796064"/>
      </c:lineChart>
      <c:catAx>
        <c:axId val="6308074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6064"/>
        <c:crosses val="autoZero"/>
        <c:auto val="1"/>
        <c:lblAlgn val="ctr"/>
        <c:lblOffset val="100"/>
        <c:tickLblSkip val="1"/>
        <c:tickMarkSkip val="1"/>
        <c:noMultiLvlLbl val="0"/>
      </c:catAx>
      <c:valAx>
        <c:axId val="6307960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7488"/>
        <c:crosses val="autoZero"/>
        <c:crossBetween val="between"/>
      </c:valAx>
      <c:spPr>
        <a:noFill/>
        <a:ln w="3175">
          <a:solidFill>
            <a:srgbClr val="000000"/>
          </a:solidFill>
          <a:prstDash val="solid"/>
        </a:ln>
      </c:spPr>
    </c:plotArea>
    <c:legend>
      <c:legendPos val="r"/>
      <c:layout>
        <c:manualLayout>
          <c:xMode val="edge"/>
          <c:yMode val="edge"/>
          <c:x val="0.3548074074074074"/>
          <c:y val="0.13582900411897858"/>
          <c:w val="0.31177225059178026"/>
          <c:h val="5.995229013639666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según tipo (miles de docenas)</a:t>
            </a:r>
          </a:p>
        </c:rich>
      </c:tx>
      <c:layout>
        <c:manualLayout>
          <c:xMode val="edge"/>
          <c:yMode val="edge"/>
          <c:x val="0.248528216374269"/>
          <c:y val="5.6187777168957176E-2"/>
        </c:manualLayout>
      </c:layout>
      <c:overlay val="0"/>
      <c:spPr>
        <a:noFill/>
        <a:ln w="12700">
          <a:solidFill>
            <a:srgbClr val="000000"/>
          </a:solidFill>
          <a:prstDash val="solid"/>
        </a:ln>
      </c:spPr>
    </c:title>
    <c:autoTitleDeleted val="0"/>
    <c:plotArea>
      <c:layout>
        <c:manualLayout>
          <c:layoutTarget val="inner"/>
          <c:xMode val="edge"/>
          <c:yMode val="edge"/>
          <c:x val="8.7452579724854124E-2"/>
          <c:y val="0.26650974087667312"/>
          <c:w val="0.86945608248189321"/>
          <c:h val="0.64858565257599543"/>
        </c:manualLayout>
      </c:layout>
      <c:lineChart>
        <c:grouping val="standard"/>
        <c:varyColors val="0"/>
        <c:ser>
          <c:idx val="0"/>
          <c:order val="0"/>
          <c:tx>
            <c:v>Americano</c:v>
          </c:tx>
          <c:spPr>
            <a:ln w="38100">
              <a:solidFill>
                <a:srgbClr val="FFCC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'7.7.2.2'!$C$9:$C$19</c:f>
              <c:numCache>
                <c:formatCode>#,##0_);\(#,##0\)</c:formatCode>
                <c:ptCount val="11"/>
                <c:pt idx="0">
                  <c:v>13658</c:v>
                </c:pt>
                <c:pt idx="1">
                  <c:v>14880</c:v>
                </c:pt>
                <c:pt idx="2">
                  <c:v>14528</c:v>
                </c:pt>
                <c:pt idx="3">
                  <c:v>13065</c:v>
                </c:pt>
                <c:pt idx="4">
                  <c:v>14654</c:v>
                </c:pt>
                <c:pt idx="5">
                  <c:v>17866</c:v>
                </c:pt>
                <c:pt idx="6">
                  <c:v>18413</c:v>
                </c:pt>
                <c:pt idx="7">
                  <c:v>17283</c:v>
                </c:pt>
                <c:pt idx="8">
                  <c:v>5959</c:v>
                </c:pt>
                <c:pt idx="9">
                  <c:v>11977</c:v>
                </c:pt>
                <c:pt idx="10">
                  <c:v>16816</c:v>
                </c:pt>
              </c:numCache>
            </c:numRef>
          </c:val>
          <c:smooth val="0"/>
          <c:extLst>
            <c:ext xmlns:c16="http://schemas.microsoft.com/office/drawing/2014/chart" uri="{C3380CC4-5D6E-409C-BE32-E72D297353CC}">
              <c16:uniqueId val="{00000000-10A6-4006-9841-4AE14D41ECBD}"/>
            </c:ext>
          </c:extLst>
        </c:ser>
        <c:ser>
          <c:idx val="1"/>
          <c:order val="1"/>
          <c:tx>
            <c:v>Anita</c:v>
          </c:tx>
          <c:spPr>
            <a:ln w="38100">
              <a:solidFill>
                <a:srgbClr val="FF66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'7.7.2.2'!$E$9:$E$19</c:f>
              <c:numCache>
                <c:formatCode>#,##0_);\(#,##0\)</c:formatCode>
                <c:ptCount val="11"/>
                <c:pt idx="0">
                  <c:v>0</c:v>
                </c:pt>
                <c:pt idx="1">
                  <c:v>0</c:v>
                </c:pt>
                <c:pt idx="2">
                  <c:v>0</c:v>
                </c:pt>
                <c:pt idx="3">
                  <c:v>0</c:v>
                </c:pt>
                <c:pt idx="4">
                  <c:v>0</c:v>
                </c:pt>
                <c:pt idx="5">
                  <c:v>0</c:v>
                </c:pt>
                <c:pt idx="6">
                  <c:v>0</c:v>
                </c:pt>
                <c:pt idx="7">
                  <c:v>3</c:v>
                </c:pt>
                <c:pt idx="8">
                  <c:v>7</c:v>
                </c:pt>
                <c:pt idx="9">
                  <c:v>7</c:v>
                </c:pt>
                <c:pt idx="10">
                  <c:v>7</c:v>
                </c:pt>
              </c:numCache>
            </c:numRef>
          </c:val>
          <c:smooth val="0"/>
          <c:extLst>
            <c:ext xmlns:c16="http://schemas.microsoft.com/office/drawing/2014/chart" uri="{C3380CC4-5D6E-409C-BE32-E72D297353CC}">
              <c16:uniqueId val="{00000001-10A6-4006-9841-4AE14D41ECBD}"/>
            </c:ext>
          </c:extLst>
        </c:ser>
        <c:ser>
          <c:idx val="2"/>
          <c:order val="2"/>
          <c:tx>
            <c:v>Otras</c:v>
          </c:tx>
          <c:spPr>
            <a:ln w="38100">
              <a:solidFill>
                <a:srgbClr val="FFCC99"/>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'7.7.2.2'!$G$9:$G$19</c:f>
              <c:numCache>
                <c:formatCode>#,##0_);\(#,##0\)</c:formatCode>
                <c:ptCount val="11"/>
                <c:pt idx="0">
                  <c:v>56550</c:v>
                </c:pt>
                <c:pt idx="1">
                  <c:v>39920</c:v>
                </c:pt>
                <c:pt idx="2">
                  <c:v>45749</c:v>
                </c:pt>
                <c:pt idx="3">
                  <c:v>35460</c:v>
                </c:pt>
                <c:pt idx="4">
                  <c:v>32202</c:v>
                </c:pt>
                <c:pt idx="5">
                  <c:v>30124</c:v>
                </c:pt>
                <c:pt idx="6">
                  <c:v>29630</c:v>
                </c:pt>
                <c:pt idx="7">
                  <c:v>34898</c:v>
                </c:pt>
                <c:pt idx="8">
                  <c:v>18397</c:v>
                </c:pt>
                <c:pt idx="9">
                  <c:v>28805</c:v>
                </c:pt>
                <c:pt idx="10">
                  <c:v>28903</c:v>
                </c:pt>
              </c:numCache>
            </c:numRef>
          </c:val>
          <c:smooth val="0"/>
          <c:extLst>
            <c:ext xmlns:c16="http://schemas.microsoft.com/office/drawing/2014/chart" uri="{C3380CC4-5D6E-409C-BE32-E72D297353CC}">
              <c16:uniqueId val="{00000002-10A6-4006-9841-4AE14D41ECBD}"/>
            </c:ext>
          </c:extLst>
        </c:ser>
        <c:dLbls>
          <c:showLegendKey val="0"/>
          <c:showVal val="0"/>
          <c:showCatName val="0"/>
          <c:showSerName val="0"/>
          <c:showPercent val="0"/>
          <c:showBubbleSize val="0"/>
        </c:dLbls>
        <c:smooth val="0"/>
        <c:axId val="630811840"/>
        <c:axId val="630798784"/>
      </c:lineChart>
      <c:catAx>
        <c:axId val="6308118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8784"/>
        <c:crosses val="autoZero"/>
        <c:auto val="1"/>
        <c:lblAlgn val="ctr"/>
        <c:lblOffset val="100"/>
        <c:tickLblSkip val="1"/>
        <c:tickMarkSkip val="1"/>
        <c:noMultiLvlLbl val="0"/>
      </c:catAx>
      <c:valAx>
        <c:axId val="63079878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1840"/>
        <c:crosses val="autoZero"/>
        <c:crossBetween val="between"/>
      </c:valAx>
      <c:spPr>
        <a:solidFill>
          <a:srgbClr val="FFFFFF"/>
        </a:solidFill>
        <a:ln w="3175">
          <a:solidFill>
            <a:srgbClr val="000000"/>
          </a:solidFill>
          <a:prstDash val="solid"/>
        </a:ln>
      </c:spPr>
    </c:plotArea>
    <c:legend>
      <c:legendPos val="r"/>
      <c:layout>
        <c:manualLayout>
          <c:xMode val="edge"/>
          <c:yMode val="edge"/>
          <c:x val="0.36719892787524372"/>
          <c:y val="0.14297977189333802"/>
          <c:w val="0.30545031204432782"/>
          <c:h val="5.896226415094517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rosas (áreas)</a:t>
            </a:r>
          </a:p>
        </c:rich>
      </c:tx>
      <c:layout>
        <c:manualLayout>
          <c:xMode val="edge"/>
          <c:yMode val="edge"/>
          <c:x val="0.26204256944444443"/>
          <c:y val="7.7669902912621533E-2"/>
        </c:manualLayout>
      </c:layout>
      <c:overlay val="0"/>
      <c:spPr>
        <a:noFill/>
        <a:ln w="12700">
          <a:solidFill>
            <a:srgbClr val="000000"/>
          </a:solidFill>
          <a:prstDash val="solid"/>
        </a:ln>
      </c:spPr>
    </c:title>
    <c:autoTitleDeleted val="0"/>
    <c:plotArea>
      <c:layout>
        <c:manualLayout>
          <c:layoutTarget val="inner"/>
          <c:xMode val="edge"/>
          <c:yMode val="edge"/>
          <c:x val="0.12083357916987952"/>
          <c:y val="0.24271873425972892"/>
          <c:w val="0.8541684044767347"/>
          <c:h val="0.66990370655685694"/>
        </c:manualLayout>
      </c:layout>
      <c:lineChart>
        <c:grouping val="standard"/>
        <c:varyColors val="0"/>
        <c:ser>
          <c:idx val="0"/>
          <c:order val="0"/>
          <c:tx>
            <c:v>superficie</c:v>
          </c:tx>
          <c:spPr>
            <a:ln w="38100">
              <a:solidFill>
                <a:srgbClr val="008000"/>
              </a:solidFill>
              <a:prstDash val="solid"/>
            </a:ln>
          </c:spPr>
          <c:marker>
            <c:symbol val="none"/>
          </c:marker>
          <c:cat>
            <c:numRef>
              <c:f>'7.7.3.1'!$A$10:$A$20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'7.7.3.1'!$B$10:$B$20</c:f>
              <c:numCache>
                <c:formatCode>#,##0_);\(#,##0\)</c:formatCode>
                <c:ptCount val="11"/>
                <c:pt idx="0">
                  <c:v>16373</c:v>
                </c:pt>
                <c:pt idx="1">
                  <c:v>15043</c:v>
                </c:pt>
                <c:pt idx="2">
                  <c:v>14063</c:v>
                </c:pt>
                <c:pt idx="3">
                  <c:v>14086</c:v>
                </c:pt>
                <c:pt idx="4">
                  <c:v>12651</c:v>
                </c:pt>
                <c:pt idx="5">
                  <c:v>12371</c:v>
                </c:pt>
                <c:pt idx="6">
                  <c:v>12895</c:v>
                </c:pt>
                <c:pt idx="7">
                  <c:v>10892</c:v>
                </c:pt>
                <c:pt idx="8">
                  <c:v>9459</c:v>
                </c:pt>
                <c:pt idx="9">
                  <c:v>7447</c:v>
                </c:pt>
                <c:pt idx="10">
                  <c:v>7406</c:v>
                </c:pt>
              </c:numCache>
            </c:numRef>
          </c:val>
          <c:smooth val="0"/>
          <c:extLst>
            <c:ext xmlns:c16="http://schemas.microsoft.com/office/drawing/2014/chart" uri="{C3380CC4-5D6E-409C-BE32-E72D297353CC}">
              <c16:uniqueId val="{00000000-8682-474A-9268-5D700A240D9F}"/>
            </c:ext>
          </c:extLst>
        </c:ser>
        <c:dLbls>
          <c:showLegendKey val="0"/>
          <c:showVal val="0"/>
          <c:showCatName val="0"/>
          <c:showSerName val="0"/>
          <c:showPercent val="0"/>
          <c:showBubbleSize val="0"/>
        </c:dLbls>
        <c:smooth val="0"/>
        <c:axId val="630812928"/>
        <c:axId val="630799872"/>
      </c:lineChart>
      <c:catAx>
        <c:axId val="630812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9872"/>
        <c:crosses val="autoZero"/>
        <c:auto val="1"/>
        <c:lblAlgn val="ctr"/>
        <c:lblOffset val="100"/>
        <c:tickLblSkip val="2"/>
        <c:tickMarkSkip val="1"/>
        <c:noMultiLvlLbl val="0"/>
      </c:catAx>
      <c:valAx>
        <c:axId val="630799872"/>
        <c:scaling>
          <c:orientation val="minMax"/>
          <c:max val="40000"/>
          <c:min val="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6308129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(miles de docenas)</a:t>
            </a:r>
          </a:p>
        </c:rich>
      </c:tx>
      <c:layout>
        <c:manualLayout>
          <c:xMode val="edge"/>
          <c:yMode val="edge"/>
          <c:x val="0.20237020833333333"/>
          <c:y val="5.8411214953272728E-2"/>
        </c:manualLayout>
      </c:layout>
      <c:overlay val="0"/>
      <c:spPr>
        <a:noFill/>
        <a:ln w="12700">
          <a:solidFill>
            <a:srgbClr val="000000"/>
          </a:solidFill>
          <a:prstDash val="solid"/>
        </a:ln>
      </c:spPr>
    </c:title>
    <c:autoTitleDeleted val="0"/>
    <c:plotArea>
      <c:layout>
        <c:manualLayout>
          <c:layoutTarget val="inner"/>
          <c:xMode val="edge"/>
          <c:yMode val="edge"/>
          <c:x val="0.14465438420135654"/>
          <c:y val="0.26869158878504684"/>
          <c:w val="0.82599749819325363"/>
          <c:h val="0.64719626168224298"/>
        </c:manualLayout>
      </c:layout>
      <c:lineChart>
        <c:grouping val="standard"/>
        <c:varyColors val="0"/>
        <c:ser>
          <c:idx val="0"/>
          <c:order val="0"/>
          <c:tx>
            <c:v>producción</c:v>
          </c:tx>
          <c:spPr>
            <a:ln w="38100">
              <a:solidFill>
                <a:srgbClr val="FF6600"/>
              </a:solidFill>
              <a:prstDash val="solid"/>
            </a:ln>
          </c:spPr>
          <c:marker>
            <c:symbol val="none"/>
          </c:marker>
          <c:cat>
            <c:numRef>
              <c:f>'7.7.3.1'!$A$10:$A$20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'7.7.3.1'!$D$10:$D$20</c:f>
              <c:numCache>
                <c:formatCode>#,##0_);\(#,##0\)</c:formatCode>
                <c:ptCount val="11"/>
                <c:pt idx="0">
                  <c:v>13038</c:v>
                </c:pt>
                <c:pt idx="1">
                  <c:v>11993</c:v>
                </c:pt>
                <c:pt idx="2">
                  <c:v>10897</c:v>
                </c:pt>
                <c:pt idx="3">
                  <c:v>10725</c:v>
                </c:pt>
                <c:pt idx="4">
                  <c:v>8682</c:v>
                </c:pt>
                <c:pt idx="5">
                  <c:v>10480</c:v>
                </c:pt>
                <c:pt idx="6">
                  <c:v>11340</c:v>
                </c:pt>
                <c:pt idx="7">
                  <c:v>9513</c:v>
                </c:pt>
                <c:pt idx="8">
                  <c:v>7135</c:v>
                </c:pt>
                <c:pt idx="9">
                  <c:v>4689</c:v>
                </c:pt>
                <c:pt idx="10">
                  <c:v>4688</c:v>
                </c:pt>
              </c:numCache>
            </c:numRef>
          </c:val>
          <c:smooth val="0"/>
          <c:extLst>
            <c:ext xmlns:c16="http://schemas.microsoft.com/office/drawing/2014/chart" uri="{C3380CC4-5D6E-409C-BE32-E72D297353CC}">
              <c16:uniqueId val="{00000000-136F-4C13-917C-E0812199D567}"/>
            </c:ext>
          </c:extLst>
        </c:ser>
        <c:dLbls>
          <c:showLegendKey val="0"/>
          <c:showVal val="0"/>
          <c:showCatName val="0"/>
          <c:showSerName val="0"/>
          <c:showPercent val="0"/>
          <c:showBubbleSize val="0"/>
        </c:dLbls>
        <c:smooth val="0"/>
        <c:axId val="630800416"/>
        <c:axId val="630808032"/>
      </c:lineChart>
      <c:catAx>
        <c:axId val="6308004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8032"/>
        <c:crosses val="autoZero"/>
        <c:auto val="1"/>
        <c:lblAlgn val="ctr"/>
        <c:lblOffset val="100"/>
        <c:tickLblSkip val="2"/>
        <c:tickMarkSkip val="1"/>
        <c:noMultiLvlLbl val="0"/>
      </c:catAx>
      <c:valAx>
        <c:axId val="630808032"/>
        <c:scaling>
          <c:orientation val="minMax"/>
          <c:max val="35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04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rosas según tipo (áreas)</a:t>
            </a:r>
          </a:p>
        </c:rich>
      </c:tx>
      <c:layout>
        <c:manualLayout>
          <c:xMode val="edge"/>
          <c:yMode val="edge"/>
          <c:x val="0.20528723597474333"/>
          <c:y val="7.6257861635220123E-2"/>
        </c:manualLayout>
      </c:layout>
      <c:overlay val="0"/>
      <c:spPr>
        <a:noFill/>
        <a:ln w="12700">
          <a:solidFill>
            <a:srgbClr val="000000"/>
          </a:solidFill>
          <a:prstDash val="solid"/>
        </a:ln>
      </c:spPr>
    </c:title>
    <c:autoTitleDeleted val="0"/>
    <c:plotArea>
      <c:layout>
        <c:manualLayout>
          <c:layoutTarget val="inner"/>
          <c:xMode val="edge"/>
          <c:yMode val="edge"/>
          <c:x val="0.11174263091602862"/>
          <c:y val="0.27830220728715505"/>
          <c:w val="0.8617440180812479"/>
          <c:h val="0.63679318616551783"/>
        </c:manualLayout>
      </c:layout>
      <c:lineChart>
        <c:grouping val="standard"/>
        <c:varyColors val="0"/>
        <c:ser>
          <c:idx val="0"/>
          <c:order val="0"/>
          <c:tx>
            <c:v>Baccara o Rouge Meiland</c:v>
          </c:tx>
          <c:spPr>
            <a:ln w="38100">
              <a:solidFill>
                <a:srgbClr val="00FF00"/>
              </a:solidFill>
              <a:prstDash val="solid"/>
            </a:ln>
          </c:spPr>
          <c:marker>
            <c:symbol val="none"/>
          </c:marker>
          <c:cat>
            <c:numRef>
              <c:f>'7.7.3.2'!$A$10:$A$20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'7.7.3.2'!$B$10:$B$20</c:f>
              <c:numCache>
                <c:formatCode>#,##0_);\(#,##0\)</c:formatCode>
                <c:ptCount val="11"/>
                <c:pt idx="0">
                  <c:v>1050</c:v>
                </c:pt>
                <c:pt idx="1">
                  <c:v>950</c:v>
                </c:pt>
                <c:pt idx="2">
                  <c:v>1050</c:v>
                </c:pt>
                <c:pt idx="3">
                  <c:v>1070</c:v>
                </c:pt>
                <c:pt idx="4">
                  <c:v>79</c:v>
                </c:pt>
                <c:pt idx="5">
                  <c:v>79</c:v>
                </c:pt>
                <c:pt idx="6">
                  <c:v>93</c:v>
                </c:pt>
                <c:pt idx="7">
                  <c:v>91</c:v>
                </c:pt>
                <c:pt idx="8">
                  <c:v>74</c:v>
                </c:pt>
                <c:pt idx="9">
                  <c:v>66</c:v>
                </c:pt>
                <c:pt idx="10">
                  <c:v>68</c:v>
                </c:pt>
              </c:numCache>
            </c:numRef>
          </c:val>
          <c:smooth val="0"/>
          <c:extLst>
            <c:ext xmlns:c16="http://schemas.microsoft.com/office/drawing/2014/chart" uri="{C3380CC4-5D6E-409C-BE32-E72D297353CC}">
              <c16:uniqueId val="{00000000-47A3-46AB-AFF4-85EFE2A81401}"/>
            </c:ext>
          </c:extLst>
        </c:ser>
        <c:ser>
          <c:idx val="1"/>
          <c:order val="1"/>
          <c:tx>
            <c:v>Otras</c:v>
          </c:tx>
          <c:spPr>
            <a:ln w="38100">
              <a:solidFill>
                <a:srgbClr val="008000"/>
              </a:solidFill>
              <a:prstDash val="solid"/>
            </a:ln>
          </c:spPr>
          <c:marker>
            <c:symbol val="none"/>
          </c:marker>
          <c:cat>
            <c:numRef>
              <c:f>'7.7.3.2'!$A$10:$A$20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'7.7.3.2'!$D$10:$D$20</c:f>
              <c:numCache>
                <c:formatCode>#,##0_);\(#,##0\)</c:formatCode>
                <c:ptCount val="11"/>
                <c:pt idx="0">
                  <c:v>12133</c:v>
                </c:pt>
                <c:pt idx="1">
                  <c:v>14093</c:v>
                </c:pt>
                <c:pt idx="2">
                  <c:v>13013</c:v>
                </c:pt>
                <c:pt idx="3">
                  <c:v>13016</c:v>
                </c:pt>
                <c:pt idx="4">
                  <c:v>12572</c:v>
                </c:pt>
                <c:pt idx="5">
                  <c:v>12292</c:v>
                </c:pt>
                <c:pt idx="6">
                  <c:v>12802</c:v>
                </c:pt>
                <c:pt idx="7">
                  <c:v>10801</c:v>
                </c:pt>
                <c:pt idx="8">
                  <c:v>9385</c:v>
                </c:pt>
                <c:pt idx="9">
                  <c:v>7381</c:v>
                </c:pt>
                <c:pt idx="10">
                  <c:v>7338</c:v>
                </c:pt>
              </c:numCache>
            </c:numRef>
          </c:val>
          <c:smooth val="0"/>
          <c:extLst>
            <c:ext xmlns:c16="http://schemas.microsoft.com/office/drawing/2014/chart" uri="{C3380CC4-5D6E-409C-BE32-E72D297353CC}">
              <c16:uniqueId val="{00000001-47A3-46AB-AFF4-85EFE2A81401}"/>
            </c:ext>
          </c:extLst>
        </c:ser>
        <c:dLbls>
          <c:showLegendKey val="0"/>
          <c:showVal val="0"/>
          <c:showCatName val="0"/>
          <c:showSerName val="0"/>
          <c:showPercent val="0"/>
          <c:showBubbleSize val="0"/>
        </c:dLbls>
        <c:smooth val="0"/>
        <c:axId val="630800960"/>
        <c:axId val="630801504"/>
      </c:lineChart>
      <c:catAx>
        <c:axId val="630800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1504"/>
        <c:crosses val="autoZero"/>
        <c:auto val="1"/>
        <c:lblAlgn val="ctr"/>
        <c:lblOffset val="100"/>
        <c:tickLblSkip val="2"/>
        <c:tickMarkSkip val="1"/>
        <c:noMultiLvlLbl val="0"/>
      </c:catAx>
      <c:valAx>
        <c:axId val="6308015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630800960"/>
        <c:crosses val="autoZero"/>
        <c:crossBetween val="between"/>
      </c:valAx>
      <c:spPr>
        <a:noFill/>
        <a:ln w="3175">
          <a:solidFill>
            <a:srgbClr val="000000"/>
          </a:solidFill>
          <a:prstDash val="solid"/>
        </a:ln>
      </c:spPr>
    </c:plotArea>
    <c:legend>
      <c:legendPos val="r"/>
      <c:layout>
        <c:manualLayout>
          <c:xMode val="edge"/>
          <c:yMode val="edge"/>
          <c:x val="0.23956965352193937"/>
          <c:y val="0.16052323320696024"/>
          <c:w val="0.51325850528846451"/>
          <c:h val="5.896226415094518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según tipo (miles de docenas)</a:t>
            </a:r>
          </a:p>
        </c:rich>
      </c:tx>
      <c:layout>
        <c:manualLayout>
          <c:xMode val="edge"/>
          <c:yMode val="edge"/>
          <c:x val="0.14504739681558751"/>
          <c:y val="6.0452574197456088E-2"/>
        </c:manualLayout>
      </c:layout>
      <c:overlay val="0"/>
      <c:spPr>
        <a:noFill/>
        <a:ln w="12700">
          <a:solidFill>
            <a:srgbClr val="000000"/>
          </a:solidFill>
          <a:prstDash val="solid"/>
        </a:ln>
      </c:spPr>
    </c:title>
    <c:autoTitleDeleted val="0"/>
    <c:plotArea>
      <c:layout>
        <c:manualLayout>
          <c:layoutTarget val="inner"/>
          <c:xMode val="edge"/>
          <c:yMode val="edge"/>
          <c:x val="0.13018867924527985"/>
          <c:y val="0.25647058823529978"/>
          <c:w val="0.83018867924528361"/>
          <c:h val="0.6588235294117647"/>
        </c:manualLayout>
      </c:layout>
      <c:lineChart>
        <c:grouping val="standard"/>
        <c:varyColors val="0"/>
        <c:ser>
          <c:idx val="0"/>
          <c:order val="0"/>
          <c:tx>
            <c:v>Baccara o Rouge Meiland</c:v>
          </c:tx>
          <c:spPr>
            <a:ln w="38100">
              <a:solidFill>
                <a:srgbClr val="FF9900"/>
              </a:solidFill>
              <a:prstDash val="solid"/>
            </a:ln>
          </c:spPr>
          <c:marker>
            <c:symbol val="none"/>
          </c:marker>
          <c:cat>
            <c:numRef>
              <c:f>'7.7.3.2'!$A$10:$A$20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'7.7.3.2'!$C$10:$C$20</c:f>
              <c:numCache>
                <c:formatCode>#,##0_);\(#,##0\)</c:formatCode>
                <c:ptCount val="11"/>
                <c:pt idx="0">
                  <c:v>741</c:v>
                </c:pt>
                <c:pt idx="1">
                  <c:v>662</c:v>
                </c:pt>
                <c:pt idx="2">
                  <c:v>739</c:v>
                </c:pt>
                <c:pt idx="3">
                  <c:v>756</c:v>
                </c:pt>
                <c:pt idx="4">
                  <c:v>38</c:v>
                </c:pt>
                <c:pt idx="5">
                  <c:v>38</c:v>
                </c:pt>
                <c:pt idx="6">
                  <c:v>43</c:v>
                </c:pt>
                <c:pt idx="7">
                  <c:v>39</c:v>
                </c:pt>
                <c:pt idx="8">
                  <c:v>31</c:v>
                </c:pt>
                <c:pt idx="9">
                  <c:v>27</c:v>
                </c:pt>
                <c:pt idx="10">
                  <c:v>27</c:v>
                </c:pt>
              </c:numCache>
            </c:numRef>
          </c:val>
          <c:smooth val="0"/>
          <c:extLst>
            <c:ext xmlns:c16="http://schemas.microsoft.com/office/drawing/2014/chart" uri="{C3380CC4-5D6E-409C-BE32-E72D297353CC}">
              <c16:uniqueId val="{00000000-783F-4D44-BC36-7B4AA56E3ED9}"/>
            </c:ext>
          </c:extLst>
        </c:ser>
        <c:ser>
          <c:idx val="1"/>
          <c:order val="1"/>
          <c:tx>
            <c:v>Otras</c:v>
          </c:tx>
          <c:spPr>
            <a:ln w="38100">
              <a:solidFill>
                <a:srgbClr val="FF6600"/>
              </a:solidFill>
              <a:prstDash val="solid"/>
            </a:ln>
          </c:spPr>
          <c:marker>
            <c:symbol val="none"/>
          </c:marker>
          <c:cat>
            <c:numRef>
              <c:f>'7.7.3.2'!$A$10:$A$20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'7.7.3.2'!$E$10:$E$20</c:f>
              <c:numCache>
                <c:formatCode>#,##0_);\(#,##0\)</c:formatCode>
                <c:ptCount val="11"/>
                <c:pt idx="0">
                  <c:v>9551</c:v>
                </c:pt>
                <c:pt idx="1">
                  <c:v>11331</c:v>
                </c:pt>
                <c:pt idx="2">
                  <c:v>10158</c:v>
                </c:pt>
                <c:pt idx="3">
                  <c:v>9969</c:v>
                </c:pt>
                <c:pt idx="4">
                  <c:v>8644</c:v>
                </c:pt>
                <c:pt idx="5">
                  <c:v>10442</c:v>
                </c:pt>
                <c:pt idx="6">
                  <c:v>11297</c:v>
                </c:pt>
                <c:pt idx="7">
                  <c:v>9474</c:v>
                </c:pt>
                <c:pt idx="8">
                  <c:v>7104</c:v>
                </c:pt>
                <c:pt idx="9">
                  <c:v>4662</c:v>
                </c:pt>
                <c:pt idx="10">
                  <c:v>4661</c:v>
                </c:pt>
              </c:numCache>
            </c:numRef>
          </c:val>
          <c:smooth val="0"/>
          <c:extLst>
            <c:ext xmlns:c16="http://schemas.microsoft.com/office/drawing/2014/chart" uri="{C3380CC4-5D6E-409C-BE32-E72D297353CC}">
              <c16:uniqueId val="{00000001-783F-4D44-BC36-7B4AA56E3ED9}"/>
            </c:ext>
          </c:extLst>
        </c:ser>
        <c:dLbls>
          <c:showLegendKey val="0"/>
          <c:showVal val="0"/>
          <c:showCatName val="0"/>
          <c:showSerName val="0"/>
          <c:showPercent val="0"/>
          <c:showBubbleSize val="0"/>
        </c:dLbls>
        <c:smooth val="0"/>
        <c:axId val="630802048"/>
        <c:axId val="630808576"/>
      </c:lineChart>
      <c:catAx>
        <c:axId val="630802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8576"/>
        <c:crosses val="autoZero"/>
        <c:auto val="1"/>
        <c:lblAlgn val="ctr"/>
        <c:lblOffset val="100"/>
        <c:tickLblSkip val="2"/>
        <c:tickMarkSkip val="1"/>
        <c:noMultiLvlLbl val="0"/>
      </c:catAx>
      <c:valAx>
        <c:axId val="6308085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2048"/>
        <c:crosses val="autoZero"/>
        <c:crossBetween val="between"/>
      </c:valAx>
      <c:spPr>
        <a:solidFill>
          <a:srgbClr val="FFFFFF"/>
        </a:solidFill>
        <a:ln w="3175">
          <a:solidFill>
            <a:srgbClr val="000000"/>
          </a:solidFill>
          <a:prstDash val="solid"/>
        </a:ln>
      </c:spPr>
    </c:plotArea>
    <c:legend>
      <c:legendPos val="t"/>
      <c:layout>
        <c:manualLayout>
          <c:xMode val="edge"/>
          <c:yMode val="edge"/>
          <c:x val="0.23405666307949666"/>
          <c:y val="0.13230769230769232"/>
          <c:w val="0.51132070653330564"/>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plantación regular de cítricos. Año 2022</a:t>
            </a:r>
          </a:p>
        </c:rich>
      </c:tx>
      <c:layout>
        <c:manualLayout>
          <c:xMode val="edge"/>
          <c:yMode val="edge"/>
          <c:x val="0.24013110575490537"/>
          <c:y val="3.6276799230200545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3368431698332656E-2"/>
          <c:y val="0.21279275261978245"/>
          <c:w val="0.84828294444845753"/>
          <c:h val="0.64563878099440264"/>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D130-4F74-A5FA-F359B3D0AE94}"/>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D130-4F74-A5FA-F359B3D0AE94}"/>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D130-4F74-A5FA-F359B3D0AE94}"/>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D130-4F74-A5FA-F359B3D0AE94}"/>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D130-4F74-A5FA-F359B3D0AE94}"/>
              </c:ext>
            </c:extLst>
          </c:dPt>
          <c:dPt>
            <c:idx val="5"/>
            <c:bubble3D val="0"/>
            <c:spPr>
              <a:solidFill>
                <a:srgbClr val="CC99FF"/>
              </a:solidFill>
              <a:ln w="38100">
                <a:solidFill>
                  <a:srgbClr val="800080"/>
                </a:solidFill>
                <a:prstDash val="solid"/>
              </a:ln>
            </c:spPr>
            <c:extLst>
              <c:ext xmlns:c16="http://schemas.microsoft.com/office/drawing/2014/chart" uri="{C3380CC4-5D6E-409C-BE32-E72D297353CC}">
                <c16:uniqueId val="{0000000B-D130-4F74-A5FA-F359B3D0AE94}"/>
              </c:ext>
            </c:extLst>
          </c:dPt>
          <c:dLbls>
            <c:dLbl>
              <c:idx val="0"/>
              <c:layout>
                <c:manualLayout>
                  <c:x val="-6.3086267427580833E-2"/>
                  <c:y val="-0.189655819848152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130-4F74-A5FA-F359B3D0AE94}"/>
                </c:ext>
              </c:extLst>
            </c:dLbl>
            <c:dLbl>
              <c:idx val="1"/>
              <c:layout>
                <c:manualLayout>
                  <c:x val="-2.3025400214918269E-2"/>
                  <c:y val="2.78710403272061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130-4F74-A5FA-F359B3D0AE94}"/>
                </c:ext>
              </c:extLst>
            </c:dLbl>
            <c:dLbl>
              <c:idx val="2"/>
              <c:layout>
                <c:manualLayout>
                  <c:x val="4.6538582677165347E-2"/>
                  <c:y val="0.115582102162714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130-4F74-A5FA-F359B3D0AE94}"/>
                </c:ext>
              </c:extLst>
            </c:dLbl>
            <c:dLbl>
              <c:idx val="3"/>
              <c:layout>
                <c:manualLayout>
                  <c:x val="5.9629572782021849E-3"/>
                  <c:y val="-3.0791102328047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130-4F74-A5FA-F359B3D0AE94}"/>
                </c:ext>
              </c:extLst>
            </c:dLbl>
            <c:dLbl>
              <c:idx val="4"/>
              <c:layout>
                <c:manualLayout>
                  <c:x val="-1.5447189468425965E-2"/>
                  <c:y val="-1.77398645810301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130-4F74-A5FA-F359B3D0AE94}"/>
                </c:ext>
              </c:extLst>
            </c:dLbl>
            <c:dLbl>
              <c:idx val="5"/>
              <c:layout>
                <c:manualLayout>
                  <c:x val="5.7705210783786334E-2"/>
                  <c:y val="-1.54619577193918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130-4F74-A5FA-F359B3D0AE94}"/>
                </c:ext>
              </c:extLst>
            </c:dLbl>
            <c:numFmt formatCode="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6"/>
              <c:pt idx="0">
                <c:v>Naranjo dulce</c:v>
              </c:pt>
              <c:pt idx="1">
                <c:v>Naranjo amargo</c:v>
              </c:pt>
              <c:pt idx="2">
                <c:v>Mandarino</c:v>
              </c:pt>
              <c:pt idx="3">
                <c:v>Limonero</c:v>
              </c:pt>
              <c:pt idx="4">
                <c:v>Pomelo</c:v>
              </c:pt>
              <c:pt idx="5">
                <c:v>Otros</c:v>
              </c:pt>
            </c:strLit>
          </c:cat>
          <c:val>
            <c:numRef>
              <c:f>('7.8.1.1'!$B$26,'7.8.1.1'!$B$28,'7.8.1.1'!$B$34,'7.8.1.1'!$B$40,'7.8.1.1'!$B$42,'7.8.1.1'!$B$44)</c:f>
              <c:numCache>
                <c:formatCode>#,##0__;\–#,##0__;0__;@__</c:formatCode>
                <c:ptCount val="6"/>
                <c:pt idx="0">
                  <c:v>143899</c:v>
                </c:pt>
                <c:pt idx="1">
                  <c:v>303</c:v>
                </c:pt>
                <c:pt idx="2">
                  <c:v>97525</c:v>
                </c:pt>
                <c:pt idx="3">
                  <c:v>52119</c:v>
                </c:pt>
                <c:pt idx="4">
                  <c:v>3244</c:v>
                </c:pt>
                <c:pt idx="5">
                  <c:v>1193</c:v>
                </c:pt>
              </c:numCache>
            </c:numRef>
          </c:val>
          <c:extLst>
            <c:ext xmlns:c16="http://schemas.microsoft.com/office/drawing/2014/chart" uri="{C3380CC4-5D6E-409C-BE32-E72D297353CC}">
              <c16:uniqueId val="{0000000C-D130-4F74-A5FA-F359B3D0AE94}"/>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1200"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centeno (miles de hectáreas)</a:t>
            </a:r>
          </a:p>
        </c:rich>
      </c:tx>
      <c:layout>
        <c:manualLayout>
          <c:xMode val="edge"/>
          <c:yMode val="edge"/>
          <c:x val="0.27642227272727271"/>
          <c:y val="2.9609761310416809E-2"/>
        </c:manualLayout>
      </c:layout>
      <c:overlay val="0"/>
      <c:spPr>
        <a:noFill/>
        <a:ln w="12700">
          <a:solidFill>
            <a:srgbClr val="000000"/>
          </a:solidFill>
          <a:prstDash val="solid"/>
        </a:ln>
      </c:spPr>
    </c:title>
    <c:autoTitleDeleted val="0"/>
    <c:plotArea>
      <c:layout>
        <c:manualLayout>
          <c:layoutTarget val="inner"/>
          <c:xMode val="edge"/>
          <c:yMode val="edge"/>
          <c:x val="6.768846245467959E-2"/>
          <c:y val="0.13397144836302941"/>
          <c:w val="0.88888999751805664"/>
          <c:h val="0.7799052172562253"/>
        </c:manualLayout>
      </c:layout>
      <c:lineChart>
        <c:grouping val="standard"/>
        <c:varyColors val="0"/>
        <c:ser>
          <c:idx val="3"/>
          <c:order val="0"/>
          <c:tx>
            <c:v>Superficie</c:v>
          </c:tx>
          <c:spPr>
            <a:ln w="38100">
              <a:solidFill>
                <a:srgbClr val="008000"/>
              </a:solidFill>
              <a:prstDash val="solid"/>
            </a:ln>
          </c:spPr>
          <c:marker>
            <c:symbol val="none"/>
          </c:marker>
          <c:cat>
            <c:numRef>
              <c:f>'7.1.5.1'!$A$9:$A$19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'7.1.5.1'!$B$9:$B$19</c:f>
              <c:numCache>
                <c:formatCode>#,##0.0_);\(#,##0.0\)</c:formatCode>
                <c:ptCount val="11"/>
                <c:pt idx="0">
                  <c:v>161.702</c:v>
                </c:pt>
                <c:pt idx="1">
                  <c:v>155.73400000000001</c:v>
                </c:pt>
                <c:pt idx="2">
                  <c:v>134.56299999999999</c:v>
                </c:pt>
                <c:pt idx="3">
                  <c:v>146.625</c:v>
                </c:pt>
                <c:pt idx="4">
                  <c:v>155.256</c:v>
                </c:pt>
                <c:pt idx="5">
                  <c:v>108.08</c:v>
                </c:pt>
                <c:pt idx="6">
                  <c:v>136.251</c:v>
                </c:pt>
                <c:pt idx="7">
                  <c:v>138.09299999999999</c:v>
                </c:pt>
                <c:pt idx="8">
                  <c:v>137.59</c:v>
                </c:pt>
                <c:pt idx="9">
                  <c:v>118.20099999999999</c:v>
                </c:pt>
                <c:pt idx="10">
                  <c:v>99.632000000000005</c:v>
                </c:pt>
              </c:numCache>
            </c:numRef>
          </c:val>
          <c:smooth val="0"/>
          <c:extLst>
            <c:ext xmlns:c16="http://schemas.microsoft.com/office/drawing/2014/chart" uri="{C3380CC4-5D6E-409C-BE32-E72D297353CC}">
              <c16:uniqueId val="{00000000-2851-4932-8D07-C9ECF2C28FAB}"/>
            </c:ext>
          </c:extLst>
        </c:ser>
        <c:dLbls>
          <c:showLegendKey val="0"/>
          <c:showVal val="0"/>
          <c:showCatName val="0"/>
          <c:showSerName val="0"/>
          <c:showPercent val="0"/>
          <c:showBubbleSize val="0"/>
        </c:dLbls>
        <c:smooth val="0"/>
        <c:axId val="609931904"/>
        <c:axId val="609932992"/>
      </c:lineChart>
      <c:catAx>
        <c:axId val="609931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2992"/>
        <c:crosses val="autoZero"/>
        <c:auto val="1"/>
        <c:lblAlgn val="ctr"/>
        <c:lblOffset val="100"/>
        <c:tickLblSkip val="1"/>
        <c:tickMarkSkip val="1"/>
        <c:noMultiLvlLbl val="0"/>
      </c:catAx>
      <c:valAx>
        <c:axId val="609932992"/>
        <c:scaling>
          <c:orientation val="minMax"/>
          <c:max val="190"/>
          <c:min val="9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9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(miles de hectáreas)</a:t>
            </a:r>
          </a:p>
        </c:rich>
      </c:tx>
      <c:layout>
        <c:manualLayout>
          <c:xMode val="edge"/>
          <c:yMode val="edge"/>
          <c:x val="0.26774837470449175"/>
          <c:y val="7.0093457943927726E-2"/>
        </c:manualLayout>
      </c:layout>
      <c:overlay val="0"/>
      <c:spPr>
        <a:noFill/>
        <a:ln w="12700">
          <a:solidFill>
            <a:srgbClr val="000000"/>
          </a:solidFill>
          <a:prstDash val="solid"/>
        </a:ln>
      </c:spPr>
    </c:title>
    <c:autoTitleDeleted val="0"/>
    <c:plotArea>
      <c:layout>
        <c:manualLayout>
          <c:layoutTarget val="inner"/>
          <c:xMode val="edge"/>
          <c:yMode val="edge"/>
          <c:x val="7.9196308912702434E-2"/>
          <c:y val="0.25233644859812415"/>
          <c:w val="0.88888991496046998"/>
          <c:h val="0.66355140186915884"/>
        </c:manualLayout>
      </c:layout>
      <c:lineChart>
        <c:grouping val="standard"/>
        <c:varyColors val="0"/>
        <c:ser>
          <c:idx val="0"/>
          <c:order val="0"/>
          <c:tx>
            <c:v>superficie</c:v>
          </c:tx>
          <c:spPr>
            <a:ln w="38100">
              <a:solidFill>
                <a:srgbClr val="008000"/>
              </a:solidFill>
              <a:prstDash val="solid"/>
            </a:ln>
          </c:spPr>
          <c:marker>
            <c:symbol val="none"/>
          </c:marker>
          <c:cat>
            <c:numRef>
              <c:f>'7.8.2.1'!$A$9:$A$19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'7.8.2.1'!$B$9:$B$19</c:f>
              <c:numCache>
                <c:formatCode>#,##0.0_);\(#,##0.0\)</c:formatCode>
                <c:ptCount val="11"/>
                <c:pt idx="0">
                  <c:v>152.34</c:v>
                </c:pt>
                <c:pt idx="1">
                  <c:v>150.19800000000001</c:v>
                </c:pt>
                <c:pt idx="2">
                  <c:v>146.74199999999999</c:v>
                </c:pt>
                <c:pt idx="3">
                  <c:v>145.30600000000001</c:v>
                </c:pt>
                <c:pt idx="4">
                  <c:v>141.63900000000001</c:v>
                </c:pt>
                <c:pt idx="5">
                  <c:v>139.87799999999999</c:v>
                </c:pt>
                <c:pt idx="6">
                  <c:v>139.13200000000001</c:v>
                </c:pt>
                <c:pt idx="7">
                  <c:v>139.971</c:v>
                </c:pt>
                <c:pt idx="8">
                  <c:v>140.786</c:v>
                </c:pt>
                <c:pt idx="9">
                  <c:v>142.87100000000001</c:v>
                </c:pt>
                <c:pt idx="10">
                  <c:v>143.899</c:v>
                </c:pt>
              </c:numCache>
            </c:numRef>
          </c:val>
          <c:smooth val="0"/>
          <c:extLst>
            <c:ext xmlns:c16="http://schemas.microsoft.com/office/drawing/2014/chart" uri="{C3380CC4-5D6E-409C-BE32-E72D297353CC}">
              <c16:uniqueId val="{00000000-AAE6-4AAF-B6D3-41B028C34F81}"/>
            </c:ext>
          </c:extLst>
        </c:ser>
        <c:dLbls>
          <c:showLegendKey val="0"/>
          <c:showVal val="0"/>
          <c:showCatName val="0"/>
          <c:showSerName val="0"/>
          <c:showPercent val="0"/>
          <c:showBubbleSize val="0"/>
        </c:dLbls>
        <c:smooth val="0"/>
        <c:axId val="630809120"/>
        <c:axId val="630813472"/>
      </c:lineChart>
      <c:catAx>
        <c:axId val="6308091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3472"/>
        <c:crosses val="autoZero"/>
        <c:auto val="1"/>
        <c:lblAlgn val="ctr"/>
        <c:lblOffset val="100"/>
        <c:tickLblSkip val="1"/>
        <c:tickMarkSkip val="1"/>
        <c:noMultiLvlLbl val="0"/>
      </c:catAx>
      <c:valAx>
        <c:axId val="630813472"/>
        <c:scaling>
          <c:orientation val="minMax"/>
          <c:max val="160"/>
          <c:min val="13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s-ES"/>
          </a:p>
        </c:txPr>
        <c:crossAx val="6308091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(miles toneladas)</a:t>
            </a:r>
          </a:p>
        </c:rich>
      </c:tx>
      <c:layout>
        <c:manualLayout>
          <c:xMode val="edge"/>
          <c:yMode val="edge"/>
          <c:x val="0.28819882781717887"/>
          <c:y val="7.6921772213028344E-2"/>
        </c:manualLayout>
      </c:layout>
      <c:overlay val="0"/>
      <c:spPr>
        <a:noFill/>
        <a:ln w="12700">
          <a:solidFill>
            <a:srgbClr val="000000"/>
          </a:solidFill>
          <a:prstDash val="solid"/>
        </a:ln>
      </c:spPr>
    </c:title>
    <c:autoTitleDeleted val="0"/>
    <c:plotArea>
      <c:layout>
        <c:manualLayout>
          <c:layoutTarget val="inner"/>
          <c:xMode val="edge"/>
          <c:yMode val="edge"/>
          <c:x val="8.2159718584624647E-2"/>
          <c:y val="0.22654462242562928"/>
          <c:w val="0.89319351204141961"/>
          <c:h val="0.69107551487414265"/>
        </c:manualLayout>
      </c:layout>
      <c:lineChart>
        <c:grouping val="standard"/>
        <c:varyColors val="0"/>
        <c:ser>
          <c:idx val="0"/>
          <c:order val="0"/>
          <c:tx>
            <c:v>producción</c:v>
          </c:tx>
          <c:spPr>
            <a:ln w="38100">
              <a:solidFill>
                <a:srgbClr val="FF6600"/>
              </a:solidFill>
              <a:prstDash val="solid"/>
            </a:ln>
          </c:spPr>
          <c:marker>
            <c:symbol val="none"/>
          </c:marker>
          <c:cat>
            <c:numRef>
              <c:f>'7.8.2.1'!$A$9:$A$19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'7.8.2.1'!$F$9:$F$19</c:f>
              <c:numCache>
                <c:formatCode>#,##0.0_);\(#,##0.0\)</c:formatCode>
                <c:ptCount val="11"/>
                <c:pt idx="0">
                  <c:v>2942.28</c:v>
                </c:pt>
                <c:pt idx="1">
                  <c:v>3536.7449999999999</c:v>
                </c:pt>
                <c:pt idx="2">
                  <c:v>3483.5030000000002</c:v>
                </c:pt>
                <c:pt idx="3">
                  <c:v>3086.8490000000002</c:v>
                </c:pt>
                <c:pt idx="4">
                  <c:v>3662.7179999999998</c:v>
                </c:pt>
                <c:pt idx="5">
                  <c:v>3344.4279999999999</c:v>
                </c:pt>
                <c:pt idx="6">
                  <c:v>3908.7489999999998</c:v>
                </c:pt>
                <c:pt idx="7">
                  <c:v>3342.54</c:v>
                </c:pt>
                <c:pt idx="8">
                  <c:v>3496.145</c:v>
                </c:pt>
                <c:pt idx="9">
                  <c:v>3749.0259999999998</c:v>
                </c:pt>
                <c:pt idx="10">
                  <c:v>2883.319</c:v>
                </c:pt>
              </c:numCache>
            </c:numRef>
          </c:val>
          <c:smooth val="0"/>
          <c:extLst>
            <c:ext xmlns:c16="http://schemas.microsoft.com/office/drawing/2014/chart" uri="{C3380CC4-5D6E-409C-BE32-E72D297353CC}">
              <c16:uniqueId val="{00000000-D5A2-4D70-A6D8-22D2BAD17B22}"/>
            </c:ext>
          </c:extLst>
        </c:ser>
        <c:dLbls>
          <c:showLegendKey val="0"/>
          <c:showVal val="0"/>
          <c:showCatName val="0"/>
          <c:showSerName val="0"/>
          <c:showPercent val="0"/>
          <c:showBubbleSize val="0"/>
        </c:dLbls>
        <c:smooth val="0"/>
        <c:axId val="636775664"/>
        <c:axId val="636787632"/>
      </c:lineChart>
      <c:catAx>
        <c:axId val="6367756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7632"/>
        <c:crosses val="autoZero"/>
        <c:auto val="1"/>
        <c:lblAlgn val="ctr"/>
        <c:lblOffset val="100"/>
        <c:tickLblSkip val="1"/>
        <c:tickMarkSkip val="1"/>
        <c:noMultiLvlLbl val="0"/>
      </c:catAx>
      <c:valAx>
        <c:axId val="636787632"/>
        <c:scaling>
          <c:orientation val="minMax"/>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566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naranjo (miles de euros)</a:t>
            </a:r>
          </a:p>
        </c:rich>
      </c:tx>
      <c:layout>
        <c:manualLayout>
          <c:xMode val="edge"/>
          <c:yMode val="edge"/>
          <c:x val="0.31702152285263985"/>
          <c:y val="3.117505995203837E-2"/>
        </c:manualLayout>
      </c:layout>
      <c:overlay val="0"/>
      <c:spPr>
        <a:noFill/>
        <a:ln w="12700">
          <a:solidFill>
            <a:srgbClr val="000000"/>
          </a:solidFill>
          <a:prstDash val="solid"/>
        </a:ln>
      </c:spPr>
    </c:title>
    <c:autoTitleDeleted val="0"/>
    <c:plotArea>
      <c:layout>
        <c:manualLayout>
          <c:layoutTarget val="inner"/>
          <c:xMode val="edge"/>
          <c:yMode val="edge"/>
          <c:x val="8.9622641509434248E-2"/>
          <c:y val="0.15827375195254414"/>
          <c:w val="0.87853773584905659"/>
          <c:h val="0.75539745250080237"/>
        </c:manualLayout>
      </c:layout>
      <c:lineChart>
        <c:grouping val="standard"/>
        <c:varyColors val="0"/>
        <c:ser>
          <c:idx val="0"/>
          <c:order val="0"/>
          <c:tx>
            <c:v>Valor</c:v>
          </c:tx>
          <c:spPr>
            <a:ln w="38100">
              <a:solidFill>
                <a:srgbClr val="FFFF00"/>
              </a:solidFill>
              <a:prstDash val="solid"/>
            </a:ln>
          </c:spPr>
          <c:marker>
            <c:symbol val="none"/>
          </c:marker>
          <c:cat>
            <c:numRef>
              <c:f>'7.8.2.1'!$A$9:$A$19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'7.8.2.1'!$H$9:$H$19</c:f>
              <c:numCache>
                <c:formatCode>#,##0_);\(#,##0\)</c:formatCode>
                <c:ptCount val="11"/>
                <c:pt idx="0">
                  <c:v>478708.95600000001</c:v>
                </c:pt>
                <c:pt idx="1">
                  <c:v>605137.06949999998</c:v>
                </c:pt>
                <c:pt idx="2">
                  <c:v>543774.81829999993</c:v>
                </c:pt>
                <c:pt idx="3">
                  <c:v>485218</c:v>
                </c:pt>
                <c:pt idx="4">
                  <c:v>806164</c:v>
                </c:pt>
                <c:pt idx="5">
                  <c:v>733433.06039999996</c:v>
                </c:pt>
                <c:pt idx="6">
                  <c:v>829436.53779999993</c:v>
                </c:pt>
                <c:pt idx="7">
                  <c:v>485336.80799999996</c:v>
                </c:pt>
                <c:pt idx="8">
                  <c:v>824162.07424056495</c:v>
                </c:pt>
                <c:pt idx="9">
                  <c:v>821786.49919999996</c:v>
                </c:pt>
                <c:pt idx="10">
                  <c:v>422083.42574836459</c:v>
                </c:pt>
              </c:numCache>
            </c:numRef>
          </c:val>
          <c:smooth val="0"/>
          <c:extLst>
            <c:ext xmlns:c16="http://schemas.microsoft.com/office/drawing/2014/chart" uri="{C3380CC4-5D6E-409C-BE32-E72D297353CC}">
              <c16:uniqueId val="{00000000-964E-4A64-A4ED-663F1ED0254C}"/>
            </c:ext>
          </c:extLst>
        </c:ser>
        <c:dLbls>
          <c:showLegendKey val="0"/>
          <c:showVal val="0"/>
          <c:showCatName val="0"/>
          <c:showSerName val="0"/>
          <c:showPercent val="0"/>
          <c:showBubbleSize val="0"/>
        </c:dLbls>
        <c:smooth val="0"/>
        <c:axId val="636786544"/>
        <c:axId val="636774576"/>
      </c:lineChart>
      <c:catAx>
        <c:axId val="6367865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4576"/>
        <c:crosses val="autoZero"/>
        <c:auto val="1"/>
        <c:lblAlgn val="ctr"/>
        <c:lblOffset val="100"/>
        <c:tickLblSkip val="1"/>
        <c:tickMarkSkip val="1"/>
        <c:noMultiLvlLbl val="0"/>
      </c:catAx>
      <c:valAx>
        <c:axId val="636774576"/>
        <c:scaling>
          <c:orientation val="minMax"/>
          <c:max val="950000"/>
          <c:min val="3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654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amargo (miles de hectáreas)</a:t>
            </a:r>
          </a:p>
        </c:rich>
      </c:tx>
      <c:layout>
        <c:manualLayout>
          <c:xMode val="edge"/>
          <c:yMode val="edge"/>
          <c:x val="0.22038632478632478"/>
          <c:y val="7.1428851767360871E-2"/>
        </c:manualLayout>
      </c:layout>
      <c:overlay val="0"/>
      <c:spPr>
        <a:noFill/>
        <a:ln w="12700">
          <a:solidFill>
            <a:srgbClr val="000000"/>
          </a:solidFill>
          <a:prstDash val="solid"/>
        </a:ln>
      </c:spPr>
    </c:title>
    <c:autoTitleDeleted val="0"/>
    <c:plotArea>
      <c:layout>
        <c:manualLayout>
          <c:layoutTarget val="inner"/>
          <c:xMode val="edge"/>
          <c:yMode val="edge"/>
          <c:x val="8.6309649236260166E-2"/>
          <c:y val="0.30238165546329882"/>
          <c:w val="0.8794655637694786"/>
          <c:h val="0.61190618467769853"/>
        </c:manualLayout>
      </c:layout>
      <c:lineChart>
        <c:grouping val="standard"/>
        <c:varyColors val="0"/>
        <c:ser>
          <c:idx val="0"/>
          <c:order val="0"/>
          <c:tx>
            <c:v>superficie</c:v>
          </c:tx>
          <c:spPr>
            <a:ln w="38100">
              <a:solidFill>
                <a:srgbClr val="008000"/>
              </a:solidFill>
              <a:prstDash val="solid"/>
            </a:ln>
          </c:spPr>
          <c:marker>
            <c:symbol val="none"/>
          </c:marker>
          <c:cat>
            <c:numRef>
              <c:f>'7.8.2.6'!$A$10:$A$20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'7.8.2.6'!$B$10:$B$20</c:f>
              <c:numCache>
                <c:formatCode>#,##0.0__;\–#,##0.0__;0.0__;@__</c:formatCode>
                <c:ptCount val="11"/>
                <c:pt idx="0">
                  <c:v>0.57499999999999996</c:v>
                </c:pt>
                <c:pt idx="1">
                  <c:v>0.55200000000000005</c:v>
                </c:pt>
                <c:pt idx="2">
                  <c:v>0.56899999999999995</c:v>
                </c:pt>
                <c:pt idx="3">
                  <c:v>0.55600000000000005</c:v>
                </c:pt>
                <c:pt idx="4">
                  <c:v>0.53200000000000003</c:v>
                </c:pt>
                <c:pt idx="5">
                  <c:v>0.627</c:v>
                </c:pt>
                <c:pt idx="6">
                  <c:v>0.49399999999999999</c:v>
                </c:pt>
                <c:pt idx="7">
                  <c:v>0.34300000000000003</c:v>
                </c:pt>
                <c:pt idx="8">
                  <c:v>0.34100000000000003</c:v>
                </c:pt>
                <c:pt idx="9">
                  <c:v>0.30199999999999999</c:v>
                </c:pt>
                <c:pt idx="10">
                  <c:v>0.30299999999999999</c:v>
                </c:pt>
              </c:numCache>
            </c:numRef>
          </c:val>
          <c:smooth val="0"/>
          <c:extLst>
            <c:ext xmlns:c16="http://schemas.microsoft.com/office/drawing/2014/chart" uri="{C3380CC4-5D6E-409C-BE32-E72D297353CC}">
              <c16:uniqueId val="{00000000-9C22-4479-B449-CD343D3A32CC}"/>
            </c:ext>
          </c:extLst>
        </c:ser>
        <c:dLbls>
          <c:showLegendKey val="0"/>
          <c:showVal val="0"/>
          <c:showCatName val="0"/>
          <c:showSerName val="0"/>
          <c:showPercent val="0"/>
          <c:showBubbleSize val="0"/>
        </c:dLbls>
        <c:smooth val="0"/>
        <c:axId val="636782192"/>
        <c:axId val="636762608"/>
      </c:lineChart>
      <c:catAx>
        <c:axId val="6367821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2608"/>
        <c:crosses val="autoZero"/>
        <c:auto val="1"/>
        <c:lblAlgn val="ctr"/>
        <c:lblOffset val="100"/>
        <c:tickLblSkip val="1"/>
        <c:tickMarkSkip val="1"/>
        <c:noMultiLvlLbl val="0"/>
      </c:catAx>
      <c:valAx>
        <c:axId val="636762608"/>
        <c:scaling>
          <c:orientation val="minMax"/>
          <c:max val="0.8"/>
          <c:min val="0.30000000000000004"/>
        </c:scaling>
        <c:delete val="0"/>
        <c:axPos val="l"/>
        <c:majorGridlines>
          <c:spPr>
            <a:ln w="3175">
              <a:solidFill>
                <a:srgbClr val="C0C0C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21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amargo (miles toneladas)</a:t>
            </a:r>
          </a:p>
        </c:rich>
      </c:tx>
      <c:layout>
        <c:manualLayout>
          <c:xMode val="edge"/>
          <c:yMode val="edge"/>
          <c:x val="0.24256720085470085"/>
          <c:y val="7.4013314023536864E-2"/>
        </c:manualLayout>
      </c:layout>
      <c:overlay val="0"/>
      <c:spPr>
        <a:noFill/>
        <a:ln w="12700">
          <a:solidFill>
            <a:srgbClr val="000000"/>
          </a:solidFill>
          <a:prstDash val="solid"/>
        </a:ln>
      </c:spPr>
    </c:title>
    <c:autoTitleDeleted val="0"/>
    <c:plotArea>
      <c:layout>
        <c:manualLayout>
          <c:layoutTarget val="inner"/>
          <c:xMode val="edge"/>
          <c:yMode val="edge"/>
          <c:x val="7.4404870031258813E-2"/>
          <c:y val="0.27896045489909987"/>
          <c:w val="0.89434653777573037"/>
          <c:h val="0.63593527430390484"/>
        </c:manualLayout>
      </c:layout>
      <c:lineChart>
        <c:grouping val="standard"/>
        <c:varyColors val="0"/>
        <c:ser>
          <c:idx val="0"/>
          <c:order val="0"/>
          <c:tx>
            <c:v>producción</c:v>
          </c:tx>
          <c:spPr>
            <a:ln w="38100">
              <a:solidFill>
                <a:srgbClr val="FF6600"/>
              </a:solidFill>
              <a:prstDash val="solid"/>
            </a:ln>
          </c:spPr>
          <c:marker>
            <c:symbol val="none"/>
          </c:marker>
          <c:cat>
            <c:numRef>
              <c:f>'7.8.2.6'!$A$10:$A$20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'7.8.2.6'!$F$10:$F$20</c:f>
              <c:numCache>
                <c:formatCode>#,##0.0__;\–#,##0.0__;0.0__;@__</c:formatCode>
                <c:ptCount val="11"/>
                <c:pt idx="0">
                  <c:v>7.798</c:v>
                </c:pt>
                <c:pt idx="1">
                  <c:v>11.051</c:v>
                </c:pt>
                <c:pt idx="2">
                  <c:v>11.914999999999999</c:v>
                </c:pt>
                <c:pt idx="3">
                  <c:v>11.247</c:v>
                </c:pt>
                <c:pt idx="4">
                  <c:v>11.196999999999999</c:v>
                </c:pt>
                <c:pt idx="5">
                  <c:v>12.734999999999999</c:v>
                </c:pt>
                <c:pt idx="6">
                  <c:v>13.1</c:v>
                </c:pt>
                <c:pt idx="7">
                  <c:v>7.74</c:v>
                </c:pt>
                <c:pt idx="8">
                  <c:v>7.1210000000000004</c:v>
                </c:pt>
                <c:pt idx="9">
                  <c:v>7.7380000000000004</c:v>
                </c:pt>
                <c:pt idx="10">
                  <c:v>5.6890000000000001</c:v>
                </c:pt>
              </c:numCache>
            </c:numRef>
          </c:val>
          <c:smooth val="0"/>
          <c:extLst>
            <c:ext xmlns:c16="http://schemas.microsoft.com/office/drawing/2014/chart" uri="{C3380CC4-5D6E-409C-BE32-E72D297353CC}">
              <c16:uniqueId val="{00000000-992A-47A9-99E5-17F6F56094D4}"/>
            </c:ext>
          </c:extLst>
        </c:ser>
        <c:dLbls>
          <c:showLegendKey val="0"/>
          <c:showVal val="0"/>
          <c:showCatName val="0"/>
          <c:showSerName val="0"/>
          <c:showPercent val="0"/>
          <c:showBubbleSize val="0"/>
        </c:dLbls>
        <c:smooth val="0"/>
        <c:axId val="636765872"/>
        <c:axId val="636769680"/>
      </c:lineChart>
      <c:catAx>
        <c:axId val="636765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9680"/>
        <c:crosses val="autoZero"/>
        <c:auto val="1"/>
        <c:lblAlgn val="ctr"/>
        <c:lblOffset val="100"/>
        <c:tickLblSkip val="1"/>
        <c:tickMarkSkip val="1"/>
        <c:noMultiLvlLbl val="0"/>
      </c:catAx>
      <c:valAx>
        <c:axId val="636769680"/>
        <c:scaling>
          <c:orientation val="minMax"/>
          <c:max val="15"/>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58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mandarino (miles de hectáreas)</a:t>
            </a:r>
          </a:p>
        </c:rich>
      </c:tx>
      <c:layout>
        <c:manualLayout>
          <c:xMode val="edge"/>
          <c:yMode val="edge"/>
          <c:x val="0.2837653631284916"/>
          <c:y val="9.3896960063095142E-2"/>
        </c:manualLayout>
      </c:layout>
      <c:overlay val="0"/>
      <c:spPr>
        <a:noFill/>
        <a:ln w="12700">
          <a:solidFill>
            <a:srgbClr val="000000"/>
          </a:solidFill>
          <a:prstDash val="solid"/>
        </a:ln>
      </c:spPr>
    </c:title>
    <c:autoTitleDeleted val="0"/>
    <c:plotArea>
      <c:layout>
        <c:manualLayout>
          <c:layoutTarget val="inner"/>
          <c:xMode val="edge"/>
          <c:yMode val="edge"/>
          <c:x val="7.1842410196987283E-2"/>
          <c:y val="0.23708974538252509"/>
          <c:w val="0.89339513325609365"/>
          <c:h val="0.67840531104503965"/>
        </c:manualLayout>
      </c:layout>
      <c:lineChart>
        <c:grouping val="standard"/>
        <c:varyColors val="0"/>
        <c:ser>
          <c:idx val="0"/>
          <c:order val="0"/>
          <c:tx>
            <c:v>superficie</c:v>
          </c:tx>
          <c:spPr>
            <a:ln w="38100">
              <a:solidFill>
                <a:srgbClr val="008000"/>
              </a:solidFill>
              <a:prstDash val="solid"/>
            </a:ln>
          </c:spPr>
          <c:marker>
            <c:symbol val="none"/>
          </c:marker>
          <c:cat>
            <c:numRef>
              <c:f>'7.8.3.1'!$A$10:$A$20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'7.8.3.1'!$B$10:$B$20</c:f>
              <c:numCache>
                <c:formatCode>#,##0.0__;\–#,##0.0__;0.0__;@__</c:formatCode>
                <c:ptCount val="11"/>
                <c:pt idx="0">
                  <c:v>115.92700000000001</c:v>
                </c:pt>
                <c:pt idx="1">
                  <c:v>114.07599999999999</c:v>
                </c:pt>
                <c:pt idx="2">
                  <c:v>113.102</c:v>
                </c:pt>
                <c:pt idx="3">
                  <c:v>111.467</c:v>
                </c:pt>
                <c:pt idx="4">
                  <c:v>109.127</c:v>
                </c:pt>
                <c:pt idx="5">
                  <c:v>107.515</c:v>
                </c:pt>
                <c:pt idx="6">
                  <c:v>108.613</c:v>
                </c:pt>
                <c:pt idx="7">
                  <c:v>105.583</c:v>
                </c:pt>
                <c:pt idx="8">
                  <c:v>104.496</c:v>
                </c:pt>
                <c:pt idx="9">
                  <c:v>102.384</c:v>
                </c:pt>
                <c:pt idx="10">
                  <c:v>97.525000000000006</c:v>
                </c:pt>
              </c:numCache>
            </c:numRef>
          </c:val>
          <c:smooth val="0"/>
          <c:extLst>
            <c:ext xmlns:c16="http://schemas.microsoft.com/office/drawing/2014/chart" uri="{C3380CC4-5D6E-409C-BE32-E72D297353CC}">
              <c16:uniqueId val="{00000000-B409-4AE6-9B88-4A75E9C459B6}"/>
            </c:ext>
          </c:extLst>
        </c:ser>
        <c:dLbls>
          <c:showLegendKey val="0"/>
          <c:showVal val="0"/>
          <c:showCatName val="0"/>
          <c:showSerName val="0"/>
          <c:showPercent val="0"/>
          <c:showBubbleSize val="0"/>
        </c:dLbls>
        <c:smooth val="0"/>
        <c:axId val="636776208"/>
        <c:axId val="636758256"/>
      </c:lineChart>
      <c:catAx>
        <c:axId val="6367762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8256"/>
        <c:crosses val="autoZero"/>
        <c:auto val="1"/>
        <c:lblAlgn val="ctr"/>
        <c:lblOffset val="100"/>
        <c:tickLblSkip val="1"/>
        <c:tickMarkSkip val="1"/>
        <c:noMultiLvlLbl val="0"/>
      </c:catAx>
      <c:valAx>
        <c:axId val="636758256"/>
        <c:scaling>
          <c:orientation val="minMax"/>
          <c:max val="15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762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mandarino (miles toneladas)</a:t>
            </a:r>
          </a:p>
        </c:rich>
      </c:tx>
      <c:layout>
        <c:manualLayout>
          <c:xMode val="edge"/>
          <c:yMode val="edge"/>
          <c:x val="0.30252718828090208"/>
          <c:y val="6.5420560747663559E-2"/>
        </c:manualLayout>
      </c:layout>
      <c:overlay val="0"/>
      <c:spPr>
        <a:noFill/>
        <a:ln w="12700">
          <a:solidFill>
            <a:srgbClr val="000000"/>
          </a:solidFill>
          <a:prstDash val="solid"/>
        </a:ln>
      </c:spPr>
    </c:title>
    <c:autoTitleDeleted val="0"/>
    <c:plotArea>
      <c:layout>
        <c:manualLayout>
          <c:layoutTarget val="inner"/>
          <c:xMode val="edge"/>
          <c:yMode val="edge"/>
          <c:x val="7.6212471131641688E-2"/>
          <c:y val="0.20794392523364486"/>
          <c:w val="0.88914549653581676"/>
          <c:h val="0.70794392523364491"/>
        </c:manualLayout>
      </c:layout>
      <c:lineChart>
        <c:grouping val="standard"/>
        <c:varyColors val="0"/>
        <c:ser>
          <c:idx val="0"/>
          <c:order val="0"/>
          <c:tx>
            <c:v>producción</c:v>
          </c:tx>
          <c:spPr>
            <a:ln w="38100">
              <a:solidFill>
                <a:srgbClr val="FF6600"/>
              </a:solidFill>
              <a:prstDash val="solid"/>
            </a:ln>
          </c:spPr>
          <c:marker>
            <c:symbol val="none"/>
          </c:marker>
          <c:cat>
            <c:numRef>
              <c:f>'7.8.3.1'!$A$10:$A$20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'7.8.3.1'!$F$10:$F$20</c:f>
              <c:numCache>
                <c:formatCode>#,##0.0__;\–#,##0.0__;0.0__;@__</c:formatCode>
                <c:ptCount val="11"/>
                <c:pt idx="0">
                  <c:v>1871.2650000000001</c:v>
                </c:pt>
                <c:pt idx="1">
                  <c:v>2198.9259999999999</c:v>
                </c:pt>
                <c:pt idx="2">
                  <c:v>2389.8939999999998</c:v>
                </c:pt>
                <c:pt idx="3">
                  <c:v>2018.7550000000001</c:v>
                </c:pt>
                <c:pt idx="4">
                  <c:v>2382.0729999999999</c:v>
                </c:pt>
                <c:pt idx="5">
                  <c:v>1967.018</c:v>
                </c:pt>
                <c:pt idx="6">
                  <c:v>2398.6210000000001</c:v>
                </c:pt>
                <c:pt idx="7">
                  <c:v>1893.951</c:v>
                </c:pt>
                <c:pt idx="8">
                  <c:v>2317.0189999999998</c:v>
                </c:pt>
                <c:pt idx="9">
                  <c:v>2153.7550000000001</c:v>
                </c:pt>
                <c:pt idx="10">
                  <c:v>1865.6420000000001</c:v>
                </c:pt>
              </c:numCache>
            </c:numRef>
          </c:val>
          <c:smooth val="0"/>
          <c:extLst>
            <c:ext xmlns:c16="http://schemas.microsoft.com/office/drawing/2014/chart" uri="{C3380CC4-5D6E-409C-BE32-E72D297353CC}">
              <c16:uniqueId val="{00000000-2250-45C3-AB33-5ED2827F1F92}"/>
            </c:ext>
          </c:extLst>
        </c:ser>
        <c:dLbls>
          <c:showLegendKey val="0"/>
          <c:showVal val="0"/>
          <c:showCatName val="0"/>
          <c:showSerName val="0"/>
          <c:showPercent val="0"/>
          <c:showBubbleSize val="0"/>
        </c:dLbls>
        <c:smooth val="0"/>
        <c:axId val="636756624"/>
        <c:axId val="636763696"/>
      </c:lineChart>
      <c:catAx>
        <c:axId val="636756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3696"/>
        <c:crosses val="autoZero"/>
        <c:auto val="1"/>
        <c:lblAlgn val="ctr"/>
        <c:lblOffset val="100"/>
        <c:tickLblSkip val="1"/>
        <c:tickMarkSkip val="1"/>
        <c:noMultiLvlLbl val="0"/>
      </c:catAx>
      <c:valAx>
        <c:axId val="636763696"/>
        <c:scaling>
          <c:orientation val="minMax"/>
          <c:max val="2500"/>
          <c:min val="1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6624"/>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mandarino (miles de euros)</a:t>
            </a:r>
          </a:p>
        </c:rich>
      </c:tx>
      <c:layout>
        <c:manualLayout>
          <c:xMode val="edge"/>
          <c:yMode val="edge"/>
          <c:x val="0.32820565024802384"/>
          <c:y val="4.3678160919540229E-2"/>
        </c:manualLayout>
      </c:layout>
      <c:overlay val="0"/>
      <c:spPr>
        <a:noFill/>
        <a:ln w="12700">
          <a:solidFill>
            <a:srgbClr val="000000"/>
          </a:solidFill>
          <a:prstDash val="solid"/>
        </a:ln>
      </c:spPr>
    </c:title>
    <c:autoTitleDeleted val="0"/>
    <c:plotArea>
      <c:layout>
        <c:manualLayout>
          <c:layoutTarget val="inner"/>
          <c:xMode val="edge"/>
          <c:yMode val="edge"/>
          <c:x val="7.9676674364896533E-2"/>
          <c:y val="0.15862104575486224"/>
          <c:w val="0.88221709006928406"/>
          <c:h val="0.75862239274064469"/>
        </c:manualLayout>
      </c:layout>
      <c:lineChart>
        <c:grouping val="standard"/>
        <c:varyColors val="0"/>
        <c:ser>
          <c:idx val="0"/>
          <c:order val="0"/>
          <c:tx>
            <c:v>Valor</c:v>
          </c:tx>
          <c:spPr>
            <a:ln w="38100">
              <a:solidFill>
                <a:srgbClr val="FFFF00"/>
              </a:solidFill>
              <a:prstDash val="solid"/>
            </a:ln>
          </c:spPr>
          <c:marker>
            <c:symbol val="none"/>
          </c:marker>
          <c:cat>
            <c:numRef>
              <c:f>'7.8.3.1'!$A$10:$A$20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'7.8.3.1'!$H$10:$H$20</c:f>
              <c:numCache>
                <c:formatCode>#,##0__;\–#,##0__;0__;@__</c:formatCode>
                <c:ptCount val="11"/>
                <c:pt idx="0">
                  <c:v>409245.65550000005</c:v>
                </c:pt>
                <c:pt idx="1">
                  <c:v>558087.41879999998</c:v>
                </c:pt>
                <c:pt idx="2">
                  <c:v>634994.83579999988</c:v>
                </c:pt>
                <c:pt idx="3">
                  <c:v>562627</c:v>
                </c:pt>
                <c:pt idx="4">
                  <c:v>563122</c:v>
                </c:pt>
                <c:pt idx="5">
                  <c:v>549191.42560000008</c:v>
                </c:pt>
                <c:pt idx="6">
                  <c:v>627958.97779999999</c:v>
                </c:pt>
                <c:pt idx="7">
                  <c:v>584094.48839999991</c:v>
                </c:pt>
                <c:pt idx="8">
                  <c:v>773652.64409999992</c:v>
                </c:pt>
                <c:pt idx="9">
                  <c:v>750798.99300000002</c:v>
                </c:pt>
                <c:pt idx="10">
                  <c:v>691780.05359999998</c:v>
                </c:pt>
              </c:numCache>
            </c:numRef>
          </c:val>
          <c:smooth val="0"/>
          <c:extLst>
            <c:ext xmlns:c16="http://schemas.microsoft.com/office/drawing/2014/chart" uri="{C3380CC4-5D6E-409C-BE32-E72D297353CC}">
              <c16:uniqueId val="{00000000-4546-4B92-8974-365FC3499C2E}"/>
            </c:ext>
          </c:extLst>
        </c:ser>
        <c:dLbls>
          <c:showLegendKey val="0"/>
          <c:showVal val="0"/>
          <c:showCatName val="0"/>
          <c:showSerName val="0"/>
          <c:showPercent val="0"/>
          <c:showBubbleSize val="0"/>
        </c:dLbls>
        <c:smooth val="0"/>
        <c:axId val="636789264"/>
        <c:axId val="636777840"/>
      </c:lineChart>
      <c:catAx>
        <c:axId val="6367892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7840"/>
        <c:crosses val="autoZero"/>
        <c:auto val="1"/>
        <c:lblAlgn val="ctr"/>
        <c:lblOffset val="100"/>
        <c:tickLblSkip val="1"/>
        <c:tickMarkSkip val="1"/>
        <c:noMultiLvlLbl val="0"/>
      </c:catAx>
      <c:valAx>
        <c:axId val="636777840"/>
        <c:scaling>
          <c:orientation val="minMax"/>
          <c:max val="65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92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limonero (miles de hectáreas)</a:t>
            </a:r>
          </a:p>
        </c:rich>
      </c:tx>
      <c:layout>
        <c:manualLayout>
          <c:xMode val="edge"/>
          <c:yMode val="edge"/>
          <c:x val="0.26205138888888885"/>
          <c:y val="7.1770391484488993E-2"/>
        </c:manualLayout>
      </c:layout>
      <c:overlay val="0"/>
      <c:spPr>
        <a:noFill/>
        <a:ln w="12700">
          <a:solidFill>
            <a:srgbClr val="000000"/>
          </a:solidFill>
          <a:prstDash val="solid"/>
        </a:ln>
      </c:spPr>
    </c:title>
    <c:autoTitleDeleted val="0"/>
    <c:plotArea>
      <c:layout>
        <c:manualLayout>
          <c:layoutTarget val="inner"/>
          <c:xMode val="edge"/>
          <c:yMode val="edge"/>
          <c:x val="7.3426656999673434E-2"/>
          <c:y val="0.18660308879136753"/>
          <c:w val="0.89860242137695456"/>
          <c:h val="0.72727357682787364"/>
        </c:manualLayout>
      </c:layout>
      <c:lineChart>
        <c:grouping val="standard"/>
        <c:varyColors val="0"/>
        <c:ser>
          <c:idx val="0"/>
          <c:order val="0"/>
          <c:tx>
            <c:v>superficie</c:v>
          </c:tx>
          <c:spPr>
            <a:ln w="38100">
              <a:solidFill>
                <a:srgbClr val="008000"/>
              </a:solidFill>
              <a:prstDash val="solid"/>
            </a:ln>
          </c:spPr>
          <c:marker>
            <c:symbol val="none"/>
          </c:marker>
          <c:cat>
            <c:numRef>
              <c:f>'7.8.4.1'!$A$10:$A$20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'7.8.4.1'!$B$10:$B$20</c:f>
              <c:numCache>
                <c:formatCode>#,##0.0__;\–#,##0.0__;0.0__;@__</c:formatCode>
                <c:ptCount val="11"/>
                <c:pt idx="0">
                  <c:v>39.463000000000001</c:v>
                </c:pt>
                <c:pt idx="1">
                  <c:v>38.319000000000003</c:v>
                </c:pt>
                <c:pt idx="2">
                  <c:v>37.497999999999998</c:v>
                </c:pt>
                <c:pt idx="3">
                  <c:v>36.363</c:v>
                </c:pt>
                <c:pt idx="4">
                  <c:v>41.009</c:v>
                </c:pt>
                <c:pt idx="5">
                  <c:v>42.506999999999998</c:v>
                </c:pt>
                <c:pt idx="6">
                  <c:v>45.832000000000001</c:v>
                </c:pt>
                <c:pt idx="7">
                  <c:v>46.683999999999997</c:v>
                </c:pt>
                <c:pt idx="8">
                  <c:v>48.195999999999998</c:v>
                </c:pt>
                <c:pt idx="9">
                  <c:v>50.411999999999999</c:v>
                </c:pt>
                <c:pt idx="10">
                  <c:v>52.119</c:v>
                </c:pt>
              </c:numCache>
            </c:numRef>
          </c:val>
          <c:smooth val="0"/>
          <c:extLst>
            <c:ext xmlns:c16="http://schemas.microsoft.com/office/drawing/2014/chart" uri="{C3380CC4-5D6E-409C-BE32-E72D297353CC}">
              <c16:uniqueId val="{00000000-72D9-42CC-B2BC-4F6130BF37F8}"/>
            </c:ext>
          </c:extLst>
        </c:ser>
        <c:dLbls>
          <c:showLegendKey val="0"/>
          <c:showVal val="0"/>
          <c:showCatName val="0"/>
          <c:showSerName val="0"/>
          <c:showPercent val="0"/>
          <c:showBubbleSize val="0"/>
        </c:dLbls>
        <c:smooth val="0"/>
        <c:axId val="636766960"/>
        <c:axId val="636762064"/>
      </c:lineChart>
      <c:catAx>
        <c:axId val="636766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2064"/>
        <c:crosses val="autoZero"/>
        <c:auto val="1"/>
        <c:lblAlgn val="ctr"/>
        <c:lblOffset val="100"/>
        <c:tickLblSkip val="1"/>
        <c:tickMarkSkip val="1"/>
        <c:noMultiLvlLbl val="0"/>
      </c:catAx>
      <c:valAx>
        <c:axId val="636762064"/>
        <c:scaling>
          <c:orientation val="minMax"/>
          <c:max val="55"/>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669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limonero (miles toneladas)</a:t>
            </a:r>
          </a:p>
        </c:rich>
      </c:tx>
      <c:layout>
        <c:manualLayout>
          <c:xMode val="edge"/>
          <c:yMode val="edge"/>
          <c:x val="0.28264796626984123"/>
          <c:y val="7.6738984097576124E-2"/>
        </c:manualLayout>
      </c:layout>
      <c:overlay val="0"/>
      <c:spPr>
        <a:noFill/>
        <a:ln w="12700">
          <a:solidFill>
            <a:srgbClr val="000000"/>
          </a:solidFill>
          <a:prstDash val="solid"/>
        </a:ln>
      </c:spPr>
    </c:title>
    <c:autoTitleDeleted val="0"/>
    <c:plotArea>
      <c:layout>
        <c:manualLayout>
          <c:layoutTarget val="inner"/>
          <c:xMode val="edge"/>
          <c:yMode val="edge"/>
          <c:x val="8.1395348837210765E-2"/>
          <c:y val="0.22542019217483591"/>
          <c:w val="0.88720930232559492"/>
          <c:h val="0.68585292512769058"/>
        </c:manualLayout>
      </c:layout>
      <c:lineChart>
        <c:grouping val="standard"/>
        <c:varyColors val="0"/>
        <c:ser>
          <c:idx val="0"/>
          <c:order val="0"/>
          <c:tx>
            <c:v>producción</c:v>
          </c:tx>
          <c:spPr>
            <a:ln w="38100">
              <a:solidFill>
                <a:srgbClr val="FF6600"/>
              </a:solidFill>
              <a:prstDash val="solid"/>
            </a:ln>
          </c:spPr>
          <c:marker>
            <c:symbol val="none"/>
          </c:marker>
          <c:cat>
            <c:numRef>
              <c:f>'7.8.4.1'!$A$10:$A$20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'7.8.4.1'!$F$10:$F$20</c:f>
              <c:numCache>
                <c:formatCode>#,##0.0__;\–#,##0.0__;0.0__;@__</c:formatCode>
                <c:ptCount val="11"/>
                <c:pt idx="0">
                  <c:v>683.60400000000004</c:v>
                </c:pt>
                <c:pt idx="1">
                  <c:v>818.48900000000003</c:v>
                </c:pt>
                <c:pt idx="2">
                  <c:v>1088.9639999999999</c:v>
                </c:pt>
                <c:pt idx="3">
                  <c:v>775.54600000000005</c:v>
                </c:pt>
                <c:pt idx="4">
                  <c:v>954.47900000000004</c:v>
                </c:pt>
                <c:pt idx="5">
                  <c:v>923.19200000000001</c:v>
                </c:pt>
                <c:pt idx="6">
                  <c:v>1127.509</c:v>
                </c:pt>
                <c:pt idx="7">
                  <c:v>938.42</c:v>
                </c:pt>
                <c:pt idx="8">
                  <c:v>1141.5740000000001</c:v>
                </c:pt>
                <c:pt idx="9">
                  <c:v>1047.3230000000001</c:v>
                </c:pt>
                <c:pt idx="10">
                  <c:v>887.06799999999998</c:v>
                </c:pt>
              </c:numCache>
            </c:numRef>
          </c:val>
          <c:smooth val="0"/>
          <c:extLst>
            <c:ext xmlns:c16="http://schemas.microsoft.com/office/drawing/2014/chart" uri="{C3380CC4-5D6E-409C-BE32-E72D297353CC}">
              <c16:uniqueId val="{00000000-231E-455E-ACE0-EDCE4FB43863}"/>
            </c:ext>
          </c:extLst>
        </c:ser>
        <c:dLbls>
          <c:showLegendKey val="0"/>
          <c:showVal val="0"/>
          <c:showCatName val="0"/>
          <c:showSerName val="0"/>
          <c:showPercent val="0"/>
          <c:showBubbleSize val="0"/>
        </c:dLbls>
        <c:smooth val="0"/>
        <c:axId val="636783280"/>
        <c:axId val="636776752"/>
      </c:lineChart>
      <c:catAx>
        <c:axId val="6367832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6752"/>
        <c:crosses val="autoZero"/>
        <c:auto val="1"/>
        <c:lblAlgn val="ctr"/>
        <c:lblOffset val="100"/>
        <c:tickLblSkip val="1"/>
        <c:tickMarkSkip val="1"/>
        <c:noMultiLvlLbl val="0"/>
      </c:catAx>
      <c:valAx>
        <c:axId val="636776752"/>
        <c:scaling>
          <c:orientation val="minMax"/>
          <c:max val="1200"/>
          <c:min val="4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328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centeno (miles toneladas)</a:t>
            </a:r>
          </a:p>
        </c:rich>
      </c:tx>
      <c:layout>
        <c:manualLayout>
          <c:xMode val="edge"/>
          <c:yMode val="edge"/>
          <c:x val="0.28130984848484847"/>
          <c:y val="3.6144672639933054E-2"/>
        </c:manualLayout>
      </c:layout>
      <c:overlay val="0"/>
      <c:spPr>
        <a:noFill/>
        <a:ln w="12700">
          <a:solidFill>
            <a:srgbClr val="000000"/>
          </a:solidFill>
          <a:prstDash val="solid"/>
        </a:ln>
      </c:spPr>
    </c:title>
    <c:autoTitleDeleted val="0"/>
    <c:plotArea>
      <c:layout>
        <c:manualLayout>
          <c:layoutTarget val="inner"/>
          <c:xMode val="edge"/>
          <c:yMode val="edge"/>
          <c:x val="7.4074166459838039E-2"/>
          <c:y val="0.13734955919328784"/>
          <c:w val="0.88888999751805664"/>
          <c:h val="0.77590452737260862"/>
        </c:manualLayout>
      </c:layout>
      <c:lineChart>
        <c:grouping val="standard"/>
        <c:varyColors val="0"/>
        <c:ser>
          <c:idx val="3"/>
          <c:order val="0"/>
          <c:tx>
            <c:v>Producción</c:v>
          </c:tx>
          <c:spPr>
            <a:ln w="38100">
              <a:solidFill>
                <a:srgbClr val="FF6600"/>
              </a:solidFill>
              <a:prstDash val="solid"/>
            </a:ln>
          </c:spPr>
          <c:marker>
            <c:symbol val="none"/>
          </c:marker>
          <c:cat>
            <c:numRef>
              <c:f>'7.1.5.1'!$A$9:$A$19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'7.1.5.1'!$D$9:$D$19</c:f>
              <c:numCache>
                <c:formatCode>#,##0.0_);\(#,##0.0\)</c:formatCode>
                <c:ptCount val="11"/>
                <c:pt idx="0">
                  <c:v>256.67500000000001</c:v>
                </c:pt>
                <c:pt idx="1">
                  <c:v>384.339</c:v>
                </c:pt>
                <c:pt idx="2">
                  <c:v>233.542</c:v>
                </c:pt>
                <c:pt idx="3">
                  <c:v>281.36599999999999</c:v>
                </c:pt>
                <c:pt idx="4">
                  <c:v>377.35500000000002</c:v>
                </c:pt>
                <c:pt idx="5">
                  <c:v>139.178</c:v>
                </c:pt>
                <c:pt idx="6">
                  <c:v>388.46699999999998</c:v>
                </c:pt>
                <c:pt idx="7">
                  <c:v>251.32400000000001</c:v>
                </c:pt>
                <c:pt idx="8">
                  <c:v>391.68</c:v>
                </c:pt>
                <c:pt idx="9">
                  <c:v>303.40300000000002</c:v>
                </c:pt>
                <c:pt idx="10">
                  <c:v>181.49700000000001</c:v>
                </c:pt>
              </c:numCache>
            </c:numRef>
          </c:val>
          <c:smooth val="0"/>
          <c:extLst>
            <c:ext xmlns:c16="http://schemas.microsoft.com/office/drawing/2014/chart" uri="{C3380CC4-5D6E-409C-BE32-E72D297353CC}">
              <c16:uniqueId val="{00000000-E961-4020-9AF8-0D6CA5E4F178}"/>
            </c:ext>
          </c:extLst>
        </c:ser>
        <c:dLbls>
          <c:showLegendKey val="0"/>
          <c:showVal val="0"/>
          <c:showCatName val="0"/>
          <c:showSerName val="0"/>
          <c:showPercent val="0"/>
          <c:showBubbleSize val="0"/>
        </c:dLbls>
        <c:smooth val="0"/>
        <c:axId val="609924288"/>
        <c:axId val="609922112"/>
      </c:lineChart>
      <c:catAx>
        <c:axId val="609924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2112"/>
        <c:crosses val="autoZero"/>
        <c:auto val="1"/>
        <c:lblAlgn val="ctr"/>
        <c:lblOffset val="100"/>
        <c:tickLblSkip val="1"/>
        <c:tickMarkSkip val="1"/>
        <c:noMultiLvlLbl val="0"/>
      </c:catAx>
      <c:valAx>
        <c:axId val="609922112"/>
        <c:scaling>
          <c:orientation val="minMax"/>
          <c:max val="500"/>
          <c:min val="1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42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limonero (miles de euros)</a:t>
            </a:r>
          </a:p>
        </c:rich>
      </c:tx>
      <c:layout>
        <c:manualLayout>
          <c:xMode val="edge"/>
          <c:yMode val="edge"/>
          <c:x val="0.31167653769841269"/>
          <c:y val="3.3505352764339809E-2"/>
        </c:manualLayout>
      </c:layout>
      <c:overlay val="0"/>
      <c:spPr>
        <a:noFill/>
        <a:ln w="12700">
          <a:solidFill>
            <a:srgbClr val="000000"/>
          </a:solidFill>
          <a:prstDash val="solid"/>
        </a:ln>
      </c:spPr>
    </c:title>
    <c:autoTitleDeleted val="0"/>
    <c:plotArea>
      <c:layout>
        <c:manualLayout>
          <c:layoutTarget val="inner"/>
          <c:xMode val="edge"/>
          <c:yMode val="edge"/>
          <c:x val="7.9401611047182824E-2"/>
          <c:y val="0.16159269063859713"/>
          <c:w val="0.88262370540851565"/>
          <c:h val="0.7540992229801402"/>
        </c:manualLayout>
      </c:layout>
      <c:lineChart>
        <c:grouping val="standard"/>
        <c:varyColors val="0"/>
        <c:ser>
          <c:idx val="0"/>
          <c:order val="0"/>
          <c:tx>
            <c:v>Valor</c:v>
          </c:tx>
          <c:spPr>
            <a:ln w="38100">
              <a:solidFill>
                <a:srgbClr val="FFFF00"/>
              </a:solidFill>
              <a:prstDash val="solid"/>
            </a:ln>
          </c:spPr>
          <c:marker>
            <c:symbol val="none"/>
          </c:marker>
          <c:cat>
            <c:numRef>
              <c:f>'7.8.4.1'!$A$10:$A$20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'7.8.4.1'!$H$10:$H$20</c:f>
              <c:numCache>
                <c:formatCode>#,##0__;\–#,##0__;0__;@__</c:formatCode>
                <c:ptCount val="11"/>
                <c:pt idx="0">
                  <c:v>159689.89440000002</c:v>
                </c:pt>
                <c:pt idx="1">
                  <c:v>270510.61449999997</c:v>
                </c:pt>
                <c:pt idx="2">
                  <c:v>373950.23760000005</c:v>
                </c:pt>
                <c:pt idx="3">
                  <c:v>411737</c:v>
                </c:pt>
                <c:pt idx="4">
                  <c:v>626329</c:v>
                </c:pt>
                <c:pt idx="5">
                  <c:v>415897.99599999998</c:v>
                </c:pt>
                <c:pt idx="6">
                  <c:v>568828.29050000012</c:v>
                </c:pt>
                <c:pt idx="7">
                  <c:v>327602.42199999996</c:v>
                </c:pt>
                <c:pt idx="8">
                  <c:v>461310.05339999998</c:v>
                </c:pt>
                <c:pt idx="9">
                  <c:v>350120.07890000002</c:v>
                </c:pt>
                <c:pt idx="10">
                  <c:v>361391.50320000004</c:v>
                </c:pt>
              </c:numCache>
            </c:numRef>
          </c:val>
          <c:smooth val="0"/>
          <c:extLst>
            <c:ext xmlns:c16="http://schemas.microsoft.com/office/drawing/2014/chart" uri="{C3380CC4-5D6E-409C-BE32-E72D297353CC}">
              <c16:uniqueId val="{00000000-A974-4834-90EA-8BE4D5C08B2C}"/>
            </c:ext>
          </c:extLst>
        </c:ser>
        <c:dLbls>
          <c:showLegendKey val="0"/>
          <c:showVal val="0"/>
          <c:showCatName val="0"/>
          <c:showSerName val="0"/>
          <c:showPercent val="0"/>
          <c:showBubbleSize val="0"/>
        </c:dLbls>
        <c:smooth val="0"/>
        <c:axId val="636786000"/>
        <c:axId val="636781104"/>
      </c:lineChart>
      <c:catAx>
        <c:axId val="6367860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1104"/>
        <c:crosses val="autoZero"/>
        <c:auto val="1"/>
        <c:lblAlgn val="ctr"/>
        <c:lblOffset val="100"/>
        <c:tickLblSkip val="1"/>
        <c:tickMarkSkip val="1"/>
        <c:noMultiLvlLbl val="0"/>
      </c:catAx>
      <c:valAx>
        <c:axId val="636781104"/>
        <c:scaling>
          <c:orientation val="minMax"/>
          <c:max val="6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60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pomelo (hectáreas)</a:t>
            </a:r>
          </a:p>
        </c:rich>
      </c:tx>
      <c:layout>
        <c:manualLayout>
          <c:xMode val="edge"/>
          <c:yMode val="edge"/>
          <c:x val="0.29103368686868686"/>
          <c:y val="8.9588377723971005E-2"/>
        </c:manualLayout>
      </c:layout>
      <c:overlay val="0"/>
      <c:spPr>
        <a:noFill/>
        <a:ln w="12700">
          <a:solidFill>
            <a:srgbClr val="000000"/>
          </a:solidFill>
          <a:prstDash val="solid"/>
        </a:ln>
      </c:spPr>
    </c:title>
    <c:autoTitleDeleted val="0"/>
    <c:plotArea>
      <c:layout>
        <c:manualLayout>
          <c:layoutTarget val="inner"/>
          <c:xMode val="edge"/>
          <c:yMode val="edge"/>
          <c:x val="7.0645554202192443E-2"/>
          <c:y val="0.2493946731234867"/>
          <c:w val="0.89037758830692726"/>
          <c:h val="0.66343825665861955"/>
        </c:manualLayout>
      </c:layout>
      <c:lineChart>
        <c:grouping val="standard"/>
        <c:varyColors val="0"/>
        <c:ser>
          <c:idx val="0"/>
          <c:order val="0"/>
          <c:tx>
            <c:v>superficie</c:v>
          </c:tx>
          <c:spPr>
            <a:ln w="38100">
              <a:solidFill>
                <a:srgbClr val="008000"/>
              </a:solidFill>
              <a:prstDash val="solid"/>
            </a:ln>
          </c:spPr>
          <c:marker>
            <c:symbol val="none"/>
          </c:marker>
          <c:cat>
            <c:numRef>
              <c:f>'7.8.5.1'!$A$10:$A$20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'7.8.5.1'!$B$10:$B$20</c:f>
              <c:numCache>
                <c:formatCode>#,##0.0__;\–#,##0.0__;0.0__;@__</c:formatCode>
                <c:ptCount val="11"/>
                <c:pt idx="0">
                  <c:v>1869</c:v>
                </c:pt>
                <c:pt idx="1">
                  <c:v>1781</c:v>
                </c:pt>
                <c:pt idx="2">
                  <c:v>1864</c:v>
                </c:pt>
                <c:pt idx="3">
                  <c:v>1976</c:v>
                </c:pt>
                <c:pt idx="4">
                  <c:v>1794</c:v>
                </c:pt>
                <c:pt idx="5">
                  <c:v>2066</c:v>
                </c:pt>
                <c:pt idx="6">
                  <c:v>2239</c:v>
                </c:pt>
                <c:pt idx="7">
                  <c:v>2434</c:v>
                </c:pt>
                <c:pt idx="8">
                  <c:v>2628</c:v>
                </c:pt>
                <c:pt idx="9">
                  <c:v>2831</c:v>
                </c:pt>
                <c:pt idx="10">
                  <c:v>3244</c:v>
                </c:pt>
              </c:numCache>
            </c:numRef>
          </c:val>
          <c:smooth val="0"/>
          <c:extLst>
            <c:ext xmlns:c16="http://schemas.microsoft.com/office/drawing/2014/chart" uri="{C3380CC4-5D6E-409C-BE32-E72D297353CC}">
              <c16:uniqueId val="{00000000-120A-4394-B538-DF3D317415F3}"/>
            </c:ext>
          </c:extLst>
        </c:ser>
        <c:dLbls>
          <c:showLegendKey val="0"/>
          <c:showVal val="0"/>
          <c:showCatName val="0"/>
          <c:showSerName val="0"/>
          <c:showPercent val="0"/>
          <c:showBubbleSize val="0"/>
        </c:dLbls>
        <c:smooth val="0"/>
        <c:axId val="636783824"/>
        <c:axId val="636764240"/>
      </c:lineChart>
      <c:catAx>
        <c:axId val="6367838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4240"/>
        <c:crosses val="autoZero"/>
        <c:auto val="1"/>
        <c:lblAlgn val="ctr"/>
        <c:lblOffset val="100"/>
        <c:tickLblSkip val="1"/>
        <c:tickMarkSkip val="1"/>
        <c:noMultiLvlLbl val="0"/>
      </c:catAx>
      <c:valAx>
        <c:axId val="636764240"/>
        <c:scaling>
          <c:orientation val="minMax"/>
          <c:max val="33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38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pomelo (toneladas)</a:t>
            </a:r>
          </a:p>
        </c:rich>
      </c:tx>
      <c:layout>
        <c:manualLayout>
          <c:xMode val="edge"/>
          <c:yMode val="edge"/>
          <c:x val="0.30227449494949493"/>
          <c:y val="6.5462753950340666E-2"/>
        </c:manualLayout>
      </c:layout>
      <c:overlay val="0"/>
      <c:spPr>
        <a:noFill/>
        <a:ln w="12700">
          <a:solidFill>
            <a:srgbClr val="000000"/>
          </a:solidFill>
          <a:prstDash val="solid"/>
        </a:ln>
      </c:spPr>
    </c:title>
    <c:autoTitleDeleted val="0"/>
    <c:plotArea>
      <c:layout>
        <c:manualLayout>
          <c:layoutTarget val="inner"/>
          <c:xMode val="edge"/>
          <c:yMode val="edge"/>
          <c:x val="7.4299634591961594E-2"/>
          <c:y val="0.22573363431151242"/>
          <c:w val="0.89159561510354435"/>
          <c:h val="0.69300225733634313"/>
        </c:manualLayout>
      </c:layout>
      <c:lineChart>
        <c:grouping val="standard"/>
        <c:varyColors val="0"/>
        <c:ser>
          <c:idx val="0"/>
          <c:order val="0"/>
          <c:tx>
            <c:v>producción</c:v>
          </c:tx>
          <c:spPr>
            <a:ln w="38100">
              <a:solidFill>
                <a:srgbClr val="FF6600"/>
              </a:solidFill>
              <a:prstDash val="solid"/>
            </a:ln>
          </c:spPr>
          <c:marker>
            <c:symbol val="none"/>
          </c:marker>
          <c:cat>
            <c:numRef>
              <c:f>'7.8.5.1'!$A$10:$A$20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'7.8.5.1'!$F$10:$F$20</c:f>
              <c:numCache>
                <c:formatCode>#,##0.0__;\–#,##0.0__;0.0__;@__</c:formatCode>
                <c:ptCount val="11"/>
                <c:pt idx="0">
                  <c:v>56634</c:v>
                </c:pt>
                <c:pt idx="1">
                  <c:v>58770</c:v>
                </c:pt>
                <c:pt idx="2">
                  <c:v>68545</c:v>
                </c:pt>
                <c:pt idx="3">
                  <c:v>74470</c:v>
                </c:pt>
                <c:pt idx="4">
                  <c:v>72236</c:v>
                </c:pt>
                <c:pt idx="5">
                  <c:v>78752</c:v>
                </c:pt>
                <c:pt idx="6">
                  <c:v>76044</c:v>
                </c:pt>
                <c:pt idx="7">
                  <c:v>71217</c:v>
                </c:pt>
                <c:pt idx="8">
                  <c:v>81556</c:v>
                </c:pt>
                <c:pt idx="9">
                  <c:v>81932</c:v>
                </c:pt>
                <c:pt idx="10">
                  <c:v>78000</c:v>
                </c:pt>
              </c:numCache>
            </c:numRef>
          </c:val>
          <c:smooth val="0"/>
          <c:extLst>
            <c:ext xmlns:c16="http://schemas.microsoft.com/office/drawing/2014/chart" uri="{C3380CC4-5D6E-409C-BE32-E72D297353CC}">
              <c16:uniqueId val="{00000000-000D-4DA0-8461-C56A966D2849}"/>
            </c:ext>
          </c:extLst>
        </c:ser>
        <c:dLbls>
          <c:showLegendKey val="0"/>
          <c:showVal val="0"/>
          <c:showCatName val="0"/>
          <c:showSerName val="0"/>
          <c:showPercent val="0"/>
          <c:showBubbleSize val="0"/>
        </c:dLbls>
        <c:smooth val="0"/>
        <c:axId val="636778928"/>
        <c:axId val="636775120"/>
      </c:lineChart>
      <c:catAx>
        <c:axId val="636778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5120"/>
        <c:crosses val="autoZero"/>
        <c:auto val="1"/>
        <c:lblAlgn val="ctr"/>
        <c:lblOffset val="100"/>
        <c:tickLblSkip val="1"/>
        <c:tickMarkSkip val="1"/>
        <c:noMultiLvlLbl val="0"/>
      </c:catAx>
      <c:valAx>
        <c:axId val="636775120"/>
        <c:scaling>
          <c:orientation val="minMax"/>
          <c:max val="85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8928"/>
        <c:crosses val="autoZero"/>
        <c:crossBetween val="between"/>
        <c:majorUnit val="5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pomelo (miles de euros)</a:t>
            </a:r>
          </a:p>
        </c:rich>
      </c:tx>
      <c:layout>
        <c:manualLayout>
          <c:xMode val="edge"/>
          <c:yMode val="edge"/>
          <c:x val="0.31274237373737374"/>
          <c:y val="3.2258064516129795E-2"/>
        </c:manualLayout>
      </c:layout>
      <c:overlay val="0"/>
      <c:spPr>
        <a:noFill/>
        <a:ln w="12700">
          <a:solidFill>
            <a:srgbClr val="000000"/>
          </a:solidFill>
          <a:prstDash val="solid"/>
        </a:ln>
      </c:spPr>
    </c:title>
    <c:autoTitleDeleted val="0"/>
    <c:plotArea>
      <c:layout>
        <c:manualLayout>
          <c:layoutTarget val="inner"/>
          <c:xMode val="edge"/>
          <c:yMode val="edge"/>
          <c:x val="8.9805825242718726E-2"/>
          <c:y val="0.13824884792627096"/>
          <c:w val="0.8798543689320385"/>
          <c:h val="0.77880184331798996"/>
        </c:manualLayout>
      </c:layout>
      <c:lineChart>
        <c:grouping val="standard"/>
        <c:varyColors val="0"/>
        <c:ser>
          <c:idx val="0"/>
          <c:order val="0"/>
          <c:tx>
            <c:v>Valor</c:v>
          </c:tx>
          <c:spPr>
            <a:ln w="38100">
              <a:solidFill>
                <a:srgbClr val="FFFF00"/>
              </a:solidFill>
              <a:prstDash val="solid"/>
            </a:ln>
          </c:spPr>
          <c:marker>
            <c:symbol val="none"/>
          </c:marker>
          <c:cat>
            <c:numRef>
              <c:f>'7.8.5.1'!$A$10:$A$20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'7.8.5.1'!$H$10:$H$20</c:f>
              <c:numCache>
                <c:formatCode>#,##0__;\–#,##0__;0__;@__</c:formatCode>
                <c:ptCount val="11"/>
                <c:pt idx="0">
                  <c:v>8649.7108200000002</c:v>
                </c:pt>
                <c:pt idx="1">
                  <c:v>10707.893999999998</c:v>
                </c:pt>
                <c:pt idx="2">
                  <c:v>12111.901500000002</c:v>
                </c:pt>
                <c:pt idx="3">
                  <c:v>15505</c:v>
                </c:pt>
                <c:pt idx="4">
                  <c:v>15755</c:v>
                </c:pt>
                <c:pt idx="5">
                  <c:v>19680.124800000001</c:v>
                </c:pt>
                <c:pt idx="6">
                  <c:v>17733.460800000001</c:v>
                </c:pt>
                <c:pt idx="7">
                  <c:v>15945.4863</c:v>
                </c:pt>
                <c:pt idx="8">
                  <c:v>20651.517409108434</c:v>
                </c:pt>
                <c:pt idx="9">
                  <c:v>22228.151600000001</c:v>
                </c:pt>
                <c:pt idx="10">
                  <c:v>20685.599999999999</c:v>
                </c:pt>
              </c:numCache>
            </c:numRef>
          </c:val>
          <c:smooth val="0"/>
          <c:extLst>
            <c:ext xmlns:c16="http://schemas.microsoft.com/office/drawing/2014/chart" uri="{C3380CC4-5D6E-409C-BE32-E72D297353CC}">
              <c16:uniqueId val="{00000000-B47A-461B-82F3-AAD88C7DFC85}"/>
            </c:ext>
          </c:extLst>
        </c:ser>
        <c:dLbls>
          <c:showLegendKey val="0"/>
          <c:showVal val="0"/>
          <c:showCatName val="0"/>
          <c:showSerName val="0"/>
          <c:showPercent val="0"/>
          <c:showBubbleSize val="0"/>
        </c:dLbls>
        <c:smooth val="0"/>
        <c:axId val="636778384"/>
        <c:axId val="636759344"/>
      </c:lineChart>
      <c:catAx>
        <c:axId val="6367783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9344"/>
        <c:crosses val="autoZero"/>
        <c:auto val="1"/>
        <c:lblAlgn val="ctr"/>
        <c:lblOffset val="100"/>
        <c:tickLblSkip val="1"/>
        <c:tickMarkSkip val="1"/>
        <c:noMultiLvlLbl val="0"/>
      </c:catAx>
      <c:valAx>
        <c:axId val="636759344"/>
        <c:scaling>
          <c:orientation val="minMax"/>
          <c:max val="23000"/>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8384"/>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cítricos (hectáreas)</a:t>
            </a:r>
          </a:p>
        </c:rich>
      </c:tx>
      <c:layout>
        <c:manualLayout>
          <c:xMode val="edge"/>
          <c:yMode val="edge"/>
          <c:x val="0.25343673493408664"/>
          <c:y val="7.0938215102974822E-2"/>
        </c:manualLayout>
      </c:layout>
      <c:overlay val="0"/>
      <c:spPr>
        <a:noFill/>
        <a:ln w="12700">
          <a:solidFill>
            <a:srgbClr val="000000"/>
          </a:solidFill>
          <a:prstDash val="solid"/>
        </a:ln>
      </c:spPr>
    </c:title>
    <c:autoTitleDeleted val="0"/>
    <c:plotArea>
      <c:layout>
        <c:manualLayout>
          <c:layoutTarget val="inner"/>
          <c:xMode val="edge"/>
          <c:yMode val="edge"/>
          <c:x val="0.11237785016286381"/>
          <c:y val="0.24485125858123996"/>
          <c:w val="0.8501628664495221"/>
          <c:h val="0.67276887871855162"/>
        </c:manualLayout>
      </c:layout>
      <c:lineChart>
        <c:grouping val="standard"/>
        <c:varyColors val="0"/>
        <c:ser>
          <c:idx val="0"/>
          <c:order val="0"/>
          <c:tx>
            <c:v>superficie</c:v>
          </c:tx>
          <c:spPr>
            <a:ln w="38100">
              <a:solidFill>
                <a:srgbClr val="008000"/>
              </a:solidFill>
              <a:prstDash val="solid"/>
            </a:ln>
          </c:spPr>
          <c:marker>
            <c:symbol val="none"/>
          </c:marker>
          <c:cat>
            <c:numRef>
              <c:f>'7.8.6.1'!$A$10:$A$20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'7.8.6.1'!$B$10:$B$20</c:f>
              <c:numCache>
                <c:formatCode>#,##0__;\–#,##0__;0__;@__</c:formatCode>
                <c:ptCount val="11"/>
                <c:pt idx="0">
                  <c:v>1368</c:v>
                </c:pt>
                <c:pt idx="1">
                  <c:v>1377</c:v>
                </c:pt>
                <c:pt idx="2">
                  <c:v>1349</c:v>
                </c:pt>
                <c:pt idx="3">
                  <c:v>1056</c:v>
                </c:pt>
                <c:pt idx="4">
                  <c:v>1140</c:v>
                </c:pt>
                <c:pt idx="5">
                  <c:v>1665</c:v>
                </c:pt>
                <c:pt idx="6">
                  <c:v>1305</c:v>
                </c:pt>
                <c:pt idx="7">
                  <c:v>1462</c:v>
                </c:pt>
                <c:pt idx="8">
                  <c:v>1522</c:v>
                </c:pt>
                <c:pt idx="9">
                  <c:v>1704</c:v>
                </c:pt>
                <c:pt idx="10">
                  <c:v>1193</c:v>
                </c:pt>
              </c:numCache>
            </c:numRef>
          </c:val>
          <c:smooth val="0"/>
          <c:extLst>
            <c:ext xmlns:c16="http://schemas.microsoft.com/office/drawing/2014/chart" uri="{C3380CC4-5D6E-409C-BE32-E72D297353CC}">
              <c16:uniqueId val="{00000000-EB31-4F62-9296-BC141BE1D0DB}"/>
            </c:ext>
          </c:extLst>
        </c:ser>
        <c:dLbls>
          <c:showLegendKey val="0"/>
          <c:showVal val="0"/>
          <c:showCatName val="0"/>
          <c:showSerName val="0"/>
          <c:showPercent val="0"/>
          <c:showBubbleSize val="0"/>
        </c:dLbls>
        <c:smooth val="0"/>
        <c:axId val="636787088"/>
        <c:axId val="636768048"/>
      </c:lineChart>
      <c:catAx>
        <c:axId val="6367870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8048"/>
        <c:crosses val="autoZero"/>
        <c:auto val="1"/>
        <c:lblAlgn val="ctr"/>
        <c:lblOffset val="100"/>
        <c:tickLblSkip val="1"/>
        <c:tickMarkSkip val="1"/>
        <c:noMultiLvlLbl val="0"/>
      </c:catAx>
      <c:valAx>
        <c:axId val="63676804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70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cítricos (toneladas)</a:t>
            </a:r>
          </a:p>
        </c:rich>
      </c:tx>
      <c:layout>
        <c:manualLayout>
          <c:xMode val="edge"/>
          <c:yMode val="edge"/>
          <c:x val="0.24779378531073445"/>
          <c:y val="6.9930314654724129E-2"/>
        </c:manualLayout>
      </c:layout>
      <c:overlay val="0"/>
      <c:spPr>
        <a:noFill/>
        <a:ln w="12700">
          <a:solidFill>
            <a:srgbClr val="000000"/>
          </a:solidFill>
          <a:prstDash val="solid"/>
        </a:ln>
      </c:spPr>
    </c:title>
    <c:autoTitleDeleted val="0"/>
    <c:plotArea>
      <c:layout>
        <c:manualLayout>
          <c:layoutTarget val="inner"/>
          <c:xMode val="edge"/>
          <c:yMode val="edge"/>
          <c:x val="0.1256118455691827"/>
          <c:y val="0.22843874844921991"/>
          <c:w val="0.84502514291995601"/>
          <c:h val="0.68764725298491136"/>
        </c:manualLayout>
      </c:layout>
      <c:lineChart>
        <c:grouping val="standard"/>
        <c:varyColors val="0"/>
        <c:ser>
          <c:idx val="0"/>
          <c:order val="0"/>
          <c:tx>
            <c:v>producción</c:v>
          </c:tx>
          <c:spPr>
            <a:ln w="38100">
              <a:solidFill>
                <a:srgbClr val="FF6600"/>
              </a:solidFill>
              <a:prstDash val="solid"/>
            </a:ln>
          </c:spPr>
          <c:marker>
            <c:symbol val="none"/>
          </c:marker>
          <c:cat>
            <c:numRef>
              <c:f>'7.8.6.1'!$A$10:$A$20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'7.8.6.1'!$F$10:$F$20</c:f>
              <c:numCache>
                <c:formatCode>#,##0__;\–#,##0__;0__;@__</c:formatCode>
                <c:ptCount val="11"/>
                <c:pt idx="0">
                  <c:v>6091</c:v>
                </c:pt>
                <c:pt idx="1">
                  <c:v>6060</c:v>
                </c:pt>
                <c:pt idx="2">
                  <c:v>4514</c:v>
                </c:pt>
                <c:pt idx="3">
                  <c:v>3626</c:v>
                </c:pt>
                <c:pt idx="4">
                  <c:v>3116</c:v>
                </c:pt>
                <c:pt idx="5">
                  <c:v>4501</c:v>
                </c:pt>
                <c:pt idx="6">
                  <c:v>4287</c:v>
                </c:pt>
                <c:pt idx="7">
                  <c:v>3828</c:v>
                </c:pt>
                <c:pt idx="8">
                  <c:v>2103</c:v>
                </c:pt>
                <c:pt idx="9">
                  <c:v>3592</c:v>
                </c:pt>
                <c:pt idx="10">
                  <c:v>3300</c:v>
                </c:pt>
              </c:numCache>
            </c:numRef>
          </c:val>
          <c:smooth val="0"/>
          <c:extLst>
            <c:ext xmlns:c16="http://schemas.microsoft.com/office/drawing/2014/chart" uri="{C3380CC4-5D6E-409C-BE32-E72D297353CC}">
              <c16:uniqueId val="{00000000-498E-4CED-9A94-CB297F590AAC}"/>
            </c:ext>
          </c:extLst>
        </c:ser>
        <c:dLbls>
          <c:showLegendKey val="0"/>
          <c:showVal val="0"/>
          <c:showCatName val="0"/>
          <c:showSerName val="0"/>
          <c:showPercent val="0"/>
          <c:showBubbleSize val="0"/>
        </c:dLbls>
        <c:smooth val="0"/>
        <c:axId val="636782736"/>
        <c:axId val="636769136"/>
      </c:lineChart>
      <c:catAx>
        <c:axId val="6367827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9136"/>
        <c:crosses val="autoZero"/>
        <c:auto val="1"/>
        <c:lblAlgn val="ctr"/>
        <c:lblOffset val="100"/>
        <c:tickLblSkip val="1"/>
        <c:tickMarkSkip val="1"/>
        <c:noMultiLvlLbl val="0"/>
      </c:catAx>
      <c:valAx>
        <c:axId val="636769136"/>
        <c:scaling>
          <c:orientation val="minMax"/>
          <c:max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2736"/>
        <c:crosses val="autoZero"/>
        <c:crossBetween val="between"/>
        <c:majorUnit val="25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total de frutales no cítricos según fruto</a:t>
            </a:r>
          </a:p>
        </c:rich>
      </c:tx>
      <c:layout>
        <c:manualLayout>
          <c:xMode val="edge"/>
          <c:yMode val="edge"/>
          <c:x val="0.32456237124324966"/>
          <c:y val="6.210349394399297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1644131704915698"/>
          <c:y val="0.41100917431192668"/>
          <c:w val="0.56815845725404113"/>
          <c:h val="0.39633027522937236"/>
        </c:manualLayout>
      </c:layout>
      <c:pie3DChart>
        <c:varyColors val="1"/>
        <c:ser>
          <c:idx val="0"/>
          <c:order val="0"/>
          <c:spPr>
            <a:solidFill>
              <a:srgbClr val="9999FF"/>
            </a:solidFill>
            <a:ln w="12700">
              <a:solidFill>
                <a:srgbClr val="000000"/>
              </a:solidFill>
              <a:prstDash val="solid"/>
            </a:ln>
          </c:spPr>
          <c:explosion val="13"/>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386D-47E9-B409-BF2E17B0AB02}"/>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386D-47E9-B409-BF2E17B0AB02}"/>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386D-47E9-B409-BF2E17B0AB02}"/>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386D-47E9-B409-BF2E17B0AB02}"/>
              </c:ext>
            </c:extLst>
          </c:dPt>
          <c:dLbls>
            <c:dLbl>
              <c:idx val="0"/>
              <c:layout>
                <c:manualLayout>
                  <c:x val="-8.9865048836108727E-2"/>
                  <c:y val="-0.1546392453792742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86D-47E9-B409-BF2E17B0AB02}"/>
                </c:ext>
              </c:extLst>
            </c:dLbl>
            <c:dLbl>
              <c:idx val="1"/>
              <c:layout>
                <c:manualLayout>
                  <c:x val="3.3050365793561638E-2"/>
                  <c:y val="-0.2325230774575888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86D-47E9-B409-BF2E17B0AB02}"/>
                </c:ext>
              </c:extLst>
            </c:dLbl>
            <c:dLbl>
              <c:idx val="2"/>
              <c:layout>
                <c:manualLayout>
                  <c:x val="6.0050634654274834E-2"/>
                  <c:y val="0.13614801449158986"/>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86D-47E9-B409-BF2E17B0AB02}"/>
                </c:ext>
              </c:extLst>
            </c:dLbl>
            <c:dLbl>
              <c:idx val="3"/>
              <c:layout>
                <c:manualLayout>
                  <c:x val="-0.14025482552385868"/>
                  <c:y val="-7.28086193784865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86D-47E9-B409-BF2E17B0AB02}"/>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53528</c:v>
              </c:pt>
              <c:pt idx="1">
                <c:v>140154</c:v>
              </c:pt>
              <c:pt idx="2">
                <c:v>73424</c:v>
              </c:pt>
              <c:pt idx="3">
                <c:v>788408</c:v>
              </c:pt>
            </c:numLit>
          </c:val>
          <c:extLst>
            <c:ext xmlns:c15="http://schemas.microsoft.com/office/drawing/2012/chart" uri="{02D57815-91ED-43cb-92C2-25804820EDAC}">
              <c15:filteredSeriesTitle>
                <c15:tx>
                  <c:v>frutales no cítricos</c:v>
                </c15:tx>
              </c15:filteredSeriesTitle>
            </c:ext>
            <c:ext xmlns:c16="http://schemas.microsoft.com/office/drawing/2014/chart" uri="{C3380CC4-5D6E-409C-BE32-E72D297353CC}">
              <c16:uniqueId val="{00000008-386D-47E9-B409-BF2E17B0AB02}"/>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frutales no cítricos según fruto. Año 2022</a:t>
            </a:r>
          </a:p>
        </c:rich>
      </c:tx>
      <c:layout>
        <c:manualLayout>
          <c:xMode val="edge"/>
          <c:yMode val="edge"/>
          <c:x val="0.27812390350877197"/>
          <c:y val="4.2553166047865888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985493745952732"/>
          <c:y val="0.31442152967442"/>
          <c:w val="0.50384307943392714"/>
          <c:h val="0.55319276649482563"/>
        </c:manualLayout>
      </c:layout>
      <c:pie3DChart>
        <c:varyColors val="1"/>
        <c:ser>
          <c:idx val="0"/>
          <c:order val="0"/>
          <c:tx>
            <c:v>frutales no cítricos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CB96-419E-9310-273689A8C1E7}"/>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CB96-419E-9310-273689A8C1E7}"/>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CB96-419E-9310-273689A8C1E7}"/>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CB96-419E-9310-273689A8C1E7}"/>
              </c:ext>
            </c:extLst>
          </c:dPt>
          <c:dLbls>
            <c:dLbl>
              <c:idx val="0"/>
              <c:layout>
                <c:manualLayout>
                  <c:x val="-3.5290232470395422E-2"/>
                  <c:y val="-9.245157500859969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96-419E-9310-273689A8C1E7}"/>
                </c:ext>
              </c:extLst>
            </c:dLbl>
            <c:dLbl>
              <c:idx val="1"/>
              <c:layout>
                <c:manualLayout>
                  <c:x val="0.16234628401771828"/>
                  <c:y val="-1.903298830406096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B96-419E-9310-273689A8C1E7}"/>
                </c:ext>
              </c:extLst>
            </c:dLbl>
            <c:dLbl>
              <c:idx val="2"/>
              <c:layout>
                <c:manualLayout>
                  <c:x val="-6.3683296789157628E-2"/>
                  <c:y val="3.086673767047666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B96-419E-9310-273689A8C1E7}"/>
                </c:ext>
              </c:extLst>
            </c:dLbl>
            <c:dLbl>
              <c:idx val="3"/>
              <c:layout>
                <c:manualLayout>
                  <c:x val="4.0893428368196594E-2"/>
                  <c:y val="-9.103021277815302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B96-419E-9310-273689A8C1E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1005691</c:v>
              </c:pt>
              <c:pt idx="1">
                <c:v>1986701</c:v>
              </c:pt>
              <c:pt idx="2">
                <c:v>1235228</c:v>
              </c:pt>
              <c:pt idx="3">
                <c:v>572420</c:v>
              </c:pt>
            </c:numLit>
          </c:val>
          <c:extLst>
            <c:ext xmlns:c16="http://schemas.microsoft.com/office/drawing/2014/chart" uri="{C3380CC4-5D6E-409C-BE32-E72D297353CC}">
              <c16:uniqueId val="{00000008-CB96-419E-9310-273689A8C1E7}"/>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del destino de la producción de frutales no cítricos. Año 2022</a:t>
            </a:r>
          </a:p>
        </c:rich>
      </c:tx>
      <c:layout>
        <c:manualLayout>
          <c:xMode val="edge"/>
          <c:yMode val="edge"/>
          <c:x val="0.27932305880441843"/>
          <c:y val="4.3165506316164746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8764829179910484"/>
          <c:y val="0.36450924692101067"/>
          <c:w val="0.44585485228860638"/>
          <c:h val="0.50120021451638963"/>
        </c:manualLayout>
      </c:layout>
      <c:pie3DChart>
        <c:varyColors val="1"/>
        <c:ser>
          <c:idx val="0"/>
          <c:order val="0"/>
          <c:tx>
            <c:v>frutales no cítricos</c:v>
          </c:tx>
          <c:spPr>
            <a:solidFill>
              <a:srgbClr val="9999FF"/>
            </a:solidFill>
            <a:ln w="12700">
              <a:solidFill>
                <a:srgbClr val="000000"/>
              </a:solidFill>
              <a:prstDash val="solid"/>
            </a:ln>
          </c:spPr>
          <c:explosion val="19"/>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184B-43C0-A554-84DE2D39DDB0}"/>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184B-43C0-A554-84DE2D39DDB0}"/>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184B-43C0-A554-84DE2D39DDB0}"/>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184B-43C0-A554-84DE2D39DDB0}"/>
              </c:ext>
            </c:extLst>
          </c:dPt>
          <c:dLbls>
            <c:dLbl>
              <c:idx val="0"/>
              <c:layout>
                <c:manualLayout>
                  <c:x val="-3.6010268190636074E-2"/>
                  <c:y val="-6.739170786548591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4B-43C0-A554-84DE2D39DDB0}"/>
                </c:ext>
              </c:extLst>
            </c:dLbl>
            <c:dLbl>
              <c:idx val="1"/>
              <c:layout>
                <c:manualLayout>
                  <c:x val="7.3995126187665669E-2"/>
                  <c:y val="-3.540003864779969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4B-43C0-A554-84DE2D39DDB0}"/>
                </c:ext>
              </c:extLst>
            </c:dLbl>
            <c:dLbl>
              <c:idx val="2"/>
              <c:layout>
                <c:manualLayout>
                  <c:x val="9.3456574450102844E-2"/>
                  <c:y val="-1.263666237144531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4B-43C0-A554-84DE2D39DDB0}"/>
                </c:ext>
              </c:extLst>
            </c:dLbl>
            <c:dLbl>
              <c:idx val="3"/>
              <c:layout>
                <c:manualLayout>
                  <c:x val="-5.9948709120266314E-2"/>
                  <c:y val="5.9052396532450124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84B-43C0-A554-84DE2D39DDB0}"/>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Consumo propio animal</c:v>
              </c:pt>
              <c:pt idx="1">
                <c:v>Consumo propio humano</c:v>
              </c:pt>
              <c:pt idx="2">
                <c:v>Venta en fresco</c:v>
              </c:pt>
              <c:pt idx="3">
                <c:v>Transformación</c:v>
              </c:pt>
            </c:strLit>
          </c:cat>
          <c:val>
            <c:numRef>
              <c:f>'7.9.2'!$H$61:$K$61</c:f>
              <c:numCache>
                <c:formatCode>#,##0__;\–#,##0__;0__;@__</c:formatCode>
                <c:ptCount val="4"/>
                <c:pt idx="0">
                  <c:v>76362</c:v>
                </c:pt>
                <c:pt idx="1">
                  <c:v>111669</c:v>
                </c:pt>
                <c:pt idx="2">
                  <c:v>2826261</c:v>
                </c:pt>
                <c:pt idx="3">
                  <c:v>517791</c:v>
                </c:pt>
              </c:numCache>
            </c:numRef>
          </c:val>
          <c:extLst>
            <c:ext xmlns:c16="http://schemas.microsoft.com/office/drawing/2014/chart" uri="{C3380CC4-5D6E-409C-BE32-E72D297353CC}">
              <c16:uniqueId val="{00000008-184B-43C0-A554-84DE2D39DDB0}"/>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manzano (miles de hectáreas)</a:t>
            </a:r>
          </a:p>
        </c:rich>
      </c:tx>
      <c:layout>
        <c:manualLayout>
          <c:xMode val="edge"/>
          <c:yMode val="edge"/>
          <c:x val="0.27486925765295384"/>
          <c:y val="4.4226044226044314E-2"/>
        </c:manualLayout>
      </c:layout>
      <c:overlay val="0"/>
      <c:spPr>
        <a:noFill/>
        <a:ln w="12700">
          <a:solidFill>
            <a:srgbClr val="000000"/>
          </a:solidFill>
          <a:prstDash val="solid"/>
        </a:ln>
      </c:spPr>
    </c:title>
    <c:autoTitleDeleted val="0"/>
    <c:plotArea>
      <c:layout>
        <c:manualLayout>
          <c:layoutTarget val="inner"/>
          <c:xMode val="edge"/>
          <c:yMode val="edge"/>
          <c:x val="7.1720912207370632E-2"/>
          <c:y val="0.17199011001399694"/>
          <c:w val="0.90834312573441967"/>
          <c:h val="0.71253071253071265"/>
        </c:manualLayout>
      </c:layout>
      <c:lineChart>
        <c:grouping val="standard"/>
        <c:varyColors val="0"/>
        <c:ser>
          <c:idx val="0"/>
          <c:order val="0"/>
          <c:tx>
            <c:v>superficie manzano</c:v>
          </c:tx>
          <c:spPr>
            <a:ln w="38100">
              <a:solidFill>
                <a:srgbClr val="008000"/>
              </a:solidFill>
              <a:prstDash val="solid"/>
            </a:ln>
          </c:spPr>
          <c:marker>
            <c:symbol val="none"/>
          </c:marker>
          <c:cat>
            <c:numRef>
              <c:f>'7.9.3.1'!$A$10:$A$20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'7.9.3.1'!$B$10:$B$20</c:f>
              <c:numCache>
                <c:formatCode>#,##0.0__;\–#,##0.0__;0.0__;@__</c:formatCode>
                <c:ptCount val="11"/>
                <c:pt idx="0">
                  <c:v>30.753</c:v>
                </c:pt>
                <c:pt idx="1">
                  <c:v>30.794</c:v>
                </c:pt>
                <c:pt idx="2">
                  <c:v>30.739000000000001</c:v>
                </c:pt>
                <c:pt idx="3">
                  <c:v>30.721</c:v>
                </c:pt>
                <c:pt idx="4">
                  <c:v>30.872</c:v>
                </c:pt>
                <c:pt idx="5">
                  <c:v>30.872</c:v>
                </c:pt>
                <c:pt idx="6">
                  <c:v>29.925000000000001</c:v>
                </c:pt>
                <c:pt idx="7">
                  <c:v>29.637</c:v>
                </c:pt>
                <c:pt idx="8">
                  <c:v>29.49</c:v>
                </c:pt>
                <c:pt idx="9">
                  <c:v>29.451000000000001</c:v>
                </c:pt>
                <c:pt idx="10">
                  <c:v>29.245999999999999</c:v>
                </c:pt>
              </c:numCache>
            </c:numRef>
          </c:val>
          <c:smooth val="0"/>
          <c:extLst>
            <c:ext xmlns:c16="http://schemas.microsoft.com/office/drawing/2014/chart" uri="{C3380CC4-5D6E-409C-BE32-E72D297353CC}">
              <c16:uniqueId val="{00000000-3D9E-4C9E-9E81-A1D6FD28365C}"/>
            </c:ext>
          </c:extLst>
        </c:ser>
        <c:dLbls>
          <c:showLegendKey val="0"/>
          <c:showVal val="0"/>
          <c:showCatName val="0"/>
          <c:showSerName val="0"/>
          <c:showPercent val="0"/>
          <c:showBubbleSize val="0"/>
        </c:dLbls>
        <c:smooth val="0"/>
        <c:axId val="636773488"/>
        <c:axId val="636788176"/>
      </c:lineChart>
      <c:catAx>
        <c:axId val="6367734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8176"/>
        <c:crosses val="autoZero"/>
        <c:auto val="1"/>
        <c:lblAlgn val="ctr"/>
        <c:lblOffset val="100"/>
        <c:tickLblSkip val="1"/>
        <c:tickMarkSkip val="1"/>
        <c:noMultiLvlLbl val="0"/>
      </c:catAx>
      <c:valAx>
        <c:axId val="636788176"/>
        <c:scaling>
          <c:orientation val="minMax"/>
          <c:max val="33"/>
          <c:min val="29"/>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3488"/>
        <c:crosses val="autoZero"/>
        <c:crossBetween val="between"/>
        <c:majorUnit val="1"/>
        <c:minorUnit val="0.5"/>
      </c:valAx>
      <c:spPr>
        <a:no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centeno (miles de euros)</a:t>
            </a:r>
          </a:p>
        </c:rich>
      </c:tx>
      <c:layout>
        <c:manualLayout>
          <c:xMode val="edge"/>
          <c:yMode val="edge"/>
          <c:x val="0.31086621212121213"/>
          <c:y val="3.0162527276149608E-2"/>
        </c:manualLayout>
      </c:layout>
      <c:overlay val="0"/>
      <c:spPr>
        <a:noFill/>
        <a:ln w="12700">
          <a:solidFill>
            <a:srgbClr val="000000"/>
          </a:solidFill>
          <a:prstDash val="solid"/>
        </a:ln>
      </c:spPr>
    </c:title>
    <c:autoTitleDeleted val="0"/>
    <c:plotArea>
      <c:layout>
        <c:manualLayout>
          <c:layoutTarget val="inner"/>
          <c:xMode val="edge"/>
          <c:yMode val="edge"/>
          <c:x val="8.3014152067061267E-2"/>
          <c:y val="0.13225058004640391"/>
          <c:w val="0.88250429351289805"/>
          <c:h val="0.78422273781902552"/>
        </c:manualLayout>
      </c:layout>
      <c:lineChart>
        <c:grouping val="standard"/>
        <c:varyColors val="0"/>
        <c:ser>
          <c:idx val="3"/>
          <c:order val="0"/>
          <c:tx>
            <c:v>Valor</c:v>
          </c:tx>
          <c:spPr>
            <a:ln w="38100">
              <a:solidFill>
                <a:srgbClr val="FFFF00"/>
              </a:solidFill>
              <a:prstDash val="solid"/>
            </a:ln>
          </c:spPr>
          <c:marker>
            <c:symbol val="none"/>
          </c:marker>
          <c:cat>
            <c:numRef>
              <c:f>'7.1.5.1'!$A$9:$A$19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'7.1.5.1'!$G$9:$G$19</c:f>
              <c:numCache>
                <c:formatCode>#,##0_);\(#,##0\)</c:formatCode>
                <c:ptCount val="11"/>
                <c:pt idx="0">
                  <c:v>56263.16</c:v>
                </c:pt>
                <c:pt idx="1">
                  <c:v>65145.460500000001</c:v>
                </c:pt>
                <c:pt idx="2">
                  <c:v>35358</c:v>
                </c:pt>
                <c:pt idx="3">
                  <c:v>46088</c:v>
                </c:pt>
                <c:pt idx="4">
                  <c:v>50792</c:v>
                </c:pt>
                <c:pt idx="5">
                  <c:v>21795.274800000003</c:v>
                </c:pt>
                <c:pt idx="6">
                  <c:v>63397.814399999996</c:v>
                </c:pt>
                <c:pt idx="7">
                  <c:v>41041.209199999998</c:v>
                </c:pt>
                <c:pt idx="8">
                  <c:v>59574.527999999998</c:v>
                </c:pt>
                <c:pt idx="9">
                  <c:v>60710.940300000009</c:v>
                </c:pt>
                <c:pt idx="10">
                  <c:v>56155.171800000011</c:v>
                </c:pt>
              </c:numCache>
            </c:numRef>
          </c:val>
          <c:smooth val="0"/>
          <c:extLst>
            <c:ext xmlns:c16="http://schemas.microsoft.com/office/drawing/2014/chart" uri="{C3380CC4-5D6E-409C-BE32-E72D297353CC}">
              <c16:uniqueId val="{00000000-F2A4-4A0F-A6DC-8D12296B4F61}"/>
            </c:ext>
          </c:extLst>
        </c:ser>
        <c:dLbls>
          <c:showLegendKey val="0"/>
          <c:showVal val="0"/>
          <c:showCatName val="0"/>
          <c:showSerName val="0"/>
          <c:showPercent val="0"/>
          <c:showBubbleSize val="0"/>
        </c:dLbls>
        <c:smooth val="0"/>
        <c:axId val="609925920"/>
        <c:axId val="609919392"/>
      </c:lineChart>
      <c:catAx>
        <c:axId val="609925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9392"/>
        <c:crossesAt val="10000"/>
        <c:auto val="1"/>
        <c:lblAlgn val="ctr"/>
        <c:lblOffset val="100"/>
        <c:tickLblSkip val="1"/>
        <c:tickMarkSkip val="1"/>
        <c:noMultiLvlLbl val="0"/>
      </c:catAx>
      <c:valAx>
        <c:axId val="609919392"/>
        <c:scaling>
          <c:orientation val="minMax"/>
          <c:max val="75000"/>
          <c:min val="15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5920"/>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manzano (miles de toneladas)</a:t>
            </a:r>
          </a:p>
        </c:rich>
      </c:tx>
      <c:layout>
        <c:manualLayout>
          <c:xMode val="edge"/>
          <c:yMode val="edge"/>
          <c:x val="0.28451401311866426"/>
          <c:y val="3.644646924829157E-2"/>
        </c:manualLayout>
      </c:layout>
      <c:overlay val="0"/>
      <c:spPr>
        <a:noFill/>
        <a:ln w="12700">
          <a:solidFill>
            <a:srgbClr val="000000"/>
          </a:solidFill>
          <a:prstDash val="solid"/>
        </a:ln>
      </c:spPr>
    </c:title>
    <c:autoTitleDeleted val="0"/>
    <c:plotArea>
      <c:layout>
        <c:manualLayout>
          <c:layoutTarget val="inner"/>
          <c:xMode val="edge"/>
          <c:yMode val="edge"/>
          <c:x val="9.4451057991358514E-2"/>
          <c:y val="0.17767673520778668"/>
          <c:w val="0.88311739221920149"/>
          <c:h val="0.71526275455442345"/>
        </c:manualLayout>
      </c:layout>
      <c:lineChart>
        <c:grouping val="standard"/>
        <c:varyColors val="0"/>
        <c:ser>
          <c:idx val="0"/>
          <c:order val="0"/>
          <c:tx>
            <c:v>producción manzano</c:v>
          </c:tx>
          <c:spPr>
            <a:ln w="38100">
              <a:solidFill>
                <a:srgbClr val="FF6600"/>
              </a:solidFill>
              <a:prstDash val="solid"/>
            </a:ln>
          </c:spPr>
          <c:marker>
            <c:symbol val="none"/>
          </c:marker>
          <c:cat>
            <c:numRef>
              <c:f>'7.9.3.1'!$A$10:$A$20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'7.9.3.1'!$F$10:$F$20</c:f>
              <c:numCache>
                <c:formatCode>#,##0.0__;\–#,##0.0__;0.0__;@__</c:formatCode>
                <c:ptCount val="11"/>
                <c:pt idx="0">
                  <c:v>481.22300000000001</c:v>
                </c:pt>
                <c:pt idx="1">
                  <c:v>545.99199999999996</c:v>
                </c:pt>
                <c:pt idx="2">
                  <c:v>592.57600000000002</c:v>
                </c:pt>
                <c:pt idx="3">
                  <c:v>598.20699999999999</c:v>
                </c:pt>
                <c:pt idx="4">
                  <c:v>621.16399999999999</c:v>
                </c:pt>
                <c:pt idx="5">
                  <c:v>595.202</c:v>
                </c:pt>
                <c:pt idx="6">
                  <c:v>562.96100000000001</c:v>
                </c:pt>
                <c:pt idx="7">
                  <c:v>638.83900000000006</c:v>
                </c:pt>
                <c:pt idx="8">
                  <c:v>522.61800000000005</c:v>
                </c:pt>
                <c:pt idx="9">
                  <c:v>617.09500000000003</c:v>
                </c:pt>
                <c:pt idx="10">
                  <c:v>497.67899999999997</c:v>
                </c:pt>
              </c:numCache>
            </c:numRef>
          </c:val>
          <c:smooth val="0"/>
          <c:extLst>
            <c:ext xmlns:c16="http://schemas.microsoft.com/office/drawing/2014/chart" uri="{C3380CC4-5D6E-409C-BE32-E72D297353CC}">
              <c16:uniqueId val="{00000000-7568-4B22-80FF-D656E4E5F85F}"/>
            </c:ext>
          </c:extLst>
        </c:ser>
        <c:dLbls>
          <c:showLegendKey val="0"/>
          <c:showVal val="0"/>
          <c:showCatName val="0"/>
          <c:showSerName val="0"/>
          <c:showPercent val="0"/>
          <c:showBubbleSize val="0"/>
        </c:dLbls>
        <c:smooth val="0"/>
        <c:axId val="636763152"/>
        <c:axId val="636781648"/>
      </c:lineChart>
      <c:catAx>
        <c:axId val="636763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1648"/>
        <c:crosses val="autoZero"/>
        <c:auto val="1"/>
        <c:lblAlgn val="ctr"/>
        <c:lblOffset val="100"/>
        <c:tickLblSkip val="1"/>
        <c:tickMarkSkip val="1"/>
        <c:noMultiLvlLbl val="0"/>
      </c:catAx>
      <c:valAx>
        <c:axId val="636781648"/>
        <c:scaling>
          <c:orientation val="minMax"/>
          <c:min val="4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31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manzano (miles de euros)</a:t>
            </a:r>
          </a:p>
        </c:rich>
      </c:tx>
      <c:layout>
        <c:manualLayout>
          <c:xMode val="edge"/>
          <c:yMode val="edge"/>
          <c:x val="0.32007194244604315"/>
          <c:y val="4.3083901817396845E-2"/>
        </c:manualLayout>
      </c:layout>
      <c:overlay val="0"/>
      <c:spPr>
        <a:noFill/>
        <a:ln w="12700">
          <a:solidFill>
            <a:srgbClr val="000000"/>
          </a:solidFill>
          <a:prstDash val="solid"/>
        </a:ln>
      </c:spPr>
    </c:title>
    <c:autoTitleDeleted val="0"/>
    <c:plotArea>
      <c:layout>
        <c:manualLayout>
          <c:layoutTarget val="inner"/>
          <c:xMode val="edge"/>
          <c:yMode val="edge"/>
          <c:x val="8.1656804733728008E-2"/>
          <c:y val="0.24943365892870192"/>
          <c:w val="0.89349112426035449"/>
          <c:h val="0.62811930475682209"/>
        </c:manualLayout>
      </c:layout>
      <c:lineChart>
        <c:grouping val="standard"/>
        <c:varyColors val="0"/>
        <c:ser>
          <c:idx val="0"/>
          <c:order val="0"/>
          <c:tx>
            <c:v>valor manzano</c:v>
          </c:tx>
          <c:spPr>
            <a:ln w="38100">
              <a:solidFill>
                <a:srgbClr val="FFFF00"/>
              </a:solidFill>
              <a:prstDash val="solid"/>
            </a:ln>
          </c:spPr>
          <c:marker>
            <c:symbol val="none"/>
          </c:marker>
          <c:cat>
            <c:numRef>
              <c:f>'7.9.3.1'!$A$10:$A$20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'7.9.3.1'!$H$10:$H$20</c:f>
              <c:numCache>
                <c:formatCode>#,##0__;\–#,##0__;0__;@__</c:formatCode>
                <c:ptCount val="11"/>
                <c:pt idx="0">
                  <c:v>185703.95569999999</c:v>
                </c:pt>
                <c:pt idx="1">
                  <c:v>227733.26319999999</c:v>
                </c:pt>
                <c:pt idx="2">
                  <c:v>181209.7408</c:v>
                </c:pt>
                <c:pt idx="3">
                  <c:v>207515</c:v>
                </c:pt>
                <c:pt idx="4">
                  <c:v>242923</c:v>
                </c:pt>
                <c:pt idx="5">
                  <c:v>237842.71919999999</c:v>
                </c:pt>
                <c:pt idx="6">
                  <c:v>266393.14520000003</c:v>
                </c:pt>
                <c:pt idx="7">
                  <c:v>245889.13110000006</c:v>
                </c:pt>
                <c:pt idx="8">
                  <c:v>230039.86545962995</c:v>
                </c:pt>
                <c:pt idx="9">
                  <c:v>300463.55550000002</c:v>
                </c:pt>
                <c:pt idx="10">
                  <c:v>220585.09593591996</c:v>
                </c:pt>
              </c:numCache>
            </c:numRef>
          </c:val>
          <c:smooth val="0"/>
          <c:extLst>
            <c:ext xmlns:c16="http://schemas.microsoft.com/office/drawing/2014/chart" uri="{C3380CC4-5D6E-409C-BE32-E72D297353CC}">
              <c16:uniqueId val="{00000000-C6FB-478E-978E-37E813C0CDF3}"/>
            </c:ext>
          </c:extLst>
        </c:ser>
        <c:dLbls>
          <c:showLegendKey val="0"/>
          <c:showVal val="0"/>
          <c:showCatName val="0"/>
          <c:showSerName val="0"/>
          <c:showPercent val="0"/>
          <c:showBubbleSize val="0"/>
        </c:dLbls>
        <c:smooth val="0"/>
        <c:axId val="636771312"/>
        <c:axId val="636777296"/>
      </c:lineChart>
      <c:catAx>
        <c:axId val="6367713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7296"/>
        <c:crosses val="autoZero"/>
        <c:auto val="1"/>
        <c:lblAlgn val="ctr"/>
        <c:lblOffset val="100"/>
        <c:tickLblSkip val="1"/>
        <c:tickMarkSkip val="1"/>
        <c:noMultiLvlLbl val="0"/>
      </c:catAx>
      <c:valAx>
        <c:axId val="636777296"/>
        <c:scaling>
          <c:orientation val="minMax"/>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13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manzanos según variedad. Año 2022</a:t>
            </a:r>
          </a:p>
        </c:rich>
      </c:tx>
      <c:layout>
        <c:manualLayout>
          <c:xMode val="edge"/>
          <c:yMode val="edge"/>
          <c:x val="0.22908701923076924"/>
          <c:y val="6.8907495495770868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322274881516806"/>
          <c:y val="0.36686390532545943"/>
          <c:w val="0.73459715639812007"/>
          <c:h val="0.36390532544378701"/>
        </c:manualLayout>
      </c:layout>
      <c:pie3DChart>
        <c:varyColors val="1"/>
        <c:ser>
          <c:idx val="0"/>
          <c:order val="0"/>
          <c:tx>
            <c:v>superficie</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96E6-4536-8586-B4AA0FAFFA44}"/>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96E6-4536-8586-B4AA0FAFFA44}"/>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96E6-4536-8586-B4AA0FAFFA44}"/>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96E6-4536-8586-B4AA0FAFFA44}"/>
              </c:ext>
            </c:extLst>
          </c:dPt>
          <c:dLbls>
            <c:dLbl>
              <c:idx val="1"/>
              <c:layout>
                <c:manualLayout>
                  <c:x val="2.3256773047729801E-2"/>
                  <c:y val="-9.10297397221106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E6-4536-8586-B4AA0FAFFA44}"/>
                </c:ext>
              </c:extLst>
            </c:dLbl>
            <c:dLbl>
              <c:idx val="2"/>
              <c:layout>
                <c:manualLayout>
                  <c:x val="8.7726751950260168E-2"/>
                  <c:y val="2.523637583976062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E6-4536-8586-B4AA0FAFFA44}"/>
                </c:ext>
              </c:extLst>
            </c:dLbl>
            <c:dLbl>
              <c:idx val="3"/>
              <c:layout>
                <c:manualLayout>
                  <c:x val="0.15780359475454819"/>
                  <c:y val="-9.5142720419616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E6-4536-8586-B4AA0FAFFA4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('7.9.3.2'!$B$19,'7.9.3.2'!$E$19,'7.9.3.2'!$B$37,'7.9.3.2'!$E$37)</c:f>
              <c:numCache>
                <c:formatCode>#,##0.0__;\–#,##0.0__;0.0__;@__</c:formatCode>
                <c:ptCount val="4"/>
                <c:pt idx="0">
                  <c:v>8.3559999999999999</c:v>
                </c:pt>
                <c:pt idx="1">
                  <c:v>2.0230000000000001</c:v>
                </c:pt>
                <c:pt idx="2">
                  <c:v>9.2720000000000002</c:v>
                </c:pt>
                <c:pt idx="3">
                  <c:v>9.5950000000000006</c:v>
                </c:pt>
              </c:numCache>
            </c:numRef>
          </c:val>
          <c:extLst>
            <c:ext xmlns:c16="http://schemas.microsoft.com/office/drawing/2014/chart" uri="{C3380CC4-5D6E-409C-BE32-E72D297353CC}">
              <c16:uniqueId val="{00000008-96E6-4536-8586-B4AA0FAFFA44}"/>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cantidad de manzanos diseminados según variedad.
Año 2022</a:t>
            </a:r>
          </a:p>
        </c:rich>
      </c:tx>
      <c:layout>
        <c:manualLayout>
          <c:xMode val="edge"/>
          <c:yMode val="edge"/>
          <c:x val="0.22157692307692309"/>
          <c:y val="3.836300358022640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788361058111548"/>
          <c:y val="0.38643179166607194"/>
          <c:w val="0.63990419685265754"/>
          <c:h val="0.3097354055338703"/>
        </c:manualLayout>
      </c:layout>
      <c:pie3DChart>
        <c:varyColors val="1"/>
        <c:ser>
          <c:idx val="0"/>
          <c:order val="0"/>
          <c:tx>
            <c:v>arboles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0135-4C72-AA6E-E8B36F0D364F}"/>
              </c:ext>
            </c:extLst>
          </c:dPt>
          <c:dPt>
            <c:idx val="1"/>
            <c:bubble3D val="0"/>
            <c:spPr>
              <a:solidFill>
                <a:srgbClr val="FF9900"/>
              </a:solidFill>
              <a:ln w="25400">
                <a:solidFill>
                  <a:srgbClr val="FF6600"/>
                </a:solidFill>
                <a:prstDash val="solid"/>
              </a:ln>
            </c:spPr>
            <c:extLst>
              <c:ext xmlns:c16="http://schemas.microsoft.com/office/drawing/2014/chart" uri="{C3380CC4-5D6E-409C-BE32-E72D297353CC}">
                <c16:uniqueId val="{00000003-0135-4C72-AA6E-E8B36F0D364F}"/>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0135-4C72-AA6E-E8B36F0D364F}"/>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0135-4C72-AA6E-E8B36F0D364F}"/>
              </c:ext>
            </c:extLst>
          </c:dPt>
          <c:dLbls>
            <c:dLbl>
              <c:idx val="0"/>
              <c:layout>
                <c:manualLayout>
                  <c:x val="-2.9380219369213412E-2"/>
                  <c:y val="-7.70417220520841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35-4C72-AA6E-E8B36F0D364F}"/>
                </c:ext>
              </c:extLst>
            </c:dLbl>
            <c:dLbl>
              <c:idx val="1"/>
              <c:layout>
                <c:manualLayout>
                  <c:x val="1.2655161753742201E-3"/>
                  <c:y val="2.35441309746595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35-4C72-AA6E-E8B36F0D364F}"/>
                </c:ext>
              </c:extLst>
            </c:dLbl>
            <c:dLbl>
              <c:idx val="2"/>
              <c:layout>
                <c:manualLayout>
                  <c:x val="-8.6585804949900896E-3"/>
                  <c:y val="2.2333250944528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35-4C72-AA6E-E8B36F0D364F}"/>
                </c:ext>
              </c:extLst>
            </c:dLbl>
            <c:dLbl>
              <c:idx val="3"/>
              <c:layout>
                <c:manualLayout>
                  <c:x val="0.15556181920677928"/>
                  <c:y val="-0.116518484516789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35-4C72-AA6E-E8B36F0D364F}"/>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('7.9.3.2'!$C$19,'7.9.3.2'!$F$19,'7.9.3.2'!$C$37,'7.9.3.2'!$F$37)</c:f>
              <c:numCache>
                <c:formatCode>#,##0__;\–#,##0.0__;0.0__;@__</c:formatCode>
                <c:ptCount val="4"/>
                <c:pt idx="0">
                  <c:v>690.73</c:v>
                </c:pt>
                <c:pt idx="1">
                  <c:v>2.0139999999999998</c:v>
                </c:pt>
                <c:pt idx="2">
                  <c:v>60.305</c:v>
                </c:pt>
                <c:pt idx="3">
                  <c:v>613.01900000000001</c:v>
                </c:pt>
              </c:numCache>
            </c:numRef>
          </c:val>
          <c:extLst>
            <c:ext xmlns:c16="http://schemas.microsoft.com/office/drawing/2014/chart" uri="{C3380CC4-5D6E-409C-BE32-E72D297353CC}">
              <c16:uniqueId val="{00000008-0135-4C72-AA6E-E8B36F0D364F}"/>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Manzanas según variedad. Año 2022</a:t>
            </a:r>
          </a:p>
        </c:rich>
      </c:tx>
      <c:layout>
        <c:manualLayout>
          <c:xMode val="edge"/>
          <c:yMode val="edge"/>
          <c:x val="0.22474177350427352"/>
          <c:y val="5.6171637884060724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398604582342162"/>
          <c:y val="0.47787748282369263"/>
          <c:w val="0.64102710024015763"/>
          <c:h val="0.32153484955421474"/>
        </c:manualLayout>
      </c:layout>
      <c:pie3DChart>
        <c:varyColors val="1"/>
        <c:ser>
          <c:idx val="0"/>
          <c:order val="0"/>
          <c:tx>
            <c:v>produccion</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6EA-44A4-A410-95A3B524422B}"/>
              </c:ext>
            </c:extLst>
          </c:dPt>
          <c:dPt>
            <c:idx val="1"/>
            <c:bubble3D val="0"/>
            <c:spPr>
              <a:solidFill>
                <a:srgbClr val="FF9900"/>
              </a:solidFill>
              <a:ln w="25400">
                <a:solidFill>
                  <a:srgbClr val="FF6600"/>
                </a:solidFill>
                <a:prstDash val="solid"/>
              </a:ln>
            </c:spPr>
            <c:extLst>
              <c:ext xmlns:c16="http://schemas.microsoft.com/office/drawing/2014/chart" uri="{C3380CC4-5D6E-409C-BE32-E72D297353CC}">
                <c16:uniqueId val="{00000003-66EA-44A4-A410-95A3B524422B}"/>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66EA-44A4-A410-95A3B524422B}"/>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66EA-44A4-A410-95A3B524422B}"/>
              </c:ext>
            </c:extLst>
          </c:dPt>
          <c:dLbls>
            <c:dLbl>
              <c:idx val="0"/>
              <c:layout>
                <c:manualLayout>
                  <c:x val="-6.4681568648046694E-2"/>
                  <c:y val="-6.21990139031494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6EA-44A4-A410-95A3B524422B}"/>
                </c:ext>
              </c:extLst>
            </c:dLbl>
            <c:dLbl>
              <c:idx val="1"/>
              <c:layout>
                <c:manualLayout>
                  <c:x val="-1.8719488561811593E-2"/>
                  <c:y val="-8.2529578352767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EA-44A4-A410-95A3B524422B}"/>
                </c:ext>
              </c:extLst>
            </c:dLbl>
            <c:dLbl>
              <c:idx val="2"/>
              <c:layout>
                <c:manualLayout>
                  <c:x val="-4.0078517795251956E-2"/>
                  <c:y val="5.91008134283888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6EA-44A4-A410-95A3B524422B}"/>
                </c:ext>
              </c:extLst>
            </c:dLbl>
            <c:dLbl>
              <c:idx val="3"/>
              <c:layout>
                <c:manualLayout>
                  <c:x val="5.9483455015115524E-2"/>
                  <c:y val="-0.10541219380041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6EA-44A4-A410-95A3B524422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('7.9.3.2'!$D$19,'7.9.3.2'!$G$19,'7.9.3.2'!$D$37,'7.9.3.2'!$G$37)</c:f>
              <c:numCache>
                <c:formatCode>#,##0.0__;\–#,##0.0__;0.0__;@__</c:formatCode>
                <c:ptCount val="4"/>
                <c:pt idx="0">
                  <c:v>77.861999999999995</c:v>
                </c:pt>
                <c:pt idx="1">
                  <c:v>35.42</c:v>
                </c:pt>
                <c:pt idx="2">
                  <c:v>187.34399999999999</c:v>
                </c:pt>
                <c:pt idx="3">
                  <c:v>197.053</c:v>
                </c:pt>
              </c:numCache>
            </c:numRef>
          </c:val>
          <c:extLst>
            <c:ext xmlns:c16="http://schemas.microsoft.com/office/drawing/2014/chart" uri="{C3380CC4-5D6E-409C-BE32-E72D297353CC}">
              <c16:uniqueId val="{00000008-66EA-44A4-A410-95A3B524422B}"/>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peral (miles de hectáreas)</a:t>
            </a:r>
          </a:p>
        </c:rich>
      </c:tx>
      <c:layout>
        <c:manualLayout>
          <c:xMode val="edge"/>
          <c:yMode val="edge"/>
          <c:x val="0.28852211073950201"/>
          <c:y val="4.9533671304787155E-2"/>
        </c:manualLayout>
      </c:layout>
      <c:overlay val="0"/>
      <c:spPr>
        <a:noFill/>
        <a:ln w="12700">
          <a:solidFill>
            <a:srgbClr val="000000"/>
          </a:solidFill>
          <a:prstDash val="solid"/>
        </a:ln>
      </c:spPr>
    </c:title>
    <c:autoTitleDeleted val="0"/>
    <c:plotArea>
      <c:layout>
        <c:manualLayout>
          <c:layoutTarget val="inner"/>
          <c:xMode val="edge"/>
          <c:yMode val="edge"/>
          <c:x val="7.3113207547169809E-2"/>
          <c:y val="0.15789473684211058"/>
          <c:w val="0.90330188679245249"/>
          <c:h val="0.72082379862700263"/>
        </c:manualLayout>
      </c:layout>
      <c:lineChart>
        <c:grouping val="standard"/>
        <c:varyColors val="0"/>
        <c:ser>
          <c:idx val="0"/>
          <c:order val="0"/>
          <c:tx>
            <c:v>superficie peral</c:v>
          </c:tx>
          <c:spPr>
            <a:ln w="38100">
              <a:solidFill>
                <a:srgbClr val="008000"/>
              </a:solidFill>
              <a:prstDash val="solid"/>
            </a:ln>
          </c:spPr>
          <c:marker>
            <c:symbol val="none"/>
          </c:marker>
          <c:cat>
            <c:numRef>
              <c:f>'7.9.4.1'!$A$10:$A$20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'7.9.4.1'!$B$10:$B$20</c:f>
              <c:numCache>
                <c:formatCode>#,##0.0__;\–#,##0.0__;0.0__;@__</c:formatCode>
                <c:ptCount val="11"/>
                <c:pt idx="0">
                  <c:v>25.512</c:v>
                </c:pt>
                <c:pt idx="1">
                  <c:v>24.242999999999999</c:v>
                </c:pt>
                <c:pt idx="2">
                  <c:v>22.643000000000001</c:v>
                </c:pt>
                <c:pt idx="3">
                  <c:v>22.878</c:v>
                </c:pt>
                <c:pt idx="4">
                  <c:v>22.547000000000001</c:v>
                </c:pt>
                <c:pt idx="5">
                  <c:v>21.888000000000002</c:v>
                </c:pt>
                <c:pt idx="6">
                  <c:v>21.329000000000001</c:v>
                </c:pt>
                <c:pt idx="7">
                  <c:v>20.623000000000001</c:v>
                </c:pt>
                <c:pt idx="8">
                  <c:v>20.221</c:v>
                </c:pt>
                <c:pt idx="9">
                  <c:v>20.015000000000001</c:v>
                </c:pt>
                <c:pt idx="10">
                  <c:v>19.113</c:v>
                </c:pt>
              </c:numCache>
            </c:numRef>
          </c:val>
          <c:smooth val="0"/>
          <c:extLst>
            <c:ext xmlns:c16="http://schemas.microsoft.com/office/drawing/2014/chart" uri="{C3380CC4-5D6E-409C-BE32-E72D297353CC}">
              <c16:uniqueId val="{00000000-6E86-42D6-B99D-B7EB8CE0D747}"/>
            </c:ext>
          </c:extLst>
        </c:ser>
        <c:dLbls>
          <c:showLegendKey val="0"/>
          <c:showVal val="0"/>
          <c:showCatName val="0"/>
          <c:showSerName val="0"/>
          <c:showPercent val="0"/>
          <c:showBubbleSize val="0"/>
        </c:dLbls>
        <c:smooth val="0"/>
        <c:axId val="636764784"/>
        <c:axId val="636788720"/>
      </c:lineChart>
      <c:catAx>
        <c:axId val="636764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8720"/>
        <c:crosses val="autoZero"/>
        <c:auto val="1"/>
        <c:lblAlgn val="ctr"/>
        <c:lblOffset val="100"/>
        <c:tickLblSkip val="1"/>
        <c:tickMarkSkip val="1"/>
        <c:noMultiLvlLbl val="0"/>
      </c:catAx>
      <c:valAx>
        <c:axId val="636788720"/>
        <c:scaling>
          <c:orientation val="minMax"/>
          <c:min val="18"/>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4784"/>
        <c:crosses val="autoZero"/>
        <c:crossBetween val="between"/>
        <c:majorUnit val="2"/>
      </c:valAx>
      <c:spPr>
        <a:no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peral (miles de toneladas)</a:t>
            </a:r>
          </a:p>
        </c:rich>
      </c:tx>
      <c:layout>
        <c:manualLayout>
          <c:xMode val="edge"/>
          <c:yMode val="edge"/>
          <c:x val="0.29886064659977701"/>
          <c:y val="7.4229584938247134E-2"/>
        </c:manualLayout>
      </c:layout>
      <c:overlay val="0"/>
      <c:spPr>
        <a:noFill/>
        <a:ln w="12700">
          <a:solidFill>
            <a:srgbClr val="000000"/>
          </a:solidFill>
          <a:prstDash val="solid"/>
        </a:ln>
      </c:spPr>
    </c:title>
    <c:autoTitleDeleted val="0"/>
    <c:plotArea>
      <c:layout>
        <c:manualLayout>
          <c:layoutTarget val="inner"/>
          <c:xMode val="edge"/>
          <c:yMode val="edge"/>
          <c:x val="7.7830188679245293E-2"/>
          <c:y val="0.21728971962616841"/>
          <c:w val="0.90094339622641562"/>
          <c:h val="0.67990654205608814"/>
        </c:manualLayout>
      </c:layout>
      <c:lineChart>
        <c:grouping val="standard"/>
        <c:varyColors val="0"/>
        <c:ser>
          <c:idx val="0"/>
          <c:order val="0"/>
          <c:tx>
            <c:v>producción peral</c:v>
          </c:tx>
          <c:spPr>
            <a:ln w="38100">
              <a:solidFill>
                <a:srgbClr val="FF6600"/>
              </a:solidFill>
              <a:prstDash val="solid"/>
            </a:ln>
          </c:spPr>
          <c:marker>
            <c:symbol val="none"/>
          </c:marker>
          <c:cat>
            <c:numRef>
              <c:f>'7.9.4.1'!$A$10:$A$20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'7.9.4.1'!$F$10:$F$20</c:f>
              <c:numCache>
                <c:formatCode>#,##0.0__;\–#,##0.0__;0.0__;@__</c:formatCode>
                <c:ptCount val="11"/>
                <c:pt idx="0">
                  <c:v>407.428</c:v>
                </c:pt>
                <c:pt idx="1">
                  <c:v>425.56</c:v>
                </c:pt>
                <c:pt idx="2">
                  <c:v>373.86500000000001</c:v>
                </c:pt>
                <c:pt idx="3">
                  <c:v>355.41</c:v>
                </c:pt>
                <c:pt idx="4">
                  <c:v>349.24700000000001</c:v>
                </c:pt>
                <c:pt idx="5">
                  <c:v>360.95699999999999</c:v>
                </c:pt>
                <c:pt idx="6">
                  <c:v>332.31900000000002</c:v>
                </c:pt>
                <c:pt idx="7">
                  <c:v>330.67</c:v>
                </c:pt>
                <c:pt idx="8">
                  <c:v>324.04899999999998</c:v>
                </c:pt>
                <c:pt idx="9">
                  <c:v>316.51299999999998</c:v>
                </c:pt>
                <c:pt idx="10">
                  <c:v>248.97399999999999</c:v>
                </c:pt>
              </c:numCache>
            </c:numRef>
          </c:val>
          <c:smooth val="0"/>
          <c:extLst>
            <c:ext xmlns:c16="http://schemas.microsoft.com/office/drawing/2014/chart" uri="{C3380CC4-5D6E-409C-BE32-E72D297353CC}">
              <c16:uniqueId val="{00000000-F0CE-46C4-A8F0-2BF92D038C63}"/>
            </c:ext>
          </c:extLst>
        </c:ser>
        <c:dLbls>
          <c:showLegendKey val="0"/>
          <c:showVal val="0"/>
          <c:showCatName val="0"/>
          <c:showSerName val="0"/>
          <c:showPercent val="0"/>
          <c:showBubbleSize val="0"/>
        </c:dLbls>
        <c:smooth val="0"/>
        <c:axId val="636784368"/>
        <c:axId val="636758800"/>
      </c:lineChart>
      <c:catAx>
        <c:axId val="6367843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8800"/>
        <c:crosses val="autoZero"/>
        <c:auto val="1"/>
        <c:lblAlgn val="ctr"/>
        <c:lblOffset val="100"/>
        <c:tickLblSkip val="1"/>
        <c:tickMarkSkip val="1"/>
        <c:noMultiLvlLbl val="0"/>
      </c:catAx>
      <c:valAx>
        <c:axId val="636758800"/>
        <c:scaling>
          <c:orientation val="minMax"/>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43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peral  (miles de euros)</a:t>
            </a:r>
          </a:p>
        </c:rich>
      </c:tx>
      <c:layout>
        <c:manualLayout>
          <c:xMode val="edge"/>
          <c:yMode val="edge"/>
          <c:x val="0.33327415458937198"/>
          <c:y val="5.8731138783863455E-2"/>
        </c:manualLayout>
      </c:layout>
      <c:overlay val="0"/>
      <c:spPr>
        <a:noFill/>
        <a:ln w="12700">
          <a:solidFill>
            <a:srgbClr val="000000"/>
          </a:solidFill>
          <a:prstDash val="solid"/>
        </a:ln>
      </c:spPr>
    </c:title>
    <c:autoTitleDeleted val="0"/>
    <c:plotArea>
      <c:layout>
        <c:manualLayout>
          <c:layoutTarget val="inner"/>
          <c:xMode val="edge"/>
          <c:yMode val="edge"/>
          <c:x val="9.0047445460285744E-2"/>
          <c:y val="0.23776277899816753"/>
          <c:w val="0.88744127170725351"/>
          <c:h val="0.65035113078911611"/>
        </c:manualLayout>
      </c:layout>
      <c:lineChart>
        <c:grouping val="standard"/>
        <c:varyColors val="0"/>
        <c:ser>
          <c:idx val="0"/>
          <c:order val="0"/>
          <c:tx>
            <c:v>valor peral</c:v>
          </c:tx>
          <c:spPr>
            <a:ln w="38100">
              <a:solidFill>
                <a:srgbClr val="FFFF00"/>
              </a:solidFill>
              <a:prstDash val="solid"/>
            </a:ln>
          </c:spPr>
          <c:marker>
            <c:symbol val="none"/>
          </c:marker>
          <c:cat>
            <c:numRef>
              <c:f>'7.9.4.1'!$A$10:$A$20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'7.9.4.1'!$H$10:$H$20</c:f>
              <c:numCache>
                <c:formatCode>#,##0__;\–#,##0__;0__;@__</c:formatCode>
                <c:ptCount val="11"/>
                <c:pt idx="0">
                  <c:v>186031.62479999999</c:v>
                </c:pt>
                <c:pt idx="1">
                  <c:v>242867.092</c:v>
                </c:pt>
                <c:pt idx="2">
                  <c:v>166145.606</c:v>
                </c:pt>
                <c:pt idx="3">
                  <c:v>181166</c:v>
                </c:pt>
                <c:pt idx="4">
                  <c:v>178909</c:v>
                </c:pt>
                <c:pt idx="5">
                  <c:v>188326.97862238035</c:v>
                </c:pt>
                <c:pt idx="6">
                  <c:v>167289.38460000002</c:v>
                </c:pt>
                <c:pt idx="7">
                  <c:v>169898.24599999998</c:v>
                </c:pt>
                <c:pt idx="8">
                  <c:v>182329.97232794701</c:v>
                </c:pt>
                <c:pt idx="9">
                  <c:v>193294.48910000001</c:v>
                </c:pt>
                <c:pt idx="10">
                  <c:v>165280.08003330792</c:v>
                </c:pt>
              </c:numCache>
            </c:numRef>
          </c:val>
          <c:smooth val="0"/>
          <c:extLst>
            <c:ext xmlns:c16="http://schemas.microsoft.com/office/drawing/2014/chart" uri="{C3380CC4-5D6E-409C-BE32-E72D297353CC}">
              <c16:uniqueId val="{00000000-B176-4CF9-99CF-E5111D73A343}"/>
            </c:ext>
          </c:extLst>
        </c:ser>
        <c:dLbls>
          <c:showLegendKey val="0"/>
          <c:showVal val="0"/>
          <c:showCatName val="0"/>
          <c:showSerName val="0"/>
          <c:showPercent val="0"/>
          <c:showBubbleSize val="0"/>
        </c:dLbls>
        <c:smooth val="0"/>
        <c:axId val="636784912"/>
        <c:axId val="636756080"/>
      </c:lineChart>
      <c:catAx>
        <c:axId val="6367849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6080"/>
        <c:crosses val="autoZero"/>
        <c:auto val="1"/>
        <c:lblAlgn val="ctr"/>
        <c:lblOffset val="100"/>
        <c:tickLblSkip val="1"/>
        <c:tickMarkSkip val="1"/>
        <c:noMultiLvlLbl val="0"/>
      </c:catAx>
      <c:valAx>
        <c:axId val="636756080"/>
        <c:scaling>
          <c:orientation val="minMax"/>
          <c:min val="1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49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perales según variedad. Año 2022</a:t>
            </a:r>
          </a:p>
        </c:rich>
      </c:tx>
      <c:layout>
        <c:manualLayout>
          <c:xMode val="edge"/>
          <c:yMode val="edge"/>
          <c:x val="0.19151584595959592"/>
          <c:y val="4.423358991365170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4527845036319903"/>
          <c:y val="0.38757396449705334"/>
          <c:w val="0.70944309927360771"/>
          <c:h val="0.34615384615384631"/>
        </c:manualLayout>
      </c:layout>
      <c:pie3DChart>
        <c:varyColors val="1"/>
        <c:ser>
          <c:idx val="0"/>
          <c:order val="0"/>
          <c:tx>
            <c:v>superficie</c:v>
          </c:tx>
          <c:spPr>
            <a:solidFill>
              <a:srgbClr val="9999FF"/>
            </a:solidFill>
            <a:ln w="12700">
              <a:solidFill>
                <a:srgbClr val="000000"/>
              </a:solidFill>
              <a:prstDash val="solid"/>
            </a:ln>
          </c:spPr>
          <c:explosion val="21"/>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9A16-4521-8DCE-12E4D9E1333B}"/>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9A16-4521-8DCE-12E4D9E1333B}"/>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9A16-4521-8DCE-12E4D9E1333B}"/>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9A16-4521-8DCE-12E4D9E1333B}"/>
              </c:ext>
            </c:extLst>
          </c:dPt>
          <c:dLbls>
            <c:dLbl>
              <c:idx val="0"/>
              <c:layout>
                <c:manualLayout>
                  <c:x val="-0.11722155358113259"/>
                  <c:y val="-4.89966616586288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6-4521-8DCE-12E4D9E1333B}"/>
                </c:ext>
              </c:extLst>
            </c:dLbl>
            <c:dLbl>
              <c:idx val="1"/>
              <c:layout>
                <c:manualLayout>
                  <c:x val="-1.0645293115057481E-3"/>
                  <c:y val="-0.113190817683372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6-4521-8DCE-12E4D9E1333B}"/>
                </c:ext>
              </c:extLst>
            </c:dLbl>
            <c:dLbl>
              <c:idx val="2"/>
              <c:layout>
                <c:manualLayout>
                  <c:x val="-1.3637251244576218E-2"/>
                  <c:y val="0.185326184760034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6-4521-8DCE-12E4D9E1333B}"/>
                </c:ext>
              </c:extLst>
            </c:dLbl>
            <c:dLbl>
              <c:idx val="3"/>
              <c:layout>
                <c:manualLayout>
                  <c:x val="6.7525769239404967E-2"/>
                  <c:y val="0.113120703900648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A16-4521-8DCE-12E4D9E1333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('7.9.4.2'!$B$19,'7.9.4.2'!$E$19,'7.9.4.2'!$B$34,'7.9.4.2'!$E$34)</c:f>
              <c:numCache>
                <c:formatCode>#,##0.0__;\–#,##0.0__;0.0__;@__</c:formatCode>
                <c:ptCount val="4"/>
                <c:pt idx="0">
                  <c:v>1.631</c:v>
                </c:pt>
                <c:pt idx="1">
                  <c:v>2.5409999999999999</c:v>
                </c:pt>
                <c:pt idx="2">
                  <c:v>1.909</c:v>
                </c:pt>
                <c:pt idx="3">
                  <c:v>13.032</c:v>
                </c:pt>
              </c:numCache>
            </c:numRef>
          </c:val>
          <c:extLst>
            <c:ext xmlns:c16="http://schemas.microsoft.com/office/drawing/2014/chart" uri="{C3380CC4-5D6E-409C-BE32-E72D297353CC}">
              <c16:uniqueId val="{00000008-9A16-4521-8DCE-12E4D9E1333B}"/>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1200" verticalDpi="1200"/>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cantidad de perales diseminados según variedad. 
Año 2022</a:t>
            </a:r>
          </a:p>
        </c:rich>
      </c:tx>
      <c:layout>
        <c:manualLayout>
          <c:xMode val="edge"/>
          <c:yMode val="edge"/>
          <c:x val="0.1826403409090909"/>
          <c:y val="4.0170332690714357E-2"/>
        </c:manualLayout>
      </c:layout>
      <c:overlay val="0"/>
      <c:spPr>
        <a:noFill/>
        <a:ln w="12700">
          <a:solidFill>
            <a:srgbClr val="000000"/>
          </a:solidFill>
          <a:prstDash val="solid"/>
        </a:ln>
      </c:spPr>
    </c:title>
    <c:autoTitleDeleted val="0"/>
    <c:view3D>
      <c:rotX val="15"/>
      <c:rotY val="10"/>
      <c:rAngAx val="0"/>
      <c:perspective val="0"/>
    </c:view3D>
    <c:floor>
      <c:thickness val="0"/>
    </c:floor>
    <c:sideWall>
      <c:thickness val="0"/>
    </c:sideWall>
    <c:backWall>
      <c:thickness val="0"/>
    </c:backWall>
    <c:plotArea>
      <c:layout>
        <c:manualLayout>
          <c:layoutTarget val="inner"/>
          <c:xMode val="edge"/>
          <c:yMode val="edge"/>
          <c:x val="0.11868716137735108"/>
          <c:y val="0.41003067970674822"/>
          <c:w val="0.709597709511397"/>
          <c:h val="0.33038443256947547"/>
        </c:manualLayout>
      </c:layout>
      <c:pie3DChart>
        <c:varyColors val="1"/>
        <c:ser>
          <c:idx val="0"/>
          <c:order val="0"/>
          <c:tx>
            <c:v>arboles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428C-4B83-8CE9-35DE3BF64D16}"/>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428C-4B83-8CE9-35DE3BF64D16}"/>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428C-4B83-8CE9-35DE3BF64D16}"/>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428C-4B83-8CE9-35DE3BF64D16}"/>
              </c:ext>
            </c:extLst>
          </c:dPt>
          <c:dLbls>
            <c:dLbl>
              <c:idx val="0"/>
              <c:layout>
                <c:manualLayout>
                  <c:x val="-9.9841462383375768E-2"/>
                  <c:y val="-1.712423907613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28C-4B83-8CE9-35DE3BF64D16}"/>
                </c:ext>
              </c:extLst>
            </c:dLbl>
            <c:dLbl>
              <c:idx val="1"/>
              <c:layout>
                <c:manualLayout>
                  <c:x val="-1.7757521610420393E-2"/>
                  <c:y val="-6.25956708601793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28C-4B83-8CE9-35DE3BF64D16}"/>
                </c:ext>
              </c:extLst>
            </c:dLbl>
            <c:dLbl>
              <c:idx val="2"/>
              <c:layout>
                <c:manualLayout>
                  <c:x val="1.5880880243485673E-2"/>
                  <c:y val="-6.58125012934699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28C-4B83-8CE9-35DE3BF64D16}"/>
                </c:ext>
              </c:extLst>
            </c:dLbl>
            <c:dLbl>
              <c:idx val="3"/>
              <c:layout>
                <c:manualLayout>
                  <c:x val="0.14840174342914444"/>
                  <c:y val="0.1132086404962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8C-4B83-8CE9-35DE3BF64D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Blanquillla</c:v>
              </c:pt>
              <c:pt idx="3">
                <c:v>Otras variedades</c:v>
              </c:pt>
            </c:strLit>
          </c:cat>
          <c:val>
            <c:numRef>
              <c:f>('7.9.4.2'!$C$19,'7.9.4.2'!$F$19,'7.9.4.2'!$C$34,'7.9.4.2'!$F$34)</c:f>
              <c:numCache>
                <c:formatCode>#,##0__;\–#,##0.0__;0.0__;@__</c:formatCode>
                <c:ptCount val="4"/>
                <c:pt idx="0">
                  <c:v>1.383</c:v>
                </c:pt>
                <c:pt idx="1">
                  <c:v>20.507000000000001</c:v>
                </c:pt>
                <c:pt idx="2">
                  <c:v>10.112</c:v>
                </c:pt>
                <c:pt idx="3">
                  <c:v>454.625</c:v>
                </c:pt>
              </c:numCache>
            </c:numRef>
          </c:val>
          <c:extLst>
            <c:ext xmlns:c16="http://schemas.microsoft.com/office/drawing/2014/chart" uri="{C3380CC4-5D6E-409C-BE32-E72D297353CC}">
              <c16:uniqueId val="{00000008-428C-4B83-8CE9-35DE3BF64D16}"/>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triticale (miles de hectáreas)</a:t>
            </a:r>
          </a:p>
        </c:rich>
      </c:tx>
      <c:layout>
        <c:manualLayout>
          <c:xMode val="edge"/>
          <c:yMode val="edge"/>
          <c:x val="0.28761904761904761"/>
          <c:y val="4.1013186604686482E-2"/>
        </c:manualLayout>
      </c:layout>
      <c:overlay val="0"/>
      <c:spPr>
        <a:noFill/>
        <a:ln w="12700">
          <a:solidFill>
            <a:srgbClr val="000000"/>
          </a:solidFill>
          <a:prstDash val="solid"/>
        </a:ln>
      </c:spPr>
    </c:title>
    <c:autoTitleDeleted val="0"/>
    <c:plotArea>
      <c:layout>
        <c:manualLayout>
          <c:layoutTarget val="inner"/>
          <c:xMode val="edge"/>
          <c:yMode val="edge"/>
          <c:x val="7.7806170907263994E-2"/>
          <c:y val="0.15479115479115876"/>
          <c:w val="0.89795974292972669"/>
          <c:h val="0.7567567567567568"/>
        </c:manualLayout>
      </c:layout>
      <c:lineChart>
        <c:grouping val="standard"/>
        <c:varyColors val="0"/>
        <c:ser>
          <c:idx val="3"/>
          <c:order val="0"/>
          <c:tx>
            <c:v>Superficie</c:v>
          </c:tx>
          <c:spPr>
            <a:ln w="38100">
              <a:solidFill>
                <a:srgbClr val="008000"/>
              </a:solidFill>
              <a:prstDash val="solid"/>
            </a:ln>
          </c:spPr>
          <c:marker>
            <c:symbol val="none"/>
          </c:marker>
          <c:cat>
            <c:numRef>
              <c:f>'7.1.6.1'!$A$9:$A$19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'7.1.6.1'!$B$9:$B$19</c:f>
              <c:numCache>
                <c:formatCode>#,##0.0_);\(#,##0.0\)</c:formatCode>
                <c:ptCount val="11"/>
                <c:pt idx="0">
                  <c:v>125.879</c:v>
                </c:pt>
                <c:pt idx="1">
                  <c:v>142.31</c:v>
                </c:pt>
                <c:pt idx="2">
                  <c:v>195.684</c:v>
                </c:pt>
                <c:pt idx="3">
                  <c:v>215.62</c:v>
                </c:pt>
                <c:pt idx="4">
                  <c:v>227.792</c:v>
                </c:pt>
                <c:pt idx="5">
                  <c:v>195.88399999999999</c:v>
                </c:pt>
                <c:pt idx="6">
                  <c:v>213.09100000000001</c:v>
                </c:pt>
                <c:pt idx="7">
                  <c:v>250.78200000000001</c:v>
                </c:pt>
                <c:pt idx="8">
                  <c:v>257.10700000000003</c:v>
                </c:pt>
                <c:pt idx="9">
                  <c:v>267.50700000000001</c:v>
                </c:pt>
                <c:pt idx="10">
                  <c:v>280.34899999999999</c:v>
                </c:pt>
              </c:numCache>
            </c:numRef>
          </c:val>
          <c:smooth val="0"/>
          <c:extLst>
            <c:ext xmlns:c16="http://schemas.microsoft.com/office/drawing/2014/chart" uri="{C3380CC4-5D6E-409C-BE32-E72D297353CC}">
              <c16:uniqueId val="{00000000-0EBB-4868-8023-9B446727320A}"/>
            </c:ext>
          </c:extLst>
        </c:ser>
        <c:dLbls>
          <c:showLegendKey val="0"/>
          <c:showVal val="0"/>
          <c:showCatName val="0"/>
          <c:showSerName val="0"/>
          <c:showPercent val="0"/>
          <c:showBubbleSize val="0"/>
        </c:dLbls>
        <c:smooth val="0"/>
        <c:axId val="609920480"/>
        <c:axId val="609926464"/>
      </c:lineChart>
      <c:catAx>
        <c:axId val="609920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6464"/>
        <c:crosses val="autoZero"/>
        <c:auto val="1"/>
        <c:lblAlgn val="ctr"/>
        <c:lblOffset val="100"/>
        <c:tickLblSkip val="1"/>
        <c:tickMarkSkip val="1"/>
        <c:noMultiLvlLbl val="0"/>
      </c:catAx>
      <c:valAx>
        <c:axId val="609926464"/>
        <c:scaling>
          <c:orientation val="minMax"/>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04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perales según variedad. Año 2022</a:t>
            </a:r>
          </a:p>
        </c:rich>
      </c:tx>
      <c:layout>
        <c:manualLayout>
          <c:xMode val="edge"/>
          <c:yMode val="edge"/>
          <c:x val="0.18544652777777779"/>
          <c:y val="5.294215886853415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619088586050471"/>
          <c:y val="0.48967692684403097"/>
          <c:w val="0.56666798425405551"/>
          <c:h val="0.28023679548302527"/>
        </c:manualLayout>
      </c:layout>
      <c:pie3DChart>
        <c:varyColors val="1"/>
        <c:ser>
          <c:idx val="0"/>
          <c:order val="0"/>
          <c:tx>
            <c:v>produccion</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328E-4F43-AD40-F1C5E39E58BF}"/>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328E-4F43-AD40-F1C5E39E58BF}"/>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328E-4F43-AD40-F1C5E39E58BF}"/>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328E-4F43-AD40-F1C5E39E58BF}"/>
              </c:ext>
            </c:extLst>
          </c:dPt>
          <c:dLbls>
            <c:dLbl>
              <c:idx val="0"/>
              <c:layout>
                <c:manualLayout>
                  <c:x val="-8.0577566483323246E-2"/>
                  <c:y val="-2.5544540794512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28E-4F43-AD40-F1C5E39E58BF}"/>
                </c:ext>
              </c:extLst>
            </c:dLbl>
            <c:dLbl>
              <c:idx val="1"/>
              <c:layout>
                <c:manualLayout>
                  <c:x val="-2.806885952993253E-2"/>
                  <c:y val="-8.27908991915002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28E-4F43-AD40-F1C5E39E58BF}"/>
                </c:ext>
              </c:extLst>
            </c:dLbl>
            <c:dLbl>
              <c:idx val="2"/>
              <c:layout>
                <c:manualLayout>
                  <c:x val="4.9510027133230439E-2"/>
                  <c:y val="5.62724798134010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28E-4F43-AD40-F1C5E39E58BF}"/>
                </c:ext>
              </c:extLst>
            </c:dLbl>
            <c:dLbl>
              <c:idx val="3"/>
              <c:layout>
                <c:manualLayout>
                  <c:x val="3.4687587484547491E-2"/>
                  <c:y val="8.93332382885620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8E-4F43-AD40-F1C5E39E58BF}"/>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('7.9.4.2'!$D$19,'7.9.4.2'!$G$19,'7.9.4.2'!$D$34,'7.9.4.2'!$G$34)</c:f>
              <c:numCache>
                <c:formatCode>#,##0.0__;\–#,##0.0__;0.0__;@__</c:formatCode>
                <c:ptCount val="4"/>
                <c:pt idx="0">
                  <c:v>20.597000000000001</c:v>
                </c:pt>
                <c:pt idx="1">
                  <c:v>29.681000000000001</c:v>
                </c:pt>
                <c:pt idx="2">
                  <c:v>21.896000000000001</c:v>
                </c:pt>
                <c:pt idx="3">
                  <c:v>176.8</c:v>
                </c:pt>
              </c:numCache>
            </c:numRef>
          </c:val>
          <c:extLst>
            <c:ext xmlns:c16="http://schemas.microsoft.com/office/drawing/2014/chart" uri="{C3380CC4-5D6E-409C-BE32-E72D297353CC}">
              <c16:uniqueId val="{00000008-328E-4F43-AD40-F1C5E39E58BF}"/>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níspero (hectáreas)</a:t>
            </a:r>
          </a:p>
        </c:rich>
      </c:tx>
      <c:layout>
        <c:manualLayout>
          <c:xMode val="edge"/>
          <c:yMode val="edge"/>
          <c:x val="0.26112113877362836"/>
          <c:y val="4.4824455766558587E-2"/>
        </c:manualLayout>
      </c:layout>
      <c:overlay val="0"/>
      <c:spPr>
        <a:noFill/>
        <a:ln w="12700">
          <a:solidFill>
            <a:srgbClr val="000000"/>
          </a:solidFill>
          <a:prstDash val="solid"/>
        </a:ln>
      </c:spPr>
    </c:title>
    <c:autoTitleDeleted val="0"/>
    <c:plotArea>
      <c:layout>
        <c:manualLayout>
          <c:layoutTarget val="inner"/>
          <c:xMode val="edge"/>
          <c:yMode val="edge"/>
          <c:x val="7.5588691223150123E-2"/>
          <c:y val="0.15827375195254414"/>
          <c:w val="0.90334681806025652"/>
          <c:h val="0.71462997093724467"/>
        </c:manualLayout>
      </c:layout>
      <c:lineChart>
        <c:grouping val="standard"/>
        <c:varyColors val="0"/>
        <c:ser>
          <c:idx val="0"/>
          <c:order val="0"/>
          <c:tx>
            <c:v>superficie níspero</c:v>
          </c:tx>
          <c:spPr>
            <a:ln w="38100">
              <a:solidFill>
                <a:srgbClr val="008000"/>
              </a:solidFill>
              <a:prstDash val="solid"/>
            </a:ln>
          </c:spPr>
          <c:marker>
            <c:symbol val="none"/>
          </c:marker>
          <c:cat>
            <c:numRef>
              <c:f>'7.9.5.1'!$A$10:$A$20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'7.9.5.1'!$B$10:$B$20</c:f>
              <c:numCache>
                <c:formatCode>#,##0.0__;\–#,##0.0__;0.0__;@__</c:formatCode>
                <c:ptCount val="11"/>
                <c:pt idx="0">
                  <c:v>2724</c:v>
                </c:pt>
                <c:pt idx="1">
                  <c:v>2569</c:v>
                </c:pt>
                <c:pt idx="2">
                  <c:v>2579</c:v>
                </c:pt>
                <c:pt idx="3">
                  <c:v>2539</c:v>
                </c:pt>
                <c:pt idx="4">
                  <c:v>2461</c:v>
                </c:pt>
                <c:pt idx="5">
                  <c:v>2425</c:v>
                </c:pt>
                <c:pt idx="6">
                  <c:v>2345</c:v>
                </c:pt>
                <c:pt idx="7">
                  <c:v>2250</c:v>
                </c:pt>
                <c:pt idx="8">
                  <c:v>2257</c:v>
                </c:pt>
                <c:pt idx="9">
                  <c:v>2285</c:v>
                </c:pt>
                <c:pt idx="10">
                  <c:v>2299</c:v>
                </c:pt>
              </c:numCache>
            </c:numRef>
          </c:val>
          <c:smooth val="0"/>
          <c:extLst>
            <c:ext xmlns:c16="http://schemas.microsoft.com/office/drawing/2014/chart" uri="{C3380CC4-5D6E-409C-BE32-E72D297353CC}">
              <c16:uniqueId val="{00000000-24E9-44C1-91BF-3ADEB9D0000D}"/>
            </c:ext>
          </c:extLst>
        </c:ser>
        <c:dLbls>
          <c:showLegendKey val="0"/>
          <c:showVal val="0"/>
          <c:showCatName val="0"/>
          <c:showSerName val="0"/>
          <c:showPercent val="0"/>
          <c:showBubbleSize val="0"/>
        </c:dLbls>
        <c:smooth val="0"/>
        <c:axId val="636771856"/>
        <c:axId val="636757168"/>
      </c:lineChart>
      <c:catAx>
        <c:axId val="6367718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7168"/>
        <c:crosses val="autoZero"/>
        <c:auto val="1"/>
        <c:lblAlgn val="ctr"/>
        <c:lblOffset val="100"/>
        <c:tickLblSkip val="1"/>
        <c:tickMarkSkip val="1"/>
        <c:noMultiLvlLbl val="0"/>
      </c:catAx>
      <c:valAx>
        <c:axId val="636757168"/>
        <c:scaling>
          <c:orientation val="minMax"/>
          <c:max val="3000"/>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1856"/>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níspero (toneladas)</a:t>
            </a:r>
          </a:p>
        </c:rich>
      </c:tx>
      <c:layout>
        <c:manualLayout>
          <c:xMode val="edge"/>
          <c:yMode val="edge"/>
          <c:x val="0.27394772936837253"/>
          <c:y val="4.2154562226429201E-2"/>
        </c:manualLayout>
      </c:layout>
      <c:overlay val="0"/>
      <c:spPr>
        <a:noFill/>
        <a:ln w="12700">
          <a:solidFill>
            <a:srgbClr val="000000"/>
          </a:solidFill>
          <a:prstDash val="solid"/>
        </a:ln>
      </c:spPr>
    </c:title>
    <c:autoTitleDeleted val="0"/>
    <c:plotArea>
      <c:layout>
        <c:manualLayout>
          <c:layoutTarget val="inner"/>
          <c:xMode val="edge"/>
          <c:yMode val="edge"/>
          <c:x val="7.9306167840683187E-2"/>
          <c:y val="0.1967215364295965"/>
          <c:w val="0.90086850031523458"/>
          <c:h val="0.69086730055632106"/>
        </c:manualLayout>
      </c:layout>
      <c:lineChart>
        <c:grouping val="standard"/>
        <c:varyColors val="0"/>
        <c:ser>
          <c:idx val="0"/>
          <c:order val="0"/>
          <c:tx>
            <c:v>producción níspero</c:v>
          </c:tx>
          <c:spPr>
            <a:ln w="38100">
              <a:solidFill>
                <a:srgbClr val="FF6600"/>
              </a:solidFill>
              <a:prstDash val="solid"/>
            </a:ln>
          </c:spPr>
          <c:marker>
            <c:symbol val="none"/>
          </c:marker>
          <c:cat>
            <c:numRef>
              <c:f>'7.9.5.1'!$A$10:$A$20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'7.9.5.1'!$F$10:$F$20</c:f>
              <c:numCache>
                <c:formatCode>#,##0.0__;\–#,##0.0__;0.0__;@__</c:formatCode>
                <c:ptCount val="11"/>
                <c:pt idx="0">
                  <c:v>30529</c:v>
                </c:pt>
                <c:pt idx="1">
                  <c:v>28815</c:v>
                </c:pt>
                <c:pt idx="2">
                  <c:v>28449</c:v>
                </c:pt>
                <c:pt idx="3">
                  <c:v>28620</c:v>
                </c:pt>
                <c:pt idx="4">
                  <c:v>27712</c:v>
                </c:pt>
                <c:pt idx="5">
                  <c:v>28522</c:v>
                </c:pt>
                <c:pt idx="6">
                  <c:v>29173</c:v>
                </c:pt>
                <c:pt idx="7">
                  <c:v>28836</c:v>
                </c:pt>
                <c:pt idx="8">
                  <c:v>26717</c:v>
                </c:pt>
                <c:pt idx="9">
                  <c:v>28805</c:v>
                </c:pt>
                <c:pt idx="10">
                  <c:v>27249</c:v>
                </c:pt>
              </c:numCache>
            </c:numRef>
          </c:val>
          <c:smooth val="0"/>
          <c:extLst>
            <c:ext xmlns:c16="http://schemas.microsoft.com/office/drawing/2014/chart" uri="{C3380CC4-5D6E-409C-BE32-E72D297353CC}">
              <c16:uniqueId val="{00000000-6281-4FA4-AD94-56BD04DB8694}"/>
            </c:ext>
          </c:extLst>
        </c:ser>
        <c:dLbls>
          <c:showLegendKey val="0"/>
          <c:showVal val="0"/>
          <c:showCatName val="0"/>
          <c:showSerName val="0"/>
          <c:showPercent val="0"/>
          <c:showBubbleSize val="0"/>
        </c:dLbls>
        <c:smooth val="0"/>
        <c:axId val="636779472"/>
        <c:axId val="636759888"/>
      </c:lineChart>
      <c:catAx>
        <c:axId val="6367794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9888"/>
        <c:crosses val="autoZero"/>
        <c:auto val="1"/>
        <c:lblAlgn val="ctr"/>
        <c:lblOffset val="100"/>
        <c:tickLblSkip val="1"/>
        <c:tickMarkSkip val="1"/>
        <c:noMultiLvlLbl val="0"/>
      </c:catAx>
      <c:valAx>
        <c:axId val="636759888"/>
        <c:scaling>
          <c:orientation val="minMax"/>
          <c:max val="35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9472"/>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níspero  (miles de euros)</a:t>
            </a:r>
          </a:p>
        </c:rich>
      </c:tx>
      <c:layout>
        <c:manualLayout>
          <c:xMode val="edge"/>
          <c:yMode val="edge"/>
          <c:x val="0.28375893268787455"/>
          <c:y val="7.1264697176010888E-2"/>
        </c:manualLayout>
      </c:layout>
      <c:overlay val="0"/>
      <c:spPr>
        <a:noFill/>
        <a:ln w="12700">
          <a:solidFill>
            <a:srgbClr val="000000"/>
          </a:solidFill>
          <a:prstDash val="solid"/>
        </a:ln>
      </c:spPr>
    </c:title>
    <c:autoTitleDeleted val="0"/>
    <c:plotArea>
      <c:layout>
        <c:manualLayout>
          <c:layoutTarget val="inner"/>
          <c:xMode val="edge"/>
          <c:yMode val="edge"/>
          <c:x val="8.4472100926885729E-2"/>
          <c:y val="0.23448328502893012"/>
          <c:w val="0.89565271718065631"/>
          <c:h val="0.65517388463964765"/>
        </c:manualLayout>
      </c:layout>
      <c:lineChart>
        <c:grouping val="standard"/>
        <c:varyColors val="0"/>
        <c:ser>
          <c:idx val="0"/>
          <c:order val="0"/>
          <c:tx>
            <c:v>valor níspero</c:v>
          </c:tx>
          <c:spPr>
            <a:ln w="38100">
              <a:solidFill>
                <a:srgbClr val="FFFF00"/>
              </a:solidFill>
              <a:prstDash val="solid"/>
            </a:ln>
          </c:spPr>
          <c:marker>
            <c:symbol val="none"/>
          </c:marker>
          <c:cat>
            <c:numRef>
              <c:f>'7.9.5.1'!$A$10:$A$20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'7.9.5.1'!$H$10:$H$20</c:f>
              <c:numCache>
                <c:formatCode>#,##0__;\–#,##0__;0__;@__</c:formatCode>
                <c:ptCount val="11"/>
                <c:pt idx="0">
                  <c:v>29897.049700000003</c:v>
                </c:pt>
                <c:pt idx="1">
                  <c:v>34664.445</c:v>
                </c:pt>
                <c:pt idx="2">
                  <c:v>34281.044999999998</c:v>
                </c:pt>
                <c:pt idx="3">
                  <c:v>29278</c:v>
                </c:pt>
                <c:pt idx="4">
                  <c:v>33490</c:v>
                </c:pt>
                <c:pt idx="5">
                  <c:v>33807.126600000003</c:v>
                </c:pt>
                <c:pt idx="6">
                  <c:v>35617.315700000006</c:v>
                </c:pt>
                <c:pt idx="7">
                  <c:v>30923.726399999996</c:v>
                </c:pt>
                <c:pt idx="8">
                  <c:v>27836.442299999999</c:v>
                </c:pt>
                <c:pt idx="9">
                  <c:v>36288.538999999997</c:v>
                </c:pt>
                <c:pt idx="10">
                  <c:v>40325.795100000003</c:v>
                </c:pt>
              </c:numCache>
            </c:numRef>
          </c:val>
          <c:smooth val="0"/>
          <c:extLst>
            <c:ext xmlns:c16="http://schemas.microsoft.com/office/drawing/2014/chart" uri="{C3380CC4-5D6E-409C-BE32-E72D297353CC}">
              <c16:uniqueId val="{00000000-1410-4DE9-9041-FF147E7FF4DE}"/>
            </c:ext>
          </c:extLst>
        </c:ser>
        <c:dLbls>
          <c:showLegendKey val="0"/>
          <c:showVal val="0"/>
          <c:showCatName val="0"/>
          <c:showSerName val="0"/>
          <c:showPercent val="0"/>
          <c:showBubbleSize val="0"/>
        </c:dLbls>
        <c:smooth val="0"/>
        <c:axId val="636789808"/>
        <c:axId val="636780016"/>
      </c:lineChart>
      <c:catAx>
        <c:axId val="6367898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0016"/>
        <c:crosses val="autoZero"/>
        <c:auto val="1"/>
        <c:lblAlgn val="ctr"/>
        <c:lblOffset val="100"/>
        <c:tickLblSkip val="1"/>
        <c:tickMarkSkip val="1"/>
        <c:noMultiLvlLbl val="0"/>
      </c:catAx>
      <c:valAx>
        <c:axId val="636780016"/>
        <c:scaling>
          <c:orientation val="minMax"/>
          <c:max val="40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9808"/>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albaricoquero (miles de hectáreas)</a:t>
            </a:r>
          </a:p>
        </c:rich>
      </c:tx>
      <c:layout>
        <c:manualLayout>
          <c:xMode val="edge"/>
          <c:yMode val="edge"/>
          <c:x val="0.25414196462898886"/>
          <c:y val="6.1181401754438522E-2"/>
        </c:manualLayout>
      </c:layout>
      <c:overlay val="0"/>
      <c:spPr>
        <a:noFill/>
        <a:ln w="12700">
          <a:solidFill>
            <a:srgbClr val="000000"/>
          </a:solidFill>
          <a:prstDash val="solid"/>
        </a:ln>
      </c:spPr>
    </c:title>
    <c:autoTitleDeleted val="0"/>
    <c:plotArea>
      <c:layout>
        <c:manualLayout>
          <c:layoutTarget val="inner"/>
          <c:xMode val="edge"/>
          <c:yMode val="edge"/>
          <c:x val="7.308588826736527E-2"/>
          <c:y val="0.18604672289099664"/>
          <c:w val="0.90371280889329453"/>
          <c:h val="0.71627988313031865"/>
        </c:manualLayout>
      </c:layout>
      <c:lineChart>
        <c:grouping val="standard"/>
        <c:varyColors val="0"/>
        <c:ser>
          <c:idx val="0"/>
          <c:order val="0"/>
          <c:tx>
            <c:v>superficie albaricoquero</c:v>
          </c:tx>
          <c:spPr>
            <a:ln w="38100">
              <a:solidFill>
                <a:srgbClr val="008000"/>
              </a:solidFill>
              <a:prstDash val="solid"/>
            </a:ln>
          </c:spPr>
          <c:marker>
            <c:symbol val="none"/>
          </c:marker>
          <c:cat>
            <c:numRef>
              <c:f>'7.9.8.1'!$A$10:$A$20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'7.9.8.1'!$B$10:$B$20</c:f>
              <c:numCache>
                <c:formatCode>#,##0.0_);\(#,##0.0\)</c:formatCode>
                <c:ptCount val="11"/>
                <c:pt idx="0">
                  <c:v>18.454999999999998</c:v>
                </c:pt>
                <c:pt idx="1">
                  <c:v>20.334</c:v>
                </c:pt>
                <c:pt idx="2">
                  <c:v>18.451000000000001</c:v>
                </c:pt>
                <c:pt idx="3">
                  <c:v>18.821999999999999</c:v>
                </c:pt>
                <c:pt idx="4">
                  <c:v>20.353000000000002</c:v>
                </c:pt>
                <c:pt idx="5">
                  <c:v>21.001999999999999</c:v>
                </c:pt>
                <c:pt idx="6">
                  <c:v>20.567</c:v>
                </c:pt>
                <c:pt idx="7">
                  <c:v>20.234999999999999</c:v>
                </c:pt>
                <c:pt idx="8">
                  <c:v>19.783000000000001</c:v>
                </c:pt>
                <c:pt idx="9">
                  <c:v>19.434999999999999</c:v>
                </c:pt>
                <c:pt idx="10">
                  <c:v>18.428000000000001</c:v>
                </c:pt>
              </c:numCache>
            </c:numRef>
          </c:val>
          <c:smooth val="0"/>
          <c:extLst>
            <c:ext xmlns:c16="http://schemas.microsoft.com/office/drawing/2014/chart" uri="{C3380CC4-5D6E-409C-BE32-E72D297353CC}">
              <c16:uniqueId val="{00000000-E14C-4A89-BB52-90B8D8017743}"/>
            </c:ext>
          </c:extLst>
        </c:ser>
        <c:dLbls>
          <c:showLegendKey val="0"/>
          <c:showVal val="0"/>
          <c:showCatName val="0"/>
          <c:showSerName val="0"/>
          <c:showPercent val="0"/>
          <c:showBubbleSize val="0"/>
        </c:dLbls>
        <c:smooth val="0"/>
        <c:axId val="636780560"/>
        <c:axId val="636761520"/>
      </c:lineChart>
      <c:catAx>
        <c:axId val="6367805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1520"/>
        <c:crosses val="autoZero"/>
        <c:auto val="1"/>
        <c:lblAlgn val="ctr"/>
        <c:lblOffset val="100"/>
        <c:tickLblSkip val="1"/>
        <c:tickMarkSkip val="1"/>
        <c:noMultiLvlLbl val="0"/>
      </c:catAx>
      <c:valAx>
        <c:axId val="636761520"/>
        <c:scaling>
          <c:orientation val="minMax"/>
          <c:max val="22"/>
          <c:min val="18"/>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05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albaricoquero (miles de toneladas)</a:t>
            </a:r>
          </a:p>
        </c:rich>
      </c:tx>
      <c:layout>
        <c:manualLayout>
          <c:xMode val="edge"/>
          <c:yMode val="edge"/>
          <c:x val="0.2648382352941176"/>
          <c:y val="5.5746577831617919E-2"/>
        </c:manualLayout>
      </c:layout>
      <c:overlay val="0"/>
      <c:spPr>
        <a:noFill/>
        <a:ln w="12700">
          <a:solidFill>
            <a:srgbClr val="000000"/>
          </a:solidFill>
          <a:prstDash val="solid"/>
        </a:ln>
      </c:spPr>
    </c:title>
    <c:autoTitleDeleted val="0"/>
    <c:plotArea>
      <c:layout>
        <c:manualLayout>
          <c:layoutTarget val="inner"/>
          <c:xMode val="edge"/>
          <c:yMode val="edge"/>
          <c:x val="7.1925794802803963E-2"/>
          <c:y val="0.21411764705882391"/>
          <c:w val="0.90603299582240171"/>
          <c:h val="0.68470588235294161"/>
        </c:manualLayout>
      </c:layout>
      <c:lineChart>
        <c:grouping val="standard"/>
        <c:varyColors val="0"/>
        <c:ser>
          <c:idx val="0"/>
          <c:order val="0"/>
          <c:tx>
            <c:v>producción albaricoquero</c:v>
          </c:tx>
          <c:spPr>
            <a:ln w="38100">
              <a:solidFill>
                <a:srgbClr val="FF6600"/>
              </a:solidFill>
              <a:prstDash val="solid"/>
            </a:ln>
          </c:spPr>
          <c:marker>
            <c:symbol val="none"/>
          </c:marker>
          <c:cat>
            <c:numRef>
              <c:f>'7.9.8.1'!$A$10:$A$20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'7.9.8.1'!$F$10:$F$20</c:f>
              <c:numCache>
                <c:formatCode>#,##0.0_);\(#,##0.0\)</c:formatCode>
                <c:ptCount val="11"/>
                <c:pt idx="0">
                  <c:v>117.24</c:v>
                </c:pt>
                <c:pt idx="1">
                  <c:v>131.77600000000001</c:v>
                </c:pt>
                <c:pt idx="2">
                  <c:v>136.446</c:v>
                </c:pt>
                <c:pt idx="3">
                  <c:v>153.667</c:v>
                </c:pt>
                <c:pt idx="4">
                  <c:v>139.60499999999999</c:v>
                </c:pt>
                <c:pt idx="5">
                  <c:v>162.87200000000001</c:v>
                </c:pt>
                <c:pt idx="6">
                  <c:v>176.28899999999999</c:v>
                </c:pt>
                <c:pt idx="7">
                  <c:v>145.82599999999999</c:v>
                </c:pt>
                <c:pt idx="8">
                  <c:v>133.29599999999999</c:v>
                </c:pt>
                <c:pt idx="9">
                  <c:v>127.23099999999999</c:v>
                </c:pt>
                <c:pt idx="10">
                  <c:v>91.983999999999995</c:v>
                </c:pt>
              </c:numCache>
            </c:numRef>
          </c:val>
          <c:smooth val="0"/>
          <c:extLst>
            <c:ext xmlns:c16="http://schemas.microsoft.com/office/drawing/2014/chart" uri="{C3380CC4-5D6E-409C-BE32-E72D297353CC}">
              <c16:uniqueId val="{00000000-5F25-4998-9A10-178EA88FD8FF}"/>
            </c:ext>
          </c:extLst>
        </c:ser>
        <c:dLbls>
          <c:showLegendKey val="0"/>
          <c:showVal val="0"/>
          <c:showCatName val="0"/>
          <c:showSerName val="0"/>
          <c:showPercent val="0"/>
          <c:showBubbleSize val="0"/>
        </c:dLbls>
        <c:smooth val="0"/>
        <c:axId val="636770224"/>
        <c:axId val="636785456"/>
      </c:lineChart>
      <c:catAx>
        <c:axId val="6367702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5456"/>
        <c:crosses val="autoZero"/>
        <c:auto val="1"/>
        <c:lblAlgn val="ctr"/>
        <c:lblOffset val="100"/>
        <c:tickLblSkip val="1"/>
        <c:tickMarkSkip val="1"/>
        <c:noMultiLvlLbl val="0"/>
      </c:catAx>
      <c:valAx>
        <c:axId val="636785456"/>
        <c:scaling>
          <c:orientation val="minMax"/>
          <c:max val="180"/>
          <c:min val="6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02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albaricoquero (miles de euros)</a:t>
            </a:r>
          </a:p>
        </c:rich>
      </c:tx>
      <c:layout>
        <c:manualLayout>
          <c:xMode val="edge"/>
          <c:yMode val="edge"/>
          <c:x val="0.30222164552095343"/>
          <c:y val="5.9524017518799703E-2"/>
        </c:manualLayout>
      </c:layout>
      <c:overlay val="0"/>
      <c:spPr>
        <a:noFill/>
        <a:ln w="12700">
          <a:solidFill>
            <a:srgbClr val="000000"/>
          </a:solidFill>
          <a:prstDash val="solid"/>
        </a:ln>
      </c:spPr>
    </c:title>
    <c:autoTitleDeleted val="0"/>
    <c:plotArea>
      <c:layout>
        <c:manualLayout>
          <c:layoutTarget val="inner"/>
          <c:xMode val="edge"/>
          <c:yMode val="edge"/>
          <c:x val="8.2366635983856226E-2"/>
          <c:y val="0.23809579170338474"/>
          <c:w val="0.89327196771222706"/>
          <c:h val="0.64762055343322933"/>
        </c:manualLayout>
      </c:layout>
      <c:lineChart>
        <c:grouping val="standard"/>
        <c:varyColors val="0"/>
        <c:ser>
          <c:idx val="0"/>
          <c:order val="0"/>
          <c:tx>
            <c:v>valor albaricoquero</c:v>
          </c:tx>
          <c:spPr>
            <a:ln w="38100">
              <a:solidFill>
                <a:srgbClr val="FFFF00"/>
              </a:solidFill>
              <a:prstDash val="solid"/>
            </a:ln>
          </c:spPr>
          <c:marker>
            <c:symbol val="none"/>
          </c:marker>
          <c:cat>
            <c:numRef>
              <c:f>'7.9.8.1'!$A$10:$A$20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'7.9.8.1'!$H$10:$H$20</c:f>
              <c:numCache>
                <c:formatCode>#,##0_);\(#,##0\)</c:formatCode>
                <c:ptCount val="11"/>
                <c:pt idx="0">
                  <c:v>68866.775999999998</c:v>
                </c:pt>
                <c:pt idx="1">
                  <c:v>82399.532800000015</c:v>
                </c:pt>
                <c:pt idx="2">
                  <c:v>75850.33140000001</c:v>
                </c:pt>
                <c:pt idx="3">
                  <c:v>96779</c:v>
                </c:pt>
                <c:pt idx="4">
                  <c:v>90534</c:v>
                </c:pt>
                <c:pt idx="5">
                  <c:v>90084.503200000021</c:v>
                </c:pt>
                <c:pt idx="6">
                  <c:v>100255.55429999999</c:v>
                </c:pt>
                <c:pt idx="7">
                  <c:v>75785.772199999992</c:v>
                </c:pt>
                <c:pt idx="8">
                  <c:v>78520.98155781778</c:v>
                </c:pt>
                <c:pt idx="9">
                  <c:v>100477.24597822351</c:v>
                </c:pt>
                <c:pt idx="10">
                  <c:v>78611.808137804997</c:v>
                </c:pt>
              </c:numCache>
            </c:numRef>
          </c:val>
          <c:smooth val="0"/>
          <c:extLst>
            <c:ext xmlns:c16="http://schemas.microsoft.com/office/drawing/2014/chart" uri="{C3380CC4-5D6E-409C-BE32-E72D297353CC}">
              <c16:uniqueId val="{00000000-46BE-4845-B9BE-0D15C1171D7C}"/>
            </c:ext>
          </c:extLst>
        </c:ser>
        <c:dLbls>
          <c:showLegendKey val="0"/>
          <c:showVal val="0"/>
          <c:showCatName val="0"/>
          <c:showSerName val="0"/>
          <c:showPercent val="0"/>
          <c:showBubbleSize val="0"/>
        </c:dLbls>
        <c:smooth val="0"/>
        <c:axId val="636765328"/>
        <c:axId val="636766416"/>
      </c:lineChart>
      <c:catAx>
        <c:axId val="636765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6416"/>
        <c:crosses val="autoZero"/>
        <c:auto val="1"/>
        <c:lblAlgn val="ctr"/>
        <c:lblOffset val="100"/>
        <c:tickLblSkip val="1"/>
        <c:tickMarkSkip val="1"/>
        <c:noMultiLvlLbl val="0"/>
      </c:catAx>
      <c:valAx>
        <c:axId val="636766416"/>
        <c:scaling>
          <c:orientation val="minMax"/>
          <c:max val="11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5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cerezo y guindo (miles de hectáreas)</a:t>
            </a:r>
          </a:p>
        </c:rich>
      </c:tx>
      <c:layout>
        <c:manualLayout>
          <c:xMode val="edge"/>
          <c:yMode val="edge"/>
          <c:x val="0.25370213963963961"/>
          <c:y val="4.2352998182919439E-2"/>
        </c:manualLayout>
      </c:layout>
      <c:overlay val="0"/>
      <c:spPr>
        <a:noFill/>
        <a:ln w="12700">
          <a:solidFill>
            <a:srgbClr val="000000"/>
          </a:solidFill>
          <a:prstDash val="solid"/>
        </a:ln>
      </c:spPr>
    </c:title>
    <c:autoTitleDeleted val="0"/>
    <c:plotArea>
      <c:layout>
        <c:manualLayout>
          <c:layoutTarget val="inner"/>
          <c:xMode val="edge"/>
          <c:yMode val="edge"/>
          <c:x val="6.4814888073830013E-2"/>
          <c:y val="0.16470588235294431"/>
          <c:w val="0.91088065918043271"/>
          <c:h val="0.72470588235294164"/>
        </c:manualLayout>
      </c:layout>
      <c:lineChart>
        <c:grouping val="standard"/>
        <c:varyColors val="0"/>
        <c:ser>
          <c:idx val="0"/>
          <c:order val="0"/>
          <c:tx>
            <c:v>superficie cerezo y guindo</c:v>
          </c:tx>
          <c:spPr>
            <a:ln w="38100">
              <a:solidFill>
                <a:srgbClr val="008000"/>
              </a:solidFill>
              <a:prstDash val="solid"/>
            </a:ln>
          </c:spPr>
          <c:marker>
            <c:symbol val="none"/>
          </c:marker>
          <c:cat>
            <c:numRef>
              <c:f>'7.9.9.1'!$A$10:$A$20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'7.9.9.1'!$B$10:$B$20</c:f>
              <c:numCache>
                <c:formatCode>#,##0.0_);\(#,##0.0\)</c:formatCode>
                <c:ptCount val="11"/>
                <c:pt idx="0">
                  <c:v>24.972000000000001</c:v>
                </c:pt>
                <c:pt idx="1">
                  <c:v>25.358000000000001</c:v>
                </c:pt>
                <c:pt idx="2">
                  <c:v>25.608000000000001</c:v>
                </c:pt>
                <c:pt idx="3">
                  <c:v>26.49</c:v>
                </c:pt>
                <c:pt idx="4">
                  <c:v>26.946000000000002</c:v>
                </c:pt>
                <c:pt idx="5">
                  <c:v>27.591999999999999</c:v>
                </c:pt>
                <c:pt idx="6">
                  <c:v>27.5</c:v>
                </c:pt>
                <c:pt idx="7">
                  <c:v>27.603999999999999</c:v>
                </c:pt>
                <c:pt idx="8">
                  <c:v>27.911000000000001</c:v>
                </c:pt>
                <c:pt idx="9">
                  <c:v>29.608000000000001</c:v>
                </c:pt>
                <c:pt idx="10">
                  <c:v>29.463000000000001</c:v>
                </c:pt>
              </c:numCache>
            </c:numRef>
          </c:val>
          <c:smooth val="0"/>
          <c:extLst>
            <c:ext xmlns:c16="http://schemas.microsoft.com/office/drawing/2014/chart" uri="{C3380CC4-5D6E-409C-BE32-E72D297353CC}">
              <c16:uniqueId val="{00000000-777F-4EE1-9CF4-8B7A31626FA6}"/>
            </c:ext>
          </c:extLst>
        </c:ser>
        <c:dLbls>
          <c:showLegendKey val="0"/>
          <c:showVal val="0"/>
          <c:showCatName val="0"/>
          <c:showSerName val="0"/>
          <c:showPercent val="0"/>
          <c:showBubbleSize val="0"/>
        </c:dLbls>
        <c:smooth val="0"/>
        <c:axId val="636760976"/>
        <c:axId val="636790352"/>
      </c:lineChart>
      <c:catAx>
        <c:axId val="6367609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0352"/>
        <c:crosses val="autoZero"/>
        <c:auto val="1"/>
        <c:lblAlgn val="ctr"/>
        <c:lblOffset val="100"/>
        <c:tickLblSkip val="1"/>
        <c:tickMarkSkip val="1"/>
        <c:noMultiLvlLbl val="0"/>
      </c:catAx>
      <c:valAx>
        <c:axId val="636790352"/>
        <c:scaling>
          <c:orientation val="minMax"/>
          <c:max val="30"/>
          <c:min val="22"/>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097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cerezo y guindo  (miles de toneladas)</a:t>
            </a:r>
          </a:p>
        </c:rich>
      </c:tx>
      <c:layout>
        <c:manualLayout>
          <c:xMode val="edge"/>
          <c:yMode val="edge"/>
          <c:x val="0.26240831456456454"/>
          <c:y val="5.8891476593594817E-2"/>
        </c:manualLayout>
      </c:layout>
      <c:overlay val="0"/>
      <c:spPr>
        <a:noFill/>
        <a:ln w="12700">
          <a:solidFill>
            <a:srgbClr val="000000"/>
          </a:solidFill>
          <a:prstDash val="solid"/>
        </a:ln>
      </c:spPr>
    </c:title>
    <c:autoTitleDeleted val="0"/>
    <c:plotArea>
      <c:layout>
        <c:manualLayout>
          <c:layoutTarget val="inner"/>
          <c:xMode val="edge"/>
          <c:yMode val="edge"/>
          <c:x val="7.3988481071893833E-2"/>
          <c:y val="0.24162707651189241"/>
          <c:w val="0.8971103329967105"/>
          <c:h val="0.63875672701659991"/>
        </c:manualLayout>
      </c:layout>
      <c:lineChart>
        <c:grouping val="standard"/>
        <c:varyColors val="0"/>
        <c:ser>
          <c:idx val="0"/>
          <c:order val="0"/>
          <c:tx>
            <c:v>producción cerezo y guindo</c:v>
          </c:tx>
          <c:spPr>
            <a:ln w="38100">
              <a:solidFill>
                <a:srgbClr val="FF6600"/>
              </a:solidFill>
              <a:prstDash val="solid"/>
            </a:ln>
          </c:spPr>
          <c:marker>
            <c:symbol val="none"/>
          </c:marker>
          <c:cat>
            <c:numRef>
              <c:f>'7.9.9.1'!$A$10:$A$20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'7.9.9.1'!$F$10:$F$20</c:f>
              <c:numCache>
                <c:formatCode>#,##0.0_);\(#,##0.0\)</c:formatCode>
                <c:ptCount val="11"/>
                <c:pt idx="0">
                  <c:v>96.945999999999998</c:v>
                </c:pt>
                <c:pt idx="1">
                  <c:v>97.489000000000004</c:v>
                </c:pt>
                <c:pt idx="2">
                  <c:v>111.821</c:v>
                </c:pt>
                <c:pt idx="3">
                  <c:v>94.143000000000001</c:v>
                </c:pt>
                <c:pt idx="4">
                  <c:v>100.503</c:v>
                </c:pt>
                <c:pt idx="5">
                  <c:v>114.43300000000001</c:v>
                </c:pt>
                <c:pt idx="6">
                  <c:v>107</c:v>
                </c:pt>
                <c:pt idx="7">
                  <c:v>118.762</c:v>
                </c:pt>
                <c:pt idx="8">
                  <c:v>83.117999999999995</c:v>
                </c:pt>
                <c:pt idx="9">
                  <c:v>129.93299999999999</c:v>
                </c:pt>
                <c:pt idx="10">
                  <c:v>117.782</c:v>
                </c:pt>
              </c:numCache>
            </c:numRef>
          </c:val>
          <c:smooth val="0"/>
          <c:extLst>
            <c:ext xmlns:c16="http://schemas.microsoft.com/office/drawing/2014/chart" uri="{C3380CC4-5D6E-409C-BE32-E72D297353CC}">
              <c16:uniqueId val="{00000000-FD65-4A2C-8396-C9909DE87C38}"/>
            </c:ext>
          </c:extLst>
        </c:ser>
        <c:dLbls>
          <c:showLegendKey val="0"/>
          <c:showVal val="0"/>
          <c:showCatName val="0"/>
          <c:showSerName val="0"/>
          <c:showPercent val="0"/>
          <c:showBubbleSize val="0"/>
        </c:dLbls>
        <c:smooth val="0"/>
        <c:axId val="636757712"/>
        <c:axId val="636767504"/>
      </c:lineChart>
      <c:catAx>
        <c:axId val="636757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7504"/>
        <c:crosses val="autoZero"/>
        <c:auto val="1"/>
        <c:lblAlgn val="ctr"/>
        <c:lblOffset val="100"/>
        <c:tickLblSkip val="1"/>
        <c:tickMarkSkip val="1"/>
        <c:noMultiLvlLbl val="0"/>
      </c:catAx>
      <c:valAx>
        <c:axId val="636767504"/>
        <c:scaling>
          <c:orientation val="minMax"/>
          <c:max val="14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7712"/>
        <c:crosses val="autoZero"/>
        <c:crossBetween val="between"/>
        <c:majorUnit val="15"/>
        <c:minorUnit val="1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cerezo y guindo (miles de euros)</a:t>
            </a:r>
          </a:p>
        </c:rich>
      </c:tx>
      <c:layout>
        <c:manualLayout>
          <c:xMode val="edge"/>
          <c:yMode val="edge"/>
          <c:x val="0.30064480105105107"/>
          <c:y val="5.9360911975555292E-2"/>
        </c:manualLayout>
      </c:layout>
      <c:overlay val="0"/>
      <c:spPr>
        <a:noFill/>
        <a:ln w="12700">
          <a:solidFill>
            <a:srgbClr val="000000"/>
          </a:solidFill>
          <a:prstDash val="solid"/>
        </a:ln>
      </c:spPr>
    </c:title>
    <c:autoTitleDeleted val="0"/>
    <c:plotArea>
      <c:layout>
        <c:manualLayout>
          <c:layoutTarget val="inner"/>
          <c:xMode val="edge"/>
          <c:yMode val="edge"/>
          <c:x val="7.9861201376683524E-2"/>
          <c:y val="0.27625632370220582"/>
          <c:w val="0.89583434587757849"/>
          <c:h val="0.60274106989572163"/>
        </c:manualLayout>
      </c:layout>
      <c:lineChart>
        <c:grouping val="standard"/>
        <c:varyColors val="0"/>
        <c:ser>
          <c:idx val="0"/>
          <c:order val="0"/>
          <c:tx>
            <c:v>valor cerezo y guindo</c:v>
          </c:tx>
          <c:spPr>
            <a:ln w="38100">
              <a:solidFill>
                <a:srgbClr val="FFFF00"/>
              </a:solidFill>
              <a:prstDash val="solid"/>
            </a:ln>
          </c:spPr>
          <c:marker>
            <c:symbol val="none"/>
          </c:marker>
          <c:cat>
            <c:numRef>
              <c:f>'7.9.9.1'!$A$10:$A$20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'7.9.9.1'!$H$10:$H$20</c:f>
              <c:numCache>
                <c:formatCode>#,##0_);\(#,##0\)</c:formatCode>
                <c:ptCount val="11"/>
                <c:pt idx="0">
                  <c:v>136005.5434</c:v>
                </c:pt>
                <c:pt idx="1">
                  <c:v>149538.37709999998</c:v>
                </c:pt>
                <c:pt idx="2">
                  <c:v>149493.49489999999</c:v>
                </c:pt>
                <c:pt idx="3">
                  <c:v>137364</c:v>
                </c:pt>
                <c:pt idx="4">
                  <c:v>182544</c:v>
                </c:pt>
                <c:pt idx="5">
                  <c:v>153374.54990000001</c:v>
                </c:pt>
                <c:pt idx="6">
                  <c:v>128453.5</c:v>
                </c:pt>
                <c:pt idx="7">
                  <c:v>197061.78660000002</c:v>
                </c:pt>
                <c:pt idx="8">
                  <c:v>173932.72679999997</c:v>
                </c:pt>
                <c:pt idx="9">
                  <c:v>202968.33929999999</c:v>
                </c:pt>
                <c:pt idx="10">
                  <c:v>232607.67179999998</c:v>
                </c:pt>
              </c:numCache>
            </c:numRef>
          </c:val>
          <c:smooth val="0"/>
          <c:extLst>
            <c:ext xmlns:c16="http://schemas.microsoft.com/office/drawing/2014/chart" uri="{C3380CC4-5D6E-409C-BE32-E72D297353CC}">
              <c16:uniqueId val="{00000000-CDDD-44A7-B7FA-0CFC136F3E97}"/>
            </c:ext>
          </c:extLst>
        </c:ser>
        <c:dLbls>
          <c:showLegendKey val="0"/>
          <c:showVal val="0"/>
          <c:showCatName val="0"/>
          <c:showSerName val="0"/>
          <c:showPercent val="0"/>
          <c:showBubbleSize val="0"/>
        </c:dLbls>
        <c:smooth val="0"/>
        <c:axId val="636760432"/>
        <c:axId val="636768592"/>
      </c:lineChart>
      <c:catAx>
        <c:axId val="636760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8592"/>
        <c:crosses val="autoZero"/>
        <c:auto val="1"/>
        <c:lblAlgn val="ctr"/>
        <c:lblOffset val="100"/>
        <c:tickLblSkip val="1"/>
        <c:tickMarkSkip val="1"/>
        <c:noMultiLvlLbl val="0"/>
      </c:catAx>
      <c:valAx>
        <c:axId val="636768592"/>
        <c:scaling>
          <c:orientation val="minMax"/>
          <c:max val="21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04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triticale (miles toneladas)</a:t>
            </a:r>
          </a:p>
        </c:rich>
      </c:tx>
      <c:layout>
        <c:manualLayout>
          <c:xMode val="edge"/>
          <c:yMode val="edge"/>
          <c:x val="0.29230107526881727"/>
          <c:y val="3.3351738044939502E-2"/>
        </c:manualLayout>
      </c:layout>
      <c:overlay val="0"/>
      <c:spPr>
        <a:noFill/>
        <a:ln w="12700">
          <a:solidFill>
            <a:srgbClr val="000000"/>
          </a:solidFill>
          <a:prstDash val="solid"/>
        </a:ln>
      </c:spPr>
    </c:title>
    <c:autoTitleDeleted val="0"/>
    <c:plotArea>
      <c:layout>
        <c:manualLayout>
          <c:layoutTarget val="inner"/>
          <c:xMode val="edge"/>
          <c:yMode val="edge"/>
          <c:x val="8.0357192904224245E-2"/>
          <c:y val="0.1771565804300072"/>
          <c:w val="0.8928576989358078"/>
          <c:h val="0.73659841336689535"/>
        </c:manualLayout>
      </c:layout>
      <c:lineChart>
        <c:grouping val="standard"/>
        <c:varyColors val="0"/>
        <c:ser>
          <c:idx val="3"/>
          <c:order val="0"/>
          <c:tx>
            <c:v>Producción</c:v>
          </c:tx>
          <c:spPr>
            <a:ln w="38100">
              <a:solidFill>
                <a:srgbClr val="FF6600"/>
              </a:solidFill>
              <a:prstDash val="solid"/>
            </a:ln>
          </c:spPr>
          <c:marker>
            <c:symbol val="none"/>
          </c:marker>
          <c:cat>
            <c:numRef>
              <c:f>'7.1.6.1'!$A$9:$A$19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'7.1.6.1'!$D$9:$D$19</c:f>
              <c:numCache>
                <c:formatCode>#,##0.0_);\(#,##0.0\)</c:formatCode>
                <c:ptCount val="11"/>
                <c:pt idx="0">
                  <c:v>217.31100000000001</c:v>
                </c:pt>
                <c:pt idx="1">
                  <c:v>394.75200000000001</c:v>
                </c:pt>
                <c:pt idx="2">
                  <c:v>449.67500000000001</c:v>
                </c:pt>
                <c:pt idx="3">
                  <c:v>449.983</c:v>
                </c:pt>
                <c:pt idx="4">
                  <c:v>550.83799999999997</c:v>
                </c:pt>
                <c:pt idx="5">
                  <c:v>355.84</c:v>
                </c:pt>
                <c:pt idx="6">
                  <c:v>649.01099999999997</c:v>
                </c:pt>
                <c:pt idx="7">
                  <c:v>576.505</c:v>
                </c:pt>
                <c:pt idx="8">
                  <c:v>756.19399999999996</c:v>
                </c:pt>
                <c:pt idx="9">
                  <c:v>757.01400000000001</c:v>
                </c:pt>
                <c:pt idx="10">
                  <c:v>610.05999999999995</c:v>
                </c:pt>
              </c:numCache>
            </c:numRef>
          </c:val>
          <c:smooth val="0"/>
          <c:extLst>
            <c:ext xmlns:c16="http://schemas.microsoft.com/office/drawing/2014/chart" uri="{C3380CC4-5D6E-409C-BE32-E72D297353CC}">
              <c16:uniqueId val="{00000000-5BCA-43EE-9317-9EE8A7AE2C7D}"/>
            </c:ext>
          </c:extLst>
        </c:ser>
        <c:dLbls>
          <c:showLegendKey val="0"/>
          <c:showVal val="0"/>
          <c:showCatName val="0"/>
          <c:showSerName val="0"/>
          <c:showPercent val="0"/>
          <c:showBubbleSize val="0"/>
        </c:dLbls>
        <c:smooth val="0"/>
        <c:axId val="611392784"/>
        <c:axId val="611393328"/>
      </c:lineChart>
      <c:catAx>
        <c:axId val="611392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3328"/>
        <c:crosses val="autoZero"/>
        <c:auto val="1"/>
        <c:lblAlgn val="ctr"/>
        <c:lblOffset val="100"/>
        <c:tickLblSkip val="1"/>
        <c:tickMarkSkip val="1"/>
        <c:noMultiLvlLbl val="0"/>
      </c:catAx>
      <c:valAx>
        <c:axId val="611393328"/>
        <c:scaling>
          <c:orientation val="minMax"/>
          <c:min val="4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27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melocotonero (miles de hectáreas)</a:t>
            </a:r>
          </a:p>
        </c:rich>
      </c:tx>
      <c:layout>
        <c:manualLayout>
          <c:xMode val="edge"/>
          <c:yMode val="edge"/>
          <c:x val="0.26316263888888891"/>
          <c:y val="6.5284231279436514E-2"/>
        </c:manualLayout>
      </c:layout>
      <c:overlay val="0"/>
      <c:spPr>
        <a:noFill/>
        <a:ln w="12700">
          <a:solidFill>
            <a:srgbClr val="000000"/>
          </a:solidFill>
          <a:prstDash val="solid"/>
        </a:ln>
      </c:spPr>
    </c:title>
    <c:autoTitleDeleted val="0"/>
    <c:plotArea>
      <c:layout>
        <c:manualLayout>
          <c:layoutTarget val="inner"/>
          <c:xMode val="edge"/>
          <c:yMode val="edge"/>
          <c:x val="6.8181856013547579E-2"/>
          <c:y val="0.16312094396642279"/>
          <c:w val="0.9079550492470756"/>
          <c:h val="0.72576999706799705"/>
        </c:manualLayout>
      </c:layout>
      <c:lineChart>
        <c:grouping val="standard"/>
        <c:varyColors val="0"/>
        <c:ser>
          <c:idx val="0"/>
          <c:order val="0"/>
          <c:tx>
            <c:v>superficie melocotonero</c:v>
          </c:tx>
          <c:spPr>
            <a:ln w="38100">
              <a:solidFill>
                <a:srgbClr val="008000"/>
              </a:solidFill>
              <a:prstDash val="solid"/>
            </a:ln>
          </c:spPr>
          <c:marker>
            <c:symbol val="none"/>
          </c:marker>
          <c:cat>
            <c:numRef>
              <c:f>'7.9.10.1'!$A$10:$A$20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'7.9.10.1'!$B$10:$B$20</c:f>
              <c:numCache>
                <c:formatCode>#,##0.0_);\(#,##0.0\)</c:formatCode>
                <c:ptCount val="11"/>
                <c:pt idx="0">
                  <c:v>51.491</c:v>
                </c:pt>
                <c:pt idx="1">
                  <c:v>51.511000000000003</c:v>
                </c:pt>
                <c:pt idx="2">
                  <c:v>51.746000000000002</c:v>
                </c:pt>
                <c:pt idx="3">
                  <c:v>51.457999999999998</c:v>
                </c:pt>
                <c:pt idx="4">
                  <c:v>52.875</c:v>
                </c:pt>
                <c:pt idx="5">
                  <c:v>52.140999999999998</c:v>
                </c:pt>
                <c:pt idx="6">
                  <c:v>49.868000000000002</c:v>
                </c:pt>
                <c:pt idx="7">
                  <c:v>47.707000000000001</c:v>
                </c:pt>
                <c:pt idx="8">
                  <c:v>44.347999999999999</c:v>
                </c:pt>
                <c:pt idx="9">
                  <c:v>43.546999999999997</c:v>
                </c:pt>
                <c:pt idx="10">
                  <c:v>57.965000000000003</c:v>
                </c:pt>
              </c:numCache>
            </c:numRef>
          </c:val>
          <c:smooth val="0"/>
          <c:extLst>
            <c:ext xmlns:c16="http://schemas.microsoft.com/office/drawing/2014/chart" uri="{C3380CC4-5D6E-409C-BE32-E72D297353CC}">
              <c16:uniqueId val="{00000000-72E3-4602-8E05-AF75FD3A4221}"/>
            </c:ext>
          </c:extLst>
        </c:ser>
        <c:dLbls>
          <c:showLegendKey val="0"/>
          <c:showVal val="0"/>
          <c:showCatName val="0"/>
          <c:showSerName val="0"/>
          <c:showPercent val="0"/>
          <c:showBubbleSize val="0"/>
        </c:dLbls>
        <c:smooth val="0"/>
        <c:axId val="636770768"/>
        <c:axId val="636772400"/>
      </c:lineChart>
      <c:catAx>
        <c:axId val="6367707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2400"/>
        <c:crosses val="autoZero"/>
        <c:auto val="1"/>
        <c:lblAlgn val="ctr"/>
        <c:lblOffset val="100"/>
        <c:tickLblSkip val="1"/>
        <c:tickMarkSkip val="1"/>
        <c:noMultiLvlLbl val="0"/>
      </c:catAx>
      <c:valAx>
        <c:axId val="636772400"/>
        <c:scaling>
          <c:orientation val="minMax"/>
          <c:max val="75"/>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0768"/>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melocotonero (toneladas)</a:t>
            </a:r>
          </a:p>
        </c:rich>
      </c:tx>
      <c:layout>
        <c:manualLayout>
          <c:xMode val="edge"/>
          <c:yMode val="edge"/>
          <c:x val="0.29988384259259265"/>
          <c:y val="6.3496358729806662E-2"/>
        </c:manualLayout>
      </c:layout>
      <c:overlay val="0"/>
      <c:spPr>
        <a:noFill/>
        <a:ln w="12700">
          <a:solidFill>
            <a:srgbClr val="000000"/>
          </a:solidFill>
          <a:prstDash val="solid"/>
        </a:ln>
      </c:spPr>
    </c:title>
    <c:autoTitleDeleted val="0"/>
    <c:plotArea>
      <c:layout>
        <c:manualLayout>
          <c:layoutTarget val="inner"/>
          <c:xMode val="edge"/>
          <c:yMode val="edge"/>
          <c:x val="7.6309794988610513E-2"/>
          <c:y val="0.17224900503818091"/>
          <c:w val="0.90091116173119956"/>
          <c:h val="0.69378071473711633"/>
        </c:manualLayout>
      </c:layout>
      <c:lineChart>
        <c:grouping val="standard"/>
        <c:varyColors val="0"/>
        <c:ser>
          <c:idx val="0"/>
          <c:order val="0"/>
          <c:tx>
            <c:v>producción melocotonero</c:v>
          </c:tx>
          <c:spPr>
            <a:ln w="38100">
              <a:solidFill>
                <a:srgbClr val="FF6600"/>
              </a:solidFill>
              <a:prstDash val="solid"/>
            </a:ln>
          </c:spPr>
          <c:marker>
            <c:symbol val="none"/>
          </c:marker>
          <c:cat>
            <c:numRef>
              <c:f>'7.9.10.1'!$A$10:$A$20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'7.9.10.1'!$F$10:$F$20</c:f>
              <c:numCache>
                <c:formatCode>#,##0.0_);\(#,##0.0\)</c:formatCode>
                <c:ptCount val="11"/>
                <c:pt idx="0">
                  <c:v>737.53099999999995</c:v>
                </c:pt>
                <c:pt idx="1">
                  <c:v>820.13900000000001</c:v>
                </c:pt>
                <c:pt idx="2">
                  <c:v>930.86199999999997</c:v>
                </c:pt>
                <c:pt idx="3">
                  <c:v>956.68799999999999</c:v>
                </c:pt>
                <c:pt idx="4">
                  <c:v>902.88400000000001</c:v>
                </c:pt>
                <c:pt idx="5">
                  <c:v>1081.1569999999999</c:v>
                </c:pt>
                <c:pt idx="6">
                  <c:v>903.80899999999997</c:v>
                </c:pt>
                <c:pt idx="7">
                  <c:v>937.16600000000005</c:v>
                </c:pt>
                <c:pt idx="8">
                  <c:v>825.95399999999995</c:v>
                </c:pt>
                <c:pt idx="9">
                  <c:v>753.20500000000004</c:v>
                </c:pt>
                <c:pt idx="10">
                  <c:v>724.37400000000002</c:v>
                </c:pt>
              </c:numCache>
            </c:numRef>
          </c:val>
          <c:smooth val="0"/>
          <c:extLst>
            <c:ext xmlns:c16="http://schemas.microsoft.com/office/drawing/2014/chart" uri="{C3380CC4-5D6E-409C-BE32-E72D297353CC}">
              <c16:uniqueId val="{00000000-8BAC-49C2-8657-5E0B716CF039}"/>
            </c:ext>
          </c:extLst>
        </c:ser>
        <c:dLbls>
          <c:showLegendKey val="0"/>
          <c:showVal val="0"/>
          <c:showCatName val="0"/>
          <c:showSerName val="0"/>
          <c:showPercent val="0"/>
          <c:showBubbleSize val="0"/>
        </c:dLbls>
        <c:smooth val="0"/>
        <c:axId val="636772944"/>
        <c:axId val="636774032"/>
      </c:lineChart>
      <c:catAx>
        <c:axId val="6367729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4032"/>
        <c:crosses val="autoZero"/>
        <c:auto val="1"/>
        <c:lblAlgn val="ctr"/>
        <c:lblOffset val="100"/>
        <c:tickLblSkip val="1"/>
        <c:tickMarkSkip val="1"/>
        <c:noMultiLvlLbl val="0"/>
      </c:catAx>
      <c:valAx>
        <c:axId val="636774032"/>
        <c:scaling>
          <c:orientation val="minMax"/>
          <c:min val="6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29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melocotonero (miles de euros)</a:t>
            </a:r>
          </a:p>
        </c:rich>
      </c:tx>
      <c:layout>
        <c:manualLayout>
          <c:xMode val="edge"/>
          <c:yMode val="edge"/>
          <c:x val="0.30947939814814818"/>
          <c:y val="8.0947079289507423E-2"/>
        </c:manualLayout>
      </c:layout>
      <c:overlay val="0"/>
      <c:spPr>
        <a:noFill/>
        <a:ln w="12700">
          <a:solidFill>
            <a:srgbClr val="000000"/>
          </a:solidFill>
          <a:prstDash val="solid"/>
        </a:ln>
      </c:spPr>
    </c:title>
    <c:autoTitleDeleted val="0"/>
    <c:plotArea>
      <c:layout>
        <c:manualLayout>
          <c:layoutTarget val="inner"/>
          <c:xMode val="edge"/>
          <c:yMode val="edge"/>
          <c:x val="7.8409094568700391E-2"/>
          <c:y val="0.17164841604101821"/>
          <c:w val="0.89545504231125839"/>
          <c:h val="0.71443105658305806"/>
        </c:manualLayout>
      </c:layout>
      <c:lineChart>
        <c:grouping val="standard"/>
        <c:varyColors val="0"/>
        <c:ser>
          <c:idx val="0"/>
          <c:order val="0"/>
          <c:tx>
            <c:v>valor melocotonero</c:v>
          </c:tx>
          <c:spPr>
            <a:ln w="38100">
              <a:solidFill>
                <a:srgbClr val="FFFF00"/>
              </a:solidFill>
              <a:prstDash val="solid"/>
            </a:ln>
          </c:spPr>
          <c:marker>
            <c:symbol val="none"/>
          </c:marker>
          <c:cat>
            <c:numRef>
              <c:f>'7.9.10.1'!$A$10:$A$20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'7.9.10.1'!$H$10:$H$20</c:f>
              <c:numCache>
                <c:formatCode>#,##0_);\(#,##0\)</c:formatCode>
                <c:ptCount val="11"/>
                <c:pt idx="0">
                  <c:v>390522.66450000001</c:v>
                </c:pt>
                <c:pt idx="1">
                  <c:v>505779.72130000003</c:v>
                </c:pt>
                <c:pt idx="2">
                  <c:v>431268.36459999997</c:v>
                </c:pt>
                <c:pt idx="3">
                  <c:v>416638</c:v>
                </c:pt>
                <c:pt idx="4">
                  <c:v>416500</c:v>
                </c:pt>
                <c:pt idx="5">
                  <c:v>406839.37910000002</c:v>
                </c:pt>
                <c:pt idx="6">
                  <c:v>471336.39350000001</c:v>
                </c:pt>
                <c:pt idx="7">
                  <c:v>381426.56200000003</c:v>
                </c:pt>
                <c:pt idx="8">
                  <c:v>498667.72255364573</c:v>
                </c:pt>
                <c:pt idx="9">
                  <c:v>475032.01189363713</c:v>
                </c:pt>
                <c:pt idx="10">
                  <c:v>535685.29512944235</c:v>
                </c:pt>
              </c:numCache>
            </c:numRef>
          </c:val>
          <c:smooth val="0"/>
          <c:extLst>
            <c:ext xmlns:c16="http://schemas.microsoft.com/office/drawing/2014/chart" uri="{C3380CC4-5D6E-409C-BE32-E72D297353CC}">
              <c16:uniqueId val="{00000000-103B-45CE-AB53-7FA083ED24F5}"/>
            </c:ext>
          </c:extLst>
        </c:ser>
        <c:dLbls>
          <c:showLegendKey val="0"/>
          <c:showVal val="0"/>
          <c:showCatName val="0"/>
          <c:showSerName val="0"/>
          <c:showPercent val="0"/>
          <c:showBubbleSize val="0"/>
        </c:dLbls>
        <c:smooth val="0"/>
        <c:axId val="636808848"/>
        <c:axId val="636801232"/>
      </c:lineChart>
      <c:catAx>
        <c:axId val="6368088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1232"/>
        <c:crosses val="autoZero"/>
        <c:auto val="1"/>
        <c:lblAlgn val="ctr"/>
        <c:lblOffset val="100"/>
        <c:tickLblSkip val="1"/>
        <c:tickMarkSkip val="1"/>
        <c:noMultiLvlLbl val="0"/>
      </c:catAx>
      <c:valAx>
        <c:axId val="636801232"/>
        <c:scaling>
          <c:orientation val="minMax"/>
          <c:min val="3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88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nectarino (miles de hectáreas)</a:t>
            </a:r>
          </a:p>
        </c:rich>
      </c:tx>
      <c:layout>
        <c:manualLayout>
          <c:xMode val="edge"/>
          <c:yMode val="edge"/>
          <c:x val="0.28819698562916229"/>
          <c:y val="5.8411121069759327E-2"/>
        </c:manualLayout>
      </c:layout>
      <c:overlay val="0"/>
      <c:spPr>
        <a:noFill/>
        <a:ln w="12700">
          <a:solidFill>
            <a:srgbClr val="000000"/>
          </a:solidFill>
          <a:prstDash val="solid"/>
        </a:ln>
      </c:spPr>
    </c:title>
    <c:autoTitleDeleted val="0"/>
    <c:plotArea>
      <c:layout>
        <c:manualLayout>
          <c:layoutTarget val="inner"/>
          <c:xMode val="edge"/>
          <c:yMode val="edge"/>
          <c:x val="5.9090941878409499E-2"/>
          <c:y val="0.16588785046728971"/>
          <c:w val="0.91704596338221511"/>
          <c:h val="0.72429906542056965"/>
        </c:manualLayout>
      </c:layout>
      <c:lineChart>
        <c:grouping val="standard"/>
        <c:varyColors val="0"/>
        <c:ser>
          <c:idx val="0"/>
          <c:order val="0"/>
          <c:tx>
            <c:v>superficie melocotonero</c:v>
          </c:tx>
          <c:spPr>
            <a:ln w="38100">
              <a:solidFill>
                <a:srgbClr val="008000"/>
              </a:solidFill>
              <a:prstDash val="solid"/>
            </a:ln>
          </c:spPr>
          <c:marker>
            <c:symbol val="none"/>
          </c:marker>
          <c:cat>
            <c:numRef>
              <c:f>'7.9.10.2'!$A$10:$A$20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'7.9.10.2'!$B$10:$B$20</c:f>
              <c:numCache>
                <c:formatCode>#,##0.0_);\(#,##0.0\)</c:formatCode>
                <c:ptCount val="11"/>
                <c:pt idx="0">
                  <c:v>32.506</c:v>
                </c:pt>
                <c:pt idx="1">
                  <c:v>32.866999999999997</c:v>
                </c:pt>
                <c:pt idx="2">
                  <c:v>35.450000000000003</c:v>
                </c:pt>
                <c:pt idx="3">
                  <c:v>35.048000000000002</c:v>
                </c:pt>
                <c:pt idx="4">
                  <c:v>32.445</c:v>
                </c:pt>
                <c:pt idx="5">
                  <c:v>32.078000000000003</c:v>
                </c:pt>
                <c:pt idx="6">
                  <c:v>30.442</c:v>
                </c:pt>
                <c:pt idx="7">
                  <c:v>29.757000000000001</c:v>
                </c:pt>
                <c:pt idx="8">
                  <c:v>27.71</c:v>
                </c:pt>
                <c:pt idx="9">
                  <c:v>28.516999999999999</c:v>
                </c:pt>
                <c:pt idx="10">
                  <c:v>27.439</c:v>
                </c:pt>
              </c:numCache>
            </c:numRef>
          </c:val>
          <c:smooth val="0"/>
          <c:extLst>
            <c:ext xmlns:c16="http://schemas.microsoft.com/office/drawing/2014/chart" uri="{C3380CC4-5D6E-409C-BE32-E72D297353CC}">
              <c16:uniqueId val="{00000000-6563-45F5-9571-900D376DFEF2}"/>
            </c:ext>
          </c:extLst>
        </c:ser>
        <c:dLbls>
          <c:showLegendKey val="0"/>
          <c:showVal val="0"/>
          <c:showCatName val="0"/>
          <c:showSerName val="0"/>
          <c:showPercent val="0"/>
          <c:showBubbleSize val="0"/>
        </c:dLbls>
        <c:smooth val="0"/>
        <c:axId val="636794160"/>
        <c:axId val="636820816"/>
      </c:lineChart>
      <c:catAx>
        <c:axId val="6367941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20816"/>
        <c:crosses val="autoZero"/>
        <c:auto val="1"/>
        <c:lblAlgn val="ctr"/>
        <c:lblOffset val="100"/>
        <c:tickLblSkip val="1"/>
        <c:tickMarkSkip val="1"/>
        <c:noMultiLvlLbl val="0"/>
      </c:catAx>
      <c:valAx>
        <c:axId val="636820816"/>
        <c:scaling>
          <c:orientation val="minMax"/>
          <c:min val="1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41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nectarino (miles de toneladas)</a:t>
            </a:r>
          </a:p>
        </c:rich>
      </c:tx>
      <c:layout>
        <c:manualLayout>
          <c:xMode val="edge"/>
          <c:yMode val="edge"/>
          <c:x val="0.29794847528916923"/>
          <c:y val="4.9782292480615498E-2"/>
        </c:manualLayout>
      </c:layout>
      <c:overlay val="0"/>
      <c:spPr>
        <a:noFill/>
        <a:ln w="12700">
          <a:solidFill>
            <a:srgbClr val="000000"/>
          </a:solidFill>
          <a:prstDash val="solid"/>
        </a:ln>
      </c:spPr>
    </c:title>
    <c:autoTitleDeleted val="0"/>
    <c:plotArea>
      <c:layout>
        <c:manualLayout>
          <c:layoutTarget val="inner"/>
          <c:xMode val="edge"/>
          <c:yMode val="edge"/>
          <c:x val="6.2358345688006772E-2"/>
          <c:y val="0.17056074766355137"/>
          <c:w val="0.9161007875619902"/>
          <c:h val="0.69859813084112155"/>
        </c:manualLayout>
      </c:layout>
      <c:lineChart>
        <c:grouping val="standard"/>
        <c:varyColors val="0"/>
        <c:ser>
          <c:idx val="0"/>
          <c:order val="0"/>
          <c:tx>
            <c:v>producción melocotonero</c:v>
          </c:tx>
          <c:spPr>
            <a:ln w="38100">
              <a:solidFill>
                <a:srgbClr val="FF6600"/>
              </a:solidFill>
              <a:prstDash val="solid"/>
            </a:ln>
          </c:spPr>
          <c:marker>
            <c:symbol val="none"/>
          </c:marker>
          <c:cat>
            <c:numRef>
              <c:f>'7.9.10.2'!$A$10:$A$20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'7.9.10.2'!$F$10:$F$20</c:f>
              <c:numCache>
                <c:formatCode>#,##0.0_);\(#,##0.0\)</c:formatCode>
                <c:ptCount val="11"/>
                <c:pt idx="0">
                  <c:v>434.327</c:v>
                </c:pt>
                <c:pt idx="1">
                  <c:v>509.71300000000002</c:v>
                </c:pt>
                <c:pt idx="2">
                  <c:v>642.57299999999998</c:v>
                </c:pt>
                <c:pt idx="3">
                  <c:v>617.39599999999996</c:v>
                </c:pt>
                <c:pt idx="4">
                  <c:v>518.79399999999998</c:v>
                </c:pt>
                <c:pt idx="5">
                  <c:v>718.52800000000002</c:v>
                </c:pt>
                <c:pt idx="6">
                  <c:v>547.11900000000003</c:v>
                </c:pt>
                <c:pt idx="7">
                  <c:v>605.10799999999995</c:v>
                </c:pt>
                <c:pt idx="8">
                  <c:v>483.55500000000001</c:v>
                </c:pt>
                <c:pt idx="9">
                  <c:v>452.73</c:v>
                </c:pt>
                <c:pt idx="10">
                  <c:v>310.71100000000001</c:v>
                </c:pt>
              </c:numCache>
            </c:numRef>
          </c:val>
          <c:smooth val="0"/>
          <c:extLst>
            <c:ext xmlns:c16="http://schemas.microsoft.com/office/drawing/2014/chart" uri="{C3380CC4-5D6E-409C-BE32-E72D297353CC}">
              <c16:uniqueId val="{00000000-3E70-448D-B77A-4DEBA541D907}"/>
            </c:ext>
          </c:extLst>
        </c:ser>
        <c:dLbls>
          <c:showLegendKey val="0"/>
          <c:showVal val="0"/>
          <c:showCatName val="0"/>
          <c:showSerName val="0"/>
          <c:showPercent val="0"/>
          <c:showBubbleSize val="0"/>
        </c:dLbls>
        <c:smooth val="0"/>
        <c:axId val="636794704"/>
        <c:axId val="636801776"/>
      </c:lineChart>
      <c:catAx>
        <c:axId val="6367947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1776"/>
        <c:crosses val="autoZero"/>
        <c:auto val="1"/>
        <c:lblAlgn val="ctr"/>
        <c:lblOffset val="100"/>
        <c:tickLblSkip val="1"/>
        <c:tickMarkSkip val="1"/>
        <c:noMultiLvlLbl val="0"/>
      </c:catAx>
      <c:valAx>
        <c:axId val="636801776"/>
        <c:scaling>
          <c:orientation val="minMax"/>
          <c:max val="900"/>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47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nectarino (miles de euros)</a:t>
            </a:r>
          </a:p>
        </c:rich>
      </c:tx>
      <c:layout>
        <c:manualLayout>
          <c:xMode val="edge"/>
          <c:yMode val="edge"/>
          <c:x val="0.33415276825475571"/>
          <c:y val="5.9241579100231617E-2"/>
        </c:manualLayout>
      </c:layout>
      <c:overlay val="0"/>
      <c:spPr>
        <a:noFill/>
        <a:ln w="12700">
          <a:solidFill>
            <a:srgbClr val="000000"/>
          </a:solidFill>
          <a:prstDash val="solid"/>
        </a:ln>
      </c:spPr>
    </c:title>
    <c:autoTitleDeleted val="0"/>
    <c:plotArea>
      <c:layout>
        <c:manualLayout>
          <c:layoutTarget val="inner"/>
          <c:xMode val="edge"/>
          <c:yMode val="edge"/>
          <c:x val="4.6590934942592609E-2"/>
          <c:y val="0.23222748815165944"/>
          <c:w val="0.92954597031803265"/>
          <c:h val="0.6540284360189812"/>
        </c:manualLayout>
      </c:layout>
      <c:lineChart>
        <c:grouping val="standard"/>
        <c:varyColors val="0"/>
        <c:ser>
          <c:idx val="0"/>
          <c:order val="0"/>
          <c:tx>
            <c:v>valor melocotonero</c:v>
          </c:tx>
          <c:spPr>
            <a:ln w="38100">
              <a:solidFill>
                <a:srgbClr val="FFFF00"/>
              </a:solidFill>
              <a:prstDash val="solid"/>
            </a:ln>
          </c:spPr>
          <c:marker>
            <c:symbol val="none"/>
          </c:marker>
          <c:cat>
            <c:numRef>
              <c:f>'7.9.10.2'!$A$10:$A$20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'7.9.10.2'!$H$10:$H$20</c:f>
              <c:numCache>
                <c:formatCode>#,##0_);\(#,##0\)</c:formatCode>
                <c:ptCount val="11"/>
                <c:pt idx="0">
                  <c:v>283.96299259999995</c:v>
                </c:pt>
                <c:pt idx="1">
                  <c:v>395.99602970000001</c:v>
                </c:pt>
                <c:pt idx="2">
                  <c:v>341.20626299999998</c:v>
                </c:pt>
                <c:pt idx="3">
                  <c:v>354.8</c:v>
                </c:pt>
                <c:pt idx="4">
                  <c:v>315.7</c:v>
                </c:pt>
                <c:pt idx="5">
                  <c:v>400.938624</c:v>
                </c:pt>
                <c:pt idx="6">
                  <c:v>469.42810200000002</c:v>
                </c:pt>
                <c:pt idx="7">
                  <c:v>310.90449039999999</c:v>
                </c:pt>
                <c:pt idx="8">
                  <c:v>395.16114600000003</c:v>
                </c:pt>
                <c:pt idx="9">
                  <c:v>395.776566</c:v>
                </c:pt>
                <c:pt idx="10">
                  <c:v>288.99230110000002</c:v>
                </c:pt>
              </c:numCache>
            </c:numRef>
          </c:val>
          <c:smooth val="0"/>
          <c:extLst>
            <c:ext xmlns:c16="http://schemas.microsoft.com/office/drawing/2014/chart" uri="{C3380CC4-5D6E-409C-BE32-E72D297353CC}">
              <c16:uniqueId val="{00000000-0726-48C6-927E-72803CD4DCC9}"/>
            </c:ext>
          </c:extLst>
        </c:ser>
        <c:dLbls>
          <c:showLegendKey val="0"/>
          <c:showVal val="0"/>
          <c:showCatName val="0"/>
          <c:showSerName val="0"/>
          <c:showPercent val="0"/>
          <c:showBubbleSize val="0"/>
        </c:dLbls>
        <c:smooth val="0"/>
        <c:axId val="636817008"/>
        <c:axId val="636813744"/>
      </c:lineChart>
      <c:catAx>
        <c:axId val="6368170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3744"/>
        <c:crosses val="autoZero"/>
        <c:auto val="1"/>
        <c:lblAlgn val="ctr"/>
        <c:lblOffset val="100"/>
        <c:tickLblSkip val="1"/>
        <c:tickMarkSkip val="1"/>
        <c:noMultiLvlLbl val="0"/>
      </c:catAx>
      <c:valAx>
        <c:axId val="636813744"/>
        <c:scaling>
          <c:orientation val="minMax"/>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70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ciruelo (miles de hectáreas)</a:t>
            </a:r>
          </a:p>
        </c:rich>
      </c:tx>
      <c:layout>
        <c:manualLayout>
          <c:xMode val="edge"/>
          <c:yMode val="edge"/>
          <c:x val="0.28374134259259265"/>
          <c:y val="6.7377771096035433E-2"/>
        </c:manualLayout>
      </c:layout>
      <c:overlay val="0"/>
      <c:spPr>
        <a:noFill/>
        <a:ln w="12700">
          <a:solidFill>
            <a:srgbClr val="000000"/>
          </a:solidFill>
          <a:prstDash val="solid"/>
        </a:ln>
      </c:spPr>
    </c:title>
    <c:autoTitleDeleted val="0"/>
    <c:plotArea>
      <c:layout>
        <c:manualLayout>
          <c:layoutTarget val="inner"/>
          <c:xMode val="edge"/>
          <c:yMode val="edge"/>
          <c:x val="5.9808612440192123E-2"/>
          <c:y val="0.17518289799768572"/>
          <c:w val="0.91267942583732053"/>
          <c:h val="0.71533016682388362"/>
        </c:manualLayout>
      </c:layout>
      <c:lineChart>
        <c:grouping val="standard"/>
        <c:varyColors val="0"/>
        <c:ser>
          <c:idx val="0"/>
          <c:order val="0"/>
          <c:tx>
            <c:v>superficie ciruelo</c:v>
          </c:tx>
          <c:spPr>
            <a:ln w="38100">
              <a:solidFill>
                <a:srgbClr val="008000"/>
              </a:solidFill>
              <a:prstDash val="solid"/>
            </a:ln>
          </c:spPr>
          <c:marker>
            <c:symbol val="none"/>
          </c:marker>
          <c:cat>
            <c:numRef>
              <c:f>'7.9.11.1'!$A$10:$A$20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'7.9.11.1'!$B$10:$B$20</c:f>
              <c:numCache>
                <c:formatCode>#,##0.0_);\(#,##0.0\)</c:formatCode>
                <c:ptCount val="11"/>
                <c:pt idx="0">
                  <c:v>16.687000000000001</c:v>
                </c:pt>
                <c:pt idx="1">
                  <c:v>16.614000000000001</c:v>
                </c:pt>
                <c:pt idx="2">
                  <c:v>17.003</c:v>
                </c:pt>
                <c:pt idx="3">
                  <c:v>16.064</c:v>
                </c:pt>
                <c:pt idx="4">
                  <c:v>15.278</c:v>
                </c:pt>
                <c:pt idx="5">
                  <c:v>15.199</c:v>
                </c:pt>
                <c:pt idx="6">
                  <c:v>14.64</c:v>
                </c:pt>
                <c:pt idx="7">
                  <c:v>14.851000000000001</c:v>
                </c:pt>
                <c:pt idx="8">
                  <c:v>14.406000000000001</c:v>
                </c:pt>
                <c:pt idx="9">
                  <c:v>13.685</c:v>
                </c:pt>
                <c:pt idx="10">
                  <c:v>13.244999999999999</c:v>
                </c:pt>
              </c:numCache>
            </c:numRef>
          </c:val>
          <c:smooth val="0"/>
          <c:extLst>
            <c:ext xmlns:c16="http://schemas.microsoft.com/office/drawing/2014/chart" uri="{C3380CC4-5D6E-409C-BE32-E72D297353CC}">
              <c16:uniqueId val="{00000000-BB2F-4AD4-84F4-AE46F01758D7}"/>
            </c:ext>
          </c:extLst>
        </c:ser>
        <c:dLbls>
          <c:showLegendKey val="0"/>
          <c:showVal val="0"/>
          <c:showCatName val="0"/>
          <c:showSerName val="0"/>
          <c:showPercent val="0"/>
          <c:showBubbleSize val="0"/>
        </c:dLbls>
        <c:smooth val="0"/>
        <c:axId val="636797968"/>
        <c:axId val="636818096"/>
      </c:lineChart>
      <c:catAx>
        <c:axId val="6367979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8096"/>
        <c:crosses val="autoZero"/>
        <c:auto val="1"/>
        <c:lblAlgn val="ctr"/>
        <c:lblOffset val="100"/>
        <c:tickLblSkip val="1"/>
        <c:tickMarkSkip val="1"/>
        <c:noMultiLvlLbl val="0"/>
      </c:catAx>
      <c:valAx>
        <c:axId val="636818096"/>
        <c:scaling>
          <c:orientation val="minMax"/>
          <c:max val="20"/>
          <c:min val="13"/>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79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ciruelo (miles de toneladas)</a:t>
            </a:r>
          </a:p>
        </c:rich>
      </c:tx>
      <c:layout>
        <c:manualLayout>
          <c:xMode val="edge"/>
          <c:yMode val="edge"/>
          <c:x val="0.29404541666666667"/>
          <c:y val="6.919086638798766E-2"/>
        </c:manualLayout>
      </c:layout>
      <c:overlay val="0"/>
      <c:spPr>
        <a:noFill/>
        <a:ln w="12700">
          <a:solidFill>
            <a:srgbClr val="000000"/>
          </a:solidFill>
          <a:prstDash val="solid"/>
        </a:ln>
      </c:spPr>
    </c:title>
    <c:autoTitleDeleted val="0"/>
    <c:plotArea>
      <c:layout>
        <c:manualLayout>
          <c:layoutTarget val="inner"/>
          <c:xMode val="edge"/>
          <c:yMode val="edge"/>
          <c:x val="6.5165914477836734E-2"/>
          <c:y val="0.19856482525234709"/>
          <c:w val="0.90639862864627463"/>
          <c:h val="0.68899602015272243"/>
        </c:manualLayout>
      </c:layout>
      <c:lineChart>
        <c:grouping val="standard"/>
        <c:varyColors val="0"/>
        <c:ser>
          <c:idx val="0"/>
          <c:order val="0"/>
          <c:tx>
            <c:v>producción Ciruelo</c:v>
          </c:tx>
          <c:spPr>
            <a:ln w="38100">
              <a:solidFill>
                <a:srgbClr val="FF6600"/>
              </a:solidFill>
              <a:prstDash val="solid"/>
            </a:ln>
          </c:spPr>
          <c:marker>
            <c:symbol val="none"/>
          </c:marker>
          <c:cat>
            <c:numRef>
              <c:f>'7.9.11.1'!$A$10:$A$20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'7.9.11.1'!$F$10:$F$20</c:f>
              <c:numCache>
                <c:formatCode>#,##0.0_);\(#,##0.0\)</c:formatCode>
                <c:ptCount val="11"/>
                <c:pt idx="0">
                  <c:v>210.726</c:v>
                </c:pt>
                <c:pt idx="1">
                  <c:v>172.352</c:v>
                </c:pt>
                <c:pt idx="2">
                  <c:v>232.83099999999999</c:v>
                </c:pt>
                <c:pt idx="3">
                  <c:v>217.291</c:v>
                </c:pt>
                <c:pt idx="4">
                  <c:v>193.59800000000001</c:v>
                </c:pt>
                <c:pt idx="5">
                  <c:v>172.32499999999999</c:v>
                </c:pt>
                <c:pt idx="6">
                  <c:v>152.98400000000001</c:v>
                </c:pt>
                <c:pt idx="7">
                  <c:v>179.839</c:v>
                </c:pt>
                <c:pt idx="8">
                  <c:v>155.834</c:v>
                </c:pt>
                <c:pt idx="9">
                  <c:v>182.82599999999999</c:v>
                </c:pt>
                <c:pt idx="10">
                  <c:v>165.04499999999999</c:v>
                </c:pt>
              </c:numCache>
            </c:numRef>
          </c:val>
          <c:smooth val="0"/>
          <c:extLst>
            <c:ext xmlns:c16="http://schemas.microsoft.com/office/drawing/2014/chart" uri="{C3380CC4-5D6E-409C-BE32-E72D297353CC}">
              <c16:uniqueId val="{00000000-0634-4740-9FCD-BCE148020B26}"/>
            </c:ext>
          </c:extLst>
        </c:ser>
        <c:dLbls>
          <c:showLegendKey val="0"/>
          <c:showVal val="0"/>
          <c:showCatName val="0"/>
          <c:showSerName val="0"/>
          <c:showPercent val="0"/>
          <c:showBubbleSize val="0"/>
        </c:dLbls>
        <c:smooth val="0"/>
        <c:axId val="636797424"/>
        <c:axId val="636812112"/>
      </c:lineChart>
      <c:catAx>
        <c:axId val="6367974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2112"/>
        <c:crosses val="autoZero"/>
        <c:auto val="1"/>
        <c:lblAlgn val="ctr"/>
        <c:lblOffset val="100"/>
        <c:tickLblSkip val="1"/>
        <c:tickMarkSkip val="1"/>
        <c:noMultiLvlLbl val="0"/>
      </c:catAx>
      <c:valAx>
        <c:axId val="636812112"/>
        <c:scaling>
          <c:orientation val="minMax"/>
          <c:min val="1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74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ciruelo (miles de euros)</a:t>
            </a:r>
          </a:p>
        </c:rich>
      </c:tx>
      <c:layout>
        <c:manualLayout>
          <c:xMode val="edge"/>
          <c:yMode val="edge"/>
          <c:x val="0.33005810185185186"/>
          <c:y val="5.995220009263548E-2"/>
        </c:manualLayout>
      </c:layout>
      <c:overlay val="0"/>
      <c:spPr>
        <a:noFill/>
        <a:ln w="12700">
          <a:solidFill>
            <a:srgbClr val="000000"/>
          </a:solidFill>
          <a:prstDash val="solid"/>
        </a:ln>
      </c:spPr>
    </c:title>
    <c:autoTitleDeleted val="0"/>
    <c:plotArea>
      <c:layout>
        <c:manualLayout>
          <c:layoutTarget val="inner"/>
          <c:xMode val="edge"/>
          <c:yMode val="edge"/>
          <c:x val="8.1081081081081086E-2"/>
          <c:y val="0.24700297653200423"/>
          <c:w val="0.89541715628672147"/>
          <c:h val="0.6402892692625648"/>
        </c:manualLayout>
      </c:layout>
      <c:lineChart>
        <c:grouping val="standard"/>
        <c:varyColors val="0"/>
        <c:ser>
          <c:idx val="0"/>
          <c:order val="0"/>
          <c:tx>
            <c:v>valor Ciruelo</c:v>
          </c:tx>
          <c:spPr>
            <a:ln w="38100">
              <a:solidFill>
                <a:srgbClr val="FFFF00"/>
              </a:solidFill>
              <a:prstDash val="solid"/>
            </a:ln>
          </c:spPr>
          <c:marker>
            <c:symbol val="none"/>
          </c:marker>
          <c:cat>
            <c:numRef>
              <c:f>'7.9.11.1'!$A$10:$A$20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'7.9.11.1'!$H$10:$H$20</c:f>
              <c:numCache>
                <c:formatCode>#,##0_);\(#,##0\)</c:formatCode>
                <c:ptCount val="11"/>
                <c:pt idx="0">
                  <c:v>104288.29740000001</c:v>
                </c:pt>
                <c:pt idx="1">
                  <c:v>116027.3664</c:v>
                </c:pt>
                <c:pt idx="2">
                  <c:v>111223.36870000001</c:v>
                </c:pt>
                <c:pt idx="3">
                  <c:v>132808</c:v>
                </c:pt>
                <c:pt idx="4">
                  <c:v>105821</c:v>
                </c:pt>
                <c:pt idx="5">
                  <c:v>84025.669999999984</c:v>
                </c:pt>
                <c:pt idx="6">
                  <c:v>94421.724800000011</c:v>
                </c:pt>
                <c:pt idx="7">
                  <c:v>77582.544599999994</c:v>
                </c:pt>
                <c:pt idx="8">
                  <c:v>73413.397400000002</c:v>
                </c:pt>
                <c:pt idx="9">
                  <c:v>88268.392800000001</c:v>
                </c:pt>
                <c:pt idx="10">
                  <c:v>91880.551500000001</c:v>
                </c:pt>
              </c:numCache>
            </c:numRef>
          </c:val>
          <c:smooth val="0"/>
          <c:extLst>
            <c:ext xmlns:c16="http://schemas.microsoft.com/office/drawing/2014/chart" uri="{C3380CC4-5D6E-409C-BE32-E72D297353CC}">
              <c16:uniqueId val="{00000000-AD40-4927-8AC6-12B8401BFDEC}"/>
            </c:ext>
          </c:extLst>
        </c:ser>
        <c:dLbls>
          <c:showLegendKey val="0"/>
          <c:showVal val="0"/>
          <c:showCatName val="0"/>
          <c:showSerName val="0"/>
          <c:showPercent val="0"/>
          <c:showBubbleSize val="0"/>
        </c:dLbls>
        <c:smooth val="0"/>
        <c:axId val="636820272"/>
        <c:axId val="636811024"/>
      </c:lineChart>
      <c:catAx>
        <c:axId val="636820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1024"/>
        <c:crosses val="autoZero"/>
        <c:auto val="1"/>
        <c:lblAlgn val="ctr"/>
        <c:lblOffset val="100"/>
        <c:tickLblSkip val="1"/>
        <c:tickMarkSkip val="1"/>
        <c:noMultiLvlLbl val="0"/>
      </c:catAx>
      <c:valAx>
        <c:axId val="636811024"/>
        <c:scaling>
          <c:orientation val="minMax"/>
          <c:min val="6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20272"/>
        <c:crosses val="autoZero"/>
        <c:crossBetween val="between"/>
        <c:maj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higuera (miles de hectáreas)</a:t>
            </a:r>
          </a:p>
        </c:rich>
      </c:tx>
      <c:layout>
        <c:manualLayout>
          <c:xMode val="edge"/>
          <c:yMode val="edge"/>
          <c:x val="0.260967305352798"/>
          <c:y val="4.8764186166869984E-2"/>
        </c:manualLayout>
      </c:layout>
      <c:overlay val="0"/>
      <c:spPr>
        <a:noFill/>
        <a:ln w="12700">
          <a:solidFill>
            <a:srgbClr val="000000"/>
          </a:solidFill>
          <a:prstDash val="solid"/>
        </a:ln>
      </c:spPr>
    </c:title>
    <c:autoTitleDeleted val="0"/>
    <c:plotArea>
      <c:layout>
        <c:manualLayout>
          <c:layoutTarget val="inner"/>
          <c:xMode val="edge"/>
          <c:yMode val="edge"/>
          <c:x val="6.5554231227652013E-2"/>
          <c:y val="0.16507196316158967"/>
          <c:w val="0.90703218116804385"/>
          <c:h val="0.72009653495128279"/>
        </c:manualLayout>
      </c:layout>
      <c:lineChart>
        <c:grouping val="standard"/>
        <c:varyColors val="0"/>
        <c:ser>
          <c:idx val="0"/>
          <c:order val="0"/>
          <c:tx>
            <c:v>superficie higuera</c:v>
          </c:tx>
          <c:spPr>
            <a:ln w="38100">
              <a:solidFill>
                <a:srgbClr val="008000"/>
              </a:solidFill>
              <a:prstDash val="solid"/>
            </a:ln>
          </c:spPr>
          <c:marker>
            <c:symbol val="none"/>
          </c:marker>
          <c:cat>
            <c:numRef>
              <c:f>'7.9.12.1'!$A$10:$A$20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'7.9.12.1'!$B$10:$B$20</c:f>
              <c:numCache>
                <c:formatCode>#,##0.0_);\(#,##0.0\)</c:formatCode>
                <c:ptCount val="11"/>
                <c:pt idx="0">
                  <c:v>12.294</c:v>
                </c:pt>
                <c:pt idx="1">
                  <c:v>12.411</c:v>
                </c:pt>
                <c:pt idx="2">
                  <c:v>12.548999999999999</c:v>
                </c:pt>
                <c:pt idx="3">
                  <c:v>12.750999999999999</c:v>
                </c:pt>
                <c:pt idx="4">
                  <c:v>12.613</c:v>
                </c:pt>
                <c:pt idx="5">
                  <c:v>13.564</c:v>
                </c:pt>
                <c:pt idx="6">
                  <c:v>13.983000000000001</c:v>
                </c:pt>
                <c:pt idx="7">
                  <c:v>14.599</c:v>
                </c:pt>
                <c:pt idx="8">
                  <c:v>15.72</c:v>
                </c:pt>
                <c:pt idx="9">
                  <c:v>16.972999999999999</c:v>
                </c:pt>
                <c:pt idx="10">
                  <c:v>18.099</c:v>
                </c:pt>
              </c:numCache>
            </c:numRef>
          </c:val>
          <c:smooth val="0"/>
          <c:extLst>
            <c:ext xmlns:c16="http://schemas.microsoft.com/office/drawing/2014/chart" uri="{C3380CC4-5D6E-409C-BE32-E72D297353CC}">
              <c16:uniqueId val="{00000000-CEB3-4357-BCEF-2762CC23BFDB}"/>
            </c:ext>
          </c:extLst>
        </c:ser>
        <c:dLbls>
          <c:showLegendKey val="0"/>
          <c:showVal val="0"/>
          <c:showCatName val="0"/>
          <c:showSerName val="0"/>
          <c:showPercent val="0"/>
          <c:showBubbleSize val="0"/>
        </c:dLbls>
        <c:smooth val="0"/>
        <c:axId val="636804496"/>
        <c:axId val="636817552"/>
      </c:lineChart>
      <c:catAx>
        <c:axId val="636804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7552"/>
        <c:crosses val="autoZero"/>
        <c:auto val="1"/>
        <c:lblAlgn val="ctr"/>
        <c:lblOffset val="100"/>
        <c:tickLblSkip val="1"/>
        <c:tickMarkSkip val="1"/>
        <c:noMultiLvlLbl val="0"/>
      </c:catAx>
      <c:valAx>
        <c:axId val="636817552"/>
        <c:scaling>
          <c:orientation val="minMax"/>
          <c:max val="20"/>
          <c:min val="10"/>
        </c:scaling>
        <c:delete val="0"/>
        <c:axPos val="l"/>
        <c:majorGridlines>
          <c:spPr>
            <a:ln w="3175">
              <a:solidFill>
                <a:srgbClr val="C0C0C0"/>
              </a:solidFill>
              <a:prstDash val="solid"/>
            </a:ln>
          </c:spPr>
        </c:majorGridlines>
        <c:numFmt formatCode="#,##0" sourceLinked="0"/>
        <c:majorTickMark val="out"/>
        <c:minorTickMark val="none"/>
        <c:tickLblPos val="nextTo"/>
        <c:txPr>
          <a:bodyPr rot="0" vert="horz"/>
          <a:lstStyle/>
          <a:p>
            <a:pPr>
              <a:defRPr/>
            </a:pPr>
            <a:endParaRPr lang="es-ES"/>
          </a:p>
        </c:txPr>
        <c:crossAx val="63680449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triticale (miles de euros)</a:t>
            </a:r>
          </a:p>
        </c:rich>
      </c:tx>
      <c:layout>
        <c:manualLayout>
          <c:xMode val="edge"/>
          <c:yMode val="edge"/>
          <c:x val="0.32094449555351112"/>
          <c:y val="2.7446534647482188E-2"/>
        </c:manualLayout>
      </c:layout>
      <c:overlay val="0"/>
      <c:spPr>
        <a:noFill/>
        <a:ln w="12700">
          <a:solidFill>
            <a:srgbClr val="000000"/>
          </a:solidFill>
          <a:prstDash val="solid"/>
        </a:ln>
      </c:spPr>
    </c:title>
    <c:autoTitleDeleted val="0"/>
    <c:plotArea>
      <c:layout>
        <c:manualLayout>
          <c:layoutTarget val="inner"/>
          <c:xMode val="edge"/>
          <c:yMode val="edge"/>
          <c:x val="8.5241836188270567E-2"/>
          <c:y val="0.14319281651815688"/>
          <c:w val="0.87786368611802201"/>
          <c:h val="0.76995481668782306"/>
        </c:manualLayout>
      </c:layout>
      <c:lineChart>
        <c:grouping val="standard"/>
        <c:varyColors val="0"/>
        <c:ser>
          <c:idx val="3"/>
          <c:order val="0"/>
          <c:tx>
            <c:v>Producción</c:v>
          </c:tx>
          <c:spPr>
            <a:ln w="38100">
              <a:solidFill>
                <a:srgbClr val="FFFF00"/>
              </a:solidFill>
              <a:prstDash val="solid"/>
            </a:ln>
          </c:spPr>
          <c:marker>
            <c:symbol val="none"/>
          </c:marker>
          <c:cat>
            <c:numRef>
              <c:f>'7.1.6.1'!$A$9:$A$19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'7.1.6.1'!$G$9:$G$19</c:f>
              <c:numCache>
                <c:formatCode>#,##0_);\(#,##0\)</c:formatCode>
                <c:ptCount val="11"/>
                <c:pt idx="0">
                  <c:v>47678.0334</c:v>
                </c:pt>
                <c:pt idx="1">
                  <c:v>78279.321599999996</c:v>
                </c:pt>
                <c:pt idx="2">
                  <c:v>81166</c:v>
                </c:pt>
                <c:pt idx="3">
                  <c:v>79377</c:v>
                </c:pt>
                <c:pt idx="4">
                  <c:v>87859</c:v>
                </c:pt>
                <c:pt idx="5">
                  <c:v>59282.943999999996</c:v>
                </c:pt>
                <c:pt idx="6">
                  <c:v>111629.89199999998</c:v>
                </c:pt>
                <c:pt idx="7">
                  <c:v>102906.1425</c:v>
                </c:pt>
                <c:pt idx="8">
                  <c:v>139092.11809046584</c:v>
                </c:pt>
                <c:pt idx="9">
                  <c:v>177141.27600000001</c:v>
                </c:pt>
                <c:pt idx="10">
                  <c:v>200221.69199999998</c:v>
                </c:pt>
              </c:numCache>
            </c:numRef>
          </c:val>
          <c:smooth val="0"/>
          <c:extLst>
            <c:ext xmlns:c16="http://schemas.microsoft.com/office/drawing/2014/chart" uri="{C3380CC4-5D6E-409C-BE32-E72D297353CC}">
              <c16:uniqueId val="{00000000-9F15-4F04-B250-D79367D3F737}"/>
            </c:ext>
          </c:extLst>
        </c:ser>
        <c:dLbls>
          <c:showLegendKey val="0"/>
          <c:showVal val="0"/>
          <c:showCatName val="0"/>
          <c:showSerName val="0"/>
          <c:showPercent val="0"/>
          <c:showBubbleSize val="0"/>
        </c:dLbls>
        <c:smooth val="0"/>
        <c:axId val="611388432"/>
        <c:axId val="611392240"/>
      </c:lineChart>
      <c:catAx>
        <c:axId val="611388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2240"/>
        <c:crossesAt val="1000"/>
        <c:auto val="1"/>
        <c:lblAlgn val="ctr"/>
        <c:lblOffset val="100"/>
        <c:tickLblSkip val="1"/>
        <c:tickMarkSkip val="1"/>
        <c:noMultiLvlLbl val="0"/>
      </c:catAx>
      <c:valAx>
        <c:axId val="611392240"/>
        <c:scaling>
          <c:orientation val="minMax"/>
          <c:min val="1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8432"/>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higuera (toneladas)</a:t>
            </a:r>
          </a:p>
        </c:rich>
      </c:tx>
      <c:layout>
        <c:manualLayout>
          <c:xMode val="edge"/>
          <c:yMode val="edge"/>
          <c:x val="0.30117300283860504"/>
          <c:y val="5.0253826213126594E-2"/>
        </c:manualLayout>
      </c:layout>
      <c:overlay val="0"/>
      <c:spPr>
        <a:noFill/>
        <a:ln w="12700">
          <a:solidFill>
            <a:srgbClr val="000000"/>
          </a:solidFill>
          <a:prstDash val="solid"/>
        </a:ln>
      </c:spPr>
    </c:title>
    <c:autoTitleDeleted val="0"/>
    <c:plotArea>
      <c:layout>
        <c:manualLayout>
          <c:layoutTarget val="inner"/>
          <c:xMode val="edge"/>
          <c:yMode val="edge"/>
          <c:x val="6.8883610451307933E-2"/>
          <c:y val="0.20518891554221741"/>
          <c:w val="0.90736342042755347"/>
          <c:h val="0.68396305180739059"/>
        </c:manualLayout>
      </c:layout>
      <c:lineChart>
        <c:grouping val="standard"/>
        <c:varyColors val="0"/>
        <c:ser>
          <c:idx val="0"/>
          <c:order val="0"/>
          <c:tx>
            <c:v>producción higuera</c:v>
          </c:tx>
          <c:spPr>
            <a:ln w="38100">
              <a:solidFill>
                <a:srgbClr val="FF6600"/>
              </a:solidFill>
              <a:prstDash val="solid"/>
            </a:ln>
          </c:spPr>
          <c:marker>
            <c:symbol val="none"/>
          </c:marker>
          <c:cat>
            <c:numRef>
              <c:f>'7.9.12.1'!$A$10:$A$20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'7.9.12.1'!$F$10:$F$20</c:f>
              <c:numCache>
                <c:formatCode>#,##0.0_);\(#,##0.0\)</c:formatCode>
                <c:ptCount val="11"/>
                <c:pt idx="0">
                  <c:v>23.285</c:v>
                </c:pt>
                <c:pt idx="1">
                  <c:v>30.434000000000001</c:v>
                </c:pt>
                <c:pt idx="2">
                  <c:v>28.893000000000001</c:v>
                </c:pt>
                <c:pt idx="3">
                  <c:v>26.478999999999999</c:v>
                </c:pt>
                <c:pt idx="4">
                  <c:v>48.718000000000004</c:v>
                </c:pt>
                <c:pt idx="5">
                  <c:v>36.380000000000003</c:v>
                </c:pt>
                <c:pt idx="6">
                  <c:v>47.75</c:v>
                </c:pt>
                <c:pt idx="7">
                  <c:v>51.597999999999999</c:v>
                </c:pt>
                <c:pt idx="8">
                  <c:v>59.9</c:v>
                </c:pt>
                <c:pt idx="9">
                  <c:v>60.13</c:v>
                </c:pt>
                <c:pt idx="10">
                  <c:v>43.8</c:v>
                </c:pt>
              </c:numCache>
            </c:numRef>
          </c:val>
          <c:smooth val="0"/>
          <c:extLst>
            <c:ext xmlns:c16="http://schemas.microsoft.com/office/drawing/2014/chart" uri="{C3380CC4-5D6E-409C-BE32-E72D297353CC}">
              <c16:uniqueId val="{00000000-5288-46DA-B4BA-BA986F57F307}"/>
            </c:ext>
          </c:extLst>
        </c:ser>
        <c:dLbls>
          <c:showLegendKey val="0"/>
          <c:showVal val="0"/>
          <c:showCatName val="0"/>
          <c:showSerName val="0"/>
          <c:showPercent val="0"/>
          <c:showBubbleSize val="0"/>
        </c:dLbls>
        <c:smooth val="0"/>
        <c:axId val="636796880"/>
        <c:axId val="636813200"/>
      </c:lineChart>
      <c:catAx>
        <c:axId val="6367968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3200"/>
        <c:crosses val="autoZero"/>
        <c:auto val="1"/>
        <c:lblAlgn val="ctr"/>
        <c:lblOffset val="100"/>
        <c:tickLblSkip val="1"/>
        <c:tickMarkSkip val="1"/>
        <c:noMultiLvlLbl val="0"/>
      </c:catAx>
      <c:valAx>
        <c:axId val="636813200"/>
        <c:scaling>
          <c:orientation val="minMax"/>
          <c:max val="65"/>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6880"/>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higuera (miles de euros)</a:t>
            </a:r>
          </a:p>
        </c:rich>
      </c:tx>
      <c:layout>
        <c:manualLayout>
          <c:xMode val="edge"/>
          <c:yMode val="edge"/>
          <c:x val="0.31167908556366586"/>
          <c:y val="3.3165238109074006E-2"/>
        </c:manualLayout>
      </c:layout>
      <c:overlay val="0"/>
      <c:spPr>
        <a:noFill/>
        <a:ln w="12700">
          <a:solidFill>
            <a:srgbClr val="000000"/>
          </a:solidFill>
          <a:prstDash val="solid"/>
        </a:ln>
      </c:spPr>
    </c:title>
    <c:autoTitleDeleted val="0"/>
    <c:plotArea>
      <c:layout>
        <c:manualLayout>
          <c:layoutTarget val="inner"/>
          <c:xMode val="edge"/>
          <c:yMode val="edge"/>
          <c:x val="7.2360700669924963E-2"/>
          <c:y val="0.15661911264781941"/>
          <c:w val="0.90154315588758949"/>
          <c:h val="0.73051410640090653"/>
        </c:manualLayout>
      </c:layout>
      <c:lineChart>
        <c:grouping val="standard"/>
        <c:varyColors val="0"/>
        <c:ser>
          <c:idx val="0"/>
          <c:order val="0"/>
          <c:tx>
            <c:v>valor higuera</c:v>
          </c:tx>
          <c:spPr>
            <a:ln w="38100">
              <a:solidFill>
                <a:srgbClr val="FFFF00"/>
              </a:solidFill>
              <a:prstDash val="solid"/>
            </a:ln>
          </c:spPr>
          <c:marker>
            <c:symbol val="none"/>
          </c:marker>
          <c:cat>
            <c:numRef>
              <c:f>'7.9.12.1'!$A$10:$A$20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'7.9.12.1'!$H$10:$H$20</c:f>
              <c:numCache>
                <c:formatCode>#,##0_);\(#,##0\)</c:formatCode>
                <c:ptCount val="11"/>
                <c:pt idx="0">
                  <c:v>31478.991500000004</c:v>
                </c:pt>
                <c:pt idx="1">
                  <c:v>32844.372799999997</c:v>
                </c:pt>
                <c:pt idx="2">
                  <c:v>38257.221300000005</c:v>
                </c:pt>
                <c:pt idx="3">
                  <c:v>31266</c:v>
                </c:pt>
                <c:pt idx="4">
                  <c:v>66968</c:v>
                </c:pt>
                <c:pt idx="5">
                  <c:v>45296.738000000005</c:v>
                </c:pt>
                <c:pt idx="6">
                  <c:v>42473.625</c:v>
                </c:pt>
                <c:pt idx="7">
                  <c:v>41072.007999999994</c:v>
                </c:pt>
                <c:pt idx="8">
                  <c:v>48249.45</c:v>
                </c:pt>
                <c:pt idx="9">
                  <c:v>41603.947</c:v>
                </c:pt>
                <c:pt idx="10">
                  <c:v>39573.299999999996</c:v>
                </c:pt>
              </c:numCache>
            </c:numRef>
          </c:val>
          <c:smooth val="0"/>
          <c:extLst>
            <c:ext xmlns:c16="http://schemas.microsoft.com/office/drawing/2014/chart" uri="{C3380CC4-5D6E-409C-BE32-E72D297353CC}">
              <c16:uniqueId val="{00000000-3CB1-487B-BB35-1F8F7F537FCB}"/>
            </c:ext>
          </c:extLst>
        </c:ser>
        <c:dLbls>
          <c:showLegendKey val="0"/>
          <c:showVal val="0"/>
          <c:showCatName val="0"/>
          <c:showSerName val="0"/>
          <c:showPercent val="0"/>
          <c:showBubbleSize val="0"/>
        </c:dLbls>
        <c:smooth val="0"/>
        <c:axId val="636809392"/>
        <c:axId val="636814288"/>
      </c:lineChart>
      <c:catAx>
        <c:axId val="636809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4288"/>
        <c:crosses val="autoZero"/>
        <c:auto val="1"/>
        <c:lblAlgn val="ctr"/>
        <c:lblOffset val="100"/>
        <c:tickLblSkip val="1"/>
        <c:tickMarkSkip val="1"/>
        <c:noMultiLvlLbl val="0"/>
      </c:catAx>
      <c:valAx>
        <c:axId val="636814288"/>
        <c:scaling>
          <c:orientation val="minMax"/>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93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chirimoyo (hectareas)</a:t>
            </a:r>
          </a:p>
        </c:rich>
      </c:tx>
      <c:layout>
        <c:manualLayout>
          <c:xMode val="edge"/>
          <c:yMode val="edge"/>
          <c:x val="0.2996101046698873"/>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1"/>
          <c:order val="0"/>
          <c:tx>
            <c:v>superficie chirimoyo</c:v>
          </c:tx>
          <c:spPr>
            <a:ln w="38100">
              <a:solidFill>
                <a:srgbClr val="0080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'7.9.13.1'!$B$10:$B$20</c:f>
              <c:numCache>
                <c:formatCode>#,##0.0_);\(#,##0.0\)</c:formatCode>
                <c:ptCount val="11"/>
                <c:pt idx="0">
                  <c:v>3160</c:v>
                </c:pt>
                <c:pt idx="1">
                  <c:v>3155</c:v>
                </c:pt>
                <c:pt idx="2">
                  <c:v>3155</c:v>
                </c:pt>
                <c:pt idx="3">
                  <c:v>3116</c:v>
                </c:pt>
                <c:pt idx="4">
                  <c:v>3102</c:v>
                </c:pt>
                <c:pt idx="5">
                  <c:v>3022</c:v>
                </c:pt>
                <c:pt idx="6">
                  <c:v>3093</c:v>
                </c:pt>
                <c:pt idx="7">
                  <c:v>3048</c:v>
                </c:pt>
                <c:pt idx="8">
                  <c:v>3051</c:v>
                </c:pt>
                <c:pt idx="9">
                  <c:v>3073</c:v>
                </c:pt>
                <c:pt idx="10">
                  <c:v>3056</c:v>
                </c:pt>
              </c:numCache>
            </c:numRef>
          </c:val>
          <c:smooth val="0"/>
          <c:extLst>
            <c:ext xmlns:c16="http://schemas.microsoft.com/office/drawing/2014/chart" uri="{C3380CC4-5D6E-409C-BE32-E72D297353CC}">
              <c16:uniqueId val="{00000000-E91A-406A-AC9A-0E39C1F4B72E}"/>
            </c:ext>
          </c:extLst>
        </c:ser>
        <c:dLbls>
          <c:showLegendKey val="0"/>
          <c:showVal val="0"/>
          <c:showCatName val="0"/>
          <c:showSerName val="0"/>
          <c:showPercent val="0"/>
          <c:showBubbleSize val="0"/>
        </c:dLbls>
        <c:smooth val="0"/>
        <c:axId val="636802320"/>
        <c:axId val="636802864"/>
      </c:lineChart>
      <c:catAx>
        <c:axId val="636802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864"/>
        <c:crosses val="autoZero"/>
        <c:auto val="1"/>
        <c:lblAlgn val="ctr"/>
        <c:lblOffset val="100"/>
        <c:tickLblSkip val="1"/>
        <c:tickMarkSkip val="1"/>
        <c:noMultiLvlLbl val="0"/>
      </c:catAx>
      <c:valAx>
        <c:axId val="6368028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chirimoyo (toneladas)</a:t>
            </a:r>
          </a:p>
        </c:rich>
      </c:tx>
      <c:layout>
        <c:manualLayout>
          <c:xMode val="edge"/>
          <c:yMode val="edge"/>
          <c:x val="0.29478492351046698"/>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0"/>
          <c:order val="0"/>
          <c:tx>
            <c:v>producción chirimoyo</c:v>
          </c:tx>
          <c:spPr>
            <a:ln w="38100">
              <a:solidFill>
                <a:srgbClr val="FF66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'7.9.13.1'!$F$10:$F$20</c:f>
              <c:numCache>
                <c:formatCode>#,##0.0_);\(#,##0.0\)</c:formatCode>
                <c:ptCount val="11"/>
                <c:pt idx="0">
                  <c:v>50285</c:v>
                </c:pt>
                <c:pt idx="1">
                  <c:v>42898</c:v>
                </c:pt>
                <c:pt idx="2">
                  <c:v>44629</c:v>
                </c:pt>
                <c:pt idx="3">
                  <c:v>44389</c:v>
                </c:pt>
                <c:pt idx="4">
                  <c:v>44305</c:v>
                </c:pt>
                <c:pt idx="5">
                  <c:v>43251</c:v>
                </c:pt>
                <c:pt idx="6">
                  <c:v>43823</c:v>
                </c:pt>
                <c:pt idx="7">
                  <c:v>43645</c:v>
                </c:pt>
                <c:pt idx="8">
                  <c:v>44081</c:v>
                </c:pt>
                <c:pt idx="9">
                  <c:v>44231</c:v>
                </c:pt>
                <c:pt idx="10">
                  <c:v>43548</c:v>
                </c:pt>
              </c:numCache>
            </c:numRef>
          </c:val>
          <c:smooth val="0"/>
          <c:extLst>
            <c:ext xmlns:c16="http://schemas.microsoft.com/office/drawing/2014/chart" uri="{C3380CC4-5D6E-409C-BE32-E72D297353CC}">
              <c16:uniqueId val="{00000000-65E1-40BE-B83C-8636B30B856B}"/>
            </c:ext>
          </c:extLst>
        </c:ser>
        <c:dLbls>
          <c:showLegendKey val="0"/>
          <c:showVal val="0"/>
          <c:showCatName val="0"/>
          <c:showSerName val="0"/>
          <c:showPercent val="0"/>
          <c:showBubbleSize val="0"/>
        </c:dLbls>
        <c:smooth val="0"/>
        <c:axId val="636798512"/>
        <c:axId val="636815376"/>
      </c:lineChart>
      <c:catAx>
        <c:axId val="6367985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376"/>
        <c:crosses val="autoZero"/>
        <c:auto val="1"/>
        <c:lblAlgn val="ctr"/>
        <c:lblOffset val="100"/>
        <c:tickLblSkip val="1"/>
        <c:tickMarkSkip val="1"/>
        <c:noMultiLvlLbl val="0"/>
      </c:catAx>
      <c:valAx>
        <c:axId val="636815376"/>
        <c:scaling>
          <c:orientation val="minMax"/>
          <c:max val="60000"/>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85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chirimoyo (miles de euros)</a:t>
            </a:r>
          </a:p>
        </c:rich>
      </c:tx>
      <c:layout>
        <c:manualLayout>
          <c:xMode val="edge"/>
          <c:yMode val="edge"/>
          <c:x val="0.30521487520128826"/>
          <c:y val="6.4017891803259924E-2"/>
        </c:manualLayout>
      </c:layout>
      <c:overlay val="0"/>
      <c:spPr>
        <a:noFill/>
        <a:ln w="12700">
          <a:solidFill>
            <a:srgbClr val="000000"/>
          </a:solidFill>
          <a:prstDash val="solid"/>
        </a:ln>
      </c:spPr>
    </c:title>
    <c:autoTitleDeleted val="0"/>
    <c:plotArea>
      <c:layout>
        <c:manualLayout>
          <c:layoutTarget val="inner"/>
          <c:xMode val="edge"/>
          <c:yMode val="edge"/>
          <c:x val="6.9039986431350384E-2"/>
          <c:y val="0.30684392859221638"/>
          <c:w val="0.90075607297152371"/>
          <c:h val="0.57836769274216326"/>
        </c:manualLayout>
      </c:layout>
      <c:lineChart>
        <c:grouping val="standard"/>
        <c:varyColors val="0"/>
        <c:ser>
          <c:idx val="0"/>
          <c:order val="0"/>
          <c:tx>
            <c:v>valor chirimoyo</c:v>
          </c:tx>
          <c:spPr>
            <a:ln w="38100">
              <a:solidFill>
                <a:srgbClr val="FFFF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'7.9.13.1'!$H$10:$H$20</c:f>
              <c:numCache>
                <c:formatCode>#,##0_);\(#,##0\)</c:formatCode>
                <c:ptCount val="11"/>
                <c:pt idx="0">
                  <c:v>47992.003999999994</c:v>
                </c:pt>
                <c:pt idx="1">
                  <c:v>37891.803399999997</c:v>
                </c:pt>
                <c:pt idx="2">
                  <c:v>48319.818299999999</c:v>
                </c:pt>
                <c:pt idx="3">
                  <c:v>49187</c:v>
                </c:pt>
                <c:pt idx="4">
                  <c:v>52120</c:v>
                </c:pt>
                <c:pt idx="5">
                  <c:v>63081.583499999993</c:v>
                </c:pt>
                <c:pt idx="6">
                  <c:v>57311.719400000002</c:v>
                </c:pt>
                <c:pt idx="7">
                  <c:v>49759.664499999999</c:v>
                </c:pt>
                <c:pt idx="8">
                  <c:v>59822.325100000009</c:v>
                </c:pt>
                <c:pt idx="9">
                  <c:v>64457.836299999995</c:v>
                </c:pt>
                <c:pt idx="10">
                  <c:v>91655.475600000005</c:v>
                </c:pt>
              </c:numCache>
            </c:numRef>
          </c:val>
          <c:smooth val="0"/>
          <c:extLst>
            <c:ext xmlns:c16="http://schemas.microsoft.com/office/drawing/2014/chart" uri="{C3380CC4-5D6E-409C-BE32-E72D297353CC}">
              <c16:uniqueId val="{00000000-D380-4310-886E-8A8B674BC53D}"/>
            </c:ext>
          </c:extLst>
        </c:ser>
        <c:dLbls>
          <c:showLegendKey val="0"/>
          <c:showVal val="0"/>
          <c:showCatName val="0"/>
          <c:showSerName val="0"/>
          <c:showPercent val="0"/>
          <c:showBubbleSize val="0"/>
        </c:dLbls>
        <c:smooth val="0"/>
        <c:axId val="636811568"/>
        <c:axId val="636815920"/>
      </c:lineChart>
      <c:catAx>
        <c:axId val="63681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920"/>
        <c:crosses val="autoZero"/>
        <c:auto val="1"/>
        <c:lblAlgn val="ctr"/>
        <c:lblOffset val="100"/>
        <c:tickLblSkip val="1"/>
        <c:tickMarkSkip val="1"/>
        <c:noMultiLvlLbl val="0"/>
      </c:catAx>
      <c:valAx>
        <c:axId val="636815920"/>
        <c:scaling>
          <c:orientation val="minMax"/>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chirimoyo (hectareas)</a:t>
            </a:r>
          </a:p>
        </c:rich>
      </c:tx>
      <c:layout>
        <c:manualLayout>
          <c:xMode val="edge"/>
          <c:yMode val="edge"/>
          <c:x val="0.2996101046698873"/>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1"/>
          <c:order val="0"/>
          <c:tx>
            <c:v>superficie chirimoyo</c:v>
          </c:tx>
          <c:spPr>
            <a:ln w="38100">
              <a:solidFill>
                <a:srgbClr val="0080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'7.9.13.1'!$B$10:$B$20</c:f>
              <c:numCache>
                <c:formatCode>#,##0.0_);\(#,##0.0\)</c:formatCode>
                <c:ptCount val="11"/>
                <c:pt idx="0">
                  <c:v>3160</c:v>
                </c:pt>
                <c:pt idx="1">
                  <c:v>3155</c:v>
                </c:pt>
                <c:pt idx="2">
                  <c:v>3155</c:v>
                </c:pt>
                <c:pt idx="3">
                  <c:v>3116</c:v>
                </c:pt>
                <c:pt idx="4">
                  <c:v>3102</c:v>
                </c:pt>
                <c:pt idx="5">
                  <c:v>3022</c:v>
                </c:pt>
                <c:pt idx="6">
                  <c:v>3093</c:v>
                </c:pt>
                <c:pt idx="7">
                  <c:v>3048</c:v>
                </c:pt>
                <c:pt idx="8">
                  <c:v>3051</c:v>
                </c:pt>
                <c:pt idx="9">
                  <c:v>3073</c:v>
                </c:pt>
                <c:pt idx="10">
                  <c:v>3056</c:v>
                </c:pt>
              </c:numCache>
            </c:numRef>
          </c:val>
          <c:smooth val="0"/>
          <c:extLst>
            <c:ext xmlns:c16="http://schemas.microsoft.com/office/drawing/2014/chart" uri="{C3380CC4-5D6E-409C-BE32-E72D297353CC}">
              <c16:uniqueId val="{00000000-E91A-406A-AC9A-0E39C1F4B72E}"/>
            </c:ext>
          </c:extLst>
        </c:ser>
        <c:dLbls>
          <c:showLegendKey val="0"/>
          <c:showVal val="0"/>
          <c:showCatName val="0"/>
          <c:showSerName val="0"/>
          <c:showPercent val="0"/>
          <c:showBubbleSize val="0"/>
        </c:dLbls>
        <c:smooth val="0"/>
        <c:axId val="636802320"/>
        <c:axId val="636802864"/>
      </c:lineChart>
      <c:catAx>
        <c:axId val="636802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864"/>
        <c:crosses val="autoZero"/>
        <c:auto val="1"/>
        <c:lblAlgn val="ctr"/>
        <c:lblOffset val="100"/>
        <c:tickLblSkip val="1"/>
        <c:tickMarkSkip val="1"/>
        <c:noMultiLvlLbl val="0"/>
      </c:catAx>
      <c:valAx>
        <c:axId val="6368028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chirimoyo (toneladas)</a:t>
            </a:r>
          </a:p>
        </c:rich>
      </c:tx>
      <c:layout>
        <c:manualLayout>
          <c:xMode val="edge"/>
          <c:yMode val="edge"/>
          <c:x val="0.29478492351046698"/>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0"/>
          <c:order val="0"/>
          <c:tx>
            <c:v>producción chirimoyo</c:v>
          </c:tx>
          <c:spPr>
            <a:ln w="38100">
              <a:solidFill>
                <a:srgbClr val="FF66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'7.9.13.1'!$F$10:$F$20</c:f>
              <c:numCache>
                <c:formatCode>#,##0.0_);\(#,##0.0\)</c:formatCode>
                <c:ptCount val="11"/>
                <c:pt idx="0">
                  <c:v>50285</c:v>
                </c:pt>
                <c:pt idx="1">
                  <c:v>42898</c:v>
                </c:pt>
                <c:pt idx="2">
                  <c:v>44629</c:v>
                </c:pt>
                <c:pt idx="3">
                  <c:v>44389</c:v>
                </c:pt>
                <c:pt idx="4">
                  <c:v>44305</c:v>
                </c:pt>
                <c:pt idx="5">
                  <c:v>43251</c:v>
                </c:pt>
                <c:pt idx="6">
                  <c:v>43823</c:v>
                </c:pt>
                <c:pt idx="7">
                  <c:v>43645</c:v>
                </c:pt>
                <c:pt idx="8">
                  <c:v>44081</c:v>
                </c:pt>
                <c:pt idx="9">
                  <c:v>44231</c:v>
                </c:pt>
                <c:pt idx="10">
                  <c:v>43548</c:v>
                </c:pt>
              </c:numCache>
            </c:numRef>
          </c:val>
          <c:smooth val="0"/>
          <c:extLst>
            <c:ext xmlns:c16="http://schemas.microsoft.com/office/drawing/2014/chart" uri="{C3380CC4-5D6E-409C-BE32-E72D297353CC}">
              <c16:uniqueId val="{00000000-65E1-40BE-B83C-8636B30B856B}"/>
            </c:ext>
          </c:extLst>
        </c:ser>
        <c:dLbls>
          <c:showLegendKey val="0"/>
          <c:showVal val="0"/>
          <c:showCatName val="0"/>
          <c:showSerName val="0"/>
          <c:showPercent val="0"/>
          <c:showBubbleSize val="0"/>
        </c:dLbls>
        <c:smooth val="0"/>
        <c:axId val="636798512"/>
        <c:axId val="636815376"/>
      </c:lineChart>
      <c:catAx>
        <c:axId val="6367985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376"/>
        <c:crosses val="autoZero"/>
        <c:auto val="1"/>
        <c:lblAlgn val="ctr"/>
        <c:lblOffset val="100"/>
        <c:tickLblSkip val="1"/>
        <c:tickMarkSkip val="1"/>
        <c:noMultiLvlLbl val="0"/>
      </c:catAx>
      <c:valAx>
        <c:axId val="636815376"/>
        <c:scaling>
          <c:orientation val="minMax"/>
          <c:max val="60000"/>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85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granado (miles de hectáreas)</a:t>
            </a:r>
          </a:p>
        </c:rich>
      </c:tx>
      <c:layout>
        <c:manualLayout>
          <c:xMode val="edge"/>
          <c:yMode val="edge"/>
          <c:x val="0.25238831668747397"/>
          <c:y val="4.8192771084338733E-2"/>
        </c:manualLayout>
      </c:layout>
      <c:overlay val="0"/>
      <c:spPr>
        <a:noFill/>
        <a:ln w="12700">
          <a:solidFill>
            <a:srgbClr val="000000"/>
          </a:solidFill>
          <a:prstDash val="solid"/>
        </a:ln>
      </c:spPr>
    </c:title>
    <c:autoTitleDeleted val="0"/>
    <c:plotArea>
      <c:layout>
        <c:manualLayout>
          <c:layoutTarget val="inner"/>
          <c:xMode val="edge"/>
          <c:yMode val="edge"/>
          <c:x val="6.6079295154185022E-2"/>
          <c:y val="0.18554238698041225"/>
          <c:w val="0.91850220264318638"/>
          <c:h val="0.7132538512493547"/>
        </c:manualLayout>
      </c:layout>
      <c:lineChart>
        <c:grouping val="standard"/>
        <c:varyColors val="0"/>
        <c:ser>
          <c:idx val="0"/>
          <c:order val="0"/>
          <c:tx>
            <c:v>superficie granado</c:v>
          </c:tx>
          <c:spPr>
            <a:ln w="38100">
              <a:solidFill>
                <a:srgbClr val="008000"/>
              </a:solidFill>
              <a:prstDash val="solid"/>
            </a:ln>
          </c:spPr>
          <c:marker>
            <c:symbol val="none"/>
          </c:marker>
          <c:cat>
            <c:numRef>
              <c:f>'7.9.14.1'!$A$10:$A$20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'7.9.14.1'!$B$10:$B$20</c:f>
              <c:numCache>
                <c:formatCode>#,##0.0_);\(#,##0.0\)</c:formatCode>
                <c:ptCount val="11"/>
                <c:pt idx="0">
                  <c:v>2791</c:v>
                </c:pt>
                <c:pt idx="1">
                  <c:v>3167</c:v>
                </c:pt>
                <c:pt idx="2">
                  <c:v>3830</c:v>
                </c:pt>
                <c:pt idx="3">
                  <c:v>4753</c:v>
                </c:pt>
                <c:pt idx="4">
                  <c:v>5163</c:v>
                </c:pt>
                <c:pt idx="5">
                  <c:v>5434</c:v>
                </c:pt>
                <c:pt idx="6">
                  <c:v>5716</c:v>
                </c:pt>
                <c:pt idx="7">
                  <c:v>5645</c:v>
                </c:pt>
                <c:pt idx="8">
                  <c:v>5666</c:v>
                </c:pt>
                <c:pt idx="9">
                  <c:v>5619</c:v>
                </c:pt>
                <c:pt idx="10">
                  <c:v>5327</c:v>
                </c:pt>
              </c:numCache>
            </c:numRef>
          </c:val>
          <c:smooth val="0"/>
          <c:extLst>
            <c:ext xmlns:c16="http://schemas.microsoft.com/office/drawing/2014/chart" uri="{C3380CC4-5D6E-409C-BE32-E72D297353CC}">
              <c16:uniqueId val="{00000000-9C2D-4DB5-B228-4AA3E915E1C4}"/>
            </c:ext>
          </c:extLst>
        </c:ser>
        <c:dLbls>
          <c:showLegendKey val="0"/>
          <c:showVal val="0"/>
          <c:showCatName val="0"/>
          <c:showSerName val="0"/>
          <c:showPercent val="0"/>
          <c:showBubbleSize val="0"/>
        </c:dLbls>
        <c:smooth val="0"/>
        <c:axId val="636799056"/>
        <c:axId val="636812656"/>
      </c:lineChart>
      <c:catAx>
        <c:axId val="636799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2656"/>
        <c:crosses val="autoZero"/>
        <c:auto val="1"/>
        <c:lblAlgn val="ctr"/>
        <c:lblOffset val="100"/>
        <c:tickLblSkip val="1"/>
        <c:tickMarkSkip val="1"/>
        <c:noMultiLvlLbl val="0"/>
      </c:catAx>
      <c:valAx>
        <c:axId val="636812656"/>
        <c:scaling>
          <c:orientation val="minMax"/>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90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granado (toneladas)</a:t>
            </a:r>
          </a:p>
        </c:rich>
      </c:tx>
      <c:layout>
        <c:manualLayout>
          <c:xMode val="edge"/>
          <c:yMode val="edge"/>
          <c:x val="0.29364809612983778"/>
          <c:y val="4.8165137614678895E-2"/>
        </c:manualLayout>
      </c:layout>
      <c:overlay val="0"/>
      <c:spPr>
        <a:noFill/>
        <a:ln w="12700">
          <a:solidFill>
            <a:srgbClr val="000000"/>
          </a:solidFill>
          <a:prstDash val="solid"/>
        </a:ln>
      </c:spPr>
    </c:title>
    <c:autoTitleDeleted val="0"/>
    <c:plotArea>
      <c:layout>
        <c:manualLayout>
          <c:layoutTarget val="inner"/>
          <c:xMode val="edge"/>
          <c:yMode val="edge"/>
          <c:x val="6.7982528935514194E-2"/>
          <c:y val="0.21789015227448624"/>
          <c:w val="0.91228167861852061"/>
          <c:h val="0.68578058452706658"/>
        </c:manualLayout>
      </c:layout>
      <c:lineChart>
        <c:grouping val="standard"/>
        <c:varyColors val="0"/>
        <c:ser>
          <c:idx val="0"/>
          <c:order val="0"/>
          <c:tx>
            <c:v>producción granado</c:v>
          </c:tx>
          <c:spPr>
            <a:ln w="38100">
              <a:solidFill>
                <a:srgbClr val="FF6600"/>
              </a:solidFill>
              <a:prstDash val="solid"/>
            </a:ln>
          </c:spPr>
          <c:marker>
            <c:symbol val="none"/>
          </c:marker>
          <c:cat>
            <c:numRef>
              <c:f>'7.9.14.1'!$A$10:$A$20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'7.9.14.1'!$F$10:$F$20</c:f>
              <c:numCache>
                <c:formatCode>#,##0.0_);\(#,##0.0\)</c:formatCode>
                <c:ptCount val="11"/>
                <c:pt idx="0">
                  <c:v>36495</c:v>
                </c:pt>
                <c:pt idx="1">
                  <c:v>43324</c:v>
                </c:pt>
                <c:pt idx="2">
                  <c:v>45382</c:v>
                </c:pt>
                <c:pt idx="3">
                  <c:v>56185</c:v>
                </c:pt>
                <c:pt idx="4">
                  <c:v>53187</c:v>
                </c:pt>
                <c:pt idx="5">
                  <c:v>65165</c:v>
                </c:pt>
                <c:pt idx="6">
                  <c:v>75673</c:v>
                </c:pt>
                <c:pt idx="7">
                  <c:v>72115</c:v>
                </c:pt>
                <c:pt idx="8">
                  <c:v>73341</c:v>
                </c:pt>
                <c:pt idx="9">
                  <c:v>84477</c:v>
                </c:pt>
                <c:pt idx="10">
                  <c:v>79183</c:v>
                </c:pt>
              </c:numCache>
            </c:numRef>
          </c:val>
          <c:smooth val="0"/>
          <c:extLst>
            <c:ext xmlns:c16="http://schemas.microsoft.com/office/drawing/2014/chart" uri="{C3380CC4-5D6E-409C-BE32-E72D297353CC}">
              <c16:uniqueId val="{00000000-5860-4B32-A5FD-DFDDB9EBAEAA}"/>
            </c:ext>
          </c:extLst>
        </c:ser>
        <c:dLbls>
          <c:showLegendKey val="0"/>
          <c:showVal val="0"/>
          <c:showCatName val="0"/>
          <c:showSerName val="0"/>
          <c:showPercent val="0"/>
          <c:showBubbleSize val="0"/>
        </c:dLbls>
        <c:smooth val="0"/>
        <c:axId val="636806128"/>
        <c:axId val="636803408"/>
      </c:lineChart>
      <c:catAx>
        <c:axId val="636806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3408"/>
        <c:crosses val="autoZero"/>
        <c:auto val="1"/>
        <c:lblAlgn val="ctr"/>
        <c:lblOffset val="100"/>
        <c:tickLblSkip val="1"/>
        <c:tickMarkSkip val="1"/>
        <c:noMultiLvlLbl val="0"/>
      </c:catAx>
      <c:valAx>
        <c:axId val="636803408"/>
        <c:scaling>
          <c:orientation val="minMax"/>
          <c:min val="1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6128"/>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granado (miles de euros)</a:t>
            </a:r>
          </a:p>
        </c:rich>
      </c:tx>
      <c:layout>
        <c:manualLayout>
          <c:xMode val="edge"/>
          <c:yMode val="edge"/>
          <c:x val="0.30442961922596756"/>
          <c:y val="4.6728971962616932E-2"/>
        </c:manualLayout>
      </c:layout>
      <c:overlay val="0"/>
      <c:spPr>
        <a:noFill/>
        <a:ln w="12700">
          <a:solidFill>
            <a:srgbClr val="000000"/>
          </a:solidFill>
          <a:prstDash val="solid"/>
        </a:ln>
      </c:spPr>
    </c:title>
    <c:autoTitleDeleted val="0"/>
    <c:plotArea>
      <c:layout>
        <c:manualLayout>
          <c:layoutTarget val="inner"/>
          <c:xMode val="edge"/>
          <c:yMode val="edge"/>
          <c:x val="6.9079021337699331E-2"/>
          <c:y val="0.19859813084112796"/>
          <c:w val="0.9111851862163195"/>
          <c:h val="0.69158878504671439"/>
        </c:manualLayout>
      </c:layout>
      <c:lineChart>
        <c:grouping val="standard"/>
        <c:varyColors val="0"/>
        <c:ser>
          <c:idx val="0"/>
          <c:order val="0"/>
          <c:tx>
            <c:v>valor granado</c:v>
          </c:tx>
          <c:spPr>
            <a:ln w="38100">
              <a:solidFill>
                <a:srgbClr val="FFFF00"/>
              </a:solidFill>
              <a:prstDash val="solid"/>
            </a:ln>
          </c:spPr>
          <c:marker>
            <c:symbol val="none"/>
          </c:marker>
          <c:cat>
            <c:numRef>
              <c:f>'7.9.14.1'!$A$10:$A$20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'7.9.14.1'!$H$10:$H$20</c:f>
              <c:numCache>
                <c:formatCode>#,##0_);\(#,##0\)</c:formatCode>
                <c:ptCount val="11"/>
                <c:pt idx="0">
                  <c:v>24185.236499999999</c:v>
                </c:pt>
                <c:pt idx="1">
                  <c:v>28138.938000000002</c:v>
                </c:pt>
                <c:pt idx="2">
                  <c:v>23031.365000000002</c:v>
                </c:pt>
                <c:pt idx="3">
                  <c:v>27581</c:v>
                </c:pt>
                <c:pt idx="4">
                  <c:v>29763</c:v>
                </c:pt>
                <c:pt idx="5">
                  <c:v>37333.0285</c:v>
                </c:pt>
                <c:pt idx="6">
                  <c:v>35641.983</c:v>
                </c:pt>
                <c:pt idx="7">
                  <c:v>36035.8655</c:v>
                </c:pt>
                <c:pt idx="8">
                  <c:v>45669.440700000006</c:v>
                </c:pt>
                <c:pt idx="9">
                  <c:v>47492.969399999994</c:v>
                </c:pt>
                <c:pt idx="10">
                  <c:v>50281.205000000002</c:v>
                </c:pt>
              </c:numCache>
            </c:numRef>
          </c:val>
          <c:smooth val="0"/>
          <c:extLst>
            <c:ext xmlns:c16="http://schemas.microsoft.com/office/drawing/2014/chart" uri="{C3380CC4-5D6E-409C-BE32-E72D297353CC}">
              <c16:uniqueId val="{00000000-29B0-4AB8-B39D-5AA04AB4063E}"/>
            </c:ext>
          </c:extLst>
        </c:ser>
        <c:dLbls>
          <c:showLegendKey val="0"/>
          <c:showVal val="0"/>
          <c:showCatName val="0"/>
          <c:showSerName val="0"/>
          <c:showPercent val="0"/>
          <c:showBubbleSize val="0"/>
        </c:dLbls>
        <c:smooth val="0"/>
        <c:axId val="636814832"/>
        <c:axId val="636816464"/>
      </c:lineChart>
      <c:catAx>
        <c:axId val="636814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6464"/>
        <c:crosses val="autoZero"/>
        <c:auto val="1"/>
        <c:lblAlgn val="ctr"/>
        <c:lblOffset val="100"/>
        <c:tickLblSkip val="1"/>
        <c:tickMarkSkip val="1"/>
        <c:noMultiLvlLbl val="0"/>
      </c:catAx>
      <c:valAx>
        <c:axId val="636816464"/>
        <c:scaling>
          <c:orientation val="minMax"/>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4832"/>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arroz (miles de hectáreas)</a:t>
            </a:r>
          </a:p>
        </c:rich>
      </c:tx>
      <c:layout>
        <c:manualLayout>
          <c:xMode val="edge"/>
          <c:yMode val="edge"/>
          <c:x val="0.22616287040797736"/>
          <c:y val="3.0373831775701052E-2"/>
        </c:manualLayout>
      </c:layout>
      <c:overlay val="0"/>
      <c:spPr>
        <a:noFill/>
        <a:ln w="12700">
          <a:solidFill>
            <a:srgbClr val="000000"/>
          </a:solidFill>
          <a:prstDash val="solid"/>
        </a:ln>
      </c:spPr>
    </c:title>
    <c:autoTitleDeleted val="0"/>
    <c:plotArea>
      <c:layout>
        <c:manualLayout>
          <c:layoutTarget val="inner"/>
          <c:xMode val="edge"/>
          <c:yMode val="edge"/>
          <c:x val="8.4382871536523935E-2"/>
          <c:y val="0.13317757009345432"/>
          <c:w val="0.88287153652394146"/>
          <c:h val="0.78271028037383172"/>
        </c:manualLayout>
      </c:layout>
      <c:lineChart>
        <c:grouping val="standard"/>
        <c:varyColors val="0"/>
        <c:ser>
          <c:idx val="3"/>
          <c:order val="0"/>
          <c:tx>
            <c:v>Superficie</c:v>
          </c:tx>
          <c:spPr>
            <a:ln w="38100">
              <a:solidFill>
                <a:srgbClr val="008000"/>
              </a:solidFill>
              <a:prstDash val="solid"/>
            </a:ln>
          </c:spPr>
          <c:marker>
            <c:symbol val="none"/>
          </c:marker>
          <c:cat>
            <c:numRef>
              <c:f>'7.1.7.1'!$A$9:$A$19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'7.1.7.1'!$B$9:$B$19</c:f>
              <c:numCache>
                <c:formatCode>#,##0.0_);\(#,##0.0\)</c:formatCode>
                <c:ptCount val="11"/>
                <c:pt idx="0">
                  <c:v>112.557</c:v>
                </c:pt>
                <c:pt idx="1">
                  <c:v>111.98399999999999</c:v>
                </c:pt>
                <c:pt idx="2">
                  <c:v>109.88885000000001</c:v>
                </c:pt>
                <c:pt idx="3">
                  <c:v>109.29</c:v>
                </c:pt>
                <c:pt idx="4">
                  <c:v>109.27200000000001</c:v>
                </c:pt>
                <c:pt idx="5">
                  <c:v>107.60388</c:v>
                </c:pt>
                <c:pt idx="6">
                  <c:v>105.012</c:v>
                </c:pt>
                <c:pt idx="7">
                  <c:v>103.367</c:v>
                </c:pt>
                <c:pt idx="8">
                  <c:v>102.06399999999999</c:v>
                </c:pt>
                <c:pt idx="9">
                  <c:v>84.677999999999997</c:v>
                </c:pt>
                <c:pt idx="10">
                  <c:v>56.043999999999997</c:v>
                </c:pt>
              </c:numCache>
            </c:numRef>
          </c:val>
          <c:smooth val="0"/>
          <c:extLst>
            <c:ext xmlns:c16="http://schemas.microsoft.com/office/drawing/2014/chart" uri="{C3380CC4-5D6E-409C-BE32-E72D297353CC}">
              <c16:uniqueId val="{00000000-B65F-4B83-8509-C2EA14F4D8DA}"/>
            </c:ext>
          </c:extLst>
        </c:ser>
        <c:dLbls>
          <c:showLegendKey val="0"/>
          <c:showVal val="0"/>
          <c:showCatName val="0"/>
          <c:showSerName val="0"/>
          <c:showPercent val="0"/>
          <c:showBubbleSize val="0"/>
        </c:dLbls>
        <c:smooth val="0"/>
        <c:axId val="611389520"/>
        <c:axId val="611386256"/>
      </c:lineChart>
      <c:catAx>
        <c:axId val="611389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6256"/>
        <c:crosses val="autoZero"/>
        <c:auto val="1"/>
        <c:lblAlgn val="ctr"/>
        <c:lblOffset val="100"/>
        <c:tickLblSkip val="1"/>
        <c:tickMarkSkip val="1"/>
        <c:noMultiLvlLbl val="0"/>
      </c:catAx>
      <c:valAx>
        <c:axId val="611386256"/>
        <c:scaling>
          <c:orientation val="minMax"/>
          <c:max val="130"/>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9520"/>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aguacate (miles de hectáreas)</a:t>
            </a:r>
          </a:p>
        </c:rich>
      </c:tx>
      <c:layout>
        <c:manualLayout>
          <c:xMode val="edge"/>
          <c:yMode val="edge"/>
          <c:x val="0.23158428157072738"/>
          <c:y val="6.4133016627078404E-2"/>
        </c:manualLayout>
      </c:layout>
      <c:overlay val="0"/>
      <c:spPr>
        <a:noFill/>
        <a:ln w="12700">
          <a:solidFill>
            <a:srgbClr val="000000"/>
          </a:solidFill>
          <a:prstDash val="solid"/>
        </a:ln>
      </c:spPr>
    </c:title>
    <c:autoTitleDeleted val="0"/>
    <c:plotArea>
      <c:layout>
        <c:manualLayout>
          <c:layoutTarget val="inner"/>
          <c:xMode val="edge"/>
          <c:yMode val="edge"/>
          <c:x val="9.2289772270286646E-2"/>
          <c:y val="0.16627097669121219"/>
          <c:w val="0.88785097373946642"/>
          <c:h val="0.72446639844028149"/>
        </c:manualLayout>
      </c:layout>
      <c:lineChart>
        <c:grouping val="standard"/>
        <c:varyColors val="0"/>
        <c:ser>
          <c:idx val="0"/>
          <c:order val="0"/>
          <c:tx>
            <c:v>superficie aguacate</c:v>
          </c:tx>
          <c:spPr>
            <a:ln w="38100">
              <a:solidFill>
                <a:srgbClr val="008000"/>
              </a:solidFill>
              <a:prstDash val="solid"/>
            </a:ln>
          </c:spPr>
          <c:marker>
            <c:symbol val="none"/>
          </c:marker>
          <c:cat>
            <c:numRef>
              <c:f>'7.9.15.1'!$A$10:$A$20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'7.9.15.1'!$B$10:$B$20</c:f>
              <c:numCache>
                <c:formatCode>#,##0.0_);\(#,##0.0\)</c:formatCode>
                <c:ptCount val="11"/>
                <c:pt idx="0">
                  <c:v>10645</c:v>
                </c:pt>
                <c:pt idx="1">
                  <c:v>10845</c:v>
                </c:pt>
                <c:pt idx="2">
                  <c:v>10943</c:v>
                </c:pt>
                <c:pt idx="3">
                  <c:v>11329</c:v>
                </c:pt>
                <c:pt idx="4">
                  <c:v>11455</c:v>
                </c:pt>
                <c:pt idx="5">
                  <c:v>11812</c:v>
                </c:pt>
                <c:pt idx="6">
                  <c:v>12161</c:v>
                </c:pt>
                <c:pt idx="7">
                  <c:v>14104</c:v>
                </c:pt>
                <c:pt idx="8">
                  <c:v>15849</c:v>
                </c:pt>
                <c:pt idx="9">
                  <c:v>18061</c:v>
                </c:pt>
                <c:pt idx="10">
                  <c:v>19519</c:v>
                </c:pt>
              </c:numCache>
            </c:numRef>
          </c:val>
          <c:smooth val="0"/>
          <c:extLst>
            <c:ext xmlns:c16="http://schemas.microsoft.com/office/drawing/2014/chart" uri="{C3380CC4-5D6E-409C-BE32-E72D297353CC}">
              <c16:uniqueId val="{00000000-64AF-4FA3-BA88-D3E912FA7B0C}"/>
            </c:ext>
          </c:extLst>
        </c:ser>
        <c:dLbls>
          <c:showLegendKey val="0"/>
          <c:showVal val="0"/>
          <c:showCatName val="0"/>
          <c:showSerName val="0"/>
          <c:showPercent val="0"/>
          <c:showBubbleSize val="0"/>
        </c:dLbls>
        <c:smooth val="0"/>
        <c:axId val="636810480"/>
        <c:axId val="636809936"/>
      </c:lineChart>
      <c:catAx>
        <c:axId val="636810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9936"/>
        <c:crosses val="autoZero"/>
        <c:auto val="1"/>
        <c:lblAlgn val="ctr"/>
        <c:lblOffset val="100"/>
        <c:tickLblSkip val="1"/>
        <c:tickMarkSkip val="1"/>
        <c:noMultiLvlLbl val="0"/>
      </c:catAx>
      <c:valAx>
        <c:axId val="636809936"/>
        <c:scaling>
          <c:orientation val="minMax"/>
          <c:max val="20000"/>
          <c:min val="9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04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aguacate (toneladas)</a:t>
            </a:r>
          </a:p>
        </c:rich>
      </c:tx>
      <c:layout>
        <c:manualLayout>
          <c:xMode val="edge"/>
          <c:yMode val="edge"/>
          <c:x val="0.27582669567157519"/>
          <c:y val="4.3181818181818155E-2"/>
        </c:manualLayout>
      </c:layout>
      <c:overlay val="0"/>
      <c:spPr>
        <a:noFill/>
        <a:ln w="12700">
          <a:solidFill>
            <a:srgbClr val="000000"/>
          </a:solidFill>
          <a:prstDash val="solid"/>
        </a:ln>
      </c:spPr>
    </c:title>
    <c:autoTitleDeleted val="0"/>
    <c:plotArea>
      <c:layout>
        <c:manualLayout>
          <c:layoutTarget val="inner"/>
          <c:xMode val="edge"/>
          <c:yMode val="edge"/>
          <c:x val="8.7822014051522249E-2"/>
          <c:y val="0.19090909090909094"/>
          <c:w val="0.89110070257611262"/>
          <c:h val="0.70227272727272727"/>
        </c:manualLayout>
      </c:layout>
      <c:lineChart>
        <c:grouping val="standard"/>
        <c:varyColors val="0"/>
        <c:ser>
          <c:idx val="0"/>
          <c:order val="0"/>
          <c:tx>
            <c:v>producción aguacate</c:v>
          </c:tx>
          <c:spPr>
            <a:ln w="38100">
              <a:solidFill>
                <a:srgbClr val="FF6600"/>
              </a:solidFill>
              <a:prstDash val="solid"/>
            </a:ln>
          </c:spPr>
          <c:marker>
            <c:symbol val="none"/>
          </c:marker>
          <c:cat>
            <c:numRef>
              <c:f>'7.9.15.1'!$A$10:$A$20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'7.9.15.1'!$F$10:$F$20</c:f>
              <c:numCache>
                <c:formatCode>#,##0.0_);\(#,##0.0\)</c:formatCode>
                <c:ptCount val="11"/>
                <c:pt idx="0">
                  <c:v>76337</c:v>
                </c:pt>
                <c:pt idx="1">
                  <c:v>69427</c:v>
                </c:pt>
                <c:pt idx="2">
                  <c:v>79886</c:v>
                </c:pt>
                <c:pt idx="3">
                  <c:v>86636</c:v>
                </c:pt>
                <c:pt idx="4">
                  <c:v>91530</c:v>
                </c:pt>
                <c:pt idx="5">
                  <c:v>92936</c:v>
                </c:pt>
                <c:pt idx="6">
                  <c:v>89592</c:v>
                </c:pt>
                <c:pt idx="7">
                  <c:v>97727</c:v>
                </c:pt>
                <c:pt idx="8">
                  <c:v>99125</c:v>
                </c:pt>
                <c:pt idx="9">
                  <c:v>116769</c:v>
                </c:pt>
                <c:pt idx="10">
                  <c:v>105947</c:v>
                </c:pt>
              </c:numCache>
            </c:numRef>
          </c:val>
          <c:smooth val="0"/>
          <c:extLst>
            <c:ext xmlns:c16="http://schemas.microsoft.com/office/drawing/2014/chart" uri="{C3380CC4-5D6E-409C-BE32-E72D297353CC}">
              <c16:uniqueId val="{00000000-34C9-444D-81B1-14E55B404CD4}"/>
            </c:ext>
          </c:extLst>
        </c:ser>
        <c:dLbls>
          <c:showLegendKey val="0"/>
          <c:showVal val="0"/>
          <c:showCatName val="0"/>
          <c:showSerName val="0"/>
          <c:showPercent val="0"/>
          <c:showBubbleSize val="0"/>
        </c:dLbls>
        <c:smooth val="0"/>
        <c:axId val="636818640"/>
        <c:axId val="636795248"/>
      </c:lineChart>
      <c:catAx>
        <c:axId val="636818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5248"/>
        <c:crosses val="autoZero"/>
        <c:auto val="1"/>
        <c:lblAlgn val="ctr"/>
        <c:lblOffset val="100"/>
        <c:tickLblSkip val="1"/>
        <c:tickMarkSkip val="1"/>
        <c:noMultiLvlLbl val="0"/>
      </c:catAx>
      <c:valAx>
        <c:axId val="636795248"/>
        <c:scaling>
          <c:orientation val="minMax"/>
          <c:min val="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8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aguacate (miles de euros)</a:t>
            </a:r>
          </a:p>
        </c:rich>
      </c:tx>
      <c:layout>
        <c:manualLayout>
          <c:xMode val="edge"/>
          <c:yMode val="edge"/>
          <c:x val="0.28738760597947344"/>
          <c:y val="4.2654028436018961E-2"/>
        </c:manualLayout>
      </c:layout>
      <c:overlay val="0"/>
      <c:spPr>
        <a:noFill/>
        <a:ln w="12700">
          <a:solidFill>
            <a:srgbClr val="000000"/>
          </a:solidFill>
          <a:prstDash val="solid"/>
        </a:ln>
      </c:spPr>
    </c:title>
    <c:autoTitleDeleted val="0"/>
    <c:plotArea>
      <c:layout>
        <c:manualLayout>
          <c:layoutTarget val="inner"/>
          <c:xMode val="edge"/>
          <c:yMode val="edge"/>
          <c:x val="8.4309133489461355E-2"/>
          <c:y val="0.23222748815165944"/>
          <c:w val="0.89344262295081966"/>
          <c:h val="0.64218009478672988"/>
        </c:manualLayout>
      </c:layout>
      <c:lineChart>
        <c:grouping val="standard"/>
        <c:varyColors val="0"/>
        <c:ser>
          <c:idx val="0"/>
          <c:order val="0"/>
          <c:tx>
            <c:v>valor aguacate</c:v>
          </c:tx>
          <c:spPr>
            <a:ln w="38100">
              <a:solidFill>
                <a:srgbClr val="FFFF00"/>
              </a:solidFill>
              <a:prstDash val="solid"/>
            </a:ln>
          </c:spPr>
          <c:marker>
            <c:symbol val="none"/>
          </c:marker>
          <c:cat>
            <c:numRef>
              <c:f>'7.9.15.1'!$A$10:$A$20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'7.9.15.1'!$H$10:$H$20</c:f>
              <c:numCache>
                <c:formatCode>#,##0_);\(#,##0\)</c:formatCode>
                <c:ptCount val="11"/>
                <c:pt idx="0">
                  <c:v>96001.411200000017</c:v>
                </c:pt>
                <c:pt idx="1">
                  <c:v>99613.859599999996</c:v>
                </c:pt>
                <c:pt idx="2">
                  <c:v>117384.4884</c:v>
                </c:pt>
                <c:pt idx="3">
                  <c:v>136798</c:v>
                </c:pt>
                <c:pt idx="4">
                  <c:v>193742</c:v>
                </c:pt>
                <c:pt idx="5">
                  <c:v>199459.2432</c:v>
                </c:pt>
                <c:pt idx="6">
                  <c:v>172742.3352</c:v>
                </c:pt>
                <c:pt idx="7">
                  <c:v>164992.49410000001</c:v>
                </c:pt>
                <c:pt idx="8">
                  <c:v>220493.65</c:v>
                </c:pt>
                <c:pt idx="9">
                  <c:v>239177.94270000004</c:v>
                </c:pt>
                <c:pt idx="10">
                  <c:v>221905.99149999997</c:v>
                </c:pt>
              </c:numCache>
            </c:numRef>
          </c:val>
          <c:smooth val="0"/>
          <c:extLst>
            <c:ext xmlns:c16="http://schemas.microsoft.com/office/drawing/2014/chart" uri="{C3380CC4-5D6E-409C-BE32-E72D297353CC}">
              <c16:uniqueId val="{00000000-20D0-40C0-AA21-1D87D8471E77}"/>
            </c:ext>
          </c:extLst>
        </c:ser>
        <c:dLbls>
          <c:showLegendKey val="0"/>
          <c:showVal val="0"/>
          <c:showCatName val="0"/>
          <c:showSerName val="0"/>
          <c:showPercent val="0"/>
          <c:showBubbleSize val="0"/>
        </c:dLbls>
        <c:smooth val="0"/>
        <c:axId val="636819184"/>
        <c:axId val="636799600"/>
      </c:lineChart>
      <c:catAx>
        <c:axId val="636819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9600"/>
        <c:crosses val="autoZero"/>
        <c:auto val="1"/>
        <c:lblAlgn val="ctr"/>
        <c:lblOffset val="100"/>
        <c:tickLblSkip val="1"/>
        <c:tickMarkSkip val="1"/>
        <c:noMultiLvlLbl val="0"/>
      </c:catAx>
      <c:valAx>
        <c:axId val="6367996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91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platanera (miles de hectáreas)</a:t>
            </a:r>
          </a:p>
        </c:rich>
      </c:tx>
      <c:layout>
        <c:manualLayout>
          <c:xMode val="edge"/>
          <c:yMode val="edge"/>
          <c:x val="0.25710099637681166"/>
          <c:y val="5.4545454545454515E-2"/>
        </c:manualLayout>
      </c:layout>
      <c:overlay val="0"/>
      <c:spPr>
        <a:noFill/>
        <a:ln w="12700">
          <a:solidFill>
            <a:srgbClr val="000000"/>
          </a:solidFill>
          <a:prstDash val="solid"/>
        </a:ln>
      </c:spPr>
    </c:title>
    <c:autoTitleDeleted val="0"/>
    <c:plotArea>
      <c:layout>
        <c:manualLayout>
          <c:layoutTarget val="inner"/>
          <c:xMode val="edge"/>
          <c:yMode val="edge"/>
          <c:x val="6.4858490566037832E-2"/>
          <c:y val="0.16136363636363638"/>
          <c:w val="0.91509433962264153"/>
          <c:h val="0.72954545454546793"/>
        </c:manualLayout>
      </c:layout>
      <c:lineChart>
        <c:grouping val="standard"/>
        <c:varyColors val="0"/>
        <c:ser>
          <c:idx val="0"/>
          <c:order val="0"/>
          <c:tx>
            <c:v>superficie platanera</c:v>
          </c:tx>
          <c:spPr>
            <a:ln w="38100">
              <a:solidFill>
                <a:srgbClr val="008000"/>
              </a:solidFill>
              <a:prstDash val="solid"/>
            </a:ln>
          </c:spPr>
          <c:marker>
            <c:symbol val="none"/>
          </c:marker>
          <c:cat>
            <c:numRef>
              <c:f>'7.9.16.1'!$A$10:$A$20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'7.9.16.1'!$B$10:$B$20</c:f>
              <c:numCache>
                <c:formatCode>#,##0.0_);\(#,##0.0\)</c:formatCode>
                <c:ptCount val="11"/>
                <c:pt idx="0">
                  <c:v>9.1440000000000001</c:v>
                </c:pt>
                <c:pt idx="1">
                  <c:v>9.1310000000000002</c:v>
                </c:pt>
                <c:pt idx="2">
                  <c:v>9.1300000000000008</c:v>
                </c:pt>
                <c:pt idx="3">
                  <c:v>8.9749999999999996</c:v>
                </c:pt>
                <c:pt idx="4">
                  <c:v>9.0399999999999991</c:v>
                </c:pt>
                <c:pt idx="5">
                  <c:v>9.0760000000000005</c:v>
                </c:pt>
                <c:pt idx="6">
                  <c:v>9.0920000000000005</c:v>
                </c:pt>
                <c:pt idx="7">
                  <c:v>9.0609999999999999</c:v>
                </c:pt>
                <c:pt idx="8">
                  <c:v>9.0950000000000006</c:v>
                </c:pt>
                <c:pt idx="9">
                  <c:v>9.0980000000000008</c:v>
                </c:pt>
                <c:pt idx="10">
                  <c:v>8.8919999999999995</c:v>
                </c:pt>
              </c:numCache>
            </c:numRef>
          </c:val>
          <c:smooth val="0"/>
          <c:extLst>
            <c:ext xmlns:c16="http://schemas.microsoft.com/office/drawing/2014/chart" uri="{C3380CC4-5D6E-409C-BE32-E72D297353CC}">
              <c16:uniqueId val="{00000000-5CD2-4041-ABEC-2C909A71FFBE}"/>
            </c:ext>
          </c:extLst>
        </c:ser>
        <c:dLbls>
          <c:showLegendKey val="0"/>
          <c:showVal val="0"/>
          <c:showCatName val="0"/>
          <c:showSerName val="0"/>
          <c:showPercent val="0"/>
          <c:showBubbleSize val="0"/>
        </c:dLbls>
        <c:smooth val="0"/>
        <c:axId val="636819728"/>
        <c:axId val="636790896"/>
      </c:lineChart>
      <c:catAx>
        <c:axId val="636819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0896"/>
        <c:crosses val="autoZero"/>
        <c:auto val="1"/>
        <c:lblAlgn val="ctr"/>
        <c:lblOffset val="100"/>
        <c:tickLblSkip val="1"/>
        <c:tickMarkSkip val="1"/>
        <c:noMultiLvlLbl val="0"/>
      </c:catAx>
      <c:valAx>
        <c:axId val="636790896"/>
        <c:scaling>
          <c:orientation val="minMax"/>
          <c:max val="10"/>
          <c:min val="8.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9728"/>
        <c:crosses val="autoZero"/>
        <c:crossBetween val="between"/>
        <c:majorUnit val="0.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platanera (miles de toneladas)</a:t>
            </a:r>
          </a:p>
        </c:rich>
      </c:tx>
      <c:layout>
        <c:manualLayout>
          <c:xMode val="edge"/>
          <c:yMode val="edge"/>
          <c:x val="0.26830102657004828"/>
          <c:y val="5.2505966587112166E-2"/>
        </c:manualLayout>
      </c:layout>
      <c:overlay val="0"/>
      <c:spPr>
        <a:noFill/>
        <a:ln w="12700">
          <a:solidFill>
            <a:srgbClr val="000000"/>
          </a:solidFill>
          <a:prstDash val="solid"/>
        </a:ln>
      </c:spPr>
    </c:title>
    <c:autoTitleDeleted val="0"/>
    <c:plotArea>
      <c:layout>
        <c:manualLayout>
          <c:layoutTarget val="inner"/>
          <c:xMode val="edge"/>
          <c:yMode val="edge"/>
          <c:x val="6.6037735849057033E-2"/>
          <c:y val="0.21002386634844869"/>
          <c:w val="0.91509433962264153"/>
          <c:h val="0.67780429594272074"/>
        </c:manualLayout>
      </c:layout>
      <c:lineChart>
        <c:grouping val="standard"/>
        <c:varyColors val="0"/>
        <c:ser>
          <c:idx val="0"/>
          <c:order val="0"/>
          <c:tx>
            <c:v>producción platanera</c:v>
          </c:tx>
          <c:spPr>
            <a:ln w="38100">
              <a:solidFill>
                <a:srgbClr val="FF6600"/>
              </a:solidFill>
              <a:prstDash val="solid"/>
            </a:ln>
          </c:spPr>
          <c:marker>
            <c:symbol val="none"/>
          </c:marker>
          <c:cat>
            <c:numRef>
              <c:f>'7.9.16.1'!$A$10:$A$20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'7.9.16.1'!$F$10:$F$20</c:f>
              <c:numCache>
                <c:formatCode>#,##0.0_);\(#,##0.0\)</c:formatCode>
                <c:ptCount val="11"/>
                <c:pt idx="0">
                  <c:v>346.50900000000001</c:v>
                </c:pt>
                <c:pt idx="1">
                  <c:v>360.98700000000002</c:v>
                </c:pt>
                <c:pt idx="2">
                  <c:v>363.55200000000002</c:v>
                </c:pt>
                <c:pt idx="3">
                  <c:v>381.983</c:v>
                </c:pt>
                <c:pt idx="4">
                  <c:v>408.71600000000001</c:v>
                </c:pt>
                <c:pt idx="5">
                  <c:v>421.31299999999999</c:v>
                </c:pt>
                <c:pt idx="6">
                  <c:v>386.226</c:v>
                </c:pt>
                <c:pt idx="7">
                  <c:v>398.72199999999998</c:v>
                </c:pt>
                <c:pt idx="8">
                  <c:v>420.14400000000001</c:v>
                </c:pt>
                <c:pt idx="9">
                  <c:v>409.10599999999999</c:v>
                </c:pt>
                <c:pt idx="10">
                  <c:v>348.87400000000002</c:v>
                </c:pt>
              </c:numCache>
            </c:numRef>
          </c:val>
          <c:smooth val="0"/>
          <c:extLst>
            <c:ext xmlns:c16="http://schemas.microsoft.com/office/drawing/2014/chart" uri="{C3380CC4-5D6E-409C-BE32-E72D297353CC}">
              <c16:uniqueId val="{00000000-8958-419A-B637-281C202B9ECE}"/>
            </c:ext>
          </c:extLst>
        </c:ser>
        <c:dLbls>
          <c:showLegendKey val="0"/>
          <c:showVal val="0"/>
          <c:showCatName val="0"/>
          <c:showSerName val="0"/>
          <c:showPercent val="0"/>
          <c:showBubbleSize val="0"/>
        </c:dLbls>
        <c:smooth val="0"/>
        <c:axId val="636806672"/>
        <c:axId val="636791440"/>
      </c:lineChart>
      <c:catAx>
        <c:axId val="636806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1440"/>
        <c:crosses val="autoZero"/>
        <c:auto val="1"/>
        <c:lblAlgn val="ctr"/>
        <c:lblOffset val="100"/>
        <c:tickLblSkip val="1"/>
        <c:tickMarkSkip val="1"/>
        <c:noMultiLvlLbl val="0"/>
      </c:catAx>
      <c:valAx>
        <c:axId val="636791440"/>
        <c:scaling>
          <c:orientation val="minMax"/>
          <c:max val="450"/>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6672"/>
        <c:crosses val="autoZero"/>
        <c:crossBetween val="between"/>
        <c:majorUnit val="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platanera (miles de euros)</a:t>
            </a:r>
          </a:p>
        </c:rich>
      </c:tx>
      <c:layout>
        <c:manualLayout>
          <c:xMode val="edge"/>
          <c:yMode val="edge"/>
          <c:x val="0.30744535024154596"/>
          <c:y val="5.2757793764988022E-2"/>
        </c:manualLayout>
      </c:layout>
      <c:overlay val="0"/>
      <c:spPr>
        <a:noFill/>
        <a:ln w="12700">
          <a:solidFill>
            <a:srgbClr val="000000"/>
          </a:solidFill>
          <a:prstDash val="solid"/>
        </a:ln>
      </c:spPr>
    </c:title>
    <c:autoTitleDeleted val="0"/>
    <c:plotArea>
      <c:layout>
        <c:manualLayout>
          <c:layoutTarget val="inner"/>
          <c:xMode val="edge"/>
          <c:yMode val="edge"/>
          <c:x val="8.1367924528301883E-2"/>
          <c:y val="0.25179915083358306"/>
          <c:w val="0.89976415094339623"/>
          <c:h val="0.63789118211176865"/>
        </c:manualLayout>
      </c:layout>
      <c:lineChart>
        <c:grouping val="standard"/>
        <c:varyColors val="0"/>
        <c:ser>
          <c:idx val="0"/>
          <c:order val="0"/>
          <c:tx>
            <c:v>valor platanera</c:v>
          </c:tx>
          <c:spPr>
            <a:ln w="38100">
              <a:solidFill>
                <a:srgbClr val="FFFF00"/>
              </a:solidFill>
              <a:prstDash val="solid"/>
            </a:ln>
          </c:spPr>
          <c:marker>
            <c:symbol val="none"/>
          </c:marker>
          <c:cat>
            <c:numRef>
              <c:f>'7.9.16.1'!$A$10:$A$20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'7.9.16.1'!$H$10:$H$20</c:f>
              <c:numCache>
                <c:formatCode>#,##0_);\(#,##0\)</c:formatCode>
                <c:ptCount val="11"/>
                <c:pt idx="0">
                  <c:v>139816.38150000002</c:v>
                </c:pt>
                <c:pt idx="1">
                  <c:v>173165.4639</c:v>
                </c:pt>
                <c:pt idx="2">
                  <c:v>182466.7488</c:v>
                </c:pt>
                <c:pt idx="3">
                  <c:v>166392</c:v>
                </c:pt>
                <c:pt idx="4">
                  <c:v>151266</c:v>
                </c:pt>
                <c:pt idx="5">
                  <c:v>192961.35399999999</c:v>
                </c:pt>
                <c:pt idx="6">
                  <c:v>227178.13320000001</c:v>
                </c:pt>
                <c:pt idx="7">
                  <c:v>200278.0606</c:v>
                </c:pt>
                <c:pt idx="8">
                  <c:v>224777.04</c:v>
                </c:pt>
                <c:pt idx="9">
                  <c:v>187534.19040000002</c:v>
                </c:pt>
                <c:pt idx="10">
                  <c:v>353479.13679999998</c:v>
                </c:pt>
              </c:numCache>
            </c:numRef>
          </c:val>
          <c:smooth val="0"/>
          <c:extLst>
            <c:ext xmlns:c16="http://schemas.microsoft.com/office/drawing/2014/chart" uri="{C3380CC4-5D6E-409C-BE32-E72D297353CC}">
              <c16:uniqueId val="{00000000-0F86-4C0A-8536-29648B2C86AA}"/>
            </c:ext>
          </c:extLst>
        </c:ser>
        <c:dLbls>
          <c:showLegendKey val="0"/>
          <c:showVal val="0"/>
          <c:showCatName val="0"/>
          <c:showSerName val="0"/>
          <c:showPercent val="0"/>
          <c:showBubbleSize val="0"/>
        </c:dLbls>
        <c:smooth val="0"/>
        <c:axId val="636800144"/>
        <c:axId val="636791984"/>
      </c:lineChart>
      <c:catAx>
        <c:axId val="6368001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1984"/>
        <c:crosses val="autoZero"/>
        <c:auto val="1"/>
        <c:lblAlgn val="ctr"/>
        <c:lblOffset val="100"/>
        <c:tickLblSkip val="1"/>
        <c:tickMarkSkip val="1"/>
        <c:noMultiLvlLbl val="0"/>
      </c:catAx>
      <c:valAx>
        <c:axId val="636791984"/>
        <c:scaling>
          <c:orientation val="minMax"/>
          <c:max val="26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014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kiwi (miles de hectáreas)</a:t>
            </a:r>
          </a:p>
        </c:rich>
      </c:tx>
      <c:layout>
        <c:manualLayout>
          <c:xMode val="edge"/>
          <c:yMode val="edge"/>
          <c:x val="0.24465539617486334"/>
          <c:y val="8.101876154369594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842410196987283E-2"/>
          <c:y val="0.2569450252844358"/>
          <c:w val="0.90730011587485448"/>
          <c:h val="0.63426069304446364"/>
        </c:manualLayout>
      </c:layout>
      <c:lineChart>
        <c:grouping val="standard"/>
        <c:varyColors val="0"/>
        <c:ser>
          <c:idx val="0"/>
          <c:order val="0"/>
          <c:tx>
            <c:v>superficie kiwi</c:v>
          </c:tx>
          <c:spPr>
            <a:ln w="38100">
              <a:solidFill>
                <a:srgbClr val="008000"/>
              </a:solidFill>
              <a:prstDash val="solid"/>
            </a:ln>
          </c:spPr>
          <c:marker>
            <c:symbol val="none"/>
          </c:marker>
          <c:cat>
            <c:numRef>
              <c:f>'7.9.17.1'!$A$10:$A$20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'7.9.17.1'!$B$10:$B$20</c:f>
              <c:numCache>
                <c:formatCode>#,##0.0_);\(#,##0.0\)</c:formatCode>
                <c:ptCount val="11"/>
                <c:pt idx="0">
                  <c:v>1413</c:v>
                </c:pt>
                <c:pt idx="1">
                  <c:v>1423</c:v>
                </c:pt>
                <c:pt idx="2">
                  <c:v>1469</c:v>
                </c:pt>
                <c:pt idx="3">
                  <c:v>1502</c:v>
                </c:pt>
                <c:pt idx="4">
                  <c:v>1989</c:v>
                </c:pt>
                <c:pt idx="5">
                  <c:v>1485</c:v>
                </c:pt>
                <c:pt idx="6">
                  <c:v>1469</c:v>
                </c:pt>
                <c:pt idx="7">
                  <c:v>1549</c:v>
                </c:pt>
                <c:pt idx="8">
                  <c:v>1589</c:v>
                </c:pt>
                <c:pt idx="9">
                  <c:v>1639</c:v>
                </c:pt>
                <c:pt idx="10">
                  <c:v>1691</c:v>
                </c:pt>
              </c:numCache>
            </c:numRef>
          </c:val>
          <c:smooth val="0"/>
          <c:extLst>
            <c:ext xmlns:c16="http://schemas.microsoft.com/office/drawing/2014/chart" uri="{C3380CC4-5D6E-409C-BE32-E72D297353CC}">
              <c16:uniqueId val="{00000000-A399-436E-9185-772F48481F80}"/>
            </c:ext>
          </c:extLst>
        </c:ser>
        <c:dLbls>
          <c:showLegendKey val="0"/>
          <c:showVal val="0"/>
          <c:showCatName val="0"/>
          <c:showSerName val="0"/>
          <c:showPercent val="0"/>
          <c:showBubbleSize val="0"/>
        </c:dLbls>
        <c:smooth val="0"/>
        <c:axId val="636792528"/>
        <c:axId val="636793072"/>
      </c:lineChart>
      <c:catAx>
        <c:axId val="636792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3072"/>
        <c:crosses val="autoZero"/>
        <c:auto val="1"/>
        <c:lblAlgn val="ctr"/>
        <c:lblOffset val="100"/>
        <c:tickLblSkip val="1"/>
        <c:tickMarkSkip val="1"/>
        <c:noMultiLvlLbl val="0"/>
      </c:catAx>
      <c:valAx>
        <c:axId val="636793072"/>
        <c:scaling>
          <c:orientation val="minMax"/>
          <c:min val="9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25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kiwi (toneladas)</a:t>
            </a:r>
          </a:p>
        </c:rich>
      </c:tx>
      <c:layout>
        <c:manualLayout>
          <c:xMode val="edge"/>
          <c:yMode val="edge"/>
          <c:x val="0.28980441712204003"/>
          <c:y val="5.9382422802852303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4940646503682323"/>
          <c:w val="0.91329531323120061"/>
          <c:h val="0.64845680909572767"/>
        </c:manualLayout>
      </c:layout>
      <c:lineChart>
        <c:grouping val="standard"/>
        <c:varyColors val="0"/>
        <c:ser>
          <c:idx val="0"/>
          <c:order val="0"/>
          <c:tx>
            <c:v>producción kiwi</c:v>
          </c:tx>
          <c:spPr>
            <a:ln w="38100">
              <a:solidFill>
                <a:srgbClr val="FF6600"/>
              </a:solidFill>
              <a:prstDash val="solid"/>
            </a:ln>
          </c:spPr>
          <c:marker>
            <c:symbol val="none"/>
          </c:marker>
          <c:cat>
            <c:numRef>
              <c:f>'7.9.17.1'!$A$10:$A$20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'7.9.17.1'!$F$10:$F$20</c:f>
              <c:numCache>
                <c:formatCode>#,##0.0_);\(#,##0.0\)</c:formatCode>
                <c:ptCount val="11"/>
                <c:pt idx="0">
                  <c:v>18804</c:v>
                </c:pt>
                <c:pt idx="1">
                  <c:v>19834</c:v>
                </c:pt>
                <c:pt idx="2">
                  <c:v>20884</c:v>
                </c:pt>
                <c:pt idx="3">
                  <c:v>21135</c:v>
                </c:pt>
                <c:pt idx="4">
                  <c:v>21409</c:v>
                </c:pt>
                <c:pt idx="5">
                  <c:v>21463</c:v>
                </c:pt>
                <c:pt idx="6">
                  <c:v>23833</c:v>
                </c:pt>
                <c:pt idx="7">
                  <c:v>24508</c:v>
                </c:pt>
                <c:pt idx="8">
                  <c:v>27613</c:v>
                </c:pt>
                <c:pt idx="9">
                  <c:v>28654</c:v>
                </c:pt>
                <c:pt idx="10">
                  <c:v>27593</c:v>
                </c:pt>
              </c:numCache>
            </c:numRef>
          </c:val>
          <c:smooth val="0"/>
          <c:extLst>
            <c:ext xmlns:c16="http://schemas.microsoft.com/office/drawing/2014/chart" uri="{C3380CC4-5D6E-409C-BE32-E72D297353CC}">
              <c16:uniqueId val="{00000000-9CBE-4AC1-837A-1D033F75C7C6}"/>
            </c:ext>
          </c:extLst>
        </c:ser>
        <c:dLbls>
          <c:showLegendKey val="0"/>
          <c:showVal val="0"/>
          <c:showCatName val="0"/>
          <c:showSerName val="0"/>
          <c:showPercent val="0"/>
          <c:showBubbleSize val="0"/>
        </c:dLbls>
        <c:smooth val="0"/>
        <c:axId val="636803952"/>
        <c:axId val="636807216"/>
      </c:lineChart>
      <c:catAx>
        <c:axId val="636803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7216"/>
        <c:crosses val="autoZero"/>
        <c:auto val="1"/>
        <c:lblAlgn val="ctr"/>
        <c:lblOffset val="100"/>
        <c:tickLblSkip val="1"/>
        <c:tickMarkSkip val="1"/>
        <c:noMultiLvlLbl val="0"/>
      </c:catAx>
      <c:valAx>
        <c:axId val="636807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3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kiwi (miles de euros)</a:t>
            </a:r>
          </a:p>
        </c:rich>
      </c:tx>
      <c:layout>
        <c:manualLayout>
          <c:xMode val="edge"/>
          <c:yMode val="edge"/>
          <c:x val="0.30160223132969027"/>
          <c:y val="4.7732696897376983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2434367541766109"/>
          <c:w val="0.91213924321443962"/>
          <c:h val="0.65871121718380232"/>
        </c:manualLayout>
      </c:layout>
      <c:lineChart>
        <c:grouping val="standard"/>
        <c:varyColors val="0"/>
        <c:ser>
          <c:idx val="0"/>
          <c:order val="0"/>
          <c:tx>
            <c:v>valor kiwi</c:v>
          </c:tx>
          <c:spPr>
            <a:ln w="38100">
              <a:solidFill>
                <a:srgbClr val="FFFF00"/>
              </a:solidFill>
              <a:prstDash val="solid"/>
            </a:ln>
          </c:spPr>
          <c:marker>
            <c:symbol val="none"/>
          </c:marker>
          <c:cat>
            <c:numRef>
              <c:f>'7.9.17.1'!$A$10:$A$20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'7.9.17.1'!$H$10:$H$20</c:f>
              <c:numCache>
                <c:formatCode>#,##0_);\(#,##0\)</c:formatCode>
                <c:ptCount val="11"/>
                <c:pt idx="0">
                  <c:v>13318.8732</c:v>
                </c:pt>
                <c:pt idx="1">
                  <c:v>16091.324199999999</c:v>
                </c:pt>
                <c:pt idx="2">
                  <c:v>17344.224815737707</c:v>
                </c:pt>
                <c:pt idx="3">
                  <c:v>16673</c:v>
                </c:pt>
                <c:pt idx="4">
                  <c:v>17366</c:v>
                </c:pt>
                <c:pt idx="5">
                  <c:v>17410.785599999999</c:v>
                </c:pt>
                <c:pt idx="6">
                  <c:v>21304.3187</c:v>
                </c:pt>
                <c:pt idx="7">
                  <c:v>20763.177599999999</c:v>
                </c:pt>
                <c:pt idx="8">
                  <c:v>25913.972926194743</c:v>
                </c:pt>
                <c:pt idx="9">
                  <c:v>27777.187599999997</c:v>
                </c:pt>
                <c:pt idx="10">
                  <c:v>29243.061400000002</c:v>
                </c:pt>
              </c:numCache>
            </c:numRef>
          </c:val>
          <c:smooth val="0"/>
          <c:extLst>
            <c:ext xmlns:c16="http://schemas.microsoft.com/office/drawing/2014/chart" uri="{C3380CC4-5D6E-409C-BE32-E72D297353CC}">
              <c16:uniqueId val="{00000000-932E-435C-9524-D02B5EDE577E}"/>
            </c:ext>
          </c:extLst>
        </c:ser>
        <c:dLbls>
          <c:showLegendKey val="0"/>
          <c:showVal val="0"/>
          <c:showCatName val="0"/>
          <c:showSerName val="0"/>
          <c:showPercent val="0"/>
          <c:showBubbleSize val="0"/>
        </c:dLbls>
        <c:smooth val="0"/>
        <c:axId val="636793616"/>
        <c:axId val="636805040"/>
      </c:lineChart>
      <c:catAx>
        <c:axId val="6367936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5040"/>
        <c:crosses val="autoZero"/>
        <c:auto val="1"/>
        <c:lblAlgn val="ctr"/>
        <c:lblOffset val="100"/>
        <c:tickLblSkip val="1"/>
        <c:tickMarkSkip val="1"/>
        <c:noMultiLvlLbl val="0"/>
      </c:catAx>
      <c:valAx>
        <c:axId val="636805040"/>
        <c:scaling>
          <c:orientation val="minMax"/>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3616"/>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palmera datilera(hectáreas)</a:t>
            </a:r>
          </a:p>
        </c:rich>
      </c:tx>
      <c:layout>
        <c:manualLayout>
          <c:xMode val="edge"/>
          <c:yMode val="edge"/>
          <c:x val="0.23751755871725383"/>
          <c:y val="8.101876154369594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5.7937427578215933E-2"/>
          <c:y val="0.25231538518922847"/>
          <c:w val="0.92120509849362764"/>
          <c:h val="0.63889033313970156"/>
        </c:manualLayout>
      </c:layout>
      <c:lineChart>
        <c:grouping val="standard"/>
        <c:varyColors val="0"/>
        <c:ser>
          <c:idx val="0"/>
          <c:order val="0"/>
          <c:tx>
            <c:v>superficie kiwi</c:v>
          </c:tx>
          <c:spPr>
            <a:ln w="38100">
              <a:solidFill>
                <a:srgbClr val="008000"/>
              </a:solidFill>
              <a:prstDash val="solid"/>
            </a:ln>
          </c:spPr>
          <c:marker>
            <c:symbol val="none"/>
          </c:marker>
          <c:cat>
            <c:numRef>
              <c:f>'7.9.18.1'!$A$10:$A$20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'7.9.18.1'!$B$10:$B$20</c:f>
              <c:numCache>
                <c:formatCode>#,##0.0_);\(#,##0.0\)</c:formatCode>
                <c:ptCount val="11"/>
                <c:pt idx="0">
                  <c:v>613</c:v>
                </c:pt>
                <c:pt idx="1">
                  <c:v>588</c:v>
                </c:pt>
                <c:pt idx="2">
                  <c:v>565</c:v>
                </c:pt>
                <c:pt idx="3">
                  <c:v>531</c:v>
                </c:pt>
                <c:pt idx="4">
                  <c:v>501</c:v>
                </c:pt>
                <c:pt idx="5">
                  <c:v>492</c:v>
                </c:pt>
                <c:pt idx="6">
                  <c:v>465</c:v>
                </c:pt>
                <c:pt idx="7">
                  <c:v>455</c:v>
                </c:pt>
                <c:pt idx="8">
                  <c:v>455</c:v>
                </c:pt>
                <c:pt idx="9">
                  <c:v>468</c:v>
                </c:pt>
                <c:pt idx="10">
                  <c:v>516</c:v>
                </c:pt>
              </c:numCache>
            </c:numRef>
          </c:val>
          <c:smooth val="0"/>
          <c:extLst>
            <c:ext xmlns:c16="http://schemas.microsoft.com/office/drawing/2014/chart" uri="{C3380CC4-5D6E-409C-BE32-E72D297353CC}">
              <c16:uniqueId val="{00000000-98B6-4692-895A-0850D5D0D1E3}"/>
            </c:ext>
          </c:extLst>
        </c:ser>
        <c:dLbls>
          <c:showLegendKey val="0"/>
          <c:showVal val="0"/>
          <c:showCatName val="0"/>
          <c:showSerName val="0"/>
          <c:showPercent val="0"/>
          <c:showBubbleSize val="0"/>
        </c:dLbls>
        <c:smooth val="0"/>
        <c:axId val="636800688"/>
        <c:axId val="636805584"/>
      </c:lineChart>
      <c:catAx>
        <c:axId val="636800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5584"/>
        <c:crosses val="autoZero"/>
        <c:auto val="1"/>
        <c:lblAlgn val="ctr"/>
        <c:lblOffset val="100"/>
        <c:tickLblSkip val="1"/>
        <c:tickMarkSkip val="1"/>
        <c:noMultiLvlLbl val="0"/>
      </c:catAx>
      <c:valAx>
        <c:axId val="636805584"/>
        <c:scaling>
          <c:orientation val="minMax"/>
          <c:min val="4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06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del valor de cereales grano (miles de euros)</a:t>
            </a:r>
          </a:p>
        </c:rich>
      </c:tx>
      <c:layout>
        <c:manualLayout>
          <c:xMode val="edge"/>
          <c:yMode val="edge"/>
          <c:x val="0.20740771847963449"/>
          <c:y val="6.0913705583756354E-2"/>
        </c:manualLayout>
      </c:layout>
      <c:overlay val="0"/>
      <c:spPr>
        <a:noFill/>
        <a:ln w="25400">
          <a:solidFill>
            <a:srgbClr val="000000"/>
          </a:solidFill>
          <a:prstDash val="solid"/>
        </a:ln>
      </c:spPr>
    </c:title>
    <c:autoTitleDeleted val="0"/>
    <c:plotArea>
      <c:layout>
        <c:manualLayout>
          <c:layoutTarget val="inner"/>
          <c:xMode val="edge"/>
          <c:yMode val="edge"/>
          <c:x val="0.13185204261001535"/>
          <c:y val="0.18274134322125174"/>
          <c:w val="0.84148269890436656"/>
          <c:h val="0.70558463077092759"/>
        </c:manualLayout>
      </c:layout>
      <c:lineChart>
        <c:grouping val="standard"/>
        <c:varyColors val="0"/>
        <c:ser>
          <c:idx val="3"/>
          <c:order val="0"/>
          <c:tx>
            <c:v>Valor</c:v>
          </c:tx>
          <c:spPr>
            <a:ln w="38100">
              <a:solidFill>
                <a:srgbClr val="FFFF00"/>
              </a:solidFill>
              <a:prstDash val="solid"/>
            </a:ln>
          </c:spPr>
          <c:marker>
            <c:symbol val="none"/>
          </c:marker>
          <c:cat>
            <c:numRef>
              <c:f>'7.1.1.1'!$A$7:$A$17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'7.1.1.1'!$D$7:$D$17</c:f>
              <c:numCache>
                <c:formatCode>#,##0__;\–#,##0__;0__;@__</c:formatCode>
                <c:ptCount val="11"/>
                <c:pt idx="0">
                  <c:v>4003467.4098862885</c:v>
                </c:pt>
                <c:pt idx="1">
                  <c:v>4888762</c:v>
                </c:pt>
                <c:pt idx="2">
                  <c:v>3681432.0988356699</c:v>
                </c:pt>
                <c:pt idx="3">
                  <c:v>3702937</c:v>
                </c:pt>
                <c:pt idx="4">
                  <c:v>3964711.3342575701</c:v>
                </c:pt>
                <c:pt idx="5">
                  <c:v>2902062.2381395847</c:v>
                </c:pt>
                <c:pt idx="6">
                  <c:v>4348687.0665297899</c:v>
                </c:pt>
                <c:pt idx="7">
                  <c:v>3634175.9100606004</c:v>
                </c:pt>
                <c:pt idx="8">
                  <c:v>4808167.8654273069</c:v>
                </c:pt>
                <c:pt idx="9">
                  <c:v>5938835.1686754534</c:v>
                </c:pt>
                <c:pt idx="10">
                  <c:v>6261982.6702745939</c:v>
                </c:pt>
              </c:numCache>
            </c:numRef>
          </c:val>
          <c:smooth val="0"/>
          <c:extLst>
            <c:ext xmlns:c16="http://schemas.microsoft.com/office/drawing/2014/chart" uri="{C3380CC4-5D6E-409C-BE32-E72D297353CC}">
              <c16:uniqueId val="{00000000-7C08-46C0-9195-84F90BDBF856}"/>
            </c:ext>
          </c:extLst>
        </c:ser>
        <c:dLbls>
          <c:showLegendKey val="0"/>
          <c:showVal val="0"/>
          <c:showCatName val="0"/>
          <c:showSerName val="0"/>
          <c:showPercent val="0"/>
          <c:showBubbleSize val="0"/>
        </c:dLbls>
        <c:smooth val="0"/>
        <c:axId val="577434496"/>
        <c:axId val="577435040"/>
      </c:lineChart>
      <c:catAx>
        <c:axId val="577434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5040"/>
        <c:crosses val="autoZero"/>
        <c:auto val="1"/>
        <c:lblAlgn val="ctr"/>
        <c:lblOffset val="100"/>
        <c:tickLblSkip val="1"/>
        <c:tickMarkSkip val="1"/>
        <c:noMultiLvlLbl val="0"/>
      </c:catAx>
      <c:valAx>
        <c:axId val="577435040"/>
        <c:scaling>
          <c:orientation val="minMax"/>
          <c:max val="6500000"/>
          <c:min val="20000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44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arroz (miles toneladas)</a:t>
            </a:r>
          </a:p>
        </c:rich>
      </c:tx>
      <c:layout>
        <c:manualLayout>
          <c:xMode val="edge"/>
          <c:yMode val="edge"/>
          <c:x val="0.23304659493605048"/>
          <c:y val="3.0232558139534883E-2"/>
        </c:manualLayout>
      </c:layout>
      <c:overlay val="0"/>
      <c:spPr>
        <a:noFill/>
        <a:ln w="12700">
          <a:solidFill>
            <a:srgbClr val="000000"/>
          </a:solidFill>
          <a:prstDash val="solid"/>
        </a:ln>
      </c:spPr>
    </c:title>
    <c:autoTitleDeleted val="0"/>
    <c:plotArea>
      <c:layout>
        <c:manualLayout>
          <c:layoutTarget val="inner"/>
          <c:xMode val="edge"/>
          <c:yMode val="edge"/>
          <c:x val="9.2964881146995526E-2"/>
          <c:y val="0.13255829005983191"/>
          <c:w val="0.87437239565282199"/>
          <c:h val="0.78372182017831582"/>
        </c:manualLayout>
      </c:layout>
      <c:lineChart>
        <c:grouping val="standard"/>
        <c:varyColors val="0"/>
        <c:ser>
          <c:idx val="3"/>
          <c:order val="0"/>
          <c:tx>
            <c:v>Superficie</c:v>
          </c:tx>
          <c:spPr>
            <a:ln w="38100">
              <a:solidFill>
                <a:srgbClr val="FF6600"/>
              </a:solidFill>
              <a:prstDash val="solid"/>
            </a:ln>
          </c:spPr>
          <c:marker>
            <c:symbol val="none"/>
          </c:marker>
          <c:cat>
            <c:numRef>
              <c:f>'7.1.7.1'!$A$9:$A$19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'7.1.7.1'!$D$9:$D$19</c:f>
              <c:numCache>
                <c:formatCode>#,##0.0_);\(#,##0.0\)</c:formatCode>
                <c:ptCount val="11"/>
                <c:pt idx="0">
                  <c:v>897.31799999999998</c:v>
                </c:pt>
                <c:pt idx="1">
                  <c:v>872.68899999999996</c:v>
                </c:pt>
                <c:pt idx="2">
                  <c:v>847.97592999999995</c:v>
                </c:pt>
                <c:pt idx="3">
                  <c:v>847.02599999999995</c:v>
                </c:pt>
                <c:pt idx="4">
                  <c:v>835.2</c:v>
                </c:pt>
                <c:pt idx="5">
                  <c:v>835.17786000000001</c:v>
                </c:pt>
                <c:pt idx="6">
                  <c:v>806.58857999999998</c:v>
                </c:pt>
                <c:pt idx="7">
                  <c:v>787.83199999999999</c:v>
                </c:pt>
                <c:pt idx="8">
                  <c:v>747.82799999999997</c:v>
                </c:pt>
                <c:pt idx="9">
                  <c:v>624.35199999999998</c:v>
                </c:pt>
                <c:pt idx="10">
                  <c:v>354.49</c:v>
                </c:pt>
              </c:numCache>
            </c:numRef>
          </c:val>
          <c:smooth val="0"/>
          <c:extLst>
            <c:ext xmlns:c16="http://schemas.microsoft.com/office/drawing/2014/chart" uri="{C3380CC4-5D6E-409C-BE32-E72D297353CC}">
              <c16:uniqueId val="{00000000-9735-48F5-A656-C606B260985C}"/>
            </c:ext>
          </c:extLst>
        </c:ser>
        <c:dLbls>
          <c:showLegendKey val="0"/>
          <c:showVal val="0"/>
          <c:showCatName val="0"/>
          <c:showSerName val="0"/>
          <c:showPercent val="0"/>
          <c:showBubbleSize val="0"/>
        </c:dLbls>
        <c:smooth val="0"/>
        <c:axId val="611396048"/>
        <c:axId val="611394416"/>
      </c:lineChart>
      <c:catAx>
        <c:axId val="611396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4416"/>
        <c:crosses val="autoZero"/>
        <c:auto val="1"/>
        <c:lblAlgn val="ctr"/>
        <c:lblOffset val="100"/>
        <c:tickLblSkip val="1"/>
        <c:tickMarkSkip val="1"/>
        <c:noMultiLvlLbl val="0"/>
      </c:catAx>
      <c:valAx>
        <c:axId val="611394416"/>
        <c:scaling>
          <c:orientation val="minMax"/>
          <c:max val="1000"/>
          <c:min val="3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11396048"/>
        <c:crosses val="autoZero"/>
        <c:crossBetween val="between"/>
        <c:maj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palmera datilera (toneladas)</a:t>
            </a:r>
          </a:p>
        </c:rich>
      </c:tx>
      <c:layout>
        <c:manualLayout>
          <c:xMode val="edge"/>
          <c:yMode val="edge"/>
          <c:x val="0.24799333785004515"/>
          <c:y val="5.8411214953272728E-2"/>
        </c:manualLayout>
      </c:layout>
      <c:overlay val="0"/>
      <c:spPr>
        <a:noFill/>
        <a:ln w="12700">
          <a:solidFill>
            <a:srgbClr val="000000"/>
          </a:solidFill>
          <a:prstDash val="solid"/>
        </a:ln>
      </c:spPr>
    </c:title>
    <c:autoTitleDeleted val="0"/>
    <c:plotArea>
      <c:layout>
        <c:manualLayout>
          <c:layoutTarget val="inner"/>
          <c:xMode val="edge"/>
          <c:yMode val="edge"/>
          <c:x val="6.1271710887661895E-2"/>
          <c:y val="0.23130841121495327"/>
          <c:w val="0.92254387336518984"/>
          <c:h val="0.66822429906543268"/>
        </c:manualLayout>
      </c:layout>
      <c:lineChart>
        <c:grouping val="standard"/>
        <c:varyColors val="0"/>
        <c:ser>
          <c:idx val="0"/>
          <c:order val="0"/>
          <c:tx>
            <c:v>producción kiwi</c:v>
          </c:tx>
          <c:spPr>
            <a:ln w="38100">
              <a:solidFill>
                <a:srgbClr val="FF6600"/>
              </a:solidFill>
              <a:prstDash val="solid"/>
            </a:ln>
          </c:spPr>
          <c:marker>
            <c:symbol val="none"/>
          </c:marker>
          <c:cat>
            <c:numRef>
              <c:f>'7.9.18.1'!$A$10:$A$20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'7.9.18.1'!$F$10:$F$20</c:f>
              <c:numCache>
                <c:formatCode>#,##0.0_);\(#,##0.0\)</c:formatCode>
                <c:ptCount val="11"/>
                <c:pt idx="0">
                  <c:v>3972</c:v>
                </c:pt>
                <c:pt idx="1">
                  <c:v>2872</c:v>
                </c:pt>
                <c:pt idx="2">
                  <c:v>2781</c:v>
                </c:pt>
                <c:pt idx="3">
                  <c:v>2260</c:v>
                </c:pt>
                <c:pt idx="4">
                  <c:v>1975</c:v>
                </c:pt>
                <c:pt idx="5">
                  <c:v>1848</c:v>
                </c:pt>
                <c:pt idx="6">
                  <c:v>1638</c:v>
                </c:pt>
                <c:pt idx="7">
                  <c:v>1375</c:v>
                </c:pt>
                <c:pt idx="8">
                  <c:v>1375</c:v>
                </c:pt>
                <c:pt idx="9">
                  <c:v>1609</c:v>
                </c:pt>
                <c:pt idx="10">
                  <c:v>1743</c:v>
                </c:pt>
              </c:numCache>
            </c:numRef>
          </c:val>
          <c:smooth val="0"/>
          <c:extLst>
            <c:ext xmlns:c16="http://schemas.microsoft.com/office/drawing/2014/chart" uri="{C3380CC4-5D6E-409C-BE32-E72D297353CC}">
              <c16:uniqueId val="{00000000-9032-41B1-ACE0-9982F570BC09}"/>
            </c:ext>
          </c:extLst>
        </c:ser>
        <c:dLbls>
          <c:showLegendKey val="0"/>
          <c:showVal val="0"/>
          <c:showCatName val="0"/>
          <c:showSerName val="0"/>
          <c:showPercent val="0"/>
          <c:showBubbleSize val="0"/>
        </c:dLbls>
        <c:smooth val="0"/>
        <c:axId val="636807760"/>
        <c:axId val="636808304"/>
      </c:lineChart>
      <c:catAx>
        <c:axId val="6368077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8304"/>
        <c:crosses val="autoZero"/>
        <c:auto val="1"/>
        <c:lblAlgn val="ctr"/>
        <c:lblOffset val="100"/>
        <c:tickLblSkip val="1"/>
        <c:tickMarkSkip val="1"/>
        <c:noMultiLvlLbl val="0"/>
      </c:catAx>
      <c:valAx>
        <c:axId val="636808304"/>
        <c:scaling>
          <c:orientation val="minMax"/>
          <c:max val="50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7760"/>
        <c:crosses val="autoZero"/>
        <c:crossBetween val="between"/>
        <c:majorUnit val="500"/>
        <c:minorUnit val="4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palmera datilera (miles de euros)</a:t>
            </a:r>
          </a:p>
        </c:rich>
      </c:tx>
      <c:layout>
        <c:manualLayout>
          <c:xMode val="edge"/>
          <c:yMode val="edge"/>
          <c:x val="0.25969523486901536"/>
          <c:y val="4.7281323877068564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0803830534848144"/>
          <c:w val="0.91213924321443962"/>
          <c:h val="0.67612449238259253"/>
        </c:manualLayout>
      </c:layout>
      <c:lineChart>
        <c:grouping val="standard"/>
        <c:varyColors val="0"/>
        <c:ser>
          <c:idx val="0"/>
          <c:order val="0"/>
          <c:tx>
            <c:v>valor kiwi</c:v>
          </c:tx>
          <c:spPr>
            <a:ln w="38100">
              <a:solidFill>
                <a:srgbClr val="FFFF00"/>
              </a:solidFill>
              <a:prstDash val="solid"/>
            </a:ln>
          </c:spPr>
          <c:marker>
            <c:symbol val="none"/>
          </c:marker>
          <c:cat>
            <c:numRef>
              <c:f>'7.9.18.1'!$A$10:$A$20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'7.9.18.1'!$H$10:$H$20</c:f>
              <c:numCache>
                <c:formatCode>#,##0_);\(#,##0\)</c:formatCode>
                <c:ptCount val="11"/>
                <c:pt idx="0">
                  <c:v>5362.2</c:v>
                </c:pt>
                <c:pt idx="1">
                  <c:v>2872</c:v>
                </c:pt>
                <c:pt idx="2">
                  <c:v>2781</c:v>
                </c:pt>
                <c:pt idx="3">
                  <c:v>4520</c:v>
                </c:pt>
                <c:pt idx="4">
                  <c:v>6537</c:v>
                </c:pt>
                <c:pt idx="5">
                  <c:v>5802.72</c:v>
                </c:pt>
                <c:pt idx="6">
                  <c:v>5438.16</c:v>
                </c:pt>
                <c:pt idx="7">
                  <c:v>4764.375</c:v>
                </c:pt>
                <c:pt idx="8">
                  <c:v>4155.9375</c:v>
                </c:pt>
                <c:pt idx="9">
                  <c:v>4682.1899999999996</c:v>
                </c:pt>
                <c:pt idx="10">
                  <c:v>6178.9350000000004</c:v>
                </c:pt>
              </c:numCache>
            </c:numRef>
          </c:val>
          <c:smooth val="0"/>
          <c:extLst>
            <c:ext xmlns:c16="http://schemas.microsoft.com/office/drawing/2014/chart" uri="{C3380CC4-5D6E-409C-BE32-E72D297353CC}">
              <c16:uniqueId val="{00000000-DB4B-4A55-AA13-A94BCAEA7286}"/>
            </c:ext>
          </c:extLst>
        </c:ser>
        <c:dLbls>
          <c:showLegendKey val="0"/>
          <c:showVal val="0"/>
          <c:showCatName val="0"/>
          <c:showSerName val="0"/>
          <c:showPercent val="0"/>
          <c:showBubbleSize val="0"/>
        </c:dLbls>
        <c:smooth val="0"/>
        <c:axId val="636795792"/>
        <c:axId val="636796336"/>
      </c:lineChart>
      <c:catAx>
        <c:axId val="6367957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6336"/>
        <c:crosses val="autoZero"/>
        <c:auto val="1"/>
        <c:lblAlgn val="ctr"/>
        <c:lblOffset val="100"/>
        <c:tickLblSkip val="1"/>
        <c:tickMarkSkip val="1"/>
        <c:noMultiLvlLbl val="0"/>
      </c:catAx>
      <c:valAx>
        <c:axId val="63679633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57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almendro (miles de hectáreas)</a:t>
            </a:r>
          </a:p>
        </c:rich>
      </c:tx>
      <c:layout>
        <c:manualLayout>
          <c:xMode val="edge"/>
          <c:yMode val="edge"/>
          <c:x val="0.25495787712895374"/>
          <c:y val="5.3527980535279802E-2"/>
        </c:manualLayout>
      </c:layout>
      <c:overlay val="0"/>
      <c:spPr>
        <a:noFill/>
        <a:ln w="12700">
          <a:solidFill>
            <a:srgbClr val="000000"/>
          </a:solidFill>
          <a:prstDash val="solid"/>
        </a:ln>
      </c:spPr>
    </c:title>
    <c:autoTitleDeleted val="0"/>
    <c:plotArea>
      <c:layout>
        <c:manualLayout>
          <c:layoutTarget val="inner"/>
          <c:xMode val="edge"/>
          <c:yMode val="edge"/>
          <c:x val="7.0048391795449999E-2"/>
          <c:y val="0.17274980219216857"/>
          <c:w val="0.91062909334086584"/>
          <c:h val="0.71533016682388362"/>
        </c:manualLayout>
      </c:layout>
      <c:lineChart>
        <c:grouping val="standard"/>
        <c:varyColors val="0"/>
        <c:ser>
          <c:idx val="0"/>
          <c:order val="0"/>
          <c:tx>
            <c:v>superficie almendro</c:v>
          </c:tx>
          <c:spPr>
            <a:ln w="38100">
              <a:solidFill>
                <a:srgbClr val="008000"/>
              </a:solidFill>
              <a:prstDash val="solid"/>
            </a:ln>
          </c:spPr>
          <c:marker>
            <c:symbol val="none"/>
          </c:marker>
          <c:cat>
            <c:numRef>
              <c:f>'7.10.1.1'!$A$10:$A$20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'7.10.1.1'!$B$10:$B$20</c:f>
              <c:numCache>
                <c:formatCode>#,##0.0_);\(#,##0.0\)</c:formatCode>
                <c:ptCount val="11"/>
                <c:pt idx="0">
                  <c:v>530.22299999999996</c:v>
                </c:pt>
                <c:pt idx="1">
                  <c:v>534.05700000000002</c:v>
                </c:pt>
                <c:pt idx="2">
                  <c:v>527.029</c:v>
                </c:pt>
                <c:pt idx="3">
                  <c:v>548.60400000000004</c:v>
                </c:pt>
                <c:pt idx="4">
                  <c:v>583.673</c:v>
                </c:pt>
                <c:pt idx="5">
                  <c:v>633.56200000000001</c:v>
                </c:pt>
                <c:pt idx="6">
                  <c:v>657.76800000000003</c:v>
                </c:pt>
                <c:pt idx="7">
                  <c:v>582.17399999999998</c:v>
                </c:pt>
                <c:pt idx="8">
                  <c:v>718.54</c:v>
                </c:pt>
                <c:pt idx="9">
                  <c:v>744.46600000000001</c:v>
                </c:pt>
                <c:pt idx="10">
                  <c:v>761.66200000000003</c:v>
                </c:pt>
              </c:numCache>
            </c:numRef>
          </c:val>
          <c:smooth val="0"/>
          <c:extLst>
            <c:ext xmlns:c16="http://schemas.microsoft.com/office/drawing/2014/chart" uri="{C3380CC4-5D6E-409C-BE32-E72D297353CC}">
              <c16:uniqueId val="{00000000-8A57-46B8-AE44-14FEEE8E13DA}"/>
            </c:ext>
          </c:extLst>
        </c:ser>
        <c:dLbls>
          <c:showLegendKey val="0"/>
          <c:showVal val="0"/>
          <c:showCatName val="0"/>
          <c:showSerName val="0"/>
          <c:showPercent val="0"/>
          <c:showBubbleSize val="0"/>
        </c:dLbls>
        <c:smooth val="0"/>
        <c:axId val="646220112"/>
        <c:axId val="646220656"/>
      </c:lineChart>
      <c:catAx>
        <c:axId val="6462201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0656"/>
        <c:crosses val="autoZero"/>
        <c:auto val="1"/>
        <c:lblAlgn val="ctr"/>
        <c:lblOffset val="100"/>
        <c:tickLblSkip val="1"/>
        <c:tickMarkSkip val="1"/>
        <c:noMultiLvlLbl val="0"/>
      </c:catAx>
      <c:valAx>
        <c:axId val="646220656"/>
        <c:scaling>
          <c:orientation val="minMax"/>
          <c:min val="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01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almendra (con cáscara) (miles de toneladas) </a:t>
            </a:r>
          </a:p>
        </c:rich>
      </c:tx>
      <c:layout>
        <c:manualLayout>
          <c:xMode val="edge"/>
          <c:yMode val="edge"/>
          <c:x val="0.2211510543390105"/>
          <c:y val="7.0640408359551085E-2"/>
        </c:manualLayout>
      </c:layout>
      <c:overlay val="0"/>
      <c:spPr>
        <a:noFill/>
        <a:ln w="12700">
          <a:solidFill>
            <a:srgbClr val="000000"/>
          </a:solidFill>
          <a:prstDash val="solid"/>
        </a:ln>
      </c:spPr>
    </c:title>
    <c:autoTitleDeleted val="0"/>
    <c:plotArea>
      <c:layout>
        <c:manualLayout>
          <c:layoutTarget val="inner"/>
          <c:xMode val="edge"/>
          <c:yMode val="edge"/>
          <c:x val="7.0303113521677937E-2"/>
          <c:y val="0.22958106887475183"/>
          <c:w val="0.90787986254720165"/>
          <c:h val="0.67329063468079042"/>
        </c:manualLayout>
      </c:layout>
      <c:lineChart>
        <c:grouping val="standard"/>
        <c:varyColors val="0"/>
        <c:ser>
          <c:idx val="0"/>
          <c:order val="0"/>
          <c:tx>
            <c:v>producción almendro</c:v>
          </c:tx>
          <c:spPr>
            <a:ln w="38100">
              <a:solidFill>
                <a:srgbClr val="FF6600"/>
              </a:solidFill>
              <a:prstDash val="solid"/>
            </a:ln>
          </c:spPr>
          <c:marker>
            <c:symbol val="none"/>
          </c:marker>
          <c:cat>
            <c:numRef>
              <c:f>'7.10.1.1'!$A$10:$A$20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'7.10.1.1'!$F$10:$F$20</c:f>
              <c:numCache>
                <c:formatCode>#,##0.0_);\(#,##0.0\)</c:formatCode>
                <c:ptCount val="11"/>
                <c:pt idx="0">
                  <c:v>212.06299999999999</c:v>
                </c:pt>
                <c:pt idx="1">
                  <c:v>143.08099999999999</c:v>
                </c:pt>
                <c:pt idx="2">
                  <c:v>195.69900000000001</c:v>
                </c:pt>
                <c:pt idx="3">
                  <c:v>209.44300000000001</c:v>
                </c:pt>
                <c:pt idx="4">
                  <c:v>198.767</c:v>
                </c:pt>
                <c:pt idx="5">
                  <c:v>243.876</c:v>
                </c:pt>
                <c:pt idx="6">
                  <c:v>339.03300000000002</c:v>
                </c:pt>
                <c:pt idx="7">
                  <c:v>340.42099999999999</c:v>
                </c:pt>
                <c:pt idx="8">
                  <c:v>421.61</c:v>
                </c:pt>
                <c:pt idx="9">
                  <c:v>371.46</c:v>
                </c:pt>
                <c:pt idx="10">
                  <c:v>263.59699999999998</c:v>
                </c:pt>
              </c:numCache>
            </c:numRef>
          </c:val>
          <c:smooth val="0"/>
          <c:extLst>
            <c:ext xmlns:c16="http://schemas.microsoft.com/office/drawing/2014/chart" uri="{C3380CC4-5D6E-409C-BE32-E72D297353CC}">
              <c16:uniqueId val="{00000000-DFBE-4E41-BFF7-B70B26D0AAE8}"/>
            </c:ext>
          </c:extLst>
        </c:ser>
        <c:dLbls>
          <c:showLegendKey val="0"/>
          <c:showVal val="0"/>
          <c:showCatName val="0"/>
          <c:showSerName val="0"/>
          <c:showPercent val="0"/>
          <c:showBubbleSize val="0"/>
        </c:dLbls>
        <c:smooth val="0"/>
        <c:axId val="646228272"/>
        <c:axId val="646223920"/>
      </c:lineChart>
      <c:catAx>
        <c:axId val="646228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3920"/>
        <c:crosses val="autoZero"/>
        <c:auto val="1"/>
        <c:lblAlgn val="ctr"/>
        <c:lblOffset val="100"/>
        <c:tickLblSkip val="1"/>
        <c:tickMarkSkip val="1"/>
        <c:noMultiLvlLbl val="0"/>
      </c:catAx>
      <c:valAx>
        <c:axId val="64622392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8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almendro (miles de euros)</a:t>
            </a:r>
          </a:p>
        </c:rich>
      </c:tx>
      <c:layout>
        <c:manualLayout>
          <c:xMode val="edge"/>
          <c:yMode val="edge"/>
          <c:x val="0.30566965733982154"/>
          <c:y val="5.9360970289672833E-2"/>
        </c:manualLayout>
      </c:layout>
      <c:overlay val="0"/>
      <c:spPr>
        <a:noFill/>
        <a:ln w="12700">
          <a:solidFill>
            <a:srgbClr val="000000"/>
          </a:solidFill>
          <a:prstDash val="solid"/>
        </a:ln>
      </c:spPr>
    </c:title>
    <c:autoTitleDeleted val="0"/>
    <c:plotArea>
      <c:layout>
        <c:manualLayout>
          <c:layoutTarget val="inner"/>
          <c:xMode val="edge"/>
          <c:yMode val="edge"/>
          <c:x val="8.3737864077673765E-2"/>
          <c:y val="0.17257537356000779"/>
          <c:w val="0.8907766990291266"/>
          <c:h val="0.72697006227471683"/>
        </c:manualLayout>
      </c:layout>
      <c:lineChart>
        <c:grouping val="standard"/>
        <c:varyColors val="0"/>
        <c:ser>
          <c:idx val="0"/>
          <c:order val="0"/>
          <c:tx>
            <c:v>valor almendro</c:v>
          </c:tx>
          <c:spPr>
            <a:ln w="38100">
              <a:solidFill>
                <a:srgbClr val="FFFF00"/>
              </a:solidFill>
              <a:prstDash val="solid"/>
            </a:ln>
          </c:spPr>
          <c:marker>
            <c:symbol val="none"/>
          </c:marker>
          <c:cat>
            <c:numRef>
              <c:f>'7.10.1.1'!$A$10:$A$20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'7.10.1.1'!$H$10:$H$20</c:f>
              <c:numCache>
                <c:formatCode>#,##0_);\(#,##0\)</c:formatCode>
                <c:ptCount val="11"/>
                <c:pt idx="0">
                  <c:v>190305.33619999999</c:v>
                </c:pt>
                <c:pt idx="1">
                  <c:v>213791.63019999996</c:v>
                </c:pt>
                <c:pt idx="2">
                  <c:v>288832.15409999999</c:v>
                </c:pt>
                <c:pt idx="3">
                  <c:v>388475</c:v>
                </c:pt>
                <c:pt idx="4">
                  <c:v>343509</c:v>
                </c:pt>
                <c:pt idx="5">
                  <c:v>356619.87479999999</c:v>
                </c:pt>
                <c:pt idx="6">
                  <c:v>387785.94539999997</c:v>
                </c:pt>
                <c:pt idx="7">
                  <c:v>453304.60359999997</c:v>
                </c:pt>
                <c:pt idx="8">
                  <c:v>444587.745</c:v>
                </c:pt>
                <c:pt idx="9">
                  <c:v>429147.73799999995</c:v>
                </c:pt>
                <c:pt idx="10">
                  <c:v>314655.7389</c:v>
                </c:pt>
              </c:numCache>
            </c:numRef>
          </c:val>
          <c:smooth val="0"/>
          <c:extLst>
            <c:ext xmlns:c16="http://schemas.microsoft.com/office/drawing/2014/chart" uri="{C3380CC4-5D6E-409C-BE32-E72D297353CC}">
              <c16:uniqueId val="{00000000-03F0-4449-A6FF-10EA2FEF98D5}"/>
            </c:ext>
          </c:extLst>
        </c:ser>
        <c:dLbls>
          <c:showLegendKey val="0"/>
          <c:showVal val="0"/>
          <c:showCatName val="0"/>
          <c:showSerName val="0"/>
          <c:showPercent val="0"/>
          <c:showBubbleSize val="0"/>
        </c:dLbls>
        <c:smooth val="0"/>
        <c:axId val="646221744"/>
        <c:axId val="646223376"/>
      </c:lineChart>
      <c:catAx>
        <c:axId val="64622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3376"/>
        <c:crosses val="autoZero"/>
        <c:auto val="1"/>
        <c:lblAlgn val="ctr"/>
        <c:lblOffset val="100"/>
        <c:tickLblSkip val="1"/>
        <c:tickMarkSkip val="1"/>
        <c:noMultiLvlLbl val="0"/>
      </c:catAx>
      <c:valAx>
        <c:axId val="6462233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1744"/>
        <c:crosses val="autoZero"/>
        <c:crossBetween val="between"/>
        <c:majorUnit val="75000"/>
        <c:min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avellano (hectáreas)</a:t>
            </a:r>
          </a:p>
        </c:rich>
      </c:tx>
      <c:layout>
        <c:manualLayout>
          <c:xMode val="edge"/>
          <c:yMode val="edge"/>
          <c:x val="0.26304014227642281"/>
          <c:y val="5.9701676171542491E-2"/>
        </c:manualLayout>
      </c:layout>
      <c:overlay val="0"/>
      <c:spPr>
        <a:noFill/>
        <a:ln w="12700">
          <a:solidFill>
            <a:srgbClr val="000000"/>
          </a:solidFill>
          <a:prstDash val="solid"/>
        </a:ln>
      </c:spPr>
    </c:title>
    <c:autoTitleDeleted val="0"/>
    <c:plotArea>
      <c:layout>
        <c:manualLayout>
          <c:layoutTarget val="inner"/>
          <c:xMode val="edge"/>
          <c:yMode val="edge"/>
          <c:x val="8.1683217678692618E-2"/>
          <c:y val="0.17164220800831781"/>
          <c:w val="0.90222826799646838"/>
          <c:h val="0.71144451435332901"/>
        </c:manualLayout>
      </c:layout>
      <c:lineChart>
        <c:grouping val="standard"/>
        <c:varyColors val="0"/>
        <c:ser>
          <c:idx val="0"/>
          <c:order val="0"/>
          <c:tx>
            <c:v>superficie avellano</c:v>
          </c:tx>
          <c:spPr>
            <a:ln w="38100">
              <a:solidFill>
                <a:srgbClr val="008000"/>
              </a:solidFill>
              <a:prstDash val="solid"/>
            </a:ln>
          </c:spPr>
          <c:marker>
            <c:symbol val="none"/>
          </c:marker>
          <c:cat>
            <c:numRef>
              <c:f>'7.10.2.1'!$A$10:$A$20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'7.10.2.1'!$B$10:$B$20</c:f>
              <c:numCache>
                <c:formatCode>#,##0.0_);\(#,##0.0\)</c:formatCode>
                <c:ptCount val="11"/>
                <c:pt idx="0">
                  <c:v>13912</c:v>
                </c:pt>
                <c:pt idx="1">
                  <c:v>13796</c:v>
                </c:pt>
                <c:pt idx="2">
                  <c:v>13591</c:v>
                </c:pt>
                <c:pt idx="3">
                  <c:v>13301</c:v>
                </c:pt>
                <c:pt idx="4">
                  <c:v>13137</c:v>
                </c:pt>
                <c:pt idx="5">
                  <c:v>12806</c:v>
                </c:pt>
                <c:pt idx="6">
                  <c:v>13505</c:v>
                </c:pt>
                <c:pt idx="7">
                  <c:v>13023</c:v>
                </c:pt>
                <c:pt idx="8">
                  <c:v>13067</c:v>
                </c:pt>
                <c:pt idx="9">
                  <c:v>13110</c:v>
                </c:pt>
                <c:pt idx="10">
                  <c:v>12663</c:v>
                </c:pt>
              </c:numCache>
            </c:numRef>
          </c:val>
          <c:smooth val="0"/>
          <c:extLst>
            <c:ext xmlns:c16="http://schemas.microsoft.com/office/drawing/2014/chart" uri="{C3380CC4-5D6E-409C-BE32-E72D297353CC}">
              <c16:uniqueId val="{00000000-7448-469D-B1E5-3A7928F7EA17}"/>
            </c:ext>
          </c:extLst>
        </c:ser>
        <c:dLbls>
          <c:showLegendKey val="0"/>
          <c:showVal val="0"/>
          <c:showCatName val="0"/>
          <c:showSerName val="0"/>
          <c:showPercent val="0"/>
          <c:showBubbleSize val="0"/>
        </c:dLbls>
        <c:smooth val="0"/>
        <c:axId val="646230992"/>
        <c:axId val="646230448"/>
      </c:lineChart>
      <c:catAx>
        <c:axId val="646230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0448"/>
        <c:crosses val="autoZero"/>
        <c:auto val="1"/>
        <c:lblAlgn val="ctr"/>
        <c:lblOffset val="100"/>
        <c:tickLblSkip val="1"/>
        <c:tickMarkSkip val="1"/>
        <c:noMultiLvlLbl val="0"/>
      </c:catAx>
      <c:valAx>
        <c:axId val="646230448"/>
        <c:scaling>
          <c:orientation val="minMax"/>
          <c:max val="16000"/>
          <c:min val="1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09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avellano (toneladas)</a:t>
            </a:r>
          </a:p>
        </c:rich>
      </c:tx>
      <c:layout>
        <c:manualLayout>
          <c:xMode val="edge"/>
          <c:yMode val="edge"/>
          <c:x val="0.27560608626919608"/>
          <c:y val="6.4655172413793108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5588691223150123E-2"/>
          <c:y val="0.19827586206896552"/>
          <c:w val="0.90458597693275677"/>
          <c:h val="0.7068965517241379"/>
        </c:manualLayout>
      </c:layout>
      <c:lineChart>
        <c:grouping val="standard"/>
        <c:varyColors val="0"/>
        <c:ser>
          <c:idx val="0"/>
          <c:order val="0"/>
          <c:tx>
            <c:v>producción avellano</c:v>
          </c:tx>
          <c:spPr>
            <a:ln w="38100">
              <a:solidFill>
                <a:srgbClr val="FF6600"/>
              </a:solidFill>
              <a:prstDash val="solid"/>
            </a:ln>
          </c:spPr>
          <c:marker>
            <c:symbol val="none"/>
          </c:marker>
          <c:cat>
            <c:numRef>
              <c:f>'7.10.2.1'!$A$10:$A$20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'7.10.2.1'!$F$10:$F$20</c:f>
              <c:numCache>
                <c:formatCode>#,##0.0_);\(#,##0.0\)</c:formatCode>
                <c:ptCount val="11"/>
                <c:pt idx="0">
                  <c:v>14406</c:v>
                </c:pt>
                <c:pt idx="1">
                  <c:v>15302</c:v>
                </c:pt>
                <c:pt idx="2">
                  <c:v>13544</c:v>
                </c:pt>
                <c:pt idx="3">
                  <c:v>11423</c:v>
                </c:pt>
                <c:pt idx="4">
                  <c:v>9510</c:v>
                </c:pt>
                <c:pt idx="5">
                  <c:v>9510</c:v>
                </c:pt>
                <c:pt idx="6">
                  <c:v>8033</c:v>
                </c:pt>
                <c:pt idx="7">
                  <c:v>12371</c:v>
                </c:pt>
                <c:pt idx="8">
                  <c:v>5587</c:v>
                </c:pt>
                <c:pt idx="9">
                  <c:v>7854</c:v>
                </c:pt>
                <c:pt idx="10">
                  <c:v>8239</c:v>
                </c:pt>
              </c:numCache>
            </c:numRef>
          </c:val>
          <c:smooth val="0"/>
          <c:extLst>
            <c:ext xmlns:c16="http://schemas.microsoft.com/office/drawing/2014/chart" uri="{C3380CC4-5D6E-409C-BE32-E72D297353CC}">
              <c16:uniqueId val="{00000000-4CB3-4605-9945-17C671011361}"/>
            </c:ext>
          </c:extLst>
        </c:ser>
        <c:dLbls>
          <c:showLegendKey val="0"/>
          <c:showVal val="0"/>
          <c:showCatName val="0"/>
          <c:showSerName val="0"/>
          <c:showPercent val="0"/>
          <c:showBubbleSize val="0"/>
        </c:dLbls>
        <c:smooth val="0"/>
        <c:axId val="646222288"/>
        <c:axId val="646219024"/>
      </c:lineChart>
      <c:catAx>
        <c:axId val="646222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9024"/>
        <c:crosses val="autoZero"/>
        <c:auto val="1"/>
        <c:lblAlgn val="ctr"/>
        <c:lblOffset val="100"/>
        <c:tickLblSkip val="1"/>
        <c:tickMarkSkip val="1"/>
        <c:noMultiLvlLbl val="0"/>
      </c:catAx>
      <c:valAx>
        <c:axId val="646219024"/>
        <c:scaling>
          <c:orientation val="minMax"/>
          <c:max val="3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2288"/>
        <c:crosses val="autoZero"/>
        <c:crossBetween val="between"/>
        <c:majorUnit val="2500"/>
        <c:minorUnit val="1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avellano (miles de euros)</a:t>
            </a:r>
          </a:p>
        </c:rich>
      </c:tx>
      <c:layout>
        <c:manualLayout>
          <c:xMode val="edge"/>
          <c:yMode val="edge"/>
          <c:x val="0.28730798328816626"/>
          <c:y val="5.9382422802852303E-2"/>
        </c:manualLayout>
      </c:layout>
      <c:overlay val="0"/>
      <c:spPr>
        <a:noFill/>
        <a:ln w="12700">
          <a:solidFill>
            <a:srgbClr val="000000"/>
          </a:solidFill>
          <a:prstDash val="solid"/>
        </a:ln>
      </c:spPr>
    </c:title>
    <c:autoTitleDeleted val="0"/>
    <c:plotArea>
      <c:layout>
        <c:manualLayout>
          <c:layoutTarget val="inner"/>
          <c:xMode val="edge"/>
          <c:yMode val="edge"/>
          <c:x val="8.3126550868488747E-2"/>
          <c:y val="0.15606176945273431"/>
          <c:w val="0.89330024813895759"/>
          <c:h val="0.72517435320585877"/>
        </c:manualLayout>
      </c:layout>
      <c:lineChart>
        <c:grouping val="standard"/>
        <c:varyColors val="0"/>
        <c:ser>
          <c:idx val="0"/>
          <c:order val="0"/>
          <c:tx>
            <c:v>valor avellano</c:v>
          </c:tx>
          <c:spPr>
            <a:ln w="38100">
              <a:solidFill>
                <a:srgbClr val="FFFF00"/>
              </a:solidFill>
              <a:prstDash val="solid"/>
            </a:ln>
          </c:spPr>
          <c:marker>
            <c:symbol val="none"/>
          </c:marker>
          <c:cat>
            <c:numRef>
              <c:f>'7.10.2.1'!$A$10:$A$20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'7.10.2.1'!$H$10:$H$20</c:f>
              <c:numCache>
                <c:formatCode>#,##0_);\(#,##0\)</c:formatCode>
                <c:ptCount val="11"/>
                <c:pt idx="0">
                  <c:v>23700.751200000002</c:v>
                </c:pt>
                <c:pt idx="1">
                  <c:v>24448.005400000002</c:v>
                </c:pt>
                <c:pt idx="2">
                  <c:v>31273.096000000001</c:v>
                </c:pt>
                <c:pt idx="3">
                  <c:v>32413</c:v>
                </c:pt>
                <c:pt idx="4">
                  <c:v>23592</c:v>
                </c:pt>
                <c:pt idx="5">
                  <c:v>17033.361000000001</c:v>
                </c:pt>
                <c:pt idx="6">
                  <c:v>13279.3523</c:v>
                </c:pt>
                <c:pt idx="7">
                  <c:v>24182.8308</c:v>
                </c:pt>
                <c:pt idx="8">
                  <c:v>12143.344499999999</c:v>
                </c:pt>
                <c:pt idx="9">
                  <c:v>17860.7814</c:v>
                </c:pt>
                <c:pt idx="10">
                  <c:v>19041.9768</c:v>
                </c:pt>
              </c:numCache>
            </c:numRef>
          </c:val>
          <c:smooth val="0"/>
          <c:extLst>
            <c:ext xmlns:c16="http://schemas.microsoft.com/office/drawing/2014/chart" uri="{C3380CC4-5D6E-409C-BE32-E72D297353CC}">
              <c16:uniqueId val="{00000000-DDD1-4D34-8824-D855B79C53B0}"/>
            </c:ext>
          </c:extLst>
        </c:ser>
        <c:dLbls>
          <c:showLegendKey val="0"/>
          <c:showVal val="0"/>
          <c:showCatName val="0"/>
          <c:showSerName val="0"/>
          <c:showPercent val="0"/>
          <c:showBubbleSize val="0"/>
        </c:dLbls>
        <c:smooth val="0"/>
        <c:axId val="646227728"/>
        <c:axId val="646234256"/>
      </c:lineChart>
      <c:catAx>
        <c:axId val="646227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4256"/>
        <c:crosses val="autoZero"/>
        <c:auto val="1"/>
        <c:lblAlgn val="ctr"/>
        <c:lblOffset val="100"/>
        <c:tickLblSkip val="1"/>
        <c:tickMarkSkip val="1"/>
        <c:noMultiLvlLbl val="0"/>
      </c:catAx>
      <c:valAx>
        <c:axId val="6462342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77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nogal (hectáreas)</a:t>
            </a:r>
          </a:p>
        </c:rich>
      </c:tx>
      <c:layout>
        <c:manualLayout>
          <c:xMode val="edge"/>
          <c:yMode val="edge"/>
          <c:x val="0.27849548059964729"/>
          <c:y val="5.8411214953272728E-2"/>
        </c:manualLayout>
      </c:layout>
      <c:overlay val="0"/>
      <c:spPr>
        <a:noFill/>
        <a:ln w="12700">
          <a:solidFill>
            <a:srgbClr val="000000"/>
          </a:solidFill>
          <a:prstDash val="solid"/>
        </a:ln>
      </c:spPr>
    </c:title>
    <c:autoTitleDeleted val="0"/>
    <c:plotArea>
      <c:layout>
        <c:manualLayout>
          <c:layoutTarget val="inner"/>
          <c:xMode val="edge"/>
          <c:yMode val="edge"/>
          <c:x val="7.4165636588380823E-2"/>
          <c:y val="0.16822429906542524"/>
          <c:w val="0.90482076637824471"/>
          <c:h val="0.72663551401870896"/>
        </c:manualLayout>
      </c:layout>
      <c:lineChart>
        <c:grouping val="standard"/>
        <c:varyColors val="0"/>
        <c:ser>
          <c:idx val="0"/>
          <c:order val="0"/>
          <c:tx>
            <c:v>superficie nogal</c:v>
          </c:tx>
          <c:spPr>
            <a:ln w="38100">
              <a:solidFill>
                <a:srgbClr val="008000"/>
              </a:solidFill>
              <a:prstDash val="solid"/>
            </a:ln>
          </c:spPr>
          <c:marker>
            <c:symbol val="none"/>
          </c:marker>
          <c:cat>
            <c:numRef>
              <c:f>'7.10.3.1'!$A$10:$A$20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'7.10.3.1'!$B$10:$B$20</c:f>
              <c:numCache>
                <c:formatCode>#,##0.0_);\(#,##0.0\)</c:formatCode>
                <c:ptCount val="11"/>
                <c:pt idx="0">
                  <c:v>8278</c:v>
                </c:pt>
                <c:pt idx="1">
                  <c:v>7811</c:v>
                </c:pt>
                <c:pt idx="2">
                  <c:v>8116</c:v>
                </c:pt>
                <c:pt idx="3">
                  <c:v>8926</c:v>
                </c:pt>
                <c:pt idx="4">
                  <c:v>9634</c:v>
                </c:pt>
                <c:pt idx="5">
                  <c:v>10367</c:v>
                </c:pt>
                <c:pt idx="6">
                  <c:v>10997</c:v>
                </c:pt>
                <c:pt idx="7">
                  <c:v>11444</c:v>
                </c:pt>
                <c:pt idx="8">
                  <c:v>12290</c:v>
                </c:pt>
                <c:pt idx="9">
                  <c:v>12781</c:v>
                </c:pt>
                <c:pt idx="10">
                  <c:v>12713</c:v>
                </c:pt>
              </c:numCache>
            </c:numRef>
          </c:val>
          <c:smooth val="0"/>
          <c:extLst>
            <c:ext xmlns:c16="http://schemas.microsoft.com/office/drawing/2014/chart" uri="{C3380CC4-5D6E-409C-BE32-E72D297353CC}">
              <c16:uniqueId val="{00000000-CEC6-4E10-8FE9-4C6C11622691}"/>
            </c:ext>
          </c:extLst>
        </c:ser>
        <c:dLbls>
          <c:showLegendKey val="0"/>
          <c:showVal val="0"/>
          <c:showCatName val="0"/>
          <c:showSerName val="0"/>
          <c:showPercent val="0"/>
          <c:showBubbleSize val="0"/>
        </c:dLbls>
        <c:smooth val="0"/>
        <c:axId val="646231536"/>
        <c:axId val="646232080"/>
      </c:lineChart>
      <c:catAx>
        <c:axId val="64623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2080"/>
        <c:crosses val="autoZero"/>
        <c:auto val="1"/>
        <c:lblAlgn val="ctr"/>
        <c:lblOffset val="100"/>
        <c:tickLblSkip val="1"/>
        <c:tickMarkSkip val="1"/>
        <c:noMultiLvlLbl val="0"/>
      </c:catAx>
      <c:valAx>
        <c:axId val="646232080"/>
        <c:scaling>
          <c:orientation val="minMax"/>
          <c:max val="13000"/>
          <c:min val="7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1536"/>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nogal (toneladas)</a:t>
            </a:r>
          </a:p>
        </c:rich>
      </c:tx>
      <c:layout>
        <c:manualLayout>
          <c:xMode val="edge"/>
          <c:yMode val="edge"/>
          <c:x val="0.29076218033509704"/>
          <c:y val="4.8899755501222497E-2"/>
        </c:manualLayout>
      </c:layout>
      <c:overlay val="0"/>
      <c:spPr>
        <a:noFill/>
        <a:ln w="12700">
          <a:solidFill>
            <a:srgbClr val="000000"/>
          </a:solidFill>
          <a:prstDash val="solid"/>
        </a:ln>
      </c:spPr>
    </c:title>
    <c:autoTitleDeleted val="0"/>
    <c:plotArea>
      <c:layout>
        <c:manualLayout>
          <c:layoutTarget val="inner"/>
          <c:xMode val="edge"/>
          <c:yMode val="edge"/>
          <c:x val="7.9306167840683187E-2"/>
          <c:y val="0.20293422760141441"/>
          <c:w val="0.89962934144272455"/>
          <c:h val="0.68215240362403062"/>
        </c:manualLayout>
      </c:layout>
      <c:lineChart>
        <c:grouping val="standard"/>
        <c:varyColors val="0"/>
        <c:ser>
          <c:idx val="0"/>
          <c:order val="0"/>
          <c:tx>
            <c:v>producción nogal</c:v>
          </c:tx>
          <c:spPr>
            <a:ln w="38100">
              <a:solidFill>
                <a:srgbClr val="FF6600"/>
              </a:solidFill>
              <a:prstDash val="solid"/>
            </a:ln>
          </c:spPr>
          <c:marker>
            <c:symbol val="none"/>
          </c:marker>
          <c:cat>
            <c:numRef>
              <c:f>'7.10.3.1'!$A$10:$A$20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'7.10.3.1'!$F$10:$F$20</c:f>
              <c:numCache>
                <c:formatCode>#,##0.0_);\(#,##0.0\)</c:formatCode>
                <c:ptCount val="11"/>
                <c:pt idx="0">
                  <c:v>16877</c:v>
                </c:pt>
                <c:pt idx="1">
                  <c:v>14230</c:v>
                </c:pt>
                <c:pt idx="2">
                  <c:v>15450</c:v>
                </c:pt>
                <c:pt idx="3">
                  <c:v>14319</c:v>
                </c:pt>
                <c:pt idx="4">
                  <c:v>14923</c:v>
                </c:pt>
                <c:pt idx="5">
                  <c:v>15744</c:v>
                </c:pt>
                <c:pt idx="6">
                  <c:v>15176</c:v>
                </c:pt>
                <c:pt idx="7">
                  <c:v>17542</c:v>
                </c:pt>
                <c:pt idx="8">
                  <c:v>17114</c:v>
                </c:pt>
                <c:pt idx="9">
                  <c:v>18883</c:v>
                </c:pt>
                <c:pt idx="10">
                  <c:v>16650</c:v>
                </c:pt>
              </c:numCache>
            </c:numRef>
          </c:val>
          <c:smooth val="0"/>
          <c:extLst>
            <c:ext xmlns:c16="http://schemas.microsoft.com/office/drawing/2014/chart" uri="{C3380CC4-5D6E-409C-BE32-E72D297353CC}">
              <c16:uniqueId val="{00000000-AB63-4BB9-91EF-5083F07D49B2}"/>
            </c:ext>
          </c:extLst>
        </c:ser>
        <c:dLbls>
          <c:showLegendKey val="0"/>
          <c:showVal val="0"/>
          <c:showCatName val="0"/>
          <c:showSerName val="0"/>
          <c:showPercent val="0"/>
          <c:showBubbleSize val="0"/>
        </c:dLbls>
        <c:smooth val="0"/>
        <c:axId val="646222832"/>
        <c:axId val="646215216"/>
      </c:lineChart>
      <c:catAx>
        <c:axId val="646222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5216"/>
        <c:crosses val="autoZero"/>
        <c:auto val="1"/>
        <c:lblAlgn val="ctr"/>
        <c:lblOffset val="100"/>
        <c:tickLblSkip val="1"/>
        <c:tickMarkSkip val="1"/>
        <c:noMultiLvlLbl val="0"/>
      </c:catAx>
      <c:valAx>
        <c:axId val="646215216"/>
        <c:scaling>
          <c:orientation val="minMax"/>
          <c:max val="20000"/>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2832"/>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arroz (miles de euros)</a:t>
            </a:r>
          </a:p>
        </c:rich>
      </c:tx>
      <c:layout>
        <c:manualLayout>
          <c:xMode val="edge"/>
          <c:yMode val="edge"/>
          <c:x val="0.27062304441823265"/>
          <c:y val="3.2418952618454705E-2"/>
        </c:manualLayout>
      </c:layout>
      <c:overlay val="0"/>
      <c:spPr>
        <a:noFill/>
        <a:ln w="12700">
          <a:solidFill>
            <a:srgbClr val="000000"/>
          </a:solidFill>
          <a:prstDash val="solid"/>
        </a:ln>
      </c:spPr>
    </c:title>
    <c:autoTitleDeleted val="0"/>
    <c:plotArea>
      <c:layout>
        <c:manualLayout>
          <c:layoutTarget val="inner"/>
          <c:xMode val="edge"/>
          <c:yMode val="edge"/>
          <c:x val="9.5477445502319708E-2"/>
          <c:y val="0.1396508728179551"/>
          <c:w val="0.87437239565282199"/>
          <c:h val="0.77057356608479843"/>
        </c:manualLayout>
      </c:layout>
      <c:lineChart>
        <c:grouping val="standard"/>
        <c:varyColors val="0"/>
        <c:ser>
          <c:idx val="3"/>
          <c:order val="0"/>
          <c:tx>
            <c:v>Valor</c:v>
          </c:tx>
          <c:spPr>
            <a:ln w="38100">
              <a:solidFill>
                <a:srgbClr val="FFFF00"/>
              </a:solidFill>
              <a:prstDash val="solid"/>
            </a:ln>
          </c:spPr>
          <c:marker>
            <c:symbol val="none"/>
          </c:marker>
          <c:cat>
            <c:numRef>
              <c:f>'7.1.7.1'!$A$9:$A$19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'7.1.7.1'!$G$9:$G$19</c:f>
              <c:numCache>
                <c:formatCode>#,##0_);\(#,##0\)</c:formatCode>
                <c:ptCount val="11"/>
                <c:pt idx="0">
                  <c:v>248198.15879999998</c:v>
                </c:pt>
                <c:pt idx="1">
                  <c:v>240076.7439</c:v>
                </c:pt>
                <c:pt idx="2">
                  <c:v>240232</c:v>
                </c:pt>
                <c:pt idx="3">
                  <c:v>234720</c:v>
                </c:pt>
                <c:pt idx="4">
                  <c:v>251228</c:v>
                </c:pt>
                <c:pt idx="5">
                  <c:v>242285.09718600003</c:v>
                </c:pt>
                <c:pt idx="6">
                  <c:v>235443.20650199999</c:v>
                </c:pt>
                <c:pt idx="7">
                  <c:v>240367.54320000001</c:v>
                </c:pt>
                <c:pt idx="8">
                  <c:v>237164.18400000001</c:v>
                </c:pt>
                <c:pt idx="9">
                  <c:v>236504.53760000001</c:v>
                </c:pt>
                <c:pt idx="10">
                  <c:v>167531.97400000002</c:v>
                </c:pt>
              </c:numCache>
            </c:numRef>
          </c:val>
          <c:smooth val="0"/>
          <c:extLst>
            <c:ext xmlns:c16="http://schemas.microsoft.com/office/drawing/2014/chart" uri="{C3380CC4-5D6E-409C-BE32-E72D297353CC}">
              <c16:uniqueId val="{00000000-CE85-4BB9-BA34-E535F25333A7}"/>
            </c:ext>
          </c:extLst>
        </c:ser>
        <c:dLbls>
          <c:showLegendKey val="0"/>
          <c:showVal val="0"/>
          <c:showCatName val="0"/>
          <c:showSerName val="0"/>
          <c:showPercent val="0"/>
          <c:showBubbleSize val="0"/>
        </c:dLbls>
        <c:smooth val="0"/>
        <c:axId val="611384624"/>
        <c:axId val="611395504"/>
      </c:lineChart>
      <c:catAx>
        <c:axId val="611384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5504"/>
        <c:crosses val="autoZero"/>
        <c:auto val="1"/>
        <c:lblAlgn val="ctr"/>
        <c:lblOffset val="100"/>
        <c:tickLblSkip val="1"/>
        <c:tickMarkSkip val="1"/>
        <c:noMultiLvlLbl val="0"/>
      </c:catAx>
      <c:valAx>
        <c:axId val="611395504"/>
        <c:scaling>
          <c:orientation val="minMax"/>
          <c:max val="300000"/>
          <c:min val="15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462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nogal (miles de euros)</a:t>
            </a:r>
          </a:p>
        </c:rich>
      </c:tx>
      <c:layout>
        <c:manualLayout>
          <c:xMode val="edge"/>
          <c:yMode val="edge"/>
          <c:x val="0.30218546075837749"/>
          <c:y val="6.1224727861398293E-2"/>
        </c:manualLayout>
      </c:layout>
      <c:overlay val="0"/>
      <c:spPr>
        <a:noFill/>
        <a:ln w="12700">
          <a:solidFill>
            <a:srgbClr val="000000"/>
          </a:solidFill>
          <a:prstDash val="solid"/>
        </a:ln>
      </c:spPr>
    </c:title>
    <c:autoTitleDeleted val="0"/>
    <c:plotArea>
      <c:layout>
        <c:manualLayout>
          <c:layoutTarget val="inner"/>
          <c:xMode val="edge"/>
          <c:yMode val="edge"/>
          <c:x val="7.596513075965132E-2"/>
          <c:y val="0.30158796943198263"/>
          <c:w val="0.89414694894145619"/>
          <c:h val="0.56916225810094656"/>
        </c:manualLayout>
      </c:layout>
      <c:lineChart>
        <c:grouping val="standard"/>
        <c:varyColors val="0"/>
        <c:ser>
          <c:idx val="0"/>
          <c:order val="0"/>
          <c:tx>
            <c:v>valor nogal</c:v>
          </c:tx>
          <c:spPr>
            <a:ln w="38100">
              <a:solidFill>
                <a:srgbClr val="FFFF00"/>
              </a:solidFill>
              <a:prstDash val="solid"/>
            </a:ln>
          </c:spPr>
          <c:marker>
            <c:symbol val="none"/>
          </c:marker>
          <c:cat>
            <c:numRef>
              <c:f>'7.10.3.1'!$A$10:$A$20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'7.10.3.1'!$H$10:$H$20</c:f>
              <c:numCache>
                <c:formatCode>#,##0_);\(#,##0\)</c:formatCode>
                <c:ptCount val="11"/>
                <c:pt idx="0">
                  <c:v>46777.980899999995</c:v>
                </c:pt>
                <c:pt idx="1">
                  <c:v>49217.300999999999</c:v>
                </c:pt>
                <c:pt idx="2">
                  <c:v>51776.04</c:v>
                </c:pt>
                <c:pt idx="3">
                  <c:v>45857</c:v>
                </c:pt>
                <c:pt idx="4">
                  <c:v>51595</c:v>
                </c:pt>
                <c:pt idx="5">
                  <c:v>49891.161599999999</c:v>
                </c:pt>
                <c:pt idx="6">
                  <c:v>54304.2808</c:v>
                </c:pt>
                <c:pt idx="7">
                  <c:v>58028.936000000009</c:v>
                </c:pt>
                <c:pt idx="8">
                  <c:v>52678.303662151069</c:v>
                </c:pt>
                <c:pt idx="9">
                  <c:v>68411.220700000005</c:v>
                </c:pt>
                <c:pt idx="10">
                  <c:v>53912.7</c:v>
                </c:pt>
              </c:numCache>
            </c:numRef>
          </c:val>
          <c:smooth val="0"/>
          <c:extLst>
            <c:ext xmlns:c16="http://schemas.microsoft.com/office/drawing/2014/chart" uri="{C3380CC4-5D6E-409C-BE32-E72D297353CC}">
              <c16:uniqueId val="{00000000-02E7-44B0-91FE-6C5E96C3115E}"/>
            </c:ext>
          </c:extLst>
        </c:ser>
        <c:dLbls>
          <c:showLegendKey val="0"/>
          <c:showVal val="0"/>
          <c:showCatName val="0"/>
          <c:showSerName val="0"/>
          <c:showPercent val="0"/>
          <c:showBubbleSize val="0"/>
        </c:dLbls>
        <c:smooth val="0"/>
        <c:axId val="646228816"/>
        <c:axId val="646235344"/>
      </c:lineChart>
      <c:catAx>
        <c:axId val="64622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5344"/>
        <c:crosses val="autoZero"/>
        <c:auto val="1"/>
        <c:lblAlgn val="ctr"/>
        <c:lblOffset val="100"/>
        <c:tickLblSkip val="1"/>
        <c:tickMarkSkip val="1"/>
        <c:noMultiLvlLbl val="0"/>
      </c:catAx>
      <c:valAx>
        <c:axId val="646235344"/>
        <c:scaling>
          <c:orientation val="minMax"/>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881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viñedo de uva de mesa (miles de hectáreas)</a:t>
            </a:r>
          </a:p>
        </c:rich>
      </c:tx>
      <c:layout>
        <c:manualLayout>
          <c:xMode val="edge"/>
          <c:yMode val="edge"/>
          <c:x val="0.26602638067061146"/>
          <c:y val="7.2727319976092109E-2"/>
        </c:manualLayout>
      </c:layout>
      <c:overlay val="0"/>
      <c:spPr>
        <a:noFill/>
        <a:ln w="12700">
          <a:solidFill>
            <a:srgbClr val="000000"/>
          </a:solidFill>
          <a:prstDash val="solid"/>
        </a:ln>
      </c:spPr>
    </c:title>
    <c:autoTitleDeleted val="0"/>
    <c:plotArea>
      <c:layout>
        <c:manualLayout>
          <c:layoutTarget val="inner"/>
          <c:xMode val="edge"/>
          <c:yMode val="edge"/>
          <c:x val="5.3117782909932146E-2"/>
          <c:y val="0.16584158415841591"/>
          <c:w val="0.92032332563510388"/>
          <c:h val="0.74504950495050848"/>
        </c:manualLayout>
      </c:layout>
      <c:lineChart>
        <c:grouping val="standard"/>
        <c:varyColors val="0"/>
        <c:ser>
          <c:idx val="0"/>
          <c:order val="0"/>
          <c:tx>
            <c:v>superficie</c:v>
          </c:tx>
          <c:spPr>
            <a:ln w="38100">
              <a:solidFill>
                <a:srgbClr val="008000"/>
              </a:solidFill>
              <a:prstDash val="solid"/>
            </a:ln>
          </c:spPr>
          <c:marker>
            <c:symbol val="none"/>
          </c:marker>
          <c:cat>
            <c:numRef>
              <c:f>'7.11.1.6'!$A$10:$A$20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'7.11.1.6'!$B$10:$B$20</c:f>
              <c:numCache>
                <c:formatCode>#,##0.0__;\–#,##0.0__;0.0__;@__</c:formatCode>
                <c:ptCount val="11"/>
                <c:pt idx="0">
                  <c:v>14.548</c:v>
                </c:pt>
                <c:pt idx="1">
                  <c:v>13.742000000000001</c:v>
                </c:pt>
                <c:pt idx="2">
                  <c:v>14.403</c:v>
                </c:pt>
                <c:pt idx="3">
                  <c:v>14.034000000000001</c:v>
                </c:pt>
                <c:pt idx="4">
                  <c:v>13.925000000000001</c:v>
                </c:pt>
                <c:pt idx="5">
                  <c:v>14.416</c:v>
                </c:pt>
                <c:pt idx="6">
                  <c:v>14.509</c:v>
                </c:pt>
                <c:pt idx="7">
                  <c:v>14.664999999999999</c:v>
                </c:pt>
                <c:pt idx="8">
                  <c:v>14.92</c:v>
                </c:pt>
                <c:pt idx="9">
                  <c:v>15.249000000000001</c:v>
                </c:pt>
                <c:pt idx="10">
                  <c:v>15.246</c:v>
                </c:pt>
              </c:numCache>
            </c:numRef>
          </c:val>
          <c:smooth val="0"/>
          <c:extLst>
            <c:ext xmlns:c16="http://schemas.microsoft.com/office/drawing/2014/chart" uri="{C3380CC4-5D6E-409C-BE32-E72D297353CC}">
              <c16:uniqueId val="{00000000-96AA-4C04-81B5-0CDFE9F4F218}"/>
            </c:ext>
          </c:extLst>
        </c:ser>
        <c:dLbls>
          <c:showLegendKey val="0"/>
          <c:showVal val="0"/>
          <c:showCatName val="0"/>
          <c:showSerName val="0"/>
          <c:showPercent val="0"/>
          <c:showBubbleSize val="0"/>
        </c:dLbls>
        <c:smooth val="0"/>
        <c:axId val="646224464"/>
        <c:axId val="646225008"/>
      </c:lineChart>
      <c:catAx>
        <c:axId val="64622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5008"/>
        <c:crosses val="autoZero"/>
        <c:auto val="1"/>
        <c:lblAlgn val="ctr"/>
        <c:lblOffset val="100"/>
        <c:tickLblSkip val="1"/>
        <c:tickMarkSkip val="1"/>
        <c:noMultiLvlLbl val="0"/>
      </c:catAx>
      <c:valAx>
        <c:axId val="646225008"/>
        <c:scaling>
          <c:orientation val="minMax"/>
          <c:max val="21"/>
          <c:min val="13"/>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4464"/>
        <c:crosses val="autoZero"/>
        <c:crossBetween val="between"/>
        <c:majorUnit val="2"/>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superficie total de viñedo de uva para transformación 
(miles de hectáreas)</a:t>
            </a:r>
          </a:p>
        </c:rich>
      </c:tx>
      <c:layout>
        <c:manualLayout>
          <c:xMode val="edge"/>
          <c:yMode val="edge"/>
          <c:x val="0.28766013313609468"/>
          <c:y val="3.5285518388216496E-2"/>
        </c:manualLayout>
      </c:layout>
      <c:overlay val="0"/>
      <c:spPr>
        <a:noFill/>
        <a:ln w="12700">
          <a:solidFill>
            <a:srgbClr val="000000"/>
          </a:solidFill>
          <a:prstDash val="solid"/>
        </a:ln>
      </c:spPr>
    </c:title>
    <c:autoTitleDeleted val="0"/>
    <c:plotArea>
      <c:layout>
        <c:manualLayout>
          <c:layoutTarget val="inner"/>
          <c:xMode val="edge"/>
          <c:yMode val="edge"/>
          <c:x val="6.5819861431870699E-2"/>
          <c:y val="0.16312094396642279"/>
          <c:w val="0.90762124711318293"/>
          <c:h val="0.75177478523655761"/>
        </c:manualLayout>
      </c:layout>
      <c:lineChart>
        <c:grouping val="standard"/>
        <c:varyColors val="0"/>
        <c:ser>
          <c:idx val="0"/>
          <c:order val="0"/>
          <c:tx>
            <c:v>superficie</c:v>
          </c:tx>
          <c:spPr>
            <a:ln w="38100">
              <a:solidFill>
                <a:srgbClr val="008000"/>
              </a:solidFill>
              <a:prstDash val="solid"/>
            </a:ln>
          </c:spPr>
          <c:marker>
            <c:symbol val="none"/>
          </c:marker>
          <c:cat>
            <c:numRef>
              <c:f>'7.11.1.6'!$A$10:$A$20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'7.11.1.6'!$F$10:$F$20</c:f>
              <c:numCache>
                <c:formatCode>#,##0.0__;\–#,##0.0__;0.0__;@__</c:formatCode>
                <c:ptCount val="11"/>
                <c:pt idx="0">
                  <c:v>931.89300000000003</c:v>
                </c:pt>
                <c:pt idx="1">
                  <c:v>932.5089999999999</c:v>
                </c:pt>
                <c:pt idx="2">
                  <c:v>932.61099999999999</c:v>
                </c:pt>
                <c:pt idx="3">
                  <c:v>927.06700000000001</c:v>
                </c:pt>
                <c:pt idx="4">
                  <c:v>921.18</c:v>
                </c:pt>
                <c:pt idx="5">
                  <c:v>921.64200000000005</c:v>
                </c:pt>
                <c:pt idx="6">
                  <c:v>923.71199999999999</c:v>
                </c:pt>
                <c:pt idx="7">
                  <c:v>920.52499999999998</c:v>
                </c:pt>
                <c:pt idx="8">
                  <c:v>915.01</c:v>
                </c:pt>
                <c:pt idx="9">
                  <c:v>914.13699999999994</c:v>
                </c:pt>
                <c:pt idx="10">
                  <c:v>907.67499999999995</c:v>
                </c:pt>
              </c:numCache>
            </c:numRef>
          </c:val>
          <c:smooth val="0"/>
          <c:extLst>
            <c:ext xmlns:c16="http://schemas.microsoft.com/office/drawing/2014/chart" uri="{C3380CC4-5D6E-409C-BE32-E72D297353CC}">
              <c16:uniqueId val="{00000000-C7C0-4B4C-B857-48DABFBACC16}"/>
            </c:ext>
          </c:extLst>
        </c:ser>
        <c:dLbls>
          <c:showLegendKey val="0"/>
          <c:showVal val="0"/>
          <c:showCatName val="0"/>
          <c:showSerName val="0"/>
          <c:showPercent val="0"/>
          <c:showBubbleSize val="0"/>
        </c:dLbls>
        <c:smooth val="0"/>
        <c:axId val="646212496"/>
        <c:axId val="646229360"/>
      </c:lineChart>
      <c:catAx>
        <c:axId val="646212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9360"/>
        <c:crosses val="autoZero"/>
        <c:auto val="1"/>
        <c:lblAlgn val="ctr"/>
        <c:lblOffset val="100"/>
        <c:tickLblSkip val="1"/>
        <c:tickMarkSkip val="1"/>
        <c:noMultiLvlLbl val="0"/>
      </c:catAx>
      <c:valAx>
        <c:axId val="646229360"/>
        <c:scaling>
          <c:orientation val="minMax"/>
          <c:max val="1200"/>
          <c:min val="8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24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(miles de toneladas)</a:t>
            </a:r>
          </a:p>
        </c:rich>
      </c:tx>
      <c:layout>
        <c:manualLayout>
          <c:xMode val="edge"/>
          <c:yMode val="edge"/>
          <c:x val="0.32572205785667319"/>
          <c:y val="6.7258011353232033E-2"/>
        </c:manualLayout>
      </c:layout>
      <c:overlay val="0"/>
      <c:spPr>
        <a:noFill/>
        <a:ln w="12700">
          <a:solidFill>
            <a:srgbClr val="000000"/>
          </a:solidFill>
          <a:prstDash val="solid"/>
        </a:ln>
      </c:spPr>
    </c:title>
    <c:autoTitleDeleted val="0"/>
    <c:plotArea>
      <c:layout>
        <c:manualLayout>
          <c:layoutTarget val="inner"/>
          <c:xMode val="edge"/>
          <c:yMode val="edge"/>
          <c:x val="6.5668239705726023E-2"/>
          <c:y val="0.16744205060189649"/>
          <c:w val="0.91359498397615257"/>
          <c:h val="0.74883805963624162"/>
        </c:manualLayout>
      </c:layout>
      <c:lineChart>
        <c:grouping val="standard"/>
        <c:varyColors val="0"/>
        <c:ser>
          <c:idx val="0"/>
          <c:order val="0"/>
          <c:tx>
            <c:v>producción</c:v>
          </c:tx>
          <c:spPr>
            <a:ln w="38100">
              <a:solidFill>
                <a:srgbClr val="FF6600"/>
              </a:solidFill>
              <a:prstDash val="solid"/>
            </a:ln>
          </c:spPr>
          <c:marker>
            <c:symbol val="none"/>
          </c:marker>
          <c:cat>
            <c:strRef>
              <c:f>'7.11.1.6'!$A$28:$B$38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'7.11.1.6'!$D$28:$D$38</c:f>
              <c:numCache>
                <c:formatCode>#,##0.0__;\–#,##0.0__;0.0__;@__</c:formatCode>
                <c:ptCount val="11"/>
                <c:pt idx="0">
                  <c:v>5332.1626999999999</c:v>
                </c:pt>
                <c:pt idx="1">
                  <c:v>7482.5389359999999</c:v>
                </c:pt>
                <c:pt idx="2">
                  <c:v>6221.7599500000006</c:v>
                </c:pt>
                <c:pt idx="3">
                  <c:v>5799.1270000000004</c:v>
                </c:pt>
                <c:pt idx="4">
                  <c:v>6102.8510000000006</c:v>
                </c:pt>
                <c:pt idx="5">
                  <c:v>5387.3789999999999</c:v>
                </c:pt>
                <c:pt idx="6">
                  <c:v>6983.4009999999998</c:v>
                </c:pt>
                <c:pt idx="7">
                  <c:v>5745.451</c:v>
                </c:pt>
                <c:pt idx="8">
                  <c:v>6817.7657300000001</c:v>
                </c:pt>
                <c:pt idx="9">
                  <c:v>6086.9210000000003</c:v>
                </c:pt>
                <c:pt idx="10">
                  <c:v>5902.0420000000004</c:v>
                </c:pt>
              </c:numCache>
            </c:numRef>
          </c:val>
          <c:smooth val="0"/>
          <c:extLst>
            <c:ext xmlns:c16="http://schemas.microsoft.com/office/drawing/2014/chart" uri="{C3380CC4-5D6E-409C-BE32-E72D297353CC}">
              <c16:uniqueId val="{00000000-C43D-4F65-8399-54A86987167B}"/>
            </c:ext>
          </c:extLst>
        </c:ser>
        <c:dLbls>
          <c:showLegendKey val="0"/>
          <c:showVal val="0"/>
          <c:showCatName val="0"/>
          <c:showSerName val="0"/>
          <c:showPercent val="0"/>
          <c:showBubbleSize val="0"/>
        </c:dLbls>
        <c:smooth val="0"/>
        <c:axId val="646225552"/>
        <c:axId val="646226096"/>
      </c:lineChart>
      <c:catAx>
        <c:axId val="646225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6096"/>
        <c:crosses val="autoZero"/>
        <c:auto val="1"/>
        <c:lblAlgn val="ctr"/>
        <c:lblOffset val="100"/>
        <c:tickLblSkip val="1"/>
        <c:tickMarkSkip val="1"/>
        <c:noMultiLvlLbl val="0"/>
      </c:catAx>
      <c:valAx>
        <c:axId val="646226096"/>
        <c:scaling>
          <c:orientation val="minMax"/>
          <c:max val="8000"/>
          <c:min val="4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555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consumo en fresco (miles toneladas)</a:t>
            </a:r>
          </a:p>
        </c:rich>
      </c:tx>
      <c:layout>
        <c:manualLayout>
          <c:xMode val="edge"/>
          <c:yMode val="edge"/>
          <c:x val="0.11521172638436482"/>
          <c:y val="6.6014669926650366E-2"/>
        </c:manualLayout>
      </c:layout>
      <c:overlay val="0"/>
      <c:spPr>
        <a:noFill/>
        <a:ln w="12700">
          <a:solidFill>
            <a:srgbClr val="000000"/>
          </a:solidFill>
          <a:prstDash val="solid"/>
        </a:ln>
      </c:spPr>
    </c:title>
    <c:autoTitleDeleted val="0"/>
    <c:plotArea>
      <c:layout>
        <c:manualLayout>
          <c:layoutTarget val="inner"/>
          <c:xMode val="edge"/>
          <c:yMode val="edge"/>
          <c:x val="9.2833876221498426E-2"/>
          <c:y val="0.19829954388684137"/>
          <c:w val="0.87785016286644968"/>
          <c:h val="0.66860296858084323"/>
        </c:manualLayout>
      </c:layout>
      <c:lineChart>
        <c:grouping val="standard"/>
        <c:varyColors val="0"/>
        <c:ser>
          <c:idx val="0"/>
          <c:order val="0"/>
          <c:tx>
            <c:v>producción</c:v>
          </c:tx>
          <c:spPr>
            <a:ln w="38100">
              <a:solidFill>
                <a:srgbClr val="FF6600"/>
              </a:solidFill>
              <a:prstDash val="solid"/>
            </a:ln>
          </c:spPr>
          <c:marker>
            <c:symbol val="none"/>
          </c:marker>
          <c:cat>
            <c:numRef>
              <c:f>'7.11.6.1'!$A$10:$A$20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'7.11.6.1'!$B$10:$B$20</c:f>
              <c:numCache>
                <c:formatCode>#,##0.0_);\(#,##0.0\)</c:formatCode>
                <c:ptCount val="11"/>
                <c:pt idx="0">
                  <c:v>236.45400000000001</c:v>
                </c:pt>
                <c:pt idx="1">
                  <c:v>249.82499999999999</c:v>
                </c:pt>
                <c:pt idx="2">
                  <c:v>231.69300000000001</c:v>
                </c:pt>
                <c:pt idx="3">
                  <c:v>250.59700000000001</c:v>
                </c:pt>
                <c:pt idx="4">
                  <c:v>259.16500000000002</c:v>
                </c:pt>
                <c:pt idx="5">
                  <c:v>399.14400000000001</c:v>
                </c:pt>
                <c:pt idx="6">
                  <c:v>282.52100000000002</c:v>
                </c:pt>
                <c:pt idx="7">
                  <c:v>282.53800000000001</c:v>
                </c:pt>
                <c:pt idx="8">
                  <c:v>277.85253999999998</c:v>
                </c:pt>
                <c:pt idx="9">
                  <c:v>276.69900000000001</c:v>
                </c:pt>
                <c:pt idx="10">
                  <c:v>259.64499999999998</c:v>
                </c:pt>
              </c:numCache>
            </c:numRef>
          </c:val>
          <c:smooth val="0"/>
          <c:extLst>
            <c:ext xmlns:c16="http://schemas.microsoft.com/office/drawing/2014/chart" uri="{C3380CC4-5D6E-409C-BE32-E72D297353CC}">
              <c16:uniqueId val="{00000000-E5C8-439C-8B20-3D303A042BE6}"/>
            </c:ext>
          </c:extLst>
        </c:ser>
        <c:dLbls>
          <c:showLegendKey val="0"/>
          <c:showVal val="0"/>
          <c:showCatName val="0"/>
          <c:showSerName val="0"/>
          <c:showPercent val="0"/>
          <c:showBubbleSize val="0"/>
        </c:dLbls>
        <c:smooth val="0"/>
        <c:axId val="646233168"/>
        <c:axId val="646216848"/>
      </c:lineChart>
      <c:catAx>
        <c:axId val="646233168"/>
        <c:scaling>
          <c:orientation val="minMax"/>
        </c:scaling>
        <c:delete val="0"/>
        <c:axPos val="b"/>
        <c:numFmt formatCode="General" sourceLinked="0"/>
        <c:majorTickMark val="out"/>
        <c:minorTickMark val="none"/>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646216848"/>
        <c:crosses val="autoZero"/>
        <c:auto val="0"/>
        <c:lblAlgn val="ctr"/>
        <c:lblOffset val="100"/>
        <c:tickLblSkip val="1"/>
        <c:tickMarkSkip val="1"/>
        <c:noMultiLvlLbl val="0"/>
      </c:catAx>
      <c:valAx>
        <c:axId val="646216848"/>
        <c:scaling>
          <c:orientation val="minMax"/>
          <c:max val="410"/>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3168"/>
        <c:crosses val="autoZero"/>
        <c:crossBetween val="between"/>
        <c:majorUnit val="20"/>
        <c:minorUnit val="1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uva para consumo en fresco (miles de euros)</a:t>
            </a:r>
          </a:p>
        </c:rich>
      </c:tx>
      <c:layout>
        <c:manualLayout>
          <c:xMode val="edge"/>
          <c:yMode val="edge"/>
          <c:x val="0.10696529790453718"/>
          <c:y val="7.7114689022081198E-2"/>
        </c:manualLayout>
      </c:layout>
      <c:overlay val="0"/>
      <c:spPr>
        <a:noFill/>
        <a:ln w="12700">
          <a:solidFill>
            <a:srgbClr val="000000"/>
          </a:solidFill>
          <a:prstDash val="solid"/>
        </a:ln>
      </c:spPr>
    </c:title>
    <c:autoTitleDeleted val="0"/>
    <c:plotArea>
      <c:layout>
        <c:manualLayout>
          <c:layoutTarget val="inner"/>
          <c:xMode val="edge"/>
          <c:yMode val="edge"/>
          <c:x val="0.11237785016286381"/>
          <c:y val="0.24875682320046091"/>
          <c:w val="0.85993485342021092"/>
          <c:h val="0.61291261763011329"/>
        </c:manualLayout>
      </c:layout>
      <c:lineChart>
        <c:grouping val="standard"/>
        <c:varyColors val="0"/>
        <c:ser>
          <c:idx val="0"/>
          <c:order val="0"/>
          <c:tx>
            <c:v>producción</c:v>
          </c:tx>
          <c:spPr>
            <a:ln w="38100">
              <a:solidFill>
                <a:srgbClr val="FFFF00"/>
              </a:solidFill>
              <a:prstDash val="solid"/>
            </a:ln>
          </c:spPr>
          <c:marker>
            <c:symbol val="none"/>
          </c:marker>
          <c:cat>
            <c:numRef>
              <c:f>'7.11.6.1'!$A$10:$A$20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'7.11.6.1'!$D$10:$D$20</c:f>
              <c:numCache>
                <c:formatCode>#,##0_);\(#,##0\)</c:formatCode>
                <c:ptCount val="11"/>
                <c:pt idx="0">
                  <c:v>143929.54980000001</c:v>
                </c:pt>
                <c:pt idx="1">
                  <c:v>154416.83249999999</c:v>
                </c:pt>
                <c:pt idx="2">
                  <c:v>185423.90790000002</c:v>
                </c:pt>
                <c:pt idx="3">
                  <c:v>175844</c:v>
                </c:pt>
                <c:pt idx="4">
                  <c:v>177191</c:v>
                </c:pt>
                <c:pt idx="5">
                  <c:v>331249.60560000001</c:v>
                </c:pt>
                <c:pt idx="6">
                  <c:v>206099.06950000001</c:v>
                </c:pt>
                <c:pt idx="7">
                  <c:v>195346.77320000003</c:v>
                </c:pt>
                <c:pt idx="8">
                  <c:v>193385.36783999996</c:v>
                </c:pt>
                <c:pt idx="9">
                  <c:v>223711.14149999997</c:v>
                </c:pt>
                <c:pt idx="10">
                  <c:v>196836.87449999998</c:v>
                </c:pt>
              </c:numCache>
            </c:numRef>
          </c:val>
          <c:smooth val="0"/>
          <c:extLst>
            <c:ext xmlns:c16="http://schemas.microsoft.com/office/drawing/2014/chart" uri="{C3380CC4-5D6E-409C-BE32-E72D297353CC}">
              <c16:uniqueId val="{00000000-5940-4FAE-9617-B5B0CE3A273D}"/>
            </c:ext>
          </c:extLst>
        </c:ser>
        <c:dLbls>
          <c:showLegendKey val="0"/>
          <c:showVal val="0"/>
          <c:showCatName val="0"/>
          <c:showSerName val="0"/>
          <c:showPercent val="0"/>
          <c:showBubbleSize val="0"/>
        </c:dLbls>
        <c:smooth val="0"/>
        <c:axId val="646226640"/>
        <c:axId val="646208144"/>
      </c:lineChart>
      <c:catAx>
        <c:axId val="646226640"/>
        <c:scaling>
          <c:orientation val="minMax"/>
        </c:scaling>
        <c:delete val="0"/>
        <c:axPos val="b"/>
        <c:numFmt formatCode="General" sourceLinked="0"/>
        <c:majorTickMark val="out"/>
        <c:minorTickMark val="none"/>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646208144"/>
        <c:crosses val="autoZero"/>
        <c:auto val="0"/>
        <c:lblAlgn val="ctr"/>
        <c:lblOffset val="100"/>
        <c:tickLblSkip val="1"/>
        <c:tickMarkSkip val="1"/>
        <c:noMultiLvlLbl val="0"/>
      </c:catAx>
      <c:valAx>
        <c:axId val="646208144"/>
        <c:scaling>
          <c:orientation val="minMax"/>
          <c:max val="4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664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vino y mosto (miles toneladas)</a:t>
            </a:r>
          </a:p>
        </c:rich>
      </c:tx>
      <c:layout>
        <c:manualLayout>
          <c:xMode val="edge"/>
          <c:yMode val="edge"/>
          <c:x val="0.15128389740315029"/>
          <c:y val="6.3084112149532703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4286636965005E-2"/>
          <c:y val="0.25"/>
          <c:w val="0.88889003711200665"/>
          <c:h val="0.66355140186915884"/>
        </c:manualLayout>
      </c:layout>
      <c:lineChart>
        <c:grouping val="standard"/>
        <c:varyColors val="0"/>
        <c:ser>
          <c:idx val="0"/>
          <c:order val="0"/>
          <c:tx>
            <c:v>producción</c:v>
          </c:tx>
          <c:spPr>
            <a:ln w="38100">
              <a:solidFill>
                <a:srgbClr val="FF6600"/>
              </a:solidFill>
              <a:prstDash val="solid"/>
            </a:ln>
          </c:spPr>
          <c:marker>
            <c:symbol val="none"/>
          </c:marker>
          <c:cat>
            <c:numRef>
              <c:f>'7.11.6.2'!$A$9:$A$19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'7.11.6.2'!$B$9:$B$19</c:f>
              <c:numCache>
                <c:formatCode>#,##0.0_);\(#,##0.0\)</c:formatCode>
                <c:ptCount val="11"/>
                <c:pt idx="0">
                  <c:v>5092.7520000000004</c:v>
                </c:pt>
                <c:pt idx="1">
                  <c:v>7230.8320000000003</c:v>
                </c:pt>
                <c:pt idx="2">
                  <c:v>5989.0460000000003</c:v>
                </c:pt>
                <c:pt idx="3">
                  <c:v>5547.2349999999997</c:v>
                </c:pt>
                <c:pt idx="4">
                  <c:v>5842.6040000000003</c:v>
                </c:pt>
                <c:pt idx="5">
                  <c:v>4987.2150000000001</c:v>
                </c:pt>
                <c:pt idx="6">
                  <c:v>6699.5119999999997</c:v>
                </c:pt>
                <c:pt idx="7">
                  <c:v>5461.92</c:v>
                </c:pt>
                <c:pt idx="8">
                  <c:v>6538.9141900000004</c:v>
                </c:pt>
                <c:pt idx="9">
                  <c:v>5809.326</c:v>
                </c:pt>
                <c:pt idx="10">
                  <c:v>5641.6809999999996</c:v>
                </c:pt>
              </c:numCache>
            </c:numRef>
          </c:val>
          <c:smooth val="0"/>
          <c:extLst>
            <c:ext xmlns:c16="http://schemas.microsoft.com/office/drawing/2014/chart" uri="{C3380CC4-5D6E-409C-BE32-E72D297353CC}">
              <c16:uniqueId val="{00000000-3D04-4644-AFB1-5C945E87063A}"/>
            </c:ext>
          </c:extLst>
        </c:ser>
        <c:dLbls>
          <c:showLegendKey val="0"/>
          <c:showVal val="0"/>
          <c:showCatName val="0"/>
          <c:showSerName val="0"/>
          <c:showPercent val="0"/>
          <c:showBubbleSize val="0"/>
        </c:dLbls>
        <c:smooth val="0"/>
        <c:axId val="646215760"/>
        <c:axId val="646211952"/>
      </c:lineChart>
      <c:catAx>
        <c:axId val="6462157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1952"/>
        <c:crosses val="autoZero"/>
        <c:auto val="1"/>
        <c:lblAlgn val="ctr"/>
        <c:lblOffset val="100"/>
        <c:tickLblSkip val="1"/>
        <c:tickMarkSkip val="1"/>
        <c:noMultiLvlLbl val="0"/>
      </c:catAx>
      <c:valAx>
        <c:axId val="646211952"/>
        <c:scaling>
          <c:orientation val="minMax"/>
          <c:max val="8000"/>
          <c:min val="4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57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uvas pasas (miles toneladas)</a:t>
            </a:r>
          </a:p>
        </c:rich>
      </c:tx>
      <c:layout>
        <c:manualLayout>
          <c:xMode val="edge"/>
          <c:yMode val="edge"/>
          <c:x val="0.15677830991911454"/>
          <c:y val="7.5000000000000011E-2"/>
        </c:manualLayout>
      </c:layout>
      <c:overlay val="0"/>
      <c:spPr>
        <a:noFill/>
        <a:ln w="12700">
          <a:solidFill>
            <a:srgbClr val="000000"/>
          </a:solidFill>
          <a:prstDash val="solid"/>
        </a:ln>
      </c:spPr>
    </c:title>
    <c:autoTitleDeleted val="0"/>
    <c:plotArea>
      <c:layout>
        <c:manualLayout>
          <c:layoutTarget val="inner"/>
          <c:xMode val="edge"/>
          <c:yMode val="edge"/>
          <c:x val="5.6728232189973624E-2"/>
          <c:y val="0.24318181818181819"/>
          <c:w val="0.9248021108179284"/>
          <c:h val="0.67272727272728761"/>
        </c:manualLayout>
      </c:layout>
      <c:lineChart>
        <c:grouping val="standard"/>
        <c:varyColors val="0"/>
        <c:ser>
          <c:idx val="0"/>
          <c:order val="0"/>
          <c:tx>
            <c:v>producción</c:v>
          </c:tx>
          <c:spPr>
            <a:ln w="38100">
              <a:solidFill>
                <a:srgbClr val="FF6600"/>
              </a:solidFill>
              <a:prstDash val="solid"/>
            </a:ln>
          </c:spPr>
          <c:marker>
            <c:symbol val="none"/>
          </c:marker>
          <c:cat>
            <c:numRef>
              <c:f>'7.11.6.2'!$A$9:$A$19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'7.11.6.2'!$C$9:$C$19</c:f>
              <c:numCache>
                <c:formatCode>#,##0.0_);\(#,##0.0\)</c:formatCode>
                <c:ptCount val="11"/>
                <c:pt idx="0">
                  <c:v>7.199999999999962E-2</c:v>
                </c:pt>
                <c:pt idx="1">
                  <c:v>1.7509999999999997</c:v>
                </c:pt>
                <c:pt idx="2">
                  <c:v>1.3989999999999998</c:v>
                </c:pt>
                <c:pt idx="3">
                  <c:v>1.2949999999999999</c:v>
                </c:pt>
                <c:pt idx="4">
                  <c:v>1.0820000000000001</c:v>
                </c:pt>
                <c:pt idx="5">
                  <c:v>1.02</c:v>
                </c:pt>
                <c:pt idx="6">
                  <c:v>1.2230000000000001</c:v>
                </c:pt>
                <c:pt idx="7">
                  <c:v>0.99299999999999999</c:v>
                </c:pt>
                <c:pt idx="8">
                  <c:v>0.999</c:v>
                </c:pt>
                <c:pt idx="9">
                  <c:v>0.89600000000000002</c:v>
                </c:pt>
                <c:pt idx="10">
                  <c:v>0.71599999999999997</c:v>
                </c:pt>
              </c:numCache>
            </c:numRef>
          </c:val>
          <c:smooth val="0"/>
          <c:extLst>
            <c:ext xmlns:c16="http://schemas.microsoft.com/office/drawing/2014/chart" uri="{C3380CC4-5D6E-409C-BE32-E72D297353CC}">
              <c16:uniqueId val="{00000000-CE2A-47AD-AC03-D8D40D29E8B4}"/>
            </c:ext>
          </c:extLst>
        </c:ser>
        <c:dLbls>
          <c:showLegendKey val="0"/>
          <c:showVal val="0"/>
          <c:showCatName val="0"/>
          <c:showSerName val="0"/>
          <c:showPercent val="0"/>
          <c:showBubbleSize val="0"/>
        </c:dLbls>
        <c:smooth val="0"/>
        <c:axId val="646213040"/>
        <c:axId val="646235888"/>
      </c:lineChart>
      <c:catAx>
        <c:axId val="6462130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5888"/>
        <c:crosses val="autoZero"/>
        <c:auto val="1"/>
        <c:lblAlgn val="ctr"/>
        <c:lblOffset val="100"/>
        <c:tickLblSkip val="1"/>
        <c:tickMarkSkip val="1"/>
        <c:noMultiLvlLbl val="0"/>
      </c:catAx>
      <c:valAx>
        <c:axId val="646235888"/>
        <c:scaling>
          <c:orientation val="minMax"/>
          <c:max val="4"/>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3040"/>
        <c:crosses val="autoZero"/>
        <c:crossBetween val="between"/>
        <c:majorUnit val="1"/>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vino (miles de hectolitros)</a:t>
            </a:r>
          </a:p>
        </c:rich>
      </c:tx>
      <c:layout>
        <c:manualLayout>
          <c:xMode val="edge"/>
          <c:yMode val="edge"/>
          <c:x val="0.17026506024096386"/>
          <c:y val="3.1325301204819286E-2"/>
        </c:manualLayout>
      </c:layout>
      <c:overlay val="0"/>
      <c:spPr>
        <a:noFill/>
        <a:ln w="12700">
          <a:solidFill>
            <a:srgbClr val="000000"/>
          </a:solidFill>
          <a:prstDash val="solid"/>
        </a:ln>
      </c:spPr>
    </c:title>
    <c:autoTitleDeleted val="0"/>
    <c:plotArea>
      <c:layout>
        <c:manualLayout>
          <c:layoutTarget val="inner"/>
          <c:xMode val="edge"/>
          <c:yMode val="edge"/>
          <c:x val="9.3833780160858027E-2"/>
          <c:y val="0.24819306310366046"/>
          <c:w val="0.88203753351206438"/>
          <c:h val="0.66506102346223583"/>
        </c:manualLayout>
      </c:layout>
      <c:barChart>
        <c:barDir val="col"/>
        <c:grouping val="stacked"/>
        <c:varyColors val="0"/>
        <c:ser>
          <c:idx val="0"/>
          <c:order val="0"/>
          <c:tx>
            <c:v>Blancos</c:v>
          </c:tx>
          <c:spPr>
            <a:solidFill>
              <a:srgbClr val="FFCC99"/>
            </a:solidFill>
            <a:ln w="25400">
              <a:noFill/>
            </a:ln>
          </c:spPr>
          <c:invertIfNegative val="0"/>
          <c:cat>
            <c:strRef>
              <c:f>'7.11.7.1'!$A$9:$A$20</c:f>
              <c:strCache>
                <c:ptCount val="12"/>
                <c:pt idx="0">
                  <c:v>2011(2)</c:v>
                </c:pt>
                <c:pt idx="1">
                  <c:v>2012 </c:v>
                </c:pt>
                <c:pt idx="2">
                  <c:v>2013 </c:v>
                </c:pt>
                <c:pt idx="3">
                  <c:v>2014 </c:v>
                </c:pt>
                <c:pt idx="4">
                  <c:v>2015 </c:v>
                </c:pt>
                <c:pt idx="5">
                  <c:v>2016 </c:v>
                </c:pt>
                <c:pt idx="6">
                  <c:v>2017 </c:v>
                </c:pt>
                <c:pt idx="7">
                  <c:v>2018 </c:v>
                </c:pt>
                <c:pt idx="8">
                  <c:v>2019 </c:v>
                </c:pt>
                <c:pt idx="9">
                  <c:v>2020 </c:v>
                </c:pt>
                <c:pt idx="10">
                  <c:v>2021 </c:v>
                </c:pt>
                <c:pt idx="11">
                  <c:v>2022 </c:v>
                </c:pt>
              </c:strCache>
            </c:strRef>
          </c:cat>
          <c:val>
            <c:numRef>
              <c:f>'7.11.7.1'!$B$9:$B$20</c:f>
              <c:numCache>
                <c:formatCode>#,##0.0_);\(#,##0.0\)</c:formatCode>
                <c:ptCount val="12"/>
                <c:pt idx="0">
                  <c:v>14820.108</c:v>
                </c:pt>
                <c:pt idx="1">
                  <c:v>14069.736000000001</c:v>
                </c:pt>
                <c:pt idx="2">
                  <c:v>23343.371999999999</c:v>
                </c:pt>
                <c:pt idx="3">
                  <c:v>19206.263999999999</c:v>
                </c:pt>
                <c:pt idx="4">
                  <c:v>17539.621999999999</c:v>
                </c:pt>
                <c:pt idx="5">
                  <c:v>19213.073</c:v>
                </c:pt>
                <c:pt idx="6">
                  <c:v>16231.668</c:v>
                </c:pt>
                <c:pt idx="7">
                  <c:v>22765.55</c:v>
                </c:pt>
                <c:pt idx="8">
                  <c:v>15912.993</c:v>
                </c:pt>
                <c:pt idx="9">
                  <c:v>19646.719120000002</c:v>
                </c:pt>
                <c:pt idx="10">
                  <c:v>17423.320829999997</c:v>
                </c:pt>
                <c:pt idx="11">
                  <c:v>18548.383844399999</c:v>
                </c:pt>
              </c:numCache>
            </c:numRef>
          </c:val>
          <c:extLst>
            <c:ext xmlns:c16="http://schemas.microsoft.com/office/drawing/2014/chart" uri="{C3380CC4-5D6E-409C-BE32-E72D297353CC}">
              <c16:uniqueId val="{00000000-6897-4C94-96F2-83DB473DB61D}"/>
            </c:ext>
          </c:extLst>
        </c:ser>
        <c:ser>
          <c:idx val="1"/>
          <c:order val="1"/>
          <c:tx>
            <c:v>Rosados y tintos</c:v>
          </c:tx>
          <c:spPr>
            <a:solidFill>
              <a:srgbClr val="993300"/>
            </a:solidFill>
            <a:ln w="25400">
              <a:noFill/>
            </a:ln>
          </c:spPr>
          <c:invertIfNegative val="0"/>
          <c:cat>
            <c:strRef>
              <c:f>'7.11.7.1'!$A$9:$A$20</c:f>
              <c:strCache>
                <c:ptCount val="12"/>
                <c:pt idx="0">
                  <c:v>2011(2)</c:v>
                </c:pt>
                <c:pt idx="1">
                  <c:v>2012 </c:v>
                </c:pt>
                <c:pt idx="2">
                  <c:v>2013 </c:v>
                </c:pt>
                <c:pt idx="3">
                  <c:v>2014 </c:v>
                </c:pt>
                <c:pt idx="4">
                  <c:v>2015 </c:v>
                </c:pt>
                <c:pt idx="5">
                  <c:v>2016 </c:v>
                </c:pt>
                <c:pt idx="6">
                  <c:v>2017 </c:v>
                </c:pt>
                <c:pt idx="7">
                  <c:v>2018 </c:v>
                </c:pt>
                <c:pt idx="8">
                  <c:v>2019 </c:v>
                </c:pt>
                <c:pt idx="9">
                  <c:v>2020 </c:v>
                </c:pt>
                <c:pt idx="10">
                  <c:v>2021 </c:v>
                </c:pt>
                <c:pt idx="11">
                  <c:v>2022 </c:v>
                </c:pt>
              </c:strCache>
            </c:strRef>
          </c:cat>
          <c:val>
            <c:numRef>
              <c:f>'7.11.7.1'!$C$9:$C$20</c:f>
              <c:numCache>
                <c:formatCode>#,##0.0_);\(#,##0.0\)</c:formatCode>
                <c:ptCount val="12"/>
                <c:pt idx="0">
                  <c:v>18889.014999999999</c:v>
                </c:pt>
                <c:pt idx="1">
                  <c:v>17052.824000000001</c:v>
                </c:pt>
                <c:pt idx="2">
                  <c:v>22735.172999999999</c:v>
                </c:pt>
                <c:pt idx="3">
                  <c:v>20287.417000000001</c:v>
                </c:pt>
                <c:pt idx="4">
                  <c:v>20162.902999999998</c:v>
                </c:pt>
                <c:pt idx="5">
                  <c:v>20826.807000000001</c:v>
                </c:pt>
                <c:pt idx="6">
                  <c:v>16738.509999999998</c:v>
                </c:pt>
                <c:pt idx="7">
                  <c:v>22400.121999999999</c:v>
                </c:pt>
                <c:pt idx="8">
                  <c:v>18167.776000000002</c:v>
                </c:pt>
                <c:pt idx="9">
                  <c:v>21081.269540000001</c:v>
                </c:pt>
                <c:pt idx="10">
                  <c:v>19582.556199999999</c:v>
                </c:pt>
                <c:pt idx="11">
                  <c:v>17853.5937156</c:v>
                </c:pt>
              </c:numCache>
            </c:numRef>
          </c:val>
          <c:extLst>
            <c:ext xmlns:c16="http://schemas.microsoft.com/office/drawing/2014/chart" uri="{C3380CC4-5D6E-409C-BE32-E72D297353CC}">
              <c16:uniqueId val="{00000001-6897-4C94-96F2-83DB473DB61D}"/>
            </c:ext>
          </c:extLst>
        </c:ser>
        <c:dLbls>
          <c:showLegendKey val="0"/>
          <c:showVal val="0"/>
          <c:showCatName val="0"/>
          <c:showSerName val="0"/>
          <c:showPercent val="0"/>
          <c:showBubbleSize val="0"/>
        </c:dLbls>
        <c:gapWidth val="150"/>
        <c:overlap val="100"/>
        <c:axId val="646227184"/>
        <c:axId val="646229904"/>
      </c:barChart>
      <c:catAx>
        <c:axId val="646227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9904"/>
        <c:crosses val="autoZero"/>
        <c:auto val="1"/>
        <c:lblAlgn val="ctr"/>
        <c:lblOffset val="100"/>
        <c:tickLblSkip val="1"/>
        <c:tickMarkSkip val="1"/>
        <c:noMultiLvlLbl val="0"/>
      </c:catAx>
      <c:valAx>
        <c:axId val="6462299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7184"/>
        <c:crosses val="autoZero"/>
        <c:crossBetween val="between"/>
      </c:valAx>
      <c:spPr>
        <a:noFill/>
        <a:ln w="3175">
          <a:solidFill>
            <a:srgbClr val="000000"/>
          </a:solidFill>
          <a:prstDash val="solid"/>
        </a:ln>
      </c:spPr>
    </c:plotArea>
    <c:legend>
      <c:legendPos val="b"/>
      <c:layout>
        <c:manualLayout>
          <c:xMode val="edge"/>
          <c:yMode val="edge"/>
          <c:x val="0.39276138308799097"/>
          <c:y val="0.15180748189609522"/>
          <c:w val="0.26541549697592148"/>
          <c:h val="6.024096385542203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mosto (hectolitros)</a:t>
            </a:r>
          </a:p>
        </c:rich>
      </c:tx>
      <c:layout>
        <c:manualLayout>
          <c:xMode val="edge"/>
          <c:yMode val="edge"/>
          <c:x val="0.23184962871287126"/>
          <c:y val="6.570551292553400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0.10889788359308028"/>
          <c:y val="0.29741441905986177"/>
          <c:w val="0.84993470121428505"/>
          <c:h val="0.54741494522609357"/>
        </c:manualLayout>
      </c:layout>
      <c:lineChart>
        <c:grouping val="standard"/>
        <c:varyColors val="0"/>
        <c:ser>
          <c:idx val="0"/>
          <c:order val="0"/>
          <c:tx>
            <c:v>producción</c:v>
          </c:tx>
          <c:spPr>
            <a:ln w="38100">
              <a:solidFill>
                <a:srgbClr val="FF6600"/>
              </a:solidFill>
              <a:prstDash val="solid"/>
            </a:ln>
          </c:spPr>
          <c:marker>
            <c:symbol val="none"/>
          </c:marker>
          <c:cat>
            <c:numRef>
              <c:f>'7.11.7.8'!$A$8:$A$18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Lit>
              <c:formatCode>General</c:formatCode>
              <c:ptCount val="11"/>
              <c:pt idx="0">
                <c:v>3638946</c:v>
              </c:pt>
              <c:pt idx="1">
                <c:v>5242093</c:v>
              </c:pt>
              <c:pt idx="2">
                <c:v>4744415</c:v>
              </c:pt>
              <c:pt idx="3">
                <c:v>4412289</c:v>
              </c:pt>
              <c:pt idx="4">
                <c:v>7653051</c:v>
              </c:pt>
              <c:pt idx="5">
                <c:v>5290220</c:v>
              </c:pt>
              <c:pt idx="6">
                <c:v>5309339</c:v>
              </c:pt>
              <c:pt idx="7">
                <c:v>4143671</c:v>
              </c:pt>
              <c:pt idx="8">
                <c:v>5039814</c:v>
              </c:pt>
              <c:pt idx="9">
                <c:v>5605672</c:v>
              </c:pt>
              <c:pt idx="10">
                <c:v>6039728</c:v>
              </c:pt>
            </c:numLit>
          </c:val>
          <c:smooth val="0"/>
          <c:extLst>
            <c:ext xmlns:c16="http://schemas.microsoft.com/office/drawing/2014/chart" uri="{C3380CC4-5D6E-409C-BE32-E72D297353CC}">
              <c16:uniqueId val="{00000000-6551-441E-B97E-A204902BA859}"/>
            </c:ext>
          </c:extLst>
        </c:ser>
        <c:dLbls>
          <c:showLegendKey val="0"/>
          <c:showVal val="0"/>
          <c:showCatName val="0"/>
          <c:showSerName val="0"/>
          <c:showPercent val="0"/>
          <c:showBubbleSize val="0"/>
        </c:dLbls>
        <c:smooth val="0"/>
        <c:axId val="646213584"/>
        <c:axId val="646236976"/>
      </c:lineChart>
      <c:catAx>
        <c:axId val="6462135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6976"/>
        <c:crosses val="autoZero"/>
        <c:auto val="1"/>
        <c:lblAlgn val="ctr"/>
        <c:lblOffset val="100"/>
        <c:tickLblSkip val="1"/>
        <c:tickMarkSkip val="1"/>
        <c:noMultiLvlLbl val="0"/>
      </c:catAx>
      <c:valAx>
        <c:axId val="64623697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35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maíz (miles de hectáreas)</a:t>
            </a:r>
          </a:p>
        </c:rich>
      </c:tx>
      <c:layout>
        <c:manualLayout>
          <c:xMode val="edge"/>
          <c:yMode val="edge"/>
          <c:x val="0.27841145833333336"/>
          <c:y val="4.3130843988839852E-2"/>
        </c:manualLayout>
      </c:layout>
      <c:overlay val="0"/>
      <c:spPr>
        <a:noFill/>
        <a:ln w="12700">
          <a:solidFill>
            <a:srgbClr val="000000"/>
          </a:solidFill>
          <a:prstDash val="solid"/>
        </a:ln>
      </c:spPr>
    </c:title>
    <c:autoTitleDeleted val="0"/>
    <c:plotArea>
      <c:layout>
        <c:manualLayout>
          <c:layoutTarget val="inner"/>
          <c:xMode val="edge"/>
          <c:yMode val="edge"/>
          <c:x val="6.8877593917905183E-2"/>
          <c:y val="0.13519844295974234"/>
          <c:w val="0.88520463294492968"/>
          <c:h val="0.78088755847437374"/>
        </c:manualLayout>
      </c:layout>
      <c:lineChart>
        <c:grouping val="standard"/>
        <c:varyColors val="0"/>
        <c:ser>
          <c:idx val="3"/>
          <c:order val="0"/>
          <c:tx>
            <c:v>Superficie</c:v>
          </c:tx>
          <c:spPr>
            <a:ln w="38100">
              <a:solidFill>
                <a:srgbClr val="008000"/>
              </a:solidFill>
              <a:prstDash val="solid"/>
            </a:ln>
          </c:spPr>
          <c:marker>
            <c:symbol val="none"/>
          </c:marker>
          <c:cat>
            <c:numRef>
              <c:f>'7.1.8.1'!$A$9:$A$19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'7.1.8.1'!$B$9:$B$19</c:f>
              <c:numCache>
                <c:formatCode>#,##0.0_);\(#,##0.0\)</c:formatCode>
                <c:ptCount val="11"/>
                <c:pt idx="0">
                  <c:v>390.43299999999999</c:v>
                </c:pt>
                <c:pt idx="1">
                  <c:v>442.298</c:v>
                </c:pt>
                <c:pt idx="2">
                  <c:v>421.60500000000002</c:v>
                </c:pt>
                <c:pt idx="3">
                  <c:v>398.25700000000001</c:v>
                </c:pt>
                <c:pt idx="4">
                  <c:v>359.27499999999998</c:v>
                </c:pt>
                <c:pt idx="5">
                  <c:v>333.62799999999999</c:v>
                </c:pt>
                <c:pt idx="6">
                  <c:v>322.37299999999999</c:v>
                </c:pt>
                <c:pt idx="7">
                  <c:v>356.82499999999999</c:v>
                </c:pt>
                <c:pt idx="8">
                  <c:v>343.77800000000002</c:v>
                </c:pt>
                <c:pt idx="9">
                  <c:v>358.26900000000001</c:v>
                </c:pt>
                <c:pt idx="10">
                  <c:v>314.29199999999997</c:v>
                </c:pt>
              </c:numCache>
            </c:numRef>
          </c:val>
          <c:smooth val="0"/>
          <c:extLst>
            <c:ext xmlns:c16="http://schemas.microsoft.com/office/drawing/2014/chart" uri="{C3380CC4-5D6E-409C-BE32-E72D297353CC}">
              <c16:uniqueId val="{00000000-26BD-4AD4-93A4-05874624CDF5}"/>
            </c:ext>
          </c:extLst>
        </c:ser>
        <c:dLbls>
          <c:showLegendKey val="0"/>
          <c:showVal val="0"/>
          <c:showCatName val="0"/>
          <c:showSerName val="0"/>
          <c:showPercent val="0"/>
          <c:showBubbleSize val="0"/>
        </c:dLbls>
        <c:smooth val="0"/>
        <c:axId val="611396592"/>
        <c:axId val="611394960"/>
      </c:lineChart>
      <c:catAx>
        <c:axId val="6113965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4960"/>
        <c:crosses val="autoZero"/>
        <c:auto val="1"/>
        <c:lblAlgn val="ctr"/>
        <c:lblOffset val="100"/>
        <c:tickLblSkip val="1"/>
        <c:tickMarkSkip val="1"/>
        <c:noMultiLvlLbl val="0"/>
      </c:catAx>
      <c:valAx>
        <c:axId val="611394960"/>
        <c:scaling>
          <c:orientation val="minMax"/>
          <c:max val="500"/>
          <c:min val="2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65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uvas pasas (toneladas)</a:t>
            </a:r>
          </a:p>
        </c:rich>
      </c:tx>
      <c:layout>
        <c:manualLayout>
          <c:xMode val="edge"/>
          <c:yMode val="edge"/>
          <c:x val="0.21397490374037401"/>
          <c:y val="7.0175780779696106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808510638297879E-2"/>
          <c:y val="0.30263287517508303"/>
          <c:w val="0.88696808510638259"/>
          <c:h val="0.53947599487730757"/>
        </c:manualLayout>
      </c:layout>
      <c:lineChart>
        <c:grouping val="standard"/>
        <c:varyColors val="0"/>
        <c:ser>
          <c:idx val="0"/>
          <c:order val="0"/>
          <c:tx>
            <c:v>producción</c:v>
          </c:tx>
          <c:spPr>
            <a:ln w="38100">
              <a:solidFill>
                <a:srgbClr val="FF6600"/>
              </a:solidFill>
              <a:prstDash val="solid"/>
            </a:ln>
          </c:spPr>
          <c:marker>
            <c:symbol val="none"/>
          </c:marker>
          <c:cat>
            <c:numRef>
              <c:f>'7.11.7.8'!$A$8:$A$18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'7.11.7.8'!$F$8:$F$18</c:f>
              <c:numCache>
                <c:formatCode>#,##0_);\(#,##0\)</c:formatCode>
                <c:ptCount val="11"/>
                <c:pt idx="0">
                  <c:v>986</c:v>
                </c:pt>
                <c:pt idx="1">
                  <c:v>452</c:v>
                </c:pt>
                <c:pt idx="2">
                  <c:v>289</c:v>
                </c:pt>
                <c:pt idx="3">
                  <c:v>328</c:v>
                </c:pt>
                <c:pt idx="4">
                  <c:v>332</c:v>
                </c:pt>
                <c:pt idx="5">
                  <c:v>328</c:v>
                </c:pt>
                <c:pt idx="6">
                  <c:v>368</c:v>
                </c:pt>
                <c:pt idx="7">
                  <c:v>265</c:v>
                </c:pt>
                <c:pt idx="8">
                  <c:v>304</c:v>
                </c:pt>
                <c:pt idx="9">
                  <c:v>884</c:v>
                </c:pt>
                <c:pt idx="10">
                  <c:v>229</c:v>
                </c:pt>
              </c:numCache>
            </c:numRef>
          </c:val>
          <c:smooth val="0"/>
          <c:extLst>
            <c:ext xmlns:c16="http://schemas.microsoft.com/office/drawing/2014/chart" uri="{C3380CC4-5D6E-409C-BE32-E72D297353CC}">
              <c16:uniqueId val="{00000000-55A3-454D-8ACD-982707D35922}"/>
            </c:ext>
          </c:extLst>
        </c:ser>
        <c:dLbls>
          <c:showLegendKey val="0"/>
          <c:showVal val="0"/>
          <c:showCatName val="0"/>
          <c:showSerName val="0"/>
          <c:showPercent val="0"/>
          <c:showBubbleSize val="0"/>
        </c:dLbls>
        <c:smooth val="0"/>
        <c:axId val="646219568"/>
        <c:axId val="646233712"/>
      </c:lineChart>
      <c:catAx>
        <c:axId val="646219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3712"/>
        <c:crosses val="autoZero"/>
        <c:auto val="1"/>
        <c:lblAlgn val="ctr"/>
        <c:lblOffset val="100"/>
        <c:tickLblSkip val="1"/>
        <c:tickMarkSkip val="1"/>
        <c:noMultiLvlLbl val="0"/>
      </c:catAx>
      <c:valAx>
        <c:axId val="64623371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95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total de olivar. Año 2022</a:t>
            </a:r>
          </a:p>
        </c:rich>
      </c:tx>
      <c:layout>
        <c:manualLayout>
          <c:xMode val="edge"/>
          <c:yMode val="edge"/>
          <c:x val="0.26683928571428572"/>
          <c:y val="0.1084439768304826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245076698203574"/>
          <c:y val="0.3114836118046761"/>
          <c:w val="0.62366737739873268"/>
          <c:h val="0.555024571789693"/>
        </c:manualLayout>
      </c:layout>
      <c:pie3DChart>
        <c:varyColors val="1"/>
        <c:ser>
          <c:idx val="0"/>
          <c:order val="0"/>
          <c:spPr>
            <a:solidFill>
              <a:srgbClr val="9999FF"/>
            </a:solidFill>
            <a:ln w="12700">
              <a:solidFill>
                <a:srgbClr val="000000"/>
              </a:solidFill>
              <a:prstDash val="solid"/>
            </a:ln>
          </c:spPr>
          <c:explosion val="47"/>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166-4FF4-8A40-81C50255C6D4}"/>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6166-4FF4-8A40-81C50255C6D4}"/>
              </c:ext>
            </c:extLst>
          </c:dPt>
          <c:dLbls>
            <c:dLbl>
              <c:idx val="0"/>
              <c:layout>
                <c:manualLayout>
                  <c:x val="0.14219324810624573"/>
                  <c:y val="4.2731073415863924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66-4FF4-8A40-81C50255C6D4}"/>
                </c:ext>
              </c:extLst>
            </c:dLbl>
            <c:dLbl>
              <c:idx val="1"/>
              <c:layout>
                <c:manualLayout>
                  <c:x val="-0.24521510914185032"/>
                  <c:y val="-3.09390182545070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66-4FF4-8A40-81C50255C6D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'7.12.1.1'!$A$8:$A$9</c:f>
              <c:strCache>
                <c:ptCount val="2"/>
                <c:pt idx="0">
                  <c:v> Olivar de aceituna de mesa </c:v>
                </c:pt>
                <c:pt idx="1">
                  <c:v> Olivar de aceituna de almazara </c:v>
                </c:pt>
              </c:strCache>
            </c:strRef>
          </c:cat>
          <c:val>
            <c:numRef>
              <c:f>'7.12.1.1'!$D$8:$D$9</c:f>
              <c:numCache>
                <c:formatCode>#,##0__;\–#,##0__;0__;@__</c:formatCode>
                <c:ptCount val="2"/>
                <c:pt idx="0">
                  <c:v>154643</c:v>
                </c:pt>
                <c:pt idx="1">
                  <c:v>2480633</c:v>
                </c:pt>
              </c:numCache>
            </c:numRef>
          </c:val>
          <c:extLst>
            <c:ext xmlns:c16="http://schemas.microsoft.com/office/drawing/2014/chart" uri="{C3380CC4-5D6E-409C-BE32-E72D297353CC}">
              <c16:uniqueId val="{00000004-6166-4FF4-8A40-81C50255C6D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Olivar. Año 2022</a:t>
            </a:r>
          </a:p>
        </c:rich>
      </c:tx>
      <c:layout>
        <c:manualLayout>
          <c:xMode val="edge"/>
          <c:yMode val="edge"/>
          <c:x val="0.26751811143515702"/>
          <c:y val="4.5797084881689022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8174639569175208"/>
          <c:y val="0.36387481066296307"/>
          <c:w val="0.55026526106933726"/>
          <c:h val="0.4319377248876819"/>
        </c:manualLayout>
      </c:layout>
      <c:pie3DChart>
        <c:varyColors val="1"/>
        <c:ser>
          <c:idx val="0"/>
          <c:order val="0"/>
          <c:spPr>
            <a:solidFill>
              <a:srgbClr val="9999FF"/>
            </a:solidFill>
            <a:ln w="12700">
              <a:solidFill>
                <a:srgbClr val="000000"/>
              </a:solidFill>
              <a:prstDash val="solid"/>
            </a:ln>
          </c:spPr>
          <c:explosion val="18"/>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E056-45B4-B76A-BF8A41DADB3C}"/>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E056-45B4-B76A-BF8A41DADB3C}"/>
              </c:ext>
            </c:extLst>
          </c:dPt>
          <c:dLbls>
            <c:dLbl>
              <c:idx val="0"/>
              <c:layout>
                <c:manualLayout>
                  <c:x val="5.2882904744977019E-2"/>
                  <c:y val="-5.498552484010060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56-45B4-B76A-BF8A41DADB3C}"/>
                </c:ext>
              </c:extLst>
            </c:dLbl>
            <c:dLbl>
              <c:idx val="1"/>
              <c:layout>
                <c:manualLayout>
                  <c:x val="-0.16722297794194638"/>
                  <c:y val="5.08479272176877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56-45B4-B76A-BF8A41DADB3C}"/>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'7.12.1.2'!$A$9:$A$10</c:f>
              <c:strCache>
                <c:ptCount val="2"/>
                <c:pt idx="0">
                  <c:v> Olivar de aceituna de mesa </c:v>
                </c:pt>
                <c:pt idx="1">
                  <c:v> Olivar de aceituna de almazara </c:v>
                </c:pt>
              </c:strCache>
            </c:strRef>
          </c:cat>
          <c:val>
            <c:numRef>
              <c:f>'7.12.1.2'!$E$9:$E$10</c:f>
              <c:numCache>
                <c:formatCode>#,##0__;\–#,##0__;0__;@__</c:formatCode>
                <c:ptCount val="2"/>
                <c:pt idx="0">
                  <c:v>262276</c:v>
                </c:pt>
                <c:pt idx="1">
                  <c:v>3677791</c:v>
                </c:pt>
              </c:numCache>
            </c:numRef>
          </c:val>
          <c:extLst>
            <c:ext xmlns:c16="http://schemas.microsoft.com/office/drawing/2014/chart" uri="{C3380CC4-5D6E-409C-BE32-E72D297353CC}">
              <c16:uniqueId val="{00000004-E056-45B4-B76A-BF8A41DADB3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los productos obtenidos 
de la aceituna. Años 2022-2023</a:t>
            </a:r>
          </a:p>
        </c:rich>
      </c:tx>
      <c:layout>
        <c:manualLayout>
          <c:xMode val="edge"/>
          <c:yMode val="edge"/>
          <c:x val="0.26464058234758869"/>
          <c:y val="3.1026252983293652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
          <c:y val="0.25891827484122987"/>
          <c:w val="1"/>
          <c:h val="0.69770535703320136"/>
        </c:manualLayout>
      </c:layout>
      <c:pie3DChart>
        <c:varyColors val="1"/>
        <c:ser>
          <c:idx val="1"/>
          <c:order val="0"/>
          <c:spPr>
            <a:solidFill>
              <a:srgbClr val="993366"/>
            </a:solidFill>
            <a:ln w="12700">
              <a:solidFill>
                <a:srgbClr val="000000"/>
              </a:solidFill>
              <a:prstDash val="solid"/>
            </a:ln>
          </c:spPr>
          <c:explosion val="10"/>
          <c:dPt>
            <c:idx val="0"/>
            <c:bubble3D val="0"/>
            <c:spPr>
              <a:solidFill>
                <a:srgbClr val="FFFF00"/>
              </a:solidFill>
              <a:ln w="38100">
                <a:solidFill>
                  <a:srgbClr val="FFCC00"/>
                </a:solidFill>
                <a:prstDash val="solid"/>
              </a:ln>
            </c:spPr>
            <c:extLst>
              <c:ext xmlns:c16="http://schemas.microsoft.com/office/drawing/2014/chart" uri="{C3380CC4-5D6E-409C-BE32-E72D297353CC}">
                <c16:uniqueId val="{00000001-1DF0-4391-B512-C7998DDC181B}"/>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1DF0-4391-B512-C7998DDC181B}"/>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1DF0-4391-B512-C7998DDC181B}"/>
              </c:ext>
            </c:extLst>
          </c:dPt>
          <c:dPt>
            <c:idx val="3"/>
            <c:bubble3D val="0"/>
            <c:explosion val="65"/>
            <c:spPr>
              <a:solidFill>
                <a:srgbClr val="00CCFF"/>
              </a:solidFill>
              <a:ln w="38100">
                <a:solidFill>
                  <a:srgbClr val="0000FF"/>
                </a:solidFill>
                <a:prstDash val="solid"/>
              </a:ln>
            </c:spPr>
            <c:extLst>
              <c:ext xmlns:c16="http://schemas.microsoft.com/office/drawing/2014/chart" uri="{C3380CC4-5D6E-409C-BE32-E72D297353CC}">
                <c16:uniqueId val="{00000007-1DF0-4391-B512-C7998DDC181B}"/>
              </c:ext>
            </c:extLst>
          </c:dPt>
          <c:dPt>
            <c:idx val="4"/>
            <c:bubble3D val="0"/>
            <c:spPr>
              <a:solidFill>
                <a:srgbClr val="FF99CC"/>
              </a:solidFill>
              <a:ln w="38100">
                <a:solidFill>
                  <a:srgbClr val="FF00FF"/>
                </a:solidFill>
                <a:prstDash val="solid"/>
              </a:ln>
            </c:spPr>
            <c:extLst>
              <c:ext xmlns:c16="http://schemas.microsoft.com/office/drawing/2014/chart" uri="{C3380CC4-5D6E-409C-BE32-E72D297353CC}">
                <c16:uniqueId val="{00000009-1DF0-4391-B512-C7998DDC181B}"/>
              </c:ext>
            </c:extLst>
          </c:dPt>
          <c:dLbls>
            <c:dLbl>
              <c:idx val="0"/>
              <c:layout>
                <c:manualLayout>
                  <c:x val="-2.3732635335767707E-2"/>
                  <c:y val="-0.13786631086388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DF0-4391-B512-C7998DDC181B}"/>
                </c:ext>
              </c:extLst>
            </c:dLbl>
            <c:dLbl>
              <c:idx val="1"/>
              <c:layout>
                <c:manualLayout>
                  <c:x val="-1.0476238240920521E-3"/>
                  <c:y val="-0.230747233038932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DF0-4391-B512-C7998DDC181B}"/>
                </c:ext>
              </c:extLst>
            </c:dLbl>
            <c:dLbl>
              <c:idx val="2"/>
              <c:layout>
                <c:manualLayout>
                  <c:x val="-2.1838034576888082E-2"/>
                  <c:y val="0.227912341690517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DF0-4391-B512-C7998DDC181B}"/>
                </c:ext>
              </c:extLst>
            </c:dLbl>
            <c:dLbl>
              <c:idx val="3"/>
              <c:layout>
                <c:manualLayout>
                  <c:x val="6.7333939945405999E-2"/>
                  <c:y val="0.159090004545065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DF0-4391-B512-C7998DDC181B}"/>
                </c:ext>
              </c:extLst>
            </c:dLbl>
            <c:dLbl>
              <c:idx val="4"/>
              <c:layout>
                <c:manualLayout>
                  <c:x val="-0.11422065872339222"/>
                  <c:y val="-3.59902711069072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DF0-4391-B512-C7998DDC181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5"/>
              <c:pt idx="0">
                <c:v>Aceituna aderezada</c:v>
              </c:pt>
              <c:pt idx="1">
                <c:v>Aceite de oliva virgen</c:v>
              </c:pt>
              <c:pt idx="2">
                <c:v>Aceite de Orujo</c:v>
              </c:pt>
              <c:pt idx="3">
                <c:v>Orujo sin desgrasar</c:v>
              </c:pt>
              <c:pt idx="4">
                <c:v>Turbios</c:v>
              </c:pt>
            </c:strLit>
          </c:cat>
          <c:val>
            <c:numRef>
              <c:f>'7.12.1.3'!$F$6:$F$10</c:f>
              <c:numCache>
                <c:formatCode>#,##0__;\–#,##0__;0__;@__</c:formatCode>
                <c:ptCount val="5"/>
                <c:pt idx="0">
                  <c:v>404318</c:v>
                </c:pt>
                <c:pt idx="1">
                  <c:v>672103</c:v>
                </c:pt>
                <c:pt idx="2">
                  <c:v>41829</c:v>
                </c:pt>
                <c:pt idx="3">
                  <c:v>2203155</c:v>
                </c:pt>
                <c:pt idx="4">
                  <c:v>26398</c:v>
                </c:pt>
              </c:numCache>
            </c:numRef>
          </c:val>
          <c:extLst>
            <c:ext xmlns:c16="http://schemas.microsoft.com/office/drawing/2014/chart" uri="{C3380CC4-5D6E-409C-BE32-E72D297353CC}">
              <c16:uniqueId val="{0000000A-1DF0-4391-B512-C7998DDC181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aceite de oliva virgen según acidez. Años 2022-2023</a:t>
            </a:r>
          </a:p>
        </c:rich>
      </c:tx>
      <c:layout>
        <c:manualLayout>
          <c:xMode val="edge"/>
          <c:yMode val="edge"/>
          <c:x val="0.12864814814814815"/>
          <c:y val="3.186274509803924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9749652294853962"/>
          <c:y val="0.42402062275156732"/>
          <c:w val="0.59805285118219753"/>
          <c:h val="0.41666766397553434"/>
        </c:manualLayout>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E43-48DF-9E24-1B108AE7CD7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E43-48DF-9E24-1B108AE7CD7E}"/>
              </c:ext>
            </c:extLst>
          </c:dPt>
          <c:dLbls>
            <c:dLbl>
              <c:idx val="0"/>
              <c:layout>
                <c:manualLayout>
                  <c:x val="6.2399241761446934E-2"/>
                  <c:y val="-0.10663915808601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43-48DF-9E24-1B108AE7CD7E}"/>
                </c:ext>
              </c:extLst>
            </c:dLbl>
            <c:dLbl>
              <c:idx val="1"/>
              <c:layout>
                <c:manualLayout>
                  <c:x val="-0.17836993292505104"/>
                  <c:y val="7.07313749242885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43-48DF-9E24-1B108AE7CD7E}"/>
                </c:ext>
              </c:extLst>
            </c:dLbl>
            <c:dLbl>
              <c:idx val="2"/>
              <c:layout>
                <c:manualLayout>
                  <c:x val="4.6083552055993036E-2"/>
                  <c:y val="-0.169148495861100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43-48DF-9E24-1B108AE7CD7E}"/>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'7.12.1.4'!$A$7:$A$9</c:f>
              <c:strCache>
                <c:ptCount val="3"/>
                <c:pt idx="0">
                  <c:v>    Extra </c:v>
                </c:pt>
                <c:pt idx="1">
                  <c:v>    Virgen </c:v>
                </c:pt>
                <c:pt idx="2">
                  <c:v>    Lampante </c:v>
                </c:pt>
              </c:strCache>
            </c:strRef>
          </c:cat>
          <c:val>
            <c:numRef>
              <c:f>'7.12.1.4'!$F$7:$F$9</c:f>
              <c:numCache>
                <c:formatCode>#,##0__;\–#,##0__;0__;@__</c:formatCode>
                <c:ptCount val="3"/>
                <c:pt idx="0">
                  <c:v>275886</c:v>
                </c:pt>
                <c:pt idx="1">
                  <c:v>230252</c:v>
                </c:pt>
                <c:pt idx="2">
                  <c:v>165965</c:v>
                </c:pt>
              </c:numCache>
            </c:numRef>
          </c:val>
          <c:extLst>
            <c:ext xmlns:c16="http://schemas.microsoft.com/office/drawing/2014/chart" uri="{C3380CC4-5D6E-409C-BE32-E72D297353CC}">
              <c16:uniqueId val="{00000005-8E43-48DF-9E24-1B108AE7CD7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mesa (miles de hectáreas)</a:t>
            </a:r>
          </a:p>
        </c:rich>
      </c:tx>
      <c:layout>
        <c:manualLayout>
          <c:xMode val="edge"/>
          <c:yMode val="edge"/>
          <c:x val="0.24730938991138376"/>
          <c:y val="9.3457943925235765E-2"/>
        </c:manualLayout>
      </c:layout>
      <c:overlay val="0"/>
      <c:spPr>
        <a:noFill/>
        <a:ln w="12700">
          <a:solidFill>
            <a:srgbClr val="000000"/>
          </a:solidFill>
          <a:prstDash val="solid"/>
        </a:ln>
      </c:spPr>
    </c:title>
    <c:autoTitleDeleted val="0"/>
    <c:plotArea>
      <c:layout>
        <c:manualLayout>
          <c:layoutTarget val="inner"/>
          <c:xMode val="edge"/>
          <c:yMode val="edge"/>
          <c:x val="5.8519397825043909E-2"/>
          <c:y val="0.24065420560747691"/>
          <c:w val="0.92414951579460003"/>
          <c:h val="0.67757009345794394"/>
        </c:manualLayout>
      </c:layout>
      <c:lineChart>
        <c:grouping val="standard"/>
        <c:varyColors val="0"/>
        <c:ser>
          <c:idx val="0"/>
          <c:order val="0"/>
          <c:tx>
            <c:v>superficie</c:v>
          </c:tx>
          <c:spPr>
            <a:ln w="38100">
              <a:solidFill>
                <a:srgbClr val="008000"/>
              </a:solidFill>
              <a:prstDash val="solid"/>
            </a:ln>
          </c:spPr>
          <c:marker>
            <c:symbol val="none"/>
          </c:marker>
          <c:cat>
            <c:numRef>
              <c:f>'7.12.1.5'!$A$10:$A$20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'7.12.1.5'!$B$10:$B$20</c:f>
              <c:numCache>
                <c:formatCode>#,##0.0_);\(#,##0.0\)</c:formatCode>
                <c:ptCount val="11"/>
                <c:pt idx="0">
                  <c:v>166.679</c:v>
                </c:pt>
                <c:pt idx="1">
                  <c:v>163.79499999999999</c:v>
                </c:pt>
                <c:pt idx="2">
                  <c:v>164.37899999999999</c:v>
                </c:pt>
                <c:pt idx="3">
                  <c:v>163.41399999999999</c:v>
                </c:pt>
                <c:pt idx="4">
                  <c:v>165.64699999999999</c:v>
                </c:pt>
                <c:pt idx="5">
                  <c:v>166.99700000000001</c:v>
                </c:pt>
                <c:pt idx="6">
                  <c:v>165.98</c:v>
                </c:pt>
                <c:pt idx="7">
                  <c:v>166.774</c:v>
                </c:pt>
                <c:pt idx="8">
                  <c:v>171.15199999999999</c:v>
                </c:pt>
                <c:pt idx="9">
                  <c:v>154.82499999999999</c:v>
                </c:pt>
                <c:pt idx="10">
                  <c:v>154.643</c:v>
                </c:pt>
              </c:numCache>
            </c:numRef>
          </c:val>
          <c:smooth val="0"/>
          <c:extLst>
            <c:ext xmlns:c16="http://schemas.microsoft.com/office/drawing/2014/chart" uri="{C3380CC4-5D6E-409C-BE32-E72D297353CC}">
              <c16:uniqueId val="{00000000-8B52-47AB-9824-D12AE51326EC}"/>
            </c:ext>
          </c:extLst>
        </c:ser>
        <c:dLbls>
          <c:showLegendKey val="0"/>
          <c:showVal val="0"/>
          <c:showCatName val="0"/>
          <c:showSerName val="0"/>
          <c:showPercent val="0"/>
          <c:showBubbleSize val="0"/>
        </c:dLbls>
        <c:smooth val="0"/>
        <c:axId val="646234800"/>
        <c:axId val="646218480"/>
      </c:lineChart>
      <c:catAx>
        <c:axId val="64623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8480"/>
        <c:crosses val="autoZero"/>
        <c:auto val="1"/>
        <c:lblAlgn val="ctr"/>
        <c:lblOffset val="100"/>
        <c:tickLblSkip val="1"/>
        <c:tickMarkSkip val="1"/>
        <c:noMultiLvlLbl val="0"/>
      </c:catAx>
      <c:valAx>
        <c:axId val="646218480"/>
        <c:scaling>
          <c:orientation val="minMax"/>
          <c:max val="18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2348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mesa (miles toneladas)</a:t>
            </a:r>
          </a:p>
        </c:rich>
      </c:tx>
      <c:layout>
        <c:manualLayout>
          <c:xMode val="edge"/>
          <c:yMode val="edge"/>
          <c:x val="0.28994031186094071"/>
          <c:y val="7.1428571428571425E-2"/>
        </c:manualLayout>
      </c:layout>
      <c:overlay val="0"/>
      <c:spPr>
        <a:noFill/>
        <a:ln w="12700">
          <a:solidFill>
            <a:srgbClr val="000000"/>
          </a:solidFill>
          <a:prstDash val="solid"/>
        </a:ln>
      </c:spPr>
    </c:title>
    <c:autoTitleDeleted val="0"/>
    <c:plotArea>
      <c:layout>
        <c:manualLayout>
          <c:layoutTarget val="inner"/>
          <c:xMode val="edge"/>
          <c:yMode val="edge"/>
          <c:x val="6.6357101507921804E-2"/>
          <c:y val="0.15205810275976517"/>
          <c:w val="0.92270796450229553"/>
          <c:h val="0.70772057034694325"/>
        </c:manualLayout>
      </c:layout>
      <c:lineChart>
        <c:grouping val="standard"/>
        <c:varyColors val="0"/>
        <c:ser>
          <c:idx val="0"/>
          <c:order val="0"/>
          <c:tx>
            <c:v>producción</c:v>
          </c:tx>
          <c:spPr>
            <a:ln w="38100">
              <a:solidFill>
                <a:srgbClr val="FF6600"/>
              </a:solidFill>
              <a:prstDash val="solid"/>
            </a:ln>
          </c:spPr>
          <c:marker>
            <c:symbol val="none"/>
          </c:marker>
          <c:cat>
            <c:numRef>
              <c:f>'7.12.1.5'!$A$10:$A$20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'7.12.1.5'!$E$10:$E$20</c:f>
              <c:numCache>
                <c:formatCode>#,##0.0_);\(#,##0.0\)</c:formatCode>
                <c:ptCount val="11"/>
                <c:pt idx="0">
                  <c:v>400.65100000000001</c:v>
                </c:pt>
                <c:pt idx="1">
                  <c:v>483.71300000000002</c:v>
                </c:pt>
                <c:pt idx="2">
                  <c:v>442.47800000000001</c:v>
                </c:pt>
                <c:pt idx="3">
                  <c:v>540.48400000000004</c:v>
                </c:pt>
                <c:pt idx="4">
                  <c:v>511.12200000000001</c:v>
                </c:pt>
                <c:pt idx="5">
                  <c:v>505.04599999999999</c:v>
                </c:pt>
                <c:pt idx="6">
                  <c:v>555.03300000000002</c:v>
                </c:pt>
                <c:pt idx="7">
                  <c:v>323.02100000000002</c:v>
                </c:pt>
                <c:pt idx="8">
                  <c:v>385.57</c:v>
                </c:pt>
                <c:pt idx="9">
                  <c:v>573.66600000000005</c:v>
                </c:pt>
                <c:pt idx="10">
                  <c:v>262.27600000000001</c:v>
                </c:pt>
              </c:numCache>
            </c:numRef>
          </c:val>
          <c:smooth val="0"/>
          <c:extLst>
            <c:ext xmlns:c16="http://schemas.microsoft.com/office/drawing/2014/chart" uri="{C3380CC4-5D6E-409C-BE32-E72D297353CC}">
              <c16:uniqueId val="{00000000-89F3-4DDD-A627-3B09609EF8C2}"/>
            </c:ext>
          </c:extLst>
        </c:ser>
        <c:dLbls>
          <c:showLegendKey val="0"/>
          <c:showVal val="0"/>
          <c:showCatName val="0"/>
          <c:showSerName val="0"/>
          <c:showPercent val="0"/>
          <c:showBubbleSize val="0"/>
        </c:dLbls>
        <c:smooth val="0"/>
        <c:axId val="646236432"/>
        <c:axId val="646237520"/>
      </c:lineChart>
      <c:catAx>
        <c:axId val="646236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7520"/>
        <c:crosses val="autoZero"/>
        <c:auto val="1"/>
        <c:lblAlgn val="ctr"/>
        <c:lblOffset val="100"/>
        <c:tickLblSkip val="1"/>
        <c:tickMarkSkip val="1"/>
        <c:noMultiLvlLbl val="0"/>
      </c:catAx>
      <c:valAx>
        <c:axId val="646237520"/>
        <c:scaling>
          <c:orientation val="minMax"/>
          <c:max val="60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64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almazara (miles de hectáreas)</a:t>
            </a:r>
          </a:p>
        </c:rich>
      </c:tx>
      <c:layout>
        <c:manualLayout>
          <c:xMode val="edge"/>
          <c:yMode val="edge"/>
          <c:x val="0.23752142978868435"/>
          <c:y val="6.3756088628456331E-2"/>
        </c:manualLayout>
      </c:layout>
      <c:overlay val="0"/>
      <c:spPr>
        <a:noFill/>
        <a:ln w="12700">
          <a:solidFill>
            <a:srgbClr val="000000"/>
          </a:solidFill>
          <a:prstDash val="solid"/>
        </a:ln>
      </c:spPr>
    </c:title>
    <c:autoTitleDeleted val="0"/>
    <c:plotArea>
      <c:layout>
        <c:manualLayout>
          <c:layoutTarget val="inner"/>
          <c:xMode val="edge"/>
          <c:yMode val="edge"/>
          <c:x val="5.6855588024755876E-2"/>
          <c:y val="0.16411241083483691"/>
          <c:w val="0.92755815448000589"/>
          <c:h val="0.69028831562974202"/>
        </c:manualLayout>
      </c:layout>
      <c:lineChart>
        <c:grouping val="standard"/>
        <c:varyColors val="0"/>
        <c:ser>
          <c:idx val="0"/>
          <c:order val="0"/>
          <c:tx>
            <c:v>superficie</c:v>
          </c:tx>
          <c:spPr>
            <a:ln w="38100">
              <a:solidFill>
                <a:srgbClr val="008000"/>
              </a:solidFill>
              <a:prstDash val="solid"/>
            </a:ln>
          </c:spPr>
          <c:marker>
            <c:symbol val="none"/>
          </c:marker>
          <c:cat>
            <c:numRef>
              <c:f>'7.12.1.5'!$A$10:$A$20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'7.12.1.5'!$F$10:$F$20</c:f>
              <c:numCache>
                <c:formatCode>#,##0.0_);\(#,##0.0\)</c:formatCode>
                <c:ptCount val="11"/>
                <c:pt idx="0">
                  <c:v>2337.5819999999999</c:v>
                </c:pt>
                <c:pt idx="1">
                  <c:v>2343.1840000000002</c:v>
                </c:pt>
                <c:pt idx="2">
                  <c:v>2351.4279999999999</c:v>
                </c:pt>
                <c:pt idx="3">
                  <c:v>2363.0819999999999</c:v>
                </c:pt>
                <c:pt idx="4">
                  <c:v>2356.047</c:v>
                </c:pt>
                <c:pt idx="5">
                  <c:v>2387.8319999999999</c:v>
                </c:pt>
                <c:pt idx="6">
                  <c:v>2413.0210000000002</c:v>
                </c:pt>
                <c:pt idx="7">
                  <c:v>2435.127</c:v>
                </c:pt>
                <c:pt idx="8">
                  <c:v>2452.569</c:v>
                </c:pt>
                <c:pt idx="9">
                  <c:v>2468.4639999999999</c:v>
                </c:pt>
                <c:pt idx="10">
                  <c:v>2480.6329999999998</c:v>
                </c:pt>
              </c:numCache>
            </c:numRef>
          </c:val>
          <c:smooth val="0"/>
          <c:extLst>
            <c:ext xmlns:c16="http://schemas.microsoft.com/office/drawing/2014/chart" uri="{C3380CC4-5D6E-409C-BE32-E72D297353CC}">
              <c16:uniqueId val="{00000000-07AD-488C-93CC-6BB76796FAC5}"/>
            </c:ext>
          </c:extLst>
        </c:ser>
        <c:dLbls>
          <c:showLegendKey val="0"/>
          <c:showVal val="0"/>
          <c:showCatName val="0"/>
          <c:showSerName val="0"/>
          <c:showPercent val="0"/>
          <c:showBubbleSize val="0"/>
        </c:dLbls>
        <c:smooth val="0"/>
        <c:axId val="646221200"/>
        <c:axId val="646207600"/>
      </c:lineChart>
      <c:catAx>
        <c:axId val="646221200"/>
        <c:scaling>
          <c:orientation val="minMax"/>
        </c:scaling>
        <c:delete val="0"/>
        <c:axPos val="b"/>
        <c:numFmt formatCode="0_ ;\-0\ " sourceLinked="1"/>
        <c:majorTickMark val="none"/>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7600"/>
        <c:crosses val="autoZero"/>
        <c:auto val="1"/>
        <c:lblAlgn val="ctr"/>
        <c:lblOffset val="100"/>
        <c:tickLblSkip val="1"/>
        <c:tickMarkSkip val="1"/>
        <c:noMultiLvlLbl val="0"/>
      </c:catAx>
      <c:valAx>
        <c:axId val="646207600"/>
        <c:scaling>
          <c:orientation val="minMax"/>
          <c:max val="2500"/>
          <c:min val="2100"/>
        </c:scaling>
        <c:delete val="0"/>
        <c:axPos val="l"/>
        <c:majorGridlines>
          <c:spPr>
            <a:ln w="3175">
              <a:solidFill>
                <a:srgbClr val="C0C0C0"/>
              </a:solidFill>
              <a:prstDash val="solid"/>
            </a:ln>
          </c:spPr>
        </c:majorGridlines>
        <c:min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646221200"/>
        <c:crosses val="autoZero"/>
        <c:crossBetween val="between"/>
        <c:min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almazara (miles toneladas)</a:t>
            </a:r>
          </a:p>
        </c:rich>
      </c:tx>
      <c:layout>
        <c:manualLayout>
          <c:xMode val="edge"/>
          <c:yMode val="edge"/>
          <c:x val="0.27863252519749387"/>
          <c:y val="4.3577981651376184E-2"/>
        </c:manualLayout>
      </c:layout>
      <c:overlay val="0"/>
      <c:spPr>
        <a:noFill/>
        <a:ln w="12700">
          <a:solidFill>
            <a:srgbClr val="000000"/>
          </a:solidFill>
          <a:prstDash val="solid"/>
        </a:ln>
      </c:spPr>
    </c:title>
    <c:autoTitleDeleted val="0"/>
    <c:plotArea>
      <c:layout>
        <c:manualLayout>
          <c:layoutTarget val="inner"/>
          <c:xMode val="edge"/>
          <c:yMode val="edge"/>
          <c:x val="7.482586234288785E-2"/>
          <c:y val="0.22054138285188538"/>
          <c:w val="0.90682173784204978"/>
          <c:h val="0.68312930149098683"/>
        </c:manualLayout>
      </c:layout>
      <c:lineChart>
        <c:grouping val="standard"/>
        <c:varyColors val="0"/>
        <c:ser>
          <c:idx val="0"/>
          <c:order val="0"/>
          <c:tx>
            <c:v>producción</c:v>
          </c:tx>
          <c:spPr>
            <a:ln w="38100">
              <a:solidFill>
                <a:srgbClr val="FF6600"/>
              </a:solidFill>
              <a:prstDash val="solid"/>
            </a:ln>
          </c:spPr>
          <c:marker>
            <c:symbol val="none"/>
          </c:marker>
          <c:cat>
            <c:numRef>
              <c:f>'7.12.1.5'!$A$10:$A$20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'7.12.1.5'!$I$10:$I$20</c:f>
              <c:numCache>
                <c:formatCode>#,##0.0_);\(#,##0.0\)</c:formatCode>
                <c:ptCount val="11"/>
                <c:pt idx="0">
                  <c:v>3448.6120000000001</c:v>
                </c:pt>
                <c:pt idx="1">
                  <c:v>8766.8970000000008</c:v>
                </c:pt>
                <c:pt idx="2">
                  <c:v>4136.7299999999996</c:v>
                </c:pt>
                <c:pt idx="3">
                  <c:v>6811.6109999999999</c:v>
                </c:pt>
                <c:pt idx="4">
                  <c:v>6571.4279999999999</c:v>
                </c:pt>
                <c:pt idx="5">
                  <c:v>6044.4530000000004</c:v>
                </c:pt>
                <c:pt idx="6">
                  <c:v>9264.5360000000001</c:v>
                </c:pt>
                <c:pt idx="7">
                  <c:v>5642.0559999999996</c:v>
                </c:pt>
                <c:pt idx="8">
                  <c:v>7684.4129999999996</c:v>
                </c:pt>
                <c:pt idx="9">
                  <c:v>7687.5649999999996</c:v>
                </c:pt>
                <c:pt idx="10">
                  <c:v>3677.7910000000002</c:v>
                </c:pt>
              </c:numCache>
            </c:numRef>
          </c:val>
          <c:smooth val="0"/>
          <c:extLst>
            <c:ext xmlns:c16="http://schemas.microsoft.com/office/drawing/2014/chart" uri="{C3380CC4-5D6E-409C-BE32-E72D297353CC}">
              <c16:uniqueId val="{00000000-47C2-4F11-B6D1-970BCCD0A2B8}"/>
            </c:ext>
          </c:extLst>
        </c:ser>
        <c:dLbls>
          <c:showLegendKey val="0"/>
          <c:showVal val="0"/>
          <c:showCatName val="0"/>
          <c:showSerName val="0"/>
          <c:showPercent val="0"/>
          <c:showBubbleSize val="0"/>
        </c:dLbls>
        <c:smooth val="0"/>
        <c:axId val="646217936"/>
        <c:axId val="646208688"/>
      </c:lineChart>
      <c:catAx>
        <c:axId val="6462179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8688"/>
        <c:crosses val="autoZero"/>
        <c:auto val="1"/>
        <c:lblAlgn val="ctr"/>
        <c:lblOffset val="100"/>
        <c:tickLblSkip val="1"/>
        <c:tickMarkSkip val="1"/>
        <c:noMultiLvlLbl val="0"/>
      </c:catAx>
      <c:valAx>
        <c:axId val="646208688"/>
        <c:scaling>
          <c:orientation val="minMax"/>
          <c:max val="10000"/>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7936"/>
        <c:crosses val="autoZero"/>
        <c:crossBetween val="between"/>
        <c:majorUnit val="5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(miles toneladas)</a:t>
            </a:r>
          </a:p>
        </c:rich>
      </c:tx>
      <c:layout>
        <c:manualLayout>
          <c:xMode val="edge"/>
          <c:yMode val="edge"/>
          <c:x val="0.19580645161290319"/>
          <c:y val="0.11085474592812172"/>
        </c:manualLayout>
      </c:layout>
      <c:overlay val="0"/>
      <c:spPr>
        <a:noFill/>
        <a:ln w="12700">
          <a:solidFill>
            <a:srgbClr val="000000"/>
          </a:solidFill>
          <a:prstDash val="solid"/>
        </a:ln>
      </c:spPr>
    </c:title>
    <c:autoTitleDeleted val="0"/>
    <c:plotArea>
      <c:layout>
        <c:manualLayout>
          <c:layoutTarget val="inner"/>
          <c:xMode val="edge"/>
          <c:yMode val="edge"/>
          <c:x val="0.10951526032316022"/>
          <c:y val="0.32563547113556074"/>
          <c:w val="0.85457809694793541"/>
          <c:h val="0.59122468518227556"/>
        </c:manualLayout>
      </c:layout>
      <c:lineChart>
        <c:grouping val="standard"/>
        <c:varyColors val="0"/>
        <c:ser>
          <c:idx val="0"/>
          <c:order val="0"/>
          <c:spPr>
            <a:ln w="38100">
              <a:solidFill>
                <a:srgbClr val="FF6600"/>
              </a:solidFill>
              <a:prstDash val="solid"/>
            </a:ln>
          </c:spPr>
          <c:marker>
            <c:symbol val="none"/>
          </c:marker>
          <c:cat>
            <c:numRef>
              <c:f>'7.12.1.6'!$A$8:$A$18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'7.12.1.6'!$B$8:$B$18</c:f>
              <c:numCache>
                <c:formatCode>#,##0.0__;\–#,##0.0__;0.0__;@__</c:formatCode>
                <c:ptCount val="11"/>
                <c:pt idx="0">
                  <c:v>3849.2629999999999</c:v>
                </c:pt>
                <c:pt idx="1">
                  <c:v>9250.61</c:v>
                </c:pt>
                <c:pt idx="2">
                  <c:v>4579.2079999999996</c:v>
                </c:pt>
                <c:pt idx="3">
                  <c:v>7352.0950000000003</c:v>
                </c:pt>
                <c:pt idx="4">
                  <c:v>7154.076</c:v>
                </c:pt>
                <c:pt idx="5">
                  <c:v>6549.4990000000007</c:v>
                </c:pt>
                <c:pt idx="6">
                  <c:v>9819.5689999999995</c:v>
                </c:pt>
                <c:pt idx="7">
                  <c:v>5965.0770000000002</c:v>
                </c:pt>
                <c:pt idx="8">
                  <c:v>8069.9830000000002</c:v>
                </c:pt>
                <c:pt idx="9">
                  <c:v>8261.2309999999998</c:v>
                </c:pt>
                <c:pt idx="10">
                  <c:v>3940.067</c:v>
                </c:pt>
              </c:numCache>
            </c:numRef>
          </c:val>
          <c:smooth val="0"/>
          <c:extLst>
            <c:ext xmlns:c16="http://schemas.microsoft.com/office/drawing/2014/chart" uri="{C3380CC4-5D6E-409C-BE32-E72D297353CC}">
              <c16:uniqueId val="{00000000-7103-46D0-91CD-D65F8BB5F5F2}"/>
            </c:ext>
          </c:extLst>
        </c:ser>
        <c:dLbls>
          <c:showLegendKey val="0"/>
          <c:showVal val="0"/>
          <c:showCatName val="0"/>
          <c:showSerName val="0"/>
          <c:showPercent val="0"/>
          <c:showBubbleSize val="0"/>
        </c:dLbls>
        <c:smooth val="0"/>
        <c:axId val="646214128"/>
        <c:axId val="646209232"/>
      </c:lineChart>
      <c:catAx>
        <c:axId val="646214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9232"/>
        <c:crosses val="autoZero"/>
        <c:auto val="1"/>
        <c:lblAlgn val="ctr"/>
        <c:lblOffset val="100"/>
        <c:tickLblSkip val="2"/>
        <c:tickMarkSkip val="1"/>
        <c:noMultiLvlLbl val="0"/>
      </c:catAx>
      <c:valAx>
        <c:axId val="646209232"/>
        <c:scaling>
          <c:orientation val="minMax"/>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412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(miles toneladas)</a:t>
            </a:r>
          </a:p>
        </c:rich>
      </c:tx>
      <c:layout>
        <c:manualLayout>
          <c:xMode val="edge"/>
          <c:yMode val="edge"/>
          <c:x val="0.28350268308080812"/>
          <c:y val="5.2100884527044714E-2"/>
        </c:manualLayout>
      </c:layout>
      <c:overlay val="0"/>
      <c:spPr>
        <a:noFill/>
        <a:ln w="12700">
          <a:solidFill>
            <a:srgbClr val="000000"/>
          </a:solidFill>
          <a:prstDash val="solid"/>
        </a:ln>
      </c:spPr>
    </c:title>
    <c:autoTitleDeleted val="0"/>
    <c:plotArea>
      <c:layout>
        <c:manualLayout>
          <c:layoutTarget val="inner"/>
          <c:xMode val="edge"/>
          <c:yMode val="edge"/>
          <c:x val="8.2908214901182151E-2"/>
          <c:y val="0.13970621674473604"/>
          <c:w val="0.8801025889509928"/>
          <c:h val="0.77206067148406765"/>
        </c:manualLayout>
      </c:layout>
      <c:lineChart>
        <c:grouping val="standard"/>
        <c:varyColors val="0"/>
        <c:ser>
          <c:idx val="3"/>
          <c:order val="0"/>
          <c:tx>
            <c:v>Superficie</c:v>
          </c:tx>
          <c:spPr>
            <a:ln w="38100">
              <a:solidFill>
                <a:srgbClr val="FF6600"/>
              </a:solidFill>
              <a:prstDash val="solid"/>
            </a:ln>
          </c:spPr>
          <c:marker>
            <c:symbol val="none"/>
          </c:marker>
          <c:cat>
            <c:numRef>
              <c:f>'7.1.8.1'!$A$9:$A$19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'7.1.8.1'!$D$9:$D$19</c:f>
              <c:numCache>
                <c:formatCode>#,##0.0_);\(#,##0.0\)</c:formatCode>
                <c:ptCount val="11"/>
                <c:pt idx="0">
                  <c:v>4262.116</c:v>
                </c:pt>
                <c:pt idx="1">
                  <c:v>4888.4620000000004</c:v>
                </c:pt>
                <c:pt idx="2">
                  <c:v>4810.6450000000004</c:v>
                </c:pt>
                <c:pt idx="3">
                  <c:v>4564.4160000000002</c:v>
                </c:pt>
                <c:pt idx="4">
                  <c:v>4069.5079999999998</c:v>
                </c:pt>
                <c:pt idx="5">
                  <c:v>3775.645</c:v>
                </c:pt>
                <c:pt idx="6">
                  <c:v>3842.5189999999998</c:v>
                </c:pt>
                <c:pt idx="7">
                  <c:v>4184.4589999999998</c:v>
                </c:pt>
                <c:pt idx="8">
                  <c:v>4214.1019999999999</c:v>
                </c:pt>
                <c:pt idx="9">
                  <c:v>4597.6580000000004</c:v>
                </c:pt>
                <c:pt idx="10">
                  <c:v>3590.26</c:v>
                </c:pt>
              </c:numCache>
            </c:numRef>
          </c:val>
          <c:smooth val="0"/>
          <c:extLst>
            <c:ext xmlns:c16="http://schemas.microsoft.com/office/drawing/2014/chart" uri="{C3380CC4-5D6E-409C-BE32-E72D297353CC}">
              <c16:uniqueId val="{00000000-FA5E-455A-A32C-5DF3F6634616}"/>
            </c:ext>
          </c:extLst>
        </c:ser>
        <c:dLbls>
          <c:showLegendKey val="0"/>
          <c:showVal val="0"/>
          <c:showCatName val="0"/>
          <c:showSerName val="0"/>
          <c:showPercent val="0"/>
          <c:showBubbleSize val="0"/>
        </c:dLbls>
        <c:smooth val="0"/>
        <c:axId val="611381360"/>
        <c:axId val="611390608"/>
      </c:lineChart>
      <c:catAx>
        <c:axId val="6113813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0608"/>
        <c:crosses val="autoZero"/>
        <c:auto val="1"/>
        <c:lblAlgn val="ctr"/>
        <c:lblOffset val="100"/>
        <c:tickLblSkip val="1"/>
        <c:tickMarkSkip val="1"/>
        <c:noMultiLvlLbl val="0"/>
      </c:catAx>
      <c:valAx>
        <c:axId val="611390608"/>
        <c:scaling>
          <c:orientation val="minMax"/>
          <c:max val="5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13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aderezo (miles toneladas)</a:t>
            </a:r>
          </a:p>
        </c:rich>
      </c:tx>
      <c:layout>
        <c:manualLayout>
          <c:xMode val="edge"/>
          <c:yMode val="edge"/>
          <c:x val="0.13237790697674418"/>
          <c:y val="8.1967213114754051E-2"/>
        </c:manualLayout>
      </c:layout>
      <c:overlay val="0"/>
      <c:spPr>
        <a:noFill/>
        <a:ln w="12700">
          <a:solidFill>
            <a:srgbClr val="000000"/>
          </a:solidFill>
          <a:prstDash val="solid"/>
        </a:ln>
      </c:spPr>
    </c:title>
    <c:autoTitleDeleted val="0"/>
    <c:plotArea>
      <c:layout>
        <c:manualLayout>
          <c:layoutTarget val="inner"/>
          <c:xMode val="edge"/>
          <c:yMode val="edge"/>
          <c:x val="9.3587600861474565E-2"/>
          <c:y val="0.25526961274792875"/>
          <c:w val="0.86828496354813534"/>
          <c:h val="0.66042230087078824"/>
        </c:manualLayout>
      </c:layout>
      <c:lineChart>
        <c:grouping val="standard"/>
        <c:varyColors val="0"/>
        <c:ser>
          <c:idx val="0"/>
          <c:order val="0"/>
          <c:tx>
            <c:v>producción</c:v>
          </c:tx>
          <c:spPr>
            <a:ln w="38100">
              <a:solidFill>
                <a:srgbClr val="FF6600"/>
              </a:solidFill>
              <a:prstDash val="solid"/>
            </a:ln>
          </c:spPr>
          <c:marker>
            <c:symbol val="none"/>
          </c:marker>
          <c:cat>
            <c:numRef>
              <c:f>'7.12.2.1'!$A$10:$A$20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'7.12.2.1'!$B$10:$B$20</c:f>
              <c:numCache>
                <c:formatCode>#,##0.0_);\(#,##0.0\)</c:formatCode>
                <c:ptCount val="11"/>
                <c:pt idx="0">
                  <c:v>461.96300000000002</c:v>
                </c:pt>
                <c:pt idx="1">
                  <c:v>554.74900000000002</c:v>
                </c:pt>
                <c:pt idx="2">
                  <c:v>518.23</c:v>
                </c:pt>
                <c:pt idx="3">
                  <c:v>606.78899999999999</c:v>
                </c:pt>
                <c:pt idx="4">
                  <c:v>582.64800000000002</c:v>
                </c:pt>
                <c:pt idx="5">
                  <c:v>570.29499999999996</c:v>
                </c:pt>
                <c:pt idx="6">
                  <c:v>555.03300000000002</c:v>
                </c:pt>
                <c:pt idx="7">
                  <c:v>489.721</c:v>
                </c:pt>
                <c:pt idx="8">
                  <c:v>531.07299999999998</c:v>
                </c:pt>
                <c:pt idx="9">
                  <c:v>718.19200000000001</c:v>
                </c:pt>
                <c:pt idx="10">
                  <c:v>404.31799999999998</c:v>
                </c:pt>
              </c:numCache>
            </c:numRef>
          </c:val>
          <c:smooth val="0"/>
          <c:extLst>
            <c:ext xmlns:c16="http://schemas.microsoft.com/office/drawing/2014/chart" uri="{C3380CC4-5D6E-409C-BE32-E72D297353CC}">
              <c16:uniqueId val="{00000000-BD8F-4E2B-B576-F7E627F1428A}"/>
            </c:ext>
          </c:extLst>
        </c:ser>
        <c:dLbls>
          <c:showLegendKey val="0"/>
          <c:showVal val="0"/>
          <c:showCatName val="0"/>
          <c:showSerName val="0"/>
          <c:showPercent val="0"/>
          <c:showBubbleSize val="0"/>
        </c:dLbls>
        <c:smooth val="0"/>
        <c:axId val="646209776"/>
        <c:axId val="646210320"/>
      </c:lineChart>
      <c:catAx>
        <c:axId val="646209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0320"/>
        <c:crosses val="autoZero"/>
        <c:auto val="1"/>
        <c:lblAlgn val="ctr"/>
        <c:lblOffset val="100"/>
        <c:tickLblSkip val="2"/>
        <c:tickMarkSkip val="1"/>
        <c:noMultiLvlLbl val="0"/>
      </c:catAx>
      <c:valAx>
        <c:axId val="646210320"/>
        <c:scaling>
          <c:orientation val="minMax"/>
          <c:max val="750"/>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977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aceituna para aderezo (miles de euros)</a:t>
            </a:r>
          </a:p>
        </c:rich>
      </c:tx>
      <c:layout>
        <c:manualLayout>
          <c:xMode val="edge"/>
          <c:yMode val="edge"/>
          <c:x val="0.12578375322997415"/>
          <c:y val="8.0760095011878266E-2"/>
        </c:manualLayout>
      </c:layout>
      <c:overlay val="0"/>
      <c:spPr>
        <a:noFill/>
        <a:ln w="12700">
          <a:solidFill>
            <a:srgbClr val="000000"/>
          </a:solidFill>
          <a:prstDash val="solid"/>
        </a:ln>
      </c:spPr>
    </c:title>
    <c:autoTitleDeleted val="0"/>
    <c:plotArea>
      <c:layout>
        <c:manualLayout>
          <c:layoutTarget val="inner"/>
          <c:xMode val="edge"/>
          <c:yMode val="edge"/>
          <c:x val="0.1189656173942765"/>
          <c:y val="0.31116425637927642"/>
          <c:w val="0.8465524368201417"/>
          <c:h val="0.57719781908520862"/>
        </c:manualLayout>
      </c:layout>
      <c:lineChart>
        <c:grouping val="standard"/>
        <c:varyColors val="0"/>
        <c:ser>
          <c:idx val="0"/>
          <c:order val="0"/>
          <c:tx>
            <c:v>producción</c:v>
          </c:tx>
          <c:spPr>
            <a:ln w="38100">
              <a:solidFill>
                <a:srgbClr val="FFFF00"/>
              </a:solidFill>
              <a:prstDash val="solid"/>
            </a:ln>
          </c:spPr>
          <c:marker>
            <c:symbol val="none"/>
          </c:marker>
          <c:cat>
            <c:numRef>
              <c:f>'7.12.2.1'!$A$10:$A$20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'7.12.2.1'!$D$10:$D$20</c:f>
              <c:numCache>
                <c:formatCode>#,##0_);\(#,##0\)</c:formatCode>
                <c:ptCount val="11"/>
                <c:pt idx="0">
                  <c:v>208668.68710000004</c:v>
                </c:pt>
                <c:pt idx="1">
                  <c:v>235213.576</c:v>
                </c:pt>
                <c:pt idx="2">
                  <c:v>242272.52500000002</c:v>
                </c:pt>
                <c:pt idx="3">
                  <c:v>434946</c:v>
                </c:pt>
                <c:pt idx="4">
                  <c:v>394686</c:v>
                </c:pt>
                <c:pt idx="5">
                  <c:v>388313.86549999996</c:v>
                </c:pt>
                <c:pt idx="6">
                  <c:v>409725.36060000001</c:v>
                </c:pt>
                <c:pt idx="7">
                  <c:v>371208.51799999998</c:v>
                </c:pt>
                <c:pt idx="8">
                  <c:v>386355.60749999998</c:v>
                </c:pt>
                <c:pt idx="9">
                  <c:v>529810.23839999991</c:v>
                </c:pt>
                <c:pt idx="10">
                  <c:v>372498.17339999997</c:v>
                </c:pt>
              </c:numCache>
            </c:numRef>
          </c:val>
          <c:smooth val="0"/>
          <c:extLst>
            <c:ext xmlns:c16="http://schemas.microsoft.com/office/drawing/2014/chart" uri="{C3380CC4-5D6E-409C-BE32-E72D297353CC}">
              <c16:uniqueId val="{00000000-1D09-4DF9-ABF6-73CD1CBE0AB6}"/>
            </c:ext>
          </c:extLst>
        </c:ser>
        <c:dLbls>
          <c:showLegendKey val="0"/>
          <c:showVal val="0"/>
          <c:showCatName val="0"/>
          <c:showSerName val="0"/>
          <c:showPercent val="0"/>
          <c:showBubbleSize val="0"/>
        </c:dLbls>
        <c:smooth val="0"/>
        <c:axId val="646210864"/>
        <c:axId val="646211408"/>
      </c:lineChart>
      <c:catAx>
        <c:axId val="646210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1408"/>
        <c:crosses val="autoZero"/>
        <c:auto val="1"/>
        <c:lblAlgn val="ctr"/>
        <c:lblOffset val="100"/>
        <c:tickLblSkip val="2"/>
        <c:tickMarkSkip val="1"/>
        <c:noMultiLvlLbl val="0"/>
      </c:catAx>
      <c:valAx>
        <c:axId val="646211408"/>
        <c:scaling>
          <c:orientation val="minMax"/>
          <c:max val="60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0864"/>
        <c:crosses val="autoZero"/>
        <c:crossBetween val="between"/>
        <c:majorUnit val="10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almazara (miles toneladas)</a:t>
            </a:r>
          </a:p>
        </c:rich>
      </c:tx>
      <c:layout>
        <c:manualLayout>
          <c:xMode val="edge"/>
          <c:yMode val="edge"/>
          <c:x val="0.23570056975490947"/>
          <c:y val="8.1154374051867373E-2"/>
        </c:manualLayout>
      </c:layout>
      <c:overlay val="0"/>
      <c:spPr>
        <a:noFill/>
        <a:ln w="12700">
          <a:solidFill>
            <a:srgbClr val="000000"/>
          </a:solidFill>
          <a:prstDash val="solid"/>
        </a:ln>
      </c:spPr>
    </c:title>
    <c:autoTitleDeleted val="0"/>
    <c:plotArea>
      <c:layout>
        <c:manualLayout>
          <c:layoutTarget val="inner"/>
          <c:xMode val="edge"/>
          <c:yMode val="edge"/>
          <c:x val="8.4455374832284227E-2"/>
          <c:y val="0.24541311887758352"/>
          <c:w val="0.88127347651080101"/>
          <c:h val="0.67431268177577786"/>
        </c:manualLayout>
      </c:layout>
      <c:lineChart>
        <c:grouping val="standard"/>
        <c:varyColors val="0"/>
        <c:ser>
          <c:idx val="0"/>
          <c:order val="0"/>
          <c:tx>
            <c:v>producción</c:v>
          </c:tx>
          <c:spPr>
            <a:ln w="38100">
              <a:solidFill>
                <a:srgbClr val="FF6600"/>
              </a:solidFill>
              <a:prstDash val="solid"/>
            </a:ln>
          </c:spPr>
          <c:marker>
            <c:symbol val="none"/>
          </c:marker>
          <c:cat>
            <c:numRef>
              <c:f>'7.12.2.4'!$A$8:$A$18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'7.12.2.4'!$B$8:$B$18</c:f>
              <c:numCache>
                <c:formatCode>#,##0.0_);\(#,##0.0\)</c:formatCode>
                <c:ptCount val="11"/>
                <c:pt idx="0">
                  <c:v>3387.3</c:v>
                </c:pt>
                <c:pt idx="1">
                  <c:v>8695.8610000000008</c:v>
                </c:pt>
                <c:pt idx="2">
                  <c:v>4060.9780000000001</c:v>
                </c:pt>
                <c:pt idx="3">
                  <c:v>6745.3059999999996</c:v>
                </c:pt>
                <c:pt idx="4">
                  <c:v>6499.902</c:v>
                </c:pt>
                <c:pt idx="5">
                  <c:v>5979.2039999999997</c:v>
                </c:pt>
                <c:pt idx="6">
                  <c:v>9215.5</c:v>
                </c:pt>
                <c:pt idx="7">
                  <c:v>5475.3559999999998</c:v>
                </c:pt>
                <c:pt idx="8">
                  <c:v>7538.91</c:v>
                </c:pt>
                <c:pt idx="9">
                  <c:v>7687.5649999999996</c:v>
                </c:pt>
                <c:pt idx="10">
                  <c:v>3677.7910000000002</c:v>
                </c:pt>
              </c:numCache>
            </c:numRef>
          </c:val>
          <c:smooth val="0"/>
          <c:extLst>
            <c:ext xmlns:c16="http://schemas.microsoft.com/office/drawing/2014/chart" uri="{C3380CC4-5D6E-409C-BE32-E72D297353CC}">
              <c16:uniqueId val="{00000000-DEE7-451E-AE1E-46B4CF79FE37}"/>
            </c:ext>
          </c:extLst>
        </c:ser>
        <c:dLbls>
          <c:showLegendKey val="0"/>
          <c:showVal val="0"/>
          <c:showCatName val="0"/>
          <c:showSerName val="0"/>
          <c:showPercent val="0"/>
          <c:showBubbleSize val="0"/>
        </c:dLbls>
        <c:smooth val="0"/>
        <c:axId val="646214672"/>
        <c:axId val="646216304"/>
      </c:lineChart>
      <c:catAx>
        <c:axId val="646214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6304"/>
        <c:crosses val="autoZero"/>
        <c:auto val="1"/>
        <c:lblAlgn val="ctr"/>
        <c:lblOffset val="100"/>
        <c:tickLblSkip val="2"/>
        <c:tickMarkSkip val="1"/>
        <c:noMultiLvlLbl val="0"/>
      </c:catAx>
      <c:valAx>
        <c:axId val="646216304"/>
        <c:scaling>
          <c:orientation val="minMax"/>
          <c:max val="10000"/>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46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regular de otros cultivos leñosos. Año 2022</a:t>
            </a:r>
          </a:p>
        </c:rich>
      </c:tx>
      <c:layout>
        <c:manualLayout>
          <c:xMode val="edge"/>
          <c:yMode val="edge"/>
          <c:x val="0.19417602168731521"/>
          <c:y val="2.3910912869995297E-2"/>
        </c:manualLayout>
      </c:layout>
      <c:overlay val="0"/>
      <c:spPr>
        <a:noFill/>
        <a:ln w="12700">
          <a:solidFill>
            <a:srgbClr val="000000"/>
          </a:solidFill>
          <a:prstDash val="solid"/>
        </a:ln>
      </c:spPr>
    </c:title>
    <c:autoTitleDeleted val="0"/>
    <c:plotArea>
      <c:layout>
        <c:manualLayout>
          <c:layoutTarget val="inner"/>
          <c:xMode val="edge"/>
          <c:yMode val="edge"/>
          <c:x val="9.9136729355861056E-2"/>
          <c:y val="0.17394054385042448"/>
          <c:w val="0.66292195387721264"/>
          <c:h val="0.6384560719614315"/>
        </c:manualLayout>
      </c:layout>
      <c:pieChart>
        <c:varyColors val="1"/>
        <c:ser>
          <c:idx val="0"/>
          <c:order val="0"/>
          <c:tx>
            <c:strRef>
              <c:f>'7.13.1.1'!$B$5:$F$5</c:f>
              <c:strCache>
                <c:ptCount val="5"/>
                <c:pt idx="0">
                  <c:v> Superficie en plantación regular </c:v>
                </c:pt>
              </c:strCache>
            </c:strRef>
          </c:tx>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8592-4F74-87A6-E7919350EC57}"/>
              </c:ext>
            </c:extLst>
          </c:dPt>
          <c:dPt>
            <c:idx val="1"/>
            <c:bubble3D val="0"/>
            <c:spPr>
              <a:solidFill>
                <a:srgbClr val="00FFFF"/>
              </a:solidFill>
              <a:ln w="25400">
                <a:noFill/>
              </a:ln>
            </c:spPr>
            <c:extLst>
              <c:ext xmlns:c16="http://schemas.microsoft.com/office/drawing/2014/chart" uri="{C3380CC4-5D6E-409C-BE32-E72D297353CC}">
                <c16:uniqueId val="{00000003-8592-4F74-87A6-E7919350EC57}"/>
              </c:ext>
            </c:extLst>
          </c:dPt>
          <c:dPt>
            <c:idx val="2"/>
            <c:bubble3D val="0"/>
            <c:spPr>
              <a:solidFill>
                <a:srgbClr val="CCFFFF"/>
              </a:solidFill>
              <a:ln w="12700">
                <a:solidFill>
                  <a:srgbClr val="000000"/>
                </a:solidFill>
                <a:prstDash val="solid"/>
              </a:ln>
            </c:spPr>
            <c:extLst>
              <c:ext xmlns:c16="http://schemas.microsoft.com/office/drawing/2014/chart" uri="{C3380CC4-5D6E-409C-BE32-E72D297353CC}">
                <c16:uniqueId val="{00000005-8592-4F74-87A6-E7919350EC57}"/>
              </c:ext>
            </c:extLst>
          </c:dPt>
          <c:dPt>
            <c:idx val="3"/>
            <c:bubble3D val="0"/>
            <c:spPr>
              <a:solidFill>
                <a:srgbClr val="333399"/>
              </a:solidFill>
              <a:ln w="25400">
                <a:noFill/>
              </a:ln>
            </c:spPr>
            <c:extLst>
              <c:ext xmlns:c16="http://schemas.microsoft.com/office/drawing/2014/chart" uri="{C3380CC4-5D6E-409C-BE32-E72D297353CC}">
                <c16:uniqueId val="{00000007-8592-4F74-87A6-E7919350EC5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9-8592-4F74-87A6-E7919350EC57}"/>
              </c:ext>
            </c:extLst>
          </c:dPt>
          <c:dPt>
            <c:idx val="7"/>
            <c:bubble3D val="0"/>
            <c:spPr>
              <a:solidFill>
                <a:srgbClr val="99CC00"/>
              </a:solidFill>
              <a:ln w="38100">
                <a:solidFill>
                  <a:srgbClr val="008000"/>
                </a:solidFill>
                <a:prstDash val="solid"/>
              </a:ln>
            </c:spPr>
            <c:extLst>
              <c:ext xmlns:c16="http://schemas.microsoft.com/office/drawing/2014/chart" uri="{C3380CC4-5D6E-409C-BE32-E72D297353CC}">
                <c16:uniqueId val="{0000000B-8592-4F74-87A6-E7919350EC57}"/>
              </c:ext>
            </c:extLst>
          </c:dPt>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'[21]GR 7.13.1.1'!$A$9:$A$11</c:f>
              <c:strCache>
                <c:ptCount val="3"/>
                <c:pt idx="0">
                  <c:v>  Algarrobo</c:v>
                </c:pt>
                <c:pt idx="1">
                  <c:v>  Otros</c:v>
                </c:pt>
                <c:pt idx="2">
                  <c:v>  Alcaparra + Agave y pita + Caña vulgar + Mimbrera + Cafeto + Morera (hoja)</c:v>
                </c:pt>
              </c:strCache>
            </c:strRef>
          </c:cat>
          <c:val>
            <c:numLit>
              <c:formatCode>General</c:formatCode>
              <c:ptCount val="3"/>
              <c:pt idx="0">
                <c:v>40198</c:v>
              </c:pt>
              <c:pt idx="1">
                <c:v>15187</c:v>
              </c:pt>
              <c:pt idx="2">
                <c:v>764</c:v>
              </c:pt>
            </c:numLit>
          </c:val>
          <c:extLst>
            <c:ext xmlns:c16="http://schemas.microsoft.com/office/drawing/2014/chart" uri="{C3380CC4-5D6E-409C-BE32-E72D297353CC}">
              <c16:uniqueId val="{0000000C-8592-4F74-87A6-E7919350EC57}"/>
            </c:ext>
          </c:extLst>
        </c:ser>
        <c:dLbls>
          <c:showLegendKey val="0"/>
          <c:showVal val="0"/>
          <c:showCatName val="1"/>
          <c:showSerName val="0"/>
          <c:showPercent val="1"/>
          <c:showBubbleSize val="0"/>
          <c:showLeaderLines val="1"/>
        </c:dLbls>
        <c:firstSliceAng val="0"/>
      </c:pieChart>
      <c:spPr>
        <a:noFill/>
        <a:ln w="25400">
          <a:noFill/>
        </a:ln>
      </c:spPr>
    </c:plotArea>
    <c:legend>
      <c:legendPos val="r"/>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otros cultivos leñosos. 
Año 2022</a:t>
            </a:r>
          </a:p>
        </c:rich>
      </c:tx>
      <c:layout>
        <c:manualLayout>
          <c:xMode val="edge"/>
          <c:yMode val="edge"/>
          <c:x val="0.33495627879797968"/>
          <c:y val="1.7678878673157877E-3"/>
        </c:manualLayout>
      </c:layout>
      <c:overlay val="0"/>
      <c:spPr>
        <a:noFill/>
        <a:ln w="12700">
          <a:solidFill>
            <a:srgbClr val="000000"/>
          </a:solidFill>
          <a:prstDash val="solid"/>
        </a:ln>
      </c:spPr>
    </c:title>
    <c:autoTitleDeleted val="0"/>
    <c:plotArea>
      <c:layout>
        <c:manualLayout>
          <c:layoutTarget val="inner"/>
          <c:xMode val="edge"/>
          <c:yMode val="edge"/>
          <c:x val="9.9207246570719568E-2"/>
          <c:y val="0.21932930258718114"/>
          <c:w val="0.75062418998284608"/>
          <c:h val="0.71609181664793431"/>
        </c:manualLayout>
      </c:layout>
      <c:pieChart>
        <c:varyColors val="1"/>
        <c:ser>
          <c:idx val="0"/>
          <c:order val="0"/>
          <c:tx>
            <c:strRef>
              <c:f>'7.13.1.2'!$F$5:$H$5</c:f>
              <c:strCache>
                <c:ptCount val="3"/>
                <c:pt idx="0">
                  <c:v> Producción (toneladas) </c:v>
                </c:pt>
              </c:strCache>
            </c:strRef>
          </c:tx>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497F-4588-B1E5-93E862AE054A}"/>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497F-4588-B1E5-93E862AE054A}"/>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497F-4588-B1E5-93E862AE054A}"/>
              </c:ext>
            </c:extLst>
          </c:dPt>
          <c:dPt>
            <c:idx val="3"/>
            <c:bubble3D val="0"/>
            <c:spPr>
              <a:solidFill>
                <a:srgbClr val="FFFF00"/>
              </a:solidFill>
              <a:ln w="38100">
                <a:solidFill>
                  <a:srgbClr val="FFCC00"/>
                </a:solidFill>
                <a:prstDash val="solid"/>
              </a:ln>
            </c:spPr>
            <c:extLst>
              <c:ext xmlns:c16="http://schemas.microsoft.com/office/drawing/2014/chart" uri="{C3380CC4-5D6E-409C-BE32-E72D297353CC}">
                <c16:uniqueId val="{00000007-497F-4588-B1E5-93E862AE054A}"/>
              </c:ext>
            </c:extLst>
          </c:dPt>
          <c:dPt>
            <c:idx val="4"/>
            <c:bubble3D val="0"/>
            <c:spPr>
              <a:solidFill>
                <a:srgbClr val="99CCFF"/>
              </a:solidFill>
              <a:ln w="25400">
                <a:noFill/>
              </a:ln>
            </c:spPr>
            <c:extLst>
              <c:ext xmlns:c16="http://schemas.microsoft.com/office/drawing/2014/chart" uri="{C3380CC4-5D6E-409C-BE32-E72D297353CC}">
                <c16:uniqueId val="{00000009-497F-4588-B1E5-93E862AE054A}"/>
              </c:ext>
            </c:extLst>
          </c:dPt>
          <c:dPt>
            <c:idx val="5"/>
            <c:bubble3D val="0"/>
            <c:spPr>
              <a:solidFill>
                <a:srgbClr val="333399"/>
              </a:solidFill>
              <a:ln w="25400">
                <a:noFill/>
              </a:ln>
            </c:spPr>
            <c:extLst>
              <c:ext xmlns:c16="http://schemas.microsoft.com/office/drawing/2014/chart" uri="{C3380CC4-5D6E-409C-BE32-E72D297353CC}">
                <c16:uniqueId val="{0000000B-497F-4588-B1E5-93E862AE054A}"/>
              </c:ext>
            </c:extLst>
          </c:dPt>
          <c:dPt>
            <c:idx val="6"/>
            <c:bubble3D val="0"/>
            <c:spPr>
              <a:solidFill>
                <a:srgbClr val="00FFFF"/>
              </a:solidFill>
              <a:ln w="25400">
                <a:noFill/>
              </a:ln>
            </c:spPr>
            <c:extLst>
              <c:ext xmlns:c16="http://schemas.microsoft.com/office/drawing/2014/chart" uri="{C3380CC4-5D6E-409C-BE32-E72D297353CC}">
                <c16:uniqueId val="{0000000D-497F-4588-B1E5-93E862AE054A}"/>
              </c:ext>
            </c:extLst>
          </c:dPt>
          <c:dPt>
            <c:idx val="7"/>
            <c:bubble3D val="0"/>
            <c:spPr>
              <a:solidFill>
                <a:srgbClr val="00CCFF"/>
              </a:solidFill>
              <a:ln w="38100">
                <a:solidFill>
                  <a:srgbClr val="0000FF"/>
                </a:solidFill>
                <a:prstDash val="solid"/>
              </a:ln>
            </c:spPr>
            <c:extLst>
              <c:ext xmlns:c16="http://schemas.microsoft.com/office/drawing/2014/chart" uri="{C3380CC4-5D6E-409C-BE32-E72D297353CC}">
                <c16:uniqueId val="{0000000F-497F-4588-B1E5-93E862AE054A}"/>
              </c:ext>
            </c:extLst>
          </c:dPt>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'[21]GR 7.13.1.2'!$A$9:$A$11</c:f>
              <c:strCache>
                <c:ptCount val="3"/>
                <c:pt idx="0">
                  <c:v>  Algarrobo</c:v>
                </c:pt>
                <c:pt idx="1">
                  <c:v>  Mimbrera</c:v>
                </c:pt>
                <c:pt idx="2">
                  <c:v>  Alcaparra + Agave y pita + Caña vulgar + Cafeto + Morera (hoja) + Otros</c:v>
                </c:pt>
              </c:strCache>
            </c:strRef>
          </c:cat>
          <c:val>
            <c:numLit>
              <c:formatCode>General</c:formatCode>
              <c:ptCount val="3"/>
              <c:pt idx="0">
                <c:v>47286</c:v>
              </c:pt>
              <c:pt idx="1">
                <c:v>892</c:v>
              </c:pt>
              <c:pt idx="2">
                <c:v>1054</c:v>
              </c:pt>
            </c:numLit>
          </c:val>
          <c:extLst>
            <c:ext xmlns:c16="http://schemas.microsoft.com/office/drawing/2014/chart" uri="{C3380CC4-5D6E-409C-BE32-E72D297353CC}">
              <c16:uniqueId val="{00000010-497F-4588-B1E5-93E862AE054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4652192179936161"/>
          <c:y val="0.47199009808782849"/>
          <c:w val="0.25347807820063833"/>
          <c:h val="0.16857948839281445"/>
        </c:manualLayout>
      </c:layout>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algarrobo (miles de hectáreas)</a:t>
            </a:r>
          </a:p>
        </c:rich>
      </c:tx>
      <c:layout>
        <c:manualLayout>
          <c:xMode val="edge"/>
          <c:yMode val="edge"/>
          <c:x val="0.25510166666666667"/>
          <c:y val="9.2417061611374182E-2"/>
        </c:manualLayout>
      </c:layout>
      <c:overlay val="0"/>
      <c:spPr>
        <a:noFill/>
        <a:ln w="12700">
          <a:solidFill>
            <a:srgbClr val="000000"/>
          </a:solidFill>
          <a:prstDash val="solid"/>
        </a:ln>
      </c:spPr>
    </c:title>
    <c:autoTitleDeleted val="0"/>
    <c:plotArea>
      <c:layout>
        <c:manualLayout>
          <c:layoutTarget val="inner"/>
          <c:xMode val="edge"/>
          <c:yMode val="edge"/>
          <c:x val="5.5493925745443658E-2"/>
          <c:y val="0.23222748815165944"/>
          <c:w val="0.92674855994889827"/>
          <c:h val="0.68246445497630337"/>
        </c:manualLayout>
      </c:layout>
      <c:lineChart>
        <c:grouping val="standard"/>
        <c:varyColors val="0"/>
        <c:ser>
          <c:idx val="0"/>
          <c:order val="0"/>
          <c:tx>
            <c:v>superficie</c:v>
          </c:tx>
          <c:spPr>
            <a:ln w="38100">
              <a:solidFill>
                <a:srgbClr val="008000"/>
              </a:solidFill>
              <a:prstDash val="solid"/>
            </a:ln>
          </c:spPr>
          <c:marker>
            <c:symbol val="none"/>
          </c:marker>
          <c:cat>
            <c:numRef>
              <c:f>'7.13.2.1'!$A$10:$A$20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'7.13.2.1'!$B$10:$B$20</c:f>
              <c:numCache>
                <c:formatCode>#,##0.0__;\–#,##0.0__;0.0__;@__</c:formatCode>
                <c:ptCount val="11"/>
                <c:pt idx="0">
                  <c:v>43.646999999999998</c:v>
                </c:pt>
                <c:pt idx="1">
                  <c:v>43.695</c:v>
                </c:pt>
                <c:pt idx="2">
                  <c:v>43.447000000000003</c:v>
                </c:pt>
                <c:pt idx="3">
                  <c:v>40.353000000000002</c:v>
                </c:pt>
                <c:pt idx="4">
                  <c:v>40.143999999999998</c:v>
                </c:pt>
                <c:pt idx="5">
                  <c:v>39.889000000000003</c:v>
                </c:pt>
                <c:pt idx="6">
                  <c:v>39.704999999999998</c:v>
                </c:pt>
                <c:pt idx="7">
                  <c:v>39.835000000000001</c:v>
                </c:pt>
                <c:pt idx="8">
                  <c:v>39.625999999999998</c:v>
                </c:pt>
                <c:pt idx="9">
                  <c:v>39.825000000000003</c:v>
                </c:pt>
                <c:pt idx="10">
                  <c:v>40.198</c:v>
                </c:pt>
              </c:numCache>
            </c:numRef>
          </c:val>
          <c:smooth val="0"/>
          <c:extLst>
            <c:ext xmlns:c16="http://schemas.microsoft.com/office/drawing/2014/chart" uri="{C3380CC4-5D6E-409C-BE32-E72D297353CC}">
              <c16:uniqueId val="{00000000-81AE-46DD-B81A-7C38AC71354E}"/>
            </c:ext>
          </c:extLst>
        </c:ser>
        <c:dLbls>
          <c:showLegendKey val="0"/>
          <c:showVal val="0"/>
          <c:showCatName val="0"/>
          <c:showSerName val="0"/>
          <c:showPercent val="0"/>
          <c:showBubbleSize val="0"/>
        </c:dLbls>
        <c:smooth val="0"/>
        <c:axId val="646198896"/>
        <c:axId val="646183120"/>
      </c:lineChart>
      <c:catAx>
        <c:axId val="6461988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3120"/>
        <c:crosses val="autoZero"/>
        <c:auto val="1"/>
        <c:lblAlgn val="ctr"/>
        <c:lblOffset val="100"/>
        <c:tickLblSkip val="1"/>
        <c:tickMarkSkip val="1"/>
        <c:noMultiLvlLbl val="0"/>
      </c:catAx>
      <c:valAx>
        <c:axId val="646183120"/>
        <c:scaling>
          <c:orientation val="minMax"/>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1988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algarrobo (miles toneladas)</a:t>
            </a:r>
          </a:p>
        </c:rich>
      </c:tx>
      <c:layout>
        <c:manualLayout>
          <c:xMode val="edge"/>
          <c:yMode val="edge"/>
          <c:x val="0.27607267676767677"/>
          <c:y val="8.9861751152073746E-2"/>
        </c:manualLayout>
      </c:layout>
      <c:overlay val="0"/>
      <c:spPr>
        <a:noFill/>
        <a:ln w="12700">
          <a:solidFill>
            <a:srgbClr val="000000"/>
          </a:solidFill>
          <a:prstDash val="solid"/>
        </a:ln>
      </c:spPr>
    </c:title>
    <c:autoTitleDeleted val="0"/>
    <c:plotArea>
      <c:layout>
        <c:manualLayout>
          <c:layoutTarget val="inner"/>
          <c:xMode val="edge"/>
          <c:yMode val="edge"/>
          <c:x val="5.4945084427092873E-2"/>
          <c:y val="0.21889400921658986"/>
          <c:w val="0.92197851668663"/>
          <c:h val="0.69815668202764958"/>
        </c:manualLayout>
      </c:layout>
      <c:lineChart>
        <c:grouping val="standard"/>
        <c:varyColors val="0"/>
        <c:ser>
          <c:idx val="0"/>
          <c:order val="0"/>
          <c:tx>
            <c:v>producción</c:v>
          </c:tx>
          <c:spPr>
            <a:ln w="38100">
              <a:solidFill>
                <a:srgbClr val="FF6600"/>
              </a:solidFill>
              <a:prstDash val="solid"/>
            </a:ln>
          </c:spPr>
          <c:marker>
            <c:symbol val="none"/>
          </c:marker>
          <c:cat>
            <c:numRef>
              <c:f>'7.13.2.1'!$A$10:$A$20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'7.13.2.1'!$F$10:$F$20</c:f>
              <c:numCache>
                <c:formatCode>#,##0.0__;\–#,##0.0__;0.0__;@__</c:formatCode>
                <c:ptCount val="11"/>
                <c:pt idx="0">
                  <c:v>45.414000000000001</c:v>
                </c:pt>
                <c:pt idx="1">
                  <c:v>38.881999999999998</c:v>
                </c:pt>
                <c:pt idx="2">
                  <c:v>60.4</c:v>
                </c:pt>
                <c:pt idx="3">
                  <c:v>36.893999999999998</c:v>
                </c:pt>
                <c:pt idx="4">
                  <c:v>39.587000000000003</c:v>
                </c:pt>
                <c:pt idx="5">
                  <c:v>36.368000000000002</c:v>
                </c:pt>
                <c:pt idx="6">
                  <c:v>53.476999999999997</c:v>
                </c:pt>
                <c:pt idx="7">
                  <c:v>37.246000000000002</c:v>
                </c:pt>
                <c:pt idx="8">
                  <c:v>52.988999999999997</c:v>
                </c:pt>
                <c:pt idx="9">
                  <c:v>48.756</c:v>
                </c:pt>
                <c:pt idx="10">
                  <c:v>47.286000000000001</c:v>
                </c:pt>
              </c:numCache>
            </c:numRef>
          </c:val>
          <c:smooth val="0"/>
          <c:extLst>
            <c:ext xmlns:c16="http://schemas.microsoft.com/office/drawing/2014/chart" uri="{C3380CC4-5D6E-409C-BE32-E72D297353CC}">
              <c16:uniqueId val="{00000000-841B-4A65-A8F2-31C6AA346D56}"/>
            </c:ext>
          </c:extLst>
        </c:ser>
        <c:dLbls>
          <c:showLegendKey val="0"/>
          <c:showVal val="0"/>
          <c:showCatName val="0"/>
          <c:showSerName val="0"/>
          <c:showPercent val="0"/>
          <c:showBubbleSize val="0"/>
        </c:dLbls>
        <c:smooth val="0"/>
        <c:axId val="646182576"/>
        <c:axId val="646177136"/>
      </c:lineChart>
      <c:catAx>
        <c:axId val="6461825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7136"/>
        <c:crosses val="autoZero"/>
        <c:auto val="1"/>
        <c:lblAlgn val="ctr"/>
        <c:lblOffset val="100"/>
        <c:tickLblSkip val="1"/>
        <c:tickMarkSkip val="1"/>
        <c:noMultiLvlLbl val="0"/>
      </c:catAx>
      <c:valAx>
        <c:axId val="646177136"/>
        <c:scaling>
          <c:orientation val="minMax"/>
          <c:max val="1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2576"/>
        <c:crosses val="autoZero"/>
        <c:crossBetween val="between"/>
        <c:majorUnit val="2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algarrobo (miles de euros)</a:t>
            </a:r>
          </a:p>
        </c:rich>
      </c:tx>
      <c:layout>
        <c:manualLayout>
          <c:xMode val="edge"/>
          <c:yMode val="edge"/>
          <c:x val="0.30562904040404043"/>
          <c:y val="4.3902439024391601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6.7552675492148134E-2"/>
          <c:y val="0.22926829268293225"/>
          <c:w val="0.9114074086891446"/>
          <c:h val="0.68292682926829273"/>
        </c:manualLayout>
      </c:layout>
      <c:lineChart>
        <c:grouping val="standard"/>
        <c:varyColors val="0"/>
        <c:ser>
          <c:idx val="0"/>
          <c:order val="0"/>
          <c:tx>
            <c:v>producción</c:v>
          </c:tx>
          <c:spPr>
            <a:ln w="38100">
              <a:solidFill>
                <a:srgbClr val="FFFF00"/>
              </a:solidFill>
              <a:prstDash val="solid"/>
            </a:ln>
          </c:spPr>
          <c:marker>
            <c:symbol val="none"/>
          </c:marker>
          <c:cat>
            <c:numRef>
              <c:f>'7.13.2.1'!$A$10:$A$20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'7.13.2.1'!$H$10:$H$20</c:f>
              <c:numCache>
                <c:formatCode>#,##0__;\–#,##0__;0__;@__</c:formatCode>
                <c:ptCount val="11"/>
                <c:pt idx="0">
                  <c:v>9804.8826000000008</c:v>
                </c:pt>
                <c:pt idx="1">
                  <c:v>7410.9091999999982</c:v>
                </c:pt>
                <c:pt idx="2">
                  <c:v>11518</c:v>
                </c:pt>
                <c:pt idx="3">
                  <c:v>9297</c:v>
                </c:pt>
                <c:pt idx="4">
                  <c:v>9540</c:v>
                </c:pt>
                <c:pt idx="5">
                  <c:v>9266.5663999999997</c:v>
                </c:pt>
                <c:pt idx="6">
                  <c:v>16561.8269</c:v>
                </c:pt>
                <c:pt idx="7">
                  <c:v>11974.589</c:v>
                </c:pt>
                <c:pt idx="8">
                  <c:v>10995.989827179345</c:v>
                </c:pt>
                <c:pt idx="9">
                  <c:v>12847.206000000002</c:v>
                </c:pt>
                <c:pt idx="10">
                  <c:v>20597.781600000002</c:v>
                </c:pt>
              </c:numCache>
            </c:numRef>
          </c:val>
          <c:smooth val="0"/>
          <c:extLst>
            <c:ext xmlns:c16="http://schemas.microsoft.com/office/drawing/2014/chart" uri="{C3380CC4-5D6E-409C-BE32-E72D297353CC}">
              <c16:uniqueId val="{00000000-8B7B-4682-9D9D-B5FF7FB4ABD0}"/>
            </c:ext>
          </c:extLst>
        </c:ser>
        <c:dLbls>
          <c:showLegendKey val="0"/>
          <c:showVal val="0"/>
          <c:showCatName val="0"/>
          <c:showSerName val="0"/>
          <c:showPercent val="0"/>
          <c:showBubbleSize val="0"/>
        </c:dLbls>
        <c:smooth val="0"/>
        <c:axId val="646174960"/>
        <c:axId val="646179856"/>
      </c:lineChart>
      <c:catAx>
        <c:axId val="646174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9856"/>
        <c:crosses val="autoZero"/>
        <c:auto val="1"/>
        <c:lblAlgn val="ctr"/>
        <c:lblOffset val="100"/>
        <c:tickLblSkip val="1"/>
        <c:tickMarkSkip val="1"/>
        <c:noMultiLvlLbl val="0"/>
      </c:catAx>
      <c:valAx>
        <c:axId val="646179856"/>
        <c:scaling>
          <c:orientation val="minMax"/>
          <c:max val="20000"/>
          <c:min val="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49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alcaparra (hectáreas)</a:t>
            </a:r>
          </a:p>
        </c:rich>
      </c:tx>
      <c:layout>
        <c:manualLayout>
          <c:xMode val="edge"/>
          <c:yMode val="edge"/>
          <c:x val="0.25553972328951224"/>
          <c:y val="8.2352941176470726E-2"/>
        </c:manualLayout>
      </c:layout>
      <c:overlay val="0"/>
      <c:spPr>
        <a:noFill/>
        <a:ln w="12700">
          <a:solidFill>
            <a:srgbClr val="000000"/>
          </a:solidFill>
          <a:prstDash val="solid"/>
        </a:ln>
      </c:spPr>
    </c:title>
    <c:autoTitleDeleted val="0"/>
    <c:plotArea>
      <c:layout>
        <c:manualLayout>
          <c:layoutTarget val="inner"/>
          <c:xMode val="edge"/>
          <c:yMode val="edge"/>
          <c:x val="5.7080131723380903E-2"/>
          <c:y val="0.24000000000000021"/>
          <c:w val="0.91547749725576288"/>
          <c:h val="0.67529411764707392"/>
        </c:manualLayout>
      </c:layout>
      <c:lineChart>
        <c:grouping val="standard"/>
        <c:varyColors val="0"/>
        <c:ser>
          <c:idx val="0"/>
          <c:order val="0"/>
          <c:tx>
            <c:v>superficie</c:v>
          </c:tx>
          <c:spPr>
            <a:ln w="38100">
              <a:solidFill>
                <a:srgbClr val="008000"/>
              </a:solidFill>
              <a:prstDash val="solid"/>
            </a:ln>
          </c:spPr>
          <c:marker>
            <c:symbol val="none"/>
          </c:marker>
          <c:cat>
            <c:numRef>
              <c:f>'7.13.3.1'!$A$10:$A$20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'7.13.3.1'!$B$10:$B$20</c:f>
              <c:numCache>
                <c:formatCode>#,##0.0__;\–#,##0.0__;0.0__;@__</c:formatCode>
                <c:ptCount val="11"/>
                <c:pt idx="0">
                  <c:v>467</c:v>
                </c:pt>
                <c:pt idx="1">
                  <c:v>456</c:v>
                </c:pt>
                <c:pt idx="2">
                  <c:v>443</c:v>
                </c:pt>
                <c:pt idx="3">
                  <c:v>450</c:v>
                </c:pt>
                <c:pt idx="4">
                  <c:v>453</c:v>
                </c:pt>
                <c:pt idx="5">
                  <c:v>472</c:v>
                </c:pt>
                <c:pt idx="6">
                  <c:v>483</c:v>
                </c:pt>
                <c:pt idx="7">
                  <c:v>484</c:v>
                </c:pt>
                <c:pt idx="8">
                  <c:v>489</c:v>
                </c:pt>
                <c:pt idx="9">
                  <c:v>505</c:v>
                </c:pt>
                <c:pt idx="10">
                  <c:v>508</c:v>
                </c:pt>
              </c:numCache>
            </c:numRef>
          </c:val>
          <c:smooth val="0"/>
          <c:extLst>
            <c:ext xmlns:c16="http://schemas.microsoft.com/office/drawing/2014/chart" uri="{C3380CC4-5D6E-409C-BE32-E72D297353CC}">
              <c16:uniqueId val="{00000000-319C-45C5-945D-50A96FFDD858}"/>
            </c:ext>
          </c:extLst>
        </c:ser>
        <c:dLbls>
          <c:showLegendKey val="0"/>
          <c:showVal val="0"/>
          <c:showCatName val="0"/>
          <c:showSerName val="0"/>
          <c:showPercent val="0"/>
          <c:showBubbleSize val="0"/>
        </c:dLbls>
        <c:smooth val="0"/>
        <c:axId val="646173872"/>
        <c:axId val="646191280"/>
      </c:lineChart>
      <c:catAx>
        <c:axId val="646173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91280"/>
        <c:crosses val="autoZero"/>
        <c:auto val="1"/>
        <c:lblAlgn val="ctr"/>
        <c:lblOffset val="100"/>
        <c:tickLblSkip val="1"/>
        <c:tickMarkSkip val="1"/>
        <c:noMultiLvlLbl val="0"/>
      </c:catAx>
      <c:valAx>
        <c:axId val="646191280"/>
        <c:scaling>
          <c:orientation val="minMax"/>
          <c:max val="1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1738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alcaparra (toneladas)</a:t>
            </a:r>
          </a:p>
        </c:rich>
      </c:tx>
      <c:layout>
        <c:manualLayout>
          <c:xMode val="edge"/>
          <c:yMode val="edge"/>
          <c:x val="0.26882823871906841"/>
          <c:y val="4.7846889952153124E-2"/>
        </c:manualLayout>
      </c:layout>
      <c:overlay val="0"/>
      <c:spPr>
        <a:noFill/>
        <a:ln w="12700">
          <a:solidFill>
            <a:srgbClr val="000000"/>
          </a:solidFill>
          <a:prstDash val="solid"/>
        </a:ln>
      </c:spPr>
    </c:title>
    <c:autoTitleDeleted val="0"/>
    <c:plotArea>
      <c:layout>
        <c:manualLayout>
          <c:layoutTarget val="inner"/>
          <c:xMode val="edge"/>
          <c:yMode val="edge"/>
          <c:x val="4.4906924345247859E-2"/>
          <c:y val="0.22248829817431978"/>
          <c:w val="0.92442546700944461"/>
          <c:h val="0.69138836744491938"/>
        </c:manualLayout>
      </c:layout>
      <c:lineChart>
        <c:grouping val="standard"/>
        <c:varyColors val="0"/>
        <c:ser>
          <c:idx val="0"/>
          <c:order val="0"/>
          <c:tx>
            <c:v>producción</c:v>
          </c:tx>
          <c:spPr>
            <a:ln w="38100">
              <a:solidFill>
                <a:srgbClr val="FF6600"/>
              </a:solidFill>
              <a:prstDash val="solid"/>
            </a:ln>
          </c:spPr>
          <c:marker>
            <c:symbol val="none"/>
          </c:marker>
          <c:cat>
            <c:numRef>
              <c:f>'7.13.3.1'!$A$10:$A$20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'7.13.3.1'!$F$10:$F$20</c:f>
              <c:numCache>
                <c:formatCode>#,##0.0__;\–#,##0.0__;0.0__;@__</c:formatCode>
                <c:ptCount val="11"/>
                <c:pt idx="0">
                  <c:v>344</c:v>
                </c:pt>
                <c:pt idx="1">
                  <c:v>339</c:v>
                </c:pt>
                <c:pt idx="2">
                  <c:v>313</c:v>
                </c:pt>
                <c:pt idx="3">
                  <c:v>313</c:v>
                </c:pt>
                <c:pt idx="4">
                  <c:v>318</c:v>
                </c:pt>
                <c:pt idx="5">
                  <c:v>354</c:v>
                </c:pt>
                <c:pt idx="6">
                  <c:v>424</c:v>
                </c:pt>
                <c:pt idx="7">
                  <c:v>414</c:v>
                </c:pt>
                <c:pt idx="8">
                  <c:v>404</c:v>
                </c:pt>
                <c:pt idx="9">
                  <c:v>439</c:v>
                </c:pt>
                <c:pt idx="10">
                  <c:v>438</c:v>
                </c:pt>
              </c:numCache>
            </c:numRef>
          </c:val>
          <c:smooth val="0"/>
          <c:extLst>
            <c:ext xmlns:c16="http://schemas.microsoft.com/office/drawing/2014/chart" uri="{C3380CC4-5D6E-409C-BE32-E72D297353CC}">
              <c16:uniqueId val="{00000000-F084-4B51-974A-ECF79410138D}"/>
            </c:ext>
          </c:extLst>
        </c:ser>
        <c:dLbls>
          <c:showLegendKey val="0"/>
          <c:showVal val="0"/>
          <c:showCatName val="0"/>
          <c:showSerName val="0"/>
          <c:showPercent val="0"/>
          <c:showBubbleSize val="0"/>
        </c:dLbls>
        <c:smooth val="0"/>
        <c:axId val="646200528"/>
        <c:axId val="646180400"/>
      </c:lineChart>
      <c:catAx>
        <c:axId val="646200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0400"/>
        <c:crosses val="autoZero"/>
        <c:auto val="1"/>
        <c:lblAlgn val="ctr"/>
        <c:lblOffset val="100"/>
        <c:tickLblSkip val="1"/>
        <c:tickMarkSkip val="1"/>
        <c:noMultiLvlLbl val="0"/>
      </c:catAx>
      <c:valAx>
        <c:axId val="646180400"/>
        <c:scaling>
          <c:orientation val="minMax"/>
          <c:max val="6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0528"/>
        <c:crosses val="autoZero"/>
        <c:crossBetween val="between"/>
        <c:majorUnit val="1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del valor de maíz (miles de euros)</a:t>
            </a:r>
          </a:p>
        </c:rich>
      </c:tx>
      <c:layout>
        <c:manualLayout>
          <c:xMode val="edge"/>
          <c:yMode val="edge"/>
          <c:x val="0.32304319234006734"/>
          <c:y val="4.2553191489361722E-2"/>
        </c:manualLayout>
      </c:layout>
      <c:overlay val="0"/>
      <c:spPr>
        <a:noFill/>
        <a:ln w="12700">
          <a:solidFill>
            <a:srgbClr val="000000"/>
          </a:solidFill>
          <a:prstDash val="solid"/>
        </a:ln>
      </c:spPr>
    </c:title>
    <c:autoTitleDeleted val="0"/>
    <c:plotArea>
      <c:layout>
        <c:manualLayout>
          <c:layoutTarget val="inner"/>
          <c:xMode val="edge"/>
          <c:yMode val="edge"/>
          <c:x val="0.10331639087685775"/>
          <c:y val="0.13002394084280094"/>
          <c:w val="0.85841890197685256"/>
          <c:h val="0.784871788360191"/>
        </c:manualLayout>
      </c:layout>
      <c:lineChart>
        <c:grouping val="standard"/>
        <c:varyColors val="0"/>
        <c:ser>
          <c:idx val="3"/>
          <c:order val="0"/>
          <c:tx>
            <c:v>Valor</c:v>
          </c:tx>
          <c:spPr>
            <a:ln w="38100">
              <a:solidFill>
                <a:srgbClr val="FFFF00"/>
              </a:solidFill>
              <a:prstDash val="solid"/>
            </a:ln>
          </c:spPr>
          <c:marker>
            <c:symbol val="none"/>
          </c:marker>
          <c:cat>
            <c:numRef>
              <c:f>'7.1.8.1'!$A$9:$A$19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'7.1.8.1'!$G$9:$G$19</c:f>
              <c:numCache>
                <c:formatCode>#,##0_);\(#,##0\)</c:formatCode>
                <c:ptCount val="11"/>
                <c:pt idx="0">
                  <c:v>993073.02800000005</c:v>
                </c:pt>
                <c:pt idx="1">
                  <c:v>972315.09180000005</c:v>
                </c:pt>
                <c:pt idx="2">
                  <c:v>816366</c:v>
                </c:pt>
                <c:pt idx="3">
                  <c:v>789188</c:v>
                </c:pt>
                <c:pt idx="4">
                  <c:v>686933</c:v>
                </c:pt>
                <c:pt idx="5">
                  <c:v>648655.81099999999</c:v>
                </c:pt>
                <c:pt idx="6">
                  <c:v>677820.35159999994</c:v>
                </c:pt>
                <c:pt idx="7">
                  <c:v>741067.68890000007</c:v>
                </c:pt>
                <c:pt idx="8">
                  <c:v>821749.89</c:v>
                </c:pt>
                <c:pt idx="9">
                  <c:v>1208264.5224000001</c:v>
                </c:pt>
                <c:pt idx="10">
                  <c:v>1160372.0320000001</c:v>
                </c:pt>
              </c:numCache>
            </c:numRef>
          </c:val>
          <c:smooth val="0"/>
          <c:extLst>
            <c:ext xmlns:c16="http://schemas.microsoft.com/office/drawing/2014/chart" uri="{C3380CC4-5D6E-409C-BE32-E72D297353CC}">
              <c16:uniqueId val="{00000000-204A-4178-9F3A-504AFB367233}"/>
            </c:ext>
          </c:extLst>
        </c:ser>
        <c:dLbls>
          <c:showLegendKey val="0"/>
          <c:showVal val="0"/>
          <c:showCatName val="0"/>
          <c:showSerName val="0"/>
          <c:showPercent val="0"/>
          <c:showBubbleSize val="0"/>
        </c:dLbls>
        <c:smooth val="0"/>
        <c:axId val="611381904"/>
        <c:axId val="611388976"/>
      </c:lineChart>
      <c:catAx>
        <c:axId val="611381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8976"/>
        <c:crosses val="autoZero"/>
        <c:auto val="1"/>
        <c:lblAlgn val="ctr"/>
        <c:lblOffset val="100"/>
        <c:tickLblSkip val="1"/>
        <c:tickMarkSkip val="1"/>
        <c:noMultiLvlLbl val="0"/>
      </c:catAx>
      <c:valAx>
        <c:axId val="611388976"/>
        <c:scaling>
          <c:orientation val="minMax"/>
          <c:max val="1300000"/>
          <c:min val="4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190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alcaparra (miles de euros)</a:t>
            </a:r>
          </a:p>
        </c:rich>
      </c:tx>
      <c:layout>
        <c:manualLayout>
          <c:xMode val="edge"/>
          <c:yMode val="edge"/>
          <c:x val="0.28110424990918997"/>
          <c:y val="4.6511627906977104E-2"/>
        </c:manualLayout>
      </c:layout>
      <c:overlay val="0"/>
      <c:spPr>
        <a:noFill/>
        <a:ln w="12700">
          <a:solidFill>
            <a:srgbClr val="000000"/>
          </a:solidFill>
          <a:prstDash val="solid"/>
        </a:ln>
      </c:spPr>
    </c:title>
    <c:autoTitleDeleted val="0"/>
    <c:plotArea>
      <c:layout>
        <c:manualLayout>
          <c:layoutTarget val="inner"/>
          <c:xMode val="edge"/>
          <c:yMode val="edge"/>
          <c:x val="6.6666737818839236E-2"/>
          <c:y val="0.16534284278295044"/>
          <c:w val="0.90929058795528939"/>
          <c:h val="0.75093746260442173"/>
        </c:manualLayout>
      </c:layout>
      <c:lineChart>
        <c:grouping val="standard"/>
        <c:varyColors val="0"/>
        <c:ser>
          <c:idx val="0"/>
          <c:order val="0"/>
          <c:tx>
            <c:v>producción</c:v>
          </c:tx>
          <c:spPr>
            <a:ln w="38100">
              <a:solidFill>
                <a:srgbClr val="FFFF00"/>
              </a:solidFill>
              <a:prstDash val="solid"/>
            </a:ln>
          </c:spPr>
          <c:marker>
            <c:symbol val="none"/>
          </c:marker>
          <c:cat>
            <c:numRef>
              <c:f>'7.13.3.1'!$A$10:$A$20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'7.13.3.1'!$H$10:$H$20</c:f>
              <c:numCache>
                <c:formatCode>#,##0__;\–#,##0__;0__;@__</c:formatCode>
                <c:ptCount val="11"/>
                <c:pt idx="0">
                  <c:v>516</c:v>
                </c:pt>
                <c:pt idx="1">
                  <c:v>508.5</c:v>
                </c:pt>
                <c:pt idx="2">
                  <c:v>470</c:v>
                </c:pt>
                <c:pt idx="3">
                  <c:v>530</c:v>
                </c:pt>
                <c:pt idx="4">
                  <c:v>716</c:v>
                </c:pt>
                <c:pt idx="5">
                  <c:v>525.44219999999996</c:v>
                </c:pt>
                <c:pt idx="6">
                  <c:v>444.94559999999996</c:v>
                </c:pt>
                <c:pt idx="7">
                  <c:v>453.12300000000005</c:v>
                </c:pt>
                <c:pt idx="8">
                  <c:v>442.13760000000002</c:v>
                </c:pt>
                <c:pt idx="9">
                  <c:v>625.17989999999998</c:v>
                </c:pt>
                <c:pt idx="10">
                  <c:v>722.26199999999994</c:v>
                </c:pt>
              </c:numCache>
            </c:numRef>
          </c:val>
          <c:smooth val="0"/>
          <c:extLst>
            <c:ext xmlns:c16="http://schemas.microsoft.com/office/drawing/2014/chart" uri="{C3380CC4-5D6E-409C-BE32-E72D297353CC}">
              <c16:uniqueId val="{00000000-A9AB-4DF7-AD8C-FE769188F04B}"/>
            </c:ext>
          </c:extLst>
        </c:ser>
        <c:dLbls>
          <c:showLegendKey val="0"/>
          <c:showVal val="0"/>
          <c:showCatName val="0"/>
          <c:showSerName val="0"/>
          <c:showPercent val="0"/>
          <c:showBubbleSize val="0"/>
        </c:dLbls>
        <c:smooth val="0"/>
        <c:axId val="646186928"/>
        <c:axId val="646191824"/>
      </c:lineChart>
      <c:catAx>
        <c:axId val="646186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91824"/>
        <c:crosses val="autoZero"/>
        <c:auto val="1"/>
        <c:lblAlgn val="ctr"/>
        <c:lblOffset val="100"/>
        <c:tickLblSkip val="1"/>
        <c:tickMarkSkip val="1"/>
        <c:noMultiLvlLbl val="0"/>
      </c:catAx>
      <c:valAx>
        <c:axId val="646191824"/>
        <c:scaling>
          <c:orientation val="minMax"/>
          <c:max val="8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6928"/>
        <c:crosses val="autoZero"/>
        <c:crossBetween val="between"/>
        <c:majorUnit val="2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maíz según tipo (miles de hectáreas)</a:t>
            </a:r>
          </a:p>
        </c:rich>
      </c:tx>
      <c:layout>
        <c:manualLayout>
          <c:xMode val="edge"/>
          <c:yMode val="edge"/>
          <c:x val="0.26340388312187618"/>
          <c:y val="4.1886905225955673E-2"/>
        </c:manualLayout>
      </c:layout>
      <c:overlay val="0"/>
      <c:spPr>
        <a:noFill/>
        <a:ln w="12700">
          <a:solidFill>
            <a:srgbClr val="000000"/>
          </a:solidFill>
          <a:prstDash val="solid"/>
        </a:ln>
      </c:spPr>
    </c:title>
    <c:autoTitleDeleted val="0"/>
    <c:plotArea>
      <c:layout>
        <c:manualLayout>
          <c:layoutTarget val="inner"/>
          <c:xMode val="edge"/>
          <c:yMode val="edge"/>
          <c:x val="7.7372317926209397E-2"/>
          <c:y val="0.29455445544554482"/>
          <c:w val="0.89927071401026037"/>
          <c:h val="0.61633663366338265"/>
        </c:manualLayout>
      </c:layout>
      <c:lineChart>
        <c:grouping val="standard"/>
        <c:varyColors val="0"/>
        <c:ser>
          <c:idx val="0"/>
          <c:order val="0"/>
          <c:tx>
            <c:v>Híbrido</c:v>
          </c:tx>
          <c:spPr>
            <a:ln w="38100">
              <a:solidFill>
                <a:srgbClr val="008000"/>
              </a:solidFill>
              <a:prstDash val="solid"/>
            </a:ln>
          </c:spPr>
          <c:marker>
            <c:symbol val="none"/>
          </c:marker>
          <c:cat>
            <c:numRef>
              <c:f>'7.1.8.2'!$A$8:$A$18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'7.1.8.2'!$C$8:$C$18</c:f>
              <c:numCache>
                <c:formatCode>#,##0.0_);\(#,##0.0\)</c:formatCode>
                <c:ptCount val="11"/>
                <c:pt idx="0">
                  <c:v>360.83699999999999</c:v>
                </c:pt>
                <c:pt idx="1">
                  <c:v>431.74200000000002</c:v>
                </c:pt>
                <c:pt idx="2">
                  <c:v>410.83</c:v>
                </c:pt>
                <c:pt idx="3">
                  <c:v>385.61700000000002</c:v>
                </c:pt>
                <c:pt idx="4">
                  <c:v>345.26600000000002</c:v>
                </c:pt>
                <c:pt idx="5">
                  <c:v>322.34100000000001</c:v>
                </c:pt>
                <c:pt idx="6">
                  <c:v>311.54000000000002</c:v>
                </c:pt>
                <c:pt idx="7">
                  <c:v>345.44799999999998</c:v>
                </c:pt>
                <c:pt idx="8">
                  <c:v>336.09899999999999</c:v>
                </c:pt>
                <c:pt idx="9">
                  <c:v>348.69400000000002</c:v>
                </c:pt>
                <c:pt idx="10">
                  <c:v>308.666</c:v>
                </c:pt>
              </c:numCache>
            </c:numRef>
          </c:val>
          <c:smooth val="0"/>
          <c:extLst>
            <c:ext xmlns:c16="http://schemas.microsoft.com/office/drawing/2014/chart" uri="{C3380CC4-5D6E-409C-BE32-E72D297353CC}">
              <c16:uniqueId val="{00000000-B74F-4285-A9D3-63AEF0481B95}"/>
            </c:ext>
          </c:extLst>
        </c:ser>
        <c:ser>
          <c:idx val="1"/>
          <c:order val="1"/>
          <c:tx>
            <c:v>Otros</c:v>
          </c:tx>
          <c:spPr>
            <a:ln w="38100">
              <a:solidFill>
                <a:srgbClr val="00FF00"/>
              </a:solidFill>
              <a:prstDash val="solid"/>
            </a:ln>
          </c:spPr>
          <c:marker>
            <c:symbol val="none"/>
          </c:marker>
          <c:cat>
            <c:numRef>
              <c:f>'7.1.8.2'!$A$8:$A$18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'7.1.8.2'!$E$8:$E$18</c:f>
              <c:numCache>
                <c:formatCode>#,##0.0_);\(#,##0.0\)</c:formatCode>
                <c:ptCount val="11"/>
                <c:pt idx="0">
                  <c:v>7.9169999999999998</c:v>
                </c:pt>
                <c:pt idx="1">
                  <c:v>10.555999999999999</c:v>
                </c:pt>
                <c:pt idx="2">
                  <c:v>10.775</c:v>
                </c:pt>
                <c:pt idx="3">
                  <c:v>12.64</c:v>
                </c:pt>
                <c:pt idx="4">
                  <c:v>14.009</c:v>
                </c:pt>
                <c:pt idx="5">
                  <c:v>11.287000000000001</c:v>
                </c:pt>
                <c:pt idx="6">
                  <c:v>10.833</c:v>
                </c:pt>
                <c:pt idx="7">
                  <c:v>11.377000000000001</c:v>
                </c:pt>
                <c:pt idx="8">
                  <c:v>7.6790000000000003</c:v>
                </c:pt>
                <c:pt idx="9">
                  <c:v>9.5749999999999993</c:v>
                </c:pt>
                <c:pt idx="10">
                  <c:v>5.6260000000000003</c:v>
                </c:pt>
              </c:numCache>
            </c:numRef>
          </c:val>
          <c:smooth val="0"/>
          <c:extLst>
            <c:ext xmlns:c16="http://schemas.microsoft.com/office/drawing/2014/chart" uri="{C3380CC4-5D6E-409C-BE32-E72D297353CC}">
              <c16:uniqueId val="{00000001-B74F-4285-A9D3-63AEF0481B95}"/>
            </c:ext>
          </c:extLst>
        </c:ser>
        <c:dLbls>
          <c:showLegendKey val="0"/>
          <c:showVal val="0"/>
          <c:showCatName val="0"/>
          <c:showSerName val="0"/>
          <c:showPercent val="0"/>
          <c:showBubbleSize val="0"/>
        </c:dLbls>
        <c:smooth val="0"/>
        <c:axId val="611393872"/>
        <c:axId val="611382992"/>
      </c:lineChart>
      <c:catAx>
        <c:axId val="611393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2992"/>
        <c:crosses val="autoZero"/>
        <c:auto val="1"/>
        <c:lblAlgn val="ctr"/>
        <c:lblOffset val="50"/>
        <c:tickLblSkip val="1"/>
        <c:tickMarkSkip val="1"/>
        <c:noMultiLvlLbl val="0"/>
      </c:catAx>
      <c:valAx>
        <c:axId val="6113829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3872"/>
        <c:crosses val="autoZero"/>
        <c:crossBetween val="between"/>
      </c:valAx>
      <c:spPr>
        <a:noFill/>
        <a:ln w="3175">
          <a:solidFill>
            <a:srgbClr val="000000"/>
          </a:solidFill>
          <a:prstDash val="solid"/>
        </a:ln>
      </c:spPr>
    </c:plotArea>
    <c:legend>
      <c:legendPos val="t"/>
      <c:layout>
        <c:manualLayout>
          <c:xMode val="edge"/>
          <c:yMode val="edge"/>
          <c:x val="0.38673740868896578"/>
          <c:y val="0.17219590601214563"/>
          <c:w val="0.22335785581546841"/>
          <c:h val="6.188118811881188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según tipo (miles de toneladas)</a:t>
            </a:r>
          </a:p>
        </c:rich>
      </c:tx>
      <c:layout>
        <c:manualLayout>
          <c:xMode val="edge"/>
          <c:yMode val="edge"/>
          <c:x val="0.258795847750865"/>
          <c:y val="5.482007506071087E-2"/>
        </c:manualLayout>
      </c:layout>
      <c:overlay val="0"/>
      <c:spPr>
        <a:noFill/>
        <a:ln w="12700">
          <a:solidFill>
            <a:srgbClr val="000000"/>
          </a:solidFill>
          <a:prstDash val="solid"/>
        </a:ln>
      </c:spPr>
    </c:title>
    <c:autoTitleDeleted val="0"/>
    <c:plotArea>
      <c:layout>
        <c:manualLayout>
          <c:layoutTarget val="inner"/>
          <c:xMode val="edge"/>
          <c:yMode val="edge"/>
          <c:x val="9.4890578588745264E-2"/>
          <c:y val="0.29205607476635531"/>
          <c:w val="0.88029259829251127"/>
          <c:h val="0.62383177570093451"/>
        </c:manualLayout>
      </c:layout>
      <c:lineChart>
        <c:grouping val="standard"/>
        <c:varyColors val="0"/>
        <c:ser>
          <c:idx val="0"/>
          <c:order val="0"/>
          <c:tx>
            <c:v>Híbrido</c:v>
          </c:tx>
          <c:spPr>
            <a:ln w="38100">
              <a:solidFill>
                <a:srgbClr val="FFCC00"/>
              </a:solidFill>
              <a:prstDash val="solid"/>
            </a:ln>
          </c:spPr>
          <c:marker>
            <c:symbol val="none"/>
          </c:marker>
          <c:cat>
            <c:strRef>
              <c:f>'7.1.8.2'!$A$8:$B$18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'7.1.8.2'!$D$8:$D$18</c:f>
              <c:numCache>
                <c:formatCode>#,##0.0_);\(#,##0.0\)</c:formatCode>
                <c:ptCount val="11"/>
                <c:pt idx="0">
                  <c:v>4186.0730000000003</c:v>
                </c:pt>
                <c:pt idx="1">
                  <c:v>4779.482</c:v>
                </c:pt>
                <c:pt idx="2">
                  <c:v>4715.1679999999997</c:v>
                </c:pt>
                <c:pt idx="3">
                  <c:v>4439.3720000000003</c:v>
                </c:pt>
                <c:pt idx="4">
                  <c:v>3925.7550000000001</c:v>
                </c:pt>
                <c:pt idx="5">
                  <c:v>3659.4870000000001</c:v>
                </c:pt>
                <c:pt idx="6">
                  <c:v>3736.1819999999998</c:v>
                </c:pt>
                <c:pt idx="7">
                  <c:v>4067.7159999999999</c:v>
                </c:pt>
                <c:pt idx="8">
                  <c:v>4134.991</c:v>
                </c:pt>
                <c:pt idx="9">
                  <c:v>4493.8220000000001</c:v>
                </c:pt>
                <c:pt idx="10">
                  <c:v>3531.3029999999999</c:v>
                </c:pt>
              </c:numCache>
            </c:numRef>
          </c:val>
          <c:smooth val="0"/>
          <c:extLst>
            <c:ext xmlns:c16="http://schemas.microsoft.com/office/drawing/2014/chart" uri="{C3380CC4-5D6E-409C-BE32-E72D297353CC}">
              <c16:uniqueId val="{00000000-17D9-4224-B551-840241BF86A0}"/>
            </c:ext>
          </c:extLst>
        </c:ser>
        <c:ser>
          <c:idx val="1"/>
          <c:order val="1"/>
          <c:tx>
            <c:v>Otros</c:v>
          </c:tx>
          <c:spPr>
            <a:ln w="38100">
              <a:solidFill>
                <a:srgbClr val="FF6600"/>
              </a:solidFill>
              <a:prstDash val="solid"/>
            </a:ln>
          </c:spPr>
          <c:marker>
            <c:symbol val="none"/>
          </c:marker>
          <c:cat>
            <c:strRef>
              <c:f>'7.1.8.2'!$A$8:$B$18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'7.1.8.2'!$F$8:$F$18</c:f>
              <c:numCache>
                <c:formatCode>#,##0.0_);\(#,##0.0\)</c:formatCode>
                <c:ptCount val="11"/>
                <c:pt idx="0">
                  <c:v>75.995999999999995</c:v>
                </c:pt>
                <c:pt idx="1">
                  <c:v>108.979</c:v>
                </c:pt>
                <c:pt idx="2">
                  <c:v>95.477000000000004</c:v>
                </c:pt>
                <c:pt idx="3">
                  <c:v>125.044</c:v>
                </c:pt>
                <c:pt idx="4">
                  <c:v>143.75299999999999</c:v>
                </c:pt>
                <c:pt idx="5">
                  <c:v>116.158</c:v>
                </c:pt>
                <c:pt idx="6">
                  <c:v>106.337</c:v>
                </c:pt>
                <c:pt idx="7">
                  <c:v>116.74299999999999</c:v>
                </c:pt>
                <c:pt idx="8">
                  <c:v>79.111000000000004</c:v>
                </c:pt>
                <c:pt idx="9">
                  <c:v>103.836</c:v>
                </c:pt>
                <c:pt idx="10">
                  <c:v>58.957000000000001</c:v>
                </c:pt>
              </c:numCache>
            </c:numRef>
          </c:val>
          <c:smooth val="0"/>
          <c:extLst>
            <c:ext xmlns:c16="http://schemas.microsoft.com/office/drawing/2014/chart" uri="{C3380CC4-5D6E-409C-BE32-E72D297353CC}">
              <c16:uniqueId val="{00000001-17D9-4224-B551-840241BF86A0}"/>
            </c:ext>
          </c:extLst>
        </c:ser>
        <c:dLbls>
          <c:showLegendKey val="0"/>
          <c:showVal val="0"/>
          <c:showCatName val="0"/>
          <c:showSerName val="0"/>
          <c:showPercent val="0"/>
          <c:showBubbleSize val="0"/>
        </c:dLbls>
        <c:smooth val="0"/>
        <c:axId val="611382448"/>
        <c:axId val="611384080"/>
      </c:lineChart>
      <c:catAx>
        <c:axId val="61138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4080"/>
        <c:crosses val="autoZero"/>
        <c:auto val="1"/>
        <c:lblAlgn val="ctr"/>
        <c:lblOffset val="100"/>
        <c:tickLblSkip val="1"/>
        <c:tickMarkSkip val="1"/>
        <c:noMultiLvlLbl val="0"/>
      </c:catAx>
      <c:valAx>
        <c:axId val="611384080"/>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2448"/>
        <c:crosses val="autoZero"/>
        <c:crossBetween val="between"/>
      </c:valAx>
      <c:spPr>
        <a:noFill/>
        <a:ln w="3175">
          <a:solidFill>
            <a:srgbClr val="000000"/>
          </a:solidFill>
          <a:prstDash val="solid"/>
        </a:ln>
      </c:spPr>
    </c:plotArea>
    <c:legend>
      <c:legendPos val="t"/>
      <c:layout>
        <c:manualLayout>
          <c:xMode val="edge"/>
          <c:yMode val="edge"/>
          <c:x val="0.38328979238754324"/>
          <c:y val="0.16660719549093797"/>
          <c:w val="0.22335772398350054"/>
          <c:h val="5.841121495327272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sorgo (miles de hectáreas)</a:t>
            </a:r>
          </a:p>
        </c:rich>
      </c:tx>
      <c:layout>
        <c:manualLayout>
          <c:xMode val="edge"/>
          <c:yMode val="edge"/>
          <c:x val="0.30981558395456155"/>
          <c:y val="3.6781609195402298E-2"/>
        </c:manualLayout>
      </c:layout>
      <c:overlay val="0"/>
      <c:spPr>
        <a:noFill/>
        <a:ln w="12700">
          <a:solidFill>
            <a:srgbClr val="000000"/>
          </a:solidFill>
          <a:prstDash val="solid"/>
        </a:ln>
      </c:spPr>
    </c:title>
    <c:autoTitleDeleted val="0"/>
    <c:plotArea>
      <c:layout>
        <c:manualLayout>
          <c:layoutTarget val="inner"/>
          <c:xMode val="edge"/>
          <c:yMode val="edge"/>
          <c:x val="4.7979857140567218E-2"/>
          <c:y val="0.13103477692792953"/>
          <c:w val="0.90277889093435693"/>
          <c:h val="0.78620866156757763"/>
        </c:manualLayout>
      </c:layout>
      <c:lineChart>
        <c:grouping val="standard"/>
        <c:varyColors val="0"/>
        <c:ser>
          <c:idx val="3"/>
          <c:order val="0"/>
          <c:tx>
            <c:v>Superficie</c:v>
          </c:tx>
          <c:spPr>
            <a:ln w="38100">
              <a:solidFill>
                <a:srgbClr val="008000"/>
              </a:solidFill>
              <a:prstDash val="solid"/>
            </a:ln>
          </c:spPr>
          <c:marker>
            <c:symbol val="none"/>
          </c:marker>
          <c:cat>
            <c:numRef>
              <c:f>'7.1.9.1'!$A$9:$A$19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'7.1.9.1'!$B$9:$B$19</c:f>
              <c:numCache>
                <c:formatCode>#,##0.0_);\(#,##0.0\)</c:formatCode>
                <c:ptCount val="11"/>
                <c:pt idx="0">
                  <c:v>7.7290000000000001</c:v>
                </c:pt>
                <c:pt idx="1">
                  <c:v>8.9700000000000006</c:v>
                </c:pt>
                <c:pt idx="2">
                  <c:v>7.2880000000000003</c:v>
                </c:pt>
                <c:pt idx="3">
                  <c:v>8.375</c:v>
                </c:pt>
                <c:pt idx="4">
                  <c:v>8.1240000000000006</c:v>
                </c:pt>
                <c:pt idx="5">
                  <c:v>6.9580000000000002</c:v>
                </c:pt>
                <c:pt idx="6">
                  <c:v>5.9669999999999996</c:v>
                </c:pt>
                <c:pt idx="7">
                  <c:v>6.56</c:v>
                </c:pt>
                <c:pt idx="8">
                  <c:v>5.2480000000000002</c:v>
                </c:pt>
                <c:pt idx="9">
                  <c:v>4.3339999999999996</c:v>
                </c:pt>
                <c:pt idx="10">
                  <c:v>4.7110000000000003</c:v>
                </c:pt>
              </c:numCache>
            </c:numRef>
          </c:val>
          <c:smooth val="0"/>
          <c:extLst>
            <c:ext xmlns:c16="http://schemas.microsoft.com/office/drawing/2014/chart" uri="{C3380CC4-5D6E-409C-BE32-E72D297353CC}">
              <c16:uniqueId val="{00000000-8790-423F-83E9-8AC13BA65F63}"/>
            </c:ext>
          </c:extLst>
        </c:ser>
        <c:dLbls>
          <c:showLegendKey val="0"/>
          <c:showVal val="0"/>
          <c:showCatName val="0"/>
          <c:showSerName val="0"/>
          <c:showPercent val="0"/>
          <c:showBubbleSize val="0"/>
        </c:dLbls>
        <c:smooth val="0"/>
        <c:axId val="611387888"/>
        <c:axId val="611383536"/>
      </c:lineChart>
      <c:catAx>
        <c:axId val="611387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3536"/>
        <c:crosses val="autoZero"/>
        <c:auto val="1"/>
        <c:lblAlgn val="ctr"/>
        <c:lblOffset val="100"/>
        <c:tickLblSkip val="1"/>
        <c:tickMarkSkip val="1"/>
        <c:noMultiLvlLbl val="0"/>
      </c:catAx>
      <c:valAx>
        <c:axId val="611383536"/>
        <c:scaling>
          <c:orientation val="minMax"/>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7888"/>
        <c:crosses val="autoZero"/>
        <c:crossBetween val="between"/>
        <c:min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sorgo (miles toneladas)</a:t>
            </a:r>
          </a:p>
        </c:rich>
      </c:tx>
      <c:layout>
        <c:manualLayout>
          <c:xMode val="edge"/>
          <c:yMode val="edge"/>
          <c:x val="0.31410977990770317"/>
          <c:y val="2.6894865525673248E-2"/>
        </c:manualLayout>
      </c:layout>
      <c:overlay val="0"/>
      <c:spPr>
        <a:noFill/>
        <a:ln w="12700">
          <a:solidFill>
            <a:srgbClr val="000000"/>
          </a:solidFill>
          <a:prstDash val="solid"/>
        </a:ln>
      </c:spPr>
    </c:title>
    <c:autoTitleDeleted val="0"/>
    <c:plotArea>
      <c:layout>
        <c:manualLayout>
          <c:layoutTarget val="inner"/>
          <c:xMode val="edge"/>
          <c:yMode val="edge"/>
          <c:x val="6.0682680151708385E-2"/>
          <c:y val="0.13936446955760123"/>
          <c:w val="0.89506953223767383"/>
          <c:h val="0.77261705930176894"/>
        </c:manualLayout>
      </c:layout>
      <c:lineChart>
        <c:grouping val="standard"/>
        <c:varyColors val="0"/>
        <c:ser>
          <c:idx val="3"/>
          <c:order val="0"/>
          <c:tx>
            <c:v>Producción</c:v>
          </c:tx>
          <c:spPr>
            <a:ln w="38100">
              <a:solidFill>
                <a:srgbClr val="FF6600"/>
              </a:solidFill>
              <a:prstDash val="solid"/>
            </a:ln>
          </c:spPr>
          <c:marker>
            <c:symbol val="none"/>
          </c:marker>
          <c:cat>
            <c:numRef>
              <c:f>'7.1.9.1'!$A$9:$A$19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'7.1.9.1'!$D$9:$D$19</c:f>
              <c:numCache>
                <c:formatCode>#,##0.0_);\(#,##0.0\)</c:formatCode>
                <c:ptCount val="11"/>
                <c:pt idx="0">
                  <c:v>27.38</c:v>
                </c:pt>
                <c:pt idx="1">
                  <c:v>45.085000000000001</c:v>
                </c:pt>
                <c:pt idx="2">
                  <c:v>45.744</c:v>
                </c:pt>
                <c:pt idx="3">
                  <c:v>50.335000000000001</c:v>
                </c:pt>
                <c:pt idx="4">
                  <c:v>36.360999999999997</c:v>
                </c:pt>
                <c:pt idx="5">
                  <c:v>30.138000000000002</c:v>
                </c:pt>
                <c:pt idx="6">
                  <c:v>25.588999999999999</c:v>
                </c:pt>
                <c:pt idx="7">
                  <c:v>25.140999999999998</c:v>
                </c:pt>
                <c:pt idx="8">
                  <c:v>21.073</c:v>
                </c:pt>
                <c:pt idx="9">
                  <c:v>16.116</c:v>
                </c:pt>
                <c:pt idx="10">
                  <c:v>14.628</c:v>
                </c:pt>
              </c:numCache>
            </c:numRef>
          </c:val>
          <c:smooth val="0"/>
          <c:extLst>
            <c:ext xmlns:c16="http://schemas.microsoft.com/office/drawing/2014/chart" uri="{C3380CC4-5D6E-409C-BE32-E72D297353CC}">
              <c16:uniqueId val="{00000000-A2BC-4416-BD42-42A9617CF820}"/>
            </c:ext>
          </c:extLst>
        </c:ser>
        <c:dLbls>
          <c:showLegendKey val="0"/>
          <c:showVal val="0"/>
          <c:showCatName val="0"/>
          <c:showSerName val="0"/>
          <c:showPercent val="0"/>
          <c:showBubbleSize val="0"/>
        </c:dLbls>
        <c:smooth val="0"/>
        <c:axId val="611385168"/>
        <c:axId val="611385712"/>
      </c:lineChart>
      <c:catAx>
        <c:axId val="611385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5712"/>
        <c:crosses val="autoZero"/>
        <c:auto val="1"/>
        <c:lblAlgn val="ctr"/>
        <c:lblOffset val="100"/>
        <c:tickLblSkip val="1"/>
        <c:tickMarkSkip val="1"/>
        <c:noMultiLvlLbl val="0"/>
      </c:catAx>
      <c:valAx>
        <c:axId val="611385712"/>
        <c:scaling>
          <c:orientation val="minMax"/>
          <c:max val="60"/>
          <c:min val="2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5168"/>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sorgo (miles de euros)</a:t>
            </a:r>
          </a:p>
        </c:rich>
      </c:tx>
      <c:layout>
        <c:manualLayout>
          <c:xMode val="edge"/>
          <c:yMode val="edge"/>
          <c:x val="0.34007783102591405"/>
          <c:y val="2.6378896882494011E-2"/>
        </c:manualLayout>
      </c:layout>
      <c:overlay val="0"/>
      <c:spPr>
        <a:noFill/>
        <a:ln w="12700">
          <a:solidFill>
            <a:srgbClr val="000000"/>
          </a:solidFill>
          <a:prstDash val="solid"/>
        </a:ln>
      </c:spPr>
    </c:title>
    <c:autoTitleDeleted val="0"/>
    <c:plotArea>
      <c:layout>
        <c:manualLayout>
          <c:layoutTarget val="inner"/>
          <c:xMode val="edge"/>
          <c:yMode val="edge"/>
          <c:x val="7.3417766896859499E-2"/>
          <c:y val="0.1342928804445829"/>
          <c:w val="0.88860814416543721"/>
          <c:h val="0.77937832400873985"/>
        </c:manualLayout>
      </c:layout>
      <c:lineChart>
        <c:grouping val="standard"/>
        <c:varyColors val="0"/>
        <c:ser>
          <c:idx val="3"/>
          <c:order val="0"/>
          <c:tx>
            <c:v>Producción</c:v>
          </c:tx>
          <c:spPr>
            <a:ln w="38100">
              <a:solidFill>
                <a:srgbClr val="FFFF00"/>
              </a:solidFill>
              <a:prstDash val="solid"/>
            </a:ln>
          </c:spPr>
          <c:marker>
            <c:symbol val="none"/>
          </c:marker>
          <c:cat>
            <c:numRef>
              <c:f>'7.1.9.1'!$A$9:$A$19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'7.1.9.1'!$G$9:$G$19</c:f>
              <c:numCache>
                <c:formatCode>#,##0_);\(#,##0\)</c:formatCode>
                <c:ptCount val="11"/>
                <c:pt idx="0">
                  <c:v>6283.71</c:v>
                </c:pt>
                <c:pt idx="1">
                  <c:v>8656.32</c:v>
                </c:pt>
                <c:pt idx="2">
                  <c:v>7525</c:v>
                </c:pt>
                <c:pt idx="3">
                  <c:v>8476</c:v>
                </c:pt>
                <c:pt idx="4">
                  <c:v>5814</c:v>
                </c:pt>
                <c:pt idx="5">
                  <c:v>4849.2042000000001</c:v>
                </c:pt>
                <c:pt idx="6">
                  <c:v>4421.7791999999999</c:v>
                </c:pt>
                <c:pt idx="7">
                  <c:v>4336.8224999999993</c:v>
                </c:pt>
                <c:pt idx="8">
                  <c:v>3732.0282999999999</c:v>
                </c:pt>
                <c:pt idx="9">
                  <c:v>3779.2019999999998</c:v>
                </c:pt>
                <c:pt idx="10">
                  <c:v>4612.2084000000004</c:v>
                </c:pt>
              </c:numCache>
            </c:numRef>
          </c:val>
          <c:smooth val="0"/>
          <c:extLst>
            <c:ext xmlns:c16="http://schemas.microsoft.com/office/drawing/2014/chart" uri="{C3380CC4-5D6E-409C-BE32-E72D297353CC}">
              <c16:uniqueId val="{00000000-2017-42D0-AA6E-5FED0B3EC77C}"/>
            </c:ext>
          </c:extLst>
        </c:ser>
        <c:dLbls>
          <c:showLegendKey val="0"/>
          <c:showVal val="0"/>
          <c:showCatName val="0"/>
          <c:showSerName val="0"/>
          <c:showPercent val="0"/>
          <c:showBubbleSize val="0"/>
        </c:dLbls>
        <c:smooth val="0"/>
        <c:axId val="611390064"/>
        <c:axId val="611391152"/>
      </c:lineChart>
      <c:catAx>
        <c:axId val="611390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1152"/>
        <c:crosses val="autoZero"/>
        <c:auto val="1"/>
        <c:lblAlgn val="ctr"/>
        <c:lblOffset val="100"/>
        <c:tickLblSkip val="1"/>
        <c:tickMarkSkip val="1"/>
        <c:noMultiLvlLbl val="0"/>
      </c:catAx>
      <c:valAx>
        <c:axId val="611391152"/>
        <c:scaling>
          <c:orientation val="minMax"/>
          <c:max val="105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00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grano de cereales. Año 2022	</a:t>
            </a:r>
          </a:p>
        </c:rich>
      </c:tx>
      <c:layout>
        <c:manualLayout>
          <c:xMode val="edge"/>
          <c:yMode val="edge"/>
          <c:x val="0.25340599455040874"/>
          <c:y val="2.3395147501987085E-2"/>
        </c:manualLayout>
      </c:layout>
      <c:overlay val="0"/>
      <c:spPr>
        <a:noFill/>
        <a:ln w="12700">
          <a:solidFill>
            <a:srgbClr val="000000"/>
          </a:solidFill>
          <a:prstDash val="solid"/>
        </a:ln>
      </c:spPr>
    </c:title>
    <c:autoTitleDeleted val="0"/>
    <c:view3D>
      <c:rotX val="15"/>
      <c:rotY val="130"/>
      <c:rAngAx val="0"/>
      <c:perspective val="0"/>
    </c:view3D>
    <c:floor>
      <c:thickness val="0"/>
    </c:floor>
    <c:sideWall>
      <c:thickness val="0"/>
    </c:sideWall>
    <c:backWall>
      <c:thickness val="0"/>
    </c:backWall>
    <c:plotArea>
      <c:layout>
        <c:manualLayout>
          <c:layoutTarget val="inner"/>
          <c:xMode val="edge"/>
          <c:yMode val="edge"/>
          <c:x val="0.16207285461646753"/>
          <c:y val="0.30065423443932643"/>
          <c:w val="0.66372692842935366"/>
          <c:h val="0.5206982755869497"/>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368A-4477-937B-82AB987D2017}"/>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368A-4477-937B-82AB987D2017}"/>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368A-4477-937B-82AB987D2017}"/>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368A-4477-937B-82AB987D2017}"/>
              </c:ext>
            </c:extLst>
          </c:dPt>
          <c:dLbls>
            <c:dLbl>
              <c:idx val="0"/>
              <c:layout>
                <c:manualLayout>
                  <c:x val="0.10013623663611231"/>
                  <c:y val="-0.397254413711106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8A-4477-937B-82AB987D2017}"/>
                </c:ext>
              </c:extLst>
            </c:dLbl>
            <c:dLbl>
              <c:idx val="1"/>
              <c:layout>
                <c:manualLayout>
                  <c:x val="0.22002493823169453"/>
                  <c:y val="3.4454763667362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8A-4477-937B-82AB987D2017}"/>
                </c:ext>
              </c:extLst>
            </c:dLbl>
            <c:dLbl>
              <c:idx val="2"/>
              <c:layout>
                <c:manualLayout>
                  <c:x val="-0.13555764656983871"/>
                  <c:y val="9.1538237207528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8A-4477-937B-82AB987D2017}"/>
                </c:ext>
              </c:extLst>
            </c:dLbl>
            <c:dLbl>
              <c:idx val="3"/>
              <c:layout>
                <c:manualLayout>
                  <c:x val="-6.8694148751933873E-2"/>
                  <c:y val="-3.533055162976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8A-4477-937B-82AB987D201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4"/>
              <c:pt idx="0">
                <c:v>Semilla</c:v>
              </c:pt>
              <c:pt idx="1">
                <c:v>Pienso</c:v>
              </c:pt>
              <c:pt idx="2">
                <c:v>Alimentación Humana</c:v>
              </c:pt>
              <c:pt idx="3">
                <c:v>Ventas fuera de la explotación</c:v>
              </c:pt>
            </c:strLit>
          </c:cat>
          <c:val>
            <c:numRef>
              <c:f>'7.1.1.3'!$D$35:$G$35</c:f>
              <c:numCache>
                <c:formatCode>#,##0__;\–#,##0__;0__;@__</c:formatCode>
                <c:ptCount val="4"/>
                <c:pt idx="0">
                  <c:v>501752</c:v>
                </c:pt>
                <c:pt idx="1">
                  <c:v>1444200</c:v>
                </c:pt>
                <c:pt idx="2">
                  <c:v>26641</c:v>
                </c:pt>
                <c:pt idx="3">
                  <c:v>16685521</c:v>
                </c:pt>
              </c:numCache>
            </c:numRef>
          </c:val>
          <c:extLst>
            <c:ext xmlns:c16="http://schemas.microsoft.com/office/drawing/2014/chart" uri="{C3380CC4-5D6E-409C-BE32-E72D297353CC}">
              <c16:uniqueId val="{00000008-368A-4477-937B-82AB987D201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leguminosas grano   (miles de hectáreas)</a:t>
            </a:r>
          </a:p>
        </c:rich>
      </c:tx>
      <c:layout>
        <c:manualLayout>
          <c:xMode val="edge"/>
          <c:yMode val="edge"/>
          <c:x val="0.14870760233918129"/>
          <c:y val="2.3584905660377402E-2"/>
        </c:manualLayout>
      </c:layout>
      <c:overlay val="0"/>
      <c:spPr>
        <a:noFill/>
        <a:ln w="12700">
          <a:solidFill>
            <a:srgbClr val="000000"/>
          </a:solidFill>
          <a:prstDash val="solid"/>
        </a:ln>
      </c:spPr>
    </c:title>
    <c:autoTitleDeleted val="0"/>
    <c:plotArea>
      <c:layout>
        <c:manualLayout>
          <c:layoutTarget val="inner"/>
          <c:xMode val="edge"/>
          <c:yMode val="edge"/>
          <c:x val="9.2913385826771611E-2"/>
          <c:y val="0.17217000959289541"/>
          <c:w val="0.87244094488188972"/>
          <c:h val="0.7429253838597526"/>
        </c:manualLayout>
      </c:layout>
      <c:lineChart>
        <c:grouping val="standard"/>
        <c:varyColors val="0"/>
        <c:ser>
          <c:idx val="3"/>
          <c:order val="0"/>
          <c:tx>
            <c:v>Superficie</c:v>
          </c:tx>
          <c:spPr>
            <a:ln w="38100">
              <a:solidFill>
                <a:srgbClr val="008000"/>
              </a:solidFill>
              <a:prstDash val="solid"/>
            </a:ln>
          </c:spPr>
          <c:marker>
            <c:symbol val="none"/>
          </c:marker>
          <c:cat>
            <c:numRef>
              <c:f>'7.2.1.1'!$A$7:$A$17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'7.2.1.1'!$B$7:$B$17</c:f>
              <c:numCache>
                <c:formatCode>#,##0_);\(#,##0\)</c:formatCode>
                <c:ptCount val="11"/>
                <c:pt idx="0">
                  <c:v>445.63</c:v>
                </c:pt>
                <c:pt idx="1">
                  <c:v>378.113</c:v>
                </c:pt>
                <c:pt idx="2">
                  <c:v>458.38099999999997</c:v>
                </c:pt>
                <c:pt idx="3">
                  <c:v>489.39</c:v>
                </c:pt>
                <c:pt idx="4">
                  <c:v>460.22699999999998</c:v>
                </c:pt>
                <c:pt idx="5">
                  <c:v>521.38599999999997</c:v>
                </c:pt>
                <c:pt idx="6">
                  <c:v>472.92899999999997</c:v>
                </c:pt>
                <c:pt idx="7">
                  <c:v>420.10899999999998</c:v>
                </c:pt>
                <c:pt idx="8">
                  <c:v>366.92599999999999</c:v>
                </c:pt>
                <c:pt idx="9">
                  <c:v>361.61599999999999</c:v>
                </c:pt>
                <c:pt idx="10">
                  <c:v>361.774</c:v>
                </c:pt>
              </c:numCache>
            </c:numRef>
          </c:val>
          <c:smooth val="0"/>
          <c:extLst>
            <c:ext xmlns:c16="http://schemas.microsoft.com/office/drawing/2014/chart" uri="{C3380CC4-5D6E-409C-BE32-E72D297353CC}">
              <c16:uniqueId val="{00000000-5728-4969-B54C-E7C2E20CFAB8}"/>
            </c:ext>
          </c:extLst>
        </c:ser>
        <c:dLbls>
          <c:showLegendKey val="0"/>
          <c:showVal val="0"/>
          <c:showCatName val="0"/>
          <c:showSerName val="0"/>
          <c:showPercent val="0"/>
          <c:showBubbleSize val="0"/>
        </c:dLbls>
        <c:smooth val="0"/>
        <c:axId val="611386800"/>
        <c:axId val="611387344"/>
      </c:lineChart>
      <c:catAx>
        <c:axId val="611386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7344"/>
        <c:crosses val="autoZero"/>
        <c:auto val="1"/>
        <c:lblAlgn val="ctr"/>
        <c:lblOffset val="100"/>
        <c:tickLblSkip val="1"/>
        <c:tickMarkSkip val="1"/>
        <c:noMultiLvlLbl val="0"/>
      </c:catAx>
      <c:valAx>
        <c:axId val="611387344"/>
        <c:scaling>
          <c:orientation val="minMax"/>
          <c:max val="750"/>
          <c:min val="15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68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leguminosas grano   (miles toneladas)</a:t>
            </a:r>
          </a:p>
        </c:rich>
      </c:tx>
      <c:layout>
        <c:manualLayout>
          <c:xMode val="edge"/>
          <c:yMode val="edge"/>
          <c:x val="0.1551386230728336"/>
          <c:y val="6.2480657851262125E-2"/>
        </c:manualLayout>
      </c:layout>
      <c:overlay val="0"/>
      <c:spPr>
        <a:noFill/>
        <a:ln w="12700">
          <a:solidFill>
            <a:srgbClr val="000000"/>
          </a:solidFill>
          <a:prstDash val="solid"/>
        </a:ln>
      </c:spPr>
    </c:title>
    <c:autoTitleDeleted val="0"/>
    <c:plotArea>
      <c:layout>
        <c:manualLayout>
          <c:layoutTarget val="inner"/>
          <c:xMode val="edge"/>
          <c:yMode val="edge"/>
          <c:x val="9.4786876090535044E-2"/>
          <c:y val="0.17339687569226594"/>
          <c:w val="0.87203926003292243"/>
          <c:h val="0.74109349610942454"/>
        </c:manualLayout>
      </c:layout>
      <c:lineChart>
        <c:grouping val="standard"/>
        <c:varyColors val="0"/>
        <c:ser>
          <c:idx val="3"/>
          <c:order val="0"/>
          <c:tx>
            <c:v>Producción</c:v>
          </c:tx>
          <c:spPr>
            <a:ln w="38100">
              <a:solidFill>
                <a:srgbClr val="FF6600"/>
              </a:solidFill>
              <a:prstDash val="solid"/>
            </a:ln>
          </c:spPr>
          <c:marker>
            <c:symbol val="none"/>
          </c:marker>
          <c:cat>
            <c:numRef>
              <c:f>'7.2.1.1'!$A$7:$A$17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'7.2.1.1'!$C$7:$C$17</c:f>
              <c:numCache>
                <c:formatCode>#,##0_);\(#,##0\)</c:formatCode>
                <c:ptCount val="11"/>
                <c:pt idx="0">
                  <c:v>324.471</c:v>
                </c:pt>
                <c:pt idx="1">
                  <c:v>503.06900000000002</c:v>
                </c:pt>
                <c:pt idx="2">
                  <c:v>450.50700000000001</c:v>
                </c:pt>
                <c:pt idx="3">
                  <c:v>503.33100000000002</c:v>
                </c:pt>
                <c:pt idx="4">
                  <c:v>647.72</c:v>
                </c:pt>
                <c:pt idx="5">
                  <c:v>476.13900000000001</c:v>
                </c:pt>
                <c:pt idx="6">
                  <c:v>670.71900000000005</c:v>
                </c:pt>
                <c:pt idx="7">
                  <c:v>391.483</c:v>
                </c:pt>
                <c:pt idx="8">
                  <c:v>555.23199999999997</c:v>
                </c:pt>
                <c:pt idx="9">
                  <c:v>431.79599999999999</c:v>
                </c:pt>
                <c:pt idx="10">
                  <c:v>328.77</c:v>
                </c:pt>
              </c:numCache>
            </c:numRef>
          </c:val>
          <c:smooth val="0"/>
          <c:extLst>
            <c:ext xmlns:c16="http://schemas.microsoft.com/office/drawing/2014/chart" uri="{C3380CC4-5D6E-409C-BE32-E72D297353CC}">
              <c16:uniqueId val="{00000000-86F5-4BA9-BF25-1E33FBBC2A85}"/>
            </c:ext>
          </c:extLst>
        </c:ser>
        <c:dLbls>
          <c:showLegendKey val="0"/>
          <c:showVal val="0"/>
          <c:showCatName val="0"/>
          <c:showSerName val="0"/>
          <c:showPercent val="0"/>
          <c:showBubbleSize val="0"/>
        </c:dLbls>
        <c:smooth val="0"/>
        <c:axId val="611391696"/>
        <c:axId val="612495200"/>
      </c:lineChart>
      <c:catAx>
        <c:axId val="611391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5200"/>
        <c:crosses val="autoZero"/>
        <c:auto val="1"/>
        <c:lblAlgn val="ctr"/>
        <c:lblOffset val="100"/>
        <c:tickLblSkip val="1"/>
        <c:tickMarkSkip val="1"/>
        <c:noMultiLvlLbl val="0"/>
      </c:catAx>
      <c:valAx>
        <c:axId val="612495200"/>
        <c:scaling>
          <c:orientation val="minMax"/>
          <c:max val="800"/>
          <c:min val="2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16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leguminosas grano  (miles de euros)</a:t>
            </a:r>
          </a:p>
        </c:rich>
      </c:tx>
      <c:layout>
        <c:manualLayout>
          <c:xMode val="edge"/>
          <c:yMode val="edge"/>
          <c:x val="0.19648876927166403"/>
          <c:y val="7.63713910761155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0.10969793322734499"/>
          <c:y val="0.20370416418946707"/>
          <c:w val="0.85532591414945702"/>
          <c:h val="0.70833493456790397"/>
        </c:manualLayout>
      </c:layout>
      <c:lineChart>
        <c:grouping val="standard"/>
        <c:varyColors val="0"/>
        <c:ser>
          <c:idx val="3"/>
          <c:order val="0"/>
          <c:tx>
            <c:v>Valor</c:v>
          </c:tx>
          <c:spPr>
            <a:ln w="38100">
              <a:solidFill>
                <a:srgbClr val="FFFF00"/>
              </a:solidFill>
              <a:prstDash val="solid"/>
            </a:ln>
          </c:spPr>
          <c:marker>
            <c:symbol val="none"/>
          </c:marker>
          <c:cat>
            <c:numRef>
              <c:f>'7.2.1.1'!$A$7:$A$17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'7.2.1.1'!$D$7:$D$17</c:f>
              <c:numCache>
                <c:formatCode>#,##0_);\(#,##0\)</c:formatCode>
                <c:ptCount val="11"/>
                <c:pt idx="0">
                  <c:v>119054.32370079443</c:v>
                </c:pt>
                <c:pt idx="1">
                  <c:v>197282.86700635156</c:v>
                </c:pt>
                <c:pt idx="2">
                  <c:v>163368.07939278899</c:v>
                </c:pt>
                <c:pt idx="3">
                  <c:v>181398</c:v>
                </c:pt>
                <c:pt idx="4">
                  <c:v>212486.887140651</c:v>
                </c:pt>
                <c:pt idx="5">
                  <c:v>182785.86604432526</c:v>
                </c:pt>
                <c:pt idx="6">
                  <c:v>243011.33858817676</c:v>
                </c:pt>
                <c:pt idx="7">
                  <c:v>119896.7256334034</c:v>
                </c:pt>
                <c:pt idx="8">
                  <c:v>157795.69352228948</c:v>
                </c:pt>
                <c:pt idx="9">
                  <c:v>145458.38193552298</c:v>
                </c:pt>
                <c:pt idx="10">
                  <c:v>160306.45908762334</c:v>
                </c:pt>
              </c:numCache>
            </c:numRef>
          </c:val>
          <c:smooth val="0"/>
          <c:extLst>
            <c:ext xmlns:c16="http://schemas.microsoft.com/office/drawing/2014/chart" uri="{C3380CC4-5D6E-409C-BE32-E72D297353CC}">
              <c16:uniqueId val="{00000000-80DD-4A07-8E41-C31C671183AA}"/>
            </c:ext>
          </c:extLst>
        </c:ser>
        <c:dLbls>
          <c:showLegendKey val="0"/>
          <c:showVal val="0"/>
          <c:showCatName val="0"/>
          <c:showSerName val="0"/>
          <c:showPercent val="0"/>
          <c:showBubbleSize val="0"/>
        </c:dLbls>
        <c:smooth val="0"/>
        <c:axId val="612497920"/>
        <c:axId val="612496832"/>
      </c:lineChart>
      <c:catAx>
        <c:axId val="612497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6832"/>
        <c:crosses val="autoZero"/>
        <c:auto val="1"/>
        <c:lblAlgn val="ctr"/>
        <c:lblOffset val="100"/>
        <c:tickLblSkip val="1"/>
        <c:tickMarkSkip val="1"/>
        <c:noMultiLvlLbl val="0"/>
      </c:catAx>
      <c:valAx>
        <c:axId val="612496832"/>
        <c:scaling>
          <c:orientation val="minMax"/>
          <c:min val="7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7920"/>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sz="1050" b="1" i="0" u="none" strike="noStrike" baseline="0">
                <a:solidFill>
                  <a:srgbClr val="000000"/>
                </a:solidFill>
                <a:latin typeface="Arial"/>
                <a:ea typeface="Arial"/>
                <a:cs typeface="Arial"/>
              </a:defRPr>
            </a:pPr>
            <a:r>
              <a:rPr lang="es-ES"/>
              <a:t>GRÁFICO: Destino de la producción de grano de</a:t>
            </a:r>
            <a:r>
              <a:rPr lang="es-ES" baseline="0"/>
              <a:t> leguminosas. Año 2022</a:t>
            </a:r>
          </a:p>
        </c:rich>
      </c:tx>
      <c:layout>
        <c:manualLayout>
          <c:xMode val="edge"/>
          <c:yMode val="edge"/>
          <c:x val="0.21868725868725869"/>
          <c:y val="2.897853521734441E-2"/>
        </c:manualLayout>
      </c:layout>
      <c:overlay val="0"/>
      <c:spPr>
        <a:noFill/>
        <a:ln w="12700">
          <a:solidFill>
            <a:srgbClr val="000000"/>
          </a:solidFill>
          <a:prstDash val="solid"/>
        </a:ln>
      </c:spPr>
    </c:title>
    <c:autoTitleDeleted val="0"/>
    <c:view3D>
      <c:rotX val="15"/>
      <c:rotY val="290"/>
      <c:rAngAx val="0"/>
      <c:perspective val="0"/>
    </c:view3D>
    <c:floor>
      <c:thickness val="0"/>
    </c:floor>
    <c:sideWall>
      <c:thickness val="0"/>
    </c:sideWall>
    <c:backWall>
      <c:thickness val="0"/>
    </c:backWall>
    <c:plotArea>
      <c:layout>
        <c:manualLayout>
          <c:layoutTarget val="inner"/>
          <c:xMode val="edge"/>
          <c:yMode val="edge"/>
          <c:x val="0.17615894039735144"/>
          <c:y val="0.37443005857158429"/>
          <c:w val="0.63311258278144655"/>
          <c:h val="0.43379092151586662"/>
        </c:manualLayout>
      </c:layout>
      <c:pie3DChart>
        <c:varyColors val="1"/>
        <c:ser>
          <c:idx val="0"/>
          <c:order val="0"/>
          <c:spPr>
            <a:solidFill>
              <a:srgbClr val="9999FF"/>
            </a:solidFill>
            <a:ln w="12700">
              <a:solidFill>
                <a:srgbClr val="000000"/>
              </a:solidFill>
              <a:prstDash val="solid"/>
            </a:ln>
          </c:spPr>
          <c:explosion val="37"/>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88F2-431F-9617-A9C505E5A350}"/>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88F2-431F-9617-A9C505E5A350}"/>
              </c:ext>
            </c:extLst>
          </c:dPt>
          <c:dPt>
            <c:idx val="2"/>
            <c:bubble3D val="0"/>
            <c:explosion val="25"/>
            <c:spPr>
              <a:solidFill>
                <a:srgbClr val="FF9900"/>
              </a:solidFill>
              <a:ln w="38100">
                <a:solidFill>
                  <a:srgbClr val="FF6600"/>
                </a:solidFill>
                <a:prstDash val="solid"/>
              </a:ln>
            </c:spPr>
            <c:extLst>
              <c:ext xmlns:c16="http://schemas.microsoft.com/office/drawing/2014/chart" uri="{C3380CC4-5D6E-409C-BE32-E72D297353CC}">
                <c16:uniqueId val="{00000005-88F2-431F-9617-A9C505E5A350}"/>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88F2-431F-9617-A9C505E5A350}"/>
              </c:ext>
            </c:extLst>
          </c:dPt>
          <c:dLbls>
            <c:dLbl>
              <c:idx val="0"/>
              <c:layout>
                <c:manualLayout>
                  <c:x val="-6.0481013233115194E-2"/>
                  <c:y val="-7.6587378070278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F2-431F-9617-A9C505E5A350}"/>
                </c:ext>
              </c:extLst>
            </c:dLbl>
            <c:dLbl>
              <c:idx val="1"/>
              <c:layout>
                <c:manualLayout>
                  <c:x val="5.0077150594099278E-2"/>
                  <c:y val="-9.89815489481732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F2-431F-9617-A9C505E5A350}"/>
                </c:ext>
              </c:extLst>
            </c:dLbl>
            <c:dLbl>
              <c:idx val="2"/>
              <c:layout>
                <c:manualLayout>
                  <c:x val="0.12893266879544721"/>
                  <c:y val="-9.00623808164120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F2-431F-9617-A9C505E5A350}"/>
                </c:ext>
              </c:extLst>
            </c:dLbl>
            <c:dLbl>
              <c:idx val="3"/>
              <c:layout>
                <c:manualLayout>
                  <c:x val="0.11631993369249552"/>
                  <c:y val="7.69639205547071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F2-431F-9617-A9C505E5A350}"/>
                </c:ext>
              </c:extLst>
            </c:dLbl>
            <c:numFmt formatCode="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('7.2.1.3'!$B$6,'7.2.1.3'!$C$6,'7.2.1.3'!$D$6:$D$7,'7.2.1.3'!$E$5:$E$7)</c:f>
              <c:multiLvlStrCache>
                <c:ptCount val="4"/>
                <c:lvl>
                  <c:pt idx="0">
                    <c:v> Semilla </c:v>
                  </c:pt>
                  <c:pt idx="1">
                    <c:v> Pienso </c:v>
                  </c:pt>
                  <c:pt idx="2">
                    <c:v> humana </c:v>
                  </c:pt>
                  <c:pt idx="3">
                    <c:v> explotación </c:v>
                  </c:pt>
                </c:lvl>
                <c:lvl>
                  <c:pt idx="2">
                    <c:v> Alimentación </c:v>
                  </c:pt>
                  <c:pt idx="3">
                    <c:v> fuera de la </c:v>
                  </c:pt>
                </c:lvl>
                <c:lvl>
                  <c:pt idx="3">
                    <c:v> Ventas </c:v>
                  </c:pt>
                </c:lvl>
              </c:multiLvlStrCache>
            </c:multiLvlStrRef>
          </c:cat>
          <c:val>
            <c:numRef>
              <c:f>'7.2.1.3'!$B$38:$E$38</c:f>
              <c:numCache>
                <c:formatCode>#,##0__;\–#,##0__;0__;@__</c:formatCode>
                <c:ptCount val="4"/>
                <c:pt idx="0">
                  <c:v>24532</c:v>
                </c:pt>
                <c:pt idx="1">
                  <c:v>33063</c:v>
                </c:pt>
                <c:pt idx="2">
                  <c:v>3155</c:v>
                </c:pt>
                <c:pt idx="3">
                  <c:v>268020</c:v>
                </c:pt>
              </c:numCache>
            </c:numRef>
          </c:val>
          <c:extLst>
            <c:ext xmlns:c16="http://schemas.microsoft.com/office/drawing/2014/chart" uri="{C3380CC4-5D6E-409C-BE32-E72D297353CC}">
              <c16:uniqueId val="{00000008-88F2-431F-9617-A9C505E5A35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secas (miles de hectáreas)</a:t>
            </a:r>
          </a:p>
        </c:rich>
      </c:tx>
      <c:layout>
        <c:manualLayout>
          <c:xMode val="edge"/>
          <c:yMode val="edge"/>
          <c:x val="0.23840466666666663"/>
          <c:y val="5.9633027522935776E-2"/>
        </c:manualLayout>
      </c:layout>
      <c:overlay val="0"/>
      <c:spPr>
        <a:noFill/>
        <a:ln w="12700">
          <a:solidFill>
            <a:srgbClr val="000000"/>
          </a:solidFill>
          <a:prstDash val="solid"/>
        </a:ln>
      </c:spPr>
    </c:title>
    <c:autoTitleDeleted val="0"/>
    <c:plotArea>
      <c:layout>
        <c:manualLayout>
          <c:layoutTarget val="inner"/>
          <c:xMode val="edge"/>
          <c:yMode val="edge"/>
          <c:x val="5.8252466634656393E-2"/>
          <c:y val="0.16055063851804235"/>
          <c:w val="0.89459145188936529"/>
          <c:h val="0.75688158158505681"/>
        </c:manualLayout>
      </c:layout>
      <c:lineChart>
        <c:grouping val="standard"/>
        <c:varyColors val="0"/>
        <c:ser>
          <c:idx val="3"/>
          <c:order val="0"/>
          <c:tx>
            <c:v>Superficie</c:v>
          </c:tx>
          <c:spPr>
            <a:ln w="38100">
              <a:solidFill>
                <a:srgbClr val="008000"/>
              </a:solidFill>
              <a:prstDash val="solid"/>
            </a:ln>
          </c:spPr>
          <c:marker>
            <c:symbol val="none"/>
          </c:marker>
          <c:cat>
            <c:numRef>
              <c:f>'7.2.2.1'!$A$10:$A$20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'7.2.2.1'!$B$10:$B$20</c:f>
              <c:numCache>
                <c:formatCode>#,##0.0_);\(#,##0.0\)</c:formatCode>
                <c:ptCount val="11"/>
                <c:pt idx="0">
                  <c:v>6.5540000000000003</c:v>
                </c:pt>
                <c:pt idx="1">
                  <c:v>6.8289999999999997</c:v>
                </c:pt>
                <c:pt idx="2">
                  <c:v>7.7370000000000001</c:v>
                </c:pt>
                <c:pt idx="3">
                  <c:v>8.8019999999999996</c:v>
                </c:pt>
                <c:pt idx="4">
                  <c:v>9.3550000000000004</c:v>
                </c:pt>
                <c:pt idx="5">
                  <c:v>10.31</c:v>
                </c:pt>
                <c:pt idx="6">
                  <c:v>9.3149999999999995</c:v>
                </c:pt>
                <c:pt idx="7">
                  <c:v>9.3260000000000005</c:v>
                </c:pt>
                <c:pt idx="8">
                  <c:v>9.1329999999999991</c:v>
                </c:pt>
                <c:pt idx="9">
                  <c:v>9.3070000000000004</c:v>
                </c:pt>
                <c:pt idx="10">
                  <c:v>8.0690000000000008</c:v>
                </c:pt>
              </c:numCache>
            </c:numRef>
          </c:val>
          <c:smooth val="0"/>
          <c:extLst>
            <c:ext xmlns:c16="http://schemas.microsoft.com/office/drawing/2014/chart" uri="{C3380CC4-5D6E-409C-BE32-E72D297353CC}">
              <c16:uniqueId val="{00000000-7A5A-48D2-BA51-4A1A08CEAD59}"/>
            </c:ext>
          </c:extLst>
        </c:ser>
        <c:dLbls>
          <c:showLegendKey val="0"/>
          <c:showVal val="0"/>
          <c:showCatName val="0"/>
          <c:showSerName val="0"/>
          <c:showPercent val="0"/>
          <c:showBubbleSize val="0"/>
        </c:dLbls>
        <c:smooth val="0"/>
        <c:axId val="612494112"/>
        <c:axId val="612495744"/>
      </c:lineChart>
      <c:catAx>
        <c:axId val="6124941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5744"/>
        <c:crosses val="autoZero"/>
        <c:auto val="1"/>
        <c:lblAlgn val="ctr"/>
        <c:lblOffset val="100"/>
        <c:tickLblSkip val="1"/>
        <c:tickMarkSkip val="1"/>
        <c:noMultiLvlLbl val="0"/>
      </c:catAx>
      <c:valAx>
        <c:axId val="612495744"/>
        <c:scaling>
          <c:orientation val="minMax"/>
          <c:min val="6"/>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41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secas (miles toneladas)</a:t>
            </a:r>
          </a:p>
        </c:rich>
      </c:tx>
      <c:layout>
        <c:manualLayout>
          <c:xMode val="edge"/>
          <c:yMode val="edge"/>
          <c:x val="0.243781"/>
          <c:y val="5.6338028169014086E-2"/>
        </c:manualLayout>
      </c:layout>
      <c:overlay val="0"/>
      <c:spPr>
        <a:noFill/>
        <a:ln w="12700">
          <a:solidFill>
            <a:srgbClr val="000000"/>
          </a:solidFill>
          <a:prstDash val="solid"/>
        </a:ln>
      </c:spPr>
    </c:title>
    <c:autoTitleDeleted val="0"/>
    <c:plotArea>
      <c:layout>
        <c:manualLayout>
          <c:layoutTarget val="inner"/>
          <c:xMode val="edge"/>
          <c:yMode val="edge"/>
          <c:x val="7.3407202216066489E-2"/>
          <c:y val="0.16197220229103004"/>
          <c:w val="0.88227146814404434"/>
          <c:h val="0.75352285413653164"/>
        </c:manualLayout>
      </c:layout>
      <c:lineChart>
        <c:grouping val="standard"/>
        <c:varyColors val="0"/>
        <c:ser>
          <c:idx val="3"/>
          <c:order val="0"/>
          <c:tx>
            <c:v>Superficie</c:v>
          </c:tx>
          <c:spPr>
            <a:ln w="38100">
              <a:solidFill>
                <a:srgbClr val="FF6600"/>
              </a:solidFill>
              <a:prstDash val="solid"/>
            </a:ln>
          </c:spPr>
          <c:marker>
            <c:symbol val="none"/>
          </c:marker>
          <c:cat>
            <c:numRef>
              <c:f>'7.2.2.1'!$A$10:$A$20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'7.2.2.1'!$D$10:$D$20</c:f>
              <c:numCache>
                <c:formatCode>#,##0.0_);\(#,##0.0\)</c:formatCode>
                <c:ptCount val="11"/>
                <c:pt idx="0">
                  <c:v>9.9710000000000001</c:v>
                </c:pt>
                <c:pt idx="1">
                  <c:v>11.337</c:v>
                </c:pt>
                <c:pt idx="2">
                  <c:v>12.629</c:v>
                </c:pt>
                <c:pt idx="3">
                  <c:v>17.125</c:v>
                </c:pt>
                <c:pt idx="4">
                  <c:v>17.760999999999999</c:v>
                </c:pt>
                <c:pt idx="5">
                  <c:v>19.675000000000001</c:v>
                </c:pt>
                <c:pt idx="6">
                  <c:v>17.091000000000001</c:v>
                </c:pt>
                <c:pt idx="7">
                  <c:v>14.615</c:v>
                </c:pt>
                <c:pt idx="8">
                  <c:v>17.670999999999999</c:v>
                </c:pt>
                <c:pt idx="9">
                  <c:v>18.521000000000001</c:v>
                </c:pt>
                <c:pt idx="10">
                  <c:v>13.853999999999999</c:v>
                </c:pt>
              </c:numCache>
            </c:numRef>
          </c:val>
          <c:smooth val="0"/>
          <c:extLst>
            <c:ext xmlns:c16="http://schemas.microsoft.com/office/drawing/2014/chart" uri="{C3380CC4-5D6E-409C-BE32-E72D297353CC}">
              <c16:uniqueId val="{00000000-926F-4C92-BE54-A844F55081EE}"/>
            </c:ext>
          </c:extLst>
        </c:ser>
        <c:dLbls>
          <c:showLegendKey val="0"/>
          <c:showVal val="0"/>
          <c:showCatName val="0"/>
          <c:showSerName val="0"/>
          <c:showPercent val="0"/>
          <c:showBubbleSize val="0"/>
        </c:dLbls>
        <c:smooth val="0"/>
        <c:axId val="612497376"/>
        <c:axId val="612498464"/>
      </c:lineChart>
      <c:catAx>
        <c:axId val="612497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8464"/>
        <c:crosses val="autoZero"/>
        <c:auto val="1"/>
        <c:lblAlgn val="ctr"/>
        <c:lblOffset val="100"/>
        <c:tickLblSkip val="1"/>
        <c:tickMarkSkip val="1"/>
        <c:noMultiLvlLbl val="0"/>
      </c:catAx>
      <c:valAx>
        <c:axId val="612498464"/>
        <c:scaling>
          <c:orientation val="minMax"/>
          <c:max val="25"/>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7376"/>
        <c:crosses val="autoZero"/>
        <c:crossBetween val="between"/>
        <c:majorUnit val="10"/>
        <c:minorUnit val="4"/>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judías secas (miles de euros)</a:t>
            </a:r>
          </a:p>
        </c:rich>
      </c:tx>
      <c:layout>
        <c:manualLayout>
          <c:xMode val="edge"/>
          <c:yMode val="edge"/>
          <c:x val="0.27629299999999996"/>
          <c:y val="4.8543689320388349E-2"/>
        </c:manualLayout>
      </c:layout>
      <c:overlay val="0"/>
      <c:spPr>
        <a:noFill/>
        <a:ln w="12700">
          <a:solidFill>
            <a:srgbClr val="000000"/>
          </a:solidFill>
          <a:prstDash val="solid"/>
        </a:ln>
      </c:spPr>
    </c:title>
    <c:autoTitleDeleted val="0"/>
    <c:plotArea>
      <c:layout>
        <c:manualLayout>
          <c:layoutTarget val="inner"/>
          <c:xMode val="edge"/>
          <c:yMode val="edge"/>
          <c:x val="8.4487534626038419E-2"/>
          <c:y val="0.22330123551894759"/>
          <c:w val="0.86980609418282562"/>
          <c:h val="0.68932120529762086"/>
        </c:manualLayout>
      </c:layout>
      <c:lineChart>
        <c:grouping val="standard"/>
        <c:varyColors val="0"/>
        <c:ser>
          <c:idx val="3"/>
          <c:order val="0"/>
          <c:tx>
            <c:v>Valor</c:v>
          </c:tx>
          <c:spPr>
            <a:ln w="38100">
              <a:solidFill>
                <a:srgbClr val="FFFF00"/>
              </a:solidFill>
              <a:prstDash val="solid"/>
            </a:ln>
          </c:spPr>
          <c:marker>
            <c:symbol val="none"/>
          </c:marker>
          <c:cat>
            <c:numRef>
              <c:f>'7.2.2.1'!$A$10:$A$20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'7.2.2.1'!$F$10:$F$20</c:f>
              <c:numCache>
                <c:formatCode>#,##0_);\(#,##0\)</c:formatCode>
                <c:ptCount val="11"/>
                <c:pt idx="0">
                  <c:v>18845.189999999999</c:v>
                </c:pt>
                <c:pt idx="1">
                  <c:v>28136.1666</c:v>
                </c:pt>
                <c:pt idx="2">
                  <c:v>29742.557899999996</c:v>
                </c:pt>
                <c:pt idx="3">
                  <c:v>30200</c:v>
                </c:pt>
                <c:pt idx="4">
                  <c:v>29661</c:v>
                </c:pt>
                <c:pt idx="5">
                  <c:v>35775.052500000005</c:v>
                </c:pt>
                <c:pt idx="6">
                  <c:v>29574.2664</c:v>
                </c:pt>
                <c:pt idx="7">
                  <c:v>21144.982</c:v>
                </c:pt>
                <c:pt idx="8">
                  <c:v>29157.149999999998</c:v>
                </c:pt>
                <c:pt idx="9">
                  <c:v>32159.864399999999</c:v>
                </c:pt>
                <c:pt idx="10">
                  <c:v>28785.841199999999</c:v>
                </c:pt>
              </c:numCache>
            </c:numRef>
          </c:val>
          <c:smooth val="0"/>
          <c:extLst>
            <c:ext xmlns:c16="http://schemas.microsoft.com/office/drawing/2014/chart" uri="{C3380CC4-5D6E-409C-BE32-E72D297353CC}">
              <c16:uniqueId val="{00000000-1E91-4BCB-9235-F18C794346FE}"/>
            </c:ext>
          </c:extLst>
        </c:ser>
        <c:dLbls>
          <c:showLegendKey val="0"/>
          <c:showVal val="0"/>
          <c:showCatName val="0"/>
          <c:showSerName val="0"/>
          <c:showPercent val="0"/>
          <c:showBubbleSize val="0"/>
        </c:dLbls>
        <c:smooth val="0"/>
        <c:axId val="612491392"/>
        <c:axId val="612496288"/>
      </c:lineChart>
      <c:catAx>
        <c:axId val="612491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6288"/>
        <c:crosses val="autoZero"/>
        <c:auto val="1"/>
        <c:lblAlgn val="ctr"/>
        <c:lblOffset val="100"/>
        <c:tickLblSkip val="1"/>
        <c:tickMarkSkip val="1"/>
        <c:noMultiLvlLbl val="0"/>
      </c:catAx>
      <c:valAx>
        <c:axId val="612496288"/>
        <c:scaling>
          <c:orientation val="minMax"/>
          <c:max val="37500"/>
          <c:min val="17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1392"/>
        <c:crosses val="autoZero"/>
        <c:crossBetween val="between"/>
        <c:majorUnit val="2500"/>
        <c:min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según cultivo 
(miles de hectáreas)</a:t>
            </a:r>
          </a:p>
        </c:rich>
      </c:tx>
      <c:layout>
        <c:manualLayout>
          <c:xMode val="edge"/>
          <c:yMode val="edge"/>
          <c:x val="0.23852487864077673"/>
          <c:y val="5.7742047978268513E-2"/>
        </c:manualLayout>
      </c:layout>
      <c:overlay val="0"/>
      <c:spPr>
        <a:noFill/>
        <a:ln w="12700">
          <a:solidFill>
            <a:srgbClr val="000000"/>
          </a:solidFill>
          <a:prstDash val="solid"/>
        </a:ln>
      </c:spPr>
    </c:title>
    <c:autoTitleDeleted val="0"/>
    <c:plotArea>
      <c:layout>
        <c:manualLayout>
          <c:layoutTarget val="inner"/>
          <c:xMode val="edge"/>
          <c:yMode val="edge"/>
          <c:x val="5.2333804809052434E-2"/>
          <c:y val="0.29370696229186405"/>
          <c:w val="0.925035360678925"/>
          <c:h val="0.622379039142262"/>
        </c:manualLayout>
      </c:layout>
      <c:lineChart>
        <c:grouping val="standard"/>
        <c:varyColors val="0"/>
        <c:ser>
          <c:idx val="0"/>
          <c:order val="0"/>
          <c:tx>
            <c:v>Cultivo único</c:v>
          </c:tx>
          <c:spPr>
            <a:ln w="38100">
              <a:solidFill>
                <a:srgbClr val="008000"/>
              </a:solidFill>
              <a:prstDash val="solid"/>
            </a:ln>
          </c:spPr>
          <c:marker>
            <c:symbol val="none"/>
          </c:marker>
          <c:cat>
            <c:numRef>
              <c:f>'7.2.2.2'!$A$9:$A$19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'7.2.2.2'!$B$9:$B$19</c:f>
              <c:numCache>
                <c:formatCode>#,##0.0_);\(#,##0.0\)</c:formatCode>
                <c:ptCount val="11"/>
                <c:pt idx="0">
                  <c:v>4.9820000000000002</c:v>
                </c:pt>
                <c:pt idx="1">
                  <c:v>5.3780000000000001</c:v>
                </c:pt>
                <c:pt idx="2">
                  <c:v>6.3049999999999997</c:v>
                </c:pt>
                <c:pt idx="3">
                  <c:v>7.2270000000000003</c:v>
                </c:pt>
                <c:pt idx="4">
                  <c:v>7.8760000000000003</c:v>
                </c:pt>
                <c:pt idx="5">
                  <c:v>8.8209999999999997</c:v>
                </c:pt>
                <c:pt idx="6">
                  <c:v>8.0030000000000001</c:v>
                </c:pt>
                <c:pt idx="7">
                  <c:v>8.0009999999999994</c:v>
                </c:pt>
                <c:pt idx="8">
                  <c:v>7.86</c:v>
                </c:pt>
                <c:pt idx="9">
                  <c:v>8.0690000000000008</c:v>
                </c:pt>
                <c:pt idx="10">
                  <c:v>6.9379999999999997</c:v>
                </c:pt>
              </c:numCache>
            </c:numRef>
          </c:val>
          <c:smooth val="0"/>
          <c:extLst>
            <c:ext xmlns:c16="http://schemas.microsoft.com/office/drawing/2014/chart" uri="{C3380CC4-5D6E-409C-BE32-E72D297353CC}">
              <c16:uniqueId val="{00000000-AC1D-4756-BCFC-988619F28C22}"/>
            </c:ext>
          </c:extLst>
        </c:ser>
        <c:ser>
          <c:idx val="1"/>
          <c:order val="1"/>
          <c:tx>
            <c:v>Asociadas al maíz</c:v>
          </c:tx>
          <c:spPr>
            <a:ln w="38100">
              <a:solidFill>
                <a:srgbClr val="00FF00"/>
              </a:solidFill>
              <a:prstDash val="solid"/>
            </a:ln>
          </c:spPr>
          <c:marker>
            <c:symbol val="none"/>
          </c:marker>
          <c:cat>
            <c:numRef>
              <c:f>'7.2.2.2'!$A$9:$A$19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'7.2.2.2'!$D$9:$D$19</c:f>
              <c:numCache>
                <c:formatCode>#,##0.0_);\(#,##0.0\)</c:formatCode>
                <c:ptCount val="11"/>
                <c:pt idx="0">
                  <c:v>1.5720000000000001</c:v>
                </c:pt>
                <c:pt idx="1">
                  <c:v>1.4510000000000001</c:v>
                </c:pt>
                <c:pt idx="2">
                  <c:v>1.4319999999999999</c:v>
                </c:pt>
                <c:pt idx="3">
                  <c:v>1.575</c:v>
                </c:pt>
                <c:pt idx="4">
                  <c:v>1.4790000000000001</c:v>
                </c:pt>
                <c:pt idx="5">
                  <c:v>1.4890000000000001</c:v>
                </c:pt>
                <c:pt idx="6">
                  <c:v>1.3120000000000001</c:v>
                </c:pt>
                <c:pt idx="7">
                  <c:v>1.325</c:v>
                </c:pt>
                <c:pt idx="8">
                  <c:v>1.2729999999999999</c:v>
                </c:pt>
                <c:pt idx="9">
                  <c:v>1.238</c:v>
                </c:pt>
                <c:pt idx="10">
                  <c:v>1.131</c:v>
                </c:pt>
              </c:numCache>
            </c:numRef>
          </c:val>
          <c:smooth val="0"/>
          <c:extLst>
            <c:ext xmlns:c16="http://schemas.microsoft.com/office/drawing/2014/chart" uri="{C3380CC4-5D6E-409C-BE32-E72D297353CC}">
              <c16:uniqueId val="{00000001-AC1D-4756-BCFC-988619F28C22}"/>
            </c:ext>
          </c:extLst>
        </c:ser>
        <c:dLbls>
          <c:showLegendKey val="0"/>
          <c:showVal val="0"/>
          <c:showCatName val="0"/>
          <c:showSerName val="0"/>
          <c:showPercent val="0"/>
          <c:showBubbleSize val="0"/>
        </c:dLbls>
        <c:smooth val="0"/>
        <c:axId val="612493024"/>
        <c:axId val="612491936"/>
      </c:lineChart>
      <c:catAx>
        <c:axId val="6124930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1936"/>
        <c:crosses val="autoZero"/>
        <c:auto val="1"/>
        <c:lblAlgn val="ctr"/>
        <c:lblOffset val="100"/>
        <c:tickLblSkip val="1"/>
        <c:tickMarkSkip val="1"/>
        <c:noMultiLvlLbl val="0"/>
      </c:catAx>
      <c:valAx>
        <c:axId val="61249193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3024"/>
        <c:crosses val="autoZero"/>
        <c:crossBetween val="between"/>
      </c:valAx>
      <c:spPr>
        <a:noFill/>
        <a:ln w="3175">
          <a:solidFill>
            <a:srgbClr val="000000"/>
          </a:solidFill>
          <a:prstDash val="solid"/>
        </a:ln>
      </c:spPr>
    </c:plotArea>
    <c:legend>
      <c:legendPos val="r"/>
      <c:layout>
        <c:manualLayout>
          <c:xMode val="edge"/>
          <c:yMode val="edge"/>
          <c:x val="0.32531830957028979"/>
          <c:y val="0.2027976922465112"/>
          <c:w val="0.37765202426619743"/>
          <c:h val="5.8275302999712446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según cultivo
 (miles de toneladas)</a:t>
            </a:r>
          </a:p>
        </c:rich>
      </c:tx>
      <c:layout>
        <c:manualLayout>
          <c:xMode val="edge"/>
          <c:yMode val="edge"/>
          <c:x val="0.23204301510248115"/>
          <c:y val="5.912916016762821E-2"/>
        </c:manualLayout>
      </c:layout>
      <c:overlay val="0"/>
      <c:spPr>
        <a:noFill/>
        <a:ln w="12700">
          <a:solidFill>
            <a:srgbClr val="000000"/>
          </a:solidFill>
          <a:prstDash val="solid"/>
        </a:ln>
      </c:spPr>
    </c:title>
    <c:autoTitleDeleted val="0"/>
    <c:plotArea>
      <c:layout>
        <c:manualLayout>
          <c:layoutTarget val="inner"/>
          <c:xMode val="edge"/>
          <c:yMode val="edge"/>
          <c:x val="5.7827966482809273E-2"/>
          <c:y val="0.28639618138426376"/>
          <c:w val="0.91396395806976549"/>
          <c:h val="0.62768496420049091"/>
        </c:manualLayout>
      </c:layout>
      <c:lineChart>
        <c:grouping val="standard"/>
        <c:varyColors val="0"/>
        <c:ser>
          <c:idx val="0"/>
          <c:order val="0"/>
          <c:tx>
            <c:v>Cultivo único</c:v>
          </c:tx>
          <c:spPr>
            <a:ln w="38100">
              <a:solidFill>
                <a:srgbClr val="FFCC00"/>
              </a:solidFill>
              <a:prstDash val="solid"/>
            </a:ln>
          </c:spPr>
          <c:marker>
            <c:symbol val="none"/>
          </c:marker>
          <c:cat>
            <c:numRef>
              <c:f>'7.2.2.2'!$A$9:$A$19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'7.2.2.2'!$C$9:$C$19</c:f>
              <c:numCache>
                <c:formatCode>#,##0.0_);\(#,##0.0\)</c:formatCode>
                <c:ptCount val="11"/>
                <c:pt idx="0">
                  <c:v>8.2200000000000006</c:v>
                </c:pt>
                <c:pt idx="1">
                  <c:v>9.15</c:v>
                </c:pt>
                <c:pt idx="2">
                  <c:v>10.154999999999999</c:v>
                </c:pt>
                <c:pt idx="3">
                  <c:v>14.413</c:v>
                </c:pt>
                <c:pt idx="4">
                  <c:v>15.236000000000001</c:v>
                </c:pt>
                <c:pt idx="5">
                  <c:v>17.463000000000001</c:v>
                </c:pt>
                <c:pt idx="6">
                  <c:v>15.268000000000001</c:v>
                </c:pt>
                <c:pt idx="7">
                  <c:v>13.074999999999999</c:v>
                </c:pt>
                <c:pt idx="8">
                  <c:v>15.994</c:v>
                </c:pt>
                <c:pt idx="9">
                  <c:v>16.786999999999999</c:v>
                </c:pt>
                <c:pt idx="10">
                  <c:v>12.226000000000001</c:v>
                </c:pt>
              </c:numCache>
            </c:numRef>
          </c:val>
          <c:smooth val="0"/>
          <c:extLst>
            <c:ext xmlns:c16="http://schemas.microsoft.com/office/drawing/2014/chart" uri="{C3380CC4-5D6E-409C-BE32-E72D297353CC}">
              <c16:uniqueId val="{00000000-0766-40A2-9F31-1D7155026A5A}"/>
            </c:ext>
          </c:extLst>
        </c:ser>
        <c:ser>
          <c:idx val="1"/>
          <c:order val="1"/>
          <c:tx>
            <c:v>Asociadas con maíz</c:v>
          </c:tx>
          <c:spPr>
            <a:ln w="38100">
              <a:solidFill>
                <a:srgbClr val="FF6600"/>
              </a:solidFill>
              <a:prstDash val="solid"/>
            </a:ln>
          </c:spPr>
          <c:marker>
            <c:symbol val="none"/>
          </c:marker>
          <c:cat>
            <c:numRef>
              <c:f>'7.2.2.2'!$A$9:$A$19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'7.2.2.2'!$E$9:$E$19</c:f>
              <c:numCache>
                <c:formatCode>#,##0.0_);\(#,##0.0\)</c:formatCode>
                <c:ptCount val="11"/>
                <c:pt idx="0">
                  <c:v>1.7509999999999999</c:v>
                </c:pt>
                <c:pt idx="1">
                  <c:v>2.1869999999999998</c:v>
                </c:pt>
                <c:pt idx="2">
                  <c:v>2.4740000000000002</c:v>
                </c:pt>
                <c:pt idx="3">
                  <c:v>2.7120000000000002</c:v>
                </c:pt>
                <c:pt idx="4">
                  <c:v>2.5249999999999999</c:v>
                </c:pt>
                <c:pt idx="5">
                  <c:v>2.2120000000000002</c:v>
                </c:pt>
                <c:pt idx="6">
                  <c:v>1.823</c:v>
                </c:pt>
                <c:pt idx="7">
                  <c:v>1.54</c:v>
                </c:pt>
                <c:pt idx="8">
                  <c:v>1.677</c:v>
                </c:pt>
                <c:pt idx="9">
                  <c:v>1.734</c:v>
                </c:pt>
                <c:pt idx="10">
                  <c:v>1.6279999999999999</c:v>
                </c:pt>
              </c:numCache>
            </c:numRef>
          </c:val>
          <c:smooth val="0"/>
          <c:extLst>
            <c:ext xmlns:c16="http://schemas.microsoft.com/office/drawing/2014/chart" uri="{C3380CC4-5D6E-409C-BE32-E72D297353CC}">
              <c16:uniqueId val="{00000001-0766-40A2-9F31-1D7155026A5A}"/>
            </c:ext>
          </c:extLst>
        </c:ser>
        <c:dLbls>
          <c:showLegendKey val="0"/>
          <c:showVal val="0"/>
          <c:showCatName val="0"/>
          <c:showSerName val="0"/>
          <c:showPercent val="0"/>
          <c:showBubbleSize val="0"/>
        </c:dLbls>
        <c:smooth val="0"/>
        <c:axId val="612494656"/>
        <c:axId val="612492480"/>
      </c:lineChart>
      <c:catAx>
        <c:axId val="6124946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2480"/>
        <c:crosses val="autoZero"/>
        <c:auto val="1"/>
        <c:lblAlgn val="ctr"/>
        <c:lblOffset val="100"/>
        <c:tickLblSkip val="1"/>
        <c:tickMarkSkip val="1"/>
        <c:noMultiLvlLbl val="0"/>
      </c:catAx>
      <c:valAx>
        <c:axId val="6124924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4656"/>
        <c:crosses val="autoZero"/>
        <c:crossBetween val="between"/>
      </c:valAx>
      <c:spPr>
        <a:noFill/>
        <a:ln w="3175">
          <a:solidFill>
            <a:srgbClr val="000000"/>
          </a:solidFill>
          <a:prstDash val="solid"/>
        </a:ln>
      </c:spPr>
    </c:plotArea>
    <c:legend>
      <c:legendPos val="r"/>
      <c:layout>
        <c:manualLayout>
          <c:xMode val="edge"/>
          <c:yMode val="edge"/>
          <c:x val="0.3137214131607336"/>
          <c:y val="0.18394979316110077"/>
          <c:w val="0.39351229695558188"/>
          <c:h val="5.966587112171853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secas (miles de hectáreas)</a:t>
            </a:r>
          </a:p>
        </c:rich>
      </c:tx>
      <c:layout>
        <c:manualLayout>
          <c:xMode val="edge"/>
          <c:yMode val="edge"/>
          <c:x val="0.2263573919107392"/>
          <c:y val="6.4903846153846534E-2"/>
        </c:manualLayout>
      </c:layout>
      <c:overlay val="0"/>
      <c:spPr>
        <a:noFill/>
        <a:ln w="12700">
          <a:solidFill>
            <a:srgbClr val="000000"/>
          </a:solidFill>
          <a:prstDash val="solid"/>
        </a:ln>
      </c:spPr>
    </c:title>
    <c:autoTitleDeleted val="0"/>
    <c:plotArea>
      <c:layout>
        <c:manualLayout>
          <c:layoutTarget val="inner"/>
          <c:xMode val="edge"/>
          <c:yMode val="edge"/>
          <c:x val="6.4471965652817501E-2"/>
          <c:y val="0.16346153846153846"/>
          <c:w val="0.89163356753896539"/>
          <c:h val="0.75000000000001055"/>
        </c:manualLayout>
      </c:layout>
      <c:lineChart>
        <c:grouping val="standard"/>
        <c:varyColors val="0"/>
        <c:ser>
          <c:idx val="3"/>
          <c:order val="0"/>
          <c:tx>
            <c:v>Superficie</c:v>
          </c:tx>
          <c:spPr>
            <a:ln w="38100">
              <a:solidFill>
                <a:srgbClr val="008000"/>
              </a:solidFill>
              <a:prstDash val="solid"/>
            </a:ln>
          </c:spPr>
          <c:marker>
            <c:symbol val="none"/>
          </c:marker>
          <c:cat>
            <c:numRef>
              <c:f>'7.2.3.1'!$A$10:$A$20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'7.2.3.1'!$B$10:$B$20</c:f>
              <c:numCache>
                <c:formatCode>#,##0.0_);\(#,##0.0\)</c:formatCode>
                <c:ptCount val="11"/>
                <c:pt idx="0">
                  <c:v>24.564</c:v>
                </c:pt>
                <c:pt idx="1">
                  <c:v>17.542000000000002</c:v>
                </c:pt>
                <c:pt idx="2">
                  <c:v>23.164999999999999</c:v>
                </c:pt>
                <c:pt idx="3">
                  <c:v>50.072000000000003</c:v>
                </c:pt>
                <c:pt idx="4">
                  <c:v>47.109000000000002</c:v>
                </c:pt>
                <c:pt idx="5">
                  <c:v>36.573999999999998</c:v>
                </c:pt>
                <c:pt idx="6">
                  <c:v>23.234000000000002</c:v>
                </c:pt>
                <c:pt idx="7">
                  <c:v>22.065000000000001</c:v>
                </c:pt>
                <c:pt idx="8">
                  <c:v>21.146000000000001</c:v>
                </c:pt>
                <c:pt idx="9">
                  <c:v>21.870999999999999</c:v>
                </c:pt>
                <c:pt idx="10">
                  <c:v>18.172999999999998</c:v>
                </c:pt>
              </c:numCache>
            </c:numRef>
          </c:val>
          <c:smooth val="0"/>
          <c:extLst>
            <c:ext xmlns:c16="http://schemas.microsoft.com/office/drawing/2014/chart" uri="{C3380CC4-5D6E-409C-BE32-E72D297353CC}">
              <c16:uniqueId val="{00000000-A900-4B4E-8417-4918164A93D8}"/>
            </c:ext>
          </c:extLst>
        </c:ser>
        <c:dLbls>
          <c:showLegendKey val="0"/>
          <c:showVal val="0"/>
          <c:showCatName val="0"/>
          <c:showSerName val="0"/>
          <c:showPercent val="0"/>
          <c:showBubbleSize val="0"/>
        </c:dLbls>
        <c:smooth val="0"/>
        <c:axId val="612493568"/>
        <c:axId val="613493408"/>
      </c:lineChart>
      <c:catAx>
        <c:axId val="612493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3408"/>
        <c:crosses val="autoZero"/>
        <c:auto val="1"/>
        <c:lblAlgn val="ctr"/>
        <c:lblOffset val="100"/>
        <c:tickLblSkip val="1"/>
        <c:tickMarkSkip val="1"/>
        <c:noMultiLvlLbl val="0"/>
      </c:catAx>
      <c:valAx>
        <c:axId val="613493408"/>
        <c:scaling>
          <c:orientation val="minMax"/>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3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trigo (miles de hectáreas)</a:t>
            </a:r>
          </a:p>
        </c:rich>
      </c:tx>
      <c:layout>
        <c:manualLayout>
          <c:xMode val="edge"/>
          <c:yMode val="edge"/>
          <c:x val="0.25343119749436527"/>
          <c:y val="3.5909752118681498E-2"/>
        </c:manualLayout>
      </c:layout>
      <c:overlay val="0"/>
      <c:spPr>
        <a:noFill/>
        <a:ln w="12700">
          <a:solidFill>
            <a:srgbClr val="000000"/>
          </a:solidFill>
          <a:prstDash val="solid"/>
        </a:ln>
      </c:spPr>
    </c:title>
    <c:autoTitleDeleted val="0"/>
    <c:plotArea>
      <c:layout>
        <c:manualLayout>
          <c:layoutTarget val="inner"/>
          <c:xMode val="edge"/>
          <c:yMode val="edge"/>
          <c:x val="8.6563416711352245E-2"/>
          <c:y val="0.10983981693363846"/>
          <c:w val="0.87209412358453753"/>
          <c:h val="0.80778032036613268"/>
        </c:manualLayout>
      </c:layout>
      <c:lineChart>
        <c:grouping val="standard"/>
        <c:varyColors val="0"/>
        <c:ser>
          <c:idx val="3"/>
          <c:order val="0"/>
          <c:tx>
            <c:v>Superficie</c:v>
          </c:tx>
          <c:spPr>
            <a:ln w="38100">
              <a:solidFill>
                <a:srgbClr val="0080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'7.1.2.1'!$B$9:$B$19</c:f>
              <c:numCache>
                <c:formatCode>#,##0.0_);\(#,##0.0\)</c:formatCode>
                <c:ptCount val="11"/>
                <c:pt idx="0">
                  <c:v>2188.1709999999998</c:v>
                </c:pt>
                <c:pt idx="1">
                  <c:v>2124.9690000000001</c:v>
                </c:pt>
                <c:pt idx="2">
                  <c:v>2171.672</c:v>
                </c:pt>
                <c:pt idx="3">
                  <c:v>2176.3530000000001</c:v>
                </c:pt>
                <c:pt idx="4">
                  <c:v>2256.848</c:v>
                </c:pt>
                <c:pt idx="5">
                  <c:v>2059.2240000000002</c:v>
                </c:pt>
                <c:pt idx="6">
                  <c:v>2061.5</c:v>
                </c:pt>
                <c:pt idx="7">
                  <c:v>1918.4059999999999</c:v>
                </c:pt>
                <c:pt idx="8">
                  <c:v>1912.5989999999999</c:v>
                </c:pt>
                <c:pt idx="9">
                  <c:v>2124.8580000000002</c:v>
                </c:pt>
                <c:pt idx="10">
                  <c:v>2171.123</c:v>
                </c:pt>
              </c:numCache>
            </c:numRef>
          </c:val>
          <c:smooth val="0"/>
          <c:extLst>
            <c:ext xmlns:c16="http://schemas.microsoft.com/office/drawing/2014/chart" uri="{C3380CC4-5D6E-409C-BE32-E72D297353CC}">
              <c16:uniqueId val="{00000000-F067-4E01-A8CA-87FB760F6F24}"/>
            </c:ext>
          </c:extLst>
        </c:ser>
        <c:dLbls>
          <c:showLegendKey val="0"/>
          <c:showVal val="0"/>
          <c:showCatName val="0"/>
          <c:showSerName val="0"/>
          <c:showPercent val="0"/>
          <c:showBubbleSize val="0"/>
        </c:dLbls>
        <c:smooth val="0"/>
        <c:axId val="577426880"/>
        <c:axId val="577427424"/>
      </c:lineChart>
      <c:catAx>
        <c:axId val="5774268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7424"/>
        <c:crossesAt val="1400"/>
        <c:auto val="1"/>
        <c:lblAlgn val="ctr"/>
        <c:lblOffset val="100"/>
        <c:tickLblSkip val="1"/>
        <c:tickMarkSkip val="1"/>
        <c:noMultiLvlLbl val="0"/>
      </c:catAx>
      <c:valAx>
        <c:axId val="577427424"/>
        <c:scaling>
          <c:orientation val="minMax"/>
          <c:max val="2800"/>
          <c:min val="1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68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secas (miles toneladas)</a:t>
            </a:r>
          </a:p>
        </c:rich>
      </c:tx>
      <c:layout>
        <c:manualLayout>
          <c:xMode val="edge"/>
          <c:yMode val="edge"/>
          <c:x val="0.23198117154811712"/>
          <c:y val="5.3864168618266976E-2"/>
        </c:manualLayout>
      </c:layout>
      <c:overlay val="0"/>
      <c:spPr>
        <a:noFill/>
        <a:ln w="12700">
          <a:solidFill>
            <a:srgbClr val="000000"/>
          </a:solidFill>
          <a:prstDash val="solid"/>
        </a:ln>
      </c:spPr>
    </c:title>
    <c:autoTitleDeleted val="0"/>
    <c:plotArea>
      <c:layout>
        <c:manualLayout>
          <c:layoutTarget val="inner"/>
          <c:xMode val="edge"/>
          <c:yMode val="edge"/>
          <c:x val="7.1330685403117294E-2"/>
          <c:y val="0.16393461369133044"/>
          <c:w val="0.88889007963885891"/>
          <c:h val="0.75175729992738671"/>
        </c:manualLayout>
      </c:layout>
      <c:lineChart>
        <c:grouping val="standard"/>
        <c:varyColors val="0"/>
        <c:ser>
          <c:idx val="3"/>
          <c:order val="0"/>
          <c:tx>
            <c:v>Producción</c:v>
          </c:tx>
          <c:spPr>
            <a:ln w="38100">
              <a:solidFill>
                <a:srgbClr val="FF6600"/>
              </a:solidFill>
              <a:prstDash val="solid"/>
            </a:ln>
          </c:spPr>
          <c:marker>
            <c:symbol val="none"/>
          </c:marker>
          <c:cat>
            <c:numRef>
              <c:f>'7.2.3.1'!$A$10:$A$20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'7.2.3.1'!$D$10:$D$20</c:f>
              <c:numCache>
                <c:formatCode>#,##0.0_);\(#,##0.0\)</c:formatCode>
                <c:ptCount val="11"/>
                <c:pt idx="0">
                  <c:v>25.888000000000002</c:v>
                </c:pt>
                <c:pt idx="1">
                  <c:v>27.759</c:v>
                </c:pt>
                <c:pt idx="2">
                  <c:v>38.941000000000003</c:v>
                </c:pt>
                <c:pt idx="3">
                  <c:v>65.531999999999996</c:v>
                </c:pt>
                <c:pt idx="4">
                  <c:v>53.625</c:v>
                </c:pt>
                <c:pt idx="5">
                  <c:v>48.468000000000004</c:v>
                </c:pt>
                <c:pt idx="6">
                  <c:v>34.75</c:v>
                </c:pt>
                <c:pt idx="7">
                  <c:v>23.492000000000001</c:v>
                </c:pt>
                <c:pt idx="8">
                  <c:v>29.065999999999999</c:v>
                </c:pt>
                <c:pt idx="9">
                  <c:v>23.884</c:v>
                </c:pt>
                <c:pt idx="10">
                  <c:v>20.178000000000001</c:v>
                </c:pt>
              </c:numCache>
            </c:numRef>
          </c:val>
          <c:smooth val="0"/>
          <c:extLst>
            <c:ext xmlns:c16="http://schemas.microsoft.com/office/drawing/2014/chart" uri="{C3380CC4-5D6E-409C-BE32-E72D297353CC}">
              <c16:uniqueId val="{00000000-9283-495D-8FE3-97CC6790BC35}"/>
            </c:ext>
          </c:extLst>
        </c:ser>
        <c:dLbls>
          <c:showLegendKey val="0"/>
          <c:showVal val="0"/>
          <c:showCatName val="0"/>
          <c:showSerName val="0"/>
          <c:showPercent val="0"/>
          <c:showBubbleSize val="0"/>
        </c:dLbls>
        <c:smooth val="0"/>
        <c:axId val="613493952"/>
        <c:axId val="613495040"/>
      </c:lineChart>
      <c:catAx>
        <c:axId val="613493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5040"/>
        <c:crosses val="autoZero"/>
        <c:auto val="1"/>
        <c:lblAlgn val="ctr"/>
        <c:lblOffset val="100"/>
        <c:tickLblSkip val="1"/>
        <c:tickMarkSkip val="1"/>
        <c:noMultiLvlLbl val="0"/>
      </c:catAx>
      <c:valAx>
        <c:axId val="613495040"/>
        <c:scaling>
          <c:orientation val="minMax"/>
          <c:max val="70"/>
          <c:min val="1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3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habas secas (miles de euros)</a:t>
            </a:r>
          </a:p>
        </c:rich>
      </c:tx>
      <c:layout>
        <c:manualLayout>
          <c:xMode val="edge"/>
          <c:yMode val="edge"/>
          <c:x val="0.26598953974895395"/>
          <c:y val="6.5420560747663559E-2"/>
        </c:manualLayout>
      </c:layout>
      <c:overlay val="0"/>
      <c:spPr>
        <a:noFill/>
        <a:ln w="12700">
          <a:solidFill>
            <a:srgbClr val="000000"/>
          </a:solidFill>
          <a:prstDash val="solid"/>
        </a:ln>
      </c:spPr>
    </c:title>
    <c:autoTitleDeleted val="0"/>
    <c:plotArea>
      <c:layout>
        <c:manualLayout>
          <c:layoutTarget val="inner"/>
          <c:xMode val="edge"/>
          <c:yMode val="edge"/>
          <c:x val="8.9163356753898068E-2"/>
          <c:y val="0.16121495327102844"/>
          <c:w val="0.87242915223814765"/>
          <c:h val="0.75467289719626163"/>
        </c:manualLayout>
      </c:layout>
      <c:lineChart>
        <c:grouping val="standard"/>
        <c:varyColors val="0"/>
        <c:ser>
          <c:idx val="3"/>
          <c:order val="0"/>
          <c:tx>
            <c:v>Valor</c:v>
          </c:tx>
          <c:spPr>
            <a:ln w="38100">
              <a:solidFill>
                <a:srgbClr val="FFFF00"/>
              </a:solidFill>
              <a:prstDash val="solid"/>
            </a:ln>
          </c:spPr>
          <c:marker>
            <c:symbol val="none"/>
          </c:marker>
          <c:cat>
            <c:numRef>
              <c:f>'7.2.3.1'!$A$10:$A$20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'7.2.3.1'!$F$10:$F$20</c:f>
              <c:numCache>
                <c:formatCode>#,##0.0_);\(#,##0.0\)</c:formatCode>
                <c:ptCount val="11"/>
                <c:pt idx="0">
                  <c:v>8020.1024000000007</c:v>
                </c:pt>
                <c:pt idx="1">
                  <c:v>8422.0806000000011</c:v>
                </c:pt>
                <c:pt idx="2">
                  <c:v>9715.7795000000006</c:v>
                </c:pt>
                <c:pt idx="3">
                  <c:v>14725</c:v>
                </c:pt>
                <c:pt idx="4">
                  <c:v>11148.6</c:v>
                </c:pt>
                <c:pt idx="5">
                  <c:v>10333.377600000002</c:v>
                </c:pt>
                <c:pt idx="6">
                  <c:v>7717.9750000000004</c:v>
                </c:pt>
                <c:pt idx="7">
                  <c:v>7193.2504000000008</c:v>
                </c:pt>
                <c:pt idx="8">
                  <c:v>6824.6968000000006</c:v>
                </c:pt>
                <c:pt idx="9">
                  <c:v>7494.7991999999995</c:v>
                </c:pt>
                <c:pt idx="10">
                  <c:v>9080.1</c:v>
                </c:pt>
              </c:numCache>
            </c:numRef>
          </c:val>
          <c:smooth val="0"/>
          <c:extLst>
            <c:ext xmlns:c16="http://schemas.microsoft.com/office/drawing/2014/chart" uri="{C3380CC4-5D6E-409C-BE32-E72D297353CC}">
              <c16:uniqueId val="{00000000-CEA0-4142-969E-7DA492B3B6E6}"/>
            </c:ext>
          </c:extLst>
        </c:ser>
        <c:dLbls>
          <c:showLegendKey val="0"/>
          <c:showVal val="0"/>
          <c:showCatName val="0"/>
          <c:showSerName val="0"/>
          <c:showPercent val="0"/>
          <c:showBubbleSize val="0"/>
        </c:dLbls>
        <c:smooth val="0"/>
        <c:axId val="613496672"/>
        <c:axId val="613496128"/>
      </c:lineChart>
      <c:catAx>
        <c:axId val="613496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6128"/>
        <c:crosses val="autoZero"/>
        <c:auto val="1"/>
        <c:lblAlgn val="ctr"/>
        <c:lblOffset val="100"/>
        <c:tickLblSkip val="1"/>
        <c:tickMarkSkip val="1"/>
        <c:noMultiLvlLbl val="0"/>
      </c:catAx>
      <c:valAx>
        <c:axId val="613496128"/>
        <c:scaling>
          <c:orientation val="minMax"/>
          <c:min val="6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6672"/>
        <c:crosses val="autoZero"/>
        <c:crossBetween val="between"/>
        <c:majorUnit val="3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según utilización
(miles de hectáreas)</a:t>
            </a:r>
          </a:p>
        </c:rich>
      </c:tx>
      <c:layout>
        <c:manualLayout>
          <c:xMode val="edge"/>
          <c:yMode val="edge"/>
          <c:x val="0.23510897932816538"/>
          <c:y val="4.3610242499591848E-2"/>
        </c:manualLayout>
      </c:layout>
      <c:overlay val="0"/>
      <c:spPr>
        <a:noFill/>
        <a:ln w="12700">
          <a:solidFill>
            <a:srgbClr val="000000"/>
          </a:solidFill>
          <a:prstDash val="solid"/>
        </a:ln>
      </c:spPr>
    </c:title>
    <c:autoTitleDeleted val="0"/>
    <c:plotArea>
      <c:layout>
        <c:manualLayout>
          <c:layoutTarget val="inner"/>
          <c:xMode val="edge"/>
          <c:yMode val="edge"/>
          <c:x val="7.5657894736842118E-2"/>
          <c:y val="0.28708167506364179"/>
          <c:w val="0.89802631578947367"/>
          <c:h val="0.62679499055561605"/>
        </c:manualLayout>
      </c:layout>
      <c:lineChart>
        <c:grouping val="standard"/>
        <c:varyColors val="0"/>
        <c:ser>
          <c:idx val="0"/>
          <c:order val="0"/>
          <c:tx>
            <c:v>Consumo animal</c:v>
          </c:tx>
          <c:spPr>
            <a:ln w="38100">
              <a:solidFill>
                <a:srgbClr val="008000"/>
              </a:solidFill>
              <a:prstDash val="solid"/>
            </a:ln>
          </c:spPr>
          <c:marker>
            <c:symbol val="none"/>
          </c:marker>
          <c:cat>
            <c:strRef>
              <c:f>'7.2.3.2'!$A$9:$B$19</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'7.2.3.2'!$C$9:$C$19</c:f>
              <c:numCache>
                <c:formatCode>#,##0.0_);\(#,##0.0\)</c:formatCode>
                <c:ptCount val="11"/>
                <c:pt idx="0">
                  <c:v>24.155999999999999</c:v>
                </c:pt>
                <c:pt idx="1">
                  <c:v>17.100000000000001</c:v>
                </c:pt>
                <c:pt idx="2">
                  <c:v>22.917999999999999</c:v>
                </c:pt>
                <c:pt idx="3">
                  <c:v>49.204000000000001</c:v>
                </c:pt>
                <c:pt idx="4">
                  <c:v>46.722999999999999</c:v>
                </c:pt>
                <c:pt idx="5">
                  <c:v>36.47</c:v>
                </c:pt>
                <c:pt idx="6">
                  <c:v>23.126000000000001</c:v>
                </c:pt>
                <c:pt idx="7">
                  <c:v>21.994</c:v>
                </c:pt>
                <c:pt idx="8">
                  <c:v>21.079000000000001</c:v>
                </c:pt>
                <c:pt idx="9">
                  <c:v>21.765000000000001</c:v>
                </c:pt>
              </c:numCache>
            </c:numRef>
          </c:val>
          <c:smooth val="0"/>
          <c:extLst>
            <c:ext xmlns:c16="http://schemas.microsoft.com/office/drawing/2014/chart" uri="{C3380CC4-5D6E-409C-BE32-E72D297353CC}">
              <c16:uniqueId val="{00000000-9035-40C1-923B-77D0E29B6C89}"/>
            </c:ext>
          </c:extLst>
        </c:ser>
        <c:ser>
          <c:idx val="1"/>
          <c:order val="1"/>
          <c:tx>
            <c:v>Consumo humano</c:v>
          </c:tx>
          <c:spPr>
            <a:ln w="38100">
              <a:solidFill>
                <a:srgbClr val="00FF00"/>
              </a:solidFill>
              <a:prstDash val="solid"/>
            </a:ln>
          </c:spPr>
          <c:marker>
            <c:symbol val="none"/>
          </c:marker>
          <c:cat>
            <c:strRef>
              <c:f>'7.2.3.2'!$A$9:$B$19</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'7.2.3.2'!$E$9:$E$19</c:f>
              <c:numCache>
                <c:formatCode>#,##0.0_);\(#,##0.0\)</c:formatCode>
                <c:ptCount val="11"/>
                <c:pt idx="0">
                  <c:v>0.40799999999999997</c:v>
                </c:pt>
                <c:pt idx="1">
                  <c:v>0.442</c:v>
                </c:pt>
                <c:pt idx="2">
                  <c:v>0.247</c:v>
                </c:pt>
                <c:pt idx="3">
                  <c:v>0.86799999999999999</c:v>
                </c:pt>
                <c:pt idx="4">
                  <c:v>0.38600000000000001</c:v>
                </c:pt>
                <c:pt idx="5">
                  <c:v>0.104</c:v>
                </c:pt>
                <c:pt idx="6">
                  <c:v>0.108</c:v>
                </c:pt>
                <c:pt idx="7">
                  <c:v>7.0999999999999994E-2</c:v>
                </c:pt>
                <c:pt idx="8">
                  <c:v>6.7000000000000004E-2</c:v>
                </c:pt>
                <c:pt idx="9">
                  <c:v>0.106</c:v>
                </c:pt>
              </c:numCache>
            </c:numRef>
          </c:val>
          <c:smooth val="0"/>
          <c:extLst>
            <c:ext xmlns:c16="http://schemas.microsoft.com/office/drawing/2014/chart" uri="{C3380CC4-5D6E-409C-BE32-E72D297353CC}">
              <c16:uniqueId val="{00000001-9035-40C1-923B-77D0E29B6C89}"/>
            </c:ext>
          </c:extLst>
        </c:ser>
        <c:dLbls>
          <c:showLegendKey val="0"/>
          <c:showVal val="0"/>
          <c:showCatName val="0"/>
          <c:showSerName val="0"/>
          <c:showPercent val="0"/>
          <c:showBubbleSize val="0"/>
        </c:dLbls>
        <c:smooth val="0"/>
        <c:axId val="613491776"/>
        <c:axId val="613495584"/>
      </c:lineChart>
      <c:catAx>
        <c:axId val="613491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5584"/>
        <c:crosses val="autoZero"/>
        <c:auto val="1"/>
        <c:lblAlgn val="ctr"/>
        <c:lblOffset val="100"/>
        <c:tickLblSkip val="1"/>
        <c:tickMarkSkip val="1"/>
        <c:noMultiLvlLbl val="0"/>
      </c:catAx>
      <c:valAx>
        <c:axId val="613495584"/>
        <c:scaling>
          <c:orientation val="minMax"/>
          <c:max val="6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1776"/>
        <c:crosses val="autoZero"/>
        <c:crossBetween val="between"/>
        <c:majorUnit val="10"/>
      </c:valAx>
      <c:spPr>
        <a:noFill/>
        <a:ln w="3175">
          <a:solidFill>
            <a:srgbClr val="000000"/>
          </a:solidFill>
          <a:prstDash val="solid"/>
        </a:ln>
      </c:spPr>
    </c:plotArea>
    <c:legend>
      <c:legendPos val="t"/>
      <c:layout>
        <c:manualLayout>
          <c:xMode val="edge"/>
          <c:yMode val="edge"/>
          <c:x val="0.25993100775193795"/>
          <c:y val="0.17874083907549604"/>
          <c:w val="0.48190792367170338"/>
          <c:h val="5.980861244018990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según utilización
 (miles de toneladas)</a:t>
            </a:r>
          </a:p>
        </c:rich>
      </c:tx>
      <c:layout>
        <c:manualLayout>
          <c:xMode val="edge"/>
          <c:yMode val="edge"/>
          <c:x val="0.22889851421188634"/>
          <c:y val="5.2759405074365703E-2"/>
        </c:manualLayout>
      </c:layout>
      <c:overlay val="0"/>
      <c:spPr>
        <a:noFill/>
        <a:ln w="12700">
          <a:solidFill>
            <a:srgbClr val="000000"/>
          </a:solidFill>
          <a:prstDash val="solid"/>
        </a:ln>
      </c:spPr>
    </c:title>
    <c:autoTitleDeleted val="0"/>
    <c:plotArea>
      <c:layout>
        <c:manualLayout>
          <c:layoutTarget val="inner"/>
          <c:xMode val="edge"/>
          <c:yMode val="edge"/>
          <c:x val="7.5782598028372034E-2"/>
          <c:y val="0.30714357129737296"/>
          <c:w val="0.89621159407465756"/>
          <c:h val="0.60714426884363104"/>
        </c:manualLayout>
      </c:layout>
      <c:lineChart>
        <c:grouping val="standard"/>
        <c:varyColors val="0"/>
        <c:ser>
          <c:idx val="0"/>
          <c:order val="0"/>
          <c:tx>
            <c:v>Consumo animal</c:v>
          </c:tx>
          <c:spPr>
            <a:ln w="38100">
              <a:solidFill>
                <a:srgbClr val="FFCC00"/>
              </a:solidFill>
              <a:prstDash val="solid"/>
            </a:ln>
          </c:spPr>
          <c:marker>
            <c:symbol val="none"/>
          </c:marker>
          <c:cat>
            <c:strRef>
              <c:f>'7.2.3.2'!$A$9:$B$19</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'7.2.3.2'!$D$9:$D$19</c:f>
              <c:numCache>
                <c:formatCode>#,##0.0_);\(#,##0.0\)</c:formatCode>
                <c:ptCount val="11"/>
                <c:pt idx="0">
                  <c:v>25.317</c:v>
                </c:pt>
                <c:pt idx="1">
                  <c:v>27.212</c:v>
                </c:pt>
                <c:pt idx="2">
                  <c:v>38.703000000000003</c:v>
                </c:pt>
                <c:pt idx="3">
                  <c:v>63.378999999999998</c:v>
                </c:pt>
                <c:pt idx="4">
                  <c:v>52.865000000000002</c:v>
                </c:pt>
                <c:pt idx="5">
                  <c:v>48.372</c:v>
                </c:pt>
                <c:pt idx="6">
                  <c:v>34.561</c:v>
                </c:pt>
                <c:pt idx="7">
                  <c:v>23.41</c:v>
                </c:pt>
                <c:pt idx="8">
                  <c:v>28.992999999999999</c:v>
                </c:pt>
                <c:pt idx="9">
                  <c:v>23.751000000000001</c:v>
                </c:pt>
              </c:numCache>
            </c:numRef>
          </c:val>
          <c:smooth val="0"/>
          <c:extLst>
            <c:ext xmlns:c16="http://schemas.microsoft.com/office/drawing/2014/chart" uri="{C3380CC4-5D6E-409C-BE32-E72D297353CC}">
              <c16:uniqueId val="{00000000-25A0-4AEF-9725-C7BEC2CCF626}"/>
            </c:ext>
          </c:extLst>
        </c:ser>
        <c:ser>
          <c:idx val="1"/>
          <c:order val="1"/>
          <c:tx>
            <c:v>Consumo Humano</c:v>
          </c:tx>
          <c:spPr>
            <a:ln w="38100">
              <a:solidFill>
                <a:srgbClr val="FF6600"/>
              </a:solidFill>
              <a:prstDash val="solid"/>
            </a:ln>
          </c:spPr>
          <c:marker>
            <c:symbol val="none"/>
          </c:marker>
          <c:cat>
            <c:strRef>
              <c:f>'7.2.3.2'!$A$9:$B$19</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'7.2.3.2'!$F$9:$F$19</c:f>
              <c:numCache>
                <c:formatCode>#,##0.0_);\(#,##0.0\)</c:formatCode>
                <c:ptCount val="11"/>
                <c:pt idx="0">
                  <c:v>0.57099999999999995</c:v>
                </c:pt>
                <c:pt idx="1">
                  <c:v>0.54700000000000004</c:v>
                </c:pt>
                <c:pt idx="2">
                  <c:v>0.23799999999999999</c:v>
                </c:pt>
                <c:pt idx="3">
                  <c:v>2.153</c:v>
                </c:pt>
                <c:pt idx="4">
                  <c:v>0.76</c:v>
                </c:pt>
                <c:pt idx="5">
                  <c:v>9.6000000000000002E-2</c:v>
                </c:pt>
                <c:pt idx="6">
                  <c:v>0.189</c:v>
                </c:pt>
                <c:pt idx="7">
                  <c:v>8.2000000000000003E-2</c:v>
                </c:pt>
                <c:pt idx="8">
                  <c:v>7.2999999999999995E-2</c:v>
                </c:pt>
                <c:pt idx="9">
                  <c:v>0.13300000000000001</c:v>
                </c:pt>
              </c:numCache>
            </c:numRef>
          </c:val>
          <c:smooth val="0"/>
          <c:extLst>
            <c:ext xmlns:c16="http://schemas.microsoft.com/office/drawing/2014/chart" uri="{C3380CC4-5D6E-409C-BE32-E72D297353CC}">
              <c16:uniqueId val="{00000001-25A0-4AEF-9725-C7BEC2CCF626}"/>
            </c:ext>
          </c:extLst>
        </c:ser>
        <c:dLbls>
          <c:showLegendKey val="0"/>
          <c:showVal val="0"/>
          <c:showCatName val="0"/>
          <c:showSerName val="0"/>
          <c:showPercent val="0"/>
          <c:showBubbleSize val="0"/>
        </c:dLbls>
        <c:smooth val="0"/>
        <c:axId val="613494496"/>
        <c:axId val="613497216"/>
      </c:lineChart>
      <c:catAx>
        <c:axId val="61349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7216"/>
        <c:crosses val="autoZero"/>
        <c:auto val="1"/>
        <c:lblAlgn val="ctr"/>
        <c:lblOffset val="100"/>
        <c:tickLblSkip val="1"/>
        <c:tickMarkSkip val="1"/>
        <c:noMultiLvlLbl val="0"/>
      </c:catAx>
      <c:valAx>
        <c:axId val="613497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4496"/>
        <c:crosses val="autoZero"/>
        <c:crossBetween val="between"/>
      </c:valAx>
      <c:spPr>
        <a:noFill/>
        <a:ln w="3175">
          <a:solidFill>
            <a:srgbClr val="000000"/>
          </a:solidFill>
          <a:prstDash val="solid"/>
        </a:ln>
      </c:spPr>
    </c:plotArea>
    <c:legend>
      <c:legendPos val="t"/>
      <c:layout>
        <c:manualLayout>
          <c:xMode val="edge"/>
          <c:yMode val="edge"/>
          <c:x val="0.26365116279069767"/>
          <c:y val="0.1843070223465017"/>
          <c:w val="0.48434961758812201"/>
          <c:h val="5.952405949256348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lentejas (miles de hectáreas)</a:t>
            </a:r>
          </a:p>
        </c:rich>
      </c:tx>
      <c:layout>
        <c:manualLayout>
          <c:xMode val="edge"/>
          <c:yMode val="edge"/>
          <c:x val="0.2328144171779141"/>
          <c:y val="5.7736720554274201E-2"/>
        </c:manualLayout>
      </c:layout>
      <c:overlay val="0"/>
      <c:spPr>
        <a:noFill/>
        <a:ln w="12700">
          <a:solidFill>
            <a:srgbClr val="000000"/>
          </a:solidFill>
          <a:prstDash val="solid"/>
        </a:ln>
      </c:spPr>
    </c:title>
    <c:autoTitleDeleted val="0"/>
    <c:plotArea>
      <c:layout>
        <c:manualLayout>
          <c:layoutTarget val="inner"/>
          <c:xMode val="edge"/>
          <c:yMode val="edge"/>
          <c:x val="6.4471965652817501E-2"/>
          <c:y val="0.16166299985453036"/>
          <c:w val="0.88751833568878569"/>
          <c:h val="0.75519715646332486"/>
        </c:manualLayout>
      </c:layout>
      <c:lineChart>
        <c:grouping val="standard"/>
        <c:varyColors val="0"/>
        <c:ser>
          <c:idx val="3"/>
          <c:order val="0"/>
          <c:tx>
            <c:v>Superficie</c:v>
          </c:tx>
          <c:spPr>
            <a:ln w="38100">
              <a:solidFill>
                <a:srgbClr val="008000"/>
              </a:solidFill>
              <a:prstDash val="solid"/>
            </a:ln>
          </c:spPr>
          <c:marker>
            <c:symbol val="none"/>
          </c:marker>
          <c:cat>
            <c:numRef>
              <c:f>'7.2.4.1'!$A$10:$A$20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'7.2.4.1'!$B$10:$B$20</c:f>
              <c:numCache>
                <c:formatCode>#,##0.0_);\(#,##0.0\)</c:formatCode>
                <c:ptCount val="11"/>
                <c:pt idx="0">
                  <c:v>36.298000000000002</c:v>
                </c:pt>
                <c:pt idx="1">
                  <c:v>31.506</c:v>
                </c:pt>
                <c:pt idx="2">
                  <c:v>31.35</c:v>
                </c:pt>
                <c:pt idx="3">
                  <c:v>29.72</c:v>
                </c:pt>
                <c:pt idx="4">
                  <c:v>26.427</c:v>
                </c:pt>
                <c:pt idx="5">
                  <c:v>36.503999999999998</c:v>
                </c:pt>
                <c:pt idx="6">
                  <c:v>44.100999999999999</c:v>
                </c:pt>
                <c:pt idx="7">
                  <c:v>50.317999999999998</c:v>
                </c:pt>
                <c:pt idx="8">
                  <c:v>36.667000000000002</c:v>
                </c:pt>
                <c:pt idx="9">
                  <c:v>35.341000000000001</c:v>
                </c:pt>
                <c:pt idx="10">
                  <c:v>40.485999999999997</c:v>
                </c:pt>
              </c:numCache>
            </c:numRef>
          </c:val>
          <c:smooth val="0"/>
          <c:extLst>
            <c:ext xmlns:c16="http://schemas.microsoft.com/office/drawing/2014/chart" uri="{C3380CC4-5D6E-409C-BE32-E72D297353CC}">
              <c16:uniqueId val="{00000000-D0A6-4AE0-B84B-93B7A577BD9C}"/>
            </c:ext>
          </c:extLst>
        </c:ser>
        <c:dLbls>
          <c:showLegendKey val="0"/>
          <c:showVal val="0"/>
          <c:showCatName val="0"/>
          <c:showSerName val="0"/>
          <c:showPercent val="0"/>
          <c:showBubbleSize val="0"/>
        </c:dLbls>
        <c:smooth val="0"/>
        <c:axId val="613490688"/>
        <c:axId val="613497760"/>
      </c:lineChart>
      <c:catAx>
        <c:axId val="613490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7760"/>
        <c:crosses val="autoZero"/>
        <c:auto val="1"/>
        <c:lblAlgn val="ctr"/>
        <c:lblOffset val="100"/>
        <c:tickLblSkip val="1"/>
        <c:tickMarkSkip val="1"/>
        <c:noMultiLvlLbl val="0"/>
      </c:catAx>
      <c:valAx>
        <c:axId val="613497760"/>
        <c:scaling>
          <c:orientation val="minMax"/>
          <c:min val="1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06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lentejas (miles toneladas)</a:t>
            </a:r>
          </a:p>
        </c:rich>
      </c:tx>
      <c:layout>
        <c:manualLayout>
          <c:xMode val="edge"/>
          <c:yMode val="edge"/>
          <c:x val="0.23865797546012268"/>
          <c:y val="6.9212410501194033E-2"/>
        </c:manualLayout>
      </c:layout>
      <c:overlay val="0"/>
      <c:spPr>
        <a:noFill/>
        <a:ln w="12700">
          <a:solidFill>
            <a:srgbClr val="000000"/>
          </a:solidFill>
          <a:prstDash val="solid"/>
        </a:ln>
      </c:spPr>
    </c:title>
    <c:autoTitleDeleted val="0"/>
    <c:plotArea>
      <c:layout>
        <c:manualLayout>
          <c:layoutTarget val="inner"/>
          <c:xMode val="edge"/>
          <c:yMode val="edge"/>
          <c:x val="6.7215453552937413E-2"/>
          <c:y val="0.16229116945107441"/>
          <c:w val="0.88889007963885891"/>
          <c:h val="0.75178997613366594"/>
        </c:manualLayout>
      </c:layout>
      <c:lineChart>
        <c:grouping val="standard"/>
        <c:varyColors val="0"/>
        <c:ser>
          <c:idx val="3"/>
          <c:order val="0"/>
          <c:tx>
            <c:v>Producción</c:v>
          </c:tx>
          <c:spPr>
            <a:ln w="38100">
              <a:solidFill>
                <a:srgbClr val="FF6600"/>
              </a:solidFill>
              <a:prstDash val="solid"/>
            </a:ln>
          </c:spPr>
          <c:marker>
            <c:symbol val="none"/>
          </c:marker>
          <c:cat>
            <c:numRef>
              <c:f>'7.2.4.1'!$A$10:$A$20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'7.2.4.1'!$D$10:$D$20</c:f>
              <c:numCache>
                <c:formatCode>#,##0.0_);\(#,##0.0\)</c:formatCode>
                <c:ptCount val="11"/>
                <c:pt idx="0">
                  <c:v>15.045999999999999</c:v>
                </c:pt>
                <c:pt idx="1">
                  <c:v>40.57</c:v>
                </c:pt>
                <c:pt idx="2">
                  <c:v>23.905000000000001</c:v>
                </c:pt>
                <c:pt idx="3">
                  <c:v>23.193000000000001</c:v>
                </c:pt>
                <c:pt idx="4">
                  <c:v>29.827000000000002</c:v>
                </c:pt>
                <c:pt idx="5">
                  <c:v>24.356999999999999</c:v>
                </c:pt>
                <c:pt idx="6">
                  <c:v>42.826999999999998</c:v>
                </c:pt>
                <c:pt idx="7">
                  <c:v>35.332999999999998</c:v>
                </c:pt>
                <c:pt idx="8">
                  <c:v>42.823</c:v>
                </c:pt>
                <c:pt idx="9">
                  <c:v>31.498000000000001</c:v>
                </c:pt>
                <c:pt idx="10">
                  <c:v>25.448</c:v>
                </c:pt>
              </c:numCache>
            </c:numRef>
          </c:val>
          <c:smooth val="0"/>
          <c:extLst>
            <c:ext xmlns:c16="http://schemas.microsoft.com/office/drawing/2014/chart" uri="{C3380CC4-5D6E-409C-BE32-E72D297353CC}">
              <c16:uniqueId val="{00000000-6073-4706-9829-CA26D4D28AB8}"/>
            </c:ext>
          </c:extLst>
        </c:ser>
        <c:dLbls>
          <c:showLegendKey val="0"/>
          <c:showVal val="0"/>
          <c:showCatName val="0"/>
          <c:showSerName val="0"/>
          <c:showPercent val="0"/>
          <c:showBubbleSize val="0"/>
        </c:dLbls>
        <c:smooth val="0"/>
        <c:axId val="613491232"/>
        <c:axId val="613492320"/>
      </c:lineChart>
      <c:catAx>
        <c:axId val="6134912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2320"/>
        <c:crosses val="autoZero"/>
        <c:auto val="1"/>
        <c:lblAlgn val="ctr"/>
        <c:lblOffset val="100"/>
        <c:tickLblSkip val="1"/>
        <c:tickMarkSkip val="1"/>
        <c:noMultiLvlLbl val="0"/>
      </c:catAx>
      <c:valAx>
        <c:axId val="613492320"/>
        <c:scaling>
          <c:orientation val="minMax"/>
          <c:max val="45"/>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12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s-ES"/>
              <a:t>GRÁFICO: Evolución del valor de lentejas (miles de euros)</a:t>
            </a:r>
          </a:p>
        </c:rich>
      </c:tx>
      <c:layout>
        <c:manualLayout>
          <c:xMode val="edge"/>
          <c:yMode val="edge"/>
          <c:x val="0.26330135017632"/>
          <c:y val="6.7633103833035932E-2"/>
        </c:manualLayout>
      </c:layout>
      <c:overlay val="0"/>
      <c:spPr>
        <a:noFill/>
        <a:ln w="12700">
          <a:solidFill>
            <a:srgbClr val="000000"/>
          </a:solidFill>
          <a:prstDash val="solid"/>
        </a:ln>
      </c:spPr>
    </c:title>
    <c:autoTitleDeleted val="0"/>
    <c:plotArea>
      <c:layout>
        <c:manualLayout>
          <c:layoutTarget val="inner"/>
          <c:xMode val="edge"/>
          <c:yMode val="edge"/>
          <c:x val="8.7791612803836599E-2"/>
          <c:y val="0.17391345371342887"/>
          <c:w val="0.88065961593850151"/>
          <c:h val="0.73913217828204758"/>
        </c:manualLayout>
      </c:layout>
      <c:lineChart>
        <c:grouping val="standard"/>
        <c:varyColors val="0"/>
        <c:ser>
          <c:idx val="3"/>
          <c:order val="0"/>
          <c:tx>
            <c:v>Valor</c:v>
          </c:tx>
          <c:spPr>
            <a:ln w="38100">
              <a:solidFill>
                <a:srgbClr val="FFFF00"/>
              </a:solidFill>
              <a:prstDash val="solid"/>
            </a:ln>
          </c:spPr>
          <c:marker>
            <c:symbol val="none"/>
          </c:marker>
          <c:cat>
            <c:numRef>
              <c:f>'7.2.4.1'!$A$10:$A$20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'7.2.4.1'!$F$10:$F$20</c:f>
              <c:numCache>
                <c:formatCode>#,##0_);\(#,##0\)</c:formatCode>
                <c:ptCount val="11"/>
                <c:pt idx="0">
                  <c:v>11960.065399999999</c:v>
                </c:pt>
                <c:pt idx="1">
                  <c:v>22313.5</c:v>
                </c:pt>
                <c:pt idx="2">
                  <c:v>11051.281500000001</c:v>
                </c:pt>
                <c:pt idx="3">
                  <c:v>13811</c:v>
                </c:pt>
                <c:pt idx="4">
                  <c:v>19549</c:v>
                </c:pt>
                <c:pt idx="5">
                  <c:v>16662.6237</c:v>
                </c:pt>
                <c:pt idx="6">
                  <c:v>26017.402499999997</c:v>
                </c:pt>
                <c:pt idx="7">
                  <c:v>24153.638800000001</c:v>
                </c:pt>
                <c:pt idx="8">
                  <c:v>18559.4882</c:v>
                </c:pt>
                <c:pt idx="9">
                  <c:v>17667.228200000001</c:v>
                </c:pt>
                <c:pt idx="10">
                  <c:v>18363.2768</c:v>
                </c:pt>
              </c:numCache>
            </c:numRef>
          </c:val>
          <c:smooth val="0"/>
          <c:extLst>
            <c:ext xmlns:c16="http://schemas.microsoft.com/office/drawing/2014/chart" uri="{C3380CC4-5D6E-409C-BE32-E72D297353CC}">
              <c16:uniqueId val="{00000000-DE46-42E6-B382-8A472FD2E772}"/>
            </c:ext>
          </c:extLst>
        </c:ser>
        <c:dLbls>
          <c:showLegendKey val="0"/>
          <c:showVal val="0"/>
          <c:showCatName val="0"/>
          <c:showSerName val="0"/>
          <c:showPercent val="0"/>
          <c:showBubbleSize val="0"/>
        </c:dLbls>
        <c:smooth val="0"/>
        <c:axId val="613492864"/>
        <c:axId val="615523712"/>
      </c:lineChart>
      <c:catAx>
        <c:axId val="613492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3712"/>
        <c:crosses val="autoZero"/>
        <c:auto val="1"/>
        <c:lblAlgn val="ctr"/>
        <c:lblOffset val="100"/>
        <c:tickLblSkip val="1"/>
        <c:tickMarkSkip val="1"/>
        <c:noMultiLvlLbl val="0"/>
      </c:catAx>
      <c:valAx>
        <c:axId val="615523712"/>
        <c:scaling>
          <c:orientation val="minMax"/>
          <c:max val="28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28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garbanzos (miles de hectáreas)</a:t>
            </a:r>
          </a:p>
        </c:rich>
      </c:tx>
      <c:layout>
        <c:manualLayout>
          <c:xMode val="edge"/>
          <c:yMode val="edge"/>
          <c:x val="0.2225134661835749"/>
          <c:y val="8.1257183604159997E-2"/>
        </c:manualLayout>
      </c:layout>
      <c:overlay val="0"/>
      <c:spPr>
        <a:noFill/>
        <a:ln w="12700">
          <a:solidFill>
            <a:srgbClr val="000000"/>
          </a:solidFill>
          <a:prstDash val="solid"/>
        </a:ln>
      </c:spPr>
    </c:title>
    <c:autoTitleDeleted val="0"/>
    <c:plotArea>
      <c:layout>
        <c:manualLayout>
          <c:layoutTarget val="inner"/>
          <c:xMode val="edge"/>
          <c:yMode val="edge"/>
          <c:x val="8.5517241379310341E-2"/>
          <c:y val="0.15727735584781632"/>
          <c:w val="0.87724137931034485"/>
          <c:h val="0.75587027735816392"/>
        </c:manualLayout>
      </c:layout>
      <c:lineChart>
        <c:grouping val="standard"/>
        <c:varyColors val="0"/>
        <c:ser>
          <c:idx val="3"/>
          <c:order val="0"/>
          <c:tx>
            <c:v>Superficie</c:v>
          </c:tx>
          <c:spPr>
            <a:ln w="38100">
              <a:solidFill>
                <a:srgbClr val="008000"/>
              </a:solidFill>
              <a:prstDash val="solid"/>
            </a:ln>
          </c:spPr>
          <c:marker>
            <c:symbol val="none"/>
          </c:marker>
          <c:cat>
            <c:numRef>
              <c:f>'7.2.5.1'!$B$10:$B$20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'7.2.5.1'!$C$10:$C$20</c:f>
              <c:numCache>
                <c:formatCode>#,##0.0_);\(#,##0.0\)</c:formatCode>
                <c:ptCount val="11"/>
                <c:pt idx="0">
                  <c:v>33.840000000000003</c:v>
                </c:pt>
                <c:pt idx="1">
                  <c:v>27.251999999999999</c:v>
                </c:pt>
                <c:pt idx="2">
                  <c:v>38.61</c:v>
                </c:pt>
                <c:pt idx="3">
                  <c:v>37.869</c:v>
                </c:pt>
                <c:pt idx="4">
                  <c:v>33.707999999999998</c:v>
                </c:pt>
                <c:pt idx="5">
                  <c:v>51.856000000000002</c:v>
                </c:pt>
                <c:pt idx="6">
                  <c:v>70.608999999999995</c:v>
                </c:pt>
                <c:pt idx="7">
                  <c:v>53.223999999999997</c:v>
                </c:pt>
                <c:pt idx="8">
                  <c:v>38.412999999999997</c:v>
                </c:pt>
                <c:pt idx="9">
                  <c:v>43.225999999999999</c:v>
                </c:pt>
                <c:pt idx="10">
                  <c:v>36.076000000000001</c:v>
                </c:pt>
              </c:numCache>
            </c:numRef>
          </c:val>
          <c:smooth val="0"/>
          <c:extLst>
            <c:ext xmlns:c16="http://schemas.microsoft.com/office/drawing/2014/chart" uri="{C3380CC4-5D6E-409C-BE32-E72D297353CC}">
              <c16:uniqueId val="{00000000-C663-464A-A4F4-F9C0891004A0}"/>
            </c:ext>
          </c:extLst>
        </c:ser>
        <c:dLbls>
          <c:showLegendKey val="0"/>
          <c:showVal val="0"/>
          <c:showCatName val="0"/>
          <c:showSerName val="0"/>
          <c:showPercent val="0"/>
          <c:showBubbleSize val="0"/>
        </c:dLbls>
        <c:smooth val="0"/>
        <c:axId val="615524256"/>
        <c:axId val="615512832"/>
      </c:lineChart>
      <c:catAx>
        <c:axId val="61552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2832"/>
        <c:crosses val="autoZero"/>
        <c:auto val="1"/>
        <c:lblAlgn val="ctr"/>
        <c:lblOffset val="100"/>
        <c:tickLblSkip val="1"/>
        <c:tickMarkSkip val="1"/>
        <c:noMultiLvlLbl val="0"/>
      </c:catAx>
      <c:valAx>
        <c:axId val="615512832"/>
        <c:scaling>
          <c:orientation val="minMax"/>
          <c:max val="80"/>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42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garbanzos (miles toneladas)</a:t>
            </a:r>
          </a:p>
        </c:rich>
      </c:tx>
      <c:layout>
        <c:manualLayout>
          <c:xMode val="edge"/>
          <c:yMode val="edge"/>
          <c:x val="0.22835730676328506"/>
          <c:y val="6.1181401754438487E-2"/>
        </c:manualLayout>
      </c:layout>
      <c:overlay val="0"/>
      <c:spPr>
        <a:noFill/>
        <a:ln w="12700">
          <a:solidFill>
            <a:srgbClr val="000000"/>
          </a:solidFill>
          <a:prstDash val="solid"/>
        </a:ln>
      </c:spPr>
    </c:title>
    <c:autoTitleDeleted val="0"/>
    <c:plotArea>
      <c:layout>
        <c:manualLayout>
          <c:layoutTarget val="inner"/>
          <c:xMode val="edge"/>
          <c:yMode val="edge"/>
          <c:x val="8.2987663959392236E-2"/>
          <c:y val="0.16279088252961771"/>
          <c:w val="0.87413672703893153"/>
          <c:h val="0.75348922770852778"/>
        </c:manualLayout>
      </c:layout>
      <c:lineChart>
        <c:grouping val="standard"/>
        <c:varyColors val="0"/>
        <c:ser>
          <c:idx val="3"/>
          <c:order val="0"/>
          <c:tx>
            <c:v>Superficie</c:v>
          </c:tx>
          <c:spPr>
            <a:ln w="38100">
              <a:solidFill>
                <a:srgbClr val="FF6600"/>
              </a:solidFill>
              <a:prstDash val="solid"/>
            </a:ln>
          </c:spPr>
          <c:marker>
            <c:symbol val="none"/>
          </c:marker>
          <c:cat>
            <c:numRef>
              <c:f>'7.2.5.1'!$B$10:$B$20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'7.2.5.1'!$E$10:$E$20</c:f>
              <c:numCache>
                <c:formatCode>#,##0.0_);\(#,##0.0\)</c:formatCode>
                <c:ptCount val="11"/>
                <c:pt idx="0">
                  <c:v>20.03</c:v>
                </c:pt>
                <c:pt idx="1">
                  <c:v>26.073</c:v>
                </c:pt>
                <c:pt idx="2">
                  <c:v>33.954000000000001</c:v>
                </c:pt>
                <c:pt idx="3">
                  <c:v>27.347999999999999</c:v>
                </c:pt>
                <c:pt idx="4">
                  <c:v>37.42</c:v>
                </c:pt>
                <c:pt idx="5">
                  <c:v>56.497999999999998</c:v>
                </c:pt>
                <c:pt idx="6">
                  <c:v>91.456000000000003</c:v>
                </c:pt>
                <c:pt idx="7">
                  <c:v>49.970999999999997</c:v>
                </c:pt>
                <c:pt idx="8">
                  <c:v>46.454000000000001</c:v>
                </c:pt>
                <c:pt idx="9">
                  <c:v>39.914000000000001</c:v>
                </c:pt>
                <c:pt idx="10">
                  <c:v>31.402999999999999</c:v>
                </c:pt>
              </c:numCache>
            </c:numRef>
          </c:val>
          <c:smooth val="0"/>
          <c:extLst>
            <c:ext xmlns:c16="http://schemas.microsoft.com/office/drawing/2014/chart" uri="{C3380CC4-5D6E-409C-BE32-E72D297353CC}">
              <c16:uniqueId val="{00000000-4913-4873-802A-FD9F01BA4836}"/>
            </c:ext>
          </c:extLst>
        </c:ser>
        <c:dLbls>
          <c:showLegendKey val="0"/>
          <c:showVal val="0"/>
          <c:showCatName val="0"/>
          <c:showSerName val="0"/>
          <c:showPercent val="0"/>
          <c:showBubbleSize val="0"/>
        </c:dLbls>
        <c:smooth val="0"/>
        <c:axId val="615519904"/>
        <c:axId val="615518272"/>
      </c:lineChart>
      <c:catAx>
        <c:axId val="615519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8272"/>
        <c:crosses val="autoZero"/>
        <c:auto val="1"/>
        <c:lblAlgn val="ctr"/>
        <c:lblOffset val="100"/>
        <c:tickLblSkip val="1"/>
        <c:tickMarkSkip val="1"/>
        <c:noMultiLvlLbl val="0"/>
      </c:catAx>
      <c:valAx>
        <c:axId val="615518272"/>
        <c:scaling>
          <c:orientation val="minMax"/>
          <c:max val="100"/>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9904"/>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garbanzos (miles de euros)</a:t>
            </a:r>
          </a:p>
        </c:rich>
      </c:tx>
      <c:layout>
        <c:manualLayout>
          <c:xMode val="edge"/>
          <c:yMode val="edge"/>
          <c:x val="0.26369643719806762"/>
          <c:y val="4.1001705935562988E-2"/>
        </c:manualLayout>
      </c:layout>
      <c:overlay val="0"/>
      <c:spPr>
        <a:noFill/>
        <a:ln w="12700">
          <a:solidFill>
            <a:srgbClr val="000000"/>
          </a:solidFill>
          <a:prstDash val="solid"/>
        </a:ln>
      </c:spPr>
    </c:title>
    <c:autoTitleDeleted val="0"/>
    <c:plotArea>
      <c:layout>
        <c:manualLayout>
          <c:layoutTarget val="inner"/>
          <c:xMode val="edge"/>
          <c:yMode val="edge"/>
          <c:x val="8.575391942470531E-2"/>
          <c:y val="0.16037754318242567"/>
          <c:w val="0.87828611023690117"/>
          <c:h val="0.75471785027022564"/>
        </c:manualLayout>
      </c:layout>
      <c:lineChart>
        <c:grouping val="standard"/>
        <c:varyColors val="0"/>
        <c:ser>
          <c:idx val="3"/>
          <c:order val="0"/>
          <c:tx>
            <c:v>Valor</c:v>
          </c:tx>
          <c:spPr>
            <a:ln w="38100">
              <a:solidFill>
                <a:srgbClr val="FFFF00"/>
              </a:solidFill>
              <a:prstDash val="solid"/>
            </a:ln>
          </c:spPr>
          <c:marker>
            <c:symbol val="none"/>
          </c:marker>
          <c:cat>
            <c:numRef>
              <c:f>'7.2.5.1'!$B$10:$B$20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'7.2.5.1'!$G$10:$G$20</c:f>
              <c:numCache>
                <c:formatCode>#,##0_);\(#,##0\)</c:formatCode>
                <c:ptCount val="11"/>
                <c:pt idx="0">
                  <c:v>13103.626000000002</c:v>
                </c:pt>
                <c:pt idx="1">
                  <c:v>17341.152300000002</c:v>
                </c:pt>
                <c:pt idx="2">
                  <c:v>18630.559799999999</c:v>
                </c:pt>
                <c:pt idx="3">
                  <c:v>16111</c:v>
                </c:pt>
                <c:pt idx="4">
                  <c:v>23017</c:v>
                </c:pt>
                <c:pt idx="5">
                  <c:v>52130.704599999997</c:v>
                </c:pt>
                <c:pt idx="6">
                  <c:v>107140.704</c:v>
                </c:pt>
                <c:pt idx="7">
                  <c:v>22077.187799999996</c:v>
                </c:pt>
                <c:pt idx="8">
                  <c:v>23849.483600000003</c:v>
                </c:pt>
                <c:pt idx="9">
                  <c:v>26518.8616</c:v>
                </c:pt>
                <c:pt idx="10">
                  <c:v>23922.805400000001</c:v>
                </c:pt>
              </c:numCache>
            </c:numRef>
          </c:val>
          <c:smooth val="0"/>
          <c:extLst>
            <c:ext xmlns:c16="http://schemas.microsoft.com/office/drawing/2014/chart" uri="{C3380CC4-5D6E-409C-BE32-E72D297353CC}">
              <c16:uniqueId val="{00000000-DBF3-4161-BEAB-721A89D54538}"/>
            </c:ext>
          </c:extLst>
        </c:ser>
        <c:dLbls>
          <c:showLegendKey val="0"/>
          <c:showVal val="0"/>
          <c:showCatName val="0"/>
          <c:showSerName val="0"/>
          <c:showPercent val="0"/>
          <c:showBubbleSize val="0"/>
        </c:dLbls>
        <c:smooth val="0"/>
        <c:axId val="615521536"/>
        <c:axId val="615524800"/>
      </c:lineChart>
      <c:catAx>
        <c:axId val="61552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4800"/>
        <c:crosses val="autoZero"/>
        <c:auto val="1"/>
        <c:lblAlgn val="ctr"/>
        <c:lblOffset val="100"/>
        <c:tickLblSkip val="1"/>
        <c:tickMarkSkip val="1"/>
        <c:noMultiLvlLbl val="0"/>
      </c:catAx>
      <c:valAx>
        <c:axId val="615524800"/>
        <c:scaling>
          <c:orientation val="minMax"/>
          <c:max val="110000"/>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153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(miles de toneladas)</a:t>
            </a:r>
          </a:p>
        </c:rich>
      </c:tx>
      <c:layout>
        <c:manualLayout>
          <c:xMode val="edge"/>
          <c:yMode val="edge"/>
          <c:x val="0.24791158630254831"/>
          <c:y val="4.5111794180807734E-2"/>
        </c:manualLayout>
      </c:layout>
      <c:overlay val="0"/>
      <c:spPr>
        <a:noFill/>
        <a:ln w="12700">
          <a:solidFill>
            <a:srgbClr val="000000"/>
          </a:solidFill>
          <a:prstDash val="solid"/>
        </a:ln>
      </c:spPr>
    </c:title>
    <c:autoTitleDeleted val="0"/>
    <c:plotArea>
      <c:layout>
        <c:manualLayout>
          <c:layoutTarget val="inner"/>
          <c:xMode val="edge"/>
          <c:yMode val="edge"/>
          <c:x val="9.5607355770748748E-2"/>
          <c:y val="0.14252336448598141"/>
          <c:w val="0.86951014099611956"/>
          <c:h val="0.76635514018691586"/>
        </c:manualLayout>
      </c:layout>
      <c:lineChart>
        <c:grouping val="standard"/>
        <c:varyColors val="0"/>
        <c:ser>
          <c:idx val="3"/>
          <c:order val="0"/>
          <c:tx>
            <c:v>Producción</c:v>
          </c:tx>
          <c:spPr>
            <a:ln w="38100">
              <a:solidFill>
                <a:srgbClr val="FF66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'7.1.2.1'!$D$9:$D$19</c:f>
              <c:numCache>
                <c:formatCode>#,##0.0_);\(#,##0.0\)</c:formatCode>
                <c:ptCount val="11"/>
                <c:pt idx="0">
                  <c:v>5189.8280000000004</c:v>
                </c:pt>
                <c:pt idx="1">
                  <c:v>7744.9279999999999</c:v>
                </c:pt>
                <c:pt idx="2">
                  <c:v>6472.7340000000004</c:v>
                </c:pt>
                <c:pt idx="3">
                  <c:v>6362.692</c:v>
                </c:pt>
                <c:pt idx="4">
                  <c:v>7873.1350000000002</c:v>
                </c:pt>
                <c:pt idx="5">
                  <c:v>4825.1090000000004</c:v>
                </c:pt>
                <c:pt idx="6">
                  <c:v>7985.7</c:v>
                </c:pt>
                <c:pt idx="7">
                  <c:v>5798.6949999999997</c:v>
                </c:pt>
                <c:pt idx="8">
                  <c:v>7817.06</c:v>
                </c:pt>
                <c:pt idx="9">
                  <c:v>8220.1479999999992</c:v>
                </c:pt>
                <c:pt idx="10">
                  <c:v>6247.0079999999998</c:v>
                </c:pt>
              </c:numCache>
            </c:numRef>
          </c:val>
          <c:smooth val="0"/>
          <c:extLst>
            <c:ext xmlns:c16="http://schemas.microsoft.com/office/drawing/2014/chart" uri="{C3380CC4-5D6E-409C-BE32-E72D297353CC}">
              <c16:uniqueId val="{00000000-0339-4C5B-A696-C98523395EB4}"/>
            </c:ext>
          </c:extLst>
        </c:ser>
        <c:dLbls>
          <c:showLegendKey val="0"/>
          <c:showVal val="0"/>
          <c:showCatName val="0"/>
          <c:showSerName val="0"/>
          <c:showPercent val="0"/>
          <c:showBubbleSize val="0"/>
        </c:dLbls>
        <c:smooth val="0"/>
        <c:axId val="380230272"/>
        <c:axId val="380235168"/>
      </c:lineChart>
      <c:catAx>
        <c:axId val="3802302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380235168"/>
        <c:crosses val="autoZero"/>
        <c:auto val="1"/>
        <c:lblAlgn val="ctr"/>
        <c:lblOffset val="100"/>
        <c:tickLblSkip val="1"/>
        <c:tickMarkSkip val="1"/>
        <c:noMultiLvlLbl val="0"/>
      </c:catAx>
      <c:valAx>
        <c:axId val="380235168"/>
        <c:scaling>
          <c:orientation val="minMax"/>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380230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secos (miles de hectáreas)</a:t>
            </a:r>
          </a:p>
        </c:rich>
      </c:tx>
      <c:layout>
        <c:manualLayout>
          <c:xMode val="edge"/>
          <c:yMode val="edge"/>
          <c:x val="0.2047454101096805"/>
          <c:y val="7.2233231611598794E-2"/>
        </c:manualLayout>
      </c:layout>
      <c:overlay val="0"/>
      <c:spPr>
        <a:noFill/>
        <a:ln w="12700">
          <a:solidFill>
            <a:srgbClr val="000000"/>
          </a:solidFill>
          <a:prstDash val="solid"/>
        </a:ln>
      </c:spPr>
    </c:title>
    <c:autoTitleDeleted val="0"/>
    <c:plotArea>
      <c:layout>
        <c:manualLayout>
          <c:layoutTarget val="inner"/>
          <c:xMode val="edge"/>
          <c:yMode val="edge"/>
          <c:x val="9.3060008579585768E-2"/>
          <c:y val="0.20975609756097988"/>
          <c:w val="0.86593126627446304"/>
          <c:h val="0.70243902439024386"/>
        </c:manualLayout>
      </c:layout>
      <c:lineChart>
        <c:grouping val="standard"/>
        <c:varyColors val="0"/>
        <c:ser>
          <c:idx val="3"/>
          <c:order val="0"/>
          <c:tx>
            <c:v>Superficie</c:v>
          </c:tx>
          <c:spPr>
            <a:ln w="38100">
              <a:solidFill>
                <a:srgbClr val="008000"/>
              </a:solidFill>
              <a:prstDash val="solid"/>
            </a:ln>
          </c:spPr>
          <c:marker>
            <c:symbol val="none"/>
          </c:marker>
          <c:cat>
            <c:numRef>
              <c:f>'7.2.6.1'!$A$10:$A$20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'7.2.6.1'!$B$10:$B$20</c:f>
              <c:numCache>
                <c:formatCode>#,##0.0_);\(#,##0.0\)</c:formatCode>
                <c:ptCount val="11"/>
                <c:pt idx="0">
                  <c:v>153.482</c:v>
                </c:pt>
                <c:pt idx="1">
                  <c:v>122.246</c:v>
                </c:pt>
                <c:pt idx="2">
                  <c:v>139.386</c:v>
                </c:pt>
                <c:pt idx="3">
                  <c:v>161.74600000000001</c:v>
                </c:pt>
                <c:pt idx="4">
                  <c:v>155.40899999999999</c:v>
                </c:pt>
                <c:pt idx="5">
                  <c:v>173.85400000000001</c:v>
                </c:pt>
                <c:pt idx="6">
                  <c:v>149.02000000000001</c:v>
                </c:pt>
                <c:pt idx="7">
                  <c:v>145.399</c:v>
                </c:pt>
                <c:pt idx="8">
                  <c:v>116.99299999999999</c:v>
                </c:pt>
                <c:pt idx="9">
                  <c:v>115.333</c:v>
                </c:pt>
                <c:pt idx="10">
                  <c:v>122.512</c:v>
                </c:pt>
              </c:numCache>
            </c:numRef>
          </c:val>
          <c:smooth val="0"/>
          <c:extLst>
            <c:ext xmlns:c16="http://schemas.microsoft.com/office/drawing/2014/chart" uri="{C3380CC4-5D6E-409C-BE32-E72D297353CC}">
              <c16:uniqueId val="{00000000-5A45-489F-85F5-C44230975885}"/>
            </c:ext>
          </c:extLst>
        </c:ser>
        <c:dLbls>
          <c:showLegendKey val="0"/>
          <c:showVal val="0"/>
          <c:showCatName val="0"/>
          <c:showSerName val="0"/>
          <c:showPercent val="0"/>
          <c:showBubbleSize val="0"/>
        </c:dLbls>
        <c:smooth val="0"/>
        <c:axId val="615513376"/>
        <c:axId val="615520448"/>
      </c:lineChart>
      <c:catAx>
        <c:axId val="615513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0448"/>
        <c:crosses val="autoZero"/>
        <c:auto val="1"/>
        <c:lblAlgn val="ctr"/>
        <c:lblOffset val="100"/>
        <c:tickLblSkip val="1"/>
        <c:tickMarkSkip val="1"/>
        <c:noMultiLvlLbl val="0"/>
      </c:catAx>
      <c:valAx>
        <c:axId val="615520448"/>
        <c:scaling>
          <c:orientation val="minMax"/>
          <c:max val="250"/>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337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secos (miles toneladas)</a:t>
            </a:r>
          </a:p>
        </c:rich>
      </c:tx>
      <c:layout>
        <c:manualLayout>
          <c:xMode val="edge"/>
          <c:yMode val="edge"/>
          <c:x val="0.21051400810681928"/>
          <c:y val="8.3631897556748394E-2"/>
        </c:manualLayout>
      </c:layout>
      <c:overlay val="0"/>
      <c:spPr>
        <a:noFill/>
        <a:ln w="12700">
          <a:solidFill>
            <a:srgbClr val="000000"/>
          </a:solidFill>
          <a:prstDash val="solid"/>
        </a:ln>
      </c:spPr>
    </c:title>
    <c:autoTitleDeleted val="0"/>
    <c:plotArea>
      <c:layout>
        <c:manualLayout>
          <c:layoutTarget val="inner"/>
          <c:xMode val="edge"/>
          <c:yMode val="edge"/>
          <c:x val="9.4488188976377951E-2"/>
          <c:y val="0.20581113801452791"/>
          <c:w val="0.86614173228349434"/>
          <c:h val="0.70702179176755453"/>
        </c:manualLayout>
      </c:layout>
      <c:lineChart>
        <c:grouping val="standard"/>
        <c:varyColors val="0"/>
        <c:ser>
          <c:idx val="3"/>
          <c:order val="0"/>
          <c:tx>
            <c:v>Producción</c:v>
          </c:tx>
          <c:spPr>
            <a:ln w="38100">
              <a:solidFill>
                <a:srgbClr val="FF6600"/>
              </a:solidFill>
              <a:prstDash val="solid"/>
            </a:ln>
          </c:spPr>
          <c:marker>
            <c:symbol val="none"/>
          </c:marker>
          <c:cat>
            <c:numRef>
              <c:f>'7.2.6.1'!$A$10:$A$20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'7.2.6.1'!$D$10:$D$20</c:f>
              <c:numCache>
                <c:formatCode>#,##0.0_);\(#,##0.0\)</c:formatCode>
                <c:ptCount val="11"/>
                <c:pt idx="0">
                  <c:v>121.017</c:v>
                </c:pt>
                <c:pt idx="1">
                  <c:v>201.32599999999999</c:v>
                </c:pt>
                <c:pt idx="2">
                  <c:v>141.85499999999999</c:v>
                </c:pt>
                <c:pt idx="3">
                  <c:v>193.38900000000001</c:v>
                </c:pt>
                <c:pt idx="4">
                  <c:v>273.95400000000001</c:v>
                </c:pt>
                <c:pt idx="5">
                  <c:v>186.40600000000001</c:v>
                </c:pt>
                <c:pt idx="6">
                  <c:v>262.56700000000001</c:v>
                </c:pt>
                <c:pt idx="7">
                  <c:v>160.11500000000001</c:v>
                </c:pt>
                <c:pt idx="8">
                  <c:v>222.459</c:v>
                </c:pt>
                <c:pt idx="9">
                  <c:v>173.751</c:v>
                </c:pt>
                <c:pt idx="10">
                  <c:v>132.91900000000001</c:v>
                </c:pt>
              </c:numCache>
            </c:numRef>
          </c:val>
          <c:smooth val="0"/>
          <c:extLst>
            <c:ext xmlns:c16="http://schemas.microsoft.com/office/drawing/2014/chart" uri="{C3380CC4-5D6E-409C-BE32-E72D297353CC}">
              <c16:uniqueId val="{00000000-433F-4F4B-9A5B-ED6A9DEA03FB}"/>
            </c:ext>
          </c:extLst>
        </c:ser>
        <c:dLbls>
          <c:showLegendKey val="0"/>
          <c:showVal val="0"/>
          <c:showCatName val="0"/>
          <c:showSerName val="0"/>
          <c:showPercent val="0"/>
          <c:showBubbleSize val="0"/>
        </c:dLbls>
        <c:smooth val="0"/>
        <c:axId val="615525344"/>
        <c:axId val="615522080"/>
      </c:lineChart>
      <c:catAx>
        <c:axId val="615525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2080"/>
        <c:crosses val="autoZero"/>
        <c:auto val="1"/>
        <c:lblAlgn val="ctr"/>
        <c:lblOffset val="100"/>
        <c:tickLblSkip val="1"/>
        <c:tickMarkSkip val="1"/>
        <c:noMultiLvlLbl val="0"/>
      </c:catAx>
      <c:valAx>
        <c:axId val="615522080"/>
        <c:scaling>
          <c:orientation val="minMax"/>
          <c:min val="1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53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guisantes secos (miles de euros)</a:t>
            </a:r>
          </a:p>
        </c:rich>
      </c:tx>
      <c:layout>
        <c:manualLayout>
          <c:xMode val="edge"/>
          <c:yMode val="edge"/>
          <c:x val="0.24539812827849308"/>
          <c:y val="4.4610079477770195E-2"/>
        </c:manualLayout>
      </c:layout>
      <c:overlay val="0"/>
      <c:spPr>
        <a:noFill/>
        <a:ln w="12700">
          <a:solidFill>
            <a:srgbClr val="000000"/>
          </a:solidFill>
          <a:prstDash val="solid"/>
        </a:ln>
      </c:spPr>
    </c:title>
    <c:autoTitleDeleted val="0"/>
    <c:plotArea>
      <c:layout>
        <c:manualLayout>
          <c:layoutTarget val="inner"/>
          <c:xMode val="edge"/>
          <c:yMode val="edge"/>
          <c:x val="0.10866141732283464"/>
          <c:y val="0.16467780429594267"/>
          <c:w val="0.86299212598425157"/>
          <c:h val="0.74940334128878283"/>
        </c:manualLayout>
      </c:layout>
      <c:lineChart>
        <c:grouping val="standard"/>
        <c:varyColors val="0"/>
        <c:ser>
          <c:idx val="3"/>
          <c:order val="0"/>
          <c:tx>
            <c:v>Valor</c:v>
          </c:tx>
          <c:spPr>
            <a:ln w="38100">
              <a:solidFill>
                <a:srgbClr val="FFFF00"/>
              </a:solidFill>
              <a:prstDash val="solid"/>
            </a:ln>
          </c:spPr>
          <c:marker>
            <c:symbol val="none"/>
          </c:marker>
          <c:cat>
            <c:numRef>
              <c:f>'7.2.6.1'!$A$10:$A$20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'7.2.6.1'!$F$10:$F$20</c:f>
              <c:numCache>
                <c:formatCode>#,##0_);\(#,##0\)</c:formatCode>
                <c:ptCount val="11"/>
                <c:pt idx="0">
                  <c:v>32251.030499999997</c:v>
                </c:pt>
                <c:pt idx="1">
                  <c:v>52203.8318</c:v>
                </c:pt>
                <c:pt idx="2">
                  <c:v>36116.282999999996</c:v>
                </c:pt>
                <c:pt idx="3">
                  <c:v>44267</c:v>
                </c:pt>
                <c:pt idx="4">
                  <c:v>56599</c:v>
                </c:pt>
                <c:pt idx="5">
                  <c:v>39648.556200000006</c:v>
                </c:pt>
                <c:pt idx="6">
                  <c:v>52618.426800000001</c:v>
                </c:pt>
                <c:pt idx="7">
                  <c:v>33672.184500000003</c:v>
                </c:pt>
                <c:pt idx="8">
                  <c:v>47860.594062045115</c:v>
                </c:pt>
                <c:pt idx="9">
                  <c:v>44845.133100000006</c:v>
                </c:pt>
                <c:pt idx="10">
                  <c:v>49791.457400000007</c:v>
                </c:pt>
              </c:numCache>
            </c:numRef>
          </c:val>
          <c:smooth val="0"/>
          <c:extLst>
            <c:ext xmlns:c16="http://schemas.microsoft.com/office/drawing/2014/chart" uri="{C3380CC4-5D6E-409C-BE32-E72D297353CC}">
              <c16:uniqueId val="{00000000-8AD4-413A-8AB6-3F49D21E0EEB}"/>
            </c:ext>
          </c:extLst>
        </c:ser>
        <c:dLbls>
          <c:showLegendKey val="0"/>
          <c:showVal val="0"/>
          <c:showCatName val="0"/>
          <c:showSerName val="0"/>
          <c:showPercent val="0"/>
          <c:showBubbleSize val="0"/>
        </c:dLbls>
        <c:smooth val="0"/>
        <c:axId val="615511200"/>
        <c:axId val="615515552"/>
      </c:lineChart>
      <c:catAx>
        <c:axId val="6155112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5552"/>
        <c:crosses val="autoZero"/>
        <c:auto val="1"/>
        <c:lblAlgn val="ctr"/>
        <c:lblOffset val="100"/>
        <c:tickLblSkip val="1"/>
        <c:tickMarkSkip val="1"/>
        <c:noMultiLvlLbl val="0"/>
      </c:catAx>
      <c:valAx>
        <c:axId val="615515552"/>
        <c:scaling>
          <c:orientation val="minMax"/>
          <c:min val="25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1200"/>
        <c:crosses val="autoZero"/>
        <c:crossBetween val="between"/>
        <c:majorUnit val="8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según utilización
 (miles de hectáreas)</a:t>
            </a:r>
          </a:p>
        </c:rich>
      </c:tx>
      <c:layout>
        <c:manualLayout>
          <c:xMode val="edge"/>
          <c:yMode val="edge"/>
          <c:x val="0.21583084381551362"/>
          <c:y val="5.9655439545827832E-2"/>
        </c:manualLayout>
      </c:layout>
      <c:overlay val="0"/>
      <c:spPr>
        <a:noFill/>
        <a:ln w="12700">
          <a:solidFill>
            <a:srgbClr val="000000"/>
          </a:solidFill>
          <a:prstDash val="solid"/>
        </a:ln>
      </c:spPr>
    </c:title>
    <c:autoTitleDeleted val="0"/>
    <c:plotArea>
      <c:layout>
        <c:manualLayout>
          <c:layoutTarget val="inner"/>
          <c:xMode val="edge"/>
          <c:yMode val="edge"/>
          <c:x val="8.9897062615283921E-2"/>
          <c:y val="0.26652005503717324"/>
          <c:w val="0.88621933565475952"/>
          <c:h val="0.65418572560930865"/>
        </c:manualLayout>
      </c:layout>
      <c:lineChart>
        <c:grouping val="standard"/>
        <c:varyColors val="0"/>
        <c:ser>
          <c:idx val="0"/>
          <c:order val="0"/>
          <c:tx>
            <c:v>Consumo animal</c:v>
          </c:tx>
          <c:spPr>
            <a:ln w="38100">
              <a:solidFill>
                <a:srgbClr val="008000"/>
              </a:solidFill>
              <a:prstDash val="solid"/>
            </a:ln>
          </c:spPr>
          <c:marker>
            <c:symbol val="none"/>
          </c:marker>
          <c:cat>
            <c:numRef>
              <c:f>'7.2.6.2'!$A$9:$A$19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'7.2.6.2'!$B$9:$B$19</c:f>
              <c:numCache>
                <c:formatCode>#,##0.0_);\(#,##0.0\)</c:formatCode>
                <c:ptCount val="11"/>
                <c:pt idx="0">
                  <c:v>143.303</c:v>
                </c:pt>
                <c:pt idx="1">
                  <c:v>112.86499999999999</c:v>
                </c:pt>
                <c:pt idx="2">
                  <c:v>127.342</c:v>
                </c:pt>
                <c:pt idx="3">
                  <c:v>156.411</c:v>
                </c:pt>
                <c:pt idx="4">
                  <c:v>155.24600000000001</c:v>
                </c:pt>
                <c:pt idx="5">
                  <c:v>173.68299999999999</c:v>
                </c:pt>
                <c:pt idx="6">
                  <c:v>148.65100000000001</c:v>
                </c:pt>
                <c:pt idx="7">
                  <c:v>144.98500000000001</c:v>
                </c:pt>
                <c:pt idx="8">
                  <c:v>114.723</c:v>
                </c:pt>
                <c:pt idx="9">
                  <c:v>115.297</c:v>
                </c:pt>
                <c:pt idx="10">
                  <c:v>122.473</c:v>
                </c:pt>
              </c:numCache>
            </c:numRef>
          </c:val>
          <c:smooth val="0"/>
          <c:extLst>
            <c:ext xmlns:c16="http://schemas.microsoft.com/office/drawing/2014/chart" uri="{C3380CC4-5D6E-409C-BE32-E72D297353CC}">
              <c16:uniqueId val="{00000000-02DB-491C-89DB-11C8082540A7}"/>
            </c:ext>
          </c:extLst>
        </c:ser>
        <c:ser>
          <c:idx val="1"/>
          <c:order val="1"/>
          <c:tx>
            <c:v>Consumo humano</c:v>
          </c:tx>
          <c:spPr>
            <a:ln w="38100">
              <a:solidFill>
                <a:srgbClr val="00FF00"/>
              </a:solidFill>
              <a:prstDash val="solid"/>
            </a:ln>
          </c:spPr>
          <c:marker>
            <c:symbol val="none"/>
          </c:marker>
          <c:cat>
            <c:numRef>
              <c:f>'7.2.6.2'!$A$9:$A$19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'7.2.6.2'!$D$9:$D$19</c:f>
              <c:numCache>
                <c:formatCode>#,##0.0_);\(#,##0.0\)</c:formatCode>
                <c:ptCount val="11"/>
                <c:pt idx="0">
                  <c:v>10.179</c:v>
                </c:pt>
                <c:pt idx="1">
                  <c:v>9.3810000000000002</c:v>
                </c:pt>
                <c:pt idx="2">
                  <c:v>12.044</c:v>
                </c:pt>
                <c:pt idx="3">
                  <c:v>5.335</c:v>
                </c:pt>
                <c:pt idx="4">
                  <c:v>0.16300000000000001</c:v>
                </c:pt>
                <c:pt idx="5">
                  <c:v>0.17100000000000001</c:v>
                </c:pt>
                <c:pt idx="6">
                  <c:v>0.36899999999999999</c:v>
                </c:pt>
                <c:pt idx="7">
                  <c:v>0.41399999999999998</c:v>
                </c:pt>
                <c:pt idx="8">
                  <c:v>2.27</c:v>
                </c:pt>
                <c:pt idx="9">
                  <c:v>3.5999999999999997E-2</c:v>
                </c:pt>
                <c:pt idx="10">
                  <c:v>3.9E-2</c:v>
                </c:pt>
              </c:numCache>
            </c:numRef>
          </c:val>
          <c:smooth val="0"/>
          <c:extLst>
            <c:ext xmlns:c16="http://schemas.microsoft.com/office/drawing/2014/chart" uri="{C3380CC4-5D6E-409C-BE32-E72D297353CC}">
              <c16:uniqueId val="{00000001-02DB-491C-89DB-11C8082540A7}"/>
            </c:ext>
          </c:extLst>
        </c:ser>
        <c:dLbls>
          <c:showLegendKey val="0"/>
          <c:showVal val="0"/>
          <c:showCatName val="0"/>
          <c:showSerName val="0"/>
          <c:showPercent val="0"/>
          <c:showBubbleSize val="0"/>
        </c:dLbls>
        <c:smooth val="0"/>
        <c:axId val="615517728"/>
        <c:axId val="615510112"/>
      </c:lineChart>
      <c:catAx>
        <c:axId val="615517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0112"/>
        <c:crosses val="autoZero"/>
        <c:auto val="1"/>
        <c:lblAlgn val="ctr"/>
        <c:lblOffset val="100"/>
        <c:tickLblSkip val="1"/>
        <c:tickMarkSkip val="1"/>
        <c:noMultiLvlLbl val="0"/>
      </c:catAx>
      <c:valAx>
        <c:axId val="615510112"/>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7728"/>
        <c:crosses val="autoZero"/>
        <c:crossBetween val="between"/>
      </c:valAx>
      <c:spPr>
        <a:noFill/>
        <a:ln w="3175">
          <a:solidFill>
            <a:srgbClr val="000000"/>
          </a:solidFill>
          <a:prstDash val="solid"/>
        </a:ln>
      </c:spPr>
    </c:plotArea>
    <c:legend>
      <c:legendPos val="t"/>
      <c:layout>
        <c:manualLayout>
          <c:xMode val="edge"/>
          <c:yMode val="edge"/>
          <c:x val="0.26985010482180294"/>
          <c:y val="0.16453568557607332"/>
          <c:w val="0.46955208684556782"/>
          <c:h val="5.506607929515419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según utilización
 (miles de toneladas)</a:t>
            </a:r>
          </a:p>
        </c:rich>
      </c:tx>
      <c:layout>
        <c:manualLayout>
          <c:xMode val="edge"/>
          <c:yMode val="edge"/>
          <c:x val="0.20953242924528301"/>
          <c:y val="4.2575978907613922E-2"/>
        </c:manualLayout>
      </c:layout>
      <c:overlay val="0"/>
      <c:spPr>
        <a:noFill/>
        <a:ln w="12700">
          <a:solidFill>
            <a:srgbClr val="000000"/>
          </a:solidFill>
          <a:prstDash val="solid"/>
        </a:ln>
      </c:spPr>
    </c:title>
    <c:autoTitleDeleted val="0"/>
    <c:plotArea>
      <c:layout>
        <c:manualLayout>
          <c:layoutTarget val="inner"/>
          <c:xMode val="edge"/>
          <c:yMode val="edge"/>
          <c:x val="8.6261980830670923E-2"/>
          <c:y val="0.30260117141597281"/>
          <c:w val="0.88658146964856233"/>
          <c:h val="0.61229455778700725"/>
        </c:manualLayout>
      </c:layout>
      <c:lineChart>
        <c:grouping val="standard"/>
        <c:varyColors val="0"/>
        <c:ser>
          <c:idx val="0"/>
          <c:order val="0"/>
          <c:tx>
            <c:v>Consumo animal</c:v>
          </c:tx>
          <c:spPr>
            <a:ln w="38100">
              <a:solidFill>
                <a:srgbClr val="FFCC00"/>
              </a:solidFill>
              <a:prstDash val="solid"/>
            </a:ln>
          </c:spPr>
          <c:marker>
            <c:symbol val="none"/>
          </c:marker>
          <c:cat>
            <c:numRef>
              <c:f>'7.2.6.2'!$A$9:$A$19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'7.2.6.2'!$C$9:$C$19</c:f>
              <c:numCache>
                <c:formatCode>#,##0.0_);\(#,##0.0\)</c:formatCode>
                <c:ptCount val="11"/>
                <c:pt idx="0">
                  <c:v>120.217</c:v>
                </c:pt>
                <c:pt idx="1">
                  <c:v>189.03100000000001</c:v>
                </c:pt>
                <c:pt idx="2">
                  <c:v>132.68700000000001</c:v>
                </c:pt>
                <c:pt idx="3">
                  <c:v>186.37899999999999</c:v>
                </c:pt>
                <c:pt idx="4">
                  <c:v>273.87299999999999</c:v>
                </c:pt>
                <c:pt idx="5">
                  <c:v>186.31299999999999</c:v>
                </c:pt>
                <c:pt idx="6">
                  <c:v>262.23099999999999</c:v>
                </c:pt>
                <c:pt idx="7">
                  <c:v>159.821</c:v>
                </c:pt>
                <c:pt idx="8">
                  <c:v>222.41499999999999</c:v>
                </c:pt>
                <c:pt idx="9">
                  <c:v>173.71</c:v>
                </c:pt>
                <c:pt idx="10">
                  <c:v>132.87799999999999</c:v>
                </c:pt>
              </c:numCache>
            </c:numRef>
          </c:val>
          <c:smooth val="0"/>
          <c:extLst>
            <c:ext xmlns:c16="http://schemas.microsoft.com/office/drawing/2014/chart" uri="{C3380CC4-5D6E-409C-BE32-E72D297353CC}">
              <c16:uniqueId val="{00000000-207B-43E8-A2A0-1433535EFFDA}"/>
            </c:ext>
          </c:extLst>
        </c:ser>
        <c:ser>
          <c:idx val="1"/>
          <c:order val="1"/>
          <c:tx>
            <c:v>Consumo Humano</c:v>
          </c:tx>
          <c:spPr>
            <a:ln w="38100">
              <a:solidFill>
                <a:srgbClr val="FF6600"/>
              </a:solidFill>
              <a:prstDash val="solid"/>
            </a:ln>
          </c:spPr>
          <c:marker>
            <c:symbol val="none"/>
          </c:marker>
          <c:cat>
            <c:numRef>
              <c:f>'7.2.6.2'!$A$9:$A$19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'7.2.6.2'!$E$9:$E$19</c:f>
              <c:numCache>
                <c:formatCode>#,##0.0_);\(#,##0.0\)</c:formatCode>
                <c:ptCount val="11"/>
                <c:pt idx="0">
                  <c:v>0.85699999999999998</c:v>
                </c:pt>
                <c:pt idx="1">
                  <c:v>12.295</c:v>
                </c:pt>
                <c:pt idx="2">
                  <c:v>9.1679999999999993</c:v>
                </c:pt>
                <c:pt idx="3">
                  <c:v>7.01</c:v>
                </c:pt>
                <c:pt idx="4">
                  <c:v>8.1000000000000003E-2</c:v>
                </c:pt>
                <c:pt idx="5">
                  <c:v>9.2999999999999999E-2</c:v>
                </c:pt>
                <c:pt idx="6">
                  <c:v>0.33600000000000002</c:v>
                </c:pt>
                <c:pt idx="7">
                  <c:v>0.29399999999999998</c:v>
                </c:pt>
                <c:pt idx="8">
                  <c:v>4.3999999999999997E-2</c:v>
                </c:pt>
                <c:pt idx="9">
                  <c:v>4.1000000000000002E-2</c:v>
                </c:pt>
                <c:pt idx="10">
                  <c:v>4.1000000000000002E-2</c:v>
                </c:pt>
              </c:numCache>
            </c:numRef>
          </c:val>
          <c:smooth val="0"/>
          <c:extLst>
            <c:ext xmlns:c16="http://schemas.microsoft.com/office/drawing/2014/chart" uri="{C3380CC4-5D6E-409C-BE32-E72D297353CC}">
              <c16:uniqueId val="{00000001-207B-43E8-A2A0-1433535EFFDA}"/>
            </c:ext>
          </c:extLst>
        </c:ser>
        <c:dLbls>
          <c:showLegendKey val="0"/>
          <c:showVal val="0"/>
          <c:showCatName val="0"/>
          <c:showSerName val="0"/>
          <c:showPercent val="0"/>
          <c:showBubbleSize val="0"/>
        </c:dLbls>
        <c:smooth val="0"/>
        <c:axId val="615520992"/>
        <c:axId val="615510656"/>
      </c:lineChart>
      <c:catAx>
        <c:axId val="615520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0656"/>
        <c:crosses val="autoZero"/>
        <c:auto val="1"/>
        <c:lblAlgn val="ctr"/>
        <c:lblOffset val="100"/>
        <c:tickLblSkip val="1"/>
        <c:tickMarkSkip val="1"/>
        <c:noMultiLvlLbl val="0"/>
      </c:catAx>
      <c:valAx>
        <c:axId val="61551065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0992"/>
        <c:crosses val="autoZero"/>
        <c:crossBetween val="between"/>
      </c:valAx>
      <c:spPr>
        <a:noFill/>
        <a:ln w="3175">
          <a:solidFill>
            <a:srgbClr val="000000"/>
          </a:solidFill>
          <a:prstDash val="solid"/>
        </a:ln>
      </c:spPr>
    </c:plotArea>
    <c:legend>
      <c:legendPos val="t"/>
      <c:layout>
        <c:manualLayout>
          <c:xMode val="edge"/>
          <c:yMode val="edge"/>
          <c:x val="0.26557442348008387"/>
          <c:y val="0.17498044383280933"/>
          <c:w val="0.46964855808117806"/>
          <c:h val="5.910191090367099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veza (miles de hectáreas)</a:t>
            </a:r>
          </a:p>
        </c:rich>
      </c:tx>
      <c:layout>
        <c:manualLayout>
          <c:xMode val="edge"/>
          <c:yMode val="edge"/>
          <c:x val="0.24159808259587021"/>
          <c:y val="7.1605197498460796E-2"/>
        </c:manualLayout>
      </c:layout>
      <c:overlay val="0"/>
      <c:spPr>
        <a:noFill/>
        <a:ln w="12700">
          <a:solidFill>
            <a:srgbClr val="000000"/>
          </a:solidFill>
          <a:prstDash val="solid"/>
        </a:ln>
      </c:spPr>
    </c:title>
    <c:autoTitleDeleted val="0"/>
    <c:plotArea>
      <c:layout>
        <c:manualLayout>
          <c:layoutTarget val="inner"/>
          <c:xMode val="edge"/>
          <c:yMode val="edge"/>
          <c:x val="7.7901430842609351E-2"/>
          <c:y val="0.16790163942332351"/>
          <c:w val="0.87281399046104924"/>
          <c:h val="0.7432116686238287"/>
        </c:manualLayout>
      </c:layout>
      <c:lineChart>
        <c:grouping val="standard"/>
        <c:varyColors val="0"/>
        <c:ser>
          <c:idx val="3"/>
          <c:order val="0"/>
          <c:tx>
            <c:v>Superficie</c:v>
          </c:tx>
          <c:spPr>
            <a:ln w="38100">
              <a:solidFill>
                <a:srgbClr val="008000"/>
              </a:solidFill>
              <a:prstDash val="solid"/>
            </a:ln>
          </c:spPr>
          <c:marker>
            <c:symbol val="none"/>
          </c:marker>
          <c:cat>
            <c:numRef>
              <c:f>'7.2.7.1'!$A$10:$A$20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'7.2.7.1'!$B$10:$B$20</c:f>
              <c:numCache>
                <c:formatCode>#,##0.0_);\(#,##0.0\)</c:formatCode>
                <c:ptCount val="11"/>
                <c:pt idx="0">
                  <c:v>100.2</c:v>
                </c:pt>
                <c:pt idx="1">
                  <c:v>71.44</c:v>
                </c:pt>
                <c:pt idx="2">
                  <c:v>94.69</c:v>
                </c:pt>
                <c:pt idx="3">
                  <c:v>103.977</c:v>
                </c:pt>
                <c:pt idx="4">
                  <c:v>94.001000000000005</c:v>
                </c:pt>
                <c:pt idx="5">
                  <c:v>127.005</c:v>
                </c:pt>
                <c:pt idx="6">
                  <c:v>103.116</c:v>
                </c:pt>
                <c:pt idx="7">
                  <c:v>78.055000000000007</c:v>
                </c:pt>
                <c:pt idx="8">
                  <c:v>82.58</c:v>
                </c:pt>
                <c:pt idx="9">
                  <c:v>79.731999999999999</c:v>
                </c:pt>
                <c:pt idx="10">
                  <c:v>76.968000000000004</c:v>
                </c:pt>
              </c:numCache>
            </c:numRef>
          </c:val>
          <c:smooth val="0"/>
          <c:extLst>
            <c:ext xmlns:c16="http://schemas.microsoft.com/office/drawing/2014/chart" uri="{C3380CC4-5D6E-409C-BE32-E72D297353CC}">
              <c16:uniqueId val="{00000000-35A7-4953-A84F-EBE3B92EC082}"/>
            </c:ext>
          </c:extLst>
        </c:ser>
        <c:dLbls>
          <c:showLegendKey val="0"/>
          <c:showVal val="0"/>
          <c:showCatName val="0"/>
          <c:showSerName val="0"/>
          <c:showPercent val="0"/>
          <c:showBubbleSize val="0"/>
        </c:dLbls>
        <c:smooth val="0"/>
        <c:axId val="615511744"/>
        <c:axId val="615512288"/>
      </c:lineChart>
      <c:catAx>
        <c:axId val="61551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2288"/>
        <c:crosses val="autoZero"/>
        <c:auto val="1"/>
        <c:lblAlgn val="ctr"/>
        <c:lblOffset val="100"/>
        <c:tickLblSkip val="1"/>
        <c:tickMarkSkip val="1"/>
        <c:noMultiLvlLbl val="0"/>
      </c:catAx>
      <c:valAx>
        <c:axId val="615512288"/>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1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veza (miles toneladas)</a:t>
            </a:r>
          </a:p>
        </c:rich>
      </c:tx>
      <c:layout>
        <c:manualLayout>
          <c:xMode val="edge"/>
          <c:yMode val="edge"/>
          <c:x val="0.24754535398230085"/>
          <c:y val="7.7286530772438494E-2"/>
        </c:manualLayout>
      </c:layout>
      <c:overlay val="0"/>
      <c:spPr>
        <a:noFill/>
        <a:ln w="12700">
          <a:solidFill>
            <a:srgbClr val="000000"/>
          </a:solidFill>
          <a:prstDash val="solid"/>
        </a:ln>
      </c:spPr>
    </c:title>
    <c:autoTitleDeleted val="0"/>
    <c:plotArea>
      <c:layout>
        <c:manualLayout>
          <c:layoutTarget val="inner"/>
          <c:xMode val="edge"/>
          <c:yMode val="edge"/>
          <c:x val="8.2408938571695026E-2"/>
          <c:y val="0.16121495327102844"/>
          <c:w val="0.86687864228304556"/>
          <c:h val="0.75467289719626163"/>
        </c:manualLayout>
      </c:layout>
      <c:lineChart>
        <c:grouping val="standard"/>
        <c:varyColors val="0"/>
        <c:ser>
          <c:idx val="3"/>
          <c:order val="0"/>
          <c:tx>
            <c:v>Producción</c:v>
          </c:tx>
          <c:spPr>
            <a:ln w="38100">
              <a:solidFill>
                <a:srgbClr val="FF6600"/>
              </a:solidFill>
              <a:prstDash val="solid"/>
            </a:ln>
          </c:spPr>
          <c:marker>
            <c:symbol val="none"/>
          </c:marker>
          <c:cat>
            <c:numRef>
              <c:f>'7.2.7.1'!$A$10:$A$20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'7.2.7.1'!$D$10:$D$20</c:f>
              <c:numCache>
                <c:formatCode>#,##0.0_);\(#,##0.0\)</c:formatCode>
                <c:ptCount val="11"/>
                <c:pt idx="0">
                  <c:v>60.1</c:v>
                </c:pt>
                <c:pt idx="1">
                  <c:v>85.3</c:v>
                </c:pt>
                <c:pt idx="2">
                  <c:v>79.043000000000006</c:v>
                </c:pt>
                <c:pt idx="3">
                  <c:v>85.594999999999999</c:v>
                </c:pt>
                <c:pt idx="4">
                  <c:v>114.932</c:v>
                </c:pt>
                <c:pt idx="5">
                  <c:v>72.230999999999995</c:v>
                </c:pt>
                <c:pt idx="6">
                  <c:v>135.56899999999999</c:v>
                </c:pt>
                <c:pt idx="7">
                  <c:v>62.468000000000004</c:v>
                </c:pt>
                <c:pt idx="8">
                  <c:v>112.40300000000001</c:v>
                </c:pt>
                <c:pt idx="9">
                  <c:v>82.370999999999995</c:v>
                </c:pt>
                <c:pt idx="10">
                  <c:v>57.37</c:v>
                </c:pt>
              </c:numCache>
            </c:numRef>
          </c:val>
          <c:smooth val="0"/>
          <c:extLst>
            <c:ext xmlns:c16="http://schemas.microsoft.com/office/drawing/2014/chart" uri="{C3380CC4-5D6E-409C-BE32-E72D297353CC}">
              <c16:uniqueId val="{00000000-7D2D-471C-A417-BFD5AB04CB8B}"/>
            </c:ext>
          </c:extLst>
        </c:ser>
        <c:dLbls>
          <c:showLegendKey val="0"/>
          <c:showVal val="0"/>
          <c:showCatName val="0"/>
          <c:showSerName val="0"/>
          <c:showPercent val="0"/>
          <c:showBubbleSize val="0"/>
        </c:dLbls>
        <c:smooth val="0"/>
        <c:axId val="615522624"/>
        <c:axId val="615523168"/>
      </c:lineChart>
      <c:catAx>
        <c:axId val="61552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3168"/>
        <c:crosses val="autoZero"/>
        <c:auto val="1"/>
        <c:lblAlgn val="ctr"/>
        <c:lblOffset val="100"/>
        <c:tickLblSkip val="1"/>
        <c:tickMarkSkip val="1"/>
        <c:noMultiLvlLbl val="0"/>
      </c:catAx>
      <c:valAx>
        <c:axId val="615523168"/>
        <c:scaling>
          <c:orientation val="minMax"/>
          <c:max val="16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veza (miles de euros)</a:t>
            </a:r>
          </a:p>
        </c:rich>
      </c:tx>
      <c:layout>
        <c:manualLayout>
          <c:xMode val="edge"/>
          <c:yMode val="edge"/>
          <c:x val="0.28350995575221233"/>
          <c:y val="8.4413843618384915E-2"/>
        </c:manualLayout>
      </c:layout>
      <c:overlay val="0"/>
      <c:spPr>
        <a:noFill/>
        <a:ln w="12700">
          <a:solidFill>
            <a:srgbClr val="000000"/>
          </a:solidFill>
          <a:prstDash val="solid"/>
        </a:ln>
      </c:spPr>
    </c:title>
    <c:autoTitleDeleted val="0"/>
    <c:plotArea>
      <c:layout>
        <c:manualLayout>
          <c:layoutTarget val="inner"/>
          <c:xMode val="edge"/>
          <c:yMode val="edge"/>
          <c:x val="0.10174880763116058"/>
          <c:y val="0.16744205060189649"/>
          <c:w val="0.86327503974562803"/>
          <c:h val="0.74883805963624162"/>
        </c:manualLayout>
      </c:layout>
      <c:lineChart>
        <c:grouping val="standard"/>
        <c:varyColors val="0"/>
        <c:ser>
          <c:idx val="3"/>
          <c:order val="0"/>
          <c:tx>
            <c:v>Valor</c:v>
          </c:tx>
          <c:spPr>
            <a:ln w="38100">
              <a:solidFill>
                <a:srgbClr val="FFFF00"/>
              </a:solidFill>
              <a:prstDash val="solid"/>
            </a:ln>
          </c:spPr>
          <c:marker>
            <c:symbol val="none"/>
          </c:marker>
          <c:cat>
            <c:numRef>
              <c:f>'7.2.7.1'!$A$10:$A$20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'7.2.7.1'!$F$10:$F$20</c:f>
              <c:numCache>
                <c:formatCode>#,##0_);\(#,##0\)</c:formatCode>
                <c:ptCount val="11"/>
                <c:pt idx="0">
                  <c:v>15834</c:v>
                </c:pt>
                <c:pt idx="1">
                  <c:v>26306.52</c:v>
                </c:pt>
                <c:pt idx="2">
                  <c:v>27301.452200000003</c:v>
                </c:pt>
                <c:pt idx="3">
                  <c:v>33211</c:v>
                </c:pt>
                <c:pt idx="4">
                  <c:v>33824</c:v>
                </c:pt>
                <c:pt idx="5">
                  <c:v>24609.101699999996</c:v>
                </c:pt>
                <c:pt idx="6">
                  <c:v>30638.593999999997</c:v>
                </c:pt>
                <c:pt idx="7">
                  <c:v>14686.226800000002</c:v>
                </c:pt>
                <c:pt idx="8">
                  <c:v>23930.598700000002</c:v>
                </c:pt>
                <c:pt idx="9">
                  <c:v>19579.586699999996</c:v>
                </c:pt>
                <c:pt idx="10">
                  <c:v>24892.842999999997</c:v>
                </c:pt>
              </c:numCache>
            </c:numRef>
          </c:val>
          <c:smooth val="0"/>
          <c:extLst>
            <c:ext xmlns:c16="http://schemas.microsoft.com/office/drawing/2014/chart" uri="{C3380CC4-5D6E-409C-BE32-E72D297353CC}">
              <c16:uniqueId val="{00000000-6AE4-467E-99D9-8EB918A08B00}"/>
            </c:ext>
          </c:extLst>
        </c:ser>
        <c:dLbls>
          <c:showLegendKey val="0"/>
          <c:showVal val="0"/>
          <c:showCatName val="0"/>
          <c:showSerName val="0"/>
          <c:showPercent val="0"/>
          <c:showBubbleSize val="0"/>
        </c:dLbls>
        <c:smooth val="0"/>
        <c:axId val="615516096"/>
        <c:axId val="615519360"/>
      </c:lineChart>
      <c:catAx>
        <c:axId val="615516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9360"/>
        <c:crosses val="autoZero"/>
        <c:auto val="1"/>
        <c:lblAlgn val="ctr"/>
        <c:lblOffset val="100"/>
        <c:tickLblSkip val="1"/>
        <c:tickMarkSkip val="1"/>
        <c:noMultiLvlLbl val="0"/>
      </c:catAx>
      <c:valAx>
        <c:axId val="615519360"/>
        <c:scaling>
          <c:orientation val="minMax"/>
          <c:max val="4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60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yeros (miles de hectáreas)</a:t>
            </a:r>
          </a:p>
        </c:rich>
      </c:tx>
      <c:layout>
        <c:manualLayout>
          <c:xMode val="edge"/>
          <c:yMode val="edge"/>
          <c:x val="0.25586471193415644"/>
          <c:y val="8.4268129968241026E-2"/>
        </c:manualLayout>
      </c:layout>
      <c:overlay val="0"/>
      <c:spPr>
        <a:noFill/>
        <a:ln w="12700">
          <a:solidFill>
            <a:srgbClr val="000000"/>
          </a:solidFill>
          <a:prstDash val="solid"/>
        </a:ln>
      </c:spPr>
    </c:title>
    <c:autoTitleDeleted val="0"/>
    <c:plotArea>
      <c:layout>
        <c:manualLayout>
          <c:layoutTarget val="inner"/>
          <c:xMode val="edge"/>
          <c:yMode val="edge"/>
          <c:x val="8.780501747493881E-2"/>
          <c:y val="0.16229116945107441"/>
          <c:w val="0.8682940616966176"/>
          <c:h val="0.75178997613366594"/>
        </c:manualLayout>
      </c:layout>
      <c:lineChart>
        <c:grouping val="standard"/>
        <c:varyColors val="0"/>
        <c:ser>
          <c:idx val="3"/>
          <c:order val="0"/>
          <c:tx>
            <c:v>Superficie</c:v>
          </c:tx>
          <c:spPr>
            <a:ln w="38100">
              <a:solidFill>
                <a:srgbClr val="008000"/>
              </a:solidFill>
              <a:prstDash val="solid"/>
            </a:ln>
          </c:spPr>
          <c:marker>
            <c:symbol val="none"/>
          </c:marker>
          <c:cat>
            <c:numRef>
              <c:f>'7.2.8.1'!$A$10:$A$20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'7.2.8.1'!$B$10:$B$20</c:f>
              <c:numCache>
                <c:formatCode>#,##0.0_);\(#,##0.0\)</c:formatCode>
                <c:ptCount val="11"/>
                <c:pt idx="0">
                  <c:v>73.051000000000002</c:v>
                </c:pt>
                <c:pt idx="1">
                  <c:v>84.102999999999994</c:v>
                </c:pt>
                <c:pt idx="2">
                  <c:v>105.185</c:v>
                </c:pt>
                <c:pt idx="3">
                  <c:v>74.162000000000006</c:v>
                </c:pt>
                <c:pt idx="4">
                  <c:v>71.777000000000001</c:v>
                </c:pt>
                <c:pt idx="5">
                  <c:v>65.659000000000006</c:v>
                </c:pt>
                <c:pt idx="6">
                  <c:v>54.884999999999998</c:v>
                </c:pt>
                <c:pt idx="7">
                  <c:v>43.101999999999997</c:v>
                </c:pt>
                <c:pt idx="8">
                  <c:v>43.561</c:v>
                </c:pt>
                <c:pt idx="9">
                  <c:v>43.189</c:v>
                </c:pt>
                <c:pt idx="10">
                  <c:v>48.323999999999998</c:v>
                </c:pt>
              </c:numCache>
            </c:numRef>
          </c:val>
          <c:smooth val="0"/>
          <c:extLst>
            <c:ext xmlns:c16="http://schemas.microsoft.com/office/drawing/2014/chart" uri="{C3380CC4-5D6E-409C-BE32-E72D297353CC}">
              <c16:uniqueId val="{00000000-6677-4090-8729-B7CE9E4D9ECB}"/>
            </c:ext>
          </c:extLst>
        </c:ser>
        <c:dLbls>
          <c:showLegendKey val="0"/>
          <c:showVal val="0"/>
          <c:showCatName val="0"/>
          <c:showSerName val="0"/>
          <c:showPercent val="0"/>
          <c:showBubbleSize val="0"/>
        </c:dLbls>
        <c:smooth val="0"/>
        <c:axId val="615518816"/>
        <c:axId val="615513920"/>
      </c:lineChart>
      <c:catAx>
        <c:axId val="61551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3920"/>
        <c:crosses val="autoZero"/>
        <c:auto val="1"/>
        <c:lblAlgn val="ctr"/>
        <c:lblOffset val="100"/>
        <c:tickLblSkip val="1"/>
        <c:tickMarkSkip val="1"/>
        <c:noMultiLvlLbl val="0"/>
      </c:catAx>
      <c:valAx>
        <c:axId val="615513920"/>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8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yeros (miles toneladas)</a:t>
            </a:r>
          </a:p>
        </c:rich>
      </c:tx>
      <c:layout>
        <c:manualLayout>
          <c:xMode val="edge"/>
          <c:yMode val="edge"/>
          <c:x val="0.26139591906721543"/>
          <c:y val="5.4106669680644023E-2"/>
        </c:manualLayout>
      </c:layout>
      <c:overlay val="0"/>
      <c:spPr>
        <a:noFill/>
        <a:ln w="12700">
          <a:solidFill>
            <a:srgbClr val="000000"/>
          </a:solidFill>
          <a:prstDash val="solid"/>
        </a:ln>
      </c:spPr>
    </c:title>
    <c:autoTitleDeleted val="0"/>
    <c:plotArea>
      <c:layout>
        <c:manualLayout>
          <c:layoutTarget val="inner"/>
          <c:xMode val="edge"/>
          <c:yMode val="edge"/>
          <c:x val="9.4155918789889909E-2"/>
          <c:y val="0.15550257399280193"/>
          <c:w val="0.86850718194118859"/>
          <c:h val="0.75119704974984314"/>
        </c:manualLayout>
      </c:layout>
      <c:lineChart>
        <c:grouping val="standard"/>
        <c:varyColors val="0"/>
        <c:ser>
          <c:idx val="3"/>
          <c:order val="0"/>
          <c:tx>
            <c:v>Producción</c:v>
          </c:tx>
          <c:spPr>
            <a:ln w="38100">
              <a:solidFill>
                <a:srgbClr val="FF6600"/>
              </a:solidFill>
              <a:prstDash val="solid"/>
            </a:ln>
          </c:spPr>
          <c:marker>
            <c:symbol val="none"/>
          </c:marker>
          <c:cat>
            <c:numRef>
              <c:f>'7.2.8.1'!$A$10:$A$20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'7.2.8.1'!$D$10:$D$20</c:f>
              <c:numCache>
                <c:formatCode>#,##0.0_);\(#,##0.0\)</c:formatCode>
                <c:ptCount val="11"/>
                <c:pt idx="0">
                  <c:v>60.146999999999998</c:v>
                </c:pt>
                <c:pt idx="1">
                  <c:v>90.162999999999997</c:v>
                </c:pt>
                <c:pt idx="2">
                  <c:v>103.242</c:v>
                </c:pt>
                <c:pt idx="3">
                  <c:v>71.021000000000001</c:v>
                </c:pt>
                <c:pt idx="4">
                  <c:v>92.587000000000003</c:v>
                </c:pt>
                <c:pt idx="5">
                  <c:v>54.869</c:v>
                </c:pt>
                <c:pt idx="6">
                  <c:v>63.055</c:v>
                </c:pt>
                <c:pt idx="7">
                  <c:v>31.495000000000001</c:v>
                </c:pt>
                <c:pt idx="8">
                  <c:v>59.609000000000002</c:v>
                </c:pt>
                <c:pt idx="9">
                  <c:v>47.274000000000001</c:v>
                </c:pt>
                <c:pt idx="10">
                  <c:v>37.715000000000003</c:v>
                </c:pt>
              </c:numCache>
            </c:numRef>
          </c:val>
          <c:smooth val="0"/>
          <c:extLst>
            <c:ext xmlns:c16="http://schemas.microsoft.com/office/drawing/2014/chart" uri="{C3380CC4-5D6E-409C-BE32-E72D297353CC}">
              <c16:uniqueId val="{00000000-A7D6-4F95-AA2B-59B1C48CE3E1}"/>
            </c:ext>
          </c:extLst>
        </c:ser>
        <c:dLbls>
          <c:showLegendKey val="0"/>
          <c:showVal val="0"/>
          <c:showCatName val="0"/>
          <c:showSerName val="0"/>
          <c:showPercent val="0"/>
          <c:showBubbleSize val="0"/>
        </c:dLbls>
        <c:smooth val="0"/>
        <c:axId val="615514464"/>
        <c:axId val="615515008"/>
      </c:lineChart>
      <c:catAx>
        <c:axId val="61551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5008"/>
        <c:crosses val="autoZero"/>
        <c:auto val="1"/>
        <c:lblAlgn val="ctr"/>
        <c:lblOffset val="100"/>
        <c:tickLblSkip val="1"/>
        <c:tickMarkSkip val="1"/>
        <c:noMultiLvlLbl val="0"/>
      </c:catAx>
      <c:valAx>
        <c:axId val="615515008"/>
        <c:scaling>
          <c:orientation val="minMax"/>
          <c:max val="12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4464"/>
        <c:crosses val="autoZero"/>
        <c:crossBetween val="between"/>
        <c:majorUnit val="2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trigo (miles de euros)</a:t>
            </a:r>
          </a:p>
        </c:rich>
      </c:tx>
      <c:layout>
        <c:manualLayout>
          <c:xMode val="edge"/>
          <c:yMode val="edge"/>
          <c:x val="0.29389318548752041"/>
          <c:y val="5.4286339677112112E-2"/>
        </c:manualLayout>
      </c:layout>
      <c:overlay val="0"/>
      <c:spPr>
        <a:noFill/>
        <a:ln w="12700">
          <a:solidFill>
            <a:srgbClr val="000000"/>
          </a:solidFill>
          <a:prstDash val="solid"/>
        </a:ln>
      </c:spPr>
    </c:title>
    <c:autoTitleDeleted val="0"/>
    <c:plotArea>
      <c:layout>
        <c:manualLayout>
          <c:layoutTarget val="inner"/>
          <c:xMode val="edge"/>
          <c:yMode val="edge"/>
          <c:x val="0.1134020618556701"/>
          <c:y val="0.1471267670769735"/>
          <c:w val="0.85309278350515461"/>
          <c:h val="0.7701166714185449"/>
        </c:manualLayout>
      </c:layout>
      <c:lineChart>
        <c:grouping val="standard"/>
        <c:varyColors val="0"/>
        <c:ser>
          <c:idx val="3"/>
          <c:order val="0"/>
          <c:tx>
            <c:v>Valor</c:v>
          </c:tx>
          <c:spPr>
            <a:ln w="38100">
              <a:solidFill>
                <a:srgbClr val="FFFF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'7.1.2.1'!$G$9:$G$19</c:f>
              <c:numCache>
                <c:formatCode>#,##0_);\(#,##0\)</c:formatCode>
                <c:ptCount val="11"/>
                <c:pt idx="0">
                  <c:v>1286558.3612000002</c:v>
                </c:pt>
                <c:pt idx="1">
                  <c:v>1652767.6352000001</c:v>
                </c:pt>
                <c:pt idx="2">
                  <c:v>1357332.3198000002</c:v>
                </c:pt>
                <c:pt idx="3">
                  <c:v>1287809</c:v>
                </c:pt>
                <c:pt idx="4">
                  <c:v>1336858</c:v>
                </c:pt>
                <c:pt idx="5">
                  <c:v>893127.67590000015</c:v>
                </c:pt>
                <c:pt idx="6">
                  <c:v>1470167.3699999999</c:v>
                </c:pt>
                <c:pt idx="7">
                  <c:v>1108130.6144999999</c:v>
                </c:pt>
                <c:pt idx="8">
                  <c:v>1515727.9340000004</c:v>
                </c:pt>
                <c:pt idx="9">
                  <c:v>2078875.4291999997</c:v>
                </c:pt>
                <c:pt idx="10">
                  <c:v>2265789.8015999999</c:v>
                </c:pt>
              </c:numCache>
            </c:numRef>
          </c:val>
          <c:smooth val="0"/>
          <c:extLst>
            <c:ext xmlns:c16="http://schemas.microsoft.com/office/drawing/2014/chart" uri="{C3380CC4-5D6E-409C-BE32-E72D297353CC}">
              <c16:uniqueId val="{00000000-06C2-445A-BE5F-B0461A81D8A6}"/>
            </c:ext>
          </c:extLst>
        </c:ser>
        <c:dLbls>
          <c:showLegendKey val="0"/>
          <c:showVal val="0"/>
          <c:showCatName val="0"/>
          <c:showSerName val="0"/>
          <c:showPercent val="0"/>
          <c:showBubbleSize val="0"/>
        </c:dLbls>
        <c:smooth val="0"/>
        <c:axId val="211821728"/>
        <c:axId val="609919936"/>
      </c:lineChart>
      <c:catAx>
        <c:axId val="2118217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9936"/>
        <c:crossesAt val="300000"/>
        <c:auto val="1"/>
        <c:lblAlgn val="ctr"/>
        <c:lblOffset val="100"/>
        <c:tickLblSkip val="1"/>
        <c:tickMarkSkip val="1"/>
        <c:noMultiLvlLbl val="0"/>
      </c:catAx>
      <c:valAx>
        <c:axId val="609919936"/>
        <c:scaling>
          <c:orientation val="minMax"/>
          <c:max val="2300000"/>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2118217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yeros (miles de euros)</a:t>
            </a:r>
          </a:p>
        </c:rich>
      </c:tx>
      <c:layout>
        <c:manualLayout>
          <c:xMode val="edge"/>
          <c:yMode val="edge"/>
          <c:x val="0.29484447873799724"/>
          <c:y val="5.7060860350202733E-2"/>
        </c:manualLayout>
      </c:layout>
      <c:overlay val="0"/>
      <c:spPr>
        <a:noFill/>
        <a:ln w="12700">
          <a:solidFill>
            <a:srgbClr val="000000"/>
          </a:solidFill>
          <a:prstDash val="solid"/>
        </a:ln>
      </c:spPr>
    </c:title>
    <c:autoTitleDeleted val="0"/>
    <c:plotArea>
      <c:layout>
        <c:manualLayout>
          <c:layoutTarget val="inner"/>
          <c:xMode val="edge"/>
          <c:yMode val="edge"/>
          <c:x val="0.10534846029173398"/>
          <c:y val="0.16197220229103004"/>
          <c:w val="0.86223662884927066"/>
          <c:h val="0.75352285413653164"/>
        </c:manualLayout>
      </c:layout>
      <c:lineChart>
        <c:grouping val="standard"/>
        <c:varyColors val="0"/>
        <c:ser>
          <c:idx val="3"/>
          <c:order val="0"/>
          <c:tx>
            <c:v>Valor</c:v>
          </c:tx>
          <c:spPr>
            <a:ln w="38100">
              <a:solidFill>
                <a:srgbClr val="FFFF00"/>
              </a:solidFill>
              <a:prstDash val="solid"/>
            </a:ln>
          </c:spPr>
          <c:marker>
            <c:symbol val="none"/>
          </c:marker>
          <c:cat>
            <c:numRef>
              <c:f>'7.2.8.1'!$A$10:$A$20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'7.2.8.1'!$F$10:$F$20</c:f>
              <c:numCache>
                <c:formatCode>#,##0_);\(#,##0\)</c:formatCode>
                <c:ptCount val="11"/>
                <c:pt idx="0">
                  <c:v>14519.4858</c:v>
                </c:pt>
                <c:pt idx="1">
                  <c:v>20944.864899999997</c:v>
                </c:pt>
                <c:pt idx="2">
                  <c:v>21928.6008</c:v>
                </c:pt>
                <c:pt idx="3">
                  <c:v>17159</c:v>
                </c:pt>
                <c:pt idx="4">
                  <c:v>17573</c:v>
                </c:pt>
                <c:pt idx="5">
                  <c:v>9700.8392000000003</c:v>
                </c:pt>
                <c:pt idx="6">
                  <c:v>10839.154500000001</c:v>
                </c:pt>
                <c:pt idx="7">
                  <c:v>6015.545000000001</c:v>
                </c:pt>
                <c:pt idx="8">
                  <c:v>11117.0785</c:v>
                </c:pt>
                <c:pt idx="9">
                  <c:v>10069.362000000001</c:v>
                </c:pt>
                <c:pt idx="10">
                  <c:v>14882.339000000002</c:v>
                </c:pt>
              </c:numCache>
            </c:numRef>
          </c:val>
          <c:smooth val="0"/>
          <c:extLst>
            <c:ext xmlns:c16="http://schemas.microsoft.com/office/drawing/2014/chart" uri="{C3380CC4-5D6E-409C-BE32-E72D297353CC}">
              <c16:uniqueId val="{00000000-153F-4289-8678-84986449FFD4}"/>
            </c:ext>
          </c:extLst>
        </c:ser>
        <c:dLbls>
          <c:showLegendKey val="0"/>
          <c:showVal val="0"/>
          <c:showCatName val="0"/>
          <c:showSerName val="0"/>
          <c:showPercent val="0"/>
          <c:showBubbleSize val="0"/>
        </c:dLbls>
        <c:smooth val="0"/>
        <c:axId val="615516640"/>
        <c:axId val="615517184"/>
      </c:lineChart>
      <c:catAx>
        <c:axId val="61551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7184"/>
        <c:crosses val="autoZero"/>
        <c:auto val="1"/>
        <c:lblAlgn val="ctr"/>
        <c:lblOffset val="100"/>
        <c:tickLblSkip val="1"/>
        <c:tickMarkSkip val="1"/>
        <c:noMultiLvlLbl val="0"/>
      </c:catAx>
      <c:valAx>
        <c:axId val="615517184"/>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6640"/>
        <c:crosses val="autoZero"/>
        <c:crossBetween val="between"/>
        <c:majorUnit val="3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altramuz (miles de hectáreas)</a:t>
            </a:r>
          </a:p>
        </c:rich>
      </c:tx>
      <c:layout>
        <c:manualLayout>
          <c:xMode val="edge"/>
          <c:yMode val="edge"/>
          <c:x val="0.18845205192629813"/>
          <c:y val="9.9816587674742094E-2"/>
        </c:manualLayout>
      </c:layout>
      <c:overlay val="0"/>
      <c:spPr>
        <a:noFill/>
        <a:ln w="12700">
          <a:solidFill>
            <a:srgbClr val="000000"/>
          </a:solidFill>
          <a:prstDash val="solid"/>
        </a:ln>
      </c:spPr>
    </c:title>
    <c:autoTitleDeleted val="0"/>
    <c:plotArea>
      <c:layout>
        <c:manualLayout>
          <c:layoutTarget val="inner"/>
          <c:xMode val="edge"/>
          <c:yMode val="edge"/>
          <c:x val="6.5286674965382013E-2"/>
          <c:y val="0.20383740781767401"/>
          <c:w val="0.88375864892162059"/>
          <c:h val="0.7098337966356526"/>
        </c:manualLayout>
      </c:layout>
      <c:lineChart>
        <c:grouping val="standard"/>
        <c:varyColors val="0"/>
        <c:ser>
          <c:idx val="3"/>
          <c:order val="0"/>
          <c:tx>
            <c:v>Superficie</c:v>
          </c:tx>
          <c:spPr>
            <a:ln w="38100">
              <a:solidFill>
                <a:srgbClr val="008000"/>
              </a:solidFill>
              <a:prstDash val="solid"/>
            </a:ln>
          </c:spPr>
          <c:marker>
            <c:symbol val="none"/>
          </c:marker>
          <c:cat>
            <c:numRef>
              <c:f>'7.2.9.1'!$A$10:$A$20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'7.2.9.1'!$B$10:$B$20</c:f>
              <c:numCache>
                <c:formatCode>#,##0.0_);\(#,##0.0\)</c:formatCode>
                <c:ptCount val="11"/>
                <c:pt idx="0">
                  <c:v>6.6639999999999997</c:v>
                </c:pt>
                <c:pt idx="1">
                  <c:v>3.65</c:v>
                </c:pt>
                <c:pt idx="2">
                  <c:v>4.7060000000000004</c:v>
                </c:pt>
                <c:pt idx="3">
                  <c:v>3.8759999999999999</c:v>
                </c:pt>
                <c:pt idx="4">
                  <c:v>3.577</c:v>
                </c:pt>
                <c:pt idx="5">
                  <c:v>3.6139999999999999</c:v>
                </c:pt>
                <c:pt idx="6">
                  <c:v>2.984</c:v>
                </c:pt>
                <c:pt idx="7">
                  <c:v>2.4449999999999998</c:v>
                </c:pt>
                <c:pt idx="8">
                  <c:v>2.3860000000000001</c:v>
                </c:pt>
                <c:pt idx="9">
                  <c:v>2.7589999999999999</c:v>
                </c:pt>
                <c:pt idx="10">
                  <c:v>2.702</c:v>
                </c:pt>
              </c:numCache>
            </c:numRef>
          </c:val>
          <c:smooth val="0"/>
          <c:extLst>
            <c:ext xmlns:c16="http://schemas.microsoft.com/office/drawing/2014/chart" uri="{C3380CC4-5D6E-409C-BE32-E72D297353CC}">
              <c16:uniqueId val="{00000000-EE7F-4C4B-91B8-CC1C51E012F0}"/>
            </c:ext>
          </c:extLst>
        </c:ser>
        <c:dLbls>
          <c:showLegendKey val="0"/>
          <c:showVal val="0"/>
          <c:showCatName val="0"/>
          <c:showSerName val="0"/>
          <c:showPercent val="0"/>
          <c:showBubbleSize val="0"/>
        </c:dLbls>
        <c:smooth val="0"/>
        <c:axId val="616343168"/>
        <c:axId val="616343712"/>
      </c:lineChart>
      <c:catAx>
        <c:axId val="616343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3712"/>
        <c:crosses val="autoZero"/>
        <c:auto val="1"/>
        <c:lblAlgn val="ctr"/>
        <c:lblOffset val="100"/>
        <c:tickLblSkip val="1"/>
        <c:tickMarkSkip val="1"/>
        <c:noMultiLvlLbl val="0"/>
      </c:catAx>
      <c:valAx>
        <c:axId val="616343712"/>
        <c:scaling>
          <c:orientation val="minMax"/>
          <c:min val="2"/>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31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altramuz (miles toneladas)</a:t>
            </a:r>
          </a:p>
        </c:rich>
      </c:tx>
      <c:layout>
        <c:manualLayout>
          <c:xMode val="edge"/>
          <c:yMode val="edge"/>
          <c:x val="0.19520623953098823"/>
          <c:y val="6.9922518677971002E-2"/>
        </c:manualLayout>
      </c:layout>
      <c:overlay val="0"/>
      <c:spPr>
        <a:noFill/>
        <a:ln w="12700">
          <a:solidFill>
            <a:srgbClr val="000000"/>
          </a:solidFill>
          <a:prstDash val="solid"/>
        </a:ln>
      </c:spPr>
    </c:title>
    <c:autoTitleDeleted val="0"/>
    <c:plotArea>
      <c:layout>
        <c:manualLayout>
          <c:layoutTarget val="inner"/>
          <c:xMode val="edge"/>
          <c:yMode val="edge"/>
          <c:x val="7.0063748743335694E-2"/>
          <c:y val="0.16306992625413635"/>
          <c:w val="0.88375864892162059"/>
          <c:h val="0.75060127819921019"/>
        </c:manualLayout>
      </c:layout>
      <c:lineChart>
        <c:grouping val="standard"/>
        <c:varyColors val="0"/>
        <c:ser>
          <c:idx val="3"/>
          <c:order val="0"/>
          <c:tx>
            <c:v>Producción</c:v>
          </c:tx>
          <c:spPr>
            <a:ln w="38100">
              <a:solidFill>
                <a:srgbClr val="FF6600"/>
              </a:solidFill>
              <a:prstDash val="solid"/>
            </a:ln>
          </c:spPr>
          <c:marker>
            <c:symbol val="none"/>
          </c:marker>
          <c:cat>
            <c:numRef>
              <c:f>'7.2.9.1'!$A$10:$A$20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'7.2.9.1'!$D$10:$D$20</c:f>
              <c:numCache>
                <c:formatCode>#,##0.0_);\(#,##0.0\)</c:formatCode>
                <c:ptCount val="11"/>
                <c:pt idx="0">
                  <c:v>2.8069999999999999</c:v>
                </c:pt>
                <c:pt idx="1">
                  <c:v>2.508</c:v>
                </c:pt>
                <c:pt idx="2">
                  <c:v>2.9630000000000001</c:v>
                </c:pt>
                <c:pt idx="3">
                  <c:v>2.847</c:v>
                </c:pt>
                <c:pt idx="4">
                  <c:v>3.3730000000000002</c:v>
                </c:pt>
                <c:pt idx="5">
                  <c:v>3.1269999999999998</c:v>
                </c:pt>
                <c:pt idx="6">
                  <c:v>2.786</c:v>
                </c:pt>
                <c:pt idx="7">
                  <c:v>1.653</c:v>
                </c:pt>
                <c:pt idx="8">
                  <c:v>2.383</c:v>
                </c:pt>
                <c:pt idx="9">
                  <c:v>2.718</c:v>
                </c:pt>
                <c:pt idx="10">
                  <c:v>2.1309999999999998</c:v>
                </c:pt>
              </c:numCache>
            </c:numRef>
          </c:val>
          <c:smooth val="0"/>
          <c:extLst>
            <c:ext xmlns:c16="http://schemas.microsoft.com/office/drawing/2014/chart" uri="{C3380CC4-5D6E-409C-BE32-E72D297353CC}">
              <c16:uniqueId val="{00000000-AE05-4278-9F54-12C5328145A2}"/>
            </c:ext>
          </c:extLst>
        </c:ser>
        <c:dLbls>
          <c:showLegendKey val="0"/>
          <c:showVal val="0"/>
          <c:showCatName val="0"/>
          <c:showSerName val="0"/>
          <c:showPercent val="0"/>
          <c:showBubbleSize val="0"/>
        </c:dLbls>
        <c:smooth val="0"/>
        <c:axId val="616337184"/>
        <c:axId val="616335008"/>
      </c:lineChart>
      <c:catAx>
        <c:axId val="616337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5008"/>
        <c:crosses val="autoZero"/>
        <c:auto val="1"/>
        <c:lblAlgn val="ctr"/>
        <c:lblOffset val="100"/>
        <c:tickLblSkip val="1"/>
        <c:tickMarkSkip val="1"/>
        <c:noMultiLvlLbl val="0"/>
      </c:catAx>
      <c:valAx>
        <c:axId val="616335008"/>
        <c:scaling>
          <c:orientation val="minMax"/>
          <c:max val="8"/>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7184"/>
        <c:crosses val="autoZero"/>
        <c:crossBetween val="between"/>
        <c:maj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altramuz (miles de euros)</a:t>
            </a:r>
          </a:p>
        </c:rich>
      </c:tx>
      <c:layout>
        <c:manualLayout>
          <c:xMode val="edge"/>
          <c:yMode val="edge"/>
          <c:x val="0.23605046063651589"/>
          <c:y val="5.2959836002441113E-2"/>
        </c:manualLayout>
      </c:layout>
      <c:overlay val="0"/>
      <c:spPr>
        <a:noFill/>
        <a:ln w="12700">
          <a:solidFill>
            <a:srgbClr val="000000"/>
          </a:solidFill>
          <a:prstDash val="solid"/>
        </a:ln>
      </c:spPr>
    </c:title>
    <c:autoTitleDeleted val="0"/>
    <c:plotArea>
      <c:layout>
        <c:manualLayout>
          <c:layoutTarget val="inner"/>
          <c:xMode val="edge"/>
          <c:yMode val="edge"/>
          <c:x val="8.5850556438791734E-2"/>
          <c:y val="0.15575620767494391"/>
          <c:w val="0.87440381558029789"/>
          <c:h val="0.76297968397291194"/>
        </c:manualLayout>
      </c:layout>
      <c:lineChart>
        <c:grouping val="standard"/>
        <c:varyColors val="0"/>
        <c:ser>
          <c:idx val="3"/>
          <c:order val="0"/>
          <c:tx>
            <c:v>Valor</c:v>
          </c:tx>
          <c:spPr>
            <a:ln w="38100">
              <a:solidFill>
                <a:srgbClr val="FFFF00"/>
              </a:solidFill>
              <a:prstDash val="solid"/>
            </a:ln>
          </c:spPr>
          <c:marker>
            <c:symbol val="none"/>
          </c:marker>
          <c:cat>
            <c:numRef>
              <c:f>'7.2.9.1'!$A$10:$A$20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'7.2.9.1'!$F$10:$F$20</c:f>
              <c:numCache>
                <c:formatCode>#,##0_);\(#,##0\)</c:formatCode>
                <c:ptCount val="11"/>
                <c:pt idx="0">
                  <c:v>752.55669999999998</c:v>
                </c:pt>
                <c:pt idx="1">
                  <c:v>729.57719999999995</c:v>
                </c:pt>
                <c:pt idx="2">
                  <c:v>1047.1242000000002</c:v>
                </c:pt>
                <c:pt idx="3">
                  <c:v>975</c:v>
                </c:pt>
                <c:pt idx="4">
                  <c:v>1039</c:v>
                </c:pt>
                <c:pt idx="5">
                  <c:v>1016.9004</c:v>
                </c:pt>
                <c:pt idx="6">
                  <c:v>863.10280000000012</c:v>
                </c:pt>
                <c:pt idx="7">
                  <c:v>561.85469999999998</c:v>
                </c:pt>
                <c:pt idx="8">
                  <c:v>677.09213723684218</c:v>
                </c:pt>
                <c:pt idx="9">
                  <c:v>908.08379999999988</c:v>
                </c:pt>
                <c:pt idx="10">
                  <c:v>948.08189999999991</c:v>
                </c:pt>
              </c:numCache>
            </c:numRef>
          </c:val>
          <c:smooth val="0"/>
          <c:extLst>
            <c:ext xmlns:c16="http://schemas.microsoft.com/office/drawing/2014/chart" uri="{C3380CC4-5D6E-409C-BE32-E72D297353CC}">
              <c16:uniqueId val="{00000000-BCAC-434E-A983-3E78792CCE42}"/>
            </c:ext>
          </c:extLst>
        </c:ser>
        <c:dLbls>
          <c:showLegendKey val="0"/>
          <c:showVal val="0"/>
          <c:showCatName val="0"/>
          <c:showSerName val="0"/>
          <c:showPercent val="0"/>
          <c:showBubbleSize val="0"/>
        </c:dLbls>
        <c:smooth val="0"/>
        <c:axId val="616338272"/>
        <c:axId val="616339904"/>
      </c:lineChart>
      <c:catAx>
        <c:axId val="616338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9904"/>
        <c:crosses val="autoZero"/>
        <c:auto val="1"/>
        <c:lblAlgn val="ctr"/>
        <c:lblOffset val="100"/>
        <c:tickLblSkip val="1"/>
        <c:tickMarkSkip val="1"/>
        <c:noMultiLvlLbl val="0"/>
      </c:catAx>
      <c:valAx>
        <c:axId val="616339904"/>
        <c:scaling>
          <c:orientation val="minMax"/>
          <c:max val="15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8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tubérculos. 
Año 2022</a:t>
            </a:r>
          </a:p>
        </c:rich>
      </c:tx>
      <c:layout>
        <c:manualLayout>
          <c:xMode val="edge"/>
          <c:yMode val="edge"/>
          <c:x val="0.34783535682558486"/>
          <c:y val="6.9026120643216546E-2"/>
        </c:manualLayout>
      </c:layout>
      <c:overlay val="0"/>
      <c:spPr>
        <a:noFill/>
        <a:ln w="12700">
          <a:solidFill>
            <a:srgbClr val="000000"/>
          </a:solidFill>
          <a:prstDash val="solid"/>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0.18345714695513152"/>
          <c:y val="0.3340757238307438"/>
          <c:w val="0.62036087265174278"/>
          <c:h val="0.51670378619153678"/>
        </c:manualLayout>
      </c:layout>
      <c:pie3DChart>
        <c:varyColors val="1"/>
        <c:ser>
          <c:idx val="0"/>
          <c:order val="0"/>
          <c:spPr>
            <a:solidFill>
              <a:srgbClr val="9999FF"/>
            </a:solidFill>
            <a:ln w="12700">
              <a:solidFill>
                <a:srgbClr val="000000"/>
              </a:solidFill>
              <a:prstDash val="solid"/>
            </a:ln>
          </c:spPr>
          <c:explosion val="20"/>
          <c:dPt>
            <c:idx val="0"/>
            <c:bubble3D val="0"/>
            <c:explosion val="0"/>
            <c:spPr>
              <a:solidFill>
                <a:srgbClr val="99CC00"/>
              </a:solidFill>
              <a:ln w="38100">
                <a:solidFill>
                  <a:srgbClr val="008000"/>
                </a:solidFill>
                <a:prstDash val="solid"/>
              </a:ln>
            </c:spPr>
            <c:extLst>
              <c:ext xmlns:c16="http://schemas.microsoft.com/office/drawing/2014/chart" uri="{C3380CC4-5D6E-409C-BE32-E72D297353CC}">
                <c16:uniqueId val="{00000001-B36C-4011-AC7A-E65DFF7998DA}"/>
              </c:ext>
            </c:extLst>
          </c:dPt>
          <c:dPt>
            <c:idx val="1"/>
            <c:bubble3D val="0"/>
            <c:explosion val="0"/>
            <c:spPr>
              <a:solidFill>
                <a:srgbClr val="FFFF00"/>
              </a:solidFill>
              <a:ln w="38100">
                <a:solidFill>
                  <a:srgbClr val="FFCC00"/>
                </a:solidFill>
                <a:prstDash val="solid"/>
              </a:ln>
            </c:spPr>
            <c:extLst>
              <c:ext xmlns:c16="http://schemas.microsoft.com/office/drawing/2014/chart" uri="{C3380CC4-5D6E-409C-BE32-E72D297353CC}">
                <c16:uniqueId val="{00000003-B36C-4011-AC7A-E65DFF7998DA}"/>
              </c:ext>
            </c:extLst>
          </c:dPt>
          <c:dPt>
            <c:idx val="2"/>
            <c:bubble3D val="0"/>
            <c:explosion val="0"/>
            <c:spPr>
              <a:solidFill>
                <a:srgbClr val="FF9900"/>
              </a:solidFill>
              <a:ln w="38100">
                <a:solidFill>
                  <a:srgbClr val="FF6600"/>
                </a:solidFill>
                <a:prstDash val="solid"/>
              </a:ln>
            </c:spPr>
            <c:extLst>
              <c:ext xmlns:c16="http://schemas.microsoft.com/office/drawing/2014/chart" uri="{C3380CC4-5D6E-409C-BE32-E72D297353CC}">
                <c16:uniqueId val="{00000005-B36C-4011-AC7A-E65DFF7998DA}"/>
              </c:ext>
            </c:extLst>
          </c:dPt>
          <c:dPt>
            <c:idx val="3"/>
            <c:bubble3D val="0"/>
            <c:explosion val="8"/>
            <c:spPr>
              <a:solidFill>
                <a:srgbClr val="00CCFF"/>
              </a:solidFill>
              <a:ln w="38100">
                <a:solidFill>
                  <a:srgbClr val="0000FF"/>
                </a:solidFill>
                <a:prstDash val="solid"/>
              </a:ln>
            </c:spPr>
            <c:extLst>
              <c:ext xmlns:c16="http://schemas.microsoft.com/office/drawing/2014/chart" uri="{C3380CC4-5D6E-409C-BE32-E72D297353CC}">
                <c16:uniqueId val="{00000007-B36C-4011-AC7A-E65DFF7998DA}"/>
              </c:ext>
            </c:extLst>
          </c:dPt>
          <c:dLbls>
            <c:dLbl>
              <c:idx val="0"/>
              <c:layout>
                <c:manualLayout>
                  <c:x val="0.10313864749731276"/>
                  <c:y val="8.214879253630414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36C-4011-AC7A-E65DFF7998DA}"/>
                </c:ext>
              </c:extLst>
            </c:dLbl>
            <c:dLbl>
              <c:idx val="1"/>
              <c:layout>
                <c:manualLayout>
                  <c:x val="-5.9166146024599783E-2"/>
                  <c:y val="5.5571525175073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36C-4011-AC7A-E65DFF7998DA}"/>
                </c:ext>
              </c:extLst>
            </c:dLbl>
            <c:dLbl>
              <c:idx val="2"/>
              <c:layout>
                <c:manualLayout>
                  <c:x val="-0.10342650839147832"/>
                  <c:y val="-2.755286593542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36C-4011-AC7A-E65DFF7998DA}"/>
                </c:ext>
              </c:extLst>
            </c:dLbl>
            <c:dLbl>
              <c:idx val="3"/>
              <c:layout>
                <c:manualLayout>
                  <c:x val="1.6500485364559479E-2"/>
                  <c:y val="-8.30833187484567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36C-4011-AC7A-E65DFF7998DA}"/>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4"/>
              <c:pt idx="0">
                <c:v>Siembra</c:v>
              </c:pt>
              <c:pt idx="1">
                <c:v>Pienso</c:v>
              </c:pt>
              <c:pt idx="2">
                <c:v>Alimentación Humana</c:v>
              </c:pt>
              <c:pt idx="3">
                <c:v>Ventas fuera de la explotación</c:v>
              </c:pt>
            </c:strLit>
          </c:cat>
          <c:val>
            <c:numRef>
              <c:f>'7.3.1.2'!$D$20:$G$20</c:f>
              <c:numCache>
                <c:formatCode>#,##0__;\–#,##0__;0__;@__</c:formatCode>
                <c:ptCount val="4"/>
                <c:pt idx="0">
                  <c:v>8421</c:v>
                </c:pt>
                <c:pt idx="1">
                  <c:v>74162</c:v>
                </c:pt>
                <c:pt idx="2">
                  <c:v>173435</c:v>
                </c:pt>
                <c:pt idx="3">
                  <c:v>1718500</c:v>
                </c:pt>
              </c:numCache>
            </c:numRef>
          </c:val>
          <c:extLst>
            <c:ext xmlns:c16="http://schemas.microsoft.com/office/drawing/2014/chart" uri="{C3380CC4-5D6E-409C-BE32-E72D297353CC}">
              <c16:uniqueId val="{00000008-B36C-4011-AC7A-E65DFF7998D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(miles de hectáreas) </a:t>
            </a:r>
          </a:p>
        </c:rich>
      </c:tx>
      <c:layout>
        <c:manualLayout>
          <c:xMode val="edge"/>
          <c:yMode val="edge"/>
          <c:x val="0.25067800925925932"/>
          <c:y val="4.9044282308748133E-2"/>
        </c:manualLayout>
      </c:layout>
      <c:overlay val="0"/>
      <c:spPr>
        <a:noFill/>
        <a:ln w="12700">
          <a:solidFill>
            <a:srgbClr val="000000"/>
          </a:solidFill>
          <a:prstDash val="solid"/>
        </a:ln>
      </c:spPr>
    </c:title>
    <c:autoTitleDeleted val="0"/>
    <c:plotArea>
      <c:layout>
        <c:manualLayout>
          <c:layoutTarget val="inner"/>
          <c:xMode val="edge"/>
          <c:yMode val="edge"/>
          <c:x val="9.0629936260825078E-2"/>
          <c:y val="0.16055063851804235"/>
          <c:w val="0.86328854539972366"/>
          <c:h val="0.75688158158505681"/>
        </c:manualLayout>
      </c:layout>
      <c:lineChart>
        <c:grouping val="standard"/>
        <c:varyColors val="0"/>
        <c:ser>
          <c:idx val="3"/>
          <c:order val="0"/>
          <c:tx>
            <c:v>Superficie</c:v>
          </c:tx>
          <c:spPr>
            <a:ln w="38100">
              <a:solidFill>
                <a:srgbClr val="008000"/>
              </a:solidFill>
              <a:prstDash val="solid"/>
            </a:ln>
          </c:spPr>
          <c:marker>
            <c:symbol val="none"/>
          </c:marker>
          <c:cat>
            <c:numRef>
              <c:f>'7.3.2.1'!$A$10:$A$20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'7.3.2.1'!$B$10:$B$20</c:f>
              <c:numCache>
                <c:formatCode>#,##0.0_);\(#,##0.0\)</c:formatCode>
                <c:ptCount val="11"/>
                <c:pt idx="0">
                  <c:v>72.022999999999996</c:v>
                </c:pt>
                <c:pt idx="1">
                  <c:v>72.430999999999997</c:v>
                </c:pt>
                <c:pt idx="2">
                  <c:v>76.129000000000005</c:v>
                </c:pt>
                <c:pt idx="3">
                  <c:v>71.676000000000002</c:v>
                </c:pt>
                <c:pt idx="4">
                  <c:v>72.135999999999996</c:v>
                </c:pt>
                <c:pt idx="5">
                  <c:v>70.878</c:v>
                </c:pt>
                <c:pt idx="6">
                  <c:v>67.488</c:v>
                </c:pt>
                <c:pt idx="7">
                  <c:v>66.650000000000006</c:v>
                </c:pt>
                <c:pt idx="8">
                  <c:v>65.403999999999996</c:v>
                </c:pt>
                <c:pt idx="9">
                  <c:v>63.283000000000001</c:v>
                </c:pt>
                <c:pt idx="10">
                  <c:v>60.055</c:v>
                </c:pt>
              </c:numCache>
            </c:numRef>
          </c:val>
          <c:smooth val="0"/>
          <c:extLst>
            <c:ext xmlns:c16="http://schemas.microsoft.com/office/drawing/2014/chart" uri="{C3380CC4-5D6E-409C-BE32-E72D297353CC}">
              <c16:uniqueId val="{00000000-201B-4FB3-8CC4-9875F87FBE7C}"/>
            </c:ext>
          </c:extLst>
        </c:ser>
        <c:dLbls>
          <c:showLegendKey val="0"/>
          <c:showVal val="0"/>
          <c:showCatName val="0"/>
          <c:showSerName val="0"/>
          <c:showPercent val="0"/>
          <c:showBubbleSize val="0"/>
        </c:dLbls>
        <c:smooth val="0"/>
        <c:axId val="616344256"/>
        <c:axId val="616335552"/>
      </c:lineChart>
      <c:catAx>
        <c:axId val="61634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5552"/>
        <c:crosses val="autoZero"/>
        <c:auto val="1"/>
        <c:lblAlgn val="ctr"/>
        <c:lblOffset val="100"/>
        <c:tickLblSkip val="1"/>
        <c:tickMarkSkip val="1"/>
        <c:noMultiLvlLbl val="0"/>
      </c:catAx>
      <c:valAx>
        <c:axId val="616335552"/>
        <c:scaling>
          <c:orientation val="minMax"/>
          <c:min val="5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42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 (miles toneladas)</a:t>
            </a:r>
          </a:p>
        </c:rich>
      </c:tx>
      <c:layout>
        <c:manualLayout>
          <c:xMode val="edge"/>
          <c:yMode val="edge"/>
          <c:x val="0.25627835648148151"/>
          <c:y val="6.9922518677971002E-2"/>
        </c:manualLayout>
      </c:layout>
      <c:overlay val="0"/>
      <c:spPr>
        <a:noFill/>
        <a:ln w="12700">
          <a:solidFill>
            <a:srgbClr val="000000"/>
          </a:solidFill>
          <a:prstDash val="solid"/>
        </a:ln>
      </c:spPr>
    </c:title>
    <c:autoTitleDeleted val="0"/>
    <c:plotArea>
      <c:layout>
        <c:manualLayout>
          <c:layoutTarget val="inner"/>
          <c:xMode val="edge"/>
          <c:yMode val="edge"/>
          <c:x val="0.10091758188429061"/>
          <c:y val="0.16546801340493394"/>
          <c:w val="0.85474133747454895"/>
          <c:h val="0.74820319104839061"/>
        </c:manualLayout>
      </c:layout>
      <c:lineChart>
        <c:grouping val="standard"/>
        <c:varyColors val="0"/>
        <c:ser>
          <c:idx val="3"/>
          <c:order val="0"/>
          <c:tx>
            <c:v>Producción</c:v>
          </c:tx>
          <c:spPr>
            <a:ln w="38100">
              <a:solidFill>
                <a:srgbClr val="FF6600"/>
              </a:solidFill>
              <a:prstDash val="solid"/>
            </a:ln>
          </c:spPr>
          <c:marker>
            <c:symbol val="none"/>
          </c:marker>
          <c:cat>
            <c:numRef>
              <c:f>'7.3.2.1'!$A$10:$A$20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'7.3.2.1'!$D$10:$D$20</c:f>
              <c:numCache>
                <c:formatCode>#,##0.0_);\(#,##0.0\)</c:formatCode>
                <c:ptCount val="11"/>
                <c:pt idx="0">
                  <c:v>2192.2840000000001</c:v>
                </c:pt>
                <c:pt idx="1">
                  <c:v>2182.0819999999999</c:v>
                </c:pt>
                <c:pt idx="2">
                  <c:v>2544.009</c:v>
                </c:pt>
                <c:pt idx="3">
                  <c:v>2284.0729999999999</c:v>
                </c:pt>
                <c:pt idx="4">
                  <c:v>2246.2040000000002</c:v>
                </c:pt>
                <c:pt idx="5">
                  <c:v>2239.4699999999998</c:v>
                </c:pt>
                <c:pt idx="6">
                  <c:v>2010.933</c:v>
                </c:pt>
                <c:pt idx="7">
                  <c:v>2259.3200000000002</c:v>
                </c:pt>
                <c:pt idx="8">
                  <c:v>2051.8330000000001</c:v>
                </c:pt>
                <c:pt idx="9">
                  <c:v>2081.1060000000002</c:v>
                </c:pt>
                <c:pt idx="10">
                  <c:v>1881.92</c:v>
                </c:pt>
              </c:numCache>
            </c:numRef>
          </c:val>
          <c:smooth val="0"/>
          <c:extLst>
            <c:ext xmlns:c16="http://schemas.microsoft.com/office/drawing/2014/chart" uri="{C3380CC4-5D6E-409C-BE32-E72D297353CC}">
              <c16:uniqueId val="{00000000-08C5-430F-8A6F-D934619B064A}"/>
            </c:ext>
          </c:extLst>
        </c:ser>
        <c:dLbls>
          <c:showLegendKey val="0"/>
          <c:showVal val="0"/>
          <c:showCatName val="0"/>
          <c:showSerName val="0"/>
          <c:showPercent val="0"/>
          <c:showBubbleSize val="0"/>
        </c:dLbls>
        <c:smooth val="0"/>
        <c:axId val="616350240"/>
        <c:axId val="616340448"/>
      </c:lineChart>
      <c:catAx>
        <c:axId val="616350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0448"/>
        <c:crosses val="autoZero"/>
        <c:auto val="1"/>
        <c:lblAlgn val="ctr"/>
        <c:lblOffset val="100"/>
        <c:tickLblSkip val="1"/>
        <c:tickMarkSkip val="1"/>
        <c:noMultiLvlLbl val="0"/>
      </c:catAx>
      <c:valAx>
        <c:axId val="616340448"/>
        <c:scaling>
          <c:orientation val="minMax"/>
          <c:max val="3000"/>
          <c:min val="17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50240"/>
        <c:crosses val="autoZero"/>
        <c:crossBetween val="between"/>
        <c:majorUnit val="2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patata (miles de euros)</a:t>
            </a:r>
          </a:p>
        </c:rich>
      </c:tx>
      <c:layout>
        <c:manualLayout>
          <c:xMode val="edge"/>
          <c:yMode val="edge"/>
          <c:x val="0.29014502314814816"/>
          <c:y val="5.848598712394993E-2"/>
        </c:manualLayout>
      </c:layout>
      <c:overlay val="0"/>
      <c:spPr>
        <a:noFill/>
        <a:ln w="12700">
          <a:solidFill>
            <a:srgbClr val="000000"/>
          </a:solidFill>
          <a:prstDash val="solid"/>
        </a:ln>
      </c:spPr>
    </c:title>
    <c:autoTitleDeleted val="0"/>
    <c:plotArea>
      <c:layout>
        <c:manualLayout>
          <c:layoutTarget val="inner"/>
          <c:xMode val="edge"/>
          <c:yMode val="edge"/>
          <c:x val="0.10975609756097562"/>
          <c:y val="0.16279088252961771"/>
          <c:w val="0.84298780487804881"/>
          <c:h val="0.75348922770852778"/>
        </c:manualLayout>
      </c:layout>
      <c:lineChart>
        <c:grouping val="standard"/>
        <c:varyColors val="0"/>
        <c:ser>
          <c:idx val="3"/>
          <c:order val="0"/>
          <c:tx>
            <c:v>Valor</c:v>
          </c:tx>
          <c:spPr>
            <a:ln w="38100">
              <a:solidFill>
                <a:srgbClr val="FFFF00"/>
              </a:solidFill>
              <a:prstDash val="solid"/>
            </a:ln>
          </c:spPr>
          <c:marker>
            <c:symbol val="none"/>
          </c:marker>
          <c:cat>
            <c:numRef>
              <c:f>'7.3.2.1'!$A$10:$A$20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'7.3.2.1'!$F$10:$F$20</c:f>
              <c:numCache>
                <c:formatCode>#,##0_);\(#,##0\)</c:formatCode>
                <c:ptCount val="11"/>
                <c:pt idx="0">
                  <c:v>540398.00600000005</c:v>
                </c:pt>
                <c:pt idx="1">
                  <c:v>759146.32779999997</c:v>
                </c:pt>
                <c:pt idx="2">
                  <c:v>441131.1606</c:v>
                </c:pt>
                <c:pt idx="3">
                  <c:v>520997</c:v>
                </c:pt>
                <c:pt idx="4">
                  <c:v>719010</c:v>
                </c:pt>
                <c:pt idx="5">
                  <c:v>401760.91800000001</c:v>
                </c:pt>
                <c:pt idx="6">
                  <c:v>663406.79669999995</c:v>
                </c:pt>
                <c:pt idx="7">
                  <c:v>733375.27200000011</c:v>
                </c:pt>
                <c:pt idx="8">
                  <c:v>523217.41500000004</c:v>
                </c:pt>
                <c:pt idx="9">
                  <c:v>564395.94720000005</c:v>
                </c:pt>
                <c:pt idx="10">
                  <c:v>726232.92800000007</c:v>
                </c:pt>
              </c:numCache>
            </c:numRef>
          </c:val>
          <c:smooth val="0"/>
          <c:extLst>
            <c:ext xmlns:c16="http://schemas.microsoft.com/office/drawing/2014/chart" uri="{C3380CC4-5D6E-409C-BE32-E72D297353CC}">
              <c16:uniqueId val="{00000000-85F8-491C-832E-6E597A1C1293}"/>
            </c:ext>
          </c:extLst>
        </c:ser>
        <c:dLbls>
          <c:showLegendKey val="0"/>
          <c:showVal val="0"/>
          <c:showCatName val="0"/>
          <c:showSerName val="0"/>
          <c:showPercent val="0"/>
          <c:showBubbleSize val="0"/>
        </c:dLbls>
        <c:smooth val="0"/>
        <c:axId val="616348064"/>
        <c:axId val="616346976"/>
      </c:lineChart>
      <c:catAx>
        <c:axId val="616348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6976"/>
        <c:crosses val="autoZero"/>
        <c:auto val="1"/>
        <c:lblAlgn val="ctr"/>
        <c:lblOffset val="100"/>
        <c:tickLblSkip val="1"/>
        <c:tickMarkSkip val="1"/>
        <c:noMultiLvlLbl val="0"/>
      </c:catAx>
      <c:valAx>
        <c:axId val="616346976"/>
        <c:scaling>
          <c:orientation val="minMax"/>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06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según época de recolección (miles de hectáreas)</a:t>
            </a:r>
          </a:p>
        </c:rich>
      </c:tx>
      <c:layout>
        <c:manualLayout>
          <c:xMode val="edge"/>
          <c:yMode val="edge"/>
          <c:x val="0.23388151041666666"/>
          <c:y val="4.9644044494438197E-2"/>
        </c:manualLayout>
      </c:layout>
      <c:overlay val="0"/>
      <c:spPr>
        <a:noFill/>
        <a:ln w="12700">
          <a:solidFill>
            <a:srgbClr val="000000"/>
          </a:solidFill>
          <a:prstDash val="solid"/>
        </a:ln>
      </c:spPr>
    </c:title>
    <c:autoTitleDeleted val="0"/>
    <c:plotArea>
      <c:layout>
        <c:manualLayout>
          <c:layoutTarget val="inner"/>
          <c:xMode val="edge"/>
          <c:yMode val="edge"/>
          <c:x val="4.2174320524835988E-2"/>
          <c:y val="0.24523866545448644"/>
          <c:w val="0.94189315838801613"/>
          <c:h val="0.66904917468653458"/>
        </c:manualLayout>
      </c:layout>
      <c:lineChart>
        <c:grouping val="standard"/>
        <c:varyColors val="0"/>
        <c:ser>
          <c:idx val="0"/>
          <c:order val="0"/>
          <c:tx>
            <c:v>Extratemprana</c:v>
          </c:tx>
          <c:spPr>
            <a:ln w="38100">
              <a:solidFill>
                <a:srgbClr val="0080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'7.3.2.2'!$B$8:$B$18</c:f>
              <c:numCache>
                <c:formatCode>#,##0.0_);\(#,##0.0\)</c:formatCode>
                <c:ptCount val="11"/>
                <c:pt idx="0">
                  <c:v>3.3090000000000002</c:v>
                </c:pt>
                <c:pt idx="1">
                  <c:v>3.8210000000000002</c:v>
                </c:pt>
                <c:pt idx="2">
                  <c:v>4.468</c:v>
                </c:pt>
                <c:pt idx="3">
                  <c:v>4.4649999999999999</c:v>
                </c:pt>
                <c:pt idx="4">
                  <c:v>3.3730000000000002</c:v>
                </c:pt>
                <c:pt idx="5">
                  <c:v>3.9169999999999998</c:v>
                </c:pt>
                <c:pt idx="6">
                  <c:v>3.6469999999999998</c:v>
                </c:pt>
                <c:pt idx="7">
                  <c:v>3.597</c:v>
                </c:pt>
                <c:pt idx="8">
                  <c:v>3.44</c:v>
                </c:pt>
                <c:pt idx="9">
                  <c:v>3.0870000000000002</c:v>
                </c:pt>
                <c:pt idx="10">
                  <c:v>3.3170000000000002</c:v>
                </c:pt>
              </c:numCache>
            </c:numRef>
          </c:val>
          <c:smooth val="0"/>
          <c:extLst>
            <c:ext xmlns:c16="http://schemas.microsoft.com/office/drawing/2014/chart" uri="{C3380CC4-5D6E-409C-BE32-E72D297353CC}">
              <c16:uniqueId val="{00000000-2E81-46E2-AA0D-F7C22AB12903}"/>
            </c:ext>
          </c:extLst>
        </c:ser>
        <c:ser>
          <c:idx val="1"/>
          <c:order val="1"/>
          <c:tx>
            <c:v>Temprana</c:v>
          </c:tx>
          <c:spPr>
            <a:ln w="38100">
              <a:solidFill>
                <a:srgbClr val="00FF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'7.3.2.2'!$D$8:$D$18</c:f>
              <c:numCache>
                <c:formatCode>#,##0.0_);\(#,##0.0\)</c:formatCode>
                <c:ptCount val="11"/>
                <c:pt idx="0">
                  <c:v>12.004</c:v>
                </c:pt>
                <c:pt idx="1">
                  <c:v>12.090999999999999</c:v>
                </c:pt>
                <c:pt idx="2">
                  <c:v>14.725</c:v>
                </c:pt>
                <c:pt idx="3">
                  <c:v>14.085000000000001</c:v>
                </c:pt>
                <c:pt idx="4">
                  <c:v>15.55</c:v>
                </c:pt>
                <c:pt idx="5">
                  <c:v>14.433</c:v>
                </c:pt>
                <c:pt idx="6">
                  <c:v>14.385999999999999</c:v>
                </c:pt>
                <c:pt idx="7">
                  <c:v>13.907</c:v>
                </c:pt>
                <c:pt idx="8">
                  <c:v>13.449</c:v>
                </c:pt>
                <c:pt idx="9">
                  <c:v>13.339</c:v>
                </c:pt>
                <c:pt idx="10">
                  <c:v>12.603</c:v>
                </c:pt>
              </c:numCache>
            </c:numRef>
          </c:val>
          <c:smooth val="0"/>
          <c:extLst>
            <c:ext xmlns:c16="http://schemas.microsoft.com/office/drawing/2014/chart" uri="{C3380CC4-5D6E-409C-BE32-E72D297353CC}">
              <c16:uniqueId val="{00000001-2E81-46E2-AA0D-F7C22AB12903}"/>
            </c:ext>
          </c:extLst>
        </c:ser>
        <c:ser>
          <c:idx val="2"/>
          <c:order val="2"/>
          <c:tx>
            <c:v>De media estación</c:v>
          </c:tx>
          <c:spPr>
            <a:ln w="38100">
              <a:solidFill>
                <a:srgbClr val="339966"/>
              </a:solidFill>
              <a:prstDash val="solid"/>
            </a:ln>
          </c:spPr>
          <c:marker>
            <c:symbol val="none"/>
          </c:marker>
          <c:val>
            <c:numRef>
              <c:f>'7.3.2.2'!$F$8:$F$18</c:f>
              <c:numCache>
                <c:formatCode>#,##0.0_);\(#,##0.0\)</c:formatCode>
                <c:ptCount val="11"/>
                <c:pt idx="0">
                  <c:v>36.223999999999997</c:v>
                </c:pt>
                <c:pt idx="1">
                  <c:v>35.095999999999997</c:v>
                </c:pt>
                <c:pt idx="2">
                  <c:v>33.546999999999997</c:v>
                </c:pt>
                <c:pt idx="3">
                  <c:v>33.109000000000002</c:v>
                </c:pt>
                <c:pt idx="4">
                  <c:v>31.323</c:v>
                </c:pt>
                <c:pt idx="5">
                  <c:v>31.632999999999999</c:v>
                </c:pt>
                <c:pt idx="6">
                  <c:v>29.899000000000001</c:v>
                </c:pt>
                <c:pt idx="7">
                  <c:v>29.562999999999999</c:v>
                </c:pt>
                <c:pt idx="8">
                  <c:v>30.681999999999999</c:v>
                </c:pt>
                <c:pt idx="9">
                  <c:v>28.962</c:v>
                </c:pt>
                <c:pt idx="10">
                  <c:v>27.283999999999999</c:v>
                </c:pt>
              </c:numCache>
            </c:numRef>
          </c:val>
          <c:smooth val="0"/>
          <c:extLst>
            <c:ext xmlns:c16="http://schemas.microsoft.com/office/drawing/2014/chart" uri="{C3380CC4-5D6E-409C-BE32-E72D297353CC}">
              <c16:uniqueId val="{00000002-2E81-46E2-AA0D-F7C22AB12903}"/>
            </c:ext>
          </c:extLst>
        </c:ser>
        <c:ser>
          <c:idx val="3"/>
          <c:order val="3"/>
          <c:tx>
            <c:v>Tardía</c:v>
          </c:tx>
          <c:spPr>
            <a:ln w="38100">
              <a:solidFill>
                <a:srgbClr val="99CC00"/>
              </a:solidFill>
              <a:prstDash val="solid"/>
            </a:ln>
          </c:spPr>
          <c:marker>
            <c:symbol val="none"/>
          </c:marker>
          <c:val>
            <c:numRef>
              <c:f>'7.3.2.2'!$H$8:$H$18</c:f>
              <c:numCache>
                <c:formatCode>#,##0.0_);\(#,##0.0\)</c:formatCode>
                <c:ptCount val="11"/>
                <c:pt idx="0">
                  <c:v>20.486000000000001</c:v>
                </c:pt>
                <c:pt idx="1">
                  <c:v>21.423999999999999</c:v>
                </c:pt>
                <c:pt idx="2">
                  <c:v>23.388000000000002</c:v>
                </c:pt>
                <c:pt idx="3">
                  <c:v>20.016999999999999</c:v>
                </c:pt>
                <c:pt idx="4">
                  <c:v>21.344000000000001</c:v>
                </c:pt>
                <c:pt idx="5">
                  <c:v>20.895</c:v>
                </c:pt>
                <c:pt idx="6">
                  <c:v>19.556000000000001</c:v>
                </c:pt>
                <c:pt idx="7">
                  <c:v>19.582999999999998</c:v>
                </c:pt>
                <c:pt idx="8">
                  <c:v>17.832999999999998</c:v>
                </c:pt>
                <c:pt idx="9">
                  <c:v>17.895</c:v>
                </c:pt>
                <c:pt idx="10">
                  <c:v>16.850999999999999</c:v>
                </c:pt>
              </c:numCache>
            </c:numRef>
          </c:val>
          <c:smooth val="0"/>
          <c:extLst>
            <c:ext xmlns:c16="http://schemas.microsoft.com/office/drawing/2014/chart" uri="{C3380CC4-5D6E-409C-BE32-E72D297353CC}">
              <c16:uniqueId val="{00000003-2E81-46E2-AA0D-F7C22AB12903}"/>
            </c:ext>
          </c:extLst>
        </c:ser>
        <c:dLbls>
          <c:showLegendKey val="0"/>
          <c:showVal val="0"/>
          <c:showCatName val="0"/>
          <c:showSerName val="0"/>
          <c:showPercent val="0"/>
          <c:showBubbleSize val="0"/>
        </c:dLbls>
        <c:smooth val="0"/>
        <c:axId val="616338816"/>
        <c:axId val="616345888"/>
      </c:lineChart>
      <c:catAx>
        <c:axId val="61633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5888"/>
        <c:crosses val="autoZero"/>
        <c:auto val="1"/>
        <c:lblAlgn val="ctr"/>
        <c:lblOffset val="100"/>
        <c:tickLblSkip val="1"/>
        <c:tickMarkSkip val="1"/>
        <c:noMultiLvlLbl val="0"/>
      </c:catAx>
      <c:valAx>
        <c:axId val="616345888"/>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8816"/>
        <c:crosses val="autoZero"/>
        <c:crossBetween val="between"/>
      </c:valAx>
      <c:spPr>
        <a:noFill/>
        <a:ln w="3175">
          <a:solidFill>
            <a:srgbClr val="000000"/>
          </a:solidFill>
          <a:prstDash val="solid"/>
        </a:ln>
      </c:spPr>
    </c:plotArea>
    <c:legend>
      <c:legendPos val="t"/>
      <c:layout>
        <c:manualLayout>
          <c:xMode val="edge"/>
          <c:yMode val="edge"/>
          <c:x val="0.28127612847222222"/>
          <c:y val="0.13809551843402751"/>
          <c:w val="0.42830365895069217"/>
          <c:h val="5.9524059492563425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patatas según época de recolección (miles de toneladas)</a:t>
            </a:r>
          </a:p>
        </c:rich>
      </c:tx>
      <c:layout>
        <c:manualLayout>
          <c:xMode val="edge"/>
          <c:yMode val="edge"/>
          <c:x val="0.22650078125000001"/>
          <c:y val="6.4735903497390154E-2"/>
        </c:manualLayout>
      </c:layout>
      <c:overlay val="0"/>
      <c:spPr>
        <a:noFill/>
        <a:ln w="12700">
          <a:solidFill>
            <a:srgbClr val="000000"/>
          </a:solidFill>
          <a:prstDash val="solid"/>
        </a:ln>
      </c:spPr>
    </c:title>
    <c:autoTitleDeleted val="0"/>
    <c:plotArea>
      <c:layout>
        <c:manualLayout>
          <c:layoutTarget val="inner"/>
          <c:xMode val="edge"/>
          <c:yMode val="edge"/>
          <c:x val="4.5666356011183587E-2"/>
          <c:y val="0.27896045489909987"/>
          <c:w val="0.93289841565704812"/>
          <c:h val="0.63593527430390484"/>
        </c:manualLayout>
      </c:layout>
      <c:lineChart>
        <c:grouping val="standard"/>
        <c:varyColors val="0"/>
        <c:ser>
          <c:idx val="0"/>
          <c:order val="0"/>
          <c:tx>
            <c:v>Extratemprana</c:v>
          </c:tx>
          <c:spPr>
            <a:ln w="38100">
              <a:solidFill>
                <a:srgbClr val="FFCC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'7.3.2.2'!$C$8:$C$18</c:f>
              <c:numCache>
                <c:formatCode>#,##0.0_);\(#,##0.0\)</c:formatCode>
                <c:ptCount val="11"/>
                <c:pt idx="0">
                  <c:v>72.218999999999994</c:v>
                </c:pt>
                <c:pt idx="1">
                  <c:v>85.915999999999997</c:v>
                </c:pt>
                <c:pt idx="2">
                  <c:v>109.861</c:v>
                </c:pt>
                <c:pt idx="3">
                  <c:v>100.12</c:v>
                </c:pt>
                <c:pt idx="4">
                  <c:v>109.71299999999999</c:v>
                </c:pt>
                <c:pt idx="5">
                  <c:v>92.093999999999994</c:v>
                </c:pt>
                <c:pt idx="6">
                  <c:v>76.034000000000006</c:v>
                </c:pt>
                <c:pt idx="7">
                  <c:v>84.367000000000004</c:v>
                </c:pt>
                <c:pt idx="8">
                  <c:v>81.156000000000006</c:v>
                </c:pt>
                <c:pt idx="9">
                  <c:v>80.900999999999996</c:v>
                </c:pt>
                <c:pt idx="10">
                  <c:v>82.256</c:v>
                </c:pt>
              </c:numCache>
            </c:numRef>
          </c:val>
          <c:smooth val="0"/>
          <c:extLst>
            <c:ext xmlns:c16="http://schemas.microsoft.com/office/drawing/2014/chart" uri="{C3380CC4-5D6E-409C-BE32-E72D297353CC}">
              <c16:uniqueId val="{00000000-14FF-437D-AA17-65C88C84E698}"/>
            </c:ext>
          </c:extLst>
        </c:ser>
        <c:ser>
          <c:idx val="1"/>
          <c:order val="1"/>
          <c:tx>
            <c:v>Temprana</c:v>
          </c:tx>
          <c:spPr>
            <a:ln w="38100">
              <a:solidFill>
                <a:srgbClr val="FF66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'7.3.2.2'!$E$8:$E$18</c:f>
              <c:numCache>
                <c:formatCode>#,##0.0_);\(#,##0.0\)</c:formatCode>
                <c:ptCount val="11"/>
                <c:pt idx="0">
                  <c:v>318.279</c:v>
                </c:pt>
                <c:pt idx="1">
                  <c:v>309.35599999999999</c:v>
                </c:pt>
                <c:pt idx="2">
                  <c:v>448.84100000000001</c:v>
                </c:pt>
                <c:pt idx="3">
                  <c:v>407.09800000000001</c:v>
                </c:pt>
                <c:pt idx="4">
                  <c:v>447.05700000000002</c:v>
                </c:pt>
                <c:pt idx="5">
                  <c:v>435.37400000000002</c:v>
                </c:pt>
                <c:pt idx="6">
                  <c:v>392.67500000000001</c:v>
                </c:pt>
                <c:pt idx="7">
                  <c:v>434.185</c:v>
                </c:pt>
                <c:pt idx="8">
                  <c:v>410.99200000000002</c:v>
                </c:pt>
                <c:pt idx="9">
                  <c:v>440.74</c:v>
                </c:pt>
                <c:pt idx="10">
                  <c:v>429.97199999999998</c:v>
                </c:pt>
              </c:numCache>
            </c:numRef>
          </c:val>
          <c:smooth val="0"/>
          <c:extLst>
            <c:ext xmlns:c16="http://schemas.microsoft.com/office/drawing/2014/chart" uri="{C3380CC4-5D6E-409C-BE32-E72D297353CC}">
              <c16:uniqueId val="{00000001-14FF-437D-AA17-65C88C84E698}"/>
            </c:ext>
          </c:extLst>
        </c:ser>
        <c:ser>
          <c:idx val="2"/>
          <c:order val="2"/>
          <c:tx>
            <c:v>De media estación</c:v>
          </c:tx>
          <c:spPr>
            <a:ln w="38100">
              <a:solidFill>
                <a:srgbClr val="FF99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'7.3.2.2'!$G$8:$G$18</c:f>
              <c:numCache>
                <c:formatCode>#,##0.0_);\(#,##0.0\)</c:formatCode>
                <c:ptCount val="11"/>
                <c:pt idx="0">
                  <c:v>1068.752</c:v>
                </c:pt>
                <c:pt idx="1">
                  <c:v>994.29100000000005</c:v>
                </c:pt>
                <c:pt idx="2">
                  <c:v>1035.787</c:v>
                </c:pt>
                <c:pt idx="3">
                  <c:v>1032.991</c:v>
                </c:pt>
                <c:pt idx="4">
                  <c:v>902.03800000000001</c:v>
                </c:pt>
                <c:pt idx="5">
                  <c:v>942.17100000000005</c:v>
                </c:pt>
                <c:pt idx="6">
                  <c:v>818.35299999999995</c:v>
                </c:pt>
                <c:pt idx="7">
                  <c:v>917.13900000000001</c:v>
                </c:pt>
                <c:pt idx="8">
                  <c:v>884.71600000000001</c:v>
                </c:pt>
                <c:pt idx="9">
                  <c:v>836.73800000000006</c:v>
                </c:pt>
                <c:pt idx="10">
                  <c:v>737.41300000000001</c:v>
                </c:pt>
              </c:numCache>
            </c:numRef>
          </c:val>
          <c:smooth val="0"/>
          <c:extLst>
            <c:ext xmlns:c16="http://schemas.microsoft.com/office/drawing/2014/chart" uri="{C3380CC4-5D6E-409C-BE32-E72D297353CC}">
              <c16:uniqueId val="{00000002-14FF-437D-AA17-65C88C84E698}"/>
            </c:ext>
          </c:extLst>
        </c:ser>
        <c:ser>
          <c:idx val="3"/>
          <c:order val="3"/>
          <c:tx>
            <c:v>Tardía</c:v>
          </c:tx>
          <c:spPr>
            <a:ln w="38100">
              <a:solidFill>
                <a:srgbClr val="FFCC99"/>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'7.3.2.2'!$I$8:$I$18</c:f>
              <c:numCache>
                <c:formatCode>#,##0.0_);\(#,##0.0\)</c:formatCode>
                <c:ptCount val="11"/>
                <c:pt idx="0">
                  <c:v>733.03399999999999</c:v>
                </c:pt>
                <c:pt idx="1">
                  <c:v>792.51900000000001</c:v>
                </c:pt>
                <c:pt idx="2">
                  <c:v>949.52</c:v>
                </c:pt>
                <c:pt idx="3">
                  <c:v>743.86400000000003</c:v>
                </c:pt>
                <c:pt idx="4">
                  <c:v>707.39599999999996</c:v>
                </c:pt>
                <c:pt idx="5">
                  <c:v>769.83100000000002</c:v>
                </c:pt>
                <c:pt idx="6">
                  <c:v>723.87099999999998</c:v>
                </c:pt>
                <c:pt idx="7">
                  <c:v>823.62900000000002</c:v>
                </c:pt>
                <c:pt idx="8">
                  <c:v>674.96900000000005</c:v>
                </c:pt>
                <c:pt idx="9">
                  <c:v>722.72699999999998</c:v>
                </c:pt>
                <c:pt idx="10">
                  <c:v>632.279</c:v>
                </c:pt>
              </c:numCache>
            </c:numRef>
          </c:val>
          <c:smooth val="0"/>
          <c:extLst>
            <c:ext xmlns:c16="http://schemas.microsoft.com/office/drawing/2014/chart" uri="{C3380CC4-5D6E-409C-BE32-E72D297353CC}">
              <c16:uniqueId val="{00000003-14FF-437D-AA17-65C88C84E698}"/>
            </c:ext>
          </c:extLst>
        </c:ser>
        <c:dLbls>
          <c:showLegendKey val="0"/>
          <c:showVal val="0"/>
          <c:showCatName val="0"/>
          <c:showSerName val="0"/>
          <c:showPercent val="0"/>
          <c:showBubbleSize val="0"/>
        </c:dLbls>
        <c:smooth val="0"/>
        <c:axId val="616344800"/>
        <c:axId val="616339360"/>
      </c:lineChart>
      <c:catAx>
        <c:axId val="61634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9360"/>
        <c:crosses val="autoZero"/>
        <c:auto val="1"/>
        <c:lblAlgn val="ctr"/>
        <c:lblOffset val="100"/>
        <c:tickLblSkip val="1"/>
        <c:tickMarkSkip val="1"/>
        <c:noMultiLvlLbl val="0"/>
      </c:catAx>
      <c:valAx>
        <c:axId val="61633936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4800"/>
        <c:crosses val="autoZero"/>
        <c:crossBetween val="between"/>
      </c:valAx>
      <c:spPr>
        <a:noFill/>
        <a:ln w="3175">
          <a:solidFill>
            <a:srgbClr val="000000"/>
          </a:solidFill>
          <a:prstDash val="solid"/>
        </a:ln>
      </c:spPr>
    </c:plotArea>
    <c:legend>
      <c:legendPos val="t"/>
      <c:layout>
        <c:manualLayout>
          <c:xMode val="edge"/>
          <c:yMode val="edge"/>
          <c:x val="0.2685433159722222"/>
          <c:y val="0.16548519626928554"/>
          <c:w val="0.42590863591445266"/>
          <c:h val="5.910192377194388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trigo según tipo (miles de hectáreas)</a:t>
            </a:r>
          </a:p>
        </c:rich>
      </c:tx>
      <c:layout>
        <c:manualLayout>
          <c:xMode val="edge"/>
          <c:yMode val="edge"/>
          <c:x val="0.16219607843137254"/>
          <c:y val="3.0373850327532585E-2"/>
        </c:manualLayout>
      </c:layout>
      <c:overlay val="0"/>
      <c:spPr>
        <a:noFill/>
        <a:ln w="12700">
          <a:solidFill>
            <a:srgbClr val="000000"/>
          </a:solidFill>
          <a:prstDash val="solid"/>
        </a:ln>
      </c:spPr>
    </c:title>
    <c:autoTitleDeleted val="0"/>
    <c:plotArea>
      <c:layout>
        <c:manualLayout>
          <c:layoutTarget val="inner"/>
          <c:xMode val="edge"/>
          <c:yMode val="edge"/>
          <c:x val="8.4745762711867234E-2"/>
          <c:y val="0.23130841121495327"/>
          <c:w val="0.89308996088657111"/>
          <c:h val="0.68457943925233644"/>
        </c:manualLayout>
      </c:layout>
      <c:lineChart>
        <c:grouping val="standard"/>
        <c:varyColors val="0"/>
        <c:ser>
          <c:idx val="0"/>
          <c:order val="0"/>
          <c:tx>
            <c:v>Duro</c:v>
          </c:tx>
          <c:spPr>
            <a:ln w="38100">
              <a:solidFill>
                <a:srgbClr val="008000"/>
              </a:solidFill>
              <a:prstDash val="solid"/>
            </a:ln>
          </c:spPr>
          <c:marker>
            <c:symbol val="none"/>
          </c:marker>
          <c:cat>
            <c:strRef>
              <c:f>'7.1.2.2'!$A$8:$B$18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'7.1.2.2'!$C$8:$C$18</c:f>
              <c:numCache>
                <c:formatCode>#,##0.0_);\(#,##0.0\)</c:formatCode>
                <c:ptCount val="11"/>
                <c:pt idx="0">
                  <c:v>411.053</c:v>
                </c:pt>
                <c:pt idx="1">
                  <c:v>343.38900000000001</c:v>
                </c:pt>
                <c:pt idx="2">
                  <c:v>297.13</c:v>
                </c:pt>
                <c:pt idx="3">
                  <c:v>347.93</c:v>
                </c:pt>
                <c:pt idx="4">
                  <c:v>440.16</c:v>
                </c:pt>
                <c:pt idx="5">
                  <c:v>417.589</c:v>
                </c:pt>
                <c:pt idx="6">
                  <c:v>374.608</c:v>
                </c:pt>
                <c:pt idx="7">
                  <c:v>266.64400000000001</c:v>
                </c:pt>
                <c:pt idx="8">
                  <c:v>250.90299999999999</c:v>
                </c:pt>
                <c:pt idx="9">
                  <c:v>259.05700000000002</c:v>
                </c:pt>
                <c:pt idx="10">
                  <c:v>278.66800000000001</c:v>
                </c:pt>
              </c:numCache>
            </c:numRef>
          </c:val>
          <c:smooth val="0"/>
          <c:extLst>
            <c:ext xmlns:c16="http://schemas.microsoft.com/office/drawing/2014/chart" uri="{C3380CC4-5D6E-409C-BE32-E72D297353CC}">
              <c16:uniqueId val="{00000000-9A63-4292-9FD6-BCB3F86E80C8}"/>
            </c:ext>
          </c:extLst>
        </c:ser>
        <c:ser>
          <c:idx val="1"/>
          <c:order val="1"/>
          <c:tx>
            <c:v>Semiblando y blando</c:v>
          </c:tx>
          <c:spPr>
            <a:ln w="38100">
              <a:solidFill>
                <a:srgbClr val="00FF00"/>
              </a:solidFill>
              <a:prstDash val="solid"/>
            </a:ln>
          </c:spPr>
          <c:marker>
            <c:symbol val="none"/>
          </c:marker>
          <c:cat>
            <c:strRef>
              <c:f>'7.1.2.2'!$A$8:$B$18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'7.1.2.2'!$E$8:$E$18</c:f>
              <c:numCache>
                <c:formatCode>#,##0.0_);\(#,##0.0\)</c:formatCode>
                <c:ptCount val="11"/>
                <c:pt idx="0">
                  <c:v>1777.1179999999999</c:v>
                </c:pt>
                <c:pt idx="1">
                  <c:v>1781.58</c:v>
                </c:pt>
                <c:pt idx="2">
                  <c:v>1874.5419999999999</c:v>
                </c:pt>
                <c:pt idx="3">
                  <c:v>1828.423</c:v>
                </c:pt>
                <c:pt idx="4">
                  <c:v>1808.6880000000001</c:v>
                </c:pt>
                <c:pt idx="5">
                  <c:v>1641.635</c:v>
                </c:pt>
                <c:pt idx="6">
                  <c:v>1686.9</c:v>
                </c:pt>
                <c:pt idx="7">
                  <c:v>1651.7619999999999</c:v>
                </c:pt>
                <c:pt idx="8">
                  <c:v>1661.6959999999999</c:v>
                </c:pt>
                <c:pt idx="9">
                  <c:v>1865.8009999999999</c:v>
                </c:pt>
                <c:pt idx="10">
                  <c:v>1892.4549999999999</c:v>
                </c:pt>
              </c:numCache>
            </c:numRef>
          </c:val>
          <c:smooth val="0"/>
          <c:extLst>
            <c:ext xmlns:c16="http://schemas.microsoft.com/office/drawing/2014/chart" uri="{C3380CC4-5D6E-409C-BE32-E72D297353CC}">
              <c16:uniqueId val="{00000001-9A63-4292-9FD6-BCB3F86E80C8}"/>
            </c:ext>
          </c:extLst>
        </c:ser>
        <c:dLbls>
          <c:showLegendKey val="0"/>
          <c:showVal val="0"/>
          <c:showCatName val="0"/>
          <c:showSerName val="0"/>
          <c:showPercent val="0"/>
          <c:showBubbleSize val="0"/>
        </c:dLbls>
        <c:smooth val="0"/>
        <c:axId val="609927008"/>
        <c:axId val="609922656"/>
      </c:lineChart>
      <c:catAx>
        <c:axId val="609927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2656"/>
        <c:crosses val="autoZero"/>
        <c:auto val="1"/>
        <c:lblAlgn val="ctr"/>
        <c:lblOffset val="100"/>
        <c:tickLblSkip val="1"/>
        <c:tickMarkSkip val="1"/>
        <c:noMultiLvlLbl val="0"/>
      </c:catAx>
      <c:valAx>
        <c:axId val="6099226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7008"/>
        <c:crosses val="autoZero"/>
        <c:crossBetween val="between"/>
      </c:valAx>
      <c:spPr>
        <a:noFill/>
        <a:ln w="3175">
          <a:solidFill>
            <a:srgbClr val="000000"/>
          </a:solidFill>
          <a:prstDash val="solid"/>
        </a:ln>
      </c:spPr>
    </c:plotArea>
    <c:legend>
      <c:legendPos val="t"/>
      <c:layout>
        <c:manualLayout>
          <c:xMode val="edge"/>
          <c:yMode val="edge"/>
          <c:x val="0.34408906729796029"/>
          <c:y val="0.13227985539240747"/>
          <c:w val="0.30769230769230782"/>
          <c:h val="5.841121495327276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cultivos industriales. 
Año 2022</a:t>
            </a:r>
          </a:p>
        </c:rich>
      </c:tx>
      <c:layout>
        <c:manualLayout>
          <c:xMode val="edge"/>
          <c:yMode val="edge"/>
          <c:x val="0.3350727942987709"/>
          <c:y val="2.8830961793250537E-2"/>
        </c:manualLayout>
      </c:layout>
      <c:overlay val="0"/>
      <c:spPr>
        <a:noFill/>
        <a:ln w="12700">
          <a:solidFill>
            <a:srgbClr val="000000"/>
          </a:solidFill>
          <a:prstDash val="solid"/>
        </a:ln>
      </c:spPr>
    </c:title>
    <c:autoTitleDeleted val="0"/>
    <c:view3D>
      <c:rotX val="15"/>
      <c:rotY val="290"/>
      <c:rAngAx val="0"/>
      <c:perspective val="0"/>
    </c:view3D>
    <c:floor>
      <c:thickness val="0"/>
    </c:floor>
    <c:sideWall>
      <c:thickness val="0"/>
    </c:sideWall>
    <c:backWall>
      <c:thickness val="0"/>
    </c:backWall>
    <c:plotArea>
      <c:layout>
        <c:manualLayout>
          <c:layoutTarget val="inner"/>
          <c:xMode val="edge"/>
          <c:yMode val="edge"/>
          <c:x val="0.15677567515894175"/>
          <c:y val="0.31827386053129397"/>
          <c:w val="0.72437235326048599"/>
          <c:h val="0.58077231105865357"/>
        </c:manualLayout>
      </c:layout>
      <c:pie3DChart>
        <c:varyColors val="1"/>
        <c:ser>
          <c:idx val="0"/>
          <c:order val="0"/>
          <c:spPr>
            <a:ln w="12700">
              <a:solidFill>
                <a:srgbClr val="000000"/>
              </a:solidFill>
              <a:prstDash val="solid"/>
            </a:ln>
          </c:spPr>
          <c:explosion val="20"/>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FD14-4CB3-85C0-67D86AD93935}"/>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FD14-4CB3-85C0-67D86AD93935}"/>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FD14-4CB3-85C0-67D86AD93935}"/>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FD14-4CB3-85C0-67D86AD93935}"/>
              </c:ext>
            </c:extLst>
          </c:dPt>
          <c:dPt>
            <c:idx val="4"/>
            <c:bubble3D val="0"/>
            <c:spPr>
              <a:solidFill>
                <a:srgbClr val="993300"/>
              </a:solidFill>
              <a:ln w="38100">
                <a:solidFill>
                  <a:srgbClr val="800000"/>
                </a:solidFill>
                <a:prstDash val="solid"/>
              </a:ln>
            </c:spPr>
            <c:extLst>
              <c:ext xmlns:c16="http://schemas.microsoft.com/office/drawing/2014/chart" uri="{C3380CC4-5D6E-409C-BE32-E72D297353CC}">
                <c16:uniqueId val="{00000009-FD14-4CB3-85C0-67D86AD93935}"/>
              </c:ext>
            </c:extLst>
          </c:dPt>
          <c:dPt>
            <c:idx val="5"/>
            <c:bubble3D val="0"/>
            <c:spPr>
              <a:solidFill>
                <a:srgbClr val="FF99CC"/>
              </a:solidFill>
              <a:ln w="38100">
                <a:solidFill>
                  <a:srgbClr val="FF00FF"/>
                </a:solidFill>
                <a:prstDash val="solid"/>
              </a:ln>
            </c:spPr>
            <c:extLst>
              <c:ext xmlns:c16="http://schemas.microsoft.com/office/drawing/2014/chart" uri="{C3380CC4-5D6E-409C-BE32-E72D297353CC}">
                <c16:uniqueId val="{0000000B-FD14-4CB3-85C0-67D86AD93935}"/>
              </c:ext>
            </c:extLst>
          </c:dPt>
          <c:dLbls>
            <c:dLbl>
              <c:idx val="0"/>
              <c:layout>
                <c:manualLayout>
                  <c:x val="-0.21888585863691404"/>
                  <c:y val="-1.57945965173244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14-4CB3-85C0-67D86AD93935}"/>
                </c:ext>
              </c:extLst>
            </c:dLbl>
            <c:dLbl>
              <c:idx val="1"/>
              <c:layout>
                <c:manualLayout>
                  <c:x val="6.8166780575816432E-2"/>
                  <c:y val="-0.116616490700469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D14-4CB3-85C0-67D86AD93935}"/>
                </c:ext>
              </c:extLst>
            </c:dLbl>
            <c:dLbl>
              <c:idx val="2"/>
              <c:layout>
                <c:manualLayout>
                  <c:x val="0.18803430899633708"/>
                  <c:y val="-0.1069904660274755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D14-4CB3-85C0-67D86AD93935}"/>
                </c:ext>
              </c:extLst>
            </c:dLbl>
            <c:dLbl>
              <c:idx val="3"/>
              <c:layout>
                <c:manualLayout>
                  <c:x val="0.10220772244823163"/>
                  <c:y val="-0.107232890355108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D14-4CB3-85C0-67D86AD93935}"/>
                </c:ext>
              </c:extLst>
            </c:dLbl>
            <c:dLbl>
              <c:idx val="4"/>
              <c:layout>
                <c:manualLayout>
                  <c:x val="4.5793709948075634E-2"/>
                  <c:y val="-1.38910501799923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D14-4CB3-85C0-67D86AD93935}"/>
                </c:ext>
              </c:extLst>
            </c:dLbl>
            <c:dLbl>
              <c:idx val="5"/>
              <c:layout>
                <c:manualLayout>
                  <c:x val="3.8501418913210066E-2"/>
                  <c:y val="2.346079011748430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D14-4CB3-85C0-67D86AD93935}"/>
                </c:ext>
              </c:extLst>
            </c:dLbl>
            <c:dLbl>
              <c:idx val="6"/>
              <c:layout>
                <c:manualLayout>
                  <c:x val="-1.8964760552471944E-2"/>
                  <c:y val="0.11885572603819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4D-4CBC-B3F6-C44966BEFD07}"/>
                </c:ext>
              </c:extLst>
            </c:dLbl>
            <c:dLbl>
              <c:idx val="7"/>
              <c:layout>
                <c:manualLayout>
                  <c:x val="-3.7946319854348105E-2"/>
                  <c:y val="5.47391559886865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4D-4CBC-B3F6-C44966BEFD07}"/>
                </c:ext>
              </c:extLst>
            </c:dLbl>
            <c:dLbl>
              <c:idx val="8"/>
              <c:layout>
                <c:manualLayout>
                  <c:x val="-0.23396495541150139"/>
                  <c:y val="-9.6296178418279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B84D-4CBC-B3F6-C44966BEFD07}"/>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('7.4.2'!$B$7:$B$8,'7.4.2'!$E$7:$E$8,'7.4.2'!$B$15,'7.4.2'!$B$20:$B$21,'7.4.2'!$D$20:$D$21,'7.4.2'!$E$20:$E$21,'7.4.2'!$B$37,'7.4.2'!$D$37)</c:f>
              <c:strCache>
                <c:ptCount val="8"/>
                <c:pt idx="0">
                  <c:v> Azúcar </c:v>
                </c:pt>
                <c:pt idx="1">
                  <c:v> Bagazo o pulpa seca </c:v>
                </c:pt>
                <c:pt idx="2">
                  <c:v>Fibra</c:v>
                </c:pt>
                <c:pt idx="3">
                  <c:v>Semilla</c:v>
                </c:pt>
                <c:pt idx="4">
                  <c:v>Otros usos en grano</c:v>
                </c:pt>
                <c:pt idx="5">
                  <c:v>Molturación</c:v>
                </c:pt>
                <c:pt idx="6">
                  <c:v>Pimentón</c:v>
                </c:pt>
                <c:pt idx="7">
                  <c:v>Bio-combustible </c:v>
                </c:pt>
              </c:strCache>
            </c:strRef>
          </c:cat>
          <c:val>
            <c:numRef>
              <c:f>('7.4.2'!$B$12,'7.4.2'!$E$12,'7.4.2'!$B$16,'7.4.2'!$B$34,'7.4.2'!$D$34:$E$34,'7.4.2'!$B$38,'7.4.2'!$D$38)</c:f>
              <c:numCache>
                <c:formatCode>#,##0__;\–#,##0__;0__;@__</c:formatCode>
                <c:ptCount val="8"/>
                <c:pt idx="0">
                  <c:v>279053</c:v>
                </c:pt>
                <c:pt idx="1">
                  <c:v>140603</c:v>
                </c:pt>
                <c:pt idx="2">
                  <c:v>40549</c:v>
                </c:pt>
                <c:pt idx="3">
                  <c:v>180782</c:v>
                </c:pt>
                <c:pt idx="4">
                  <c:v>30858</c:v>
                </c:pt>
                <c:pt idx="5">
                  <c:v>1033112</c:v>
                </c:pt>
                <c:pt idx="6">
                  <c:v>7453</c:v>
                </c:pt>
                <c:pt idx="7" formatCode="#,##0_);\(#,##0\)">
                  <c:v>35407</c:v>
                </c:pt>
              </c:numCache>
            </c:numRef>
          </c:val>
          <c:extLst>
            <c:ext xmlns:c16="http://schemas.microsoft.com/office/drawing/2014/chart" uri="{C3380CC4-5D6E-409C-BE32-E72D297353CC}">
              <c16:uniqueId val="{0000000C-FD14-4CB3-85C0-67D86AD9393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caña de azúcar (hectáreas)</a:t>
            </a:r>
          </a:p>
        </c:rich>
      </c:tx>
      <c:layout>
        <c:manualLayout>
          <c:xMode val="edge"/>
          <c:yMode val="edge"/>
          <c:x val="0.31171310763888893"/>
          <c:y val="5.3337866305647803E-2"/>
        </c:manualLayout>
      </c:layout>
      <c:overlay val="0"/>
      <c:spPr>
        <a:noFill/>
        <a:ln w="12700">
          <a:solidFill>
            <a:srgbClr val="000000"/>
          </a:solidFill>
          <a:prstDash val="solid"/>
        </a:ln>
      </c:spPr>
    </c:title>
    <c:autoTitleDeleted val="0"/>
    <c:plotArea>
      <c:layout>
        <c:manualLayout>
          <c:layoutTarget val="inner"/>
          <c:xMode val="edge"/>
          <c:yMode val="edge"/>
          <c:x val="7.166853303471446E-2"/>
          <c:y val="0.19339644913174694"/>
          <c:w val="0.88017917133258683"/>
          <c:h val="0.71934045103882238"/>
        </c:manualLayout>
      </c:layout>
      <c:lineChart>
        <c:grouping val="standard"/>
        <c:varyColors val="0"/>
        <c:ser>
          <c:idx val="3"/>
          <c:order val="0"/>
          <c:tx>
            <c:v>Superficie</c:v>
          </c:tx>
          <c:spPr>
            <a:ln w="38100">
              <a:solidFill>
                <a:srgbClr val="008000"/>
              </a:solidFill>
              <a:prstDash val="solid"/>
            </a:ln>
          </c:spPr>
          <c:marker>
            <c:symbol val="none"/>
          </c:marker>
          <c:cat>
            <c:numRef>
              <c:f>'7.4.4.1'!$A$10:$A$22</c:f>
              <c:numCache>
                <c:formatCode>0_ ;\-0\ </c:formatCode>
                <c:ptCount val="13"/>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'7.4.4.1'!$B$10:$B$20</c:f>
              <c:numCache>
                <c:formatCode>#,##0_);\(#,##0\)</c:formatCode>
                <c:ptCount val="11"/>
                <c:pt idx="0">
                  <c:v>6</c:v>
                </c:pt>
                <c:pt idx="1">
                  <c:v>8</c:v>
                </c:pt>
                <c:pt idx="2">
                  <c:v>9</c:v>
                </c:pt>
                <c:pt idx="3">
                  <c:v>10</c:v>
                </c:pt>
                <c:pt idx="4">
                  <c:v>17</c:v>
                </c:pt>
                <c:pt idx="5">
                  <c:v>19</c:v>
                </c:pt>
                <c:pt idx="6">
                  <c:v>17</c:v>
                </c:pt>
                <c:pt idx="7">
                  <c:v>23</c:v>
                </c:pt>
                <c:pt idx="8">
                  <c:v>21</c:v>
                </c:pt>
                <c:pt idx="9">
                  <c:v>26</c:v>
                </c:pt>
                <c:pt idx="10">
                  <c:v>23</c:v>
                </c:pt>
              </c:numCache>
            </c:numRef>
          </c:val>
          <c:smooth val="0"/>
          <c:extLst>
            <c:ext xmlns:c16="http://schemas.microsoft.com/office/drawing/2014/chart" uri="{C3380CC4-5D6E-409C-BE32-E72D297353CC}">
              <c16:uniqueId val="{00000000-B120-4EFB-BDE4-BDDA342C4567}"/>
            </c:ext>
          </c:extLst>
        </c:ser>
        <c:dLbls>
          <c:showLegendKey val="0"/>
          <c:showVal val="0"/>
          <c:showCatName val="0"/>
          <c:showSerName val="0"/>
          <c:showPercent val="0"/>
          <c:showBubbleSize val="0"/>
        </c:dLbls>
        <c:smooth val="0"/>
        <c:axId val="616349152"/>
        <c:axId val="616349696"/>
      </c:lineChart>
      <c:catAx>
        <c:axId val="616349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9696"/>
        <c:crosses val="autoZero"/>
        <c:auto val="1"/>
        <c:lblAlgn val="ctr"/>
        <c:lblOffset val="100"/>
        <c:tickLblSkip val="1"/>
        <c:tickMarkSkip val="1"/>
        <c:noMultiLvlLbl val="0"/>
      </c:catAx>
      <c:valAx>
        <c:axId val="616349696"/>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9152"/>
        <c:crosses val="autoZero"/>
        <c:crossBetween val="between"/>
      </c:valAx>
      <c:spPr>
        <a:noFill/>
        <a:ln w="25400">
          <a:noFill/>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caña de azúcar (toneladas)</a:t>
            </a:r>
          </a:p>
        </c:rich>
      </c:tx>
      <c:layout>
        <c:manualLayout>
          <c:xMode val="edge"/>
          <c:yMode val="edge"/>
          <c:x val="0.30915824652777779"/>
          <c:y val="6.4009671822048503E-2"/>
        </c:manualLayout>
      </c:layout>
      <c:overlay val="0"/>
      <c:spPr>
        <a:noFill/>
        <a:ln w="12700">
          <a:solidFill>
            <a:srgbClr val="000000"/>
          </a:solidFill>
          <a:prstDash val="solid"/>
        </a:ln>
      </c:spPr>
    </c:title>
    <c:autoTitleDeleted val="0"/>
    <c:plotArea>
      <c:layout>
        <c:manualLayout>
          <c:layoutTarget val="inner"/>
          <c:xMode val="edge"/>
          <c:yMode val="edge"/>
          <c:x val="6.8156461764829437E-2"/>
          <c:y val="0.19221456863634959"/>
          <c:w val="0.88938596007875759"/>
          <c:h val="0.72019635843493013"/>
        </c:manualLayout>
      </c:layout>
      <c:lineChart>
        <c:grouping val="standard"/>
        <c:varyColors val="0"/>
        <c:ser>
          <c:idx val="3"/>
          <c:order val="0"/>
          <c:tx>
            <c:v>Producción</c:v>
          </c:tx>
          <c:spPr>
            <a:ln w="38100">
              <a:solidFill>
                <a:srgbClr val="FF6600"/>
              </a:solidFill>
              <a:prstDash val="solid"/>
            </a:ln>
          </c:spPr>
          <c:marker>
            <c:symbol val="none"/>
          </c:marker>
          <c:cat>
            <c:numRef>
              <c:f>'7.4.4.1'!$A$10:$A$22</c:f>
              <c:numCache>
                <c:formatCode>0_ ;\-0\ </c:formatCode>
                <c:ptCount val="13"/>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'7.4.4.1'!$D$10:$D$20</c:f>
              <c:numCache>
                <c:formatCode>#,##0_);\(#,##0\)</c:formatCode>
                <c:ptCount val="11"/>
                <c:pt idx="0">
                  <c:v>285</c:v>
                </c:pt>
                <c:pt idx="1">
                  <c:v>390</c:v>
                </c:pt>
                <c:pt idx="2">
                  <c:v>450</c:v>
                </c:pt>
                <c:pt idx="3">
                  <c:v>480</c:v>
                </c:pt>
                <c:pt idx="4">
                  <c:v>480</c:v>
                </c:pt>
                <c:pt idx="5">
                  <c:v>1100</c:v>
                </c:pt>
                <c:pt idx="6">
                  <c:v>1091</c:v>
                </c:pt>
                <c:pt idx="7">
                  <c:v>1135</c:v>
                </c:pt>
                <c:pt idx="8">
                  <c:v>489</c:v>
                </c:pt>
                <c:pt idx="9">
                  <c:v>1060</c:v>
                </c:pt>
                <c:pt idx="10">
                  <c:v>1082</c:v>
                </c:pt>
              </c:numCache>
            </c:numRef>
          </c:val>
          <c:smooth val="0"/>
          <c:extLst>
            <c:ext xmlns:c16="http://schemas.microsoft.com/office/drawing/2014/chart" uri="{C3380CC4-5D6E-409C-BE32-E72D297353CC}">
              <c16:uniqueId val="{00000000-5902-4C41-B120-B31B2C810451}"/>
            </c:ext>
          </c:extLst>
        </c:ser>
        <c:dLbls>
          <c:showLegendKey val="0"/>
          <c:showVal val="0"/>
          <c:showCatName val="0"/>
          <c:showSerName val="0"/>
          <c:showPercent val="0"/>
          <c:showBubbleSize val="0"/>
        </c:dLbls>
        <c:smooth val="0"/>
        <c:axId val="616336096"/>
        <c:axId val="616340992"/>
      </c:lineChart>
      <c:catAx>
        <c:axId val="616336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0992"/>
        <c:crosses val="autoZero"/>
        <c:auto val="1"/>
        <c:lblAlgn val="ctr"/>
        <c:lblOffset val="100"/>
        <c:tickLblSkip val="1"/>
        <c:tickMarkSkip val="1"/>
        <c:noMultiLvlLbl val="0"/>
      </c:catAx>
      <c:valAx>
        <c:axId val="616340992"/>
        <c:scaling>
          <c:orientation val="minMax"/>
          <c:max val="14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60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remolacha azucarera (miles de hectáreas)</a:t>
            </a:r>
          </a:p>
        </c:rich>
      </c:tx>
      <c:layout>
        <c:manualLayout>
          <c:xMode val="edge"/>
          <c:yMode val="edge"/>
          <c:x val="0.27246657986111111"/>
          <c:y val="5.3717171223162413E-2"/>
        </c:manualLayout>
      </c:layout>
      <c:overlay val="0"/>
      <c:spPr>
        <a:noFill/>
        <a:ln w="12700">
          <a:solidFill>
            <a:srgbClr val="000000"/>
          </a:solidFill>
          <a:prstDash val="solid"/>
        </a:ln>
      </c:spPr>
    </c:title>
    <c:autoTitleDeleted val="0"/>
    <c:plotArea>
      <c:layout>
        <c:manualLayout>
          <c:layoutTarget val="inner"/>
          <c:xMode val="edge"/>
          <c:yMode val="edge"/>
          <c:x val="6.1899712085879167E-2"/>
          <c:y val="0.14709908544041214"/>
          <c:w val="0.9007475344910697"/>
          <c:h val="0.76976671394336582"/>
        </c:manualLayout>
      </c:layout>
      <c:lineChart>
        <c:grouping val="standard"/>
        <c:varyColors val="0"/>
        <c:ser>
          <c:idx val="3"/>
          <c:order val="0"/>
          <c:tx>
            <c:v>Superficie</c:v>
          </c:tx>
          <c:spPr>
            <a:ln w="38100">
              <a:solidFill>
                <a:srgbClr val="008000"/>
              </a:solidFill>
              <a:prstDash val="solid"/>
            </a:ln>
          </c:spPr>
          <c:marker>
            <c:symbol val="none"/>
          </c:marker>
          <c:cat>
            <c:numRef>
              <c:f>'7.4.5.1'!$A$10:$A$20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'7.4.5.1'!$B$10:$B$20</c:f>
              <c:numCache>
                <c:formatCode>#,##0.0_);\(#,##0.0\)</c:formatCode>
                <c:ptCount val="11"/>
                <c:pt idx="0">
                  <c:v>38.951999999999998</c:v>
                </c:pt>
                <c:pt idx="1">
                  <c:v>32.052</c:v>
                </c:pt>
                <c:pt idx="2">
                  <c:v>38.414000000000001</c:v>
                </c:pt>
                <c:pt idx="3">
                  <c:v>37.604999999999997</c:v>
                </c:pt>
                <c:pt idx="4">
                  <c:v>32.874000000000002</c:v>
                </c:pt>
                <c:pt idx="5">
                  <c:v>36.670999999999999</c:v>
                </c:pt>
                <c:pt idx="6">
                  <c:v>35.296999999999997</c:v>
                </c:pt>
                <c:pt idx="7" formatCode="0.0">
                  <c:v>30.177</c:v>
                </c:pt>
                <c:pt idx="8" formatCode="0.0">
                  <c:v>27.620999999999999</c:v>
                </c:pt>
                <c:pt idx="9" formatCode="0.0">
                  <c:v>29.5</c:v>
                </c:pt>
                <c:pt idx="10" formatCode="0.0">
                  <c:v>24.779</c:v>
                </c:pt>
              </c:numCache>
            </c:numRef>
          </c:val>
          <c:smooth val="0"/>
          <c:extLst>
            <c:ext xmlns:c16="http://schemas.microsoft.com/office/drawing/2014/chart" uri="{C3380CC4-5D6E-409C-BE32-E72D297353CC}">
              <c16:uniqueId val="{00000000-DCA4-4FA0-98BA-FFB6E5A0F5CC}"/>
            </c:ext>
          </c:extLst>
        </c:ser>
        <c:dLbls>
          <c:showLegendKey val="0"/>
          <c:showVal val="0"/>
          <c:showCatName val="0"/>
          <c:showSerName val="0"/>
          <c:showPercent val="0"/>
          <c:showBubbleSize val="0"/>
        </c:dLbls>
        <c:smooth val="0"/>
        <c:axId val="616341536"/>
        <c:axId val="616346432"/>
      </c:lineChart>
      <c:catAx>
        <c:axId val="61634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6432"/>
        <c:crosses val="autoZero"/>
        <c:auto val="1"/>
        <c:lblAlgn val="ctr"/>
        <c:lblOffset val="100"/>
        <c:tickLblSkip val="1"/>
        <c:tickMarkSkip val="1"/>
        <c:noMultiLvlLbl val="0"/>
      </c:catAx>
      <c:valAx>
        <c:axId val="616346432"/>
        <c:scaling>
          <c:orientation val="minMax"/>
          <c:max val="55"/>
          <c:min val="2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1536"/>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remolacha azucarera (miles toneladas)</a:t>
            </a:r>
          </a:p>
        </c:rich>
      </c:tx>
      <c:layout>
        <c:manualLayout>
          <c:xMode val="edge"/>
          <c:yMode val="edge"/>
          <c:x val="0.27666684027777777"/>
          <c:y val="5.441579787455042E-2"/>
        </c:manualLayout>
      </c:layout>
      <c:overlay val="0"/>
      <c:spPr>
        <a:noFill/>
        <a:ln w="12700">
          <a:solidFill>
            <a:srgbClr val="000000"/>
          </a:solidFill>
          <a:prstDash val="solid"/>
        </a:ln>
      </c:spPr>
    </c:title>
    <c:autoTitleDeleted val="0"/>
    <c:plotArea>
      <c:layout>
        <c:manualLayout>
          <c:layoutTarget val="inner"/>
          <c:xMode val="edge"/>
          <c:yMode val="edge"/>
          <c:x val="7.0138150903294366E-2"/>
          <c:y val="0.14850714120418446"/>
          <c:w val="0.89373007438894791"/>
          <c:h val="0.76854333675510911"/>
        </c:manualLayout>
      </c:layout>
      <c:lineChart>
        <c:grouping val="standard"/>
        <c:varyColors val="0"/>
        <c:ser>
          <c:idx val="3"/>
          <c:order val="0"/>
          <c:tx>
            <c:v>Producción</c:v>
          </c:tx>
          <c:spPr>
            <a:ln w="38100">
              <a:solidFill>
                <a:srgbClr val="FF6600"/>
              </a:solidFill>
              <a:prstDash val="solid"/>
            </a:ln>
          </c:spPr>
          <c:marker>
            <c:symbol val="none"/>
          </c:marker>
          <c:cat>
            <c:numRef>
              <c:f>'7.4.5.1'!$A$10:$A$20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'7.4.5.1'!$D$10:$D$20</c:f>
              <c:numCache>
                <c:formatCode>#,##0_);\(#,##0\)</c:formatCode>
                <c:ptCount val="11"/>
                <c:pt idx="0">
                  <c:v>3460.23</c:v>
                </c:pt>
                <c:pt idx="1">
                  <c:v>2519.482</c:v>
                </c:pt>
                <c:pt idx="2">
                  <c:v>3723.3090000000002</c:v>
                </c:pt>
                <c:pt idx="3">
                  <c:v>3605.1120000000001</c:v>
                </c:pt>
                <c:pt idx="4">
                  <c:v>3014.3580000000002</c:v>
                </c:pt>
                <c:pt idx="5">
                  <c:v>3292.75</c:v>
                </c:pt>
                <c:pt idx="6">
                  <c:v>2870.9070000000002</c:v>
                </c:pt>
                <c:pt idx="7">
                  <c:v>2752.7060000000001</c:v>
                </c:pt>
                <c:pt idx="8">
                  <c:v>2432.8440000000001</c:v>
                </c:pt>
                <c:pt idx="9">
                  <c:v>2506.2930000000001</c:v>
                </c:pt>
                <c:pt idx="10">
                  <c:v>2001.0419999999999</c:v>
                </c:pt>
              </c:numCache>
            </c:numRef>
          </c:val>
          <c:smooth val="0"/>
          <c:extLst>
            <c:ext xmlns:c16="http://schemas.microsoft.com/office/drawing/2014/chart" uri="{C3380CC4-5D6E-409C-BE32-E72D297353CC}">
              <c16:uniqueId val="{00000000-5C14-45A5-9FCE-0F247EE0819F}"/>
            </c:ext>
          </c:extLst>
        </c:ser>
        <c:dLbls>
          <c:showLegendKey val="0"/>
          <c:showVal val="0"/>
          <c:showCatName val="0"/>
          <c:showSerName val="0"/>
          <c:showPercent val="0"/>
          <c:showBubbleSize val="0"/>
        </c:dLbls>
        <c:smooth val="0"/>
        <c:axId val="616336640"/>
        <c:axId val="616342080"/>
      </c:lineChart>
      <c:catAx>
        <c:axId val="61633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2080"/>
        <c:crosses val="autoZero"/>
        <c:auto val="1"/>
        <c:lblAlgn val="ctr"/>
        <c:lblOffset val="100"/>
        <c:tickLblSkip val="1"/>
        <c:tickMarkSkip val="1"/>
        <c:noMultiLvlLbl val="0"/>
      </c:catAx>
      <c:valAx>
        <c:axId val="616342080"/>
        <c:scaling>
          <c:orientation val="minMax"/>
          <c:max val="5000"/>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6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remolacha azucarera (miles de euros)</a:t>
            </a:r>
          </a:p>
        </c:rich>
      </c:tx>
      <c:layout>
        <c:manualLayout>
          <c:xMode val="edge"/>
          <c:yMode val="edge"/>
          <c:x val="0.3020668402777778"/>
          <c:y val="5.3990908104327703E-2"/>
        </c:manualLayout>
      </c:layout>
      <c:overlay val="0"/>
      <c:spPr>
        <a:noFill/>
        <a:ln w="12700">
          <a:solidFill>
            <a:srgbClr val="000000"/>
          </a:solidFill>
          <a:prstDash val="solid"/>
        </a:ln>
      </c:spPr>
    </c:title>
    <c:autoTitleDeleted val="0"/>
    <c:plotArea>
      <c:layout>
        <c:manualLayout>
          <c:layoutTarget val="inner"/>
          <c:xMode val="edge"/>
          <c:yMode val="edge"/>
          <c:x val="7.6352107403289973E-2"/>
          <c:y val="0.16666704873424831"/>
          <c:w val="0.88971414043555952"/>
          <c:h val="0.74882800769333635"/>
        </c:manualLayout>
      </c:layout>
      <c:lineChart>
        <c:grouping val="standard"/>
        <c:varyColors val="0"/>
        <c:ser>
          <c:idx val="3"/>
          <c:order val="0"/>
          <c:tx>
            <c:v>Valor</c:v>
          </c:tx>
          <c:spPr>
            <a:ln w="38100">
              <a:solidFill>
                <a:srgbClr val="FFFF00"/>
              </a:solidFill>
              <a:prstDash val="solid"/>
            </a:ln>
          </c:spPr>
          <c:marker>
            <c:symbol val="none"/>
          </c:marker>
          <c:cat>
            <c:numRef>
              <c:f>'7.4.5.1'!$A$10:$A$20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'7.4.5.1'!$F$10:$F$20</c:f>
              <c:numCache>
                <c:formatCode>#,##0_);\(#,##0\)</c:formatCode>
                <c:ptCount val="11"/>
                <c:pt idx="0">
                  <c:v>119377.93500000001</c:v>
                </c:pt>
                <c:pt idx="1">
                  <c:v>85662.387999999992</c:v>
                </c:pt>
                <c:pt idx="2">
                  <c:v>128081.8296</c:v>
                </c:pt>
                <c:pt idx="3">
                  <c:v>137355</c:v>
                </c:pt>
                <c:pt idx="4">
                  <c:v>116654</c:v>
                </c:pt>
                <c:pt idx="5">
                  <c:v>134014.92499999999</c:v>
                </c:pt>
                <c:pt idx="6">
                  <c:v>101055.92640000001</c:v>
                </c:pt>
                <c:pt idx="7">
                  <c:v>88637.133200000011</c:v>
                </c:pt>
                <c:pt idx="8">
                  <c:v>76634.585999999996</c:v>
                </c:pt>
                <c:pt idx="9">
                  <c:v>75690.048599999995</c:v>
                </c:pt>
                <c:pt idx="10">
                  <c:v>87845.743799999982</c:v>
                </c:pt>
              </c:numCache>
            </c:numRef>
          </c:val>
          <c:smooth val="0"/>
          <c:extLst>
            <c:ext xmlns:c16="http://schemas.microsoft.com/office/drawing/2014/chart" uri="{C3380CC4-5D6E-409C-BE32-E72D297353CC}">
              <c16:uniqueId val="{00000000-A2AD-4D98-B821-09545162BCF2}"/>
            </c:ext>
          </c:extLst>
        </c:ser>
        <c:dLbls>
          <c:showLegendKey val="0"/>
          <c:showVal val="0"/>
          <c:showCatName val="0"/>
          <c:showSerName val="0"/>
          <c:showPercent val="0"/>
          <c:showBubbleSize val="0"/>
        </c:dLbls>
        <c:smooth val="0"/>
        <c:axId val="616342624"/>
        <c:axId val="616337728"/>
      </c:lineChart>
      <c:catAx>
        <c:axId val="6163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7728"/>
        <c:crosses val="autoZero"/>
        <c:auto val="1"/>
        <c:lblAlgn val="ctr"/>
        <c:lblOffset val="100"/>
        <c:tickLblSkip val="1"/>
        <c:tickMarkSkip val="1"/>
        <c:noMultiLvlLbl val="0"/>
      </c:catAx>
      <c:valAx>
        <c:axId val="616337728"/>
        <c:scaling>
          <c:orientation val="minMax"/>
          <c:max val="20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azúcar (miles toneladas) </a:t>
            </a:r>
          </a:p>
        </c:rich>
      </c:tx>
      <c:layout>
        <c:manualLayout>
          <c:xMode val="edge"/>
          <c:yMode val="edge"/>
          <c:x val="0.15320872274143305"/>
          <c:y val="7.5794621026897394E-2"/>
        </c:manualLayout>
      </c:layout>
      <c:overlay val="0"/>
      <c:spPr>
        <a:noFill/>
        <a:ln w="12700">
          <a:solidFill>
            <a:srgbClr val="000000"/>
          </a:solidFill>
          <a:prstDash val="solid"/>
        </a:ln>
      </c:spPr>
    </c:title>
    <c:autoTitleDeleted val="0"/>
    <c:plotArea>
      <c:layout>
        <c:manualLayout>
          <c:layoutTarget val="inner"/>
          <c:xMode val="edge"/>
          <c:yMode val="edge"/>
          <c:x val="0.10663983903420524"/>
          <c:y val="0.26650398564523042"/>
          <c:w val="0.86317907444669584"/>
          <c:h val="0.64547754321413664"/>
        </c:manualLayout>
      </c:layout>
      <c:lineChart>
        <c:grouping val="standard"/>
        <c:varyColors val="0"/>
        <c:ser>
          <c:idx val="3"/>
          <c:order val="0"/>
          <c:tx>
            <c:v>Producción</c:v>
          </c:tx>
          <c:spPr>
            <a:ln w="38100">
              <a:solidFill>
                <a:srgbClr val="FF6600"/>
              </a:solidFill>
              <a:prstDash val="solid"/>
            </a:ln>
          </c:spPr>
          <c:marker>
            <c:symbol val="none"/>
          </c:marker>
          <c:cat>
            <c:numRef>
              <c:f>'7.4.6.1'!$A$8:$A$18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'7.4.6.1'!$D$8:$D$18</c:f>
              <c:numCache>
                <c:formatCode>#,##0.0_);\(#,##0.0\)</c:formatCode>
                <c:ptCount val="11"/>
                <c:pt idx="0">
                  <c:v>528.41399999999999</c:v>
                </c:pt>
                <c:pt idx="1">
                  <c:v>319.23700000000002</c:v>
                </c:pt>
                <c:pt idx="2">
                  <c:v>529.79399999999998</c:v>
                </c:pt>
                <c:pt idx="3">
                  <c:v>481.56900000000002</c:v>
                </c:pt>
                <c:pt idx="4">
                  <c:v>560.89700000000005</c:v>
                </c:pt>
                <c:pt idx="5">
                  <c:v>642.971</c:v>
                </c:pt>
                <c:pt idx="6">
                  <c:v>493.17899999999997</c:v>
                </c:pt>
                <c:pt idx="7">
                  <c:v>361.22399999999999</c:v>
                </c:pt>
                <c:pt idx="8">
                  <c:v>319.14699999999999</c:v>
                </c:pt>
                <c:pt idx="9">
                  <c:v>357.83800000000002</c:v>
                </c:pt>
                <c:pt idx="10">
                  <c:v>279.053</c:v>
                </c:pt>
              </c:numCache>
            </c:numRef>
          </c:val>
          <c:smooth val="0"/>
          <c:extLst>
            <c:ext xmlns:c16="http://schemas.microsoft.com/office/drawing/2014/chart" uri="{C3380CC4-5D6E-409C-BE32-E72D297353CC}">
              <c16:uniqueId val="{00000000-B8D9-4AEF-A599-4F2BB790B382}"/>
            </c:ext>
          </c:extLst>
        </c:ser>
        <c:dLbls>
          <c:showLegendKey val="0"/>
          <c:showVal val="0"/>
          <c:showCatName val="0"/>
          <c:showSerName val="0"/>
          <c:showPercent val="0"/>
          <c:showBubbleSize val="0"/>
        </c:dLbls>
        <c:smooth val="0"/>
        <c:axId val="616345344"/>
        <c:axId val="616347520"/>
      </c:lineChart>
      <c:catAx>
        <c:axId val="616345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7520"/>
        <c:crosses val="autoZero"/>
        <c:auto val="1"/>
        <c:lblAlgn val="ctr"/>
        <c:lblOffset val="100"/>
        <c:tickLblSkip val="1"/>
        <c:tickMarkSkip val="1"/>
        <c:noMultiLvlLbl val="0"/>
      </c:catAx>
      <c:valAx>
        <c:axId val="616347520"/>
        <c:scaling>
          <c:orientation val="minMax"/>
          <c:max val="1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5344"/>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algodón bruto (miles de hectáreas)</a:t>
            </a:r>
          </a:p>
        </c:rich>
      </c:tx>
      <c:layout>
        <c:manualLayout>
          <c:xMode val="edge"/>
          <c:yMode val="edge"/>
          <c:x val="0.28580056980056978"/>
          <c:y val="7.7855797437085067E-2"/>
        </c:manualLayout>
      </c:layout>
      <c:overlay val="0"/>
      <c:spPr>
        <a:noFill/>
        <a:ln w="12700">
          <a:solidFill>
            <a:srgbClr val="000000"/>
          </a:solidFill>
          <a:prstDash val="solid"/>
        </a:ln>
      </c:spPr>
    </c:title>
    <c:autoTitleDeleted val="0"/>
    <c:plotArea>
      <c:layout>
        <c:manualLayout>
          <c:layoutTarget val="inner"/>
          <c:xMode val="edge"/>
          <c:yMode val="edge"/>
          <c:x val="7.7326392866353594E-2"/>
          <c:y val="0.16786610055573176"/>
          <c:w val="0.88597697589244395"/>
          <c:h val="0.74580510389760002"/>
        </c:manualLayout>
      </c:layout>
      <c:lineChart>
        <c:grouping val="standard"/>
        <c:varyColors val="0"/>
        <c:ser>
          <c:idx val="3"/>
          <c:order val="0"/>
          <c:tx>
            <c:v>Superficie</c:v>
          </c:tx>
          <c:spPr>
            <a:ln w="38100">
              <a:solidFill>
                <a:srgbClr val="008000"/>
              </a:solidFill>
              <a:prstDash val="solid"/>
            </a:ln>
          </c:spPr>
          <c:marker>
            <c:symbol val="none"/>
          </c:marker>
          <c:cat>
            <c:numRef>
              <c:f>'7.4.7.1'!$A$11:$A$21</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'7.4.7.1'!$B$11:$B$21</c:f>
              <c:numCache>
                <c:formatCode>#,##0.0_);\(#,##0.0\)</c:formatCode>
                <c:ptCount val="11"/>
                <c:pt idx="0">
                  <c:v>69.662000000000006</c:v>
                </c:pt>
                <c:pt idx="1">
                  <c:v>63.52</c:v>
                </c:pt>
                <c:pt idx="2">
                  <c:v>74.265000000000001</c:v>
                </c:pt>
                <c:pt idx="3">
                  <c:v>63.326000000000001</c:v>
                </c:pt>
                <c:pt idx="4">
                  <c:v>60.814</c:v>
                </c:pt>
                <c:pt idx="5">
                  <c:v>62.981999999999999</c:v>
                </c:pt>
                <c:pt idx="6">
                  <c:v>65.120999999999995</c:v>
                </c:pt>
                <c:pt idx="7">
                  <c:v>66.147000000000006</c:v>
                </c:pt>
                <c:pt idx="8">
                  <c:v>61.567999999999998</c:v>
                </c:pt>
                <c:pt idx="9">
                  <c:v>57.914000000000001</c:v>
                </c:pt>
                <c:pt idx="10">
                  <c:v>51.863</c:v>
                </c:pt>
              </c:numCache>
            </c:numRef>
          </c:val>
          <c:smooth val="0"/>
          <c:extLst>
            <c:ext xmlns:c16="http://schemas.microsoft.com/office/drawing/2014/chart" uri="{C3380CC4-5D6E-409C-BE32-E72D297353CC}">
              <c16:uniqueId val="{00000000-F2DE-46B9-AB48-31F90A90C098}"/>
            </c:ext>
          </c:extLst>
        </c:ser>
        <c:dLbls>
          <c:showLegendKey val="0"/>
          <c:showVal val="0"/>
          <c:showCatName val="0"/>
          <c:showSerName val="0"/>
          <c:showPercent val="0"/>
          <c:showBubbleSize val="0"/>
        </c:dLbls>
        <c:smooth val="0"/>
        <c:axId val="616348608"/>
        <c:axId val="620748800"/>
      </c:lineChart>
      <c:catAx>
        <c:axId val="616348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800"/>
        <c:crosses val="autoZero"/>
        <c:auto val="1"/>
        <c:lblAlgn val="ctr"/>
        <c:lblOffset val="100"/>
        <c:tickLblSkip val="1"/>
        <c:tickMarkSkip val="1"/>
        <c:noMultiLvlLbl val="0"/>
      </c:catAx>
      <c:valAx>
        <c:axId val="620748800"/>
        <c:scaling>
          <c:orientation val="minMax"/>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6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algodón bruto (miles toneladas)</a:t>
            </a:r>
          </a:p>
        </c:rich>
      </c:tx>
      <c:layout>
        <c:manualLayout>
          <c:xMode val="edge"/>
          <c:yMode val="edge"/>
          <c:x val="0.29010852920227925"/>
          <c:y val="7.7112860892388446E-2"/>
        </c:manualLayout>
      </c:layout>
      <c:overlay val="0"/>
      <c:spPr>
        <a:noFill/>
        <a:ln w="12700">
          <a:solidFill>
            <a:srgbClr val="000000"/>
          </a:solidFill>
          <a:prstDash val="solid"/>
        </a:ln>
      </c:spPr>
    </c:title>
    <c:autoTitleDeleted val="0"/>
    <c:plotArea>
      <c:layout>
        <c:manualLayout>
          <c:layoutTarget val="inner"/>
          <c:xMode val="edge"/>
          <c:yMode val="edge"/>
          <c:x val="7.9530638852674779E-2"/>
          <c:y val="0.16507196316158967"/>
          <c:w val="0.88657105606259323"/>
          <c:h val="0.74880470245764663"/>
        </c:manualLayout>
      </c:layout>
      <c:lineChart>
        <c:grouping val="standard"/>
        <c:varyColors val="0"/>
        <c:ser>
          <c:idx val="3"/>
          <c:order val="0"/>
          <c:tx>
            <c:v>Producción</c:v>
          </c:tx>
          <c:spPr>
            <a:ln w="38100">
              <a:solidFill>
                <a:srgbClr val="FF6600"/>
              </a:solidFill>
              <a:prstDash val="solid"/>
            </a:ln>
          </c:spPr>
          <c:marker>
            <c:symbol val="none"/>
          </c:marker>
          <c:cat>
            <c:numRef>
              <c:f>'7.4.7.1'!$A$11:$A$21</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'7.4.7.1'!$D$11:$D$21</c:f>
              <c:numCache>
                <c:formatCode>#,##0.0_);\(#,##0.0\)</c:formatCode>
                <c:ptCount val="11"/>
                <c:pt idx="0">
                  <c:v>190.7</c:v>
                </c:pt>
                <c:pt idx="1">
                  <c:v>145.35599999999999</c:v>
                </c:pt>
                <c:pt idx="2">
                  <c:v>224.73400000000001</c:v>
                </c:pt>
                <c:pt idx="3">
                  <c:v>185.446</c:v>
                </c:pt>
                <c:pt idx="4">
                  <c:v>165.596</c:v>
                </c:pt>
                <c:pt idx="5">
                  <c:v>198.547</c:v>
                </c:pt>
                <c:pt idx="6">
                  <c:v>212.58699999999999</c:v>
                </c:pt>
                <c:pt idx="7">
                  <c:v>210.01499999999999</c:v>
                </c:pt>
                <c:pt idx="8">
                  <c:v>167.828</c:v>
                </c:pt>
                <c:pt idx="9">
                  <c:v>174.92099999999999</c:v>
                </c:pt>
                <c:pt idx="10">
                  <c:v>122.74</c:v>
                </c:pt>
              </c:numCache>
            </c:numRef>
          </c:val>
          <c:smooth val="0"/>
          <c:extLst>
            <c:ext xmlns:c16="http://schemas.microsoft.com/office/drawing/2014/chart" uri="{C3380CC4-5D6E-409C-BE32-E72D297353CC}">
              <c16:uniqueId val="{00000000-0C58-4CD2-A0DE-EFA3792CB32B}"/>
            </c:ext>
          </c:extLst>
        </c:ser>
        <c:dLbls>
          <c:showLegendKey val="0"/>
          <c:showVal val="0"/>
          <c:showCatName val="0"/>
          <c:showSerName val="0"/>
          <c:showPercent val="0"/>
          <c:showBubbleSize val="0"/>
        </c:dLbls>
        <c:smooth val="0"/>
        <c:axId val="620733568"/>
        <c:axId val="620738464"/>
      </c:lineChart>
      <c:catAx>
        <c:axId val="620733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8464"/>
        <c:crosses val="autoZero"/>
        <c:auto val="1"/>
        <c:lblAlgn val="ctr"/>
        <c:lblOffset val="100"/>
        <c:tickLblSkip val="1"/>
        <c:tickMarkSkip val="1"/>
        <c:noMultiLvlLbl val="0"/>
      </c:catAx>
      <c:valAx>
        <c:axId val="620738464"/>
        <c:scaling>
          <c:orientation val="minMax"/>
          <c:max val="370"/>
          <c:min val="2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33568"/>
        <c:crosses val="autoZero"/>
        <c:crossBetween val="between"/>
        <c:majorUnit val="5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algodón bruto (miles de euros)</a:t>
            </a:r>
          </a:p>
        </c:rich>
      </c:tx>
      <c:layout>
        <c:manualLayout>
          <c:xMode val="edge"/>
          <c:yMode val="edge"/>
          <c:x val="0.3161598112535613"/>
          <c:y val="6.2905505795732758E-2"/>
        </c:manualLayout>
      </c:layout>
      <c:overlay val="0"/>
      <c:spPr>
        <a:noFill/>
        <a:ln w="12700">
          <a:solidFill>
            <a:srgbClr val="000000"/>
          </a:solidFill>
          <a:prstDash val="solid"/>
        </a:ln>
      </c:spPr>
    </c:title>
    <c:autoTitleDeleted val="0"/>
    <c:plotArea>
      <c:layout>
        <c:manualLayout>
          <c:layoutTarget val="inner"/>
          <c:xMode val="edge"/>
          <c:yMode val="edge"/>
          <c:x val="9.8829711647197838E-2"/>
          <c:y val="0.1635514018691589"/>
          <c:w val="0.86866114974115949"/>
          <c:h val="0.75233644859813165"/>
        </c:manualLayout>
      </c:layout>
      <c:lineChart>
        <c:grouping val="standard"/>
        <c:varyColors val="0"/>
        <c:ser>
          <c:idx val="3"/>
          <c:order val="0"/>
          <c:tx>
            <c:v>Valor</c:v>
          </c:tx>
          <c:spPr>
            <a:ln w="38100">
              <a:solidFill>
                <a:srgbClr val="FFFF00"/>
              </a:solidFill>
              <a:prstDash val="solid"/>
            </a:ln>
          </c:spPr>
          <c:marker>
            <c:symbol val="none"/>
          </c:marker>
          <c:cat>
            <c:numRef>
              <c:f>'7.4.7.1'!$A$11:$A$21</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'7.4.7.1'!$F$11:$F$21</c:f>
              <c:numCache>
                <c:formatCode>#,##0_);\(#,##0\)</c:formatCode>
                <c:ptCount val="11"/>
                <c:pt idx="0">
                  <c:v>75288.36</c:v>
                </c:pt>
                <c:pt idx="1">
                  <c:v>60816.950400000002</c:v>
                </c:pt>
                <c:pt idx="2">
                  <c:v>69735</c:v>
                </c:pt>
                <c:pt idx="3">
                  <c:v>92834</c:v>
                </c:pt>
                <c:pt idx="4">
                  <c:v>79254</c:v>
                </c:pt>
                <c:pt idx="5">
                  <c:v>99372.773499999981</c:v>
                </c:pt>
                <c:pt idx="6">
                  <c:v>100830.01409999999</c:v>
                </c:pt>
                <c:pt idx="7">
                  <c:v>90873.490500000014</c:v>
                </c:pt>
                <c:pt idx="8">
                  <c:v>59662.853999999999</c:v>
                </c:pt>
                <c:pt idx="9">
                  <c:v>101471.6721</c:v>
                </c:pt>
                <c:pt idx="10">
                  <c:v>97050.517999999996</c:v>
                </c:pt>
              </c:numCache>
            </c:numRef>
          </c:val>
          <c:smooth val="0"/>
          <c:extLst>
            <c:ext xmlns:c16="http://schemas.microsoft.com/office/drawing/2014/chart" uri="{C3380CC4-5D6E-409C-BE32-E72D297353CC}">
              <c16:uniqueId val="{00000000-0629-4817-9C57-31F213BBEEA0}"/>
            </c:ext>
          </c:extLst>
        </c:ser>
        <c:dLbls>
          <c:showLegendKey val="0"/>
          <c:showVal val="0"/>
          <c:showCatName val="0"/>
          <c:showSerName val="0"/>
          <c:showPercent val="0"/>
          <c:showBubbleSize val="0"/>
        </c:dLbls>
        <c:smooth val="0"/>
        <c:axId val="620753696"/>
        <c:axId val="620740096"/>
      </c:lineChart>
      <c:catAx>
        <c:axId val="620753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096"/>
        <c:crosses val="autoZero"/>
        <c:auto val="1"/>
        <c:lblAlgn val="ctr"/>
        <c:lblOffset val="100"/>
        <c:tickLblSkip val="1"/>
        <c:tickMarkSkip val="1"/>
        <c:noMultiLvlLbl val="0"/>
      </c:catAx>
      <c:valAx>
        <c:axId val="620740096"/>
        <c:scaling>
          <c:orientation val="minMax"/>
          <c:max val="12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696"/>
        <c:crosses val="autoZero"/>
        <c:crossBetween val="between"/>
        <c:majorUnit val="1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según tipo (miles de toneladas)</a:t>
            </a:r>
          </a:p>
        </c:rich>
      </c:tx>
      <c:layout>
        <c:manualLayout>
          <c:xMode val="edge"/>
          <c:yMode val="edge"/>
          <c:x val="0.15621574597651153"/>
          <c:y val="3.2110165389746072E-2"/>
        </c:manualLayout>
      </c:layout>
      <c:overlay val="0"/>
      <c:spPr>
        <a:noFill/>
        <a:ln w="12700">
          <a:solidFill>
            <a:srgbClr val="000000"/>
          </a:solidFill>
          <a:prstDash val="solid"/>
        </a:ln>
      </c:spPr>
    </c:title>
    <c:autoTitleDeleted val="0"/>
    <c:plotArea>
      <c:layout>
        <c:manualLayout>
          <c:layoutTarget val="inner"/>
          <c:xMode val="edge"/>
          <c:yMode val="edge"/>
          <c:x val="8.4856450957984775E-2"/>
          <c:y val="0.25458744107861031"/>
          <c:w val="0.89164547698926455"/>
          <c:h val="0.66284477902451244"/>
        </c:manualLayout>
      </c:layout>
      <c:lineChart>
        <c:grouping val="standard"/>
        <c:varyColors val="0"/>
        <c:ser>
          <c:idx val="0"/>
          <c:order val="0"/>
          <c:tx>
            <c:v>Duro</c:v>
          </c:tx>
          <c:spPr>
            <a:ln w="38100">
              <a:solidFill>
                <a:srgbClr val="FFCC00"/>
              </a:solidFill>
              <a:prstDash val="solid"/>
            </a:ln>
          </c:spPr>
          <c:marker>
            <c:symbol val="none"/>
          </c:marker>
          <c:cat>
            <c:strRef>
              <c:f>'7.1.2.2'!$A$8:$B$18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'7.1.2.2'!$D$8:$D$18</c:f>
              <c:numCache>
                <c:formatCode>#,##0.0_);\(#,##0.0\)</c:formatCode>
                <c:ptCount val="11"/>
                <c:pt idx="0">
                  <c:v>499.49299999999999</c:v>
                </c:pt>
                <c:pt idx="1">
                  <c:v>933.26800000000003</c:v>
                </c:pt>
                <c:pt idx="2">
                  <c:v>825.43299999999999</c:v>
                </c:pt>
                <c:pt idx="3">
                  <c:v>924.95600000000002</c:v>
                </c:pt>
                <c:pt idx="4">
                  <c:v>1057.913</c:v>
                </c:pt>
                <c:pt idx="5">
                  <c:v>1061.6479999999999</c:v>
                </c:pt>
                <c:pt idx="6">
                  <c:v>1282.4939999999999</c:v>
                </c:pt>
                <c:pt idx="7">
                  <c:v>704.08600000000001</c:v>
                </c:pt>
                <c:pt idx="8">
                  <c:v>787.45500000000004</c:v>
                </c:pt>
                <c:pt idx="9">
                  <c:v>770.40599999999995</c:v>
                </c:pt>
                <c:pt idx="10">
                  <c:v>664.40200000000004</c:v>
                </c:pt>
              </c:numCache>
            </c:numRef>
          </c:val>
          <c:smooth val="0"/>
          <c:extLst>
            <c:ext xmlns:c16="http://schemas.microsoft.com/office/drawing/2014/chart" uri="{C3380CC4-5D6E-409C-BE32-E72D297353CC}">
              <c16:uniqueId val="{00000000-0D39-4CBB-A049-6CD52433E3FA}"/>
            </c:ext>
          </c:extLst>
        </c:ser>
        <c:ser>
          <c:idx val="1"/>
          <c:order val="1"/>
          <c:tx>
            <c:v>Semiblando y blando</c:v>
          </c:tx>
          <c:spPr>
            <a:ln w="38100">
              <a:solidFill>
                <a:srgbClr val="FF6600"/>
              </a:solidFill>
              <a:prstDash val="solid"/>
            </a:ln>
          </c:spPr>
          <c:marker>
            <c:symbol val="none"/>
          </c:marker>
          <c:cat>
            <c:strRef>
              <c:f>'7.1.2.2'!$A$8:$B$18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'7.1.2.2'!$F$8:$F$18</c:f>
              <c:numCache>
                <c:formatCode>#,##0.0_);\(#,##0.0\)</c:formatCode>
                <c:ptCount val="11"/>
                <c:pt idx="0">
                  <c:v>4690.335</c:v>
                </c:pt>
                <c:pt idx="1">
                  <c:v>6811.6610000000001</c:v>
                </c:pt>
                <c:pt idx="2">
                  <c:v>5647.3010000000004</c:v>
                </c:pt>
                <c:pt idx="3">
                  <c:v>5437.7359999999999</c:v>
                </c:pt>
                <c:pt idx="4">
                  <c:v>6815.2219999999998</c:v>
                </c:pt>
                <c:pt idx="5">
                  <c:v>3763.4609999999998</c:v>
                </c:pt>
                <c:pt idx="6">
                  <c:v>6703.2309999999998</c:v>
                </c:pt>
                <c:pt idx="7">
                  <c:v>5094.6090000000004</c:v>
                </c:pt>
                <c:pt idx="8">
                  <c:v>7029.6049999999996</c:v>
                </c:pt>
                <c:pt idx="9">
                  <c:v>7449.7420000000002</c:v>
                </c:pt>
                <c:pt idx="10">
                  <c:v>5582.6059999999998</c:v>
                </c:pt>
              </c:numCache>
            </c:numRef>
          </c:val>
          <c:smooth val="0"/>
          <c:extLst>
            <c:ext xmlns:c16="http://schemas.microsoft.com/office/drawing/2014/chart" uri="{C3380CC4-5D6E-409C-BE32-E72D297353CC}">
              <c16:uniqueId val="{00000001-0D39-4CBB-A049-6CD52433E3FA}"/>
            </c:ext>
          </c:extLst>
        </c:ser>
        <c:dLbls>
          <c:showLegendKey val="0"/>
          <c:showVal val="0"/>
          <c:showCatName val="0"/>
          <c:showSerName val="0"/>
          <c:showPercent val="0"/>
          <c:showBubbleSize val="0"/>
        </c:dLbls>
        <c:smooth val="0"/>
        <c:axId val="609927552"/>
        <c:axId val="609929184"/>
      </c:lineChart>
      <c:catAx>
        <c:axId val="609927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184"/>
        <c:crosses val="autoZero"/>
        <c:auto val="1"/>
        <c:lblAlgn val="ctr"/>
        <c:lblOffset val="100"/>
        <c:tickLblSkip val="1"/>
        <c:tickMarkSkip val="1"/>
        <c:noMultiLvlLbl val="0"/>
      </c:catAx>
      <c:valAx>
        <c:axId val="60992918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7552"/>
        <c:crosses val="autoZero"/>
        <c:crossBetween val="between"/>
      </c:valAx>
      <c:spPr>
        <a:noFill/>
        <a:ln w="3175">
          <a:solidFill>
            <a:srgbClr val="000000"/>
          </a:solidFill>
          <a:prstDash val="solid"/>
        </a:ln>
      </c:spPr>
    </c:plotArea>
    <c:legend>
      <c:legendPos val="t"/>
      <c:layout>
        <c:manualLayout>
          <c:xMode val="edge"/>
          <c:yMode val="edge"/>
          <c:x val="0.33292119476800935"/>
          <c:y val="0.13690989151093744"/>
          <c:w val="0.30809413183665973"/>
          <c:h val="5.73394495412843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algodón bruto (miles de hectáreas)</a:t>
            </a:r>
          </a:p>
        </c:rich>
      </c:tx>
      <c:layout>
        <c:manualLayout>
          <c:xMode val="edge"/>
          <c:yMode val="edge"/>
          <c:x val="0.28580056980056978"/>
          <c:y val="7.7855797437085067E-2"/>
        </c:manualLayout>
      </c:layout>
      <c:overlay val="0"/>
      <c:spPr>
        <a:noFill/>
        <a:ln w="12700">
          <a:solidFill>
            <a:srgbClr val="000000"/>
          </a:solidFill>
          <a:prstDash val="solid"/>
        </a:ln>
      </c:spPr>
    </c:title>
    <c:autoTitleDeleted val="0"/>
    <c:plotArea>
      <c:layout>
        <c:manualLayout>
          <c:layoutTarget val="inner"/>
          <c:xMode val="edge"/>
          <c:yMode val="edge"/>
          <c:x val="7.7326392866353594E-2"/>
          <c:y val="0.16786610055573176"/>
          <c:w val="0.88597697589244395"/>
          <c:h val="0.74580510389760002"/>
        </c:manualLayout>
      </c:layout>
      <c:lineChart>
        <c:grouping val="standard"/>
        <c:varyColors val="0"/>
        <c:ser>
          <c:idx val="3"/>
          <c:order val="0"/>
          <c:tx>
            <c:v>Superficie</c:v>
          </c:tx>
          <c:spPr>
            <a:ln w="38100">
              <a:solidFill>
                <a:srgbClr val="008000"/>
              </a:solidFill>
              <a:prstDash val="solid"/>
            </a:ln>
          </c:spPr>
          <c:marker>
            <c:symbol val="none"/>
          </c:marker>
          <c:cat>
            <c:numRef>
              <c:f>'[22]7.4.7.1'!$A$11:$A$21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'[22]7.4.7.1'!$B$11:$B$21</c:f>
              <c:numCache>
                <c:formatCode>General</c:formatCode>
                <c:ptCount val="11"/>
                <c:pt idx="0">
                  <c:v>69.662000000000006</c:v>
                </c:pt>
                <c:pt idx="1">
                  <c:v>63.52</c:v>
                </c:pt>
                <c:pt idx="2">
                  <c:v>74.265000000000001</c:v>
                </c:pt>
                <c:pt idx="3">
                  <c:v>63.326000000000001</c:v>
                </c:pt>
                <c:pt idx="4">
                  <c:v>60.814</c:v>
                </c:pt>
                <c:pt idx="5">
                  <c:v>62.981999999999999</c:v>
                </c:pt>
                <c:pt idx="6">
                  <c:v>65.120999999999995</c:v>
                </c:pt>
                <c:pt idx="7">
                  <c:v>66.147000000000006</c:v>
                </c:pt>
                <c:pt idx="8">
                  <c:v>61.567999999999998</c:v>
                </c:pt>
                <c:pt idx="9">
                  <c:v>57.914000000000001</c:v>
                </c:pt>
                <c:pt idx="10">
                  <c:v>51.863</c:v>
                </c:pt>
              </c:numCache>
            </c:numRef>
          </c:val>
          <c:smooth val="0"/>
          <c:extLst>
            <c:ext xmlns:c16="http://schemas.microsoft.com/office/drawing/2014/chart" uri="{C3380CC4-5D6E-409C-BE32-E72D297353CC}">
              <c16:uniqueId val="{00000000-FBAB-4383-BFD2-2D231F9E8806}"/>
            </c:ext>
          </c:extLst>
        </c:ser>
        <c:dLbls>
          <c:showLegendKey val="0"/>
          <c:showVal val="0"/>
          <c:showCatName val="0"/>
          <c:showSerName val="0"/>
          <c:showPercent val="0"/>
          <c:showBubbleSize val="0"/>
        </c:dLbls>
        <c:smooth val="0"/>
        <c:axId val="616348608"/>
        <c:axId val="620748800"/>
      </c:lineChart>
      <c:catAx>
        <c:axId val="616348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800"/>
        <c:crosses val="autoZero"/>
        <c:auto val="1"/>
        <c:lblAlgn val="ctr"/>
        <c:lblOffset val="100"/>
        <c:tickLblSkip val="1"/>
        <c:tickMarkSkip val="1"/>
        <c:noMultiLvlLbl val="0"/>
      </c:catAx>
      <c:valAx>
        <c:axId val="620748800"/>
        <c:scaling>
          <c:orientation val="minMax"/>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6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algodón bruto (miles toneladas)</a:t>
            </a:r>
          </a:p>
        </c:rich>
      </c:tx>
      <c:layout>
        <c:manualLayout>
          <c:xMode val="edge"/>
          <c:yMode val="edge"/>
          <c:x val="0.29010852920227925"/>
          <c:y val="7.7112860892388446E-2"/>
        </c:manualLayout>
      </c:layout>
      <c:overlay val="0"/>
      <c:spPr>
        <a:noFill/>
        <a:ln w="12700">
          <a:solidFill>
            <a:srgbClr val="000000"/>
          </a:solidFill>
          <a:prstDash val="solid"/>
        </a:ln>
      </c:spPr>
    </c:title>
    <c:autoTitleDeleted val="0"/>
    <c:plotArea>
      <c:layout>
        <c:manualLayout>
          <c:layoutTarget val="inner"/>
          <c:xMode val="edge"/>
          <c:yMode val="edge"/>
          <c:x val="7.9530638852674779E-2"/>
          <c:y val="0.16507196316158967"/>
          <c:w val="0.88657105606259323"/>
          <c:h val="0.74880470245764663"/>
        </c:manualLayout>
      </c:layout>
      <c:lineChart>
        <c:grouping val="standard"/>
        <c:varyColors val="0"/>
        <c:ser>
          <c:idx val="3"/>
          <c:order val="0"/>
          <c:tx>
            <c:v>Producción</c:v>
          </c:tx>
          <c:spPr>
            <a:ln w="38100">
              <a:solidFill>
                <a:srgbClr val="FF6600"/>
              </a:solidFill>
              <a:prstDash val="solid"/>
            </a:ln>
          </c:spPr>
          <c:marker>
            <c:symbol val="none"/>
          </c:marker>
          <c:cat>
            <c:numRef>
              <c:f>'[22]7.4.7.1'!$A$11:$A$21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'[22]7.4.7.1'!$D$11:$D$21</c:f>
              <c:numCache>
                <c:formatCode>General</c:formatCode>
                <c:ptCount val="11"/>
                <c:pt idx="0">
                  <c:v>190.7</c:v>
                </c:pt>
                <c:pt idx="1">
                  <c:v>145.35599999999999</c:v>
                </c:pt>
                <c:pt idx="2">
                  <c:v>224.73400000000001</c:v>
                </c:pt>
                <c:pt idx="3">
                  <c:v>185.446</c:v>
                </c:pt>
                <c:pt idx="4">
                  <c:v>165.596</c:v>
                </c:pt>
                <c:pt idx="5">
                  <c:v>198.547</c:v>
                </c:pt>
                <c:pt idx="6">
                  <c:v>212.58699999999999</c:v>
                </c:pt>
                <c:pt idx="7">
                  <c:v>210.01499999999999</c:v>
                </c:pt>
                <c:pt idx="8">
                  <c:v>167.828</c:v>
                </c:pt>
                <c:pt idx="9">
                  <c:v>174.92099999999999</c:v>
                </c:pt>
                <c:pt idx="10">
                  <c:v>122.74</c:v>
                </c:pt>
              </c:numCache>
            </c:numRef>
          </c:val>
          <c:smooth val="0"/>
          <c:extLst>
            <c:ext xmlns:c16="http://schemas.microsoft.com/office/drawing/2014/chart" uri="{C3380CC4-5D6E-409C-BE32-E72D297353CC}">
              <c16:uniqueId val="{00000000-204F-4BB0-AD08-34E818D5B404}"/>
            </c:ext>
          </c:extLst>
        </c:ser>
        <c:dLbls>
          <c:showLegendKey val="0"/>
          <c:showVal val="0"/>
          <c:showCatName val="0"/>
          <c:showSerName val="0"/>
          <c:showPercent val="0"/>
          <c:showBubbleSize val="0"/>
        </c:dLbls>
        <c:smooth val="0"/>
        <c:axId val="620733568"/>
        <c:axId val="620738464"/>
      </c:lineChart>
      <c:catAx>
        <c:axId val="62073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8464"/>
        <c:crosses val="autoZero"/>
        <c:auto val="1"/>
        <c:lblAlgn val="ctr"/>
        <c:lblOffset val="100"/>
        <c:tickLblSkip val="1"/>
        <c:tickMarkSkip val="1"/>
        <c:noMultiLvlLbl val="0"/>
      </c:catAx>
      <c:valAx>
        <c:axId val="620738464"/>
        <c:scaling>
          <c:orientation val="minMax"/>
          <c:max val="370"/>
          <c:min val="2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33568"/>
        <c:crosses val="autoZero"/>
        <c:crossBetween val="between"/>
        <c:majorUnit val="5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algodón bruto (miles de euros)</a:t>
            </a:r>
          </a:p>
        </c:rich>
      </c:tx>
      <c:layout>
        <c:manualLayout>
          <c:xMode val="edge"/>
          <c:yMode val="edge"/>
          <c:x val="0.3161598112535613"/>
          <c:y val="6.2905505795732758E-2"/>
        </c:manualLayout>
      </c:layout>
      <c:overlay val="0"/>
      <c:spPr>
        <a:noFill/>
        <a:ln w="12700">
          <a:solidFill>
            <a:srgbClr val="000000"/>
          </a:solidFill>
          <a:prstDash val="solid"/>
        </a:ln>
      </c:spPr>
    </c:title>
    <c:autoTitleDeleted val="0"/>
    <c:plotArea>
      <c:layout>
        <c:manualLayout>
          <c:layoutTarget val="inner"/>
          <c:xMode val="edge"/>
          <c:yMode val="edge"/>
          <c:x val="9.8829711647197838E-2"/>
          <c:y val="0.1635514018691589"/>
          <c:w val="0.86866114974115949"/>
          <c:h val="0.75233644859813165"/>
        </c:manualLayout>
      </c:layout>
      <c:lineChart>
        <c:grouping val="standard"/>
        <c:varyColors val="0"/>
        <c:ser>
          <c:idx val="3"/>
          <c:order val="0"/>
          <c:tx>
            <c:v>Valor</c:v>
          </c:tx>
          <c:spPr>
            <a:ln w="38100">
              <a:solidFill>
                <a:srgbClr val="FFFF00"/>
              </a:solidFill>
              <a:prstDash val="solid"/>
            </a:ln>
          </c:spPr>
          <c:marker>
            <c:symbol val="none"/>
          </c:marker>
          <c:cat>
            <c:numRef>
              <c:f>'[22]7.4.7.1'!$A$11:$A$21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'[22]7.4.7.1'!$F$11:$F$21</c:f>
              <c:numCache>
                <c:formatCode>General</c:formatCode>
                <c:ptCount val="11"/>
                <c:pt idx="0">
                  <c:v>75288.36</c:v>
                </c:pt>
                <c:pt idx="1">
                  <c:v>60816.950400000002</c:v>
                </c:pt>
                <c:pt idx="2">
                  <c:v>69735</c:v>
                </c:pt>
                <c:pt idx="3">
                  <c:v>92834</c:v>
                </c:pt>
                <c:pt idx="4">
                  <c:v>79254</c:v>
                </c:pt>
                <c:pt idx="5">
                  <c:v>99372.773499999981</c:v>
                </c:pt>
                <c:pt idx="6">
                  <c:v>100830.01409999999</c:v>
                </c:pt>
                <c:pt idx="7">
                  <c:v>90873.490500000014</c:v>
                </c:pt>
                <c:pt idx="8">
                  <c:v>59662.853999999999</c:v>
                </c:pt>
                <c:pt idx="9">
                  <c:v>101471.6721</c:v>
                </c:pt>
                <c:pt idx="10">
                  <c:v>97050.517999999996</c:v>
                </c:pt>
              </c:numCache>
            </c:numRef>
          </c:val>
          <c:smooth val="0"/>
          <c:extLst>
            <c:ext xmlns:c16="http://schemas.microsoft.com/office/drawing/2014/chart" uri="{C3380CC4-5D6E-409C-BE32-E72D297353CC}">
              <c16:uniqueId val="{00000000-AD3D-4595-83A8-1763548006D7}"/>
            </c:ext>
          </c:extLst>
        </c:ser>
        <c:dLbls>
          <c:showLegendKey val="0"/>
          <c:showVal val="0"/>
          <c:showCatName val="0"/>
          <c:showSerName val="0"/>
          <c:showPercent val="0"/>
          <c:showBubbleSize val="0"/>
        </c:dLbls>
        <c:smooth val="0"/>
        <c:axId val="620753696"/>
        <c:axId val="620740096"/>
      </c:lineChart>
      <c:catAx>
        <c:axId val="620753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096"/>
        <c:crosses val="autoZero"/>
        <c:auto val="1"/>
        <c:lblAlgn val="ctr"/>
        <c:lblOffset val="100"/>
        <c:tickLblSkip val="1"/>
        <c:tickMarkSkip val="1"/>
        <c:noMultiLvlLbl val="0"/>
      </c:catAx>
      <c:valAx>
        <c:axId val="620740096"/>
        <c:scaling>
          <c:orientation val="minMax"/>
          <c:max val="12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696"/>
        <c:crosses val="autoZero"/>
        <c:crossBetween val="between"/>
        <c:majorUnit val="1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lino textil  (hectáreas)</a:t>
            </a:r>
          </a:p>
        </c:rich>
      </c:tx>
      <c:layout>
        <c:manualLayout>
          <c:xMode val="edge"/>
          <c:yMode val="edge"/>
          <c:x val="0.24608941372247825"/>
          <c:y val="8.2191246364474724E-2"/>
        </c:manualLayout>
      </c:layout>
      <c:overlay val="0"/>
      <c:spPr>
        <a:noFill/>
        <a:ln w="12700">
          <a:solidFill>
            <a:srgbClr val="000000"/>
          </a:solidFill>
          <a:prstDash val="solid"/>
        </a:ln>
      </c:spPr>
    </c:title>
    <c:autoTitleDeleted val="0"/>
    <c:plotArea>
      <c:layout>
        <c:manualLayout>
          <c:layoutTarget val="inner"/>
          <c:xMode val="edge"/>
          <c:yMode val="edge"/>
          <c:x val="0.1111113264030847"/>
          <c:y val="0.19664314636528221"/>
          <c:w val="0.84127147133764135"/>
          <c:h val="0.71702805808805403"/>
        </c:manualLayout>
      </c:layout>
      <c:lineChart>
        <c:grouping val="standard"/>
        <c:varyColors val="0"/>
        <c:ser>
          <c:idx val="3"/>
          <c:order val="0"/>
          <c:tx>
            <c:v>Superficie</c:v>
          </c:tx>
          <c:spPr>
            <a:ln w="38100">
              <a:solidFill>
                <a:srgbClr val="008000"/>
              </a:solidFill>
              <a:prstDash val="solid"/>
            </a:ln>
          </c:spPr>
          <c:marker>
            <c:symbol val="none"/>
          </c:marker>
          <c:cat>
            <c:numRef>
              <c:f>'7.4.8.1'!$A$10:$A$20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'7.4.8.1'!$B$10:$B$20</c:f>
              <c:numCache>
                <c:formatCode>#,##0_);\(#,##0\)</c:formatCode>
                <c:ptCount val="11"/>
                <c:pt idx="0">
                  <c:v>14</c:v>
                </c:pt>
                <c:pt idx="1">
                  <c:v>18</c:v>
                </c:pt>
                <c:pt idx="2">
                  <c:v>14</c:v>
                </c:pt>
                <c:pt idx="3" formatCode="#,##0__;\–#,##0__;0__;@__">
                  <c:v>14</c:v>
                </c:pt>
                <c:pt idx="4" formatCode="#,##0__;\–#,##0__;0__;@__">
                  <c:v>0</c:v>
                </c:pt>
                <c:pt idx="5" formatCode="#,##0__;\–#,##0__;0__;@__">
                  <c:v>0</c:v>
                </c:pt>
                <c:pt idx="6">
                  <c:v>2</c:v>
                </c:pt>
                <c:pt idx="7">
                  <c:v>1</c:v>
                </c:pt>
                <c:pt idx="8">
                  <c:v>2</c:v>
                </c:pt>
                <c:pt idx="9">
                  <c:v>12</c:v>
                </c:pt>
                <c:pt idx="10" formatCode="#,##0__;\–#,##0__;0__;@__">
                  <c:v>0</c:v>
                </c:pt>
              </c:numCache>
            </c:numRef>
          </c:val>
          <c:smooth val="0"/>
          <c:extLst>
            <c:ext xmlns:c16="http://schemas.microsoft.com/office/drawing/2014/chart" uri="{C3380CC4-5D6E-409C-BE32-E72D297353CC}">
              <c16:uniqueId val="{00000000-961D-48A4-B383-890E43DA02E4}"/>
            </c:ext>
          </c:extLst>
        </c:ser>
        <c:dLbls>
          <c:showLegendKey val="0"/>
          <c:showVal val="0"/>
          <c:showCatName val="0"/>
          <c:showSerName val="0"/>
          <c:showPercent val="0"/>
          <c:showBubbleSize val="0"/>
        </c:dLbls>
        <c:smooth val="0"/>
        <c:axId val="620745536"/>
        <c:axId val="620746624"/>
      </c:lineChart>
      <c:catAx>
        <c:axId val="620745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6624"/>
        <c:crosses val="autoZero"/>
        <c:auto val="1"/>
        <c:lblAlgn val="ctr"/>
        <c:lblOffset val="100"/>
        <c:tickLblSkip val="1"/>
        <c:tickMarkSkip val="1"/>
        <c:noMultiLvlLbl val="0"/>
      </c:catAx>
      <c:valAx>
        <c:axId val="620746624"/>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553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lino textil  (toneladas)</a:t>
            </a:r>
          </a:p>
        </c:rich>
      </c:tx>
      <c:layout>
        <c:manualLayout>
          <c:xMode val="edge"/>
          <c:yMode val="edge"/>
          <c:x val="0.23995238095238089"/>
          <c:y val="6.3903784178876433E-2"/>
        </c:manualLayout>
      </c:layout>
      <c:overlay val="0"/>
      <c:spPr>
        <a:noFill/>
        <a:ln w="12700">
          <a:solidFill>
            <a:srgbClr val="000000"/>
          </a:solidFill>
          <a:prstDash val="solid"/>
        </a:ln>
      </c:spPr>
    </c:title>
    <c:autoTitleDeleted val="0"/>
    <c:plotArea>
      <c:layout>
        <c:manualLayout>
          <c:layoutTarget val="inner"/>
          <c:xMode val="edge"/>
          <c:yMode val="edge"/>
          <c:x val="0.1673308400488282"/>
          <c:y val="0.20192307692307687"/>
          <c:w val="0.78685335499151343"/>
          <c:h val="0.71153846153846168"/>
        </c:manualLayout>
      </c:layout>
      <c:lineChart>
        <c:grouping val="standard"/>
        <c:varyColors val="0"/>
        <c:ser>
          <c:idx val="3"/>
          <c:order val="0"/>
          <c:tx>
            <c:v>producción</c:v>
          </c:tx>
          <c:spPr>
            <a:ln w="38100">
              <a:solidFill>
                <a:srgbClr val="FF6600"/>
              </a:solidFill>
              <a:prstDash val="solid"/>
            </a:ln>
          </c:spPr>
          <c:marker>
            <c:symbol val="none"/>
          </c:marker>
          <c:cat>
            <c:numRef>
              <c:f>'7.4.8.1'!$A$10:$A$20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'7.4.8.1'!$D$10:$D$20</c:f>
              <c:numCache>
                <c:formatCode>#,##0_);\(#,##0\)</c:formatCode>
                <c:ptCount val="11"/>
                <c:pt idx="0">
                  <c:v>20</c:v>
                </c:pt>
                <c:pt idx="1">
                  <c:v>18</c:v>
                </c:pt>
                <c:pt idx="2">
                  <c:v>17</c:v>
                </c:pt>
                <c:pt idx="3" formatCode="#,##0__;\–#,##0__;0__;@__">
                  <c:v>17</c:v>
                </c:pt>
                <c:pt idx="4" formatCode="#,##0__;\–#,##0__;0__;@__">
                  <c:v>0</c:v>
                </c:pt>
                <c:pt idx="5" formatCode="#,##0__;\–#,##0__;0__;@__">
                  <c:v>0</c:v>
                </c:pt>
                <c:pt idx="6">
                  <c:v>2</c:v>
                </c:pt>
                <c:pt idx="7">
                  <c:v>1</c:v>
                </c:pt>
                <c:pt idx="8" formatCode="#,##0__;\–#,##0__;0__;@__">
                  <c:v>0</c:v>
                </c:pt>
                <c:pt idx="9">
                  <c:v>8</c:v>
                </c:pt>
                <c:pt idx="10" formatCode="#,##0__;\–#,##0__;0__;@__">
                  <c:v>0</c:v>
                </c:pt>
              </c:numCache>
            </c:numRef>
          </c:val>
          <c:smooth val="0"/>
          <c:extLst>
            <c:ext xmlns:c16="http://schemas.microsoft.com/office/drawing/2014/chart" uri="{C3380CC4-5D6E-409C-BE32-E72D297353CC}">
              <c16:uniqueId val="{00000000-AFFB-4093-A6B9-F12D8428C2C0}"/>
            </c:ext>
          </c:extLst>
        </c:ser>
        <c:dLbls>
          <c:showLegendKey val="0"/>
          <c:showVal val="0"/>
          <c:showCatName val="0"/>
          <c:showSerName val="0"/>
          <c:showPercent val="0"/>
          <c:showBubbleSize val="0"/>
        </c:dLbls>
        <c:smooth val="0"/>
        <c:axId val="620749344"/>
        <c:axId val="620749888"/>
      </c:lineChart>
      <c:catAx>
        <c:axId val="620749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9888"/>
        <c:crosses val="autoZero"/>
        <c:auto val="1"/>
        <c:lblAlgn val="ctr"/>
        <c:lblOffset val="100"/>
        <c:tickLblSkip val="1"/>
        <c:tickMarkSkip val="1"/>
        <c:noMultiLvlLbl val="0"/>
      </c:catAx>
      <c:valAx>
        <c:axId val="620749888"/>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93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cáñamo textil (miles de hectáreas)</a:t>
            </a:r>
          </a:p>
        </c:rich>
      </c:tx>
      <c:layout>
        <c:manualLayout>
          <c:xMode val="edge"/>
          <c:yMode val="edge"/>
          <c:x val="0.26601359442481348"/>
          <c:y val="4.113541965271382E-2"/>
        </c:manualLayout>
      </c:layout>
      <c:overlay val="0"/>
      <c:spPr>
        <a:noFill/>
        <a:ln w="12700">
          <a:solidFill>
            <a:srgbClr val="000000"/>
          </a:solidFill>
          <a:prstDash val="solid"/>
        </a:ln>
      </c:spPr>
    </c:title>
    <c:autoTitleDeleted val="0"/>
    <c:plotArea>
      <c:layout>
        <c:manualLayout>
          <c:layoutTarget val="inner"/>
          <c:xMode val="edge"/>
          <c:yMode val="edge"/>
          <c:x val="8.1428609164019186E-2"/>
          <c:y val="0.14533965244865718"/>
          <c:w val="0.87000060686426262"/>
          <c:h val="0.76540284360190003"/>
        </c:manualLayout>
      </c:layout>
      <c:lineChart>
        <c:grouping val="standard"/>
        <c:varyColors val="0"/>
        <c:ser>
          <c:idx val="3"/>
          <c:order val="0"/>
          <c:tx>
            <c:v>Superficie</c:v>
          </c:tx>
          <c:spPr>
            <a:ln w="38100">
              <a:solidFill>
                <a:srgbClr val="008000"/>
              </a:solidFill>
              <a:prstDash val="solid"/>
            </a:ln>
          </c:spPr>
          <c:marker>
            <c:symbol val="none"/>
          </c:marker>
          <c:cat>
            <c:numRef>
              <c:f>'7.4.9.1'!$A$10:$A$20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'7.4.9.1'!$B$10:$B$20</c:f>
              <c:numCache>
                <c:formatCode>#,##0__;\–#,##0__;0__;@__</c:formatCode>
                <c:ptCount val="11"/>
                <c:pt idx="0">
                  <c:v>1</c:v>
                </c:pt>
                <c:pt idx="1">
                  <c:v>11</c:v>
                </c:pt>
                <c:pt idx="2">
                  <c:v>46</c:v>
                </c:pt>
                <c:pt idx="3">
                  <c:v>75</c:v>
                </c:pt>
                <c:pt idx="4">
                  <c:v>84</c:v>
                </c:pt>
                <c:pt idx="5">
                  <c:v>141</c:v>
                </c:pt>
                <c:pt idx="6">
                  <c:v>140</c:v>
                </c:pt>
                <c:pt idx="7">
                  <c:v>167</c:v>
                </c:pt>
                <c:pt idx="8">
                  <c:v>570</c:v>
                </c:pt>
                <c:pt idx="9">
                  <c:v>460</c:v>
                </c:pt>
                <c:pt idx="10">
                  <c:v>141</c:v>
                </c:pt>
              </c:numCache>
            </c:numRef>
          </c:val>
          <c:smooth val="0"/>
          <c:extLst>
            <c:ext xmlns:c16="http://schemas.microsoft.com/office/drawing/2014/chart" uri="{C3380CC4-5D6E-409C-BE32-E72D297353CC}">
              <c16:uniqueId val="{00000000-30AB-4133-9D74-1BE543AE13B3}"/>
            </c:ext>
          </c:extLst>
        </c:ser>
        <c:dLbls>
          <c:showLegendKey val="0"/>
          <c:showVal val="0"/>
          <c:showCatName val="0"/>
          <c:showSerName val="0"/>
          <c:showPercent val="0"/>
          <c:showBubbleSize val="0"/>
        </c:dLbls>
        <c:smooth val="0"/>
        <c:axId val="620736832"/>
        <c:axId val="620732480"/>
      </c:lineChart>
      <c:catAx>
        <c:axId val="620736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2480"/>
        <c:crosses val="autoZero"/>
        <c:auto val="1"/>
        <c:lblAlgn val="ctr"/>
        <c:lblOffset val="100"/>
        <c:tickLblSkip val="1"/>
        <c:tickMarkSkip val="1"/>
        <c:noMultiLvlLbl val="0"/>
      </c:catAx>
      <c:valAx>
        <c:axId val="620732480"/>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68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cáñamo textil (miles toneladas)</a:t>
            </a:r>
          </a:p>
        </c:rich>
      </c:tx>
      <c:layout>
        <c:manualLayout>
          <c:xMode val="edge"/>
          <c:yMode val="edge"/>
          <c:x val="0.27076300549666271"/>
          <c:y val="8.3333433588181155E-2"/>
        </c:manualLayout>
      </c:layout>
      <c:overlay val="0"/>
      <c:spPr>
        <a:noFill/>
        <a:ln w="12700">
          <a:solidFill>
            <a:srgbClr val="000000"/>
          </a:solidFill>
          <a:prstDash val="solid"/>
        </a:ln>
      </c:spPr>
    </c:title>
    <c:autoTitleDeleted val="0"/>
    <c:plotArea>
      <c:layout>
        <c:manualLayout>
          <c:layoutTarget val="inner"/>
          <c:xMode val="edge"/>
          <c:yMode val="edge"/>
          <c:x val="8.6771041776205898E-2"/>
          <c:y val="0.19392523364485981"/>
          <c:w val="0.8605980372886155"/>
          <c:h val="0.71728971962616861"/>
        </c:manualLayout>
      </c:layout>
      <c:lineChart>
        <c:grouping val="standard"/>
        <c:varyColors val="0"/>
        <c:ser>
          <c:idx val="3"/>
          <c:order val="0"/>
          <c:tx>
            <c:v>Producción</c:v>
          </c:tx>
          <c:spPr>
            <a:ln w="38100">
              <a:solidFill>
                <a:srgbClr val="FF6600"/>
              </a:solidFill>
              <a:prstDash val="solid"/>
            </a:ln>
          </c:spPr>
          <c:marker>
            <c:symbol val="none"/>
          </c:marker>
          <c:cat>
            <c:numRef>
              <c:f>'7.4.9.1'!$A$10:$A$20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'7.4.9.1'!$D$10:$D$20</c:f>
              <c:numCache>
                <c:formatCode>#,##0__;\–#,##0__;0__;@__</c:formatCode>
                <c:ptCount val="11"/>
                <c:pt idx="0">
                  <c:v>1</c:v>
                </c:pt>
                <c:pt idx="1">
                  <c:v>12</c:v>
                </c:pt>
                <c:pt idx="2">
                  <c:v>70</c:v>
                </c:pt>
                <c:pt idx="3">
                  <c:v>153</c:v>
                </c:pt>
                <c:pt idx="4">
                  <c:v>385</c:v>
                </c:pt>
                <c:pt idx="5">
                  <c:v>831</c:v>
                </c:pt>
                <c:pt idx="6">
                  <c:v>750</c:v>
                </c:pt>
                <c:pt idx="7">
                  <c:v>287</c:v>
                </c:pt>
                <c:pt idx="8">
                  <c:v>1557</c:v>
                </c:pt>
                <c:pt idx="9">
                  <c:v>1162</c:v>
                </c:pt>
                <c:pt idx="10">
                  <c:v>314</c:v>
                </c:pt>
              </c:numCache>
            </c:numRef>
          </c:val>
          <c:smooth val="0"/>
          <c:extLst>
            <c:ext xmlns:c16="http://schemas.microsoft.com/office/drawing/2014/chart" uri="{C3380CC4-5D6E-409C-BE32-E72D297353CC}">
              <c16:uniqueId val="{00000000-492A-4E04-9809-5BE80A27E1D2}"/>
            </c:ext>
          </c:extLst>
        </c:ser>
        <c:dLbls>
          <c:showLegendKey val="0"/>
          <c:showVal val="0"/>
          <c:showCatName val="0"/>
          <c:showSerName val="0"/>
          <c:showPercent val="0"/>
          <c:showBubbleSize val="0"/>
        </c:dLbls>
        <c:smooth val="0"/>
        <c:axId val="620743904"/>
        <c:axId val="620733024"/>
      </c:lineChart>
      <c:catAx>
        <c:axId val="620743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3024"/>
        <c:crosses val="autoZero"/>
        <c:auto val="1"/>
        <c:lblAlgn val="ctr"/>
        <c:lblOffset val="100"/>
        <c:tickLblSkip val="1"/>
        <c:tickMarkSkip val="1"/>
        <c:noMultiLvlLbl val="0"/>
      </c:catAx>
      <c:valAx>
        <c:axId val="620733024"/>
        <c:scaling>
          <c:orientation val="minMax"/>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39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girasol (miles de hectáreas)</a:t>
            </a:r>
          </a:p>
        </c:rich>
      </c:tx>
      <c:layout>
        <c:manualLayout>
          <c:xMode val="edge"/>
          <c:yMode val="edge"/>
          <c:x val="0.24810567129629629"/>
          <c:y val="4.2352941176470593E-2"/>
        </c:manualLayout>
      </c:layout>
      <c:overlay val="0"/>
      <c:spPr>
        <a:noFill/>
        <a:ln w="12700">
          <a:solidFill>
            <a:srgbClr val="000000"/>
          </a:solidFill>
          <a:prstDash val="solid"/>
        </a:ln>
      </c:spPr>
    </c:title>
    <c:autoTitleDeleted val="0"/>
    <c:plotArea>
      <c:layout>
        <c:manualLayout>
          <c:layoutTarget val="inner"/>
          <c:xMode val="edge"/>
          <c:yMode val="edge"/>
          <c:x val="8.95522388059702E-2"/>
          <c:y val="0.20941176470588241"/>
          <c:w val="0.87381275440976935"/>
          <c:h val="0.70352941176470585"/>
        </c:manualLayout>
      </c:layout>
      <c:lineChart>
        <c:grouping val="standard"/>
        <c:varyColors val="0"/>
        <c:ser>
          <c:idx val="3"/>
          <c:order val="0"/>
          <c:tx>
            <c:v>Superficie</c:v>
          </c:tx>
          <c:spPr>
            <a:ln w="38100">
              <a:solidFill>
                <a:srgbClr val="008000"/>
              </a:solidFill>
              <a:prstDash val="solid"/>
            </a:ln>
          </c:spPr>
          <c:marker>
            <c:symbol val="none"/>
          </c:marker>
          <c:cat>
            <c:numRef>
              <c:f>'7.4.10.1'!$A$10:$A$20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'7.4.10.1'!$B$10:$B$20</c:f>
              <c:numCache>
                <c:formatCode>#,##0.0_);\(#,##0.0\)</c:formatCode>
                <c:ptCount val="11"/>
                <c:pt idx="0">
                  <c:v>753.01499999999999</c:v>
                </c:pt>
                <c:pt idx="1">
                  <c:v>865.56399999999996</c:v>
                </c:pt>
                <c:pt idx="2">
                  <c:v>783.42499999999995</c:v>
                </c:pt>
                <c:pt idx="3">
                  <c:v>738.851</c:v>
                </c:pt>
                <c:pt idx="4">
                  <c:v>717.67200000000003</c:v>
                </c:pt>
                <c:pt idx="5">
                  <c:v>724.62900000000002</c:v>
                </c:pt>
                <c:pt idx="6">
                  <c:v>691.27599999999995</c:v>
                </c:pt>
                <c:pt idx="7">
                  <c:v>701.76800000000003</c:v>
                </c:pt>
                <c:pt idx="8">
                  <c:v>650.05399999999997</c:v>
                </c:pt>
                <c:pt idx="9">
                  <c:v>631.15700000000004</c:v>
                </c:pt>
                <c:pt idx="10">
                  <c:v>876.67100000000005</c:v>
                </c:pt>
              </c:numCache>
            </c:numRef>
          </c:val>
          <c:smooth val="0"/>
          <c:extLst>
            <c:ext xmlns:c16="http://schemas.microsoft.com/office/drawing/2014/chart" uri="{C3380CC4-5D6E-409C-BE32-E72D297353CC}">
              <c16:uniqueId val="{00000000-9D05-48F9-85C6-73707F39F41B}"/>
            </c:ext>
          </c:extLst>
        </c:ser>
        <c:dLbls>
          <c:showLegendKey val="0"/>
          <c:showVal val="0"/>
          <c:showCatName val="0"/>
          <c:showSerName val="0"/>
          <c:showPercent val="0"/>
          <c:showBubbleSize val="0"/>
        </c:dLbls>
        <c:smooth val="0"/>
        <c:axId val="620754240"/>
        <c:axId val="620728128"/>
      </c:lineChart>
      <c:catAx>
        <c:axId val="620754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8128"/>
        <c:crosses val="autoZero"/>
        <c:auto val="1"/>
        <c:lblAlgn val="ctr"/>
        <c:lblOffset val="100"/>
        <c:tickLblSkip val="1"/>
        <c:tickMarkSkip val="1"/>
        <c:noMultiLvlLbl val="0"/>
      </c:catAx>
      <c:valAx>
        <c:axId val="620728128"/>
        <c:scaling>
          <c:orientation val="minMax"/>
          <c:max val="1000"/>
          <c:min val="60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54240"/>
        <c:crosses val="autoZero"/>
        <c:crossBetween val="between"/>
        <c:majorUnit val="100"/>
        <c:min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girasol (miles toneladas)</a:t>
            </a:r>
          </a:p>
        </c:rich>
      </c:tx>
      <c:layout>
        <c:manualLayout>
          <c:xMode val="edge"/>
          <c:yMode val="edge"/>
          <c:x val="0.25370601851851859"/>
          <c:y val="4.6403711164011513E-2"/>
        </c:manualLayout>
      </c:layout>
      <c:overlay val="0"/>
      <c:spPr>
        <a:noFill/>
        <a:ln w="12700">
          <a:solidFill>
            <a:srgbClr val="000000"/>
          </a:solidFill>
          <a:prstDash val="solid"/>
        </a:ln>
      </c:spPr>
    </c:title>
    <c:autoTitleDeleted val="0"/>
    <c:plotArea>
      <c:layout>
        <c:manualLayout>
          <c:layoutTarget val="inner"/>
          <c:xMode val="edge"/>
          <c:yMode val="edge"/>
          <c:x val="9.8782203292960363E-2"/>
          <c:y val="0.20881670533643079"/>
          <c:w val="0.8673889357642135"/>
          <c:h val="0.7053364269141531"/>
        </c:manualLayout>
      </c:layout>
      <c:lineChart>
        <c:grouping val="standard"/>
        <c:varyColors val="0"/>
        <c:ser>
          <c:idx val="3"/>
          <c:order val="0"/>
          <c:tx>
            <c:v>Producción</c:v>
          </c:tx>
          <c:spPr>
            <a:ln w="38100">
              <a:solidFill>
                <a:srgbClr val="FF6600"/>
              </a:solidFill>
              <a:prstDash val="solid"/>
            </a:ln>
          </c:spPr>
          <c:marker>
            <c:symbol val="none"/>
          </c:marker>
          <c:cat>
            <c:numRef>
              <c:f>'7.4.10.1'!$A$10:$A$20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'7.4.10.1'!$D$10:$D$20</c:f>
              <c:numCache>
                <c:formatCode>#,##0.0_);\(#,##0.0\)</c:formatCode>
                <c:ptCount val="11"/>
                <c:pt idx="0">
                  <c:v>642.01700000000005</c:v>
                </c:pt>
                <c:pt idx="1">
                  <c:v>1038.0709999999999</c:v>
                </c:pt>
                <c:pt idx="2">
                  <c:v>952.98599999999999</c:v>
                </c:pt>
                <c:pt idx="3">
                  <c:v>769.19500000000005</c:v>
                </c:pt>
                <c:pt idx="4">
                  <c:v>772.18</c:v>
                </c:pt>
                <c:pt idx="5">
                  <c:v>841.74</c:v>
                </c:pt>
                <c:pt idx="6">
                  <c:v>950.346</c:v>
                </c:pt>
                <c:pt idx="7">
                  <c:v>773.78700000000003</c:v>
                </c:pt>
                <c:pt idx="8">
                  <c:v>883.09400000000005</c:v>
                </c:pt>
                <c:pt idx="9">
                  <c:v>759.995</c:v>
                </c:pt>
                <c:pt idx="10">
                  <c:v>820.24099999999999</c:v>
                </c:pt>
              </c:numCache>
            </c:numRef>
          </c:val>
          <c:smooth val="0"/>
          <c:extLst>
            <c:ext xmlns:c16="http://schemas.microsoft.com/office/drawing/2014/chart" uri="{C3380CC4-5D6E-409C-BE32-E72D297353CC}">
              <c16:uniqueId val="{00000000-2AA4-4D1D-B56B-836515716857}"/>
            </c:ext>
          </c:extLst>
        </c:ser>
        <c:dLbls>
          <c:showLegendKey val="0"/>
          <c:showVal val="0"/>
          <c:showCatName val="0"/>
          <c:showSerName val="0"/>
          <c:showPercent val="0"/>
          <c:showBubbleSize val="0"/>
        </c:dLbls>
        <c:smooth val="0"/>
        <c:axId val="620741184"/>
        <c:axId val="620744992"/>
      </c:lineChart>
      <c:catAx>
        <c:axId val="620741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4992"/>
        <c:crosses val="autoZero"/>
        <c:auto val="1"/>
        <c:lblAlgn val="ctr"/>
        <c:lblOffset val="100"/>
        <c:tickLblSkip val="1"/>
        <c:tickMarkSkip val="1"/>
        <c:noMultiLvlLbl val="0"/>
      </c:catAx>
      <c:valAx>
        <c:axId val="620744992"/>
        <c:scaling>
          <c:orientation val="minMax"/>
          <c:max val="1200"/>
          <c:min val="6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1184"/>
        <c:crosses val="autoZero"/>
        <c:crossBetween val="between"/>
        <c:majorUnit val="10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girasol (miles de euros)</a:t>
            </a:r>
          </a:p>
        </c:rich>
      </c:tx>
      <c:layout>
        <c:manualLayout>
          <c:xMode val="edge"/>
          <c:yMode val="edge"/>
          <c:x val="0.2875726851851852"/>
          <c:y val="5.3990856776705697E-2"/>
        </c:manualLayout>
      </c:layout>
      <c:overlay val="0"/>
      <c:spPr>
        <a:noFill/>
        <a:ln w="12700">
          <a:solidFill>
            <a:srgbClr val="000000"/>
          </a:solidFill>
          <a:prstDash val="solid"/>
        </a:ln>
      </c:spPr>
    </c:title>
    <c:autoTitleDeleted val="0"/>
    <c:plotArea>
      <c:layout>
        <c:manualLayout>
          <c:layoutTarget val="inner"/>
          <c:xMode val="edge"/>
          <c:yMode val="edge"/>
          <c:x val="0.10298116608068429"/>
          <c:y val="0.16901447195585745"/>
          <c:w val="0.86314477359732589"/>
          <c:h val="0.74413316125009454"/>
        </c:manualLayout>
      </c:layout>
      <c:lineChart>
        <c:grouping val="standard"/>
        <c:varyColors val="0"/>
        <c:ser>
          <c:idx val="3"/>
          <c:order val="0"/>
          <c:tx>
            <c:v>Valor</c:v>
          </c:tx>
          <c:spPr>
            <a:ln w="38100">
              <a:solidFill>
                <a:srgbClr val="FFFF00"/>
              </a:solidFill>
              <a:prstDash val="solid"/>
            </a:ln>
          </c:spPr>
          <c:marker>
            <c:symbol val="none"/>
          </c:marker>
          <c:cat>
            <c:numRef>
              <c:f>'7.4.10.1'!$A$10:$A$20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'7.4.10.1'!$F$10:$F$20</c:f>
              <c:numCache>
                <c:formatCode>#,##0_);\(#,##0\)</c:formatCode>
                <c:ptCount val="11"/>
                <c:pt idx="0">
                  <c:v>321265.30680000002</c:v>
                </c:pt>
                <c:pt idx="1">
                  <c:v>352632.71869999997</c:v>
                </c:pt>
                <c:pt idx="2">
                  <c:v>292566.70199999999</c:v>
                </c:pt>
                <c:pt idx="3">
                  <c:v>280295</c:v>
                </c:pt>
                <c:pt idx="4">
                  <c:v>268873</c:v>
                </c:pt>
                <c:pt idx="5">
                  <c:v>277184.98200000002</c:v>
                </c:pt>
                <c:pt idx="6">
                  <c:v>291090.97979999997</c:v>
                </c:pt>
                <c:pt idx="7">
                  <c:v>244284.55590000001</c:v>
                </c:pt>
                <c:pt idx="8">
                  <c:v>296719.58400000003</c:v>
                </c:pt>
                <c:pt idx="9">
                  <c:v>387065.4535</c:v>
                </c:pt>
                <c:pt idx="10">
                  <c:v>538160.12009999994</c:v>
                </c:pt>
              </c:numCache>
            </c:numRef>
          </c:val>
          <c:smooth val="0"/>
          <c:extLst>
            <c:ext xmlns:c16="http://schemas.microsoft.com/office/drawing/2014/chart" uri="{C3380CC4-5D6E-409C-BE32-E72D297353CC}">
              <c16:uniqueId val="{00000000-951A-4210-8321-4CF10B93BC08}"/>
            </c:ext>
          </c:extLst>
        </c:ser>
        <c:dLbls>
          <c:showLegendKey val="0"/>
          <c:showVal val="0"/>
          <c:showCatName val="0"/>
          <c:showSerName val="0"/>
          <c:showPercent val="0"/>
          <c:showBubbleSize val="0"/>
        </c:dLbls>
        <c:smooth val="0"/>
        <c:axId val="620724864"/>
        <c:axId val="620741728"/>
      </c:lineChart>
      <c:catAx>
        <c:axId val="620724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1728"/>
        <c:crosses val="autoZero"/>
        <c:auto val="1"/>
        <c:lblAlgn val="ctr"/>
        <c:lblOffset val="100"/>
        <c:tickLblSkip val="1"/>
        <c:tickMarkSkip val="1"/>
        <c:noMultiLvlLbl val="0"/>
      </c:catAx>
      <c:valAx>
        <c:axId val="620741728"/>
        <c:scaling>
          <c:orientation val="minMax"/>
          <c:max val="45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4864"/>
        <c:crosses val="autoZero"/>
        <c:crossBetween val="between"/>
        <c:majorUnit val="50000"/>
        <c:min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269.xml"/><Relationship Id="rId2" Type="http://schemas.openxmlformats.org/officeDocument/2006/relationships/chart" Target="../charts/chart268.xml"/><Relationship Id="rId1" Type="http://schemas.openxmlformats.org/officeDocument/2006/relationships/chart" Target="../charts/chart267.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272.xml"/><Relationship Id="rId2" Type="http://schemas.openxmlformats.org/officeDocument/2006/relationships/chart" Target="../charts/chart271.xml"/><Relationship Id="rId1" Type="http://schemas.openxmlformats.org/officeDocument/2006/relationships/chart" Target="../charts/chart270.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275.xml"/><Relationship Id="rId2" Type="http://schemas.openxmlformats.org/officeDocument/2006/relationships/chart" Target="../charts/chart274.xml"/><Relationship Id="rId1" Type="http://schemas.openxmlformats.org/officeDocument/2006/relationships/chart" Target="../charts/chart273.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281.xml"/><Relationship Id="rId2" Type="http://schemas.openxmlformats.org/officeDocument/2006/relationships/chart" Target="../charts/chart280.xml"/><Relationship Id="rId1" Type="http://schemas.openxmlformats.org/officeDocument/2006/relationships/chart" Target="../charts/chart279.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284.xml"/><Relationship Id="rId2" Type="http://schemas.openxmlformats.org/officeDocument/2006/relationships/chart" Target="../charts/chart283.xml"/><Relationship Id="rId1" Type="http://schemas.openxmlformats.org/officeDocument/2006/relationships/chart" Target="../charts/chart282.xml"/><Relationship Id="rId5" Type="http://schemas.openxmlformats.org/officeDocument/2006/relationships/chart" Target="../charts/chart286.xml"/><Relationship Id="rId4" Type="http://schemas.openxmlformats.org/officeDocument/2006/relationships/chart" Target="../charts/chart285.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289.xml"/><Relationship Id="rId2" Type="http://schemas.openxmlformats.org/officeDocument/2006/relationships/chart" Target="../charts/chart288.xml"/><Relationship Id="rId1" Type="http://schemas.openxmlformats.org/officeDocument/2006/relationships/chart" Target="../charts/chart287.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292.xml"/><Relationship Id="rId2" Type="http://schemas.openxmlformats.org/officeDocument/2006/relationships/chart" Target="../charts/chart291.xml"/><Relationship Id="rId1" Type="http://schemas.openxmlformats.org/officeDocument/2006/relationships/chart" Target="../charts/chart290.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295.xml"/><Relationship Id="rId2" Type="http://schemas.openxmlformats.org/officeDocument/2006/relationships/chart" Target="../charts/chart294.xml"/><Relationship Id="rId1" Type="http://schemas.openxmlformats.org/officeDocument/2006/relationships/chart" Target="../charts/chart293.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298.xml"/><Relationship Id="rId2" Type="http://schemas.openxmlformats.org/officeDocument/2006/relationships/chart" Target="../charts/chart297.xml"/><Relationship Id="rId1" Type="http://schemas.openxmlformats.org/officeDocument/2006/relationships/chart" Target="../charts/chart29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301.xml"/><Relationship Id="rId2" Type="http://schemas.openxmlformats.org/officeDocument/2006/relationships/chart" Target="../charts/chart300.xml"/><Relationship Id="rId1" Type="http://schemas.openxmlformats.org/officeDocument/2006/relationships/chart" Target="../charts/chart299.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304.xml"/><Relationship Id="rId2" Type="http://schemas.openxmlformats.org/officeDocument/2006/relationships/chart" Target="../charts/chart303.xml"/><Relationship Id="rId1" Type="http://schemas.openxmlformats.org/officeDocument/2006/relationships/chart" Target="../charts/chart302.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307.xml"/><Relationship Id="rId2" Type="http://schemas.openxmlformats.org/officeDocument/2006/relationships/chart" Target="../charts/chart306.xml"/><Relationship Id="rId1" Type="http://schemas.openxmlformats.org/officeDocument/2006/relationships/chart" Target="../charts/chart305.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310.xml"/><Relationship Id="rId2" Type="http://schemas.openxmlformats.org/officeDocument/2006/relationships/chart" Target="../charts/chart309.xml"/><Relationship Id="rId1" Type="http://schemas.openxmlformats.org/officeDocument/2006/relationships/chart" Target="../charts/chart308.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313.xml"/><Relationship Id="rId2" Type="http://schemas.openxmlformats.org/officeDocument/2006/relationships/chart" Target="../charts/chart312.xml"/><Relationship Id="rId1" Type="http://schemas.openxmlformats.org/officeDocument/2006/relationships/chart" Target="../charts/chart311.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315.xml"/><Relationship Id="rId1" Type="http://schemas.openxmlformats.org/officeDocument/2006/relationships/chart" Target="../charts/chart314.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317.xml"/><Relationship Id="rId1" Type="http://schemas.openxmlformats.org/officeDocument/2006/relationships/chart" Target="../charts/chart31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318.xml"/></Relationships>
</file>

<file path=xl/drawings/_rels/drawing1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2" Type="http://schemas.openxmlformats.org/officeDocument/2006/relationships/chart" Target="../charts/chart320.xml"/><Relationship Id="rId1" Type="http://schemas.openxmlformats.org/officeDocument/2006/relationships/chart" Target="../charts/chart3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321.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322.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323.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324.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327.xml"/><Relationship Id="rId2" Type="http://schemas.openxmlformats.org/officeDocument/2006/relationships/chart" Target="../charts/chart326.xml"/><Relationship Id="rId1" Type="http://schemas.openxmlformats.org/officeDocument/2006/relationships/chart" Target="../charts/chart325.xml"/><Relationship Id="rId4" Type="http://schemas.openxmlformats.org/officeDocument/2006/relationships/chart" Target="../charts/chart328.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329.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331.xml"/><Relationship Id="rId1" Type="http://schemas.openxmlformats.org/officeDocument/2006/relationships/chart" Target="../charts/chart330.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332.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333.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3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337.xml"/><Relationship Id="rId2" Type="http://schemas.openxmlformats.org/officeDocument/2006/relationships/chart" Target="../charts/chart336.xml"/><Relationship Id="rId1" Type="http://schemas.openxmlformats.org/officeDocument/2006/relationships/chart" Target="../charts/chart335.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340.xml"/><Relationship Id="rId2" Type="http://schemas.openxmlformats.org/officeDocument/2006/relationships/chart" Target="../charts/chart339.xml"/><Relationship Id="rId1" Type="http://schemas.openxmlformats.org/officeDocument/2006/relationships/chart" Target="../charts/chart33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5" Type="http://schemas.openxmlformats.org/officeDocument/2006/relationships/chart" Target="../charts/chart91.xml"/><Relationship Id="rId4" Type="http://schemas.openxmlformats.org/officeDocument/2006/relationships/chart" Target="../charts/chart9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chart" Target="../charts/chart129.xml"/><Relationship Id="rId1" Type="http://schemas.openxmlformats.org/officeDocument/2006/relationships/chart" Target="../charts/chart128.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 Id="rId5" Type="http://schemas.openxmlformats.org/officeDocument/2006/relationships/chart" Target="../charts/chart139.xml"/><Relationship Id="rId4" Type="http://schemas.openxmlformats.org/officeDocument/2006/relationships/chart" Target="../charts/chart138.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42.xml"/><Relationship Id="rId2" Type="http://schemas.openxmlformats.org/officeDocument/2006/relationships/chart" Target="../charts/chart141.xml"/><Relationship Id="rId1" Type="http://schemas.openxmlformats.org/officeDocument/2006/relationships/chart" Target="../charts/chart140.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chart" Target="../charts/chart154.xml"/><Relationship Id="rId1" Type="http://schemas.openxmlformats.org/officeDocument/2006/relationships/chart" Target="../charts/chart153.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64.xml"/><Relationship Id="rId2" Type="http://schemas.openxmlformats.org/officeDocument/2006/relationships/chart" Target="../charts/chart163.xml"/><Relationship Id="rId1" Type="http://schemas.openxmlformats.org/officeDocument/2006/relationships/chart" Target="../charts/chart162.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69.xml"/><Relationship Id="rId1" Type="http://schemas.openxmlformats.org/officeDocument/2006/relationships/chart" Target="../charts/chart168.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72.xml"/><Relationship Id="rId2" Type="http://schemas.openxmlformats.org/officeDocument/2006/relationships/chart" Target="../charts/chart171.xml"/><Relationship Id="rId1" Type="http://schemas.openxmlformats.org/officeDocument/2006/relationships/chart" Target="../charts/chart170.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83.xml"/><Relationship Id="rId1" Type="http://schemas.openxmlformats.org/officeDocument/2006/relationships/chart" Target="../charts/chart182.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192.xml"/><Relationship Id="rId2" Type="http://schemas.openxmlformats.org/officeDocument/2006/relationships/chart" Target="../charts/chart191.xml"/><Relationship Id="rId1" Type="http://schemas.openxmlformats.org/officeDocument/2006/relationships/chart" Target="../charts/chart190.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chart" Target="../charts/chart197.xml"/><Relationship Id="rId1" Type="http://schemas.openxmlformats.org/officeDocument/2006/relationships/chart" Target="../charts/chart196.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203.xml"/><Relationship Id="rId1" Type="http://schemas.openxmlformats.org/officeDocument/2006/relationships/chart" Target="../charts/chart202.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chart" Target="../charts/chart204.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209.xml"/><Relationship Id="rId2" Type="http://schemas.openxmlformats.org/officeDocument/2006/relationships/chart" Target="../charts/chart208.xml"/><Relationship Id="rId1" Type="http://schemas.openxmlformats.org/officeDocument/2006/relationships/chart" Target="../charts/chart207.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12.xml"/><Relationship Id="rId2" Type="http://schemas.openxmlformats.org/officeDocument/2006/relationships/chart" Target="../charts/chart211.xml"/><Relationship Id="rId1" Type="http://schemas.openxmlformats.org/officeDocument/2006/relationships/chart" Target="../charts/chart21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215.xml"/><Relationship Id="rId2" Type="http://schemas.openxmlformats.org/officeDocument/2006/relationships/chart" Target="../charts/chart214.xml"/><Relationship Id="rId1" Type="http://schemas.openxmlformats.org/officeDocument/2006/relationships/chart" Target="../charts/chart213.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218.xml"/><Relationship Id="rId2" Type="http://schemas.openxmlformats.org/officeDocument/2006/relationships/chart" Target="../charts/chart217.xml"/><Relationship Id="rId1" Type="http://schemas.openxmlformats.org/officeDocument/2006/relationships/chart" Target="../charts/chart2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220.xml"/><Relationship Id="rId1" Type="http://schemas.openxmlformats.org/officeDocument/2006/relationships/chart" Target="../charts/chart219.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222.xml"/><Relationship Id="rId1" Type="http://schemas.openxmlformats.org/officeDocument/2006/relationships/chart" Target="../charts/chart221.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224.xml"/><Relationship Id="rId1" Type="http://schemas.openxmlformats.org/officeDocument/2006/relationships/chart" Target="../charts/chart223.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226.xml"/><Relationship Id="rId1" Type="http://schemas.openxmlformats.org/officeDocument/2006/relationships/chart" Target="../charts/chart225.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228.xml"/><Relationship Id="rId1" Type="http://schemas.openxmlformats.org/officeDocument/2006/relationships/chart" Target="../charts/chart22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229.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232.xml"/><Relationship Id="rId2" Type="http://schemas.openxmlformats.org/officeDocument/2006/relationships/chart" Target="../charts/chart231.xml"/><Relationship Id="rId1" Type="http://schemas.openxmlformats.org/officeDocument/2006/relationships/chart" Target="../charts/chart230.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234.xml"/><Relationship Id="rId1" Type="http://schemas.openxmlformats.org/officeDocument/2006/relationships/chart" Target="../charts/chart233.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240.xml"/><Relationship Id="rId2" Type="http://schemas.openxmlformats.org/officeDocument/2006/relationships/chart" Target="../charts/chart239.xml"/><Relationship Id="rId1" Type="http://schemas.openxmlformats.org/officeDocument/2006/relationships/chart" Target="../charts/chart23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243.xml"/><Relationship Id="rId2" Type="http://schemas.openxmlformats.org/officeDocument/2006/relationships/chart" Target="../charts/chart242.xml"/><Relationship Id="rId1" Type="http://schemas.openxmlformats.org/officeDocument/2006/relationships/chart" Target="../charts/chart241.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245.xml"/><Relationship Id="rId1" Type="http://schemas.openxmlformats.org/officeDocument/2006/relationships/chart" Target="../charts/chart24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246.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248.xml"/><Relationship Id="rId1" Type="http://schemas.openxmlformats.org/officeDocument/2006/relationships/chart" Target="../charts/chart247.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251.xml"/><Relationship Id="rId2" Type="http://schemas.openxmlformats.org/officeDocument/2006/relationships/chart" Target="../charts/chart250.xml"/><Relationship Id="rId1" Type="http://schemas.openxmlformats.org/officeDocument/2006/relationships/chart" Target="../charts/chart24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254.xml"/><Relationship Id="rId2" Type="http://schemas.openxmlformats.org/officeDocument/2006/relationships/chart" Target="../charts/chart253.xml"/><Relationship Id="rId1" Type="http://schemas.openxmlformats.org/officeDocument/2006/relationships/chart" Target="../charts/chart252.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257.xml"/><Relationship Id="rId2" Type="http://schemas.openxmlformats.org/officeDocument/2006/relationships/chart" Target="../charts/chart256.xml"/><Relationship Id="rId1" Type="http://schemas.openxmlformats.org/officeDocument/2006/relationships/chart" Target="../charts/chart255.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260.xml"/><Relationship Id="rId2" Type="http://schemas.openxmlformats.org/officeDocument/2006/relationships/chart" Target="../charts/chart259.xml"/><Relationship Id="rId1" Type="http://schemas.openxmlformats.org/officeDocument/2006/relationships/chart" Target="../charts/chart258.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263.xml"/><Relationship Id="rId2" Type="http://schemas.openxmlformats.org/officeDocument/2006/relationships/chart" Target="../charts/chart262.xml"/><Relationship Id="rId1" Type="http://schemas.openxmlformats.org/officeDocument/2006/relationships/chart" Target="../charts/chart261.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266.xml"/><Relationship Id="rId2" Type="http://schemas.openxmlformats.org/officeDocument/2006/relationships/chart" Target="../charts/chart265.xml"/><Relationship Id="rId1" Type="http://schemas.openxmlformats.org/officeDocument/2006/relationships/chart" Target="../charts/chart264.xml"/></Relationships>
</file>

<file path=xl/drawings/drawing1.xml><?xml version="1.0" encoding="utf-8"?>
<xdr:wsDr xmlns:xdr="http://schemas.openxmlformats.org/drawingml/2006/spreadsheetDrawing" xmlns:a="http://schemas.openxmlformats.org/drawingml/2006/main">
  <xdr:twoCellAnchor editAs="absolute">
    <xdr:from>
      <xdr:col>0</xdr:col>
      <xdr:colOff>161925</xdr:colOff>
      <xdr:row>18</xdr:row>
      <xdr:rowOff>9525</xdr:rowOff>
    </xdr:from>
    <xdr:to>
      <xdr:col>3</xdr:col>
      <xdr:colOff>1095375</xdr:colOff>
      <xdr:row>43</xdr:row>
      <xdr:rowOff>47625</xdr:rowOff>
    </xdr:to>
    <xdr:graphicFrame macro="">
      <xdr:nvGraphicFramePr>
        <xdr:cNvPr id="2" name="Chart 1">
          <a:extLst>
            <a:ext uri="{FF2B5EF4-FFF2-40B4-BE49-F238E27FC236}">
              <a16:creationId xmlns:a16="http://schemas.microsoft.com/office/drawing/2014/main" id="{EF052117-4890-4565-95CB-16EEB5C36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161925</xdr:colOff>
      <xdr:row>44</xdr:row>
      <xdr:rowOff>66675</xdr:rowOff>
    </xdr:from>
    <xdr:to>
      <xdr:col>3</xdr:col>
      <xdr:colOff>1101725</xdr:colOff>
      <xdr:row>68</xdr:row>
      <xdr:rowOff>104775</xdr:rowOff>
    </xdr:to>
    <xdr:graphicFrame macro="">
      <xdr:nvGraphicFramePr>
        <xdr:cNvPr id="3" name="Chart 2">
          <a:extLst>
            <a:ext uri="{FF2B5EF4-FFF2-40B4-BE49-F238E27FC236}">
              <a16:creationId xmlns:a16="http://schemas.microsoft.com/office/drawing/2014/main" id="{1593CED6-818C-4498-9D91-7CFBFCC3B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155575</xdr:colOff>
      <xdr:row>71</xdr:row>
      <xdr:rowOff>101600</xdr:rowOff>
    </xdr:from>
    <xdr:to>
      <xdr:col>3</xdr:col>
      <xdr:colOff>1517650</xdr:colOff>
      <xdr:row>94</xdr:row>
      <xdr:rowOff>130175</xdr:rowOff>
    </xdr:to>
    <xdr:graphicFrame macro="">
      <xdr:nvGraphicFramePr>
        <xdr:cNvPr id="4" name="Chart 3">
          <a:extLst>
            <a:ext uri="{FF2B5EF4-FFF2-40B4-BE49-F238E27FC236}">
              <a16:creationId xmlns:a16="http://schemas.microsoft.com/office/drawing/2014/main" id="{63FB7AC5-3CF2-4738-ACD9-E880C29E9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139700</xdr:colOff>
      <xdr:row>21</xdr:row>
      <xdr:rowOff>9525</xdr:rowOff>
    </xdr:from>
    <xdr:to>
      <xdr:col>6</xdr:col>
      <xdr:colOff>1019175</xdr:colOff>
      <xdr:row>46</xdr:row>
      <xdr:rowOff>38100</xdr:rowOff>
    </xdr:to>
    <xdr:graphicFrame macro="">
      <xdr:nvGraphicFramePr>
        <xdr:cNvPr id="2" name="Chart 1">
          <a:extLst>
            <a:ext uri="{FF2B5EF4-FFF2-40B4-BE49-F238E27FC236}">
              <a16:creationId xmlns:a16="http://schemas.microsoft.com/office/drawing/2014/main" id="{F58B76B9-B391-4F18-8C9A-BEF5DD23F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136525</xdr:colOff>
      <xdr:row>47</xdr:row>
      <xdr:rowOff>79375</xdr:rowOff>
    </xdr:from>
    <xdr:to>
      <xdr:col>6</xdr:col>
      <xdr:colOff>1035050</xdr:colOff>
      <xdr:row>72</xdr:row>
      <xdr:rowOff>127000</xdr:rowOff>
    </xdr:to>
    <xdr:graphicFrame macro="">
      <xdr:nvGraphicFramePr>
        <xdr:cNvPr id="3" name="Chart 2">
          <a:extLst>
            <a:ext uri="{FF2B5EF4-FFF2-40B4-BE49-F238E27FC236}">
              <a16:creationId xmlns:a16="http://schemas.microsoft.com/office/drawing/2014/main" id="{25712889-95F0-4669-A242-A292E9F0D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74</xdr:row>
      <xdr:rowOff>15875</xdr:rowOff>
    </xdr:from>
    <xdr:to>
      <xdr:col>6</xdr:col>
      <xdr:colOff>1025525</xdr:colOff>
      <xdr:row>97</xdr:row>
      <xdr:rowOff>114300</xdr:rowOff>
    </xdr:to>
    <xdr:graphicFrame macro="">
      <xdr:nvGraphicFramePr>
        <xdr:cNvPr id="4" name="Chart 3">
          <a:extLst>
            <a:ext uri="{FF2B5EF4-FFF2-40B4-BE49-F238E27FC236}">
              <a16:creationId xmlns:a16="http://schemas.microsoft.com/office/drawing/2014/main" id="{2E2DB2BB-612E-404B-AB63-A6052C13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47625</xdr:colOff>
      <xdr:row>22</xdr:row>
      <xdr:rowOff>9525</xdr:rowOff>
    </xdr:from>
    <xdr:to>
      <xdr:col>7</xdr:col>
      <xdr:colOff>1305625</xdr:colOff>
      <xdr:row>47</xdr:row>
      <xdr:rowOff>9525</xdr:rowOff>
    </xdr:to>
    <xdr:graphicFrame macro="">
      <xdr:nvGraphicFramePr>
        <xdr:cNvPr id="2" name="Chart 1">
          <a:extLst>
            <a:ext uri="{FF2B5EF4-FFF2-40B4-BE49-F238E27FC236}">
              <a16:creationId xmlns:a16="http://schemas.microsoft.com/office/drawing/2014/main" id="{88317093-825A-4378-B873-60E34DA8B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48</xdr:row>
      <xdr:rowOff>58738</xdr:rowOff>
    </xdr:from>
    <xdr:to>
      <xdr:col>7</xdr:col>
      <xdr:colOff>1305625</xdr:colOff>
      <xdr:row>72</xdr:row>
      <xdr:rowOff>153988</xdr:rowOff>
    </xdr:to>
    <xdr:graphicFrame macro="">
      <xdr:nvGraphicFramePr>
        <xdr:cNvPr id="3" name="Chart 2">
          <a:extLst>
            <a:ext uri="{FF2B5EF4-FFF2-40B4-BE49-F238E27FC236}">
              <a16:creationId xmlns:a16="http://schemas.microsoft.com/office/drawing/2014/main" id="{24BD5089-4CFE-4F5F-937F-074895957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74</xdr:row>
      <xdr:rowOff>38100</xdr:rowOff>
    </xdr:from>
    <xdr:to>
      <xdr:col>7</xdr:col>
      <xdr:colOff>1305625</xdr:colOff>
      <xdr:row>100</xdr:row>
      <xdr:rowOff>0</xdr:rowOff>
    </xdr:to>
    <xdr:graphicFrame macro="">
      <xdr:nvGraphicFramePr>
        <xdr:cNvPr id="4" name="Chart 3">
          <a:extLst>
            <a:ext uri="{FF2B5EF4-FFF2-40B4-BE49-F238E27FC236}">
              <a16:creationId xmlns:a16="http://schemas.microsoft.com/office/drawing/2014/main" id="{33C80F64-C9D4-486D-801F-5FF7FDA35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142874</xdr:colOff>
      <xdr:row>21</xdr:row>
      <xdr:rowOff>47625</xdr:rowOff>
    </xdr:from>
    <xdr:to>
      <xdr:col>7</xdr:col>
      <xdr:colOff>1163874</xdr:colOff>
      <xdr:row>46</xdr:row>
      <xdr:rowOff>28575</xdr:rowOff>
    </xdr:to>
    <xdr:graphicFrame macro="">
      <xdr:nvGraphicFramePr>
        <xdr:cNvPr id="2" name="Chart 1">
          <a:extLst>
            <a:ext uri="{FF2B5EF4-FFF2-40B4-BE49-F238E27FC236}">
              <a16:creationId xmlns:a16="http://schemas.microsoft.com/office/drawing/2014/main" id="{9F45AAD1-2309-4775-8B62-A05319880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49213</xdr:rowOff>
    </xdr:from>
    <xdr:to>
      <xdr:col>7</xdr:col>
      <xdr:colOff>1163874</xdr:colOff>
      <xdr:row>71</xdr:row>
      <xdr:rowOff>144463</xdr:rowOff>
    </xdr:to>
    <xdr:graphicFrame macro="">
      <xdr:nvGraphicFramePr>
        <xdr:cNvPr id="3" name="Chart 2">
          <a:extLst>
            <a:ext uri="{FF2B5EF4-FFF2-40B4-BE49-F238E27FC236}">
              <a16:creationId xmlns:a16="http://schemas.microsoft.com/office/drawing/2014/main" id="{8A3137B4-691B-45C0-B915-3361032BE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0</xdr:rowOff>
    </xdr:from>
    <xdr:to>
      <xdr:col>7</xdr:col>
      <xdr:colOff>1163874</xdr:colOff>
      <xdr:row>97</xdr:row>
      <xdr:rowOff>133350</xdr:rowOff>
    </xdr:to>
    <xdr:graphicFrame macro="">
      <xdr:nvGraphicFramePr>
        <xdr:cNvPr id="4" name="Chart 3">
          <a:extLst>
            <a:ext uri="{FF2B5EF4-FFF2-40B4-BE49-F238E27FC236}">
              <a16:creationId xmlns:a16="http://schemas.microsoft.com/office/drawing/2014/main" id="{2DDD6FB1-BEB6-4E38-B849-7A90270E3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114300</xdr:colOff>
      <xdr:row>22</xdr:row>
      <xdr:rowOff>104775</xdr:rowOff>
    </xdr:from>
    <xdr:to>
      <xdr:col>7</xdr:col>
      <xdr:colOff>1213900</xdr:colOff>
      <xdr:row>47</xdr:row>
      <xdr:rowOff>133350</xdr:rowOff>
    </xdr:to>
    <xdr:graphicFrame macro="">
      <xdr:nvGraphicFramePr>
        <xdr:cNvPr id="2" name="Chart 1">
          <a:extLst>
            <a:ext uri="{FF2B5EF4-FFF2-40B4-BE49-F238E27FC236}">
              <a16:creationId xmlns:a16="http://schemas.microsoft.com/office/drawing/2014/main" id="{771F35DE-3A00-415F-B8E8-EEED77F2F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147638</xdr:rowOff>
    </xdr:from>
    <xdr:to>
      <xdr:col>7</xdr:col>
      <xdr:colOff>1213900</xdr:colOff>
      <xdr:row>74</xdr:row>
      <xdr:rowOff>14288</xdr:rowOff>
    </xdr:to>
    <xdr:graphicFrame macro="">
      <xdr:nvGraphicFramePr>
        <xdr:cNvPr id="3" name="Chart 2">
          <a:extLst>
            <a:ext uri="{FF2B5EF4-FFF2-40B4-BE49-F238E27FC236}">
              <a16:creationId xmlns:a16="http://schemas.microsoft.com/office/drawing/2014/main" id="{23F6549B-76C7-42BA-BB88-C6BDC636C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7</xdr:col>
      <xdr:colOff>1213900</xdr:colOff>
      <xdr:row>100</xdr:row>
      <xdr:rowOff>0</xdr:rowOff>
    </xdr:to>
    <xdr:graphicFrame macro="">
      <xdr:nvGraphicFramePr>
        <xdr:cNvPr id="4" name="Chart 3">
          <a:extLst>
            <a:ext uri="{FF2B5EF4-FFF2-40B4-BE49-F238E27FC236}">
              <a16:creationId xmlns:a16="http://schemas.microsoft.com/office/drawing/2014/main" id="{52E45C1C-0063-416C-B0BB-091033074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123823</xdr:colOff>
      <xdr:row>23</xdr:row>
      <xdr:rowOff>85725</xdr:rowOff>
    </xdr:from>
    <xdr:to>
      <xdr:col>7</xdr:col>
      <xdr:colOff>1309923</xdr:colOff>
      <xdr:row>47</xdr:row>
      <xdr:rowOff>114300</xdr:rowOff>
    </xdr:to>
    <xdr:graphicFrame macro="">
      <xdr:nvGraphicFramePr>
        <xdr:cNvPr id="2" name="Chart 1">
          <a:extLst>
            <a:ext uri="{FF2B5EF4-FFF2-40B4-BE49-F238E27FC236}">
              <a16:creationId xmlns:a16="http://schemas.microsoft.com/office/drawing/2014/main" id="{4E441038-97E2-47E9-BCBF-969F902B5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49</xdr:row>
      <xdr:rowOff>12700</xdr:rowOff>
    </xdr:from>
    <xdr:to>
      <xdr:col>7</xdr:col>
      <xdr:colOff>1309923</xdr:colOff>
      <xdr:row>73</xdr:row>
      <xdr:rowOff>111125</xdr:rowOff>
    </xdr:to>
    <xdr:graphicFrame macro="">
      <xdr:nvGraphicFramePr>
        <xdr:cNvPr id="3" name="Chart 2">
          <a:extLst>
            <a:ext uri="{FF2B5EF4-FFF2-40B4-BE49-F238E27FC236}">
              <a16:creationId xmlns:a16="http://schemas.microsoft.com/office/drawing/2014/main" id="{91D94E5C-7377-449E-9758-999E435AC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75</xdr:row>
      <xdr:rowOff>9525</xdr:rowOff>
    </xdr:from>
    <xdr:to>
      <xdr:col>7</xdr:col>
      <xdr:colOff>1309923</xdr:colOff>
      <xdr:row>99</xdr:row>
      <xdr:rowOff>95250</xdr:rowOff>
    </xdr:to>
    <xdr:graphicFrame macro="">
      <xdr:nvGraphicFramePr>
        <xdr:cNvPr id="4" name="Chart 3">
          <a:extLst>
            <a:ext uri="{FF2B5EF4-FFF2-40B4-BE49-F238E27FC236}">
              <a16:creationId xmlns:a16="http://schemas.microsoft.com/office/drawing/2014/main" id="{C59D9C1E-3CFC-47E5-AE47-956A079C2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142875</xdr:colOff>
      <xdr:row>21</xdr:row>
      <xdr:rowOff>0</xdr:rowOff>
    </xdr:from>
    <xdr:to>
      <xdr:col>7</xdr:col>
      <xdr:colOff>1180375</xdr:colOff>
      <xdr:row>45</xdr:row>
      <xdr:rowOff>95250</xdr:rowOff>
    </xdr:to>
    <xdr:graphicFrame macro="">
      <xdr:nvGraphicFramePr>
        <xdr:cNvPr id="2" name="Chart 1">
          <a:extLst>
            <a:ext uri="{FF2B5EF4-FFF2-40B4-BE49-F238E27FC236}">
              <a16:creationId xmlns:a16="http://schemas.microsoft.com/office/drawing/2014/main" id="{601E574C-A8AB-4F3C-A259-87C2E1F8C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46</xdr:row>
      <xdr:rowOff>139700</xdr:rowOff>
    </xdr:from>
    <xdr:to>
      <xdr:col>7</xdr:col>
      <xdr:colOff>1180375</xdr:colOff>
      <xdr:row>71</xdr:row>
      <xdr:rowOff>130175</xdr:rowOff>
    </xdr:to>
    <xdr:graphicFrame macro="">
      <xdr:nvGraphicFramePr>
        <xdr:cNvPr id="3" name="Chart 2">
          <a:extLst>
            <a:ext uri="{FF2B5EF4-FFF2-40B4-BE49-F238E27FC236}">
              <a16:creationId xmlns:a16="http://schemas.microsoft.com/office/drawing/2014/main" id="{FC6B8E62-CEBA-4588-A1C7-3B5177551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9525</xdr:rowOff>
    </xdr:from>
    <xdr:to>
      <xdr:col>7</xdr:col>
      <xdr:colOff>1180375</xdr:colOff>
      <xdr:row>99</xdr:row>
      <xdr:rowOff>19050</xdr:rowOff>
    </xdr:to>
    <xdr:graphicFrame macro="">
      <xdr:nvGraphicFramePr>
        <xdr:cNvPr id="4" name="Chart 3">
          <a:extLst>
            <a:ext uri="{FF2B5EF4-FFF2-40B4-BE49-F238E27FC236}">
              <a16:creationId xmlns:a16="http://schemas.microsoft.com/office/drawing/2014/main" id="{BBD1475B-4D79-406D-8B71-B8D950E4E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76200</xdr:colOff>
      <xdr:row>21</xdr:row>
      <xdr:rowOff>76200</xdr:rowOff>
    </xdr:from>
    <xdr:to>
      <xdr:col>7</xdr:col>
      <xdr:colOff>1147600</xdr:colOff>
      <xdr:row>46</xdr:row>
      <xdr:rowOff>104775</xdr:rowOff>
    </xdr:to>
    <xdr:graphicFrame macro="">
      <xdr:nvGraphicFramePr>
        <xdr:cNvPr id="2" name="Chart 1">
          <a:extLst>
            <a:ext uri="{FF2B5EF4-FFF2-40B4-BE49-F238E27FC236}">
              <a16:creationId xmlns:a16="http://schemas.microsoft.com/office/drawing/2014/main" id="{4D72CCCB-BC36-448F-91EB-B74AD6D3B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119063</xdr:rowOff>
    </xdr:from>
    <xdr:to>
      <xdr:col>7</xdr:col>
      <xdr:colOff>1147600</xdr:colOff>
      <xdr:row>71</xdr:row>
      <xdr:rowOff>61913</xdr:rowOff>
    </xdr:to>
    <xdr:graphicFrame macro="">
      <xdr:nvGraphicFramePr>
        <xdr:cNvPr id="3" name="Chart 2">
          <a:extLst>
            <a:ext uri="{FF2B5EF4-FFF2-40B4-BE49-F238E27FC236}">
              <a16:creationId xmlns:a16="http://schemas.microsoft.com/office/drawing/2014/main" id="{20DBE686-7C5D-4FE9-9082-61C70C0D6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72</xdr:row>
      <xdr:rowOff>76200</xdr:rowOff>
    </xdr:from>
    <xdr:to>
      <xdr:col>7</xdr:col>
      <xdr:colOff>1147600</xdr:colOff>
      <xdr:row>99</xdr:row>
      <xdr:rowOff>9525</xdr:rowOff>
    </xdr:to>
    <xdr:graphicFrame macro="">
      <xdr:nvGraphicFramePr>
        <xdr:cNvPr id="4" name="Chart 3">
          <a:extLst>
            <a:ext uri="{FF2B5EF4-FFF2-40B4-BE49-F238E27FC236}">
              <a16:creationId xmlns:a16="http://schemas.microsoft.com/office/drawing/2014/main" id="{BA91AE57-1B10-4633-8CE3-51B2E1ADA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21</xdr:row>
      <xdr:rowOff>76200</xdr:rowOff>
    </xdr:from>
    <xdr:to>
      <xdr:col>7</xdr:col>
      <xdr:colOff>1176175</xdr:colOff>
      <xdr:row>46</xdr:row>
      <xdr:rowOff>104775</xdr:rowOff>
    </xdr:to>
    <xdr:graphicFrame macro="">
      <xdr:nvGraphicFramePr>
        <xdr:cNvPr id="5" name="Chart 1">
          <a:extLst>
            <a:ext uri="{FF2B5EF4-FFF2-40B4-BE49-F238E27FC236}">
              <a16:creationId xmlns:a16="http://schemas.microsoft.com/office/drawing/2014/main" id="{2363AAFD-31D1-E6D4-21B4-1C2CAF61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47</xdr:row>
      <xdr:rowOff>119063</xdr:rowOff>
    </xdr:from>
    <xdr:to>
      <xdr:col>7</xdr:col>
      <xdr:colOff>1176175</xdr:colOff>
      <xdr:row>71</xdr:row>
      <xdr:rowOff>61913</xdr:rowOff>
    </xdr:to>
    <xdr:graphicFrame macro="">
      <xdr:nvGraphicFramePr>
        <xdr:cNvPr id="6" name="Chart 2">
          <a:extLst>
            <a:ext uri="{FF2B5EF4-FFF2-40B4-BE49-F238E27FC236}">
              <a16:creationId xmlns:a16="http://schemas.microsoft.com/office/drawing/2014/main" id="{85C3629D-0A9A-AFEE-539E-5F1BD036C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123823</xdr:colOff>
      <xdr:row>20</xdr:row>
      <xdr:rowOff>142875</xdr:rowOff>
    </xdr:from>
    <xdr:to>
      <xdr:col>7</xdr:col>
      <xdr:colOff>1061723</xdr:colOff>
      <xdr:row>45</xdr:row>
      <xdr:rowOff>47625</xdr:rowOff>
    </xdr:to>
    <xdr:graphicFrame macro="">
      <xdr:nvGraphicFramePr>
        <xdr:cNvPr id="2" name="Chart 1">
          <a:extLst>
            <a:ext uri="{FF2B5EF4-FFF2-40B4-BE49-F238E27FC236}">
              <a16:creationId xmlns:a16="http://schemas.microsoft.com/office/drawing/2014/main" id="{D0D104B1-61D0-4C30-8041-70E36F6A5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46</xdr:row>
      <xdr:rowOff>96838</xdr:rowOff>
    </xdr:from>
    <xdr:to>
      <xdr:col>7</xdr:col>
      <xdr:colOff>1061723</xdr:colOff>
      <xdr:row>72</xdr:row>
      <xdr:rowOff>39688</xdr:rowOff>
    </xdr:to>
    <xdr:graphicFrame macro="">
      <xdr:nvGraphicFramePr>
        <xdr:cNvPr id="3" name="Chart 2">
          <a:extLst>
            <a:ext uri="{FF2B5EF4-FFF2-40B4-BE49-F238E27FC236}">
              <a16:creationId xmlns:a16="http://schemas.microsoft.com/office/drawing/2014/main" id="{00F0D059-65BD-4307-BDC7-F658B1AFC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73</xdr:row>
      <xdr:rowOff>88900</xdr:rowOff>
    </xdr:from>
    <xdr:to>
      <xdr:col>7</xdr:col>
      <xdr:colOff>1061723</xdr:colOff>
      <xdr:row>98</xdr:row>
      <xdr:rowOff>117475</xdr:rowOff>
    </xdr:to>
    <xdr:graphicFrame macro="">
      <xdr:nvGraphicFramePr>
        <xdr:cNvPr id="4" name="Chart 3">
          <a:extLst>
            <a:ext uri="{FF2B5EF4-FFF2-40B4-BE49-F238E27FC236}">
              <a16:creationId xmlns:a16="http://schemas.microsoft.com/office/drawing/2014/main" id="{8F14BEB3-543B-4E74-865A-57482FBDF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104774</xdr:colOff>
      <xdr:row>21</xdr:row>
      <xdr:rowOff>9525</xdr:rowOff>
    </xdr:from>
    <xdr:to>
      <xdr:col>7</xdr:col>
      <xdr:colOff>1042374</xdr:colOff>
      <xdr:row>45</xdr:row>
      <xdr:rowOff>133350</xdr:rowOff>
    </xdr:to>
    <xdr:graphicFrame macro="">
      <xdr:nvGraphicFramePr>
        <xdr:cNvPr id="2" name="Chart 1">
          <a:extLst>
            <a:ext uri="{FF2B5EF4-FFF2-40B4-BE49-F238E27FC236}">
              <a16:creationId xmlns:a16="http://schemas.microsoft.com/office/drawing/2014/main" id="{AF8C6DB7-38CF-49C4-8C93-8D6C3372E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9525</xdr:rowOff>
    </xdr:from>
    <xdr:to>
      <xdr:col>7</xdr:col>
      <xdr:colOff>1042374</xdr:colOff>
      <xdr:row>72</xdr:row>
      <xdr:rowOff>152400</xdr:rowOff>
    </xdr:to>
    <xdr:graphicFrame macro="">
      <xdr:nvGraphicFramePr>
        <xdr:cNvPr id="3" name="Chart 2">
          <a:extLst>
            <a:ext uri="{FF2B5EF4-FFF2-40B4-BE49-F238E27FC236}">
              <a16:creationId xmlns:a16="http://schemas.microsoft.com/office/drawing/2014/main" id="{F028E507-F0B6-4C9D-A202-693502951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104774</xdr:colOff>
      <xdr:row>74</xdr:row>
      <xdr:rowOff>28575</xdr:rowOff>
    </xdr:from>
    <xdr:to>
      <xdr:col>7</xdr:col>
      <xdr:colOff>1042374</xdr:colOff>
      <xdr:row>99</xdr:row>
      <xdr:rowOff>0</xdr:rowOff>
    </xdr:to>
    <xdr:graphicFrame macro="">
      <xdr:nvGraphicFramePr>
        <xdr:cNvPr id="4" name="Chart 3">
          <a:extLst>
            <a:ext uri="{FF2B5EF4-FFF2-40B4-BE49-F238E27FC236}">
              <a16:creationId xmlns:a16="http://schemas.microsoft.com/office/drawing/2014/main" id="{D923F3D7-3EA0-4378-BB3A-0DA4E46E0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142875</xdr:colOff>
      <xdr:row>22</xdr:row>
      <xdr:rowOff>47625</xdr:rowOff>
    </xdr:from>
    <xdr:to>
      <xdr:col>7</xdr:col>
      <xdr:colOff>1226975</xdr:colOff>
      <xdr:row>48</xdr:row>
      <xdr:rowOff>3025</xdr:rowOff>
    </xdr:to>
    <xdr:graphicFrame macro="">
      <xdr:nvGraphicFramePr>
        <xdr:cNvPr id="2" name="Chart 1">
          <a:extLst>
            <a:ext uri="{FF2B5EF4-FFF2-40B4-BE49-F238E27FC236}">
              <a16:creationId xmlns:a16="http://schemas.microsoft.com/office/drawing/2014/main" id="{8D2FF96F-53CB-4602-8516-E855BD5D4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49</xdr:row>
      <xdr:rowOff>79374</xdr:rowOff>
    </xdr:from>
    <xdr:to>
      <xdr:col>7</xdr:col>
      <xdr:colOff>1226975</xdr:colOff>
      <xdr:row>75</xdr:row>
      <xdr:rowOff>34774</xdr:rowOff>
    </xdr:to>
    <xdr:graphicFrame macro="">
      <xdr:nvGraphicFramePr>
        <xdr:cNvPr id="3" name="Chart 2">
          <a:extLst>
            <a:ext uri="{FF2B5EF4-FFF2-40B4-BE49-F238E27FC236}">
              <a16:creationId xmlns:a16="http://schemas.microsoft.com/office/drawing/2014/main" id="{028C02B5-582F-4ACC-9F88-B7F7F033A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76</xdr:row>
      <xdr:rowOff>111124</xdr:rowOff>
    </xdr:from>
    <xdr:to>
      <xdr:col>7</xdr:col>
      <xdr:colOff>1226975</xdr:colOff>
      <xdr:row>102</xdr:row>
      <xdr:rowOff>66524</xdr:rowOff>
    </xdr:to>
    <xdr:graphicFrame macro="">
      <xdr:nvGraphicFramePr>
        <xdr:cNvPr id="4" name="Chart 3">
          <a:extLst>
            <a:ext uri="{FF2B5EF4-FFF2-40B4-BE49-F238E27FC236}">
              <a16:creationId xmlns:a16="http://schemas.microsoft.com/office/drawing/2014/main" id="{D9BDD94A-5EC2-4435-9FEC-3BB3414A2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142875</xdr:colOff>
      <xdr:row>21</xdr:row>
      <xdr:rowOff>66675</xdr:rowOff>
    </xdr:from>
    <xdr:to>
      <xdr:col>7</xdr:col>
      <xdr:colOff>1014775</xdr:colOff>
      <xdr:row>46</xdr:row>
      <xdr:rowOff>133350</xdr:rowOff>
    </xdr:to>
    <xdr:graphicFrame macro="">
      <xdr:nvGraphicFramePr>
        <xdr:cNvPr id="2" name="Chart 1">
          <a:extLst>
            <a:ext uri="{FF2B5EF4-FFF2-40B4-BE49-F238E27FC236}">
              <a16:creationId xmlns:a16="http://schemas.microsoft.com/office/drawing/2014/main" id="{EA918DED-28C5-4DFA-9874-844B5F059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142875</xdr:rowOff>
    </xdr:from>
    <xdr:to>
      <xdr:col>7</xdr:col>
      <xdr:colOff>1014775</xdr:colOff>
      <xdr:row>72</xdr:row>
      <xdr:rowOff>104775</xdr:rowOff>
    </xdr:to>
    <xdr:graphicFrame macro="">
      <xdr:nvGraphicFramePr>
        <xdr:cNvPr id="3" name="Chart 2">
          <a:extLst>
            <a:ext uri="{FF2B5EF4-FFF2-40B4-BE49-F238E27FC236}">
              <a16:creationId xmlns:a16="http://schemas.microsoft.com/office/drawing/2014/main" id="{AFC6A1C4-5857-4835-8571-15ABAC516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28575</xdr:rowOff>
    </xdr:from>
    <xdr:to>
      <xdr:col>7</xdr:col>
      <xdr:colOff>1014775</xdr:colOff>
      <xdr:row>98</xdr:row>
      <xdr:rowOff>133350</xdr:rowOff>
    </xdr:to>
    <xdr:graphicFrame macro="">
      <xdr:nvGraphicFramePr>
        <xdr:cNvPr id="4" name="Chart 3">
          <a:extLst>
            <a:ext uri="{FF2B5EF4-FFF2-40B4-BE49-F238E27FC236}">
              <a16:creationId xmlns:a16="http://schemas.microsoft.com/office/drawing/2014/main" id="{88A7A523-11A0-42BC-A7AA-504C1A8A2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368300</xdr:colOff>
      <xdr:row>22</xdr:row>
      <xdr:rowOff>85725</xdr:rowOff>
    </xdr:from>
    <xdr:to>
      <xdr:col>6</xdr:col>
      <xdr:colOff>1109300</xdr:colOff>
      <xdr:row>47</xdr:row>
      <xdr:rowOff>123825</xdr:rowOff>
    </xdr:to>
    <xdr:graphicFrame macro="">
      <xdr:nvGraphicFramePr>
        <xdr:cNvPr id="2" name="Chart 1">
          <a:extLst>
            <a:ext uri="{FF2B5EF4-FFF2-40B4-BE49-F238E27FC236}">
              <a16:creationId xmlns:a16="http://schemas.microsoft.com/office/drawing/2014/main" id="{9E1B0766-8700-4E1F-A145-BDD3365A9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368300</xdr:colOff>
      <xdr:row>48</xdr:row>
      <xdr:rowOff>152400</xdr:rowOff>
    </xdr:from>
    <xdr:to>
      <xdr:col>6</xdr:col>
      <xdr:colOff>1109300</xdr:colOff>
      <xdr:row>72</xdr:row>
      <xdr:rowOff>152400</xdr:rowOff>
    </xdr:to>
    <xdr:graphicFrame macro="">
      <xdr:nvGraphicFramePr>
        <xdr:cNvPr id="3" name="Chart 2">
          <a:extLst>
            <a:ext uri="{FF2B5EF4-FFF2-40B4-BE49-F238E27FC236}">
              <a16:creationId xmlns:a16="http://schemas.microsoft.com/office/drawing/2014/main" id="{7941D05E-E4BA-49D2-B10D-27FD2E8C5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368300</xdr:colOff>
      <xdr:row>74</xdr:row>
      <xdr:rowOff>28575</xdr:rowOff>
    </xdr:from>
    <xdr:to>
      <xdr:col>6</xdr:col>
      <xdr:colOff>1109300</xdr:colOff>
      <xdr:row>99</xdr:row>
      <xdr:rowOff>9525</xdr:rowOff>
    </xdr:to>
    <xdr:graphicFrame macro="">
      <xdr:nvGraphicFramePr>
        <xdr:cNvPr id="4" name="Chart 3">
          <a:extLst>
            <a:ext uri="{FF2B5EF4-FFF2-40B4-BE49-F238E27FC236}">
              <a16:creationId xmlns:a16="http://schemas.microsoft.com/office/drawing/2014/main" id="{98B76B38-3C33-417B-98CA-6BECD5D3C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104775</xdr:colOff>
      <xdr:row>22</xdr:row>
      <xdr:rowOff>130175</xdr:rowOff>
    </xdr:from>
    <xdr:to>
      <xdr:col>7</xdr:col>
      <xdr:colOff>934375</xdr:colOff>
      <xdr:row>48</xdr:row>
      <xdr:rowOff>31750</xdr:rowOff>
    </xdr:to>
    <xdr:graphicFrame macro="">
      <xdr:nvGraphicFramePr>
        <xdr:cNvPr id="2" name="Chart 1">
          <a:extLst>
            <a:ext uri="{FF2B5EF4-FFF2-40B4-BE49-F238E27FC236}">
              <a16:creationId xmlns:a16="http://schemas.microsoft.com/office/drawing/2014/main" id="{453AE817-6369-475A-B86A-6EA146F19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15875</xdr:rowOff>
    </xdr:from>
    <xdr:to>
      <xdr:col>7</xdr:col>
      <xdr:colOff>934375</xdr:colOff>
      <xdr:row>74</xdr:row>
      <xdr:rowOff>44450</xdr:rowOff>
    </xdr:to>
    <xdr:graphicFrame macro="">
      <xdr:nvGraphicFramePr>
        <xdr:cNvPr id="3" name="Chart 2">
          <a:extLst>
            <a:ext uri="{FF2B5EF4-FFF2-40B4-BE49-F238E27FC236}">
              <a16:creationId xmlns:a16="http://schemas.microsoft.com/office/drawing/2014/main" id="{789C7798-193C-438C-998D-78A6BEB9B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75</xdr:row>
      <xdr:rowOff>28575</xdr:rowOff>
    </xdr:from>
    <xdr:to>
      <xdr:col>7</xdr:col>
      <xdr:colOff>934375</xdr:colOff>
      <xdr:row>100</xdr:row>
      <xdr:rowOff>9525</xdr:rowOff>
    </xdr:to>
    <xdr:graphicFrame macro="">
      <xdr:nvGraphicFramePr>
        <xdr:cNvPr id="4" name="Chart 3">
          <a:extLst>
            <a:ext uri="{FF2B5EF4-FFF2-40B4-BE49-F238E27FC236}">
              <a16:creationId xmlns:a16="http://schemas.microsoft.com/office/drawing/2014/main" id="{18DC5DE5-4AF3-4F31-BC1D-B74287579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104775</xdr:colOff>
      <xdr:row>21</xdr:row>
      <xdr:rowOff>66674</xdr:rowOff>
    </xdr:from>
    <xdr:to>
      <xdr:col>7</xdr:col>
      <xdr:colOff>1193075</xdr:colOff>
      <xdr:row>45</xdr:row>
      <xdr:rowOff>64274</xdr:rowOff>
    </xdr:to>
    <xdr:graphicFrame macro="">
      <xdr:nvGraphicFramePr>
        <xdr:cNvPr id="2" name="Chart 1">
          <a:extLst>
            <a:ext uri="{FF2B5EF4-FFF2-40B4-BE49-F238E27FC236}">
              <a16:creationId xmlns:a16="http://schemas.microsoft.com/office/drawing/2014/main" id="{9F430737-8CFC-445F-9A9C-0629B4FB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115880</xdr:rowOff>
    </xdr:from>
    <xdr:to>
      <xdr:col>7</xdr:col>
      <xdr:colOff>1193075</xdr:colOff>
      <xdr:row>71</xdr:row>
      <xdr:rowOff>113480</xdr:rowOff>
    </xdr:to>
    <xdr:graphicFrame macro="">
      <xdr:nvGraphicFramePr>
        <xdr:cNvPr id="3" name="Chart 2">
          <a:extLst>
            <a:ext uri="{FF2B5EF4-FFF2-40B4-BE49-F238E27FC236}">
              <a16:creationId xmlns:a16="http://schemas.microsoft.com/office/drawing/2014/main" id="{E144C64A-17F1-4342-B42E-8CA2E2C99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165085</xdr:rowOff>
    </xdr:from>
    <xdr:to>
      <xdr:col>7</xdr:col>
      <xdr:colOff>1193075</xdr:colOff>
      <xdr:row>97</xdr:row>
      <xdr:rowOff>162685</xdr:rowOff>
    </xdr:to>
    <xdr:graphicFrame macro="">
      <xdr:nvGraphicFramePr>
        <xdr:cNvPr id="4" name="Chart 3">
          <a:extLst>
            <a:ext uri="{FF2B5EF4-FFF2-40B4-BE49-F238E27FC236}">
              <a16:creationId xmlns:a16="http://schemas.microsoft.com/office/drawing/2014/main" id="{B096DA56-3652-4877-8D8B-5A75459D3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85725</xdr:colOff>
      <xdr:row>21</xdr:row>
      <xdr:rowOff>152401</xdr:rowOff>
    </xdr:from>
    <xdr:to>
      <xdr:col>7</xdr:col>
      <xdr:colOff>1067725</xdr:colOff>
      <xdr:row>45</xdr:row>
      <xdr:rowOff>91332</xdr:rowOff>
    </xdr:to>
    <xdr:graphicFrame macro="">
      <xdr:nvGraphicFramePr>
        <xdr:cNvPr id="2" name="Chart 1">
          <a:extLst>
            <a:ext uri="{FF2B5EF4-FFF2-40B4-BE49-F238E27FC236}">
              <a16:creationId xmlns:a16="http://schemas.microsoft.com/office/drawing/2014/main" id="{EE4C23AB-C2B2-44DB-A770-34F873C47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46</xdr:row>
      <xdr:rowOff>135644</xdr:rowOff>
    </xdr:from>
    <xdr:to>
      <xdr:col>7</xdr:col>
      <xdr:colOff>1067725</xdr:colOff>
      <xdr:row>73</xdr:row>
      <xdr:rowOff>158888</xdr:rowOff>
    </xdr:to>
    <xdr:graphicFrame macro="">
      <xdr:nvGraphicFramePr>
        <xdr:cNvPr id="3" name="Chart 2">
          <a:extLst>
            <a:ext uri="{FF2B5EF4-FFF2-40B4-BE49-F238E27FC236}">
              <a16:creationId xmlns:a16="http://schemas.microsoft.com/office/drawing/2014/main" id="{1D7D15E7-12EC-4DD2-95A5-02B20A4C5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38100</xdr:rowOff>
    </xdr:from>
    <xdr:to>
      <xdr:col>7</xdr:col>
      <xdr:colOff>1067725</xdr:colOff>
      <xdr:row>99</xdr:row>
      <xdr:rowOff>144564</xdr:rowOff>
    </xdr:to>
    <xdr:graphicFrame macro="">
      <xdr:nvGraphicFramePr>
        <xdr:cNvPr id="4" name="Chart 3">
          <a:extLst>
            <a:ext uri="{FF2B5EF4-FFF2-40B4-BE49-F238E27FC236}">
              <a16:creationId xmlns:a16="http://schemas.microsoft.com/office/drawing/2014/main" id="{11769237-9E8F-4C1C-B790-F745C5591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142875</xdr:colOff>
      <xdr:row>22</xdr:row>
      <xdr:rowOff>104770</xdr:rowOff>
    </xdr:from>
    <xdr:to>
      <xdr:col>7</xdr:col>
      <xdr:colOff>1023375</xdr:colOff>
      <xdr:row>47</xdr:row>
      <xdr:rowOff>74301</xdr:rowOff>
    </xdr:to>
    <xdr:graphicFrame macro="">
      <xdr:nvGraphicFramePr>
        <xdr:cNvPr id="2" name="Chart 1">
          <a:extLst>
            <a:ext uri="{FF2B5EF4-FFF2-40B4-BE49-F238E27FC236}">
              <a16:creationId xmlns:a16="http://schemas.microsoft.com/office/drawing/2014/main" id="{A465CA10-E25D-4BF2-85F9-DA51F796E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142875</xdr:rowOff>
    </xdr:from>
    <xdr:to>
      <xdr:col>7</xdr:col>
      <xdr:colOff>1023375</xdr:colOff>
      <xdr:row>72</xdr:row>
      <xdr:rowOff>104124</xdr:rowOff>
    </xdr:to>
    <xdr:graphicFrame macro="">
      <xdr:nvGraphicFramePr>
        <xdr:cNvPr id="3" name="Chart 2">
          <a:extLst>
            <a:ext uri="{FF2B5EF4-FFF2-40B4-BE49-F238E27FC236}">
              <a16:creationId xmlns:a16="http://schemas.microsoft.com/office/drawing/2014/main" id="{05F383C8-D4E3-4552-BFCF-2682664EF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7</xdr:col>
      <xdr:colOff>1023375</xdr:colOff>
      <xdr:row>100</xdr:row>
      <xdr:rowOff>78296</xdr:rowOff>
    </xdr:to>
    <xdr:graphicFrame macro="">
      <xdr:nvGraphicFramePr>
        <xdr:cNvPr id="4" name="Chart 3">
          <a:extLst>
            <a:ext uri="{FF2B5EF4-FFF2-40B4-BE49-F238E27FC236}">
              <a16:creationId xmlns:a16="http://schemas.microsoft.com/office/drawing/2014/main" id="{E735843A-9125-42F1-A80C-F977A082C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104775</xdr:colOff>
      <xdr:row>39</xdr:row>
      <xdr:rowOff>142865</xdr:rowOff>
    </xdr:from>
    <xdr:to>
      <xdr:col>9</xdr:col>
      <xdr:colOff>42675</xdr:colOff>
      <xdr:row>63</xdr:row>
      <xdr:rowOff>40300</xdr:rowOff>
    </xdr:to>
    <xdr:graphicFrame macro="">
      <xdr:nvGraphicFramePr>
        <xdr:cNvPr id="2" name="Chart 1">
          <a:extLst>
            <a:ext uri="{FF2B5EF4-FFF2-40B4-BE49-F238E27FC236}">
              <a16:creationId xmlns:a16="http://schemas.microsoft.com/office/drawing/2014/main" id="{D798E24C-A405-48DD-A474-50F7096D9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64</xdr:row>
      <xdr:rowOff>123814</xdr:rowOff>
    </xdr:from>
    <xdr:to>
      <xdr:col>9</xdr:col>
      <xdr:colOff>42675</xdr:colOff>
      <xdr:row>89</xdr:row>
      <xdr:rowOff>47258</xdr:rowOff>
    </xdr:to>
    <xdr:graphicFrame macro="">
      <xdr:nvGraphicFramePr>
        <xdr:cNvPr id="3" name="Chart 2">
          <a:extLst>
            <a:ext uri="{FF2B5EF4-FFF2-40B4-BE49-F238E27FC236}">
              <a16:creationId xmlns:a16="http://schemas.microsoft.com/office/drawing/2014/main" id="{87F72E78-6BC8-4B7B-B1C3-74983C514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90</xdr:row>
      <xdr:rowOff>123826</xdr:rowOff>
    </xdr:from>
    <xdr:to>
      <xdr:col>9</xdr:col>
      <xdr:colOff>42675</xdr:colOff>
      <xdr:row>115</xdr:row>
      <xdr:rowOff>119311</xdr:rowOff>
    </xdr:to>
    <xdr:graphicFrame macro="">
      <xdr:nvGraphicFramePr>
        <xdr:cNvPr id="4" name="Chart 3">
          <a:extLst>
            <a:ext uri="{FF2B5EF4-FFF2-40B4-BE49-F238E27FC236}">
              <a16:creationId xmlns:a16="http://schemas.microsoft.com/office/drawing/2014/main" id="{C9A05752-BB30-4273-9B32-59A3A4D42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104775</xdr:colOff>
      <xdr:row>23</xdr:row>
      <xdr:rowOff>66675</xdr:rowOff>
    </xdr:from>
    <xdr:to>
      <xdr:col>3</xdr:col>
      <xdr:colOff>1457325</xdr:colOff>
      <xdr:row>49</xdr:row>
      <xdr:rowOff>0</xdr:rowOff>
    </xdr:to>
    <xdr:graphicFrame macro="">
      <xdr:nvGraphicFramePr>
        <xdr:cNvPr id="2" name="Chart 1">
          <a:extLst>
            <a:ext uri="{FF2B5EF4-FFF2-40B4-BE49-F238E27FC236}">
              <a16:creationId xmlns:a16="http://schemas.microsoft.com/office/drawing/2014/main" id="{D078BE7C-8627-4C2F-BE4E-CF6DECFF2EC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142875</xdr:rowOff>
    </xdr:from>
    <xdr:to>
      <xdr:col>3</xdr:col>
      <xdr:colOff>1457325</xdr:colOff>
      <xdr:row>73</xdr:row>
      <xdr:rowOff>85725</xdr:rowOff>
    </xdr:to>
    <xdr:graphicFrame macro="">
      <xdr:nvGraphicFramePr>
        <xdr:cNvPr id="3" name="Chart 2">
          <a:extLst>
            <a:ext uri="{FF2B5EF4-FFF2-40B4-BE49-F238E27FC236}">
              <a16:creationId xmlns:a16="http://schemas.microsoft.com/office/drawing/2014/main" id="{6F080EFA-9AFD-44F7-A562-F3EB23E8447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104775</xdr:colOff>
      <xdr:row>23</xdr:row>
      <xdr:rowOff>9525</xdr:rowOff>
    </xdr:from>
    <xdr:to>
      <xdr:col>5</xdr:col>
      <xdr:colOff>1499775</xdr:colOff>
      <xdr:row>48</xdr:row>
      <xdr:rowOff>38100</xdr:rowOff>
    </xdr:to>
    <xdr:graphicFrame macro="">
      <xdr:nvGraphicFramePr>
        <xdr:cNvPr id="2" name="Chart 1">
          <a:extLst>
            <a:ext uri="{FF2B5EF4-FFF2-40B4-BE49-F238E27FC236}">
              <a16:creationId xmlns:a16="http://schemas.microsoft.com/office/drawing/2014/main" id="{0D4DA93A-6E65-4386-878C-DD71CB68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50</xdr:row>
      <xdr:rowOff>28575</xdr:rowOff>
    </xdr:from>
    <xdr:to>
      <xdr:col>5</xdr:col>
      <xdr:colOff>1499775</xdr:colOff>
      <xdr:row>76</xdr:row>
      <xdr:rowOff>9525</xdr:rowOff>
    </xdr:to>
    <xdr:graphicFrame macro="">
      <xdr:nvGraphicFramePr>
        <xdr:cNvPr id="3" name="Chart 2">
          <a:extLst>
            <a:ext uri="{FF2B5EF4-FFF2-40B4-BE49-F238E27FC236}">
              <a16:creationId xmlns:a16="http://schemas.microsoft.com/office/drawing/2014/main" id="{527439BE-8A12-4403-855F-5CDED08CB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44450</xdr:colOff>
      <xdr:row>23</xdr:row>
      <xdr:rowOff>101600</xdr:rowOff>
    </xdr:from>
    <xdr:to>
      <xdr:col>4</xdr:col>
      <xdr:colOff>92075</xdr:colOff>
      <xdr:row>48</xdr:row>
      <xdr:rowOff>6350</xdr:rowOff>
    </xdr:to>
    <xdr:graphicFrame macro="">
      <xdr:nvGraphicFramePr>
        <xdr:cNvPr id="2" name="Chart 1">
          <a:extLst>
            <a:ext uri="{FF2B5EF4-FFF2-40B4-BE49-F238E27FC236}">
              <a16:creationId xmlns:a16="http://schemas.microsoft.com/office/drawing/2014/main" id="{C3DBDCF3-6EF6-42E2-B0E8-A8FE8C89A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124239</xdr:colOff>
      <xdr:row>35</xdr:row>
      <xdr:rowOff>0</xdr:rowOff>
    </xdr:from>
    <xdr:to>
      <xdr:col>12</xdr:col>
      <xdr:colOff>287791</xdr:colOff>
      <xdr:row>65</xdr:row>
      <xdr:rowOff>145421</xdr:rowOff>
    </xdr:to>
    <xdr:pic>
      <xdr:nvPicPr>
        <xdr:cNvPr id="6" name="Imagen 5">
          <a:extLst>
            <a:ext uri="{FF2B5EF4-FFF2-40B4-BE49-F238E27FC236}">
              <a16:creationId xmlns:a16="http://schemas.microsoft.com/office/drawing/2014/main" id="{5876B201-897D-B8C0-FF05-5B571DC8F407}"/>
            </a:ext>
          </a:extLst>
        </xdr:cNvPr>
        <xdr:cNvPicPr>
          <a:picLocks noChangeAspect="1"/>
        </xdr:cNvPicPr>
      </xdr:nvPicPr>
      <xdr:blipFill>
        <a:blip xmlns:r="http://schemas.openxmlformats.org/officeDocument/2006/relationships" r:embed="rId1"/>
        <a:stretch>
          <a:fillRect/>
        </a:stretch>
      </xdr:blipFill>
      <xdr:spPr>
        <a:xfrm>
          <a:off x="124239" y="6062870"/>
          <a:ext cx="9406943" cy="5114987"/>
        </a:xfrm>
        <a:prstGeom prst="rect">
          <a:avLst/>
        </a:prstGeom>
      </xdr:spPr>
    </xdr:pic>
    <xdr:clientData/>
  </xdr:twoCellAnchor>
  <xdr:twoCellAnchor editAs="oneCell">
    <xdr:from>
      <xdr:col>0</xdr:col>
      <xdr:colOff>132522</xdr:colOff>
      <xdr:row>4</xdr:row>
      <xdr:rowOff>24847</xdr:rowOff>
    </xdr:from>
    <xdr:to>
      <xdr:col>12</xdr:col>
      <xdr:colOff>300246</xdr:colOff>
      <xdr:row>34</xdr:row>
      <xdr:rowOff>0</xdr:rowOff>
    </xdr:to>
    <xdr:pic>
      <xdr:nvPicPr>
        <xdr:cNvPr id="8" name="Imagen 7">
          <a:extLst>
            <a:ext uri="{FF2B5EF4-FFF2-40B4-BE49-F238E27FC236}">
              <a16:creationId xmlns:a16="http://schemas.microsoft.com/office/drawing/2014/main" id="{8A5870B2-E0A9-29AC-2BAC-F7F32400A50C}"/>
            </a:ext>
          </a:extLst>
        </xdr:cNvPr>
        <xdr:cNvPicPr>
          <a:picLocks noChangeAspect="1"/>
        </xdr:cNvPicPr>
      </xdr:nvPicPr>
      <xdr:blipFill>
        <a:blip xmlns:r="http://schemas.openxmlformats.org/officeDocument/2006/relationships" r:embed="rId2"/>
        <a:stretch>
          <a:fillRect/>
        </a:stretch>
      </xdr:blipFill>
      <xdr:spPr>
        <a:xfrm>
          <a:off x="132522" y="795130"/>
          <a:ext cx="9411115" cy="501926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161925</xdr:colOff>
      <xdr:row>21</xdr:row>
      <xdr:rowOff>104775</xdr:rowOff>
    </xdr:from>
    <xdr:to>
      <xdr:col>5</xdr:col>
      <xdr:colOff>1210925</xdr:colOff>
      <xdr:row>48</xdr:row>
      <xdr:rowOff>133350</xdr:rowOff>
    </xdr:to>
    <xdr:graphicFrame macro="">
      <xdr:nvGraphicFramePr>
        <xdr:cNvPr id="2" name="Chart 1">
          <a:extLst>
            <a:ext uri="{FF2B5EF4-FFF2-40B4-BE49-F238E27FC236}">
              <a16:creationId xmlns:a16="http://schemas.microsoft.com/office/drawing/2014/main" id="{6BF9075F-A189-44C3-AC46-F3D93199C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50</xdr:row>
      <xdr:rowOff>9525</xdr:rowOff>
    </xdr:from>
    <xdr:to>
      <xdr:col>5</xdr:col>
      <xdr:colOff>1210924</xdr:colOff>
      <xdr:row>75</xdr:row>
      <xdr:rowOff>114300</xdr:rowOff>
    </xdr:to>
    <xdr:graphicFrame macro="">
      <xdr:nvGraphicFramePr>
        <xdr:cNvPr id="3" name="Chart 2">
          <a:extLst>
            <a:ext uri="{FF2B5EF4-FFF2-40B4-BE49-F238E27FC236}">
              <a16:creationId xmlns:a16="http://schemas.microsoft.com/office/drawing/2014/main" id="{32D72446-1E48-4493-87E3-9CB5797F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92075</xdr:colOff>
      <xdr:row>18</xdr:row>
      <xdr:rowOff>142875</xdr:rowOff>
    </xdr:from>
    <xdr:to>
      <xdr:col>5</xdr:col>
      <xdr:colOff>1821975</xdr:colOff>
      <xdr:row>43</xdr:row>
      <xdr:rowOff>12700</xdr:rowOff>
    </xdr:to>
    <xdr:graphicFrame macro="">
      <xdr:nvGraphicFramePr>
        <xdr:cNvPr id="12679" name="Chart 1">
          <a:extLst>
            <a:ext uri="{FF2B5EF4-FFF2-40B4-BE49-F238E27FC236}">
              <a16:creationId xmlns:a16="http://schemas.microsoft.com/office/drawing/2014/main" id="{00000000-0008-0000-1700-000087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92075</xdr:colOff>
      <xdr:row>43</xdr:row>
      <xdr:rowOff>123825</xdr:rowOff>
    </xdr:from>
    <xdr:to>
      <xdr:col>5</xdr:col>
      <xdr:colOff>1821975</xdr:colOff>
      <xdr:row>68</xdr:row>
      <xdr:rowOff>152400</xdr:rowOff>
    </xdr:to>
    <xdr:graphicFrame macro="">
      <xdr:nvGraphicFramePr>
        <xdr:cNvPr id="12680" name="Chart 2">
          <a:extLst>
            <a:ext uri="{FF2B5EF4-FFF2-40B4-BE49-F238E27FC236}">
              <a16:creationId xmlns:a16="http://schemas.microsoft.com/office/drawing/2014/main" id="{00000000-0008-0000-1700-000088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1556448</xdr:colOff>
      <xdr:row>14</xdr:row>
      <xdr:rowOff>27284</xdr:rowOff>
    </xdr:from>
    <xdr:to>
      <xdr:col>10</xdr:col>
      <xdr:colOff>136700</xdr:colOff>
      <xdr:row>40</xdr:row>
      <xdr:rowOff>154284</xdr:rowOff>
    </xdr:to>
    <xdr:graphicFrame macro="">
      <xdr:nvGraphicFramePr>
        <xdr:cNvPr id="2" name="Chart 1">
          <a:extLst>
            <a:ext uri="{FF2B5EF4-FFF2-40B4-BE49-F238E27FC236}">
              <a16:creationId xmlns:a16="http://schemas.microsoft.com/office/drawing/2014/main" id="{2087CD9E-0E27-4C71-88CC-E2E3F6A11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219075</xdr:colOff>
      <xdr:row>15</xdr:row>
      <xdr:rowOff>114300</xdr:rowOff>
    </xdr:from>
    <xdr:to>
      <xdr:col>6</xdr:col>
      <xdr:colOff>1181100</xdr:colOff>
      <xdr:row>40</xdr:row>
      <xdr:rowOff>76200</xdr:rowOff>
    </xdr:to>
    <xdr:graphicFrame macro="">
      <xdr:nvGraphicFramePr>
        <xdr:cNvPr id="2" name="Chart 1">
          <a:extLst>
            <a:ext uri="{FF2B5EF4-FFF2-40B4-BE49-F238E27FC236}">
              <a16:creationId xmlns:a16="http://schemas.microsoft.com/office/drawing/2014/main" id="{916E3872-73E7-4C99-98B3-0B2B59C14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219075</xdr:colOff>
      <xdr:row>12</xdr:row>
      <xdr:rowOff>123825</xdr:rowOff>
    </xdr:from>
    <xdr:to>
      <xdr:col>7</xdr:col>
      <xdr:colOff>9525</xdr:colOff>
      <xdr:row>37</xdr:row>
      <xdr:rowOff>66675</xdr:rowOff>
    </xdr:to>
    <xdr:graphicFrame macro="">
      <xdr:nvGraphicFramePr>
        <xdr:cNvPr id="2" name="Chart 1">
          <a:extLst>
            <a:ext uri="{FF2B5EF4-FFF2-40B4-BE49-F238E27FC236}">
              <a16:creationId xmlns:a16="http://schemas.microsoft.com/office/drawing/2014/main" id="{B10B10FF-C6B7-4199-8536-1F2235B96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180975</xdr:colOff>
      <xdr:row>12</xdr:row>
      <xdr:rowOff>104775</xdr:rowOff>
    </xdr:from>
    <xdr:to>
      <xdr:col>7</xdr:col>
      <xdr:colOff>142875</xdr:colOff>
      <xdr:row>36</xdr:row>
      <xdr:rowOff>104775</xdr:rowOff>
    </xdr:to>
    <xdr:graphicFrame macro="">
      <xdr:nvGraphicFramePr>
        <xdr:cNvPr id="2" name="Chart 1">
          <a:extLst>
            <a:ext uri="{FF2B5EF4-FFF2-40B4-BE49-F238E27FC236}">
              <a16:creationId xmlns:a16="http://schemas.microsoft.com/office/drawing/2014/main" id="{42B7C61E-714A-455E-84F2-A807673E8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142875</xdr:colOff>
      <xdr:row>23</xdr:row>
      <xdr:rowOff>38089</xdr:rowOff>
    </xdr:from>
    <xdr:to>
      <xdr:col>8</xdr:col>
      <xdr:colOff>1454275</xdr:colOff>
      <xdr:row>48</xdr:row>
      <xdr:rowOff>4437</xdr:rowOff>
    </xdr:to>
    <xdr:graphicFrame macro="">
      <xdr:nvGraphicFramePr>
        <xdr:cNvPr id="2" name="Chart 1">
          <a:extLst>
            <a:ext uri="{FF2B5EF4-FFF2-40B4-BE49-F238E27FC236}">
              <a16:creationId xmlns:a16="http://schemas.microsoft.com/office/drawing/2014/main" id="{F611BE98-F47A-4B1D-9C86-5F1E31A2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50</xdr:row>
      <xdr:rowOff>28564</xdr:rowOff>
    </xdr:from>
    <xdr:to>
      <xdr:col>8</xdr:col>
      <xdr:colOff>1454275</xdr:colOff>
      <xdr:row>75</xdr:row>
      <xdr:rowOff>51220</xdr:rowOff>
    </xdr:to>
    <xdr:graphicFrame macro="">
      <xdr:nvGraphicFramePr>
        <xdr:cNvPr id="3" name="Chart 2">
          <a:extLst>
            <a:ext uri="{FF2B5EF4-FFF2-40B4-BE49-F238E27FC236}">
              <a16:creationId xmlns:a16="http://schemas.microsoft.com/office/drawing/2014/main" id="{62D5F224-26D2-4857-A532-31FD4007F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77</xdr:row>
      <xdr:rowOff>38100</xdr:rowOff>
    </xdr:from>
    <xdr:to>
      <xdr:col>8</xdr:col>
      <xdr:colOff>1454275</xdr:colOff>
      <xdr:row>102</xdr:row>
      <xdr:rowOff>53491</xdr:rowOff>
    </xdr:to>
    <xdr:graphicFrame macro="">
      <xdr:nvGraphicFramePr>
        <xdr:cNvPr id="4" name="Chart 3">
          <a:extLst>
            <a:ext uri="{FF2B5EF4-FFF2-40B4-BE49-F238E27FC236}">
              <a16:creationId xmlns:a16="http://schemas.microsoft.com/office/drawing/2014/main" id="{215BA185-7FC5-4FA5-B00F-7989A45C5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142874</xdr:colOff>
      <xdr:row>104</xdr:row>
      <xdr:rowOff>19050</xdr:rowOff>
    </xdr:from>
    <xdr:to>
      <xdr:col>8</xdr:col>
      <xdr:colOff>1454274</xdr:colOff>
      <xdr:row>129</xdr:row>
      <xdr:rowOff>140011</xdr:rowOff>
    </xdr:to>
    <xdr:graphicFrame macro="">
      <xdr:nvGraphicFramePr>
        <xdr:cNvPr id="5" name="Chart 4">
          <a:extLst>
            <a:ext uri="{FF2B5EF4-FFF2-40B4-BE49-F238E27FC236}">
              <a16:creationId xmlns:a16="http://schemas.microsoft.com/office/drawing/2014/main" id="{DD237560-DB6B-46FB-9587-ED1C641396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66675</xdr:colOff>
      <xdr:row>19</xdr:row>
      <xdr:rowOff>47625</xdr:rowOff>
    </xdr:from>
    <xdr:to>
      <xdr:col>3</xdr:col>
      <xdr:colOff>1228725</xdr:colOff>
      <xdr:row>44</xdr:row>
      <xdr:rowOff>123825</xdr:rowOff>
    </xdr:to>
    <xdr:graphicFrame macro="">
      <xdr:nvGraphicFramePr>
        <xdr:cNvPr id="2" name="Chart 1">
          <a:extLst>
            <a:ext uri="{FF2B5EF4-FFF2-40B4-BE49-F238E27FC236}">
              <a16:creationId xmlns:a16="http://schemas.microsoft.com/office/drawing/2014/main" id="{B2C72793-ABC4-4E7A-8051-C7EFD814986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25400</xdr:colOff>
      <xdr:row>22</xdr:row>
      <xdr:rowOff>95250</xdr:rowOff>
    </xdr:from>
    <xdr:to>
      <xdr:col>4</xdr:col>
      <xdr:colOff>1353300</xdr:colOff>
      <xdr:row>45</xdr:row>
      <xdr:rowOff>152400</xdr:rowOff>
    </xdr:to>
    <xdr:graphicFrame macro="">
      <xdr:nvGraphicFramePr>
        <xdr:cNvPr id="2" name="Chart 1">
          <a:extLst>
            <a:ext uri="{FF2B5EF4-FFF2-40B4-BE49-F238E27FC236}">
              <a16:creationId xmlns:a16="http://schemas.microsoft.com/office/drawing/2014/main" id="{BA4A275B-4635-4D6B-A312-239E86070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xdr:colOff>
      <xdr:row>47</xdr:row>
      <xdr:rowOff>152400</xdr:rowOff>
    </xdr:from>
    <xdr:to>
      <xdr:col>4</xdr:col>
      <xdr:colOff>1353300</xdr:colOff>
      <xdr:row>72</xdr:row>
      <xdr:rowOff>114300</xdr:rowOff>
    </xdr:to>
    <xdr:graphicFrame macro="">
      <xdr:nvGraphicFramePr>
        <xdr:cNvPr id="3" name="Chart 2">
          <a:extLst>
            <a:ext uri="{FF2B5EF4-FFF2-40B4-BE49-F238E27FC236}">
              <a16:creationId xmlns:a16="http://schemas.microsoft.com/office/drawing/2014/main" id="{3573FAE1-2702-42BB-ADE4-BC7D58B35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38100</xdr:colOff>
      <xdr:row>20</xdr:row>
      <xdr:rowOff>34925</xdr:rowOff>
    </xdr:from>
    <xdr:to>
      <xdr:col>6</xdr:col>
      <xdr:colOff>66675</xdr:colOff>
      <xdr:row>45</xdr:row>
      <xdr:rowOff>139700</xdr:rowOff>
    </xdr:to>
    <xdr:graphicFrame macro="">
      <xdr:nvGraphicFramePr>
        <xdr:cNvPr id="2" name="Chart 1">
          <a:extLst>
            <a:ext uri="{FF2B5EF4-FFF2-40B4-BE49-F238E27FC236}">
              <a16:creationId xmlns:a16="http://schemas.microsoft.com/office/drawing/2014/main" id="{0CD8FEB4-ABD4-4845-A8CA-9865DADA8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19</xdr:row>
      <xdr:rowOff>28575</xdr:rowOff>
    </xdr:from>
    <xdr:to>
      <xdr:col>8</xdr:col>
      <xdr:colOff>682625</xdr:colOff>
      <xdr:row>59</xdr:row>
      <xdr:rowOff>22038</xdr:rowOff>
    </xdr:to>
    <xdr:graphicFrame macro="">
      <xdr:nvGraphicFramePr>
        <xdr:cNvPr id="2" name="Chart 1">
          <a:extLst>
            <a:ext uri="{FF2B5EF4-FFF2-40B4-BE49-F238E27FC236}">
              <a16:creationId xmlns:a16="http://schemas.microsoft.com/office/drawing/2014/main" id="{2AD86E04-89B1-4EA7-B29F-B8E056FF9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19</xdr:row>
      <xdr:rowOff>0</xdr:rowOff>
    </xdr:from>
    <xdr:to>
      <xdr:col>10</xdr:col>
      <xdr:colOff>882605</xdr:colOff>
      <xdr:row>56</xdr:row>
      <xdr:rowOff>3175</xdr:rowOff>
    </xdr:to>
    <xdr:graphicFrame macro="">
      <xdr:nvGraphicFramePr>
        <xdr:cNvPr id="2" name="Chart 1">
          <a:extLst>
            <a:ext uri="{FF2B5EF4-FFF2-40B4-BE49-F238E27FC236}">
              <a16:creationId xmlns:a16="http://schemas.microsoft.com/office/drawing/2014/main" id="{46E69887-0406-43A4-A401-5A8D0E74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180975</xdr:colOff>
      <xdr:row>22</xdr:row>
      <xdr:rowOff>9525</xdr:rowOff>
    </xdr:from>
    <xdr:to>
      <xdr:col>6</xdr:col>
      <xdr:colOff>1466775</xdr:colOff>
      <xdr:row>47</xdr:row>
      <xdr:rowOff>104775</xdr:rowOff>
    </xdr:to>
    <xdr:graphicFrame macro="">
      <xdr:nvGraphicFramePr>
        <xdr:cNvPr id="2" name="Chart 1">
          <a:extLst>
            <a:ext uri="{FF2B5EF4-FFF2-40B4-BE49-F238E27FC236}">
              <a16:creationId xmlns:a16="http://schemas.microsoft.com/office/drawing/2014/main" id="{8B5F0CE5-95C3-4968-9B6D-44EBB360E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80963</xdr:rowOff>
    </xdr:from>
    <xdr:to>
      <xdr:col>6</xdr:col>
      <xdr:colOff>1466775</xdr:colOff>
      <xdr:row>73</xdr:row>
      <xdr:rowOff>90488</xdr:rowOff>
    </xdr:to>
    <xdr:graphicFrame macro="">
      <xdr:nvGraphicFramePr>
        <xdr:cNvPr id="3" name="Chart 2">
          <a:extLst>
            <a:ext uri="{FF2B5EF4-FFF2-40B4-BE49-F238E27FC236}">
              <a16:creationId xmlns:a16="http://schemas.microsoft.com/office/drawing/2014/main" id="{9733A947-5D29-4F48-8630-B1719F342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75</xdr:row>
      <xdr:rowOff>66675</xdr:rowOff>
    </xdr:from>
    <xdr:to>
      <xdr:col>6</xdr:col>
      <xdr:colOff>1466775</xdr:colOff>
      <xdr:row>99</xdr:row>
      <xdr:rowOff>152400</xdr:rowOff>
    </xdr:to>
    <xdr:graphicFrame macro="">
      <xdr:nvGraphicFramePr>
        <xdr:cNvPr id="4" name="Chart 3">
          <a:extLst>
            <a:ext uri="{FF2B5EF4-FFF2-40B4-BE49-F238E27FC236}">
              <a16:creationId xmlns:a16="http://schemas.microsoft.com/office/drawing/2014/main" id="{8D2A8994-AF2A-4462-BCD5-4785A6CF0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257175</xdr:colOff>
      <xdr:row>23</xdr:row>
      <xdr:rowOff>76194</xdr:rowOff>
    </xdr:from>
    <xdr:to>
      <xdr:col>7</xdr:col>
      <xdr:colOff>1216375</xdr:colOff>
      <xdr:row>47</xdr:row>
      <xdr:rowOff>150023</xdr:rowOff>
    </xdr:to>
    <xdr:graphicFrame macro="">
      <xdr:nvGraphicFramePr>
        <xdr:cNvPr id="2" name="Chart 1">
          <a:extLst>
            <a:ext uri="{FF2B5EF4-FFF2-40B4-BE49-F238E27FC236}">
              <a16:creationId xmlns:a16="http://schemas.microsoft.com/office/drawing/2014/main" id="{28679098-558B-4010-9F16-C4DF4DA3C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257174</xdr:colOff>
      <xdr:row>49</xdr:row>
      <xdr:rowOff>104775</xdr:rowOff>
    </xdr:from>
    <xdr:to>
      <xdr:col>7</xdr:col>
      <xdr:colOff>1216374</xdr:colOff>
      <xdr:row>74</xdr:row>
      <xdr:rowOff>93698</xdr:rowOff>
    </xdr:to>
    <xdr:graphicFrame macro="">
      <xdr:nvGraphicFramePr>
        <xdr:cNvPr id="3" name="Chart 2">
          <a:extLst>
            <a:ext uri="{FF2B5EF4-FFF2-40B4-BE49-F238E27FC236}">
              <a16:creationId xmlns:a16="http://schemas.microsoft.com/office/drawing/2014/main" id="{4B9C9F86-D8A3-4452-A1C1-1D83C7DC4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76</xdr:row>
      <xdr:rowOff>28575</xdr:rowOff>
    </xdr:from>
    <xdr:to>
      <xdr:col>7</xdr:col>
      <xdr:colOff>1216375</xdr:colOff>
      <xdr:row>100</xdr:row>
      <xdr:rowOff>47625</xdr:rowOff>
    </xdr:to>
    <xdr:graphicFrame macro="">
      <xdr:nvGraphicFramePr>
        <xdr:cNvPr id="4" name="Chart 3">
          <a:extLst>
            <a:ext uri="{FF2B5EF4-FFF2-40B4-BE49-F238E27FC236}">
              <a16:creationId xmlns:a16="http://schemas.microsoft.com/office/drawing/2014/main" id="{4E941645-2BA5-4ECF-BAF5-B101A3218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238124</xdr:colOff>
      <xdr:row>22</xdr:row>
      <xdr:rowOff>104775</xdr:rowOff>
    </xdr:from>
    <xdr:to>
      <xdr:col>8</xdr:col>
      <xdr:colOff>70724</xdr:colOff>
      <xdr:row>47</xdr:row>
      <xdr:rowOff>124759</xdr:rowOff>
    </xdr:to>
    <xdr:graphicFrame macro="">
      <xdr:nvGraphicFramePr>
        <xdr:cNvPr id="2" name="Chart 1">
          <a:extLst>
            <a:ext uri="{FF2B5EF4-FFF2-40B4-BE49-F238E27FC236}">
              <a16:creationId xmlns:a16="http://schemas.microsoft.com/office/drawing/2014/main" id="{8EA06B69-BA5A-4A25-B1D1-3CAD6736ED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48</xdr:row>
      <xdr:rowOff>158750</xdr:rowOff>
    </xdr:from>
    <xdr:to>
      <xdr:col>8</xdr:col>
      <xdr:colOff>70724</xdr:colOff>
      <xdr:row>73</xdr:row>
      <xdr:rowOff>99643</xdr:rowOff>
    </xdr:to>
    <xdr:graphicFrame macro="">
      <xdr:nvGraphicFramePr>
        <xdr:cNvPr id="3" name="Chart 2">
          <a:extLst>
            <a:ext uri="{FF2B5EF4-FFF2-40B4-BE49-F238E27FC236}">
              <a16:creationId xmlns:a16="http://schemas.microsoft.com/office/drawing/2014/main" id="{9CDE4B62-40F1-430D-9149-03622A28202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238124</xdr:colOff>
      <xdr:row>74</xdr:row>
      <xdr:rowOff>142875</xdr:rowOff>
    </xdr:from>
    <xdr:to>
      <xdr:col>8</xdr:col>
      <xdr:colOff>70724</xdr:colOff>
      <xdr:row>100</xdr:row>
      <xdr:rowOff>28575</xdr:rowOff>
    </xdr:to>
    <xdr:graphicFrame macro="">
      <xdr:nvGraphicFramePr>
        <xdr:cNvPr id="4" name="Chart 3">
          <a:extLst>
            <a:ext uri="{FF2B5EF4-FFF2-40B4-BE49-F238E27FC236}">
              <a16:creationId xmlns:a16="http://schemas.microsoft.com/office/drawing/2014/main" id="{6C351D36-E79E-4BD4-8987-AA8B32C69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180974</xdr:colOff>
      <xdr:row>18</xdr:row>
      <xdr:rowOff>76200</xdr:rowOff>
    </xdr:from>
    <xdr:to>
      <xdr:col>3</xdr:col>
      <xdr:colOff>1761374</xdr:colOff>
      <xdr:row>43</xdr:row>
      <xdr:rowOff>66675</xdr:rowOff>
    </xdr:to>
    <xdr:graphicFrame macro="">
      <xdr:nvGraphicFramePr>
        <xdr:cNvPr id="2" name="Chart 1">
          <a:extLst>
            <a:ext uri="{FF2B5EF4-FFF2-40B4-BE49-F238E27FC236}">
              <a16:creationId xmlns:a16="http://schemas.microsoft.com/office/drawing/2014/main" id="{39EAD32F-5A22-456C-842B-49B8299C7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44</xdr:row>
      <xdr:rowOff>104775</xdr:rowOff>
    </xdr:from>
    <xdr:to>
      <xdr:col>3</xdr:col>
      <xdr:colOff>1761374</xdr:colOff>
      <xdr:row>69</xdr:row>
      <xdr:rowOff>66675</xdr:rowOff>
    </xdr:to>
    <xdr:graphicFrame macro="">
      <xdr:nvGraphicFramePr>
        <xdr:cNvPr id="3" name="Chart 2">
          <a:extLst>
            <a:ext uri="{FF2B5EF4-FFF2-40B4-BE49-F238E27FC236}">
              <a16:creationId xmlns:a16="http://schemas.microsoft.com/office/drawing/2014/main" id="{CD25A63D-9E97-4830-A652-34B5A08B2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70</xdr:row>
      <xdr:rowOff>104775</xdr:rowOff>
    </xdr:from>
    <xdr:to>
      <xdr:col>3</xdr:col>
      <xdr:colOff>1761375</xdr:colOff>
      <xdr:row>96</xdr:row>
      <xdr:rowOff>9525</xdr:rowOff>
    </xdr:to>
    <xdr:graphicFrame macro="">
      <xdr:nvGraphicFramePr>
        <xdr:cNvPr id="4" name="Chart 3">
          <a:extLst>
            <a:ext uri="{FF2B5EF4-FFF2-40B4-BE49-F238E27FC236}">
              <a16:creationId xmlns:a16="http://schemas.microsoft.com/office/drawing/2014/main" id="{A0E39B23-330B-4AAA-AB0F-537C0C8A6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363631</xdr:colOff>
      <xdr:row>40</xdr:row>
      <xdr:rowOff>149598</xdr:rowOff>
    </xdr:from>
    <xdr:to>
      <xdr:col>6</xdr:col>
      <xdr:colOff>992281</xdr:colOff>
      <xdr:row>66</xdr:row>
      <xdr:rowOff>122704</xdr:rowOff>
    </xdr:to>
    <xdr:graphicFrame macro="">
      <xdr:nvGraphicFramePr>
        <xdr:cNvPr id="15556" name="Chart 1">
          <a:extLst>
            <a:ext uri="{FF2B5EF4-FFF2-40B4-BE49-F238E27FC236}">
              <a16:creationId xmlns:a16="http://schemas.microsoft.com/office/drawing/2014/main" id="{00000000-0008-0000-2500-0000C4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225425</xdr:colOff>
      <xdr:row>21</xdr:row>
      <xdr:rowOff>95250</xdr:rowOff>
    </xdr:from>
    <xdr:to>
      <xdr:col>5</xdr:col>
      <xdr:colOff>1478425</xdr:colOff>
      <xdr:row>47</xdr:row>
      <xdr:rowOff>38100</xdr:rowOff>
    </xdr:to>
    <xdr:graphicFrame macro="">
      <xdr:nvGraphicFramePr>
        <xdr:cNvPr id="2" name="Chart 1">
          <a:extLst>
            <a:ext uri="{FF2B5EF4-FFF2-40B4-BE49-F238E27FC236}">
              <a16:creationId xmlns:a16="http://schemas.microsoft.com/office/drawing/2014/main" id="{4C416A49-64EB-44A2-8E3F-A820B7320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225425</xdr:colOff>
      <xdr:row>48</xdr:row>
      <xdr:rowOff>95250</xdr:rowOff>
    </xdr:from>
    <xdr:to>
      <xdr:col>5</xdr:col>
      <xdr:colOff>1478425</xdr:colOff>
      <xdr:row>73</xdr:row>
      <xdr:rowOff>104775</xdr:rowOff>
    </xdr:to>
    <xdr:graphicFrame macro="">
      <xdr:nvGraphicFramePr>
        <xdr:cNvPr id="3" name="Chart 2">
          <a:extLst>
            <a:ext uri="{FF2B5EF4-FFF2-40B4-BE49-F238E27FC236}">
              <a16:creationId xmlns:a16="http://schemas.microsoft.com/office/drawing/2014/main" id="{B3BF8007-18D2-47F6-9E2E-741422BD3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225425</xdr:colOff>
      <xdr:row>75</xdr:row>
      <xdr:rowOff>0</xdr:rowOff>
    </xdr:from>
    <xdr:to>
      <xdr:col>5</xdr:col>
      <xdr:colOff>1478425</xdr:colOff>
      <xdr:row>99</xdr:row>
      <xdr:rowOff>38100</xdr:rowOff>
    </xdr:to>
    <xdr:graphicFrame macro="">
      <xdr:nvGraphicFramePr>
        <xdr:cNvPr id="4" name="Chart 3">
          <a:extLst>
            <a:ext uri="{FF2B5EF4-FFF2-40B4-BE49-F238E27FC236}">
              <a16:creationId xmlns:a16="http://schemas.microsoft.com/office/drawing/2014/main" id="{0918C384-5838-4009-9A68-266B28CF3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206374</xdr:colOff>
      <xdr:row>20</xdr:row>
      <xdr:rowOff>9525</xdr:rowOff>
    </xdr:from>
    <xdr:to>
      <xdr:col>4</xdr:col>
      <xdr:colOff>1437474</xdr:colOff>
      <xdr:row>45</xdr:row>
      <xdr:rowOff>47625</xdr:rowOff>
    </xdr:to>
    <xdr:graphicFrame macro="">
      <xdr:nvGraphicFramePr>
        <xdr:cNvPr id="17799" name="Chart 1">
          <a:extLst>
            <a:ext uri="{FF2B5EF4-FFF2-40B4-BE49-F238E27FC236}">
              <a16:creationId xmlns:a16="http://schemas.microsoft.com/office/drawing/2014/main" id="{00000000-0008-0000-2800-000087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206374</xdr:colOff>
      <xdr:row>46</xdr:row>
      <xdr:rowOff>38100</xdr:rowOff>
    </xdr:from>
    <xdr:to>
      <xdr:col>4</xdr:col>
      <xdr:colOff>1437474</xdr:colOff>
      <xdr:row>70</xdr:row>
      <xdr:rowOff>142875</xdr:rowOff>
    </xdr:to>
    <xdr:graphicFrame macro="">
      <xdr:nvGraphicFramePr>
        <xdr:cNvPr id="17800" name="Chart 2">
          <a:extLst>
            <a:ext uri="{FF2B5EF4-FFF2-40B4-BE49-F238E27FC236}">
              <a16:creationId xmlns:a16="http://schemas.microsoft.com/office/drawing/2014/main" id="{00000000-0008-0000-2800-000088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295275</xdr:colOff>
      <xdr:row>21</xdr:row>
      <xdr:rowOff>66675</xdr:rowOff>
    </xdr:from>
    <xdr:to>
      <xdr:col>5</xdr:col>
      <xdr:colOff>1279275</xdr:colOff>
      <xdr:row>45</xdr:row>
      <xdr:rowOff>142875</xdr:rowOff>
    </xdr:to>
    <xdr:graphicFrame macro="">
      <xdr:nvGraphicFramePr>
        <xdr:cNvPr id="2" name="Chart 1">
          <a:extLst>
            <a:ext uri="{FF2B5EF4-FFF2-40B4-BE49-F238E27FC236}">
              <a16:creationId xmlns:a16="http://schemas.microsoft.com/office/drawing/2014/main" id="{31D5E55D-3771-469B-9DC6-BC5C9B6DB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295275</xdr:colOff>
      <xdr:row>46</xdr:row>
      <xdr:rowOff>142875</xdr:rowOff>
    </xdr:from>
    <xdr:to>
      <xdr:col>5</xdr:col>
      <xdr:colOff>1279275</xdr:colOff>
      <xdr:row>72</xdr:row>
      <xdr:rowOff>0</xdr:rowOff>
    </xdr:to>
    <xdr:graphicFrame macro="">
      <xdr:nvGraphicFramePr>
        <xdr:cNvPr id="3" name="Chart 2">
          <a:extLst>
            <a:ext uri="{FF2B5EF4-FFF2-40B4-BE49-F238E27FC236}">
              <a16:creationId xmlns:a16="http://schemas.microsoft.com/office/drawing/2014/main" id="{A9B31627-AA8A-4F43-A119-2F8F8547E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295275</xdr:colOff>
      <xdr:row>73</xdr:row>
      <xdr:rowOff>47625</xdr:rowOff>
    </xdr:from>
    <xdr:to>
      <xdr:col>5</xdr:col>
      <xdr:colOff>1279275</xdr:colOff>
      <xdr:row>98</xdr:row>
      <xdr:rowOff>76200</xdr:rowOff>
    </xdr:to>
    <xdr:graphicFrame macro="">
      <xdr:nvGraphicFramePr>
        <xdr:cNvPr id="4" name="Chart 3">
          <a:extLst>
            <a:ext uri="{FF2B5EF4-FFF2-40B4-BE49-F238E27FC236}">
              <a16:creationId xmlns:a16="http://schemas.microsoft.com/office/drawing/2014/main" id="{9B26DA52-304C-4037-A474-5F21FB344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114299</xdr:colOff>
      <xdr:row>20</xdr:row>
      <xdr:rowOff>66677</xdr:rowOff>
    </xdr:from>
    <xdr:to>
      <xdr:col>5</xdr:col>
      <xdr:colOff>1428099</xdr:colOff>
      <xdr:row>45</xdr:row>
      <xdr:rowOff>65671</xdr:rowOff>
    </xdr:to>
    <xdr:graphicFrame macro="">
      <xdr:nvGraphicFramePr>
        <xdr:cNvPr id="19847" name="Chart 1">
          <a:extLst>
            <a:ext uri="{FF2B5EF4-FFF2-40B4-BE49-F238E27FC236}">
              <a16:creationId xmlns:a16="http://schemas.microsoft.com/office/drawing/2014/main" id="{00000000-0008-0000-2C00-000087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46</xdr:row>
      <xdr:rowOff>38100</xdr:rowOff>
    </xdr:from>
    <xdr:to>
      <xdr:col>5</xdr:col>
      <xdr:colOff>1428100</xdr:colOff>
      <xdr:row>71</xdr:row>
      <xdr:rowOff>27486</xdr:rowOff>
    </xdr:to>
    <xdr:graphicFrame macro="">
      <xdr:nvGraphicFramePr>
        <xdr:cNvPr id="19848" name="Chart 2">
          <a:extLst>
            <a:ext uri="{FF2B5EF4-FFF2-40B4-BE49-F238E27FC236}">
              <a16:creationId xmlns:a16="http://schemas.microsoft.com/office/drawing/2014/main" id="{00000000-0008-0000-2C00-000088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36</xdr:row>
      <xdr:rowOff>152400</xdr:rowOff>
    </xdr:from>
    <xdr:to>
      <xdr:col>9</xdr:col>
      <xdr:colOff>9525</xdr:colOff>
      <xdr:row>63</xdr:row>
      <xdr:rowOff>152400</xdr:rowOff>
    </xdr:to>
    <xdr:graphicFrame macro="">
      <xdr:nvGraphicFramePr>
        <xdr:cNvPr id="2244" name="Chart 1">
          <a:extLst>
            <a:ext uri="{FF2B5EF4-FFF2-40B4-BE49-F238E27FC236}">
              <a16:creationId xmlns:a16="http://schemas.microsoft.com/office/drawing/2014/main" id="{00000000-0008-0000-0200-0000C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23</xdr:row>
      <xdr:rowOff>66675</xdr:rowOff>
    </xdr:from>
    <xdr:to>
      <xdr:col>5</xdr:col>
      <xdr:colOff>1190625</xdr:colOff>
      <xdr:row>48</xdr:row>
      <xdr:rowOff>142875</xdr:rowOff>
    </xdr:to>
    <xdr:graphicFrame macro="">
      <xdr:nvGraphicFramePr>
        <xdr:cNvPr id="2" name="Chart 1">
          <a:extLst>
            <a:ext uri="{FF2B5EF4-FFF2-40B4-BE49-F238E27FC236}">
              <a16:creationId xmlns:a16="http://schemas.microsoft.com/office/drawing/2014/main" id="{F6C5D9D3-EEC5-4FB3-BE18-CEEC77124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50</xdr:row>
      <xdr:rowOff>28575</xdr:rowOff>
    </xdr:from>
    <xdr:to>
      <xdr:col>5</xdr:col>
      <xdr:colOff>1190625</xdr:colOff>
      <xdr:row>74</xdr:row>
      <xdr:rowOff>133350</xdr:rowOff>
    </xdr:to>
    <xdr:graphicFrame macro="">
      <xdr:nvGraphicFramePr>
        <xdr:cNvPr id="3" name="Chart 2">
          <a:extLst>
            <a:ext uri="{FF2B5EF4-FFF2-40B4-BE49-F238E27FC236}">
              <a16:creationId xmlns:a16="http://schemas.microsoft.com/office/drawing/2014/main" id="{57098B13-A1FF-492E-B7F4-62970BE36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75</xdr:row>
      <xdr:rowOff>104775</xdr:rowOff>
    </xdr:from>
    <xdr:to>
      <xdr:col>5</xdr:col>
      <xdr:colOff>1190625</xdr:colOff>
      <xdr:row>100</xdr:row>
      <xdr:rowOff>0</xdr:rowOff>
    </xdr:to>
    <xdr:graphicFrame macro="">
      <xdr:nvGraphicFramePr>
        <xdr:cNvPr id="4" name="Chart 3">
          <a:extLst>
            <a:ext uri="{FF2B5EF4-FFF2-40B4-BE49-F238E27FC236}">
              <a16:creationId xmlns:a16="http://schemas.microsoft.com/office/drawing/2014/main" id="{62DC5A8C-A9DC-4BAE-B764-331178680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279400</xdr:colOff>
      <xdr:row>21</xdr:row>
      <xdr:rowOff>142875</xdr:rowOff>
    </xdr:from>
    <xdr:to>
      <xdr:col>6</xdr:col>
      <xdr:colOff>1193400</xdr:colOff>
      <xdr:row>46</xdr:row>
      <xdr:rowOff>152400</xdr:rowOff>
    </xdr:to>
    <xdr:graphicFrame macro="">
      <xdr:nvGraphicFramePr>
        <xdr:cNvPr id="2" name="Chart 1">
          <a:extLst>
            <a:ext uri="{FF2B5EF4-FFF2-40B4-BE49-F238E27FC236}">
              <a16:creationId xmlns:a16="http://schemas.microsoft.com/office/drawing/2014/main" id="{716FC30F-9969-4670-BFCC-41E7CA992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279400</xdr:colOff>
      <xdr:row>48</xdr:row>
      <xdr:rowOff>38100</xdr:rowOff>
    </xdr:from>
    <xdr:to>
      <xdr:col>6</xdr:col>
      <xdr:colOff>1193400</xdr:colOff>
      <xdr:row>73</xdr:row>
      <xdr:rowOff>85725</xdr:rowOff>
    </xdr:to>
    <xdr:graphicFrame macro="">
      <xdr:nvGraphicFramePr>
        <xdr:cNvPr id="3" name="Chart 2">
          <a:extLst>
            <a:ext uri="{FF2B5EF4-FFF2-40B4-BE49-F238E27FC236}">
              <a16:creationId xmlns:a16="http://schemas.microsoft.com/office/drawing/2014/main" id="{EEC94A95-D850-4563-B3DA-542F581F0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279400</xdr:colOff>
      <xdr:row>74</xdr:row>
      <xdr:rowOff>38100</xdr:rowOff>
    </xdr:from>
    <xdr:to>
      <xdr:col>6</xdr:col>
      <xdr:colOff>1193400</xdr:colOff>
      <xdr:row>99</xdr:row>
      <xdr:rowOff>28575</xdr:rowOff>
    </xdr:to>
    <xdr:graphicFrame macro="">
      <xdr:nvGraphicFramePr>
        <xdr:cNvPr id="4" name="Chart 3">
          <a:extLst>
            <a:ext uri="{FF2B5EF4-FFF2-40B4-BE49-F238E27FC236}">
              <a16:creationId xmlns:a16="http://schemas.microsoft.com/office/drawing/2014/main" id="{55F515AB-9D77-42B3-9F72-F82356124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23</xdr:row>
      <xdr:rowOff>66675</xdr:rowOff>
    </xdr:from>
    <xdr:to>
      <xdr:col>5</xdr:col>
      <xdr:colOff>1276000</xdr:colOff>
      <xdr:row>47</xdr:row>
      <xdr:rowOff>85725</xdr:rowOff>
    </xdr:to>
    <xdr:graphicFrame macro="">
      <xdr:nvGraphicFramePr>
        <xdr:cNvPr id="2" name="Chart 1">
          <a:extLst>
            <a:ext uri="{FF2B5EF4-FFF2-40B4-BE49-F238E27FC236}">
              <a16:creationId xmlns:a16="http://schemas.microsoft.com/office/drawing/2014/main" id="{604E6CCA-937D-41FD-B957-59FFEA814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49</xdr:row>
      <xdr:rowOff>9525</xdr:rowOff>
    </xdr:from>
    <xdr:to>
      <xdr:col>5</xdr:col>
      <xdr:colOff>1276000</xdr:colOff>
      <xdr:row>73</xdr:row>
      <xdr:rowOff>57150</xdr:rowOff>
    </xdr:to>
    <xdr:graphicFrame macro="">
      <xdr:nvGraphicFramePr>
        <xdr:cNvPr id="3" name="Chart 2">
          <a:extLst>
            <a:ext uri="{FF2B5EF4-FFF2-40B4-BE49-F238E27FC236}">
              <a16:creationId xmlns:a16="http://schemas.microsoft.com/office/drawing/2014/main" id="{6D91C723-6DDF-47DE-A93A-C7F51C4AC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38100</xdr:rowOff>
    </xdr:from>
    <xdr:to>
      <xdr:col>5</xdr:col>
      <xdr:colOff>1276000</xdr:colOff>
      <xdr:row>98</xdr:row>
      <xdr:rowOff>142875</xdr:rowOff>
    </xdr:to>
    <xdr:graphicFrame macro="">
      <xdr:nvGraphicFramePr>
        <xdr:cNvPr id="4" name="Chart 3">
          <a:extLst>
            <a:ext uri="{FF2B5EF4-FFF2-40B4-BE49-F238E27FC236}">
              <a16:creationId xmlns:a16="http://schemas.microsoft.com/office/drawing/2014/main" id="{474B7E42-5CC1-45A6-B99E-E320BC98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104775</xdr:colOff>
      <xdr:row>20</xdr:row>
      <xdr:rowOff>28579</xdr:rowOff>
    </xdr:from>
    <xdr:to>
      <xdr:col>4</xdr:col>
      <xdr:colOff>1386775</xdr:colOff>
      <xdr:row>47</xdr:row>
      <xdr:rowOff>3188</xdr:rowOff>
    </xdr:to>
    <xdr:graphicFrame macro="">
      <xdr:nvGraphicFramePr>
        <xdr:cNvPr id="23943" name="Chart 1">
          <a:extLst>
            <a:ext uri="{FF2B5EF4-FFF2-40B4-BE49-F238E27FC236}">
              <a16:creationId xmlns:a16="http://schemas.microsoft.com/office/drawing/2014/main" id="{00000000-0008-0000-3400-000087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142879</xdr:rowOff>
    </xdr:from>
    <xdr:to>
      <xdr:col>4</xdr:col>
      <xdr:colOff>1386774</xdr:colOff>
      <xdr:row>73</xdr:row>
      <xdr:rowOff>162218</xdr:rowOff>
    </xdr:to>
    <xdr:graphicFrame macro="">
      <xdr:nvGraphicFramePr>
        <xdr:cNvPr id="23944" name="Chart 2">
          <a:extLst>
            <a:ext uri="{FF2B5EF4-FFF2-40B4-BE49-F238E27FC236}">
              <a16:creationId xmlns:a16="http://schemas.microsoft.com/office/drawing/2014/main" id="{00000000-0008-0000-3400-000088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228600</xdr:colOff>
      <xdr:row>21</xdr:row>
      <xdr:rowOff>104775</xdr:rowOff>
    </xdr:from>
    <xdr:to>
      <xdr:col>5</xdr:col>
      <xdr:colOff>1189100</xdr:colOff>
      <xdr:row>45</xdr:row>
      <xdr:rowOff>76200</xdr:rowOff>
    </xdr:to>
    <xdr:graphicFrame macro="">
      <xdr:nvGraphicFramePr>
        <xdr:cNvPr id="2" name="Chart 1">
          <a:extLst>
            <a:ext uri="{FF2B5EF4-FFF2-40B4-BE49-F238E27FC236}">
              <a16:creationId xmlns:a16="http://schemas.microsoft.com/office/drawing/2014/main" id="{62737CFD-BE67-44A2-9FBB-8ACB1AC78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46</xdr:row>
      <xdr:rowOff>104775</xdr:rowOff>
    </xdr:from>
    <xdr:to>
      <xdr:col>5</xdr:col>
      <xdr:colOff>1189100</xdr:colOff>
      <xdr:row>71</xdr:row>
      <xdr:rowOff>133350</xdr:rowOff>
    </xdr:to>
    <xdr:graphicFrame macro="">
      <xdr:nvGraphicFramePr>
        <xdr:cNvPr id="3" name="Chart 2">
          <a:extLst>
            <a:ext uri="{FF2B5EF4-FFF2-40B4-BE49-F238E27FC236}">
              <a16:creationId xmlns:a16="http://schemas.microsoft.com/office/drawing/2014/main" id="{0B7A32A4-840A-4B86-AAE7-A29E24317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72</xdr:row>
      <xdr:rowOff>142875</xdr:rowOff>
    </xdr:from>
    <xdr:to>
      <xdr:col>5</xdr:col>
      <xdr:colOff>1189100</xdr:colOff>
      <xdr:row>98</xdr:row>
      <xdr:rowOff>28575</xdr:rowOff>
    </xdr:to>
    <xdr:graphicFrame macro="">
      <xdr:nvGraphicFramePr>
        <xdr:cNvPr id="4" name="Chart 3">
          <a:extLst>
            <a:ext uri="{FF2B5EF4-FFF2-40B4-BE49-F238E27FC236}">
              <a16:creationId xmlns:a16="http://schemas.microsoft.com/office/drawing/2014/main" id="{ABABDC8A-E4BC-480C-AA52-C3BADC0D6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180975</xdr:colOff>
      <xdr:row>23</xdr:row>
      <xdr:rowOff>28575</xdr:rowOff>
    </xdr:from>
    <xdr:to>
      <xdr:col>5</xdr:col>
      <xdr:colOff>1118475</xdr:colOff>
      <xdr:row>47</xdr:row>
      <xdr:rowOff>133350</xdr:rowOff>
    </xdr:to>
    <xdr:graphicFrame macro="">
      <xdr:nvGraphicFramePr>
        <xdr:cNvPr id="2" name="Chart 1">
          <a:extLst>
            <a:ext uri="{FF2B5EF4-FFF2-40B4-BE49-F238E27FC236}">
              <a16:creationId xmlns:a16="http://schemas.microsoft.com/office/drawing/2014/main" id="{4958C32C-31D8-40DD-9B0C-9B67CD115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0</xdr:rowOff>
    </xdr:from>
    <xdr:to>
      <xdr:col>5</xdr:col>
      <xdr:colOff>1118475</xdr:colOff>
      <xdr:row>73</xdr:row>
      <xdr:rowOff>95250</xdr:rowOff>
    </xdr:to>
    <xdr:graphicFrame macro="">
      <xdr:nvGraphicFramePr>
        <xdr:cNvPr id="3" name="Chart 2">
          <a:extLst>
            <a:ext uri="{FF2B5EF4-FFF2-40B4-BE49-F238E27FC236}">
              <a16:creationId xmlns:a16="http://schemas.microsoft.com/office/drawing/2014/main" id="{DA403292-A502-43EE-92B7-7367825A3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74</xdr:row>
      <xdr:rowOff>47625</xdr:rowOff>
    </xdr:from>
    <xdr:to>
      <xdr:col>5</xdr:col>
      <xdr:colOff>1118475</xdr:colOff>
      <xdr:row>99</xdr:row>
      <xdr:rowOff>57150</xdr:rowOff>
    </xdr:to>
    <xdr:graphicFrame macro="">
      <xdr:nvGraphicFramePr>
        <xdr:cNvPr id="4" name="Chart 3">
          <a:extLst>
            <a:ext uri="{FF2B5EF4-FFF2-40B4-BE49-F238E27FC236}">
              <a16:creationId xmlns:a16="http://schemas.microsoft.com/office/drawing/2014/main" id="{DC8AA24D-F622-4C77-BE71-8E46EB620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219074</xdr:colOff>
      <xdr:row>21</xdr:row>
      <xdr:rowOff>66675</xdr:rowOff>
    </xdr:from>
    <xdr:to>
      <xdr:col>5</xdr:col>
      <xdr:colOff>1096574</xdr:colOff>
      <xdr:row>45</xdr:row>
      <xdr:rowOff>152400</xdr:rowOff>
    </xdr:to>
    <xdr:graphicFrame macro="">
      <xdr:nvGraphicFramePr>
        <xdr:cNvPr id="2" name="Chart 1">
          <a:extLst>
            <a:ext uri="{FF2B5EF4-FFF2-40B4-BE49-F238E27FC236}">
              <a16:creationId xmlns:a16="http://schemas.microsoft.com/office/drawing/2014/main" id="{49C4CD8E-298B-4E7E-8515-C9E40E67B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47</xdr:row>
      <xdr:rowOff>28575</xdr:rowOff>
    </xdr:from>
    <xdr:to>
      <xdr:col>5</xdr:col>
      <xdr:colOff>1096574</xdr:colOff>
      <xdr:row>71</xdr:row>
      <xdr:rowOff>114300</xdr:rowOff>
    </xdr:to>
    <xdr:graphicFrame macro="">
      <xdr:nvGraphicFramePr>
        <xdr:cNvPr id="3" name="Chart 2">
          <a:extLst>
            <a:ext uri="{FF2B5EF4-FFF2-40B4-BE49-F238E27FC236}">
              <a16:creationId xmlns:a16="http://schemas.microsoft.com/office/drawing/2014/main" id="{637E6647-6A11-4626-BBAE-CDC6A8BA4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72</xdr:row>
      <xdr:rowOff>133350</xdr:rowOff>
    </xdr:from>
    <xdr:to>
      <xdr:col>5</xdr:col>
      <xdr:colOff>1096575</xdr:colOff>
      <xdr:row>98</xdr:row>
      <xdr:rowOff>142875</xdr:rowOff>
    </xdr:to>
    <xdr:graphicFrame macro="">
      <xdr:nvGraphicFramePr>
        <xdr:cNvPr id="4" name="Chart 3">
          <a:extLst>
            <a:ext uri="{FF2B5EF4-FFF2-40B4-BE49-F238E27FC236}">
              <a16:creationId xmlns:a16="http://schemas.microsoft.com/office/drawing/2014/main" id="{146DF192-2A88-49BD-9595-9F385C3A6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247650</xdr:colOff>
      <xdr:row>24</xdr:row>
      <xdr:rowOff>152400</xdr:rowOff>
    </xdr:from>
    <xdr:to>
      <xdr:col>8</xdr:col>
      <xdr:colOff>923925</xdr:colOff>
      <xdr:row>51</xdr:row>
      <xdr:rowOff>57150</xdr:rowOff>
    </xdr:to>
    <xdr:graphicFrame macro="">
      <xdr:nvGraphicFramePr>
        <xdr:cNvPr id="27844" name="Chart 1">
          <a:extLst>
            <a:ext uri="{FF2B5EF4-FFF2-40B4-BE49-F238E27FC236}">
              <a16:creationId xmlns:a16="http://schemas.microsoft.com/office/drawing/2014/main" id="{00000000-0008-0000-4200-0000C4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187325</xdr:colOff>
      <xdr:row>21</xdr:row>
      <xdr:rowOff>19050</xdr:rowOff>
    </xdr:from>
    <xdr:to>
      <xdr:col>5</xdr:col>
      <xdr:colOff>1207325</xdr:colOff>
      <xdr:row>46</xdr:row>
      <xdr:rowOff>123825</xdr:rowOff>
    </xdr:to>
    <xdr:graphicFrame macro="">
      <xdr:nvGraphicFramePr>
        <xdr:cNvPr id="2" name="Chart 1">
          <a:extLst>
            <a:ext uri="{FF2B5EF4-FFF2-40B4-BE49-F238E27FC236}">
              <a16:creationId xmlns:a16="http://schemas.microsoft.com/office/drawing/2014/main" id="{6C7B9039-53E5-498D-AD9B-AFA364329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187325</xdr:colOff>
      <xdr:row>47</xdr:row>
      <xdr:rowOff>142875</xdr:rowOff>
    </xdr:from>
    <xdr:to>
      <xdr:col>5</xdr:col>
      <xdr:colOff>1207325</xdr:colOff>
      <xdr:row>72</xdr:row>
      <xdr:rowOff>66675</xdr:rowOff>
    </xdr:to>
    <xdr:graphicFrame macro="">
      <xdr:nvGraphicFramePr>
        <xdr:cNvPr id="3" name="Chart 2">
          <a:extLst>
            <a:ext uri="{FF2B5EF4-FFF2-40B4-BE49-F238E27FC236}">
              <a16:creationId xmlns:a16="http://schemas.microsoft.com/office/drawing/2014/main" id="{37D7BB97-7FC8-44C1-80C2-C6FDA0B47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187325</xdr:colOff>
      <xdr:row>73</xdr:row>
      <xdr:rowOff>152400</xdr:rowOff>
    </xdr:from>
    <xdr:to>
      <xdr:col>5</xdr:col>
      <xdr:colOff>1207325</xdr:colOff>
      <xdr:row>99</xdr:row>
      <xdr:rowOff>38100</xdr:rowOff>
    </xdr:to>
    <xdr:graphicFrame macro="">
      <xdr:nvGraphicFramePr>
        <xdr:cNvPr id="4" name="Chart 3">
          <a:extLst>
            <a:ext uri="{FF2B5EF4-FFF2-40B4-BE49-F238E27FC236}">
              <a16:creationId xmlns:a16="http://schemas.microsoft.com/office/drawing/2014/main" id="{A1BD4BC8-6217-418B-9BEA-75D7E7DC1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317500</xdr:colOff>
      <xdr:row>20</xdr:row>
      <xdr:rowOff>0</xdr:rowOff>
    </xdr:from>
    <xdr:to>
      <xdr:col>8</xdr:col>
      <xdr:colOff>966300</xdr:colOff>
      <xdr:row>44</xdr:row>
      <xdr:rowOff>114300</xdr:rowOff>
    </xdr:to>
    <xdr:graphicFrame macro="">
      <xdr:nvGraphicFramePr>
        <xdr:cNvPr id="30087" name="Chart 1">
          <a:extLst>
            <a:ext uri="{FF2B5EF4-FFF2-40B4-BE49-F238E27FC236}">
              <a16:creationId xmlns:a16="http://schemas.microsoft.com/office/drawing/2014/main" id="{00000000-0008-0000-4500-000087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47</xdr:row>
      <xdr:rowOff>38100</xdr:rowOff>
    </xdr:from>
    <xdr:to>
      <xdr:col>8</xdr:col>
      <xdr:colOff>966300</xdr:colOff>
      <xdr:row>73</xdr:row>
      <xdr:rowOff>47625</xdr:rowOff>
    </xdr:to>
    <xdr:graphicFrame macro="">
      <xdr:nvGraphicFramePr>
        <xdr:cNvPr id="30088" name="Chart 2">
          <a:extLst>
            <a:ext uri="{FF2B5EF4-FFF2-40B4-BE49-F238E27FC236}">
              <a16:creationId xmlns:a16="http://schemas.microsoft.com/office/drawing/2014/main" id="{00000000-0008-0000-4500-000088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98425</xdr:colOff>
      <xdr:row>21</xdr:row>
      <xdr:rowOff>82550</xdr:rowOff>
    </xdr:from>
    <xdr:to>
      <xdr:col>6</xdr:col>
      <xdr:colOff>917575</xdr:colOff>
      <xdr:row>47</xdr:row>
      <xdr:rowOff>34925</xdr:rowOff>
    </xdr:to>
    <xdr:graphicFrame macro="">
      <xdr:nvGraphicFramePr>
        <xdr:cNvPr id="2" name="Chart 1">
          <a:extLst>
            <a:ext uri="{FF2B5EF4-FFF2-40B4-BE49-F238E27FC236}">
              <a16:creationId xmlns:a16="http://schemas.microsoft.com/office/drawing/2014/main" id="{17CA5C83-ECA4-4308-AE2C-048E2C856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48</xdr:row>
      <xdr:rowOff>76200</xdr:rowOff>
    </xdr:from>
    <xdr:to>
      <xdr:col>6</xdr:col>
      <xdr:colOff>920750</xdr:colOff>
      <xdr:row>73</xdr:row>
      <xdr:rowOff>104775</xdr:rowOff>
    </xdr:to>
    <xdr:graphicFrame macro="">
      <xdr:nvGraphicFramePr>
        <xdr:cNvPr id="3" name="Chart 2">
          <a:extLst>
            <a:ext uri="{FF2B5EF4-FFF2-40B4-BE49-F238E27FC236}">
              <a16:creationId xmlns:a16="http://schemas.microsoft.com/office/drawing/2014/main" id="{D3BE1964-9E01-4353-A0F0-F7CCB1517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142875</xdr:rowOff>
    </xdr:from>
    <xdr:to>
      <xdr:col>6</xdr:col>
      <xdr:colOff>939800</xdr:colOff>
      <xdr:row>100</xdr:row>
      <xdr:rowOff>76200</xdr:rowOff>
    </xdr:to>
    <xdr:graphicFrame macro="">
      <xdr:nvGraphicFramePr>
        <xdr:cNvPr id="4" name="Chart 3">
          <a:extLst>
            <a:ext uri="{FF2B5EF4-FFF2-40B4-BE49-F238E27FC236}">
              <a16:creationId xmlns:a16="http://schemas.microsoft.com/office/drawing/2014/main" id="{5EFC12C4-310C-41AC-8378-AF61362B74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190500</xdr:colOff>
      <xdr:row>43</xdr:row>
      <xdr:rowOff>85725</xdr:rowOff>
    </xdr:from>
    <xdr:to>
      <xdr:col>6</xdr:col>
      <xdr:colOff>1320800</xdr:colOff>
      <xdr:row>71</xdr:row>
      <xdr:rowOff>104775</xdr:rowOff>
    </xdr:to>
    <xdr:graphicFrame macro="">
      <xdr:nvGraphicFramePr>
        <xdr:cNvPr id="30916" name="Chart 1">
          <a:extLst>
            <a:ext uri="{FF2B5EF4-FFF2-40B4-BE49-F238E27FC236}">
              <a16:creationId xmlns:a16="http://schemas.microsoft.com/office/drawing/2014/main" id="{00000000-0008-0000-4C00-0000C4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276224</xdr:colOff>
      <xdr:row>24</xdr:row>
      <xdr:rowOff>38100</xdr:rowOff>
    </xdr:from>
    <xdr:to>
      <xdr:col>9</xdr:col>
      <xdr:colOff>937724</xdr:colOff>
      <xdr:row>49</xdr:row>
      <xdr:rowOff>28575</xdr:rowOff>
    </xdr:to>
    <xdr:graphicFrame macro="">
      <xdr:nvGraphicFramePr>
        <xdr:cNvPr id="2" name="Chart 1">
          <a:extLst>
            <a:ext uri="{FF2B5EF4-FFF2-40B4-BE49-F238E27FC236}">
              <a16:creationId xmlns:a16="http://schemas.microsoft.com/office/drawing/2014/main" id="{B9BE5FFA-DEFB-4571-9953-AB308A2CA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276224</xdr:colOff>
      <xdr:row>50</xdr:row>
      <xdr:rowOff>47625</xdr:rowOff>
    </xdr:from>
    <xdr:to>
      <xdr:col>9</xdr:col>
      <xdr:colOff>937724</xdr:colOff>
      <xdr:row>74</xdr:row>
      <xdr:rowOff>76200</xdr:rowOff>
    </xdr:to>
    <xdr:graphicFrame macro="">
      <xdr:nvGraphicFramePr>
        <xdr:cNvPr id="3" name="Chart 2">
          <a:extLst>
            <a:ext uri="{FF2B5EF4-FFF2-40B4-BE49-F238E27FC236}">
              <a16:creationId xmlns:a16="http://schemas.microsoft.com/office/drawing/2014/main" id="{C0DDBF9E-0EA5-497B-A1FA-DC60FDE18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161925</xdr:colOff>
      <xdr:row>21</xdr:row>
      <xdr:rowOff>142875</xdr:rowOff>
    </xdr:from>
    <xdr:to>
      <xdr:col>8</xdr:col>
      <xdr:colOff>1115525</xdr:colOff>
      <xdr:row>46</xdr:row>
      <xdr:rowOff>104775</xdr:rowOff>
    </xdr:to>
    <xdr:graphicFrame macro="">
      <xdr:nvGraphicFramePr>
        <xdr:cNvPr id="2" name="Chart 1">
          <a:extLst>
            <a:ext uri="{FF2B5EF4-FFF2-40B4-BE49-F238E27FC236}">
              <a16:creationId xmlns:a16="http://schemas.microsoft.com/office/drawing/2014/main" id="{91700A74-A146-432D-AC15-CAEE4ADFE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47</xdr:row>
      <xdr:rowOff>47625</xdr:rowOff>
    </xdr:from>
    <xdr:to>
      <xdr:col>8</xdr:col>
      <xdr:colOff>1115525</xdr:colOff>
      <xdr:row>72</xdr:row>
      <xdr:rowOff>133350</xdr:rowOff>
    </xdr:to>
    <xdr:graphicFrame macro="">
      <xdr:nvGraphicFramePr>
        <xdr:cNvPr id="3" name="Chart 2">
          <a:extLst>
            <a:ext uri="{FF2B5EF4-FFF2-40B4-BE49-F238E27FC236}">
              <a16:creationId xmlns:a16="http://schemas.microsoft.com/office/drawing/2014/main" id="{95E82C98-68EB-4135-8DA8-A9B240221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73</xdr:row>
      <xdr:rowOff>123825</xdr:rowOff>
    </xdr:from>
    <xdr:to>
      <xdr:col>8</xdr:col>
      <xdr:colOff>1115525</xdr:colOff>
      <xdr:row>98</xdr:row>
      <xdr:rowOff>142875</xdr:rowOff>
    </xdr:to>
    <xdr:graphicFrame macro="">
      <xdr:nvGraphicFramePr>
        <xdr:cNvPr id="4" name="Chart 3">
          <a:extLst>
            <a:ext uri="{FF2B5EF4-FFF2-40B4-BE49-F238E27FC236}">
              <a16:creationId xmlns:a16="http://schemas.microsoft.com/office/drawing/2014/main" id="{0D7161E4-5EB5-4714-8BEF-780343BB6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21</xdr:row>
      <xdr:rowOff>38100</xdr:rowOff>
    </xdr:from>
    <xdr:to>
      <xdr:col>3</xdr:col>
      <xdr:colOff>1543050</xdr:colOff>
      <xdr:row>45</xdr:row>
      <xdr:rowOff>47625</xdr:rowOff>
    </xdr:to>
    <xdr:graphicFrame macro="">
      <xdr:nvGraphicFramePr>
        <xdr:cNvPr id="33988" name="Chart 1">
          <a:extLst>
            <a:ext uri="{FF2B5EF4-FFF2-40B4-BE49-F238E27FC236}">
              <a16:creationId xmlns:a16="http://schemas.microsoft.com/office/drawing/2014/main" id="{00000000-0008-0000-5200-0000C4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85724</xdr:colOff>
      <xdr:row>23</xdr:row>
      <xdr:rowOff>66675</xdr:rowOff>
    </xdr:from>
    <xdr:to>
      <xdr:col>7</xdr:col>
      <xdr:colOff>1272024</xdr:colOff>
      <xdr:row>47</xdr:row>
      <xdr:rowOff>152400</xdr:rowOff>
    </xdr:to>
    <xdr:graphicFrame macro="">
      <xdr:nvGraphicFramePr>
        <xdr:cNvPr id="2" name="Chart 1">
          <a:extLst>
            <a:ext uri="{FF2B5EF4-FFF2-40B4-BE49-F238E27FC236}">
              <a16:creationId xmlns:a16="http://schemas.microsoft.com/office/drawing/2014/main" id="{C65D3A18-8D70-44D0-AB35-028DBFBE7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49</xdr:row>
      <xdr:rowOff>47625</xdr:rowOff>
    </xdr:from>
    <xdr:to>
      <xdr:col>7</xdr:col>
      <xdr:colOff>1272025</xdr:colOff>
      <xdr:row>73</xdr:row>
      <xdr:rowOff>142875</xdr:rowOff>
    </xdr:to>
    <xdr:graphicFrame macro="">
      <xdr:nvGraphicFramePr>
        <xdr:cNvPr id="3" name="Chart 2">
          <a:extLst>
            <a:ext uri="{FF2B5EF4-FFF2-40B4-BE49-F238E27FC236}">
              <a16:creationId xmlns:a16="http://schemas.microsoft.com/office/drawing/2014/main" id="{937D8501-AA1C-4EC0-8518-DD8BB5A3C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0</xdr:rowOff>
    </xdr:from>
    <xdr:to>
      <xdr:col>7</xdr:col>
      <xdr:colOff>1272025</xdr:colOff>
      <xdr:row>100</xdr:row>
      <xdr:rowOff>28575</xdr:rowOff>
    </xdr:to>
    <xdr:graphicFrame macro="">
      <xdr:nvGraphicFramePr>
        <xdr:cNvPr id="4" name="Chart 3">
          <a:extLst>
            <a:ext uri="{FF2B5EF4-FFF2-40B4-BE49-F238E27FC236}">
              <a16:creationId xmlns:a16="http://schemas.microsoft.com/office/drawing/2014/main" id="{E5B2B431-45DF-4EFA-82F4-9274632A3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23</xdr:row>
      <xdr:rowOff>66675</xdr:rowOff>
    </xdr:from>
    <xdr:to>
      <xdr:col>7</xdr:col>
      <xdr:colOff>1272024</xdr:colOff>
      <xdr:row>47</xdr:row>
      <xdr:rowOff>152400</xdr:rowOff>
    </xdr:to>
    <xdr:graphicFrame macro="">
      <xdr:nvGraphicFramePr>
        <xdr:cNvPr id="5" name="Chart 1">
          <a:extLst>
            <a:ext uri="{FF2B5EF4-FFF2-40B4-BE49-F238E27FC236}">
              <a16:creationId xmlns:a16="http://schemas.microsoft.com/office/drawing/2014/main" id="{1D3B9D03-2498-49FF-AD7E-8344CE78E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49</xdr:row>
      <xdr:rowOff>47625</xdr:rowOff>
    </xdr:from>
    <xdr:to>
      <xdr:col>7</xdr:col>
      <xdr:colOff>1272025</xdr:colOff>
      <xdr:row>73</xdr:row>
      <xdr:rowOff>142875</xdr:rowOff>
    </xdr:to>
    <xdr:graphicFrame macro="">
      <xdr:nvGraphicFramePr>
        <xdr:cNvPr id="6" name="Chart 2">
          <a:extLst>
            <a:ext uri="{FF2B5EF4-FFF2-40B4-BE49-F238E27FC236}">
              <a16:creationId xmlns:a16="http://schemas.microsoft.com/office/drawing/2014/main" id="{D57005CC-C842-45F0-97BB-C321BFF2E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85725</xdr:colOff>
      <xdr:row>75</xdr:row>
      <xdr:rowOff>0</xdr:rowOff>
    </xdr:from>
    <xdr:to>
      <xdr:col>7</xdr:col>
      <xdr:colOff>1272025</xdr:colOff>
      <xdr:row>100</xdr:row>
      <xdr:rowOff>28575</xdr:rowOff>
    </xdr:to>
    <xdr:graphicFrame macro="">
      <xdr:nvGraphicFramePr>
        <xdr:cNvPr id="7" name="Chart 3">
          <a:extLst>
            <a:ext uri="{FF2B5EF4-FFF2-40B4-BE49-F238E27FC236}">
              <a16:creationId xmlns:a16="http://schemas.microsoft.com/office/drawing/2014/main" id="{FDCBC521-07BB-44A2-AFCD-4A106524C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114299</xdr:colOff>
      <xdr:row>21</xdr:row>
      <xdr:rowOff>142875</xdr:rowOff>
    </xdr:from>
    <xdr:to>
      <xdr:col>4</xdr:col>
      <xdr:colOff>1525499</xdr:colOff>
      <xdr:row>47</xdr:row>
      <xdr:rowOff>161925</xdr:rowOff>
    </xdr:to>
    <xdr:graphicFrame macro="">
      <xdr:nvGraphicFramePr>
        <xdr:cNvPr id="36231" name="Chart 1">
          <a:extLst>
            <a:ext uri="{FF2B5EF4-FFF2-40B4-BE49-F238E27FC236}">
              <a16:creationId xmlns:a16="http://schemas.microsoft.com/office/drawing/2014/main" id="{00000000-0008-0000-5500-000087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49</xdr:row>
      <xdr:rowOff>28575</xdr:rowOff>
    </xdr:from>
    <xdr:to>
      <xdr:col>4</xdr:col>
      <xdr:colOff>1525499</xdr:colOff>
      <xdr:row>77</xdr:row>
      <xdr:rowOff>9525</xdr:rowOff>
    </xdr:to>
    <xdr:graphicFrame macro="">
      <xdr:nvGraphicFramePr>
        <xdr:cNvPr id="36232" name="Chart 2">
          <a:extLst>
            <a:ext uri="{FF2B5EF4-FFF2-40B4-BE49-F238E27FC236}">
              <a16:creationId xmlns:a16="http://schemas.microsoft.com/office/drawing/2014/main" id="{00000000-0008-0000-5500-000088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193675</xdr:colOff>
      <xdr:row>21</xdr:row>
      <xdr:rowOff>142875</xdr:rowOff>
    </xdr:from>
    <xdr:to>
      <xdr:col>6</xdr:col>
      <xdr:colOff>1313875</xdr:colOff>
      <xdr:row>46</xdr:row>
      <xdr:rowOff>114300</xdr:rowOff>
    </xdr:to>
    <xdr:graphicFrame macro="">
      <xdr:nvGraphicFramePr>
        <xdr:cNvPr id="2" name="Chart 1">
          <a:extLst>
            <a:ext uri="{FF2B5EF4-FFF2-40B4-BE49-F238E27FC236}">
              <a16:creationId xmlns:a16="http://schemas.microsoft.com/office/drawing/2014/main" id="{59D8BEAA-87F4-4A0B-95DD-829FBB7C1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193675</xdr:colOff>
      <xdr:row>47</xdr:row>
      <xdr:rowOff>60325</xdr:rowOff>
    </xdr:from>
    <xdr:to>
      <xdr:col>6</xdr:col>
      <xdr:colOff>1313875</xdr:colOff>
      <xdr:row>72</xdr:row>
      <xdr:rowOff>88900</xdr:rowOff>
    </xdr:to>
    <xdr:graphicFrame macro="">
      <xdr:nvGraphicFramePr>
        <xdr:cNvPr id="3" name="Chart 2">
          <a:extLst>
            <a:ext uri="{FF2B5EF4-FFF2-40B4-BE49-F238E27FC236}">
              <a16:creationId xmlns:a16="http://schemas.microsoft.com/office/drawing/2014/main" id="{471A9967-740F-4507-95E3-5E93E8E00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444500</xdr:colOff>
      <xdr:row>21</xdr:row>
      <xdr:rowOff>34925</xdr:rowOff>
    </xdr:from>
    <xdr:to>
      <xdr:col>5</xdr:col>
      <xdr:colOff>1147000</xdr:colOff>
      <xdr:row>46</xdr:row>
      <xdr:rowOff>34925</xdr:rowOff>
    </xdr:to>
    <xdr:graphicFrame macro="">
      <xdr:nvGraphicFramePr>
        <xdr:cNvPr id="2" name="Chart 1">
          <a:extLst>
            <a:ext uri="{FF2B5EF4-FFF2-40B4-BE49-F238E27FC236}">
              <a16:creationId xmlns:a16="http://schemas.microsoft.com/office/drawing/2014/main" id="{1F875D4C-6274-47F0-B938-C990D4BED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46</xdr:row>
      <xdr:rowOff>133350</xdr:rowOff>
    </xdr:from>
    <xdr:to>
      <xdr:col>5</xdr:col>
      <xdr:colOff>1147000</xdr:colOff>
      <xdr:row>72</xdr:row>
      <xdr:rowOff>19050</xdr:rowOff>
    </xdr:to>
    <xdr:graphicFrame macro="">
      <xdr:nvGraphicFramePr>
        <xdr:cNvPr id="3" name="Chart 2">
          <a:extLst>
            <a:ext uri="{FF2B5EF4-FFF2-40B4-BE49-F238E27FC236}">
              <a16:creationId xmlns:a16="http://schemas.microsoft.com/office/drawing/2014/main" id="{3CA2C0B4-1851-400F-A1C1-A7E537891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444500</xdr:colOff>
      <xdr:row>73</xdr:row>
      <xdr:rowOff>28575</xdr:rowOff>
    </xdr:from>
    <xdr:to>
      <xdr:col>5</xdr:col>
      <xdr:colOff>1147000</xdr:colOff>
      <xdr:row>98</xdr:row>
      <xdr:rowOff>38100</xdr:rowOff>
    </xdr:to>
    <xdr:graphicFrame macro="">
      <xdr:nvGraphicFramePr>
        <xdr:cNvPr id="4" name="Chart 3">
          <a:extLst>
            <a:ext uri="{FF2B5EF4-FFF2-40B4-BE49-F238E27FC236}">
              <a16:creationId xmlns:a16="http://schemas.microsoft.com/office/drawing/2014/main" id="{88CDB433-8483-4659-990D-ABFB7944C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356291</xdr:colOff>
      <xdr:row>21</xdr:row>
      <xdr:rowOff>66675</xdr:rowOff>
    </xdr:from>
    <xdr:to>
      <xdr:col>5</xdr:col>
      <xdr:colOff>1437791</xdr:colOff>
      <xdr:row>45</xdr:row>
      <xdr:rowOff>133350</xdr:rowOff>
    </xdr:to>
    <xdr:graphicFrame macro="">
      <xdr:nvGraphicFramePr>
        <xdr:cNvPr id="2" name="Chart 1">
          <a:extLst>
            <a:ext uri="{FF2B5EF4-FFF2-40B4-BE49-F238E27FC236}">
              <a16:creationId xmlns:a16="http://schemas.microsoft.com/office/drawing/2014/main" id="{B29A8E9C-1789-4A4F-81E1-59559D5AE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339725</xdr:colOff>
      <xdr:row>47</xdr:row>
      <xdr:rowOff>0</xdr:rowOff>
    </xdr:from>
    <xdr:to>
      <xdr:col>5</xdr:col>
      <xdr:colOff>1421225</xdr:colOff>
      <xdr:row>72</xdr:row>
      <xdr:rowOff>76200</xdr:rowOff>
    </xdr:to>
    <xdr:graphicFrame macro="">
      <xdr:nvGraphicFramePr>
        <xdr:cNvPr id="3" name="Chart 2">
          <a:extLst>
            <a:ext uri="{FF2B5EF4-FFF2-40B4-BE49-F238E27FC236}">
              <a16:creationId xmlns:a16="http://schemas.microsoft.com/office/drawing/2014/main" id="{F0D0D762-471C-4874-BF4F-58DDAAE33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339725</xdr:colOff>
      <xdr:row>73</xdr:row>
      <xdr:rowOff>79375</xdr:rowOff>
    </xdr:from>
    <xdr:to>
      <xdr:col>5</xdr:col>
      <xdr:colOff>1421225</xdr:colOff>
      <xdr:row>99</xdr:row>
      <xdr:rowOff>22225</xdr:rowOff>
    </xdr:to>
    <xdr:graphicFrame macro="">
      <xdr:nvGraphicFramePr>
        <xdr:cNvPr id="4" name="Chart 3">
          <a:extLst>
            <a:ext uri="{FF2B5EF4-FFF2-40B4-BE49-F238E27FC236}">
              <a16:creationId xmlns:a16="http://schemas.microsoft.com/office/drawing/2014/main" id="{56516103-1F30-424D-B1A1-D4B950AA7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139700</xdr:colOff>
      <xdr:row>19</xdr:row>
      <xdr:rowOff>66675</xdr:rowOff>
    </xdr:from>
    <xdr:to>
      <xdr:col>6</xdr:col>
      <xdr:colOff>12700</xdr:colOff>
      <xdr:row>43</xdr:row>
      <xdr:rowOff>114300</xdr:rowOff>
    </xdr:to>
    <xdr:graphicFrame macro="">
      <xdr:nvGraphicFramePr>
        <xdr:cNvPr id="2" name="Chart 1">
          <a:extLst>
            <a:ext uri="{FF2B5EF4-FFF2-40B4-BE49-F238E27FC236}">
              <a16:creationId xmlns:a16="http://schemas.microsoft.com/office/drawing/2014/main" id="{945163E0-83DF-46C0-B539-E759E2039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44</xdr:row>
      <xdr:rowOff>142875</xdr:rowOff>
    </xdr:from>
    <xdr:to>
      <xdr:col>6</xdr:col>
      <xdr:colOff>25400</xdr:colOff>
      <xdr:row>69</xdr:row>
      <xdr:rowOff>47625</xdr:rowOff>
    </xdr:to>
    <xdr:graphicFrame macro="">
      <xdr:nvGraphicFramePr>
        <xdr:cNvPr id="3" name="Chart 2">
          <a:extLst>
            <a:ext uri="{FF2B5EF4-FFF2-40B4-BE49-F238E27FC236}">
              <a16:creationId xmlns:a16="http://schemas.microsoft.com/office/drawing/2014/main" id="{1F7864A1-D16A-467E-A959-5C2B13B87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139700</xdr:colOff>
      <xdr:row>70</xdr:row>
      <xdr:rowOff>88900</xdr:rowOff>
    </xdr:from>
    <xdr:to>
      <xdr:col>6</xdr:col>
      <xdr:colOff>38100</xdr:colOff>
      <xdr:row>91</xdr:row>
      <xdr:rowOff>152400</xdr:rowOff>
    </xdr:to>
    <xdr:graphicFrame macro="">
      <xdr:nvGraphicFramePr>
        <xdr:cNvPr id="4" name="Chart 3">
          <a:extLst>
            <a:ext uri="{FF2B5EF4-FFF2-40B4-BE49-F238E27FC236}">
              <a16:creationId xmlns:a16="http://schemas.microsoft.com/office/drawing/2014/main" id="{B31CF77A-DE23-4184-820B-030F6C313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117475</xdr:colOff>
      <xdr:row>22</xdr:row>
      <xdr:rowOff>0</xdr:rowOff>
    </xdr:from>
    <xdr:to>
      <xdr:col>5</xdr:col>
      <xdr:colOff>1295400</xdr:colOff>
      <xdr:row>47</xdr:row>
      <xdr:rowOff>28575</xdr:rowOff>
    </xdr:to>
    <xdr:graphicFrame macro="">
      <xdr:nvGraphicFramePr>
        <xdr:cNvPr id="4487" name="Chart 1">
          <a:extLst>
            <a:ext uri="{FF2B5EF4-FFF2-40B4-BE49-F238E27FC236}">
              <a16:creationId xmlns:a16="http://schemas.microsoft.com/office/drawing/2014/main" id="{00000000-0008-0000-0600-000087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152400</xdr:rowOff>
    </xdr:from>
    <xdr:to>
      <xdr:col>5</xdr:col>
      <xdr:colOff>1295400</xdr:colOff>
      <xdr:row>73</xdr:row>
      <xdr:rowOff>95250</xdr:rowOff>
    </xdr:to>
    <xdr:graphicFrame macro="">
      <xdr:nvGraphicFramePr>
        <xdr:cNvPr id="4488" name="Chart 2">
          <a:extLst>
            <a:ext uri="{FF2B5EF4-FFF2-40B4-BE49-F238E27FC236}">
              <a16:creationId xmlns:a16="http://schemas.microsoft.com/office/drawing/2014/main" id="{00000000-0008-0000-0600-000088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190500</xdr:colOff>
      <xdr:row>22</xdr:row>
      <xdr:rowOff>47625</xdr:rowOff>
    </xdr:from>
    <xdr:to>
      <xdr:col>5</xdr:col>
      <xdr:colOff>1380000</xdr:colOff>
      <xdr:row>47</xdr:row>
      <xdr:rowOff>47625</xdr:rowOff>
    </xdr:to>
    <xdr:graphicFrame macro="">
      <xdr:nvGraphicFramePr>
        <xdr:cNvPr id="2" name="Chart 1">
          <a:extLst>
            <a:ext uri="{FF2B5EF4-FFF2-40B4-BE49-F238E27FC236}">
              <a16:creationId xmlns:a16="http://schemas.microsoft.com/office/drawing/2014/main" id="{07DB342A-AF07-4A3C-AB7B-33FDA728C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48</xdr:row>
      <xdr:rowOff>38100</xdr:rowOff>
    </xdr:from>
    <xdr:to>
      <xdr:col>5</xdr:col>
      <xdr:colOff>1380000</xdr:colOff>
      <xdr:row>72</xdr:row>
      <xdr:rowOff>142875</xdr:rowOff>
    </xdr:to>
    <xdr:graphicFrame macro="">
      <xdr:nvGraphicFramePr>
        <xdr:cNvPr id="3" name="Chart 2">
          <a:extLst>
            <a:ext uri="{FF2B5EF4-FFF2-40B4-BE49-F238E27FC236}">
              <a16:creationId xmlns:a16="http://schemas.microsoft.com/office/drawing/2014/main" id="{6EAD9C1B-71FE-4DD2-B79B-17D03887F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28575</xdr:rowOff>
    </xdr:from>
    <xdr:to>
      <xdr:col>5</xdr:col>
      <xdr:colOff>1380000</xdr:colOff>
      <xdr:row>99</xdr:row>
      <xdr:rowOff>9525</xdr:rowOff>
    </xdr:to>
    <xdr:graphicFrame macro="">
      <xdr:nvGraphicFramePr>
        <xdr:cNvPr id="4" name="Chart 3">
          <a:extLst>
            <a:ext uri="{FF2B5EF4-FFF2-40B4-BE49-F238E27FC236}">
              <a16:creationId xmlns:a16="http://schemas.microsoft.com/office/drawing/2014/main" id="{E9E4EC07-C68D-4D3A-A265-CE4BB7981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215900</xdr:colOff>
      <xdr:row>21</xdr:row>
      <xdr:rowOff>0</xdr:rowOff>
    </xdr:from>
    <xdr:to>
      <xdr:col>5</xdr:col>
      <xdr:colOff>1239900</xdr:colOff>
      <xdr:row>45</xdr:row>
      <xdr:rowOff>123825</xdr:rowOff>
    </xdr:to>
    <xdr:graphicFrame macro="">
      <xdr:nvGraphicFramePr>
        <xdr:cNvPr id="2" name="Chart 1">
          <a:extLst>
            <a:ext uri="{FF2B5EF4-FFF2-40B4-BE49-F238E27FC236}">
              <a16:creationId xmlns:a16="http://schemas.microsoft.com/office/drawing/2014/main" id="{70DA575B-4A7D-45BE-A6D9-AC1017364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215900</xdr:colOff>
      <xdr:row>46</xdr:row>
      <xdr:rowOff>114300</xdr:rowOff>
    </xdr:from>
    <xdr:to>
      <xdr:col>5</xdr:col>
      <xdr:colOff>1239900</xdr:colOff>
      <xdr:row>72</xdr:row>
      <xdr:rowOff>76200</xdr:rowOff>
    </xdr:to>
    <xdr:graphicFrame macro="">
      <xdr:nvGraphicFramePr>
        <xdr:cNvPr id="3" name="Chart 2">
          <a:extLst>
            <a:ext uri="{FF2B5EF4-FFF2-40B4-BE49-F238E27FC236}">
              <a16:creationId xmlns:a16="http://schemas.microsoft.com/office/drawing/2014/main" id="{CC6F355A-0EC5-4031-8174-2805F3FFD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215900</xdr:colOff>
      <xdr:row>73</xdr:row>
      <xdr:rowOff>85725</xdr:rowOff>
    </xdr:from>
    <xdr:to>
      <xdr:col>5</xdr:col>
      <xdr:colOff>1239900</xdr:colOff>
      <xdr:row>98</xdr:row>
      <xdr:rowOff>95250</xdr:rowOff>
    </xdr:to>
    <xdr:graphicFrame macro="">
      <xdr:nvGraphicFramePr>
        <xdr:cNvPr id="4" name="Chart 3">
          <a:extLst>
            <a:ext uri="{FF2B5EF4-FFF2-40B4-BE49-F238E27FC236}">
              <a16:creationId xmlns:a16="http://schemas.microsoft.com/office/drawing/2014/main" id="{715C1C16-2E6F-4359-8E07-7423CDA53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206375</xdr:colOff>
      <xdr:row>21</xdr:row>
      <xdr:rowOff>38100</xdr:rowOff>
    </xdr:from>
    <xdr:to>
      <xdr:col>5</xdr:col>
      <xdr:colOff>1092775</xdr:colOff>
      <xdr:row>45</xdr:row>
      <xdr:rowOff>133350</xdr:rowOff>
    </xdr:to>
    <xdr:graphicFrame macro="">
      <xdr:nvGraphicFramePr>
        <xdr:cNvPr id="2" name="Chart 1">
          <a:extLst>
            <a:ext uri="{FF2B5EF4-FFF2-40B4-BE49-F238E27FC236}">
              <a16:creationId xmlns:a16="http://schemas.microsoft.com/office/drawing/2014/main" id="{44FAB955-9191-4229-BADA-E097F0677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19050</xdr:rowOff>
    </xdr:from>
    <xdr:to>
      <xdr:col>5</xdr:col>
      <xdr:colOff>1092775</xdr:colOff>
      <xdr:row>72</xdr:row>
      <xdr:rowOff>47625</xdr:rowOff>
    </xdr:to>
    <xdr:graphicFrame macro="">
      <xdr:nvGraphicFramePr>
        <xdr:cNvPr id="3" name="Chart 2">
          <a:extLst>
            <a:ext uri="{FF2B5EF4-FFF2-40B4-BE49-F238E27FC236}">
              <a16:creationId xmlns:a16="http://schemas.microsoft.com/office/drawing/2014/main" id="{D39A8E5F-B16A-4F22-A04C-1A5E40890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47625</xdr:rowOff>
    </xdr:from>
    <xdr:to>
      <xdr:col>5</xdr:col>
      <xdr:colOff>1092775</xdr:colOff>
      <xdr:row>98</xdr:row>
      <xdr:rowOff>47625</xdr:rowOff>
    </xdr:to>
    <xdr:graphicFrame macro="">
      <xdr:nvGraphicFramePr>
        <xdr:cNvPr id="4" name="Chart 3">
          <a:extLst>
            <a:ext uri="{FF2B5EF4-FFF2-40B4-BE49-F238E27FC236}">
              <a16:creationId xmlns:a16="http://schemas.microsoft.com/office/drawing/2014/main" id="{65E1124C-3654-4BAF-A9F1-87C4D14A3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307975</xdr:colOff>
      <xdr:row>21</xdr:row>
      <xdr:rowOff>142875</xdr:rowOff>
    </xdr:from>
    <xdr:to>
      <xdr:col>5</xdr:col>
      <xdr:colOff>1185975</xdr:colOff>
      <xdr:row>47</xdr:row>
      <xdr:rowOff>9525</xdr:rowOff>
    </xdr:to>
    <xdr:graphicFrame macro="">
      <xdr:nvGraphicFramePr>
        <xdr:cNvPr id="2" name="Chart 1">
          <a:extLst>
            <a:ext uri="{FF2B5EF4-FFF2-40B4-BE49-F238E27FC236}">
              <a16:creationId xmlns:a16="http://schemas.microsoft.com/office/drawing/2014/main" id="{A2FB723E-3CAA-443E-BC1C-22B0E33BA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38100</xdr:rowOff>
    </xdr:from>
    <xdr:to>
      <xdr:col>5</xdr:col>
      <xdr:colOff>1157400</xdr:colOff>
      <xdr:row>72</xdr:row>
      <xdr:rowOff>142875</xdr:rowOff>
    </xdr:to>
    <xdr:graphicFrame macro="">
      <xdr:nvGraphicFramePr>
        <xdr:cNvPr id="3" name="Chart 2">
          <a:extLst>
            <a:ext uri="{FF2B5EF4-FFF2-40B4-BE49-F238E27FC236}">
              <a16:creationId xmlns:a16="http://schemas.microsoft.com/office/drawing/2014/main" id="{E1F6C932-DB0E-4E3E-ABDC-D08E10E49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74</xdr:row>
      <xdr:rowOff>9525</xdr:rowOff>
    </xdr:from>
    <xdr:to>
      <xdr:col>5</xdr:col>
      <xdr:colOff>1157400</xdr:colOff>
      <xdr:row>99</xdr:row>
      <xdr:rowOff>19050</xdr:rowOff>
    </xdr:to>
    <xdr:graphicFrame macro="">
      <xdr:nvGraphicFramePr>
        <xdr:cNvPr id="4" name="Chart 3">
          <a:extLst>
            <a:ext uri="{FF2B5EF4-FFF2-40B4-BE49-F238E27FC236}">
              <a16:creationId xmlns:a16="http://schemas.microsoft.com/office/drawing/2014/main" id="{55B9EDE8-8DF9-4649-8741-9B0BCBECC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104775</xdr:colOff>
      <xdr:row>39</xdr:row>
      <xdr:rowOff>76200</xdr:rowOff>
    </xdr:from>
    <xdr:to>
      <xdr:col>6</xdr:col>
      <xdr:colOff>1598175</xdr:colOff>
      <xdr:row>64</xdr:row>
      <xdr:rowOff>152400</xdr:rowOff>
    </xdr:to>
    <xdr:graphicFrame macro="">
      <xdr:nvGraphicFramePr>
        <xdr:cNvPr id="46471" name="Chart 1">
          <a:extLst>
            <a:ext uri="{FF2B5EF4-FFF2-40B4-BE49-F238E27FC236}">
              <a16:creationId xmlns:a16="http://schemas.microsoft.com/office/drawing/2014/main" id="{00000000-0008-0000-7300-000087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66</xdr:row>
      <xdr:rowOff>85725</xdr:rowOff>
    </xdr:from>
    <xdr:to>
      <xdr:col>6</xdr:col>
      <xdr:colOff>1598175</xdr:colOff>
      <xdr:row>92</xdr:row>
      <xdr:rowOff>28575</xdr:rowOff>
    </xdr:to>
    <xdr:graphicFrame macro="">
      <xdr:nvGraphicFramePr>
        <xdr:cNvPr id="46472" name="Chart 2">
          <a:extLst>
            <a:ext uri="{FF2B5EF4-FFF2-40B4-BE49-F238E27FC236}">
              <a16:creationId xmlns:a16="http://schemas.microsoft.com/office/drawing/2014/main" id="{00000000-0008-0000-7300-000088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21</xdr:row>
      <xdr:rowOff>12700</xdr:rowOff>
    </xdr:from>
    <xdr:to>
      <xdr:col>5</xdr:col>
      <xdr:colOff>1297500</xdr:colOff>
      <xdr:row>46</xdr:row>
      <xdr:rowOff>12700</xdr:rowOff>
    </xdr:to>
    <xdr:graphicFrame macro="">
      <xdr:nvGraphicFramePr>
        <xdr:cNvPr id="2" name="Chart 1">
          <a:extLst>
            <a:ext uri="{FF2B5EF4-FFF2-40B4-BE49-F238E27FC236}">
              <a16:creationId xmlns:a16="http://schemas.microsoft.com/office/drawing/2014/main" id="{E0DAD65D-C870-467D-87EA-ACE436EB6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9525</xdr:rowOff>
    </xdr:from>
    <xdr:to>
      <xdr:col>5</xdr:col>
      <xdr:colOff>1440375</xdr:colOff>
      <xdr:row>72</xdr:row>
      <xdr:rowOff>38100</xdr:rowOff>
    </xdr:to>
    <xdr:graphicFrame macro="">
      <xdr:nvGraphicFramePr>
        <xdr:cNvPr id="3" name="Chart 2">
          <a:extLst>
            <a:ext uri="{FF2B5EF4-FFF2-40B4-BE49-F238E27FC236}">
              <a16:creationId xmlns:a16="http://schemas.microsoft.com/office/drawing/2014/main" id="{471C7CD9-8B24-492B-AA6D-DE4904170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66675</xdr:rowOff>
    </xdr:from>
    <xdr:to>
      <xdr:col>5</xdr:col>
      <xdr:colOff>1440375</xdr:colOff>
      <xdr:row>99</xdr:row>
      <xdr:rowOff>0</xdr:rowOff>
    </xdr:to>
    <xdr:graphicFrame macro="">
      <xdr:nvGraphicFramePr>
        <xdr:cNvPr id="4" name="Chart 3">
          <a:extLst>
            <a:ext uri="{FF2B5EF4-FFF2-40B4-BE49-F238E27FC236}">
              <a16:creationId xmlns:a16="http://schemas.microsoft.com/office/drawing/2014/main" id="{CCAC6461-9A3E-4B09-AAE2-413F0AA5C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21</xdr:row>
      <xdr:rowOff>85725</xdr:rowOff>
    </xdr:from>
    <xdr:to>
      <xdr:col>5</xdr:col>
      <xdr:colOff>1343025</xdr:colOff>
      <xdr:row>46</xdr:row>
      <xdr:rowOff>142875</xdr:rowOff>
    </xdr:to>
    <xdr:graphicFrame macro="">
      <xdr:nvGraphicFramePr>
        <xdr:cNvPr id="2" name="Chart 1">
          <a:extLst>
            <a:ext uri="{FF2B5EF4-FFF2-40B4-BE49-F238E27FC236}">
              <a16:creationId xmlns:a16="http://schemas.microsoft.com/office/drawing/2014/main" id="{8256A95C-4C7F-43D0-987B-EEED78BC2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47</xdr:row>
      <xdr:rowOff>152400</xdr:rowOff>
    </xdr:from>
    <xdr:to>
      <xdr:col>5</xdr:col>
      <xdr:colOff>1314450</xdr:colOff>
      <xdr:row>73</xdr:row>
      <xdr:rowOff>28575</xdr:rowOff>
    </xdr:to>
    <xdr:graphicFrame macro="">
      <xdr:nvGraphicFramePr>
        <xdr:cNvPr id="3" name="Chart 2">
          <a:extLst>
            <a:ext uri="{FF2B5EF4-FFF2-40B4-BE49-F238E27FC236}">
              <a16:creationId xmlns:a16="http://schemas.microsoft.com/office/drawing/2014/main" id="{A173652F-1ADC-454F-A022-DE2E7E272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5</xdr:col>
      <xdr:colOff>1314450</xdr:colOff>
      <xdr:row>98</xdr:row>
      <xdr:rowOff>95250</xdr:rowOff>
    </xdr:to>
    <xdr:graphicFrame macro="">
      <xdr:nvGraphicFramePr>
        <xdr:cNvPr id="4" name="Chart 3">
          <a:extLst>
            <a:ext uri="{FF2B5EF4-FFF2-40B4-BE49-F238E27FC236}">
              <a16:creationId xmlns:a16="http://schemas.microsoft.com/office/drawing/2014/main" id="{835559ED-46B1-46D3-8490-A4252F1D2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142875</xdr:colOff>
      <xdr:row>19</xdr:row>
      <xdr:rowOff>28578</xdr:rowOff>
    </xdr:from>
    <xdr:to>
      <xdr:col>8</xdr:col>
      <xdr:colOff>1262075</xdr:colOff>
      <xdr:row>44</xdr:row>
      <xdr:rowOff>56106</xdr:rowOff>
    </xdr:to>
    <xdr:graphicFrame macro="">
      <xdr:nvGraphicFramePr>
        <xdr:cNvPr id="49543" name="Chart 1">
          <a:extLst>
            <a:ext uri="{FF2B5EF4-FFF2-40B4-BE49-F238E27FC236}">
              <a16:creationId xmlns:a16="http://schemas.microsoft.com/office/drawing/2014/main" id="{00000000-0008-0000-7D00-000087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45</xdr:row>
      <xdr:rowOff>28578</xdr:rowOff>
    </xdr:from>
    <xdr:to>
      <xdr:col>8</xdr:col>
      <xdr:colOff>1262074</xdr:colOff>
      <xdr:row>70</xdr:row>
      <xdr:rowOff>32382</xdr:rowOff>
    </xdr:to>
    <xdr:graphicFrame macro="">
      <xdr:nvGraphicFramePr>
        <xdr:cNvPr id="49544" name="Chart 2">
          <a:extLst>
            <a:ext uri="{FF2B5EF4-FFF2-40B4-BE49-F238E27FC236}">
              <a16:creationId xmlns:a16="http://schemas.microsoft.com/office/drawing/2014/main" id="{00000000-0008-0000-7D00-000088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104775</xdr:colOff>
      <xdr:row>22</xdr:row>
      <xdr:rowOff>38100</xdr:rowOff>
    </xdr:from>
    <xdr:to>
      <xdr:col>5</xdr:col>
      <xdr:colOff>1540275</xdr:colOff>
      <xdr:row>46</xdr:row>
      <xdr:rowOff>95250</xdr:rowOff>
    </xdr:to>
    <xdr:graphicFrame macro="">
      <xdr:nvGraphicFramePr>
        <xdr:cNvPr id="2" name="Chart 1">
          <a:extLst>
            <a:ext uri="{FF2B5EF4-FFF2-40B4-BE49-F238E27FC236}">
              <a16:creationId xmlns:a16="http://schemas.microsoft.com/office/drawing/2014/main" id="{9E5A07FF-F45E-46E3-BAA9-C2264A4D1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106363</xdr:rowOff>
    </xdr:from>
    <xdr:to>
      <xdr:col>5</xdr:col>
      <xdr:colOff>1540275</xdr:colOff>
      <xdr:row>73</xdr:row>
      <xdr:rowOff>55563</xdr:rowOff>
    </xdr:to>
    <xdr:graphicFrame macro="">
      <xdr:nvGraphicFramePr>
        <xdr:cNvPr id="3" name="Chart 2">
          <a:extLst>
            <a:ext uri="{FF2B5EF4-FFF2-40B4-BE49-F238E27FC236}">
              <a16:creationId xmlns:a16="http://schemas.microsoft.com/office/drawing/2014/main" id="{4B175CC2-C070-4673-BDC3-22DE1679E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74</xdr:row>
      <xdr:rowOff>66675</xdr:rowOff>
    </xdr:from>
    <xdr:to>
      <xdr:col>5</xdr:col>
      <xdr:colOff>1540275</xdr:colOff>
      <xdr:row>99</xdr:row>
      <xdr:rowOff>0</xdr:rowOff>
    </xdr:to>
    <xdr:graphicFrame macro="">
      <xdr:nvGraphicFramePr>
        <xdr:cNvPr id="4" name="Chart 3">
          <a:extLst>
            <a:ext uri="{FF2B5EF4-FFF2-40B4-BE49-F238E27FC236}">
              <a16:creationId xmlns:a16="http://schemas.microsoft.com/office/drawing/2014/main" id="{A330AD9A-A866-4EEE-9606-830E503B3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168275</xdr:colOff>
      <xdr:row>19</xdr:row>
      <xdr:rowOff>114300</xdr:rowOff>
    </xdr:from>
    <xdr:to>
      <xdr:col>4</xdr:col>
      <xdr:colOff>1403475</xdr:colOff>
      <xdr:row>44</xdr:row>
      <xdr:rowOff>152400</xdr:rowOff>
    </xdr:to>
    <xdr:graphicFrame macro="">
      <xdr:nvGraphicFramePr>
        <xdr:cNvPr id="51591" name="Chart 1">
          <a:extLst>
            <a:ext uri="{FF2B5EF4-FFF2-40B4-BE49-F238E27FC236}">
              <a16:creationId xmlns:a16="http://schemas.microsoft.com/office/drawing/2014/main" id="{00000000-0008-0000-8400-000087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4</xdr:col>
      <xdr:colOff>1403475</xdr:colOff>
      <xdr:row>70</xdr:row>
      <xdr:rowOff>85725</xdr:rowOff>
    </xdr:to>
    <xdr:graphicFrame macro="">
      <xdr:nvGraphicFramePr>
        <xdr:cNvPr id="51592" name="Chart 2">
          <a:extLst>
            <a:ext uri="{FF2B5EF4-FFF2-40B4-BE49-F238E27FC236}">
              <a16:creationId xmlns:a16="http://schemas.microsoft.com/office/drawing/2014/main" id="{00000000-0008-0000-8400-000088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22</xdr:row>
      <xdr:rowOff>66675</xdr:rowOff>
    </xdr:from>
    <xdr:to>
      <xdr:col>6</xdr:col>
      <xdr:colOff>1000125</xdr:colOff>
      <xdr:row>47</xdr:row>
      <xdr:rowOff>142875</xdr:rowOff>
    </xdr:to>
    <xdr:graphicFrame macro="">
      <xdr:nvGraphicFramePr>
        <xdr:cNvPr id="2" name="Chart 1">
          <a:extLst>
            <a:ext uri="{FF2B5EF4-FFF2-40B4-BE49-F238E27FC236}">
              <a16:creationId xmlns:a16="http://schemas.microsoft.com/office/drawing/2014/main" id="{A81B06E0-D1A4-4FD4-AE7E-42EB12479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49</xdr:row>
      <xdr:rowOff>66675</xdr:rowOff>
    </xdr:from>
    <xdr:to>
      <xdr:col>6</xdr:col>
      <xdr:colOff>1000125</xdr:colOff>
      <xdr:row>74</xdr:row>
      <xdr:rowOff>76200</xdr:rowOff>
    </xdr:to>
    <xdr:graphicFrame macro="">
      <xdr:nvGraphicFramePr>
        <xdr:cNvPr id="3" name="Chart 2">
          <a:extLst>
            <a:ext uri="{FF2B5EF4-FFF2-40B4-BE49-F238E27FC236}">
              <a16:creationId xmlns:a16="http://schemas.microsoft.com/office/drawing/2014/main" id="{57FE0E67-F20C-46F3-8075-E2CB2FB89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352425</xdr:colOff>
      <xdr:row>75</xdr:row>
      <xdr:rowOff>142875</xdr:rowOff>
    </xdr:from>
    <xdr:to>
      <xdr:col>6</xdr:col>
      <xdr:colOff>962025</xdr:colOff>
      <xdr:row>100</xdr:row>
      <xdr:rowOff>47625</xdr:rowOff>
    </xdr:to>
    <xdr:graphicFrame macro="">
      <xdr:nvGraphicFramePr>
        <xdr:cNvPr id="4" name="Chart 3">
          <a:extLst>
            <a:ext uri="{FF2B5EF4-FFF2-40B4-BE49-F238E27FC236}">
              <a16:creationId xmlns:a16="http://schemas.microsoft.com/office/drawing/2014/main" id="{16C20077-70B8-47C5-A9E4-A5D57FF84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98424</xdr:colOff>
      <xdr:row>19</xdr:row>
      <xdr:rowOff>142875</xdr:rowOff>
    </xdr:from>
    <xdr:to>
      <xdr:col>4</xdr:col>
      <xdr:colOff>1426924</xdr:colOff>
      <xdr:row>44</xdr:row>
      <xdr:rowOff>114300</xdr:rowOff>
    </xdr:to>
    <xdr:graphicFrame macro="">
      <xdr:nvGraphicFramePr>
        <xdr:cNvPr id="52615" name="Chart 1">
          <a:extLst>
            <a:ext uri="{FF2B5EF4-FFF2-40B4-BE49-F238E27FC236}">
              <a16:creationId xmlns:a16="http://schemas.microsoft.com/office/drawing/2014/main" id="{00000000-0008-0000-8900-000087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98424</xdr:colOff>
      <xdr:row>45</xdr:row>
      <xdr:rowOff>104775</xdr:rowOff>
    </xdr:from>
    <xdr:to>
      <xdr:col>4</xdr:col>
      <xdr:colOff>1426924</xdr:colOff>
      <xdr:row>70</xdr:row>
      <xdr:rowOff>104775</xdr:rowOff>
    </xdr:to>
    <xdr:graphicFrame macro="">
      <xdr:nvGraphicFramePr>
        <xdr:cNvPr id="52616" name="Chart 2">
          <a:extLst>
            <a:ext uri="{FF2B5EF4-FFF2-40B4-BE49-F238E27FC236}">
              <a16:creationId xmlns:a16="http://schemas.microsoft.com/office/drawing/2014/main" id="{00000000-0008-0000-8900-000088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76199</xdr:colOff>
      <xdr:row>19</xdr:row>
      <xdr:rowOff>44174</xdr:rowOff>
    </xdr:from>
    <xdr:to>
      <xdr:col>4</xdr:col>
      <xdr:colOff>110435</xdr:colOff>
      <xdr:row>46</xdr:row>
      <xdr:rowOff>9525</xdr:rowOff>
    </xdr:to>
    <xdr:graphicFrame macro="">
      <xdr:nvGraphicFramePr>
        <xdr:cNvPr id="2" name="Chart 1">
          <a:extLst>
            <a:ext uri="{FF2B5EF4-FFF2-40B4-BE49-F238E27FC236}">
              <a16:creationId xmlns:a16="http://schemas.microsoft.com/office/drawing/2014/main" id="{E0CB2729-BB45-4937-9BAF-E6305E6E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49696</xdr:rowOff>
    </xdr:from>
    <xdr:to>
      <xdr:col>4</xdr:col>
      <xdr:colOff>127000</xdr:colOff>
      <xdr:row>73</xdr:row>
      <xdr:rowOff>0</xdr:rowOff>
    </xdr:to>
    <xdr:graphicFrame macro="">
      <xdr:nvGraphicFramePr>
        <xdr:cNvPr id="3" name="Chart 2">
          <a:extLst>
            <a:ext uri="{FF2B5EF4-FFF2-40B4-BE49-F238E27FC236}">
              <a16:creationId xmlns:a16="http://schemas.microsoft.com/office/drawing/2014/main" id="{B5E6C029-6BED-4D66-AF05-ED32C6285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49696</xdr:rowOff>
    </xdr:from>
    <xdr:to>
      <xdr:col>4</xdr:col>
      <xdr:colOff>132522</xdr:colOff>
      <xdr:row>98</xdr:row>
      <xdr:rowOff>142875</xdr:rowOff>
    </xdr:to>
    <xdr:graphicFrame macro="">
      <xdr:nvGraphicFramePr>
        <xdr:cNvPr id="4" name="Chart 3">
          <a:extLst>
            <a:ext uri="{FF2B5EF4-FFF2-40B4-BE49-F238E27FC236}">
              <a16:creationId xmlns:a16="http://schemas.microsoft.com/office/drawing/2014/main" id="{45B51BB6-E8C1-49A3-9117-7D65DE3CD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76199</xdr:colOff>
      <xdr:row>19</xdr:row>
      <xdr:rowOff>69022</xdr:rowOff>
    </xdr:from>
    <xdr:to>
      <xdr:col>4</xdr:col>
      <xdr:colOff>110435</xdr:colOff>
      <xdr:row>46</xdr:row>
      <xdr:rowOff>34373</xdr:rowOff>
    </xdr:to>
    <xdr:graphicFrame macro="">
      <xdr:nvGraphicFramePr>
        <xdr:cNvPr id="5" name="Chart 1">
          <a:extLst>
            <a:ext uri="{FF2B5EF4-FFF2-40B4-BE49-F238E27FC236}">
              <a16:creationId xmlns:a16="http://schemas.microsoft.com/office/drawing/2014/main" id="{B1A52D4C-CA81-4C83-0FD3-ECF13B9C0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47</xdr:row>
      <xdr:rowOff>74544</xdr:rowOff>
    </xdr:from>
    <xdr:to>
      <xdr:col>4</xdr:col>
      <xdr:colOff>127000</xdr:colOff>
      <xdr:row>73</xdr:row>
      <xdr:rowOff>24848</xdr:rowOff>
    </xdr:to>
    <xdr:graphicFrame macro="">
      <xdr:nvGraphicFramePr>
        <xdr:cNvPr id="6" name="Chart 2">
          <a:extLst>
            <a:ext uri="{FF2B5EF4-FFF2-40B4-BE49-F238E27FC236}">
              <a16:creationId xmlns:a16="http://schemas.microsoft.com/office/drawing/2014/main" id="{0F85F4EA-245C-C73E-FA73-9781D71D0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142874</xdr:colOff>
      <xdr:row>21</xdr:row>
      <xdr:rowOff>104775</xdr:rowOff>
    </xdr:from>
    <xdr:to>
      <xdr:col>5</xdr:col>
      <xdr:colOff>1204874</xdr:colOff>
      <xdr:row>47</xdr:row>
      <xdr:rowOff>66675</xdr:rowOff>
    </xdr:to>
    <xdr:graphicFrame macro="">
      <xdr:nvGraphicFramePr>
        <xdr:cNvPr id="2" name="Chart 1">
          <a:extLst>
            <a:ext uri="{FF2B5EF4-FFF2-40B4-BE49-F238E27FC236}">
              <a16:creationId xmlns:a16="http://schemas.microsoft.com/office/drawing/2014/main" id="{68CC65E9-F484-4782-A620-1E076294E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48</xdr:row>
      <xdr:rowOff>76200</xdr:rowOff>
    </xdr:from>
    <xdr:to>
      <xdr:col>5</xdr:col>
      <xdr:colOff>1204874</xdr:colOff>
      <xdr:row>73</xdr:row>
      <xdr:rowOff>66675</xdr:rowOff>
    </xdr:to>
    <xdr:graphicFrame macro="">
      <xdr:nvGraphicFramePr>
        <xdr:cNvPr id="3" name="Chart 2">
          <a:extLst>
            <a:ext uri="{FF2B5EF4-FFF2-40B4-BE49-F238E27FC236}">
              <a16:creationId xmlns:a16="http://schemas.microsoft.com/office/drawing/2014/main" id="{A238C8C3-8B23-4329-871B-B77A07A31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38100</xdr:rowOff>
    </xdr:from>
    <xdr:to>
      <xdr:col>5</xdr:col>
      <xdr:colOff>1204874</xdr:colOff>
      <xdr:row>98</xdr:row>
      <xdr:rowOff>104775</xdr:rowOff>
    </xdr:to>
    <xdr:graphicFrame macro="">
      <xdr:nvGraphicFramePr>
        <xdr:cNvPr id="4" name="Chart 3">
          <a:extLst>
            <a:ext uri="{FF2B5EF4-FFF2-40B4-BE49-F238E27FC236}">
              <a16:creationId xmlns:a16="http://schemas.microsoft.com/office/drawing/2014/main" id="{BDB4A1FB-B9D0-4F1A-BFA1-2E7531AFC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317499</xdr:colOff>
      <xdr:row>20</xdr:row>
      <xdr:rowOff>142875</xdr:rowOff>
    </xdr:from>
    <xdr:to>
      <xdr:col>8</xdr:col>
      <xdr:colOff>1065899</xdr:colOff>
      <xdr:row>45</xdr:row>
      <xdr:rowOff>123825</xdr:rowOff>
    </xdr:to>
    <xdr:graphicFrame macro="">
      <xdr:nvGraphicFramePr>
        <xdr:cNvPr id="55687" name="Chart 1">
          <a:extLst>
            <a:ext uri="{FF2B5EF4-FFF2-40B4-BE49-F238E27FC236}">
              <a16:creationId xmlns:a16="http://schemas.microsoft.com/office/drawing/2014/main" id="{00000000-0008-0000-9600-000087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49</xdr:row>
      <xdr:rowOff>15875</xdr:rowOff>
    </xdr:from>
    <xdr:to>
      <xdr:col>8</xdr:col>
      <xdr:colOff>1065900</xdr:colOff>
      <xdr:row>72</xdr:row>
      <xdr:rowOff>123825</xdr:rowOff>
    </xdr:to>
    <xdr:graphicFrame macro="">
      <xdr:nvGraphicFramePr>
        <xdr:cNvPr id="55688" name="Chart 2">
          <a:extLst>
            <a:ext uri="{FF2B5EF4-FFF2-40B4-BE49-F238E27FC236}">
              <a16:creationId xmlns:a16="http://schemas.microsoft.com/office/drawing/2014/main" id="{00000000-0008-0000-9600-000088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114300</xdr:colOff>
      <xdr:row>22</xdr:row>
      <xdr:rowOff>47625</xdr:rowOff>
    </xdr:from>
    <xdr:to>
      <xdr:col>5</xdr:col>
      <xdr:colOff>1072300</xdr:colOff>
      <xdr:row>46</xdr:row>
      <xdr:rowOff>152400</xdr:rowOff>
    </xdr:to>
    <xdr:graphicFrame macro="">
      <xdr:nvGraphicFramePr>
        <xdr:cNvPr id="2" name="Chart 1">
          <a:extLst>
            <a:ext uri="{FF2B5EF4-FFF2-40B4-BE49-F238E27FC236}">
              <a16:creationId xmlns:a16="http://schemas.microsoft.com/office/drawing/2014/main" id="{14460DA2-2393-4B9B-8854-2DD59D8FF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66675</xdr:rowOff>
    </xdr:from>
    <xdr:to>
      <xdr:col>5</xdr:col>
      <xdr:colOff>1072300</xdr:colOff>
      <xdr:row>73</xdr:row>
      <xdr:rowOff>114300</xdr:rowOff>
    </xdr:to>
    <xdr:graphicFrame macro="">
      <xdr:nvGraphicFramePr>
        <xdr:cNvPr id="3" name="Chart 2">
          <a:extLst>
            <a:ext uri="{FF2B5EF4-FFF2-40B4-BE49-F238E27FC236}">
              <a16:creationId xmlns:a16="http://schemas.microsoft.com/office/drawing/2014/main" id="{516C196F-0010-4E0E-A222-132382074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5</xdr:col>
      <xdr:colOff>1072300</xdr:colOff>
      <xdr:row>99</xdr:row>
      <xdr:rowOff>57150</xdr:rowOff>
    </xdr:to>
    <xdr:graphicFrame macro="">
      <xdr:nvGraphicFramePr>
        <xdr:cNvPr id="4" name="Chart 3">
          <a:extLst>
            <a:ext uri="{FF2B5EF4-FFF2-40B4-BE49-F238E27FC236}">
              <a16:creationId xmlns:a16="http://schemas.microsoft.com/office/drawing/2014/main" id="{DB32A5CB-9B6B-4C47-8F45-A5CDA0D68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219074</xdr:colOff>
      <xdr:row>20</xdr:row>
      <xdr:rowOff>152400</xdr:rowOff>
    </xdr:from>
    <xdr:to>
      <xdr:col>5</xdr:col>
      <xdr:colOff>1054374</xdr:colOff>
      <xdr:row>44</xdr:row>
      <xdr:rowOff>123825</xdr:rowOff>
    </xdr:to>
    <xdr:graphicFrame macro="">
      <xdr:nvGraphicFramePr>
        <xdr:cNvPr id="2" name="Chart 1">
          <a:extLst>
            <a:ext uri="{FF2B5EF4-FFF2-40B4-BE49-F238E27FC236}">
              <a16:creationId xmlns:a16="http://schemas.microsoft.com/office/drawing/2014/main" id="{31659E33-915B-475A-B1EF-A6D2081D8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45</xdr:row>
      <xdr:rowOff>123825</xdr:rowOff>
    </xdr:from>
    <xdr:to>
      <xdr:col>5</xdr:col>
      <xdr:colOff>1054374</xdr:colOff>
      <xdr:row>73</xdr:row>
      <xdr:rowOff>85725</xdr:rowOff>
    </xdr:to>
    <xdr:graphicFrame macro="">
      <xdr:nvGraphicFramePr>
        <xdr:cNvPr id="3" name="Chart 2">
          <a:extLst>
            <a:ext uri="{FF2B5EF4-FFF2-40B4-BE49-F238E27FC236}">
              <a16:creationId xmlns:a16="http://schemas.microsoft.com/office/drawing/2014/main" id="{85AD67E8-C04B-41E7-B978-D1A6A389A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219074</xdr:colOff>
      <xdr:row>74</xdr:row>
      <xdr:rowOff>66675</xdr:rowOff>
    </xdr:from>
    <xdr:to>
      <xdr:col>5</xdr:col>
      <xdr:colOff>1054374</xdr:colOff>
      <xdr:row>98</xdr:row>
      <xdr:rowOff>28575</xdr:rowOff>
    </xdr:to>
    <xdr:graphicFrame macro="">
      <xdr:nvGraphicFramePr>
        <xdr:cNvPr id="4" name="Chart 3">
          <a:extLst>
            <a:ext uri="{FF2B5EF4-FFF2-40B4-BE49-F238E27FC236}">
              <a16:creationId xmlns:a16="http://schemas.microsoft.com/office/drawing/2014/main" id="{41EE3CF5-09E1-4D3D-889C-B7E0993DF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117473</xdr:colOff>
      <xdr:row>21</xdr:row>
      <xdr:rowOff>79375</xdr:rowOff>
    </xdr:from>
    <xdr:to>
      <xdr:col>4</xdr:col>
      <xdr:colOff>1481973</xdr:colOff>
      <xdr:row>46</xdr:row>
      <xdr:rowOff>79375</xdr:rowOff>
    </xdr:to>
    <xdr:graphicFrame macro="">
      <xdr:nvGraphicFramePr>
        <xdr:cNvPr id="58759" name="Chart 1">
          <a:extLst>
            <a:ext uri="{FF2B5EF4-FFF2-40B4-BE49-F238E27FC236}">
              <a16:creationId xmlns:a16="http://schemas.microsoft.com/office/drawing/2014/main" id="{00000000-0008-0000-9C00-000087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117473</xdr:colOff>
      <xdr:row>48</xdr:row>
      <xdr:rowOff>104775</xdr:rowOff>
    </xdr:from>
    <xdr:to>
      <xdr:col>4</xdr:col>
      <xdr:colOff>1481973</xdr:colOff>
      <xdr:row>74</xdr:row>
      <xdr:rowOff>66675</xdr:rowOff>
    </xdr:to>
    <xdr:graphicFrame macro="">
      <xdr:nvGraphicFramePr>
        <xdr:cNvPr id="58760" name="Chart 2">
          <a:extLst>
            <a:ext uri="{FF2B5EF4-FFF2-40B4-BE49-F238E27FC236}">
              <a16:creationId xmlns:a16="http://schemas.microsoft.com/office/drawing/2014/main" id="{00000000-0008-0000-9C00-000088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266700</xdr:colOff>
      <xdr:row>24</xdr:row>
      <xdr:rowOff>9525</xdr:rowOff>
    </xdr:from>
    <xdr:to>
      <xdr:col>5</xdr:col>
      <xdr:colOff>964300</xdr:colOff>
      <xdr:row>48</xdr:row>
      <xdr:rowOff>95250</xdr:rowOff>
    </xdr:to>
    <xdr:graphicFrame macro="">
      <xdr:nvGraphicFramePr>
        <xdr:cNvPr id="2" name="Chart 1">
          <a:extLst>
            <a:ext uri="{FF2B5EF4-FFF2-40B4-BE49-F238E27FC236}">
              <a16:creationId xmlns:a16="http://schemas.microsoft.com/office/drawing/2014/main" id="{96856353-91BF-4A44-8C0F-9BEB6E824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49</xdr:row>
      <xdr:rowOff>104775</xdr:rowOff>
    </xdr:from>
    <xdr:to>
      <xdr:col>5</xdr:col>
      <xdr:colOff>964300</xdr:colOff>
      <xdr:row>73</xdr:row>
      <xdr:rowOff>76200</xdr:rowOff>
    </xdr:to>
    <xdr:graphicFrame macro="">
      <xdr:nvGraphicFramePr>
        <xdr:cNvPr id="3" name="Chart 2">
          <a:extLst>
            <a:ext uri="{FF2B5EF4-FFF2-40B4-BE49-F238E27FC236}">
              <a16:creationId xmlns:a16="http://schemas.microsoft.com/office/drawing/2014/main" id="{B55F8D3F-D56F-4609-A7FD-3BA51E0C9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74</xdr:row>
      <xdr:rowOff>66675</xdr:rowOff>
    </xdr:from>
    <xdr:to>
      <xdr:col>5</xdr:col>
      <xdr:colOff>964300</xdr:colOff>
      <xdr:row>99</xdr:row>
      <xdr:rowOff>38100</xdr:rowOff>
    </xdr:to>
    <xdr:graphicFrame macro="">
      <xdr:nvGraphicFramePr>
        <xdr:cNvPr id="4" name="Chart 3">
          <a:extLst>
            <a:ext uri="{FF2B5EF4-FFF2-40B4-BE49-F238E27FC236}">
              <a16:creationId xmlns:a16="http://schemas.microsoft.com/office/drawing/2014/main" id="{74A8DAC6-6306-4083-86B4-95734CDC6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254000</xdr:colOff>
      <xdr:row>20</xdr:row>
      <xdr:rowOff>104775</xdr:rowOff>
    </xdr:from>
    <xdr:to>
      <xdr:col>5</xdr:col>
      <xdr:colOff>1189000</xdr:colOff>
      <xdr:row>44</xdr:row>
      <xdr:rowOff>19050</xdr:rowOff>
    </xdr:to>
    <xdr:graphicFrame macro="">
      <xdr:nvGraphicFramePr>
        <xdr:cNvPr id="2" name="Chart 1">
          <a:extLst>
            <a:ext uri="{FF2B5EF4-FFF2-40B4-BE49-F238E27FC236}">
              <a16:creationId xmlns:a16="http://schemas.microsoft.com/office/drawing/2014/main" id="{11CDF5B9-80FB-4C38-914E-B423C652B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44</xdr:row>
      <xdr:rowOff>142875</xdr:rowOff>
    </xdr:from>
    <xdr:to>
      <xdr:col>5</xdr:col>
      <xdr:colOff>1189000</xdr:colOff>
      <xdr:row>69</xdr:row>
      <xdr:rowOff>38100</xdr:rowOff>
    </xdr:to>
    <xdr:graphicFrame macro="">
      <xdr:nvGraphicFramePr>
        <xdr:cNvPr id="3" name="Chart 2">
          <a:extLst>
            <a:ext uri="{FF2B5EF4-FFF2-40B4-BE49-F238E27FC236}">
              <a16:creationId xmlns:a16="http://schemas.microsoft.com/office/drawing/2014/main" id="{B7A4752D-6BC3-4EE9-B40C-B33490BF8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254000</xdr:colOff>
      <xdr:row>70</xdr:row>
      <xdr:rowOff>12700</xdr:rowOff>
    </xdr:from>
    <xdr:to>
      <xdr:col>5</xdr:col>
      <xdr:colOff>1189000</xdr:colOff>
      <xdr:row>92</xdr:row>
      <xdr:rowOff>155575</xdr:rowOff>
    </xdr:to>
    <xdr:graphicFrame macro="">
      <xdr:nvGraphicFramePr>
        <xdr:cNvPr id="4" name="Chart 3">
          <a:extLst>
            <a:ext uri="{FF2B5EF4-FFF2-40B4-BE49-F238E27FC236}">
              <a16:creationId xmlns:a16="http://schemas.microsoft.com/office/drawing/2014/main" id="{A85E5EB1-83F2-470A-8A18-7E2C70284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152400</xdr:colOff>
      <xdr:row>22</xdr:row>
      <xdr:rowOff>142875</xdr:rowOff>
    </xdr:from>
    <xdr:to>
      <xdr:col>5</xdr:col>
      <xdr:colOff>1093400</xdr:colOff>
      <xdr:row>47</xdr:row>
      <xdr:rowOff>152400</xdr:rowOff>
    </xdr:to>
    <xdr:graphicFrame macro="">
      <xdr:nvGraphicFramePr>
        <xdr:cNvPr id="2" name="Chart 1">
          <a:extLst>
            <a:ext uri="{FF2B5EF4-FFF2-40B4-BE49-F238E27FC236}">
              <a16:creationId xmlns:a16="http://schemas.microsoft.com/office/drawing/2014/main" id="{EC3D059C-16D9-4B45-B632-96E3F57F8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49</xdr:row>
      <xdr:rowOff>123825</xdr:rowOff>
    </xdr:from>
    <xdr:to>
      <xdr:col>5</xdr:col>
      <xdr:colOff>1093399</xdr:colOff>
      <xdr:row>73</xdr:row>
      <xdr:rowOff>76200</xdr:rowOff>
    </xdr:to>
    <xdr:graphicFrame macro="">
      <xdr:nvGraphicFramePr>
        <xdr:cNvPr id="3" name="Chart 2">
          <a:extLst>
            <a:ext uri="{FF2B5EF4-FFF2-40B4-BE49-F238E27FC236}">
              <a16:creationId xmlns:a16="http://schemas.microsoft.com/office/drawing/2014/main" id="{57ABCF35-F1C8-4CD9-9267-B968C396F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85725</xdr:rowOff>
    </xdr:from>
    <xdr:to>
      <xdr:col>5</xdr:col>
      <xdr:colOff>1093399</xdr:colOff>
      <xdr:row>98</xdr:row>
      <xdr:rowOff>114300</xdr:rowOff>
    </xdr:to>
    <xdr:graphicFrame macro="">
      <xdr:nvGraphicFramePr>
        <xdr:cNvPr id="4" name="Chart 3">
          <a:extLst>
            <a:ext uri="{FF2B5EF4-FFF2-40B4-BE49-F238E27FC236}">
              <a16:creationId xmlns:a16="http://schemas.microsoft.com/office/drawing/2014/main" id="{3A38C566-8252-4DB2-AC08-9C0E9F64E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19</xdr:row>
      <xdr:rowOff>28575</xdr:rowOff>
    </xdr:from>
    <xdr:to>
      <xdr:col>5</xdr:col>
      <xdr:colOff>1266825</xdr:colOff>
      <xdr:row>45</xdr:row>
      <xdr:rowOff>0</xdr:rowOff>
    </xdr:to>
    <xdr:graphicFrame macro="">
      <xdr:nvGraphicFramePr>
        <xdr:cNvPr id="6535" name="Chart 1">
          <a:extLst>
            <a:ext uri="{FF2B5EF4-FFF2-40B4-BE49-F238E27FC236}">
              <a16:creationId xmlns:a16="http://schemas.microsoft.com/office/drawing/2014/main" id="{00000000-0008-0000-0A00-00008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28575</xdr:rowOff>
    </xdr:from>
    <xdr:to>
      <xdr:col>5</xdr:col>
      <xdr:colOff>1266825</xdr:colOff>
      <xdr:row>71</xdr:row>
      <xdr:rowOff>104775</xdr:rowOff>
    </xdr:to>
    <xdr:graphicFrame macro="">
      <xdr:nvGraphicFramePr>
        <xdr:cNvPr id="6536" name="Chart 2">
          <a:extLst>
            <a:ext uri="{FF2B5EF4-FFF2-40B4-BE49-F238E27FC236}">
              <a16:creationId xmlns:a16="http://schemas.microsoft.com/office/drawing/2014/main" id="{00000000-0008-0000-0A00-00008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142874</xdr:colOff>
      <xdr:row>22</xdr:row>
      <xdr:rowOff>66675</xdr:rowOff>
    </xdr:from>
    <xdr:to>
      <xdr:col>5</xdr:col>
      <xdr:colOff>1191874</xdr:colOff>
      <xdr:row>46</xdr:row>
      <xdr:rowOff>152400</xdr:rowOff>
    </xdr:to>
    <xdr:graphicFrame macro="">
      <xdr:nvGraphicFramePr>
        <xdr:cNvPr id="2" name="Chart 1">
          <a:extLst>
            <a:ext uri="{FF2B5EF4-FFF2-40B4-BE49-F238E27FC236}">
              <a16:creationId xmlns:a16="http://schemas.microsoft.com/office/drawing/2014/main" id="{73AF7EDC-FD7B-4D50-8F01-D008462B7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142875</xdr:rowOff>
    </xdr:from>
    <xdr:to>
      <xdr:col>5</xdr:col>
      <xdr:colOff>1191874</xdr:colOff>
      <xdr:row>72</xdr:row>
      <xdr:rowOff>104775</xdr:rowOff>
    </xdr:to>
    <xdr:graphicFrame macro="">
      <xdr:nvGraphicFramePr>
        <xdr:cNvPr id="3" name="Chart 2">
          <a:extLst>
            <a:ext uri="{FF2B5EF4-FFF2-40B4-BE49-F238E27FC236}">
              <a16:creationId xmlns:a16="http://schemas.microsoft.com/office/drawing/2014/main" id="{318EBAB3-7878-4B8D-A05A-74D5C988C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117475</xdr:rowOff>
    </xdr:from>
    <xdr:to>
      <xdr:col>5</xdr:col>
      <xdr:colOff>1191874</xdr:colOff>
      <xdr:row>98</xdr:row>
      <xdr:rowOff>136525</xdr:rowOff>
    </xdr:to>
    <xdr:graphicFrame macro="">
      <xdr:nvGraphicFramePr>
        <xdr:cNvPr id="4" name="Chart 3">
          <a:extLst>
            <a:ext uri="{FF2B5EF4-FFF2-40B4-BE49-F238E27FC236}">
              <a16:creationId xmlns:a16="http://schemas.microsoft.com/office/drawing/2014/main" id="{421B27F0-C164-4124-85B8-B09B150F9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85725</xdr:colOff>
      <xdr:row>22</xdr:row>
      <xdr:rowOff>114300</xdr:rowOff>
    </xdr:from>
    <xdr:to>
      <xdr:col>5</xdr:col>
      <xdr:colOff>1353225</xdr:colOff>
      <xdr:row>47</xdr:row>
      <xdr:rowOff>0</xdr:rowOff>
    </xdr:to>
    <xdr:graphicFrame macro="">
      <xdr:nvGraphicFramePr>
        <xdr:cNvPr id="2" name="Chart 1">
          <a:extLst>
            <a:ext uri="{FF2B5EF4-FFF2-40B4-BE49-F238E27FC236}">
              <a16:creationId xmlns:a16="http://schemas.microsoft.com/office/drawing/2014/main" id="{7C267678-8FC8-4836-8999-A516535A5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47</xdr:row>
      <xdr:rowOff>142875</xdr:rowOff>
    </xdr:from>
    <xdr:to>
      <xdr:col>5</xdr:col>
      <xdr:colOff>1353225</xdr:colOff>
      <xdr:row>73</xdr:row>
      <xdr:rowOff>114300</xdr:rowOff>
    </xdr:to>
    <xdr:graphicFrame macro="">
      <xdr:nvGraphicFramePr>
        <xdr:cNvPr id="3" name="Chart 2">
          <a:extLst>
            <a:ext uri="{FF2B5EF4-FFF2-40B4-BE49-F238E27FC236}">
              <a16:creationId xmlns:a16="http://schemas.microsoft.com/office/drawing/2014/main" id="{24A612C8-66E1-4C1B-BDAB-72DD93B50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74</xdr:row>
      <xdr:rowOff>66675</xdr:rowOff>
    </xdr:from>
    <xdr:to>
      <xdr:col>5</xdr:col>
      <xdr:colOff>1353225</xdr:colOff>
      <xdr:row>98</xdr:row>
      <xdr:rowOff>104775</xdr:rowOff>
    </xdr:to>
    <xdr:graphicFrame macro="">
      <xdr:nvGraphicFramePr>
        <xdr:cNvPr id="4" name="Chart 3">
          <a:extLst>
            <a:ext uri="{FF2B5EF4-FFF2-40B4-BE49-F238E27FC236}">
              <a16:creationId xmlns:a16="http://schemas.microsoft.com/office/drawing/2014/main" id="{71AAE92E-35C9-4714-A1D9-FE0F8BE97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238124</xdr:colOff>
      <xdr:row>19</xdr:row>
      <xdr:rowOff>98425</xdr:rowOff>
    </xdr:from>
    <xdr:to>
      <xdr:col>8</xdr:col>
      <xdr:colOff>1251324</xdr:colOff>
      <xdr:row>45</xdr:row>
      <xdr:rowOff>12700</xdr:rowOff>
    </xdr:to>
    <xdr:graphicFrame macro="">
      <xdr:nvGraphicFramePr>
        <xdr:cNvPr id="64903" name="Chart 1">
          <a:extLst>
            <a:ext uri="{FF2B5EF4-FFF2-40B4-BE49-F238E27FC236}">
              <a16:creationId xmlns:a16="http://schemas.microsoft.com/office/drawing/2014/main" id="{00000000-0008-0000-AF00-000087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45</xdr:row>
      <xdr:rowOff>123824</xdr:rowOff>
    </xdr:from>
    <xdr:to>
      <xdr:col>8</xdr:col>
      <xdr:colOff>1251324</xdr:colOff>
      <xdr:row>71</xdr:row>
      <xdr:rowOff>76199</xdr:rowOff>
    </xdr:to>
    <xdr:graphicFrame macro="">
      <xdr:nvGraphicFramePr>
        <xdr:cNvPr id="64904" name="Chart 2">
          <a:extLst>
            <a:ext uri="{FF2B5EF4-FFF2-40B4-BE49-F238E27FC236}">
              <a16:creationId xmlns:a16="http://schemas.microsoft.com/office/drawing/2014/main" id="{00000000-0008-0000-AF00-000088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206375</xdr:colOff>
      <xdr:row>21</xdr:row>
      <xdr:rowOff>152400</xdr:rowOff>
    </xdr:from>
    <xdr:to>
      <xdr:col>5</xdr:col>
      <xdr:colOff>1338675</xdr:colOff>
      <xdr:row>45</xdr:row>
      <xdr:rowOff>142875</xdr:rowOff>
    </xdr:to>
    <xdr:graphicFrame macro="">
      <xdr:nvGraphicFramePr>
        <xdr:cNvPr id="2" name="Chart 1">
          <a:extLst>
            <a:ext uri="{FF2B5EF4-FFF2-40B4-BE49-F238E27FC236}">
              <a16:creationId xmlns:a16="http://schemas.microsoft.com/office/drawing/2014/main" id="{C3815A1E-273A-4F63-B3F7-ECEF452E2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9525</xdr:rowOff>
    </xdr:from>
    <xdr:to>
      <xdr:col>5</xdr:col>
      <xdr:colOff>1338675</xdr:colOff>
      <xdr:row>71</xdr:row>
      <xdr:rowOff>152400</xdr:rowOff>
    </xdr:to>
    <xdr:graphicFrame macro="">
      <xdr:nvGraphicFramePr>
        <xdr:cNvPr id="3" name="Chart 2">
          <a:extLst>
            <a:ext uri="{FF2B5EF4-FFF2-40B4-BE49-F238E27FC236}">
              <a16:creationId xmlns:a16="http://schemas.microsoft.com/office/drawing/2014/main" id="{C556867D-A01A-41E7-BC90-515329807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28575</xdr:rowOff>
    </xdr:from>
    <xdr:to>
      <xdr:col>5</xdr:col>
      <xdr:colOff>1338675</xdr:colOff>
      <xdr:row>98</xdr:row>
      <xdr:rowOff>38100</xdr:rowOff>
    </xdr:to>
    <xdr:graphicFrame macro="">
      <xdr:nvGraphicFramePr>
        <xdr:cNvPr id="4" name="Chart 3">
          <a:extLst>
            <a:ext uri="{FF2B5EF4-FFF2-40B4-BE49-F238E27FC236}">
              <a16:creationId xmlns:a16="http://schemas.microsoft.com/office/drawing/2014/main" id="{8038084A-BD2F-4F3C-B170-60585690C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76199</xdr:colOff>
      <xdr:row>22</xdr:row>
      <xdr:rowOff>76200</xdr:rowOff>
    </xdr:from>
    <xdr:to>
      <xdr:col>5</xdr:col>
      <xdr:colOff>1354099</xdr:colOff>
      <xdr:row>46</xdr:row>
      <xdr:rowOff>76200</xdr:rowOff>
    </xdr:to>
    <xdr:graphicFrame macro="">
      <xdr:nvGraphicFramePr>
        <xdr:cNvPr id="2" name="Chart 1">
          <a:extLst>
            <a:ext uri="{FF2B5EF4-FFF2-40B4-BE49-F238E27FC236}">
              <a16:creationId xmlns:a16="http://schemas.microsoft.com/office/drawing/2014/main" id="{2B4FB52A-13FB-415A-99BA-3C6CDE1BC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xdr:colOff>
      <xdr:row>47</xdr:row>
      <xdr:rowOff>66675</xdr:rowOff>
    </xdr:from>
    <xdr:to>
      <xdr:col>5</xdr:col>
      <xdr:colOff>1354099</xdr:colOff>
      <xdr:row>72</xdr:row>
      <xdr:rowOff>47625</xdr:rowOff>
    </xdr:to>
    <xdr:graphicFrame macro="">
      <xdr:nvGraphicFramePr>
        <xdr:cNvPr id="3" name="Chart 2">
          <a:extLst>
            <a:ext uri="{FF2B5EF4-FFF2-40B4-BE49-F238E27FC236}">
              <a16:creationId xmlns:a16="http://schemas.microsoft.com/office/drawing/2014/main" id="{6CFB6C14-8F2C-46DB-A354-4C2F14617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76199</xdr:colOff>
      <xdr:row>73</xdr:row>
      <xdr:rowOff>12700</xdr:rowOff>
    </xdr:from>
    <xdr:to>
      <xdr:col>5</xdr:col>
      <xdr:colOff>1354099</xdr:colOff>
      <xdr:row>96</xdr:row>
      <xdr:rowOff>127000</xdr:rowOff>
    </xdr:to>
    <xdr:graphicFrame macro="">
      <xdr:nvGraphicFramePr>
        <xdr:cNvPr id="4" name="Chart 3">
          <a:extLst>
            <a:ext uri="{FF2B5EF4-FFF2-40B4-BE49-F238E27FC236}">
              <a16:creationId xmlns:a16="http://schemas.microsoft.com/office/drawing/2014/main" id="{7A9BC2D1-0C90-4EAC-AA7A-CBCE8F46B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12700</xdr:colOff>
      <xdr:row>21</xdr:row>
      <xdr:rowOff>61420</xdr:rowOff>
    </xdr:from>
    <xdr:to>
      <xdr:col>5</xdr:col>
      <xdr:colOff>1265200</xdr:colOff>
      <xdr:row>46</xdr:row>
      <xdr:rowOff>120200</xdr:rowOff>
    </xdr:to>
    <xdr:graphicFrame macro="">
      <xdr:nvGraphicFramePr>
        <xdr:cNvPr id="2" name="Chart 1">
          <a:extLst>
            <a:ext uri="{FF2B5EF4-FFF2-40B4-BE49-F238E27FC236}">
              <a16:creationId xmlns:a16="http://schemas.microsoft.com/office/drawing/2014/main" id="{E2AE2EE1-984E-4337-8E6C-FC5D429075E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48</xdr:row>
      <xdr:rowOff>22772</xdr:rowOff>
    </xdr:from>
    <xdr:to>
      <xdr:col>5</xdr:col>
      <xdr:colOff>1265200</xdr:colOff>
      <xdr:row>73</xdr:row>
      <xdr:rowOff>30620</xdr:rowOff>
    </xdr:to>
    <xdr:graphicFrame macro="">
      <xdr:nvGraphicFramePr>
        <xdr:cNvPr id="3" name="Chart 2">
          <a:extLst>
            <a:ext uri="{FF2B5EF4-FFF2-40B4-BE49-F238E27FC236}">
              <a16:creationId xmlns:a16="http://schemas.microsoft.com/office/drawing/2014/main" id="{8A3A3C69-7EFA-4F55-BB13-ADD9EF6A017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12699</xdr:colOff>
      <xdr:row>74</xdr:row>
      <xdr:rowOff>15875</xdr:rowOff>
    </xdr:from>
    <xdr:to>
      <xdr:col>5</xdr:col>
      <xdr:colOff>1265199</xdr:colOff>
      <xdr:row>97</xdr:row>
      <xdr:rowOff>103375</xdr:rowOff>
    </xdr:to>
    <xdr:graphicFrame macro="">
      <xdr:nvGraphicFramePr>
        <xdr:cNvPr id="4" name="Chart 3">
          <a:extLst>
            <a:ext uri="{FF2B5EF4-FFF2-40B4-BE49-F238E27FC236}">
              <a16:creationId xmlns:a16="http://schemas.microsoft.com/office/drawing/2014/main" id="{32D71148-4BD1-4A75-A0A2-D9E37E0840B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38099</xdr:colOff>
      <xdr:row>22</xdr:row>
      <xdr:rowOff>139702</xdr:rowOff>
    </xdr:from>
    <xdr:to>
      <xdr:col>5</xdr:col>
      <xdr:colOff>1471099</xdr:colOff>
      <xdr:row>47</xdr:row>
      <xdr:rowOff>159351</xdr:rowOff>
    </xdr:to>
    <xdr:graphicFrame macro="">
      <xdr:nvGraphicFramePr>
        <xdr:cNvPr id="2" name="Chart 1">
          <a:extLst>
            <a:ext uri="{FF2B5EF4-FFF2-40B4-BE49-F238E27FC236}">
              <a16:creationId xmlns:a16="http://schemas.microsoft.com/office/drawing/2014/main" id="{1377ED51-7C0B-4087-AD40-96127651C32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49</xdr:row>
      <xdr:rowOff>73028</xdr:rowOff>
    </xdr:from>
    <xdr:to>
      <xdr:col>5</xdr:col>
      <xdr:colOff>1471100</xdr:colOff>
      <xdr:row>74</xdr:row>
      <xdr:rowOff>70153</xdr:rowOff>
    </xdr:to>
    <xdr:graphicFrame macro="">
      <xdr:nvGraphicFramePr>
        <xdr:cNvPr id="3" name="Chart 2">
          <a:extLst>
            <a:ext uri="{FF2B5EF4-FFF2-40B4-BE49-F238E27FC236}">
              <a16:creationId xmlns:a16="http://schemas.microsoft.com/office/drawing/2014/main" id="{D3D308E9-8970-4540-9634-E257AF964B1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75</xdr:row>
      <xdr:rowOff>76202</xdr:rowOff>
    </xdr:from>
    <xdr:to>
      <xdr:col>5</xdr:col>
      <xdr:colOff>1471099</xdr:colOff>
      <xdr:row>98</xdr:row>
      <xdr:rowOff>39423</xdr:rowOff>
    </xdr:to>
    <xdr:graphicFrame macro="">
      <xdr:nvGraphicFramePr>
        <xdr:cNvPr id="4" name="Chart 3">
          <a:extLst>
            <a:ext uri="{FF2B5EF4-FFF2-40B4-BE49-F238E27FC236}">
              <a16:creationId xmlns:a16="http://schemas.microsoft.com/office/drawing/2014/main" id="{BAB65279-EEEB-46D3-B58E-DCD254717B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333373</xdr:colOff>
      <xdr:row>20</xdr:row>
      <xdr:rowOff>123825</xdr:rowOff>
    </xdr:from>
    <xdr:to>
      <xdr:col>6</xdr:col>
      <xdr:colOff>1329473</xdr:colOff>
      <xdr:row>46</xdr:row>
      <xdr:rowOff>38100</xdr:rowOff>
    </xdr:to>
    <xdr:graphicFrame macro="">
      <xdr:nvGraphicFramePr>
        <xdr:cNvPr id="70023" name="Chart 1">
          <a:extLst>
            <a:ext uri="{FF2B5EF4-FFF2-40B4-BE49-F238E27FC236}">
              <a16:creationId xmlns:a16="http://schemas.microsoft.com/office/drawing/2014/main" id="{00000000-0008-0000-BB00-000087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333373</xdr:colOff>
      <xdr:row>47</xdr:row>
      <xdr:rowOff>66675</xdr:rowOff>
    </xdr:from>
    <xdr:to>
      <xdr:col>6</xdr:col>
      <xdr:colOff>1329473</xdr:colOff>
      <xdr:row>73</xdr:row>
      <xdr:rowOff>28575</xdr:rowOff>
    </xdr:to>
    <xdr:graphicFrame macro="">
      <xdr:nvGraphicFramePr>
        <xdr:cNvPr id="70024" name="Chart 2">
          <a:extLst>
            <a:ext uri="{FF2B5EF4-FFF2-40B4-BE49-F238E27FC236}">
              <a16:creationId xmlns:a16="http://schemas.microsoft.com/office/drawing/2014/main" id="{00000000-0008-0000-BB00-000088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98425</xdr:colOff>
      <xdr:row>22</xdr:row>
      <xdr:rowOff>76189</xdr:rowOff>
    </xdr:from>
    <xdr:to>
      <xdr:col>5</xdr:col>
      <xdr:colOff>1257925</xdr:colOff>
      <xdr:row>45</xdr:row>
      <xdr:rowOff>70493</xdr:rowOff>
    </xdr:to>
    <xdr:graphicFrame macro="">
      <xdr:nvGraphicFramePr>
        <xdr:cNvPr id="2" name="Chart 1">
          <a:extLst>
            <a:ext uri="{FF2B5EF4-FFF2-40B4-BE49-F238E27FC236}">
              <a16:creationId xmlns:a16="http://schemas.microsoft.com/office/drawing/2014/main" id="{03445E0E-809D-4F60-838A-66477D35C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47</xdr:row>
      <xdr:rowOff>125309</xdr:rowOff>
    </xdr:from>
    <xdr:to>
      <xdr:col>5</xdr:col>
      <xdr:colOff>1257925</xdr:colOff>
      <xdr:row>72</xdr:row>
      <xdr:rowOff>53121</xdr:rowOff>
    </xdr:to>
    <xdr:graphicFrame macro="">
      <xdr:nvGraphicFramePr>
        <xdr:cNvPr id="3" name="Chart 2">
          <a:extLst>
            <a:ext uri="{FF2B5EF4-FFF2-40B4-BE49-F238E27FC236}">
              <a16:creationId xmlns:a16="http://schemas.microsoft.com/office/drawing/2014/main" id="{7F1C3503-8C0E-444E-8E44-8EA30DFB4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107937</xdr:rowOff>
    </xdr:from>
    <xdr:to>
      <xdr:col>5</xdr:col>
      <xdr:colOff>1257925</xdr:colOff>
      <xdr:row>97</xdr:row>
      <xdr:rowOff>77840</xdr:rowOff>
    </xdr:to>
    <xdr:graphicFrame macro="">
      <xdr:nvGraphicFramePr>
        <xdr:cNvPr id="4" name="Chart 3">
          <a:extLst>
            <a:ext uri="{FF2B5EF4-FFF2-40B4-BE49-F238E27FC236}">
              <a16:creationId xmlns:a16="http://schemas.microsoft.com/office/drawing/2014/main" id="{0C86D530-5D7F-4B8C-81F4-90072211669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104775</xdr:colOff>
      <xdr:row>21</xdr:row>
      <xdr:rowOff>104767</xdr:rowOff>
    </xdr:from>
    <xdr:to>
      <xdr:col>5</xdr:col>
      <xdr:colOff>1147675</xdr:colOff>
      <xdr:row>45</xdr:row>
      <xdr:rowOff>124106</xdr:rowOff>
    </xdr:to>
    <xdr:graphicFrame macro="">
      <xdr:nvGraphicFramePr>
        <xdr:cNvPr id="2" name="Chart 1">
          <a:extLst>
            <a:ext uri="{FF2B5EF4-FFF2-40B4-BE49-F238E27FC236}">
              <a16:creationId xmlns:a16="http://schemas.microsoft.com/office/drawing/2014/main" id="{1DF6173D-FDE9-420B-967C-7AD04C42538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86368</xdr:rowOff>
    </xdr:from>
    <xdr:to>
      <xdr:col>5</xdr:col>
      <xdr:colOff>1147675</xdr:colOff>
      <xdr:row>72</xdr:row>
      <xdr:rowOff>15513</xdr:rowOff>
    </xdr:to>
    <xdr:graphicFrame macro="">
      <xdr:nvGraphicFramePr>
        <xdr:cNvPr id="3" name="Chart 2">
          <a:extLst>
            <a:ext uri="{FF2B5EF4-FFF2-40B4-BE49-F238E27FC236}">
              <a16:creationId xmlns:a16="http://schemas.microsoft.com/office/drawing/2014/main" id="{A3ED9003-F0E1-4966-8411-4D9F20CD050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142875</xdr:rowOff>
    </xdr:from>
    <xdr:to>
      <xdr:col>5</xdr:col>
      <xdr:colOff>1147675</xdr:colOff>
      <xdr:row>98</xdr:row>
      <xdr:rowOff>43775</xdr:rowOff>
    </xdr:to>
    <xdr:graphicFrame macro="">
      <xdr:nvGraphicFramePr>
        <xdr:cNvPr id="4" name="Chart 3">
          <a:extLst>
            <a:ext uri="{FF2B5EF4-FFF2-40B4-BE49-F238E27FC236}">
              <a16:creationId xmlns:a16="http://schemas.microsoft.com/office/drawing/2014/main" id="{2DBE3373-D3CD-454B-9A80-158167C603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117475</xdr:colOff>
      <xdr:row>21</xdr:row>
      <xdr:rowOff>117475</xdr:rowOff>
    </xdr:from>
    <xdr:to>
      <xdr:col>6</xdr:col>
      <xdr:colOff>1261075</xdr:colOff>
      <xdr:row>46</xdr:row>
      <xdr:rowOff>31750</xdr:rowOff>
    </xdr:to>
    <xdr:graphicFrame macro="">
      <xdr:nvGraphicFramePr>
        <xdr:cNvPr id="2" name="Chart 1">
          <a:extLst>
            <a:ext uri="{FF2B5EF4-FFF2-40B4-BE49-F238E27FC236}">
              <a16:creationId xmlns:a16="http://schemas.microsoft.com/office/drawing/2014/main" id="{3661CEFF-EDB3-472D-95FE-75B745DF5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47</xdr:row>
      <xdr:rowOff>47625</xdr:rowOff>
    </xdr:from>
    <xdr:to>
      <xdr:col>6</xdr:col>
      <xdr:colOff>1261075</xdr:colOff>
      <xdr:row>72</xdr:row>
      <xdr:rowOff>136525</xdr:rowOff>
    </xdr:to>
    <xdr:graphicFrame macro="">
      <xdr:nvGraphicFramePr>
        <xdr:cNvPr id="3" name="Chart 2">
          <a:extLst>
            <a:ext uri="{FF2B5EF4-FFF2-40B4-BE49-F238E27FC236}">
              <a16:creationId xmlns:a16="http://schemas.microsoft.com/office/drawing/2014/main" id="{A83918F7-8B38-4A3D-A982-57C6154C3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117475</xdr:colOff>
      <xdr:row>74</xdr:row>
      <xdr:rowOff>41275</xdr:rowOff>
    </xdr:from>
    <xdr:to>
      <xdr:col>6</xdr:col>
      <xdr:colOff>1261075</xdr:colOff>
      <xdr:row>99</xdr:row>
      <xdr:rowOff>88900</xdr:rowOff>
    </xdr:to>
    <xdr:graphicFrame macro="">
      <xdr:nvGraphicFramePr>
        <xdr:cNvPr id="4" name="Chart 3">
          <a:extLst>
            <a:ext uri="{FF2B5EF4-FFF2-40B4-BE49-F238E27FC236}">
              <a16:creationId xmlns:a16="http://schemas.microsoft.com/office/drawing/2014/main" id="{D9004979-9C55-4AC9-80D7-AA85BC84D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146050</xdr:colOff>
      <xdr:row>21</xdr:row>
      <xdr:rowOff>136525</xdr:rowOff>
    </xdr:from>
    <xdr:to>
      <xdr:col>6</xdr:col>
      <xdr:colOff>1289650</xdr:colOff>
      <xdr:row>46</xdr:row>
      <xdr:rowOff>50800</xdr:rowOff>
    </xdr:to>
    <xdr:graphicFrame macro="">
      <xdr:nvGraphicFramePr>
        <xdr:cNvPr id="5" name="Chart 1">
          <a:extLst>
            <a:ext uri="{FF2B5EF4-FFF2-40B4-BE49-F238E27FC236}">
              <a16:creationId xmlns:a16="http://schemas.microsoft.com/office/drawing/2014/main" id="{05E51822-3237-BEE4-A977-55A206475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146050</xdr:colOff>
      <xdr:row>47</xdr:row>
      <xdr:rowOff>66675</xdr:rowOff>
    </xdr:from>
    <xdr:to>
      <xdr:col>6</xdr:col>
      <xdr:colOff>1289650</xdr:colOff>
      <xdr:row>72</xdr:row>
      <xdr:rowOff>155575</xdr:rowOff>
    </xdr:to>
    <xdr:graphicFrame macro="">
      <xdr:nvGraphicFramePr>
        <xdr:cNvPr id="6" name="Chart 2">
          <a:extLst>
            <a:ext uri="{FF2B5EF4-FFF2-40B4-BE49-F238E27FC236}">
              <a16:creationId xmlns:a16="http://schemas.microsoft.com/office/drawing/2014/main" id="{06E441B1-651F-EFBA-46F7-6622FFB07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146050</xdr:colOff>
      <xdr:row>74</xdr:row>
      <xdr:rowOff>41275</xdr:rowOff>
    </xdr:from>
    <xdr:to>
      <xdr:col>6</xdr:col>
      <xdr:colOff>1289650</xdr:colOff>
      <xdr:row>99</xdr:row>
      <xdr:rowOff>88900</xdr:rowOff>
    </xdr:to>
    <xdr:graphicFrame macro="">
      <xdr:nvGraphicFramePr>
        <xdr:cNvPr id="7" name="Chart 3">
          <a:extLst>
            <a:ext uri="{FF2B5EF4-FFF2-40B4-BE49-F238E27FC236}">
              <a16:creationId xmlns:a16="http://schemas.microsoft.com/office/drawing/2014/main" id="{EC9C14F7-1B8F-9A64-CEA0-071024A16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174625</xdr:colOff>
      <xdr:row>21</xdr:row>
      <xdr:rowOff>136525</xdr:rowOff>
    </xdr:from>
    <xdr:to>
      <xdr:col>6</xdr:col>
      <xdr:colOff>1318225</xdr:colOff>
      <xdr:row>46</xdr:row>
      <xdr:rowOff>50800</xdr:rowOff>
    </xdr:to>
    <xdr:graphicFrame macro="">
      <xdr:nvGraphicFramePr>
        <xdr:cNvPr id="8" name="Chart 1">
          <a:extLst>
            <a:ext uri="{FF2B5EF4-FFF2-40B4-BE49-F238E27FC236}">
              <a16:creationId xmlns:a16="http://schemas.microsoft.com/office/drawing/2014/main" id="{D4A701FE-F5C6-5B61-0E86-67BF6A60F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174625</xdr:colOff>
      <xdr:row>47</xdr:row>
      <xdr:rowOff>66675</xdr:rowOff>
    </xdr:from>
    <xdr:to>
      <xdr:col>6</xdr:col>
      <xdr:colOff>1318225</xdr:colOff>
      <xdr:row>72</xdr:row>
      <xdr:rowOff>155575</xdr:rowOff>
    </xdr:to>
    <xdr:graphicFrame macro="">
      <xdr:nvGraphicFramePr>
        <xdr:cNvPr id="9" name="Chart 2">
          <a:extLst>
            <a:ext uri="{FF2B5EF4-FFF2-40B4-BE49-F238E27FC236}">
              <a16:creationId xmlns:a16="http://schemas.microsoft.com/office/drawing/2014/main" id="{D63CE0FA-F4EB-85AC-AACA-C307D887E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454025</xdr:colOff>
      <xdr:row>22</xdr:row>
      <xdr:rowOff>104775</xdr:rowOff>
    </xdr:from>
    <xdr:to>
      <xdr:col>5</xdr:col>
      <xdr:colOff>1258125</xdr:colOff>
      <xdr:row>46</xdr:row>
      <xdr:rowOff>76155</xdr:rowOff>
    </xdr:to>
    <xdr:graphicFrame macro="">
      <xdr:nvGraphicFramePr>
        <xdr:cNvPr id="2" name="Chart 1">
          <a:extLst>
            <a:ext uri="{FF2B5EF4-FFF2-40B4-BE49-F238E27FC236}">
              <a16:creationId xmlns:a16="http://schemas.microsoft.com/office/drawing/2014/main" id="{474E0D2F-45A3-4A33-AC90-4E2103FBF96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454025</xdr:colOff>
      <xdr:row>49</xdr:row>
      <xdr:rowOff>104775</xdr:rowOff>
    </xdr:from>
    <xdr:to>
      <xdr:col>5</xdr:col>
      <xdr:colOff>1258125</xdr:colOff>
      <xdr:row>73</xdr:row>
      <xdr:rowOff>72365</xdr:rowOff>
    </xdr:to>
    <xdr:graphicFrame macro="">
      <xdr:nvGraphicFramePr>
        <xdr:cNvPr id="3" name="Chart 2">
          <a:extLst>
            <a:ext uri="{FF2B5EF4-FFF2-40B4-BE49-F238E27FC236}">
              <a16:creationId xmlns:a16="http://schemas.microsoft.com/office/drawing/2014/main" id="{0344FAB4-4BB8-455D-9C5F-B66E6EB2A5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454025</xdr:colOff>
      <xdr:row>75</xdr:row>
      <xdr:rowOff>142875</xdr:rowOff>
    </xdr:from>
    <xdr:to>
      <xdr:col>5</xdr:col>
      <xdr:colOff>1258125</xdr:colOff>
      <xdr:row>99</xdr:row>
      <xdr:rowOff>86556</xdr:rowOff>
    </xdr:to>
    <xdr:graphicFrame macro="">
      <xdr:nvGraphicFramePr>
        <xdr:cNvPr id="4" name="Chart 3">
          <a:extLst>
            <a:ext uri="{FF2B5EF4-FFF2-40B4-BE49-F238E27FC236}">
              <a16:creationId xmlns:a16="http://schemas.microsoft.com/office/drawing/2014/main" id="{240DCCFC-EDD1-4AF5-BDB3-BBF6CDF0D2D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301625</xdr:colOff>
      <xdr:row>22</xdr:row>
      <xdr:rowOff>28575</xdr:rowOff>
    </xdr:from>
    <xdr:to>
      <xdr:col>5</xdr:col>
      <xdr:colOff>1220025</xdr:colOff>
      <xdr:row>45</xdr:row>
      <xdr:rowOff>98044</xdr:rowOff>
    </xdr:to>
    <xdr:graphicFrame macro="">
      <xdr:nvGraphicFramePr>
        <xdr:cNvPr id="2" name="Chart 1">
          <a:extLst>
            <a:ext uri="{FF2B5EF4-FFF2-40B4-BE49-F238E27FC236}">
              <a16:creationId xmlns:a16="http://schemas.microsoft.com/office/drawing/2014/main" id="{ADED5C1A-0DE4-43B5-96F4-2C706EA836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301625</xdr:colOff>
      <xdr:row>47</xdr:row>
      <xdr:rowOff>142875</xdr:rowOff>
    </xdr:from>
    <xdr:to>
      <xdr:col>5</xdr:col>
      <xdr:colOff>1220025</xdr:colOff>
      <xdr:row>72</xdr:row>
      <xdr:rowOff>97744</xdr:rowOff>
    </xdr:to>
    <xdr:graphicFrame macro="">
      <xdr:nvGraphicFramePr>
        <xdr:cNvPr id="3" name="Chart 2">
          <a:extLst>
            <a:ext uri="{FF2B5EF4-FFF2-40B4-BE49-F238E27FC236}">
              <a16:creationId xmlns:a16="http://schemas.microsoft.com/office/drawing/2014/main" id="{8C80D990-0EBD-4D3D-AF29-68EBC18E912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301625</xdr:colOff>
      <xdr:row>75</xdr:row>
      <xdr:rowOff>28576</xdr:rowOff>
    </xdr:from>
    <xdr:to>
      <xdr:col>5</xdr:col>
      <xdr:colOff>1220025</xdr:colOff>
      <xdr:row>99</xdr:row>
      <xdr:rowOff>327</xdr:rowOff>
    </xdr:to>
    <xdr:graphicFrame macro="">
      <xdr:nvGraphicFramePr>
        <xdr:cNvPr id="4" name="Chart 3">
          <a:extLst>
            <a:ext uri="{FF2B5EF4-FFF2-40B4-BE49-F238E27FC236}">
              <a16:creationId xmlns:a16="http://schemas.microsoft.com/office/drawing/2014/main" id="{17C7F5AE-7222-4811-9507-38F2E778D91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38100</xdr:colOff>
      <xdr:row>22</xdr:row>
      <xdr:rowOff>28575</xdr:rowOff>
    </xdr:from>
    <xdr:to>
      <xdr:col>5</xdr:col>
      <xdr:colOff>1154800</xdr:colOff>
      <xdr:row>47</xdr:row>
      <xdr:rowOff>37178</xdr:rowOff>
    </xdr:to>
    <xdr:graphicFrame macro="">
      <xdr:nvGraphicFramePr>
        <xdr:cNvPr id="2" name="Chart 1">
          <a:extLst>
            <a:ext uri="{FF2B5EF4-FFF2-40B4-BE49-F238E27FC236}">
              <a16:creationId xmlns:a16="http://schemas.microsoft.com/office/drawing/2014/main" id="{3A68BC36-DC90-4120-A67D-7268BF65DCF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48</xdr:row>
      <xdr:rowOff>53974</xdr:rowOff>
    </xdr:from>
    <xdr:to>
      <xdr:col>5</xdr:col>
      <xdr:colOff>1154800</xdr:colOff>
      <xdr:row>73</xdr:row>
      <xdr:rowOff>39394</xdr:rowOff>
    </xdr:to>
    <xdr:graphicFrame macro="">
      <xdr:nvGraphicFramePr>
        <xdr:cNvPr id="3" name="Chart 2">
          <a:extLst>
            <a:ext uri="{FF2B5EF4-FFF2-40B4-BE49-F238E27FC236}">
              <a16:creationId xmlns:a16="http://schemas.microsoft.com/office/drawing/2014/main" id="{71875CBC-3681-4854-BE16-48280B080A2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74</xdr:row>
      <xdr:rowOff>38100</xdr:rowOff>
    </xdr:from>
    <xdr:to>
      <xdr:col>5</xdr:col>
      <xdr:colOff>1154800</xdr:colOff>
      <xdr:row>98</xdr:row>
      <xdr:rowOff>21123</xdr:rowOff>
    </xdr:to>
    <xdr:graphicFrame macro="">
      <xdr:nvGraphicFramePr>
        <xdr:cNvPr id="4" name="Chart 3">
          <a:extLst>
            <a:ext uri="{FF2B5EF4-FFF2-40B4-BE49-F238E27FC236}">
              <a16:creationId xmlns:a16="http://schemas.microsoft.com/office/drawing/2014/main" id="{41C1F90F-DD35-4C60-9BA7-C073DA27B0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114300</xdr:colOff>
      <xdr:row>22</xdr:row>
      <xdr:rowOff>85725</xdr:rowOff>
    </xdr:from>
    <xdr:to>
      <xdr:col>5</xdr:col>
      <xdr:colOff>1078600</xdr:colOff>
      <xdr:row>46</xdr:row>
      <xdr:rowOff>74015</xdr:rowOff>
    </xdr:to>
    <xdr:graphicFrame macro="">
      <xdr:nvGraphicFramePr>
        <xdr:cNvPr id="2" name="Chart 1">
          <a:extLst>
            <a:ext uri="{FF2B5EF4-FFF2-40B4-BE49-F238E27FC236}">
              <a16:creationId xmlns:a16="http://schemas.microsoft.com/office/drawing/2014/main" id="{22C816EB-89DA-4563-9ABA-17A8F80B2EC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47</xdr:row>
      <xdr:rowOff>123655</xdr:rowOff>
    </xdr:from>
    <xdr:to>
      <xdr:col>5</xdr:col>
      <xdr:colOff>1078600</xdr:colOff>
      <xdr:row>71</xdr:row>
      <xdr:rowOff>144036</xdr:rowOff>
    </xdr:to>
    <xdr:graphicFrame macro="">
      <xdr:nvGraphicFramePr>
        <xdr:cNvPr id="3" name="Chart 2">
          <a:extLst>
            <a:ext uri="{FF2B5EF4-FFF2-40B4-BE49-F238E27FC236}">
              <a16:creationId xmlns:a16="http://schemas.microsoft.com/office/drawing/2014/main" id="{5DC9065F-0C3E-4D0C-80DC-F5613D717D0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28575</xdr:rowOff>
    </xdr:from>
    <xdr:to>
      <xdr:col>5</xdr:col>
      <xdr:colOff>1078600</xdr:colOff>
      <xdr:row>96</xdr:row>
      <xdr:rowOff>162753</xdr:rowOff>
    </xdr:to>
    <xdr:graphicFrame macro="">
      <xdr:nvGraphicFramePr>
        <xdr:cNvPr id="4" name="Chart 3">
          <a:extLst>
            <a:ext uri="{FF2B5EF4-FFF2-40B4-BE49-F238E27FC236}">
              <a16:creationId xmlns:a16="http://schemas.microsoft.com/office/drawing/2014/main" id="{535536D1-2B5D-4E1D-9F71-EF5398E5783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117475</xdr:colOff>
      <xdr:row>21</xdr:row>
      <xdr:rowOff>9525</xdr:rowOff>
    </xdr:from>
    <xdr:to>
      <xdr:col>8</xdr:col>
      <xdr:colOff>1185675</xdr:colOff>
      <xdr:row>46</xdr:row>
      <xdr:rowOff>0</xdr:rowOff>
    </xdr:to>
    <xdr:graphicFrame macro="">
      <xdr:nvGraphicFramePr>
        <xdr:cNvPr id="77191" name="Chart 1">
          <a:extLst>
            <a:ext uri="{FF2B5EF4-FFF2-40B4-BE49-F238E27FC236}">
              <a16:creationId xmlns:a16="http://schemas.microsoft.com/office/drawing/2014/main" id="{00000000-0008-0000-CB00-000087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48</xdr:row>
      <xdr:rowOff>15875</xdr:rowOff>
    </xdr:from>
    <xdr:to>
      <xdr:col>8</xdr:col>
      <xdr:colOff>1185675</xdr:colOff>
      <xdr:row>73</xdr:row>
      <xdr:rowOff>104775</xdr:rowOff>
    </xdr:to>
    <xdr:graphicFrame macro="">
      <xdr:nvGraphicFramePr>
        <xdr:cNvPr id="77192" name="Chart 2">
          <a:extLst>
            <a:ext uri="{FF2B5EF4-FFF2-40B4-BE49-F238E27FC236}">
              <a16:creationId xmlns:a16="http://schemas.microsoft.com/office/drawing/2014/main" id="{00000000-0008-0000-CB00-000088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180974</xdr:colOff>
      <xdr:row>22</xdr:row>
      <xdr:rowOff>104775</xdr:rowOff>
    </xdr:from>
    <xdr:to>
      <xdr:col>5</xdr:col>
      <xdr:colOff>1283574</xdr:colOff>
      <xdr:row>47</xdr:row>
      <xdr:rowOff>76200</xdr:rowOff>
    </xdr:to>
    <xdr:graphicFrame macro="">
      <xdr:nvGraphicFramePr>
        <xdr:cNvPr id="2" name="Chart 1">
          <a:extLst>
            <a:ext uri="{FF2B5EF4-FFF2-40B4-BE49-F238E27FC236}">
              <a16:creationId xmlns:a16="http://schemas.microsoft.com/office/drawing/2014/main" id="{0CEB6673-4068-44A1-A5B2-9069AA356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48</xdr:row>
      <xdr:rowOff>42862</xdr:rowOff>
    </xdr:from>
    <xdr:to>
      <xdr:col>5</xdr:col>
      <xdr:colOff>1283574</xdr:colOff>
      <xdr:row>73</xdr:row>
      <xdr:rowOff>80962</xdr:rowOff>
    </xdr:to>
    <xdr:graphicFrame macro="">
      <xdr:nvGraphicFramePr>
        <xdr:cNvPr id="3" name="Chart 2">
          <a:extLst>
            <a:ext uri="{FF2B5EF4-FFF2-40B4-BE49-F238E27FC236}">
              <a16:creationId xmlns:a16="http://schemas.microsoft.com/office/drawing/2014/main" id="{2DC719AD-688C-411A-8DC2-C817D00A0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74</xdr:row>
      <xdr:rowOff>47625</xdr:rowOff>
    </xdr:from>
    <xdr:to>
      <xdr:col>5</xdr:col>
      <xdr:colOff>1283574</xdr:colOff>
      <xdr:row>98</xdr:row>
      <xdr:rowOff>66675</xdr:rowOff>
    </xdr:to>
    <xdr:graphicFrame macro="">
      <xdr:nvGraphicFramePr>
        <xdr:cNvPr id="4" name="Chart 3">
          <a:extLst>
            <a:ext uri="{FF2B5EF4-FFF2-40B4-BE49-F238E27FC236}">
              <a16:creationId xmlns:a16="http://schemas.microsoft.com/office/drawing/2014/main" id="{427FA4EF-01A1-478C-8979-6100F4BB6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165100</xdr:colOff>
      <xdr:row>22</xdr:row>
      <xdr:rowOff>15876</xdr:rowOff>
    </xdr:from>
    <xdr:to>
      <xdr:col>6</xdr:col>
      <xdr:colOff>1116700</xdr:colOff>
      <xdr:row>46</xdr:row>
      <xdr:rowOff>108935</xdr:rowOff>
    </xdr:to>
    <xdr:graphicFrame macro="">
      <xdr:nvGraphicFramePr>
        <xdr:cNvPr id="2" name="Chart 1">
          <a:extLst>
            <a:ext uri="{FF2B5EF4-FFF2-40B4-BE49-F238E27FC236}">
              <a16:creationId xmlns:a16="http://schemas.microsoft.com/office/drawing/2014/main" id="{6A4B2897-8C27-4E88-8B36-88FF43810C0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165100</xdr:colOff>
      <xdr:row>48</xdr:row>
      <xdr:rowOff>34926</xdr:rowOff>
    </xdr:from>
    <xdr:to>
      <xdr:col>6</xdr:col>
      <xdr:colOff>1116700</xdr:colOff>
      <xdr:row>72</xdr:row>
      <xdr:rowOff>160107</xdr:rowOff>
    </xdr:to>
    <xdr:graphicFrame macro="">
      <xdr:nvGraphicFramePr>
        <xdr:cNvPr id="3" name="Chart 2">
          <a:extLst>
            <a:ext uri="{FF2B5EF4-FFF2-40B4-BE49-F238E27FC236}">
              <a16:creationId xmlns:a16="http://schemas.microsoft.com/office/drawing/2014/main" id="{BF03F38E-AE17-40DB-A5A5-CCD902BF451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165100</xdr:colOff>
      <xdr:row>74</xdr:row>
      <xdr:rowOff>28575</xdr:rowOff>
    </xdr:from>
    <xdr:to>
      <xdr:col>6</xdr:col>
      <xdr:colOff>1116700</xdr:colOff>
      <xdr:row>97</xdr:row>
      <xdr:rowOff>26792</xdr:rowOff>
    </xdr:to>
    <xdr:graphicFrame macro="">
      <xdr:nvGraphicFramePr>
        <xdr:cNvPr id="4" name="Chart 3">
          <a:extLst>
            <a:ext uri="{FF2B5EF4-FFF2-40B4-BE49-F238E27FC236}">
              <a16:creationId xmlns:a16="http://schemas.microsoft.com/office/drawing/2014/main" id="{30454664-D352-47A7-B674-87D7F6ACCF2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279400</xdr:colOff>
      <xdr:row>23</xdr:row>
      <xdr:rowOff>50800</xdr:rowOff>
    </xdr:from>
    <xdr:to>
      <xdr:col>5</xdr:col>
      <xdr:colOff>1216400</xdr:colOff>
      <xdr:row>46</xdr:row>
      <xdr:rowOff>122898</xdr:rowOff>
    </xdr:to>
    <xdr:graphicFrame macro="">
      <xdr:nvGraphicFramePr>
        <xdr:cNvPr id="2" name="Chart 1">
          <a:extLst>
            <a:ext uri="{FF2B5EF4-FFF2-40B4-BE49-F238E27FC236}">
              <a16:creationId xmlns:a16="http://schemas.microsoft.com/office/drawing/2014/main" id="{B8D85A30-6702-48BB-829C-1BEFE7B204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60319</xdr:rowOff>
    </xdr:from>
    <xdr:to>
      <xdr:col>5</xdr:col>
      <xdr:colOff>1216400</xdr:colOff>
      <xdr:row>71</xdr:row>
      <xdr:rowOff>144890</xdr:rowOff>
    </xdr:to>
    <xdr:graphicFrame macro="">
      <xdr:nvGraphicFramePr>
        <xdr:cNvPr id="3" name="Chart 2">
          <a:extLst>
            <a:ext uri="{FF2B5EF4-FFF2-40B4-BE49-F238E27FC236}">
              <a16:creationId xmlns:a16="http://schemas.microsoft.com/office/drawing/2014/main" id="{107BD3D7-EFCF-4C4D-81D0-4ACC21FAF37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73</xdr:row>
      <xdr:rowOff>114294</xdr:rowOff>
    </xdr:from>
    <xdr:to>
      <xdr:col>5</xdr:col>
      <xdr:colOff>1216400</xdr:colOff>
      <xdr:row>98</xdr:row>
      <xdr:rowOff>7937</xdr:rowOff>
    </xdr:to>
    <xdr:graphicFrame macro="">
      <xdr:nvGraphicFramePr>
        <xdr:cNvPr id="4" name="Chart 3">
          <a:extLst>
            <a:ext uri="{FF2B5EF4-FFF2-40B4-BE49-F238E27FC236}">
              <a16:creationId xmlns:a16="http://schemas.microsoft.com/office/drawing/2014/main" id="{988DAB38-6D18-43B4-A06B-B933DC6F01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114300</xdr:colOff>
      <xdr:row>22</xdr:row>
      <xdr:rowOff>76200</xdr:rowOff>
    </xdr:from>
    <xdr:to>
      <xdr:col>5</xdr:col>
      <xdr:colOff>1216400</xdr:colOff>
      <xdr:row>45</xdr:row>
      <xdr:rowOff>35351</xdr:rowOff>
    </xdr:to>
    <xdr:graphicFrame macro="">
      <xdr:nvGraphicFramePr>
        <xdr:cNvPr id="2" name="Chart 1">
          <a:extLst>
            <a:ext uri="{FF2B5EF4-FFF2-40B4-BE49-F238E27FC236}">
              <a16:creationId xmlns:a16="http://schemas.microsoft.com/office/drawing/2014/main" id="{49A10DDB-84B5-4C22-A8C3-E106930B537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46</xdr:row>
      <xdr:rowOff>123828</xdr:rowOff>
    </xdr:from>
    <xdr:to>
      <xdr:col>5</xdr:col>
      <xdr:colOff>1216399</xdr:colOff>
      <xdr:row>70</xdr:row>
      <xdr:rowOff>142946</xdr:rowOff>
    </xdr:to>
    <xdr:graphicFrame macro="">
      <xdr:nvGraphicFramePr>
        <xdr:cNvPr id="3" name="Chart 2">
          <a:extLst>
            <a:ext uri="{FF2B5EF4-FFF2-40B4-BE49-F238E27FC236}">
              <a16:creationId xmlns:a16="http://schemas.microsoft.com/office/drawing/2014/main" id="{7F5EBB76-E572-416D-9875-1F44BB74D98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72</xdr:row>
      <xdr:rowOff>47628</xdr:rowOff>
    </xdr:from>
    <xdr:to>
      <xdr:col>5</xdr:col>
      <xdr:colOff>1216399</xdr:colOff>
      <xdr:row>95</xdr:row>
      <xdr:rowOff>144596</xdr:rowOff>
    </xdr:to>
    <xdr:graphicFrame macro="">
      <xdr:nvGraphicFramePr>
        <xdr:cNvPr id="4" name="Chart 3">
          <a:extLst>
            <a:ext uri="{FF2B5EF4-FFF2-40B4-BE49-F238E27FC236}">
              <a16:creationId xmlns:a16="http://schemas.microsoft.com/office/drawing/2014/main" id="{995540A0-FEC7-41B0-B56A-4DE4503846F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244475</xdr:colOff>
      <xdr:row>22</xdr:row>
      <xdr:rowOff>28565</xdr:rowOff>
    </xdr:from>
    <xdr:to>
      <xdr:col>5</xdr:col>
      <xdr:colOff>1300475</xdr:colOff>
      <xdr:row>46</xdr:row>
      <xdr:rowOff>106465</xdr:rowOff>
    </xdr:to>
    <xdr:graphicFrame macro="">
      <xdr:nvGraphicFramePr>
        <xdr:cNvPr id="2" name="Chart 1">
          <a:extLst>
            <a:ext uri="{FF2B5EF4-FFF2-40B4-BE49-F238E27FC236}">
              <a16:creationId xmlns:a16="http://schemas.microsoft.com/office/drawing/2014/main" id="{9E9C8CC4-3CCD-4571-8F74-0D7EBDCB635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244475</xdr:colOff>
      <xdr:row>48</xdr:row>
      <xdr:rowOff>134991</xdr:rowOff>
    </xdr:from>
    <xdr:to>
      <xdr:col>5</xdr:col>
      <xdr:colOff>1300475</xdr:colOff>
      <xdr:row>72</xdr:row>
      <xdr:rowOff>50838</xdr:rowOff>
    </xdr:to>
    <xdr:graphicFrame macro="">
      <xdr:nvGraphicFramePr>
        <xdr:cNvPr id="3" name="Chart 2">
          <a:extLst>
            <a:ext uri="{FF2B5EF4-FFF2-40B4-BE49-F238E27FC236}">
              <a16:creationId xmlns:a16="http://schemas.microsoft.com/office/drawing/2014/main" id="{C900D310-1654-4352-A8C5-63089588CE2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244475</xdr:colOff>
      <xdr:row>74</xdr:row>
      <xdr:rowOff>79365</xdr:rowOff>
    </xdr:from>
    <xdr:to>
      <xdr:col>5</xdr:col>
      <xdr:colOff>1300475</xdr:colOff>
      <xdr:row>97</xdr:row>
      <xdr:rowOff>73814</xdr:rowOff>
    </xdr:to>
    <xdr:graphicFrame macro="">
      <xdr:nvGraphicFramePr>
        <xdr:cNvPr id="4" name="Chart 3">
          <a:extLst>
            <a:ext uri="{FF2B5EF4-FFF2-40B4-BE49-F238E27FC236}">
              <a16:creationId xmlns:a16="http://schemas.microsoft.com/office/drawing/2014/main" id="{8272A9E9-E97B-4F31-BB15-AA050A7796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161924</xdr:colOff>
      <xdr:row>23</xdr:row>
      <xdr:rowOff>66675</xdr:rowOff>
    </xdr:from>
    <xdr:to>
      <xdr:col>6</xdr:col>
      <xdr:colOff>1146524</xdr:colOff>
      <xdr:row>48</xdr:row>
      <xdr:rowOff>0</xdr:rowOff>
    </xdr:to>
    <xdr:graphicFrame macro="">
      <xdr:nvGraphicFramePr>
        <xdr:cNvPr id="2" name="Chart 1">
          <a:extLst>
            <a:ext uri="{FF2B5EF4-FFF2-40B4-BE49-F238E27FC236}">
              <a16:creationId xmlns:a16="http://schemas.microsoft.com/office/drawing/2014/main" id="{BDE70C0B-C35D-4641-BE8B-11B3AD9FB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49</xdr:row>
      <xdr:rowOff>9525</xdr:rowOff>
    </xdr:from>
    <xdr:to>
      <xdr:col>6</xdr:col>
      <xdr:colOff>1146524</xdr:colOff>
      <xdr:row>73</xdr:row>
      <xdr:rowOff>76200</xdr:rowOff>
    </xdr:to>
    <xdr:graphicFrame macro="">
      <xdr:nvGraphicFramePr>
        <xdr:cNvPr id="3" name="Chart 2">
          <a:extLst>
            <a:ext uri="{FF2B5EF4-FFF2-40B4-BE49-F238E27FC236}">
              <a16:creationId xmlns:a16="http://schemas.microsoft.com/office/drawing/2014/main" id="{A3E88FD3-174B-4CBD-8137-F4F1E4089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161924</xdr:colOff>
      <xdr:row>74</xdr:row>
      <xdr:rowOff>85725</xdr:rowOff>
    </xdr:from>
    <xdr:to>
      <xdr:col>6</xdr:col>
      <xdr:colOff>1146524</xdr:colOff>
      <xdr:row>99</xdr:row>
      <xdr:rowOff>142875</xdr:rowOff>
    </xdr:to>
    <xdr:graphicFrame macro="">
      <xdr:nvGraphicFramePr>
        <xdr:cNvPr id="4" name="Chart 3">
          <a:extLst>
            <a:ext uri="{FF2B5EF4-FFF2-40B4-BE49-F238E27FC236}">
              <a16:creationId xmlns:a16="http://schemas.microsoft.com/office/drawing/2014/main" id="{42D1CE9A-F0BA-47EA-A180-C5ECD47FD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139700</xdr:colOff>
      <xdr:row>24</xdr:row>
      <xdr:rowOff>104775</xdr:rowOff>
    </xdr:from>
    <xdr:to>
      <xdr:col>8</xdr:col>
      <xdr:colOff>1081700</xdr:colOff>
      <xdr:row>48</xdr:row>
      <xdr:rowOff>66675</xdr:rowOff>
    </xdr:to>
    <xdr:graphicFrame macro="">
      <xdr:nvGraphicFramePr>
        <xdr:cNvPr id="2" name="Chart 1">
          <a:extLst>
            <a:ext uri="{FF2B5EF4-FFF2-40B4-BE49-F238E27FC236}">
              <a16:creationId xmlns:a16="http://schemas.microsoft.com/office/drawing/2014/main" id="{BF53805D-D925-432E-8717-B64080256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49</xdr:row>
      <xdr:rowOff>114300</xdr:rowOff>
    </xdr:from>
    <xdr:to>
      <xdr:col>8</xdr:col>
      <xdr:colOff>1081700</xdr:colOff>
      <xdr:row>74</xdr:row>
      <xdr:rowOff>85725</xdr:rowOff>
    </xdr:to>
    <xdr:graphicFrame macro="">
      <xdr:nvGraphicFramePr>
        <xdr:cNvPr id="3" name="Chart 2">
          <a:extLst>
            <a:ext uri="{FF2B5EF4-FFF2-40B4-BE49-F238E27FC236}">
              <a16:creationId xmlns:a16="http://schemas.microsoft.com/office/drawing/2014/main" id="{803B0BF9-0415-40E6-91B8-931E45372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57150</xdr:colOff>
      <xdr:row>21</xdr:row>
      <xdr:rowOff>47625</xdr:rowOff>
    </xdr:from>
    <xdr:to>
      <xdr:col>3</xdr:col>
      <xdr:colOff>1278950</xdr:colOff>
      <xdr:row>45</xdr:row>
      <xdr:rowOff>159332</xdr:rowOff>
    </xdr:to>
    <xdr:graphicFrame macro="">
      <xdr:nvGraphicFramePr>
        <xdr:cNvPr id="2" name="Chart 1">
          <a:extLst>
            <a:ext uri="{FF2B5EF4-FFF2-40B4-BE49-F238E27FC236}">
              <a16:creationId xmlns:a16="http://schemas.microsoft.com/office/drawing/2014/main" id="{5152E4E6-5557-4935-A4E3-9956BB7D337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47</xdr:row>
      <xdr:rowOff>38102</xdr:rowOff>
    </xdr:from>
    <xdr:to>
      <xdr:col>3</xdr:col>
      <xdr:colOff>1278950</xdr:colOff>
      <xdr:row>71</xdr:row>
      <xdr:rowOff>108101</xdr:rowOff>
    </xdr:to>
    <xdr:graphicFrame macro="">
      <xdr:nvGraphicFramePr>
        <xdr:cNvPr id="3" name="Chart 2">
          <a:extLst>
            <a:ext uri="{FF2B5EF4-FFF2-40B4-BE49-F238E27FC236}">
              <a16:creationId xmlns:a16="http://schemas.microsoft.com/office/drawing/2014/main" id="{3FEBAD44-75E3-454D-AE09-36FD7DB663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180975</xdr:colOff>
      <xdr:row>20</xdr:row>
      <xdr:rowOff>165087</xdr:rowOff>
    </xdr:from>
    <xdr:to>
      <xdr:col>6</xdr:col>
      <xdr:colOff>1195375</xdr:colOff>
      <xdr:row>44</xdr:row>
      <xdr:rowOff>98313</xdr:rowOff>
    </xdr:to>
    <xdr:graphicFrame macro="">
      <xdr:nvGraphicFramePr>
        <xdr:cNvPr id="2" name="Chart 1">
          <a:extLst>
            <a:ext uri="{FF2B5EF4-FFF2-40B4-BE49-F238E27FC236}">
              <a16:creationId xmlns:a16="http://schemas.microsoft.com/office/drawing/2014/main" id="{368031F3-1709-49AD-99B5-A2245FB001F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46</xdr:row>
      <xdr:rowOff>165088</xdr:rowOff>
    </xdr:from>
    <xdr:to>
      <xdr:col>6</xdr:col>
      <xdr:colOff>1195375</xdr:colOff>
      <xdr:row>70</xdr:row>
      <xdr:rowOff>148386</xdr:rowOff>
    </xdr:to>
    <xdr:graphicFrame macro="">
      <xdr:nvGraphicFramePr>
        <xdr:cNvPr id="3" name="Chart 2">
          <a:extLst>
            <a:ext uri="{FF2B5EF4-FFF2-40B4-BE49-F238E27FC236}">
              <a16:creationId xmlns:a16="http://schemas.microsoft.com/office/drawing/2014/main" id="{AF4CA0F6-FCB5-4B3D-B9F0-3EEF3D90A5D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393700</xdr:colOff>
      <xdr:row>21</xdr:row>
      <xdr:rowOff>152400</xdr:rowOff>
    </xdr:from>
    <xdr:to>
      <xdr:col>3</xdr:col>
      <xdr:colOff>1802500</xdr:colOff>
      <xdr:row>44</xdr:row>
      <xdr:rowOff>106836</xdr:rowOff>
    </xdr:to>
    <xdr:graphicFrame macro="">
      <xdr:nvGraphicFramePr>
        <xdr:cNvPr id="2" name="Chart 1">
          <a:extLst>
            <a:ext uri="{FF2B5EF4-FFF2-40B4-BE49-F238E27FC236}">
              <a16:creationId xmlns:a16="http://schemas.microsoft.com/office/drawing/2014/main" id="{D6F7C701-895B-439A-A363-DE92DF9A6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393700</xdr:colOff>
      <xdr:row>47</xdr:row>
      <xdr:rowOff>76200</xdr:rowOff>
    </xdr:from>
    <xdr:to>
      <xdr:col>3</xdr:col>
      <xdr:colOff>1802500</xdr:colOff>
      <xdr:row>71</xdr:row>
      <xdr:rowOff>22883</xdr:rowOff>
    </xdr:to>
    <xdr:graphicFrame macro="">
      <xdr:nvGraphicFramePr>
        <xdr:cNvPr id="3" name="Chart 2">
          <a:extLst>
            <a:ext uri="{FF2B5EF4-FFF2-40B4-BE49-F238E27FC236}">
              <a16:creationId xmlns:a16="http://schemas.microsoft.com/office/drawing/2014/main" id="{BF54CA53-83DF-46B0-991D-4895BBB64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66675</xdr:colOff>
      <xdr:row>21</xdr:row>
      <xdr:rowOff>0</xdr:rowOff>
    </xdr:from>
    <xdr:to>
      <xdr:col>4</xdr:col>
      <xdr:colOff>1371600</xdr:colOff>
      <xdr:row>45</xdr:row>
      <xdr:rowOff>152400</xdr:rowOff>
    </xdr:to>
    <xdr:graphicFrame macro="">
      <xdr:nvGraphicFramePr>
        <xdr:cNvPr id="2" name="Chart 1">
          <a:extLst>
            <a:ext uri="{FF2B5EF4-FFF2-40B4-BE49-F238E27FC236}">
              <a16:creationId xmlns:a16="http://schemas.microsoft.com/office/drawing/2014/main" id="{A3A7FB94-D74E-487C-B084-CDC8B32A015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47</xdr:row>
      <xdr:rowOff>9525</xdr:rowOff>
    </xdr:from>
    <xdr:to>
      <xdr:col>4</xdr:col>
      <xdr:colOff>1390650</xdr:colOff>
      <xdr:row>72</xdr:row>
      <xdr:rowOff>9525</xdr:rowOff>
    </xdr:to>
    <xdr:graphicFrame macro="">
      <xdr:nvGraphicFramePr>
        <xdr:cNvPr id="3" name="Chart 2">
          <a:extLst>
            <a:ext uri="{FF2B5EF4-FFF2-40B4-BE49-F238E27FC236}">
              <a16:creationId xmlns:a16="http://schemas.microsoft.com/office/drawing/2014/main" id="{F1BED31A-0DC2-43D7-BAF5-39E61E3D210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47625</xdr:colOff>
      <xdr:row>48</xdr:row>
      <xdr:rowOff>9525</xdr:rowOff>
    </xdr:from>
    <xdr:to>
      <xdr:col>6</xdr:col>
      <xdr:colOff>12700</xdr:colOff>
      <xdr:row>73</xdr:row>
      <xdr:rowOff>142875</xdr:rowOff>
    </xdr:to>
    <xdr:graphicFrame macro="">
      <xdr:nvGraphicFramePr>
        <xdr:cNvPr id="2" name="Chart 1">
          <a:extLst>
            <a:ext uri="{FF2B5EF4-FFF2-40B4-BE49-F238E27FC236}">
              <a16:creationId xmlns:a16="http://schemas.microsoft.com/office/drawing/2014/main" id="{15DBF61D-BB13-4365-9219-3A8FDFF7D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142874</xdr:colOff>
      <xdr:row>21</xdr:row>
      <xdr:rowOff>0</xdr:rowOff>
    </xdr:from>
    <xdr:to>
      <xdr:col>7</xdr:col>
      <xdr:colOff>1163574</xdr:colOff>
      <xdr:row>46</xdr:row>
      <xdr:rowOff>28575</xdr:rowOff>
    </xdr:to>
    <xdr:graphicFrame macro="">
      <xdr:nvGraphicFramePr>
        <xdr:cNvPr id="2" name="Chart 1">
          <a:extLst>
            <a:ext uri="{FF2B5EF4-FFF2-40B4-BE49-F238E27FC236}">
              <a16:creationId xmlns:a16="http://schemas.microsoft.com/office/drawing/2014/main" id="{140FCD76-E65B-46D7-83AA-97F69B0ED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77788</xdr:rowOff>
    </xdr:from>
    <xdr:to>
      <xdr:col>7</xdr:col>
      <xdr:colOff>1163574</xdr:colOff>
      <xdr:row>73</xdr:row>
      <xdr:rowOff>30163</xdr:rowOff>
    </xdr:to>
    <xdr:graphicFrame macro="">
      <xdr:nvGraphicFramePr>
        <xdr:cNvPr id="3" name="Chart 2">
          <a:extLst>
            <a:ext uri="{FF2B5EF4-FFF2-40B4-BE49-F238E27FC236}">
              <a16:creationId xmlns:a16="http://schemas.microsoft.com/office/drawing/2014/main" id="{25C69AE4-38B2-4A32-AE62-B30DAC889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79375</xdr:rowOff>
    </xdr:from>
    <xdr:to>
      <xdr:col>7</xdr:col>
      <xdr:colOff>1163574</xdr:colOff>
      <xdr:row>101</xdr:row>
      <xdr:rowOff>12700</xdr:rowOff>
    </xdr:to>
    <xdr:graphicFrame macro="">
      <xdr:nvGraphicFramePr>
        <xdr:cNvPr id="4" name="Chart 3">
          <a:extLst>
            <a:ext uri="{FF2B5EF4-FFF2-40B4-BE49-F238E27FC236}">
              <a16:creationId xmlns:a16="http://schemas.microsoft.com/office/drawing/2014/main" id="{1F4F91AD-4CAB-4E1F-B7D7-2591BA234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174625</xdr:colOff>
      <xdr:row>22</xdr:row>
      <xdr:rowOff>22225</xdr:rowOff>
    </xdr:from>
    <xdr:to>
      <xdr:col>5</xdr:col>
      <xdr:colOff>1457425</xdr:colOff>
      <xdr:row>46</xdr:row>
      <xdr:rowOff>136525</xdr:rowOff>
    </xdr:to>
    <xdr:graphicFrame macro="">
      <xdr:nvGraphicFramePr>
        <xdr:cNvPr id="2" name="Chart 1">
          <a:extLst>
            <a:ext uri="{FF2B5EF4-FFF2-40B4-BE49-F238E27FC236}">
              <a16:creationId xmlns:a16="http://schemas.microsoft.com/office/drawing/2014/main" id="{A4F0BBAC-8973-4117-B7AF-45799E5EE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174625</xdr:colOff>
      <xdr:row>48</xdr:row>
      <xdr:rowOff>44450</xdr:rowOff>
    </xdr:from>
    <xdr:to>
      <xdr:col>5</xdr:col>
      <xdr:colOff>1457425</xdr:colOff>
      <xdr:row>73</xdr:row>
      <xdr:rowOff>25400</xdr:rowOff>
    </xdr:to>
    <xdr:graphicFrame macro="">
      <xdr:nvGraphicFramePr>
        <xdr:cNvPr id="3" name="Chart 2">
          <a:extLst>
            <a:ext uri="{FF2B5EF4-FFF2-40B4-BE49-F238E27FC236}">
              <a16:creationId xmlns:a16="http://schemas.microsoft.com/office/drawing/2014/main" id="{06D68C47-497F-431D-BBBE-B173E8180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92075</xdr:colOff>
      <xdr:row>21</xdr:row>
      <xdr:rowOff>142875</xdr:rowOff>
    </xdr:from>
    <xdr:to>
      <xdr:col>7</xdr:col>
      <xdr:colOff>1450975</xdr:colOff>
      <xdr:row>46</xdr:row>
      <xdr:rowOff>152400</xdr:rowOff>
    </xdr:to>
    <xdr:graphicFrame macro="">
      <xdr:nvGraphicFramePr>
        <xdr:cNvPr id="2" name="Chart 1">
          <a:extLst>
            <a:ext uri="{FF2B5EF4-FFF2-40B4-BE49-F238E27FC236}">
              <a16:creationId xmlns:a16="http://schemas.microsoft.com/office/drawing/2014/main" id="{AB1B72B2-89D0-44AA-8169-99013B9AEF9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47</xdr:row>
      <xdr:rowOff>142875</xdr:rowOff>
    </xdr:from>
    <xdr:to>
      <xdr:col>7</xdr:col>
      <xdr:colOff>1450975</xdr:colOff>
      <xdr:row>73</xdr:row>
      <xdr:rowOff>9525</xdr:rowOff>
    </xdr:to>
    <xdr:graphicFrame macro="">
      <xdr:nvGraphicFramePr>
        <xdr:cNvPr id="3" name="Chart 2">
          <a:extLst>
            <a:ext uri="{FF2B5EF4-FFF2-40B4-BE49-F238E27FC236}">
              <a16:creationId xmlns:a16="http://schemas.microsoft.com/office/drawing/2014/main" id="{88EB20CF-23B1-4BFC-B06A-EC40DF570C5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74</xdr:row>
      <xdr:rowOff>38100</xdr:rowOff>
    </xdr:from>
    <xdr:to>
      <xdr:col>7</xdr:col>
      <xdr:colOff>1450975</xdr:colOff>
      <xdr:row>99</xdr:row>
      <xdr:rowOff>133350</xdr:rowOff>
    </xdr:to>
    <xdr:graphicFrame macro="">
      <xdr:nvGraphicFramePr>
        <xdr:cNvPr id="4" name="Chart 3">
          <a:extLst>
            <a:ext uri="{FF2B5EF4-FFF2-40B4-BE49-F238E27FC236}">
              <a16:creationId xmlns:a16="http://schemas.microsoft.com/office/drawing/2014/main" id="{61BE1068-E376-4AF0-BFA0-5F979FC0C8B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304800</xdr:colOff>
      <xdr:row>22</xdr:row>
      <xdr:rowOff>66675</xdr:rowOff>
    </xdr:from>
    <xdr:to>
      <xdr:col>7</xdr:col>
      <xdr:colOff>986800</xdr:colOff>
      <xdr:row>47</xdr:row>
      <xdr:rowOff>0</xdr:rowOff>
    </xdr:to>
    <xdr:graphicFrame macro="">
      <xdr:nvGraphicFramePr>
        <xdr:cNvPr id="2" name="Chart 1">
          <a:extLst>
            <a:ext uri="{FF2B5EF4-FFF2-40B4-BE49-F238E27FC236}">
              <a16:creationId xmlns:a16="http://schemas.microsoft.com/office/drawing/2014/main" id="{62DDDBB2-AC9F-40DF-9511-30D46F830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48</xdr:row>
      <xdr:rowOff>47625</xdr:rowOff>
    </xdr:from>
    <xdr:to>
      <xdr:col>7</xdr:col>
      <xdr:colOff>986800</xdr:colOff>
      <xdr:row>72</xdr:row>
      <xdr:rowOff>133350</xdr:rowOff>
    </xdr:to>
    <xdr:graphicFrame macro="">
      <xdr:nvGraphicFramePr>
        <xdr:cNvPr id="3" name="Chart 2">
          <a:extLst>
            <a:ext uri="{FF2B5EF4-FFF2-40B4-BE49-F238E27FC236}">
              <a16:creationId xmlns:a16="http://schemas.microsoft.com/office/drawing/2014/main" id="{2398EB80-AF50-4248-8B75-3A39F3494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73</xdr:row>
      <xdr:rowOff>152400</xdr:rowOff>
    </xdr:from>
    <xdr:to>
      <xdr:col>7</xdr:col>
      <xdr:colOff>986800</xdr:colOff>
      <xdr:row>99</xdr:row>
      <xdr:rowOff>9525</xdr:rowOff>
    </xdr:to>
    <xdr:graphicFrame macro="">
      <xdr:nvGraphicFramePr>
        <xdr:cNvPr id="4" name="Chart 3">
          <a:extLst>
            <a:ext uri="{FF2B5EF4-FFF2-40B4-BE49-F238E27FC236}">
              <a16:creationId xmlns:a16="http://schemas.microsoft.com/office/drawing/2014/main" id="{FC8F17EA-BADE-42CC-89C8-914B9F38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20</xdr:row>
      <xdr:rowOff>142875</xdr:rowOff>
    </xdr:from>
    <xdr:to>
      <xdr:col>6</xdr:col>
      <xdr:colOff>1343025</xdr:colOff>
      <xdr:row>44</xdr:row>
      <xdr:rowOff>133350</xdr:rowOff>
    </xdr:to>
    <xdr:graphicFrame macro="">
      <xdr:nvGraphicFramePr>
        <xdr:cNvPr id="2" name="Chart 1">
          <a:extLst>
            <a:ext uri="{FF2B5EF4-FFF2-40B4-BE49-F238E27FC236}">
              <a16:creationId xmlns:a16="http://schemas.microsoft.com/office/drawing/2014/main" id="{4AF9CF80-B482-4E00-8650-7CFA3F5AA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6</xdr:col>
      <xdr:colOff>1358900</xdr:colOff>
      <xdr:row>71</xdr:row>
      <xdr:rowOff>76200</xdr:rowOff>
    </xdr:to>
    <xdr:graphicFrame macro="">
      <xdr:nvGraphicFramePr>
        <xdr:cNvPr id="3" name="Chart 2">
          <a:extLst>
            <a:ext uri="{FF2B5EF4-FFF2-40B4-BE49-F238E27FC236}">
              <a16:creationId xmlns:a16="http://schemas.microsoft.com/office/drawing/2014/main" id="{EABDC1F8-7957-418C-8C49-98102815C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174625</xdr:colOff>
      <xdr:row>73</xdr:row>
      <xdr:rowOff>47625</xdr:rowOff>
    </xdr:from>
    <xdr:to>
      <xdr:col>6</xdr:col>
      <xdr:colOff>1384300</xdr:colOff>
      <xdr:row>98</xdr:row>
      <xdr:rowOff>57150</xdr:rowOff>
    </xdr:to>
    <xdr:graphicFrame macro="">
      <xdr:nvGraphicFramePr>
        <xdr:cNvPr id="4" name="Chart 3">
          <a:extLst>
            <a:ext uri="{FF2B5EF4-FFF2-40B4-BE49-F238E27FC236}">
              <a16:creationId xmlns:a16="http://schemas.microsoft.com/office/drawing/2014/main" id="{6D4D2D25-231A-437C-9998-1800FB6D2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114300</xdr:colOff>
      <xdr:row>21</xdr:row>
      <xdr:rowOff>104767</xdr:rowOff>
    </xdr:from>
    <xdr:to>
      <xdr:col>7</xdr:col>
      <xdr:colOff>1213200</xdr:colOff>
      <xdr:row>45</xdr:row>
      <xdr:rowOff>161553</xdr:rowOff>
    </xdr:to>
    <xdr:graphicFrame macro="">
      <xdr:nvGraphicFramePr>
        <xdr:cNvPr id="2" name="Chart 1">
          <a:extLst>
            <a:ext uri="{FF2B5EF4-FFF2-40B4-BE49-F238E27FC236}">
              <a16:creationId xmlns:a16="http://schemas.microsoft.com/office/drawing/2014/main" id="{EFF0EB9F-DA99-4335-AAC8-7B59C939EE6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46</xdr:row>
      <xdr:rowOff>142868</xdr:rowOff>
    </xdr:from>
    <xdr:to>
      <xdr:col>7</xdr:col>
      <xdr:colOff>1213200</xdr:colOff>
      <xdr:row>72</xdr:row>
      <xdr:rowOff>149793</xdr:rowOff>
    </xdr:to>
    <xdr:graphicFrame macro="">
      <xdr:nvGraphicFramePr>
        <xdr:cNvPr id="3" name="Chart 2">
          <a:extLst>
            <a:ext uri="{FF2B5EF4-FFF2-40B4-BE49-F238E27FC236}">
              <a16:creationId xmlns:a16="http://schemas.microsoft.com/office/drawing/2014/main" id="{69B93903-D103-4A72-A4C8-4133F97F21A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104775</xdr:rowOff>
    </xdr:from>
    <xdr:to>
      <xdr:col>7</xdr:col>
      <xdr:colOff>1213200</xdr:colOff>
      <xdr:row>99</xdr:row>
      <xdr:rowOff>9871</xdr:rowOff>
    </xdr:to>
    <xdr:graphicFrame macro="">
      <xdr:nvGraphicFramePr>
        <xdr:cNvPr id="4" name="Chart 3">
          <a:extLst>
            <a:ext uri="{FF2B5EF4-FFF2-40B4-BE49-F238E27FC236}">
              <a16:creationId xmlns:a16="http://schemas.microsoft.com/office/drawing/2014/main" id="{7794188C-C5B7-4724-BFBF-0EAB2A889CA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161924</xdr:colOff>
      <xdr:row>22</xdr:row>
      <xdr:rowOff>9525</xdr:rowOff>
    </xdr:from>
    <xdr:to>
      <xdr:col>5</xdr:col>
      <xdr:colOff>1291924</xdr:colOff>
      <xdr:row>47</xdr:row>
      <xdr:rowOff>123825</xdr:rowOff>
    </xdr:to>
    <xdr:graphicFrame macro="">
      <xdr:nvGraphicFramePr>
        <xdr:cNvPr id="2" name="Chart 1">
          <a:extLst>
            <a:ext uri="{FF2B5EF4-FFF2-40B4-BE49-F238E27FC236}">
              <a16:creationId xmlns:a16="http://schemas.microsoft.com/office/drawing/2014/main" id="{82B9CCE2-7FAF-4F67-AE40-964B2201F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48</xdr:row>
      <xdr:rowOff>123825</xdr:rowOff>
    </xdr:from>
    <xdr:to>
      <xdr:col>5</xdr:col>
      <xdr:colOff>1291924</xdr:colOff>
      <xdr:row>74</xdr:row>
      <xdr:rowOff>0</xdr:rowOff>
    </xdr:to>
    <xdr:graphicFrame macro="">
      <xdr:nvGraphicFramePr>
        <xdr:cNvPr id="3" name="Chart 2">
          <a:extLst>
            <a:ext uri="{FF2B5EF4-FFF2-40B4-BE49-F238E27FC236}">
              <a16:creationId xmlns:a16="http://schemas.microsoft.com/office/drawing/2014/main" id="{151A1C5A-501D-43D9-B0CE-10B14FA4D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104775</xdr:colOff>
      <xdr:row>61</xdr:row>
      <xdr:rowOff>121103</xdr:rowOff>
    </xdr:from>
    <xdr:to>
      <xdr:col>8</xdr:col>
      <xdr:colOff>1381125</xdr:colOff>
      <xdr:row>93</xdr:row>
      <xdr:rowOff>130627</xdr:rowOff>
    </xdr:to>
    <xdr:graphicFrame macro="">
      <xdr:nvGraphicFramePr>
        <xdr:cNvPr id="2" name="Chart 1">
          <a:extLst>
            <a:ext uri="{FF2B5EF4-FFF2-40B4-BE49-F238E27FC236}">
              <a16:creationId xmlns:a16="http://schemas.microsoft.com/office/drawing/2014/main" id="{B20E7663-5892-45DE-9972-8F963FB79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123825</xdr:colOff>
      <xdr:row>63</xdr:row>
      <xdr:rowOff>114300</xdr:rowOff>
    </xdr:from>
    <xdr:to>
      <xdr:col>10</xdr:col>
      <xdr:colOff>701025</xdr:colOff>
      <xdr:row>89</xdr:row>
      <xdr:rowOff>85725</xdr:rowOff>
    </xdr:to>
    <xdr:graphicFrame macro="">
      <xdr:nvGraphicFramePr>
        <xdr:cNvPr id="2" name="Chart 1">
          <a:extLst>
            <a:ext uri="{FF2B5EF4-FFF2-40B4-BE49-F238E27FC236}">
              <a16:creationId xmlns:a16="http://schemas.microsoft.com/office/drawing/2014/main" id="{28097066-50CA-4BAA-A92C-2F85EB1B2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123824</xdr:colOff>
      <xdr:row>90</xdr:row>
      <xdr:rowOff>38100</xdr:rowOff>
    </xdr:from>
    <xdr:to>
      <xdr:col>10</xdr:col>
      <xdr:colOff>701024</xdr:colOff>
      <xdr:row>116</xdr:row>
      <xdr:rowOff>104775</xdr:rowOff>
    </xdr:to>
    <xdr:graphicFrame macro="">
      <xdr:nvGraphicFramePr>
        <xdr:cNvPr id="3" name="Chart 2">
          <a:extLst>
            <a:ext uri="{FF2B5EF4-FFF2-40B4-BE49-F238E27FC236}">
              <a16:creationId xmlns:a16="http://schemas.microsoft.com/office/drawing/2014/main" id="{48D42935-DCAB-44FF-BC52-372A12946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66675</xdr:colOff>
      <xdr:row>20</xdr:row>
      <xdr:rowOff>133350</xdr:rowOff>
    </xdr:from>
    <xdr:to>
      <xdr:col>7</xdr:col>
      <xdr:colOff>1304925</xdr:colOff>
      <xdr:row>44</xdr:row>
      <xdr:rowOff>123825</xdr:rowOff>
    </xdr:to>
    <xdr:graphicFrame macro="">
      <xdr:nvGraphicFramePr>
        <xdr:cNvPr id="2" name="Chart 1">
          <a:extLst>
            <a:ext uri="{FF2B5EF4-FFF2-40B4-BE49-F238E27FC236}">
              <a16:creationId xmlns:a16="http://schemas.microsoft.com/office/drawing/2014/main" id="{4C95AF30-4A31-4933-BFD1-208ADECC6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45</xdr:row>
      <xdr:rowOff>142875</xdr:rowOff>
    </xdr:from>
    <xdr:to>
      <xdr:col>7</xdr:col>
      <xdr:colOff>1276350</xdr:colOff>
      <xdr:row>71</xdr:row>
      <xdr:rowOff>114300</xdr:rowOff>
    </xdr:to>
    <xdr:graphicFrame macro="">
      <xdr:nvGraphicFramePr>
        <xdr:cNvPr id="3" name="Chart 2">
          <a:extLst>
            <a:ext uri="{FF2B5EF4-FFF2-40B4-BE49-F238E27FC236}">
              <a16:creationId xmlns:a16="http://schemas.microsoft.com/office/drawing/2014/main" id="{00100483-F1F2-4C4D-A62E-64891CA3F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72</xdr:row>
      <xdr:rowOff>114300</xdr:rowOff>
    </xdr:from>
    <xdr:to>
      <xdr:col>7</xdr:col>
      <xdr:colOff>1266825</xdr:colOff>
      <xdr:row>99</xdr:row>
      <xdr:rowOff>19050</xdr:rowOff>
    </xdr:to>
    <xdr:graphicFrame macro="">
      <xdr:nvGraphicFramePr>
        <xdr:cNvPr id="4" name="Chart 3">
          <a:extLst>
            <a:ext uri="{FF2B5EF4-FFF2-40B4-BE49-F238E27FC236}">
              <a16:creationId xmlns:a16="http://schemas.microsoft.com/office/drawing/2014/main" id="{3489FE42-BF70-4E1B-9F9E-9DDE03002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377824</xdr:colOff>
      <xdr:row>38</xdr:row>
      <xdr:rowOff>24493</xdr:rowOff>
    </xdr:from>
    <xdr:to>
      <xdr:col>6</xdr:col>
      <xdr:colOff>1228824</xdr:colOff>
      <xdr:row>62</xdr:row>
      <xdr:rowOff>162379</xdr:rowOff>
    </xdr:to>
    <xdr:graphicFrame macro="">
      <xdr:nvGraphicFramePr>
        <xdr:cNvPr id="2" name="Chart 1">
          <a:extLst>
            <a:ext uri="{FF2B5EF4-FFF2-40B4-BE49-F238E27FC236}">
              <a16:creationId xmlns:a16="http://schemas.microsoft.com/office/drawing/2014/main" id="{81904069-89BF-4543-A34D-7D8BA92F7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377824</xdr:colOff>
      <xdr:row>63</xdr:row>
      <xdr:rowOff>145143</xdr:rowOff>
    </xdr:from>
    <xdr:to>
      <xdr:col>6</xdr:col>
      <xdr:colOff>1228824</xdr:colOff>
      <xdr:row>90</xdr:row>
      <xdr:rowOff>19957</xdr:rowOff>
    </xdr:to>
    <xdr:graphicFrame macro="">
      <xdr:nvGraphicFramePr>
        <xdr:cNvPr id="3" name="Chart 2">
          <a:extLst>
            <a:ext uri="{FF2B5EF4-FFF2-40B4-BE49-F238E27FC236}">
              <a16:creationId xmlns:a16="http://schemas.microsoft.com/office/drawing/2014/main" id="{F829CF00-F471-4AA9-BC23-77E4486D5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377824</xdr:colOff>
      <xdr:row>90</xdr:row>
      <xdr:rowOff>135618</xdr:rowOff>
    </xdr:from>
    <xdr:to>
      <xdr:col>6</xdr:col>
      <xdr:colOff>1228824</xdr:colOff>
      <xdr:row>118</xdr:row>
      <xdr:rowOff>58057</xdr:rowOff>
    </xdr:to>
    <xdr:graphicFrame macro="">
      <xdr:nvGraphicFramePr>
        <xdr:cNvPr id="4" name="Chart 3">
          <a:extLst>
            <a:ext uri="{FF2B5EF4-FFF2-40B4-BE49-F238E27FC236}">
              <a16:creationId xmlns:a16="http://schemas.microsoft.com/office/drawing/2014/main" id="{743D3699-9C7B-4834-8D5F-9AFB56F5D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88900</xdr:colOff>
      <xdr:row>21</xdr:row>
      <xdr:rowOff>38100</xdr:rowOff>
    </xdr:from>
    <xdr:to>
      <xdr:col>7</xdr:col>
      <xdr:colOff>1226300</xdr:colOff>
      <xdr:row>46</xdr:row>
      <xdr:rowOff>133350</xdr:rowOff>
    </xdr:to>
    <xdr:graphicFrame macro="">
      <xdr:nvGraphicFramePr>
        <xdr:cNvPr id="2" name="Chart 1">
          <a:extLst>
            <a:ext uri="{FF2B5EF4-FFF2-40B4-BE49-F238E27FC236}">
              <a16:creationId xmlns:a16="http://schemas.microsoft.com/office/drawing/2014/main" id="{DBFA706B-8627-44FC-A284-6048D5D6D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48</xdr:row>
      <xdr:rowOff>44450</xdr:rowOff>
    </xdr:from>
    <xdr:to>
      <xdr:col>7</xdr:col>
      <xdr:colOff>1226300</xdr:colOff>
      <xdr:row>75</xdr:row>
      <xdr:rowOff>76200</xdr:rowOff>
    </xdr:to>
    <xdr:graphicFrame macro="">
      <xdr:nvGraphicFramePr>
        <xdr:cNvPr id="3" name="Chart 2">
          <a:extLst>
            <a:ext uri="{FF2B5EF4-FFF2-40B4-BE49-F238E27FC236}">
              <a16:creationId xmlns:a16="http://schemas.microsoft.com/office/drawing/2014/main" id="{4211B42F-DBC0-4694-937F-260B7A69E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76</xdr:row>
      <xdr:rowOff>152400</xdr:rowOff>
    </xdr:from>
    <xdr:to>
      <xdr:col>7</xdr:col>
      <xdr:colOff>1226300</xdr:colOff>
      <xdr:row>103</xdr:row>
      <xdr:rowOff>101600</xdr:rowOff>
    </xdr:to>
    <xdr:graphicFrame macro="">
      <xdr:nvGraphicFramePr>
        <xdr:cNvPr id="4" name="Chart 3">
          <a:extLst>
            <a:ext uri="{FF2B5EF4-FFF2-40B4-BE49-F238E27FC236}">
              <a16:creationId xmlns:a16="http://schemas.microsoft.com/office/drawing/2014/main" id="{B8178032-89DF-444C-A0A5-A07B686C5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478008</xdr:colOff>
      <xdr:row>35</xdr:row>
      <xdr:rowOff>131631</xdr:rowOff>
    </xdr:from>
    <xdr:to>
      <xdr:col>6</xdr:col>
      <xdr:colOff>701808</xdr:colOff>
      <xdr:row>60</xdr:row>
      <xdr:rowOff>141515</xdr:rowOff>
    </xdr:to>
    <xdr:graphicFrame macro="">
      <xdr:nvGraphicFramePr>
        <xdr:cNvPr id="2" name="Chart 1">
          <a:extLst>
            <a:ext uri="{FF2B5EF4-FFF2-40B4-BE49-F238E27FC236}">
              <a16:creationId xmlns:a16="http://schemas.microsoft.com/office/drawing/2014/main" id="{859FB55E-6F91-4C84-9163-02D983EBE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478008</xdr:colOff>
      <xdr:row>62</xdr:row>
      <xdr:rowOff>36351</xdr:rowOff>
    </xdr:from>
    <xdr:to>
      <xdr:col>6</xdr:col>
      <xdr:colOff>701808</xdr:colOff>
      <xdr:row>87</xdr:row>
      <xdr:rowOff>78920</xdr:rowOff>
    </xdr:to>
    <xdr:graphicFrame macro="">
      <xdr:nvGraphicFramePr>
        <xdr:cNvPr id="3" name="Chart 2">
          <a:extLst>
            <a:ext uri="{FF2B5EF4-FFF2-40B4-BE49-F238E27FC236}">
              <a16:creationId xmlns:a16="http://schemas.microsoft.com/office/drawing/2014/main" id="{4CCF4CCC-BABF-407B-9C0A-6AE84AAB0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478009</xdr:colOff>
      <xdr:row>89</xdr:row>
      <xdr:rowOff>31970</xdr:rowOff>
    </xdr:from>
    <xdr:to>
      <xdr:col>6</xdr:col>
      <xdr:colOff>701809</xdr:colOff>
      <xdr:row>114</xdr:row>
      <xdr:rowOff>39460</xdr:rowOff>
    </xdr:to>
    <xdr:graphicFrame macro="">
      <xdr:nvGraphicFramePr>
        <xdr:cNvPr id="4" name="Chart 3">
          <a:extLst>
            <a:ext uri="{FF2B5EF4-FFF2-40B4-BE49-F238E27FC236}">
              <a16:creationId xmlns:a16="http://schemas.microsoft.com/office/drawing/2014/main" id="{8CA83CD8-F903-4BF4-B7AC-E7A39745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114299</xdr:colOff>
      <xdr:row>22</xdr:row>
      <xdr:rowOff>47625</xdr:rowOff>
    </xdr:from>
    <xdr:to>
      <xdr:col>7</xdr:col>
      <xdr:colOff>1030599</xdr:colOff>
      <xdr:row>46</xdr:row>
      <xdr:rowOff>133350</xdr:rowOff>
    </xdr:to>
    <xdr:graphicFrame macro="">
      <xdr:nvGraphicFramePr>
        <xdr:cNvPr id="2" name="Chart 1">
          <a:extLst>
            <a:ext uri="{FF2B5EF4-FFF2-40B4-BE49-F238E27FC236}">
              <a16:creationId xmlns:a16="http://schemas.microsoft.com/office/drawing/2014/main" id="{E2937F44-AC3F-4DC8-AB3E-6491EFA0D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47</xdr:row>
      <xdr:rowOff>163512</xdr:rowOff>
    </xdr:from>
    <xdr:to>
      <xdr:col>7</xdr:col>
      <xdr:colOff>1030599</xdr:colOff>
      <xdr:row>73</xdr:row>
      <xdr:rowOff>17462</xdr:rowOff>
    </xdr:to>
    <xdr:graphicFrame macro="">
      <xdr:nvGraphicFramePr>
        <xdr:cNvPr id="3" name="Chart 2">
          <a:extLst>
            <a:ext uri="{FF2B5EF4-FFF2-40B4-BE49-F238E27FC236}">
              <a16:creationId xmlns:a16="http://schemas.microsoft.com/office/drawing/2014/main" id="{A84D7DE5-BFEB-4664-BFB3-3170D4950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74</xdr:row>
      <xdr:rowOff>47625</xdr:rowOff>
    </xdr:from>
    <xdr:to>
      <xdr:col>7</xdr:col>
      <xdr:colOff>1030599</xdr:colOff>
      <xdr:row>99</xdr:row>
      <xdr:rowOff>142875</xdr:rowOff>
    </xdr:to>
    <xdr:graphicFrame macro="">
      <xdr:nvGraphicFramePr>
        <xdr:cNvPr id="4" name="Chart 3">
          <a:extLst>
            <a:ext uri="{FF2B5EF4-FFF2-40B4-BE49-F238E27FC236}">
              <a16:creationId xmlns:a16="http://schemas.microsoft.com/office/drawing/2014/main" id="{457F3A4F-A189-4361-800F-CD081FD6A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76200</xdr:colOff>
      <xdr:row>22</xdr:row>
      <xdr:rowOff>95250</xdr:rowOff>
    </xdr:from>
    <xdr:to>
      <xdr:col>8</xdr:col>
      <xdr:colOff>15400</xdr:colOff>
      <xdr:row>47</xdr:row>
      <xdr:rowOff>142875</xdr:rowOff>
    </xdr:to>
    <xdr:graphicFrame macro="">
      <xdr:nvGraphicFramePr>
        <xdr:cNvPr id="2" name="Chart 1">
          <a:extLst>
            <a:ext uri="{FF2B5EF4-FFF2-40B4-BE49-F238E27FC236}">
              <a16:creationId xmlns:a16="http://schemas.microsoft.com/office/drawing/2014/main" id="{CD1D5A1D-96C2-47E8-AAB8-BB1908E7E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48</xdr:row>
      <xdr:rowOff>152400</xdr:rowOff>
    </xdr:from>
    <xdr:to>
      <xdr:col>8</xdr:col>
      <xdr:colOff>15400</xdr:colOff>
      <xdr:row>73</xdr:row>
      <xdr:rowOff>152400</xdr:rowOff>
    </xdr:to>
    <xdr:graphicFrame macro="">
      <xdr:nvGraphicFramePr>
        <xdr:cNvPr id="3" name="Chart 2">
          <a:extLst>
            <a:ext uri="{FF2B5EF4-FFF2-40B4-BE49-F238E27FC236}">
              <a16:creationId xmlns:a16="http://schemas.microsoft.com/office/drawing/2014/main" id="{C4CA8564-E026-4B6C-A5A5-4988811C4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161925</xdr:rowOff>
    </xdr:from>
    <xdr:to>
      <xdr:col>8</xdr:col>
      <xdr:colOff>15400</xdr:colOff>
      <xdr:row>100</xdr:row>
      <xdr:rowOff>104775</xdr:rowOff>
    </xdr:to>
    <xdr:graphicFrame macro="">
      <xdr:nvGraphicFramePr>
        <xdr:cNvPr id="4" name="Chart 3">
          <a:extLst>
            <a:ext uri="{FF2B5EF4-FFF2-40B4-BE49-F238E27FC236}">
              <a16:creationId xmlns:a16="http://schemas.microsoft.com/office/drawing/2014/main" id="{AF59D9FD-F4A7-45C4-A98E-4809FD2B1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Mis%20documentos\Aea2000definitivo\AEA2000\EXCEL\Bases\A01cap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laboraanu2005\Anuario%202001\AEA2000\EXCEL_CAPS\A01cap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elaboraanu2005\Anuario%202001\AEA2000\EXCEL_CAPS\A01cap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rio%202001\AEA2000\EXCEL_CAPS\A01cap19.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Mis%20documentos\Anuario\anuario(01)\Publicaci&#243;n\Anuario%202001\AEA2000\EXCEL_CAPS\A01cap19.xls?FBDDDE0C" TargetMode="External"/><Relationship Id="rId1" Type="http://schemas.openxmlformats.org/officeDocument/2006/relationships/externalLinkPath" Target="file:///\\FBDDDE0C\A01cap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rio%202001\AEA2000\EXCEL_CAPS\A01cap19.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Documents%20and%20Settings\rcad\Escritorio\Anuario%202004\Anuario%202001\AEA2000\EXCEL_CAPS\A01cap19.xls?6BB5B0F2" TargetMode="External"/><Relationship Id="rId1" Type="http://schemas.openxmlformats.org/officeDocument/2006/relationships/externalLinkPath" Target="file:///\\6BB5B0F2\A01cap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EA2003-C07.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3\CAPITULOS%20XLS\ANUARIO%202011%20ANTONIO%20PAJARES\Anuario%20Capitulos%20Excel\HECHO\Documents%20and%20Settings\rcad\Escritorio\Anuario%202004\AEA2003-C07.xls?BDAA8462" TargetMode="External"/><Relationship Id="rId1" Type="http://schemas.openxmlformats.org/officeDocument/2006/relationships/externalLinkPath" Target="file:///\\BDAA8462\AEA2003-C07.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EA2003-C07.xls?AF9B3FB6" TargetMode="External"/><Relationship Id="rId1" Type="http://schemas.openxmlformats.org/officeDocument/2006/relationships/externalLinkPath" Target="file:///\\AF9B3FB6\AEA2003-C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EA2003-C07.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Documents%20and%20Settings\apab\Mis%20documentos\ANUARIO%20JOSE%20GIL\Anuario%20Informatica%202008\Documents%20and%20Settings\jgarcial\Mis%20documentos\AEMARM008\capitulos%20terminados%202008\Mis%20documentos\Aea2000definitivo\AEA2000\EXCEL\Bases\A01cap19.xls?F8F4B03E" TargetMode="External"/><Relationship Id="rId1" Type="http://schemas.openxmlformats.org/officeDocument/2006/relationships/externalLinkPath" Target="file:///\\F8F4B03E\A01cap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EA2003-C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1.100\sm\PROYECTOS\MIN.%20AGR.%20PESCA%20Y%20ALIM.%20-%204271%20Anuario%20estad.%202020-2021\Anuario%202021\+++CAPITULOS%20%20XLS\ENVIADO\AE21-C07\AE21-C07.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Almacen\SIGMADOS\General\INFORMES\INFORMES%202023\03%20MARZO\I0109-03.23%20Ministerio%20Agricultura%20Anuario%20Estad&#237;stico\Avance%20ANUARIO%202023\FORMATO%20EXCEL\AE23-C07\7.4.7.1.xlsx" TargetMode="External"/><Relationship Id="rId1" Type="http://schemas.openxmlformats.org/officeDocument/2006/relationships/externalLinkPath" Target="7.4.7.1.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Anuario%20Informatica%202008\Anuario%20Informatica%202009\Anuario%20Web\Anuario%20Capitulos%20Excel\Documents%20and%20Settings\rcad\Escritorio\Anuario%202004\Anuario%202001\AEA2000\EXCEL_CAPS\internacional\faostat%20agricola\faoagricola2.0.xls?ACA9C2A0" TargetMode="External"/><Relationship Id="rId1" Type="http://schemas.openxmlformats.org/officeDocument/2006/relationships/externalLinkPath" Target="file:///\\ACA9C2A0\faoagricola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encisla\disco_d\VARIOS\MAPA\capitulos5oct2001\internacional\faostat%20agricola\faoagricola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98\ANUA98\A98cap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Mis%20documentos\Anuario\anuario(01)\Publicaci&#243;n\ANUA98\ANUA98\A98cap20.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NUA98\ANUA98\A98cap20.xls?40095278" TargetMode="External"/><Relationship Id="rId1" Type="http://schemas.openxmlformats.org/officeDocument/2006/relationships/externalLinkPath" Target="file:///\\40095278\A98cap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98\ANUA98\A98cap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NUA98\ANUA98\A98cap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1.1"/>
      <sheetName val="7.1.1.2"/>
      <sheetName val="7.1.1.3"/>
      <sheetName val="7.1.1.4"/>
      <sheetName val="7.1.1.5"/>
      <sheetName val="7.1.2.1"/>
      <sheetName val="7.1.2.2"/>
      <sheetName val="7.1.2.3"/>
      <sheetName val="7.1.2.4"/>
      <sheetName val="7.1.3.1"/>
      <sheetName val="7.1.3.2"/>
      <sheetName val="7.1.3.3"/>
      <sheetName val="7.1.3.4"/>
      <sheetName val="7.1.4.1"/>
      <sheetName val="7.1.4.2"/>
      <sheetName val="7.1.5.1"/>
      <sheetName val="7.1.5.2"/>
      <sheetName val="7.1.6.1"/>
      <sheetName val="7.1.6.2"/>
      <sheetName val="7.1.7.1"/>
      <sheetName val="7.1.7.2"/>
      <sheetName val="7.1.7.3"/>
      <sheetName val="7.1.8.1"/>
      <sheetName val="7.1.8.2"/>
      <sheetName val="7.1.8.3"/>
      <sheetName val="7.1.8.4"/>
      <sheetName val="7.1.9.1"/>
      <sheetName val="7.1.9.2"/>
      <sheetName val="7.1.10.1"/>
      <sheetName val="7.1.10.2"/>
      <sheetName val="7.1.10.3"/>
      <sheetName val="7.1.10.4"/>
      <sheetName val="7.1.10.5"/>
      <sheetName val="7.1.10.6"/>
      <sheetName val="7.1.11.1"/>
      <sheetName val="7.2.1.1"/>
      <sheetName val="7.2.1.2"/>
      <sheetName val="7.2.1.3"/>
      <sheetName val="7.2.1.4"/>
      <sheetName val="7.2.2.1"/>
      <sheetName val="7.2.2.2"/>
      <sheetName val="7.2.2.3"/>
      <sheetName val="7.2.2.4"/>
      <sheetName val="7.2.3.1"/>
      <sheetName val="7.2.3.2"/>
      <sheetName val="7.2.3.3"/>
      <sheetName val="7.2.3.4"/>
      <sheetName val="7.2.4.1"/>
      <sheetName val="7.2.4.2"/>
      <sheetName val="7.2.5.1"/>
      <sheetName val="7.2.5.2"/>
      <sheetName val="7.2.6.1"/>
      <sheetName val="7.2.6.2"/>
      <sheetName val="7.2.6.3"/>
      <sheetName val="7.2.6.4"/>
      <sheetName val="7.2.7.1"/>
      <sheetName val="7.2.7.2"/>
      <sheetName val="7.2.8.1"/>
      <sheetName val="7.2.8.2"/>
      <sheetName val="7.2.9.1"/>
      <sheetName val="7.2.9.2"/>
      <sheetName val="7.2.10.1"/>
      <sheetName val="7.2.10.2"/>
      <sheetName val="7.2.10.3"/>
      <sheetName val="7.2.10.4"/>
      <sheetName val="7.3.1.1"/>
      <sheetName val="7.3.1.2"/>
      <sheetName val="7.3.1.3"/>
      <sheetName val="7.3.2.1"/>
      <sheetName val="7.3.2.2"/>
      <sheetName val="7.3.2.3"/>
      <sheetName val="7.3.2.4"/>
      <sheetName val="7.3.3.1"/>
      <sheetName val="7.3.3.2"/>
      <sheetName val="7.3.3.3"/>
      <sheetName val="7.4.1"/>
      <sheetName val="7.4.2"/>
      <sheetName val="7.4.3"/>
      <sheetName val="7.4.4.1"/>
      <sheetName val="7.4.4.2"/>
      <sheetName val="7.4.5.1"/>
      <sheetName val="7.4.5.2"/>
      <sheetName val="7.4.6.1"/>
      <sheetName val="7.4.7.1"/>
      <sheetName val="7.4.7.2"/>
      <sheetName val="7.4.8.1"/>
      <sheetName val="7.4.8.2"/>
      <sheetName val="7.4.9.1"/>
      <sheetName val="7.4.9.2"/>
      <sheetName val="7.4.10.1"/>
      <sheetName val="7.4.10.2"/>
      <sheetName val="7.4.11.1"/>
      <sheetName val="7.4.11.2"/>
      <sheetName val="7.4.12.1"/>
      <sheetName val="7.4.13.1"/>
      <sheetName val="7.4.13.2"/>
      <sheetName val="7.4.14.1"/>
      <sheetName val="7.4.14.2"/>
      <sheetName val="7.4.15.1"/>
      <sheetName val="7.4.15.2"/>
      <sheetName val="7.4.16.1"/>
      <sheetName val="7.4.16.2"/>
      <sheetName val="7.4.17.1"/>
      <sheetName val="7.4.17.2"/>
      <sheetName val="7.4.17.3"/>
      <sheetName val="7.4.17.4"/>
      <sheetName val="7.4.18.1"/>
      <sheetName val="7.4.18.2"/>
      <sheetName val="7.4.19.1"/>
      <sheetName val="7.4.19.2"/>
      <sheetName val="7.4.20.1"/>
      <sheetName val="7.4.20.2"/>
      <sheetName val="7.4.20.3"/>
      <sheetName val="7.5.1"/>
      <sheetName val="7.5.2"/>
      <sheetName val="7.5.3"/>
      <sheetName val="7.5.4"/>
      <sheetName val="7.5.5"/>
      <sheetName val="7.5.6"/>
      <sheetName val="7.5.7"/>
      <sheetName val="7.5.8"/>
      <sheetName val="7.5.9.1"/>
      <sheetName val="7.5.9.2"/>
      <sheetName val="7.5.10.1"/>
      <sheetName val="7.5.10.2"/>
      <sheetName val="7.5.11.1"/>
      <sheetName val="7.5.11.2"/>
      <sheetName val="7.5.11.3"/>
      <sheetName val="7.5.11.4"/>
      <sheetName val="7.5.11.5"/>
      <sheetName val="7.5.12.1"/>
      <sheetName val="7.5.12.2"/>
      <sheetName val="7.5.13.1"/>
      <sheetName val="7.5.13.2"/>
      <sheetName val="7.5.13.3"/>
      <sheetName val="7.5.13.4"/>
      <sheetName val="7.5.13.5"/>
      <sheetName val="7.5.14.1"/>
      <sheetName val="7.5.14.2"/>
      <sheetName val="7.5.14.3"/>
      <sheetName val="7.5.14.4"/>
      <sheetName val="7.5.15.1"/>
      <sheetName val="7.5.15.2"/>
      <sheetName val="7.6.1"/>
      <sheetName val="7.6.2"/>
      <sheetName val="7.6.3"/>
      <sheetName val="7.6.4"/>
      <sheetName val="7.6.5"/>
      <sheetName val="7.6.6"/>
      <sheetName val="7.6.7.1"/>
      <sheetName val="7.6.7.2"/>
      <sheetName val="7.6.7.3"/>
      <sheetName val="7.6.7.4"/>
      <sheetName val="7.6.8.1"/>
      <sheetName val="7.6.8.2"/>
      <sheetName val="7.6.9.1"/>
      <sheetName val="7.6.9.2"/>
      <sheetName val="7.6.9.3"/>
      <sheetName val="7.6.9.4"/>
      <sheetName val="7.6.10.1"/>
      <sheetName val="7.6.10.2"/>
      <sheetName val="7.6.11.1"/>
      <sheetName val="7.6.11.2"/>
      <sheetName val="7.6.12.1"/>
      <sheetName val="7.6.12.2"/>
      <sheetName val="7.6.13.1"/>
      <sheetName val="7.6.14.1"/>
      <sheetName val="7.6.15.1"/>
      <sheetName val="7.6.16.1"/>
      <sheetName val="7.6.17.1"/>
      <sheetName val="7.6.18.1"/>
      <sheetName val="7.6.19.1"/>
      <sheetName val="7.6.20.1"/>
      <sheetName val="7.6.20.2"/>
      <sheetName val="7.6.21.1"/>
      <sheetName val="7.6.21.2"/>
      <sheetName val="7.6.21.3"/>
      <sheetName val="7.6.21.4"/>
      <sheetName val="7.6.22.1"/>
      <sheetName val="7.6.23.1"/>
      <sheetName val="7.6.23.2"/>
      <sheetName val="7.6.24.1"/>
      <sheetName val="7.6.24.2"/>
      <sheetName val="7.6.25.1"/>
      <sheetName val="7.6.26.1"/>
      <sheetName val="7.6.26.2"/>
      <sheetName val="7.6.27.1"/>
      <sheetName val="7.6.27.2"/>
      <sheetName val="7.6.27.3"/>
      <sheetName val="7.6.27.4"/>
      <sheetName val="7.6.28.1"/>
      <sheetName val="7.6.28.2"/>
      <sheetName val="7.6.29.1"/>
      <sheetName val="7.6.30.1"/>
      <sheetName val="7.6.30.2"/>
      <sheetName val="7.6.31.1"/>
      <sheetName val="7.6.31.2"/>
      <sheetName val="7.6.32.1"/>
      <sheetName val="7.6.32.2"/>
      <sheetName val="7.6.32.3"/>
      <sheetName val="7.6.33.1"/>
      <sheetName val="7.6.33.2"/>
      <sheetName val="7.6.34.1"/>
      <sheetName val="7.6.34.2"/>
      <sheetName val="7.6.34.3"/>
      <sheetName val="7.6.34.4"/>
      <sheetName val="7.6.35.1"/>
      <sheetName val="7.6.36.1"/>
      <sheetName val="7.6.37.1"/>
      <sheetName val="7.6.38.1"/>
      <sheetName val="7.6.38.2"/>
      <sheetName val="7.6.39.1"/>
      <sheetName val="7.6.40.1"/>
      <sheetName val="7.6.41.1"/>
      <sheetName val="7.6.41.2"/>
      <sheetName val="7.6.42.1"/>
      <sheetName val="7.6.42.2"/>
      <sheetName val="7.6.43.1"/>
      <sheetName val="7.6.43.2"/>
      <sheetName val="7.6.44.1"/>
      <sheetName val="7.6.44.2"/>
      <sheetName val="7.6.45.1"/>
      <sheetName val="7.7.1.1"/>
      <sheetName val="7.7.1.2"/>
      <sheetName val="7.7.2.1"/>
      <sheetName val="7.7.2.2"/>
      <sheetName val="7.7.2.3"/>
      <sheetName val="7.7.2.4"/>
      <sheetName val="7.7.3.1"/>
      <sheetName val="7.7.3.2"/>
      <sheetName val="7.7.3.3"/>
      <sheetName val="7.7.3.4"/>
      <sheetName val="7.7.4.1"/>
      <sheetName val="7.7.5.1"/>
      <sheetName val="7.7.6.1"/>
      <sheetName val="7.8.1.1"/>
      <sheetName val="7.8.1.2"/>
      <sheetName val="7.8.2.1"/>
      <sheetName val="7.8.2.2"/>
      <sheetName val="7.8.2.3"/>
      <sheetName val="7.8.2.4"/>
      <sheetName val="7.8.2.5"/>
      <sheetName val="7.8.2.6"/>
      <sheetName val="7.8.2.7"/>
      <sheetName val="7.8.3.1"/>
      <sheetName val="7.8.3.2"/>
      <sheetName val="7.8.3.3"/>
      <sheetName val="7.8.4.1"/>
      <sheetName val="7.8.4.2"/>
      <sheetName val="7.8.4.3"/>
      <sheetName val="7.8.5.1"/>
      <sheetName val="7.8.5.2"/>
      <sheetName val="7.8.6.1"/>
      <sheetName val="7.8.6.2"/>
      <sheetName val="7.9.1"/>
      <sheetName val="7.9.2"/>
      <sheetName val="7.9.3.1"/>
      <sheetName val="7.9.3.2"/>
      <sheetName val="7.9.3.3"/>
      <sheetName val="7.9.3.4"/>
      <sheetName val="7.9.3.5"/>
      <sheetName val="7.9.4.1"/>
      <sheetName val="7.9.4.2"/>
      <sheetName val="7.9.4.3"/>
      <sheetName val="7.9.4.4"/>
      <sheetName val="7.9.4.5"/>
      <sheetName val="7.9.5.1"/>
      <sheetName val="7.9.5.2"/>
      <sheetName val="7.9.6.1"/>
      <sheetName val="7.9.7.1"/>
      <sheetName val="7.9.8.1"/>
      <sheetName val="7.9.8.2"/>
      <sheetName val="7.9.9.1"/>
      <sheetName val="7.9.9.2"/>
      <sheetName val="7.9.10.1"/>
      <sheetName val="7.9.10.2"/>
      <sheetName val="7.9.10.3"/>
      <sheetName val="7.9.10.4"/>
      <sheetName val="7.9.10.5"/>
      <sheetName val="7.9.11.1"/>
      <sheetName val="7.9.11.2"/>
      <sheetName val="7.9.12.1"/>
      <sheetName val="7.9.12.2"/>
      <sheetName val="7.9.13.1"/>
      <sheetName val="7.9.13.2"/>
      <sheetName val="7.9.14.1"/>
      <sheetName val="7.9.14.2"/>
      <sheetName val="7.9.15.1"/>
      <sheetName val="7.9.15.2"/>
      <sheetName val="7.9.16.1"/>
      <sheetName val="7.9.16.2"/>
      <sheetName val="7.9.17.1"/>
      <sheetName val="7.9.17.2"/>
      <sheetName val="7.9.18.1"/>
      <sheetName val="7.9.18.2"/>
      <sheetName val="7.9.19.1"/>
      <sheetName val="7.9.20.1"/>
      <sheetName val="7.9.21.1"/>
      <sheetName val="7.10.1.1"/>
      <sheetName val="7.10.1.2"/>
      <sheetName val="7.10.2.1"/>
      <sheetName val="7.10.2.2"/>
      <sheetName val="7.10.3.1"/>
      <sheetName val="7.10.3.2"/>
      <sheetName val="7.10.4.1"/>
      <sheetName val="7.10.5.1"/>
      <sheetName val="7.11.1.1"/>
      <sheetName val="7.11.1.2"/>
      <sheetName val="7.11.1.3"/>
      <sheetName val="7.11.1.4"/>
      <sheetName val="7.11.1.5"/>
      <sheetName val="7.11.1.6"/>
      <sheetName val="7.11.2.1"/>
      <sheetName val="7.11.2.2"/>
      <sheetName val="7.11.3.1"/>
      <sheetName val="7.11.3.2"/>
      <sheetName val="7.11.4.1"/>
      <sheetName val="7.11.5.1"/>
      <sheetName val="7.11.6.1"/>
      <sheetName val="7.11.6.2"/>
      <sheetName val="7.11.6.3"/>
      <sheetName val="7.11.7.1"/>
      <sheetName val="7.11.7.2"/>
      <sheetName val="7.11.7.3"/>
      <sheetName val="7.11.7.4"/>
      <sheetName val="7.11.7.5"/>
      <sheetName val="7.11.7.6"/>
      <sheetName val="7.11.7.7"/>
      <sheetName val="GR 7.11.7.7"/>
      <sheetName val="7.11.7.8"/>
      <sheetName val="7.11.7.9"/>
      <sheetName val="7.12.1.1"/>
      <sheetName val="7.12.1.2"/>
      <sheetName val="7.12.1.3"/>
      <sheetName val="7.12.1.4"/>
      <sheetName val="7.12.1.5"/>
      <sheetName val="7.12.1.6"/>
      <sheetName val="7.12.1.7"/>
      <sheetName val="7.12.1.8"/>
      <sheetName val="7.12.2.1"/>
      <sheetName val="7.12.2.2"/>
      <sheetName val="7.12.2.3"/>
      <sheetName val="7.12.2.4"/>
      <sheetName val="7.12.3.1"/>
      <sheetName val="7.12.3.2"/>
      <sheetName val="7.13.1.1"/>
      <sheetName val="GR 7.13.1.1"/>
      <sheetName val="7.13.1.2"/>
      <sheetName val="GR 7.13.1.2"/>
      <sheetName val="7.13.1.3"/>
      <sheetName val="7.13.2.1"/>
      <sheetName val="7.13.2.2"/>
      <sheetName val="7.13.3.1"/>
      <sheetName val="7.13.3.2"/>
      <sheetName val="7.13.4.1"/>
      <sheetName val="7.13.4.2"/>
      <sheetName val="7.13.4.3"/>
      <sheetName val="7.13.4.4"/>
      <sheetName val="7.13.4.5"/>
      <sheetName val="7.13.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ow r="24">
          <cell r="B24">
            <v>14064</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ow r="10">
          <cell r="B10">
            <v>458</v>
          </cell>
        </row>
      </sheetData>
      <sheetData sheetId="346">
        <row r="9">
          <cell r="A9" t="str">
            <v xml:space="preserve">  Algarrobo</v>
          </cell>
        </row>
        <row r="10">
          <cell r="A10" t="str">
            <v xml:space="preserve">  Otros</v>
          </cell>
        </row>
        <row r="11">
          <cell r="A11" t="str">
            <v xml:space="preserve">  Alcaparra + Agave y pita + Caña vulgar + Mimbrera + Cafeto + Morera (hoja)</v>
          </cell>
        </row>
      </sheetData>
      <sheetData sheetId="347">
        <row r="10">
          <cell r="F10">
            <v>115</v>
          </cell>
        </row>
      </sheetData>
      <sheetData sheetId="348">
        <row r="9">
          <cell r="A9" t="str">
            <v xml:space="preserve">  Algarrobo</v>
          </cell>
        </row>
        <row r="10">
          <cell r="A10" t="str">
            <v xml:space="preserve">  Mimbrera</v>
          </cell>
        </row>
        <row r="11">
          <cell r="A11" t="str">
            <v xml:space="preserve">  Alcaparra + Agave y pita + Caña vulgar + Cafeto + Morera (hoja) + Otros</v>
          </cell>
        </row>
      </sheetData>
      <sheetData sheetId="349"/>
      <sheetData sheetId="350"/>
      <sheetData sheetId="351"/>
      <sheetData sheetId="352"/>
      <sheetData sheetId="353"/>
      <sheetData sheetId="354"/>
      <sheetData sheetId="355"/>
      <sheetData sheetId="356"/>
      <sheetData sheetId="357"/>
      <sheetData sheetId="358"/>
      <sheetData sheetId="35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7.4.7.1"/>
    </sheetNames>
    <sheetDataSet>
      <sheetData sheetId="0">
        <row r="11">
          <cell r="A11">
            <v>2012</v>
          </cell>
          <cell r="B11">
            <v>69.662000000000006</v>
          </cell>
          <cell r="D11">
            <v>190.7</v>
          </cell>
          <cell r="F11">
            <v>75288.36</v>
          </cell>
        </row>
        <row r="12">
          <cell r="A12">
            <v>2013</v>
          </cell>
          <cell r="B12">
            <v>63.52</v>
          </cell>
          <cell r="D12">
            <v>145.35599999999999</v>
          </cell>
          <cell r="F12">
            <v>60816.950400000002</v>
          </cell>
        </row>
        <row r="13">
          <cell r="A13">
            <v>2014</v>
          </cell>
          <cell r="B13">
            <v>74.265000000000001</v>
          </cell>
          <cell r="D13">
            <v>224.73400000000001</v>
          </cell>
          <cell r="F13">
            <v>69735</v>
          </cell>
        </row>
        <row r="14">
          <cell r="A14">
            <v>2015</v>
          </cell>
          <cell r="B14">
            <v>63.326000000000001</v>
          </cell>
          <cell r="D14">
            <v>185.446</v>
          </cell>
          <cell r="F14">
            <v>92834</v>
          </cell>
        </row>
        <row r="15">
          <cell r="A15">
            <v>2016</v>
          </cell>
          <cell r="B15">
            <v>60.814</v>
          </cell>
          <cell r="D15">
            <v>165.596</v>
          </cell>
          <cell r="F15">
            <v>79254</v>
          </cell>
        </row>
        <row r="16">
          <cell r="A16">
            <v>2017</v>
          </cell>
          <cell r="B16">
            <v>62.981999999999999</v>
          </cell>
          <cell r="D16">
            <v>198.547</v>
          </cell>
          <cell r="F16">
            <v>99372.773499999981</v>
          </cell>
        </row>
        <row r="17">
          <cell r="A17">
            <v>2018</v>
          </cell>
          <cell r="B17">
            <v>65.120999999999995</v>
          </cell>
          <cell r="D17">
            <v>212.58699999999999</v>
          </cell>
          <cell r="F17">
            <v>100830.01409999999</v>
          </cell>
        </row>
        <row r="18">
          <cell r="A18">
            <v>2019</v>
          </cell>
          <cell r="B18">
            <v>66.147000000000006</v>
          </cell>
          <cell r="D18">
            <v>210.01499999999999</v>
          </cell>
          <cell r="F18">
            <v>90873.490500000014</v>
          </cell>
        </row>
        <row r="19">
          <cell r="A19">
            <v>2020</v>
          </cell>
          <cell r="B19">
            <v>61.567999999999998</v>
          </cell>
          <cell r="D19">
            <v>167.828</v>
          </cell>
          <cell r="F19">
            <v>59662.853999999999</v>
          </cell>
        </row>
        <row r="20">
          <cell r="A20">
            <v>2021</v>
          </cell>
          <cell r="B20">
            <v>57.914000000000001</v>
          </cell>
          <cell r="D20">
            <v>174.92099999999999</v>
          </cell>
          <cell r="F20">
            <v>101471.6721</v>
          </cell>
        </row>
        <row r="21">
          <cell r="A21">
            <v>2022</v>
          </cell>
          <cell r="B21">
            <v>51.863</v>
          </cell>
          <cell r="D21">
            <v>122.74</v>
          </cell>
          <cell r="F21">
            <v>97050.517999999996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 val="p1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hyperlink" Target="https://www.mapa.gob.es/es/alimentacion/temas/calidad-diferenciada/informedops2021-2022_tcm30-653468.pdf" TargetMode="External"/><Relationship Id="rId1" Type="http://schemas.openxmlformats.org/officeDocument/2006/relationships/hyperlink" Target="https://www.mapa.gob.es/es/alimentacion/temas/calidad-diferenciada/" TargetMode="External"/></Relationships>
</file>

<file path=xl/worksheets/_rels/sheet32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7D041-BBCE-4A0A-B23F-8FA10C6E3F73}">
  <sheetPr>
    <pageSetUpPr fitToPage="1"/>
  </sheetPr>
  <dimension ref="A1:G23"/>
  <sheetViews>
    <sheetView showGridLines="0" view="pageBreakPreview" zoomScaleNormal="100" zoomScaleSheetLayoutView="100" workbookViewId="0">
      <selection activeCell="A5" sqref="A5:D17"/>
    </sheetView>
  </sheetViews>
  <sheetFormatPr baseColWidth="10" defaultColWidth="35.42578125" defaultRowHeight="12.75"/>
  <cols>
    <col min="1" max="1" width="28.140625" style="116" customWidth="1"/>
    <col min="2" max="2" width="26.28515625" style="116" customWidth="1"/>
    <col min="3" max="3" width="26.7109375" style="116" customWidth="1"/>
    <col min="4" max="4" width="29" style="116" customWidth="1"/>
    <col min="5" max="5" width="13" style="116" customWidth="1"/>
    <col min="6" max="6" width="18.140625" style="116" customWidth="1"/>
    <col min="7" max="7" width="18.28515625" style="116" customWidth="1"/>
    <col min="8" max="16384" width="35.42578125" style="116"/>
  </cols>
  <sheetData>
    <row r="1" spans="1:7" s="118" customFormat="1" ht="18.75">
      <c r="A1" s="1623" t="s">
        <v>0</v>
      </c>
      <c r="B1" s="1623"/>
      <c r="C1" s="1623"/>
      <c r="D1" s="1623"/>
    </row>
    <row r="2" spans="1:7" s="117" customFormat="1" ht="13.5" customHeight="1"/>
    <row r="3" spans="1:7" s="117" customFormat="1" ht="15.75">
      <c r="A3" s="1624" t="s">
        <v>545</v>
      </c>
      <c r="B3" s="1624"/>
      <c r="C3" s="1624"/>
      <c r="D3" s="1624"/>
      <c r="G3" s="1455"/>
    </row>
    <row r="4" spans="1:7" s="117" customFormat="1" ht="13.5" customHeight="1" thickBot="1">
      <c r="A4" s="408" t="s">
        <v>1</v>
      </c>
      <c r="B4" s="129"/>
      <c r="C4" s="129"/>
      <c r="D4" s="129"/>
    </row>
    <row r="5" spans="1:7" ht="14.25">
      <c r="A5" s="1625" t="s">
        <v>2</v>
      </c>
      <c r="B5" s="1456" t="s">
        <v>3</v>
      </c>
      <c r="C5" s="1456" t="s">
        <v>4</v>
      </c>
      <c r="D5" s="1457" t="s">
        <v>5</v>
      </c>
    </row>
    <row r="6" spans="1:7" ht="15" thickBot="1">
      <c r="A6" s="1626"/>
      <c r="B6" s="1458" t="s">
        <v>6</v>
      </c>
      <c r="C6" s="1458" t="s">
        <v>7</v>
      </c>
      <c r="D6" s="1459" t="s">
        <v>8</v>
      </c>
    </row>
    <row r="7" spans="1:7" ht="13.5">
      <c r="A7" s="1151">
        <v>2012</v>
      </c>
      <c r="B7" s="1012">
        <v>6170.107</v>
      </c>
      <c r="C7" s="1012">
        <v>17543.823</v>
      </c>
      <c r="D7" s="1013">
        <v>4003467.4098862885</v>
      </c>
    </row>
    <row r="8" spans="1:7" ht="13.5">
      <c r="A8" s="1154">
        <v>2013</v>
      </c>
      <c r="B8" s="1015">
        <v>6268.0259999999998</v>
      </c>
      <c r="C8" s="1015">
        <v>25374.359</v>
      </c>
      <c r="D8" s="1016">
        <v>4888762</v>
      </c>
    </row>
    <row r="9" spans="1:7" ht="13.5">
      <c r="A9" s="1154">
        <v>2014</v>
      </c>
      <c r="B9" s="1015">
        <v>6316.7939999999999</v>
      </c>
      <c r="C9" s="1015">
        <v>20596.939999999999</v>
      </c>
      <c r="D9" s="1016">
        <v>3681432.0988356699</v>
      </c>
    </row>
    <row r="10" spans="1:7" ht="13.5">
      <c r="A10" s="1154">
        <v>2015</v>
      </c>
      <c r="B10" s="1015">
        <v>6195.8590000000004</v>
      </c>
      <c r="C10" s="1015">
        <v>20140.942999999999</v>
      </c>
      <c r="D10" s="1016">
        <v>3702937</v>
      </c>
    </row>
    <row r="11" spans="1:7" ht="13.5">
      <c r="A11" s="1154">
        <v>2016</v>
      </c>
      <c r="B11" s="1015">
        <v>6239.8</v>
      </c>
      <c r="C11" s="1015">
        <v>24114.795999999998</v>
      </c>
      <c r="D11" s="1016">
        <v>3964711.3342575701</v>
      </c>
      <c r="E11" s="1157"/>
    </row>
    <row r="12" spans="1:7" ht="13.5">
      <c r="A12" s="1154">
        <v>2017</v>
      </c>
      <c r="B12" s="1015">
        <v>6015.2309999999998</v>
      </c>
      <c r="C12" s="1015">
        <v>16658.841</v>
      </c>
      <c r="D12" s="1016">
        <v>2902062.2381395847</v>
      </c>
      <c r="E12" s="1157"/>
    </row>
    <row r="13" spans="1:7" ht="13.5">
      <c r="A13" s="1154">
        <v>2018</v>
      </c>
      <c r="B13" s="1015">
        <v>6027.848</v>
      </c>
      <c r="C13" s="1015">
        <v>24490.855</v>
      </c>
      <c r="D13" s="1016">
        <v>4348687.0665297899</v>
      </c>
      <c r="E13" s="1157"/>
    </row>
    <row r="14" spans="1:7" ht="13.5">
      <c r="A14" s="1154">
        <v>2019</v>
      </c>
      <c r="B14" s="1460">
        <v>5975.7120000000004</v>
      </c>
      <c r="C14" s="1460">
        <v>19942.145</v>
      </c>
      <c r="D14" s="1156">
        <v>3634175.9100606004</v>
      </c>
      <c r="E14" s="1157"/>
    </row>
    <row r="15" spans="1:7" ht="13.5">
      <c r="A15" s="1154">
        <v>2020</v>
      </c>
      <c r="B15" s="1460">
        <v>6069.2370000000001</v>
      </c>
      <c r="C15" s="1460">
        <v>26389.583999999999</v>
      </c>
      <c r="D15" s="1156">
        <v>4808167.8654273069</v>
      </c>
      <c r="E15" s="1157"/>
    </row>
    <row r="16" spans="1:7" ht="13.5">
      <c r="A16" s="1154">
        <v>2021</v>
      </c>
      <c r="B16" s="1460">
        <v>6033.8810000000003</v>
      </c>
      <c r="C16" s="1460">
        <v>24670.075000000001</v>
      </c>
      <c r="D16" s="1156">
        <v>5938835.1686754534</v>
      </c>
      <c r="E16" s="1157"/>
    </row>
    <row r="17" spans="1:5" ht="14.25" thickBot="1">
      <c r="A17" s="1158">
        <v>2022</v>
      </c>
      <c r="B17" s="1461">
        <v>5834.3549999999996</v>
      </c>
      <c r="C17" s="1461">
        <v>18658.114000000001</v>
      </c>
      <c r="D17" s="1126">
        <v>6261982.6702745939</v>
      </c>
      <c r="E17" s="1157"/>
    </row>
    <row r="18" spans="1:5">
      <c r="A18" s="1462"/>
      <c r="B18" s="1463"/>
      <c r="C18" s="1463"/>
      <c r="D18" s="1463"/>
      <c r="E18" s="4"/>
    </row>
    <row r="19" spans="1:5">
      <c r="A19" s="1464"/>
      <c r="B19" s="1465"/>
      <c r="C19" s="1465"/>
      <c r="D19" s="170"/>
    </row>
    <row r="20" spans="1:5">
      <c r="A20" s="119"/>
      <c r="B20" s="119"/>
      <c r="C20" s="119"/>
      <c r="D20" s="119"/>
    </row>
    <row r="21" spans="1:5">
      <c r="A21" s="119"/>
      <c r="B21" s="148"/>
      <c r="C21" s="148"/>
      <c r="D21" s="148"/>
    </row>
    <row r="22" spans="1:5">
      <c r="A22" s="1466"/>
      <c r="B22" s="119"/>
      <c r="C22" s="119"/>
      <c r="D22" s="119"/>
    </row>
    <row r="23" spans="1:5">
      <c r="A23" s="119"/>
      <c r="B23" s="119"/>
      <c r="C23" s="119"/>
      <c r="D23" s="119"/>
    </row>
  </sheetData>
  <mergeCells count="3">
    <mergeCell ref="A1:D1"/>
    <mergeCell ref="A3:D3"/>
    <mergeCell ref="A5:A6"/>
  </mergeCells>
  <printOptions horizontalCentered="1"/>
  <pageMargins left="0.78740157480314965" right="0.78740157480314965" top="0.59055118110236227" bottom="0.98425196850393704" header="0" footer="0"/>
  <pageSetup paperSize="9" scale="6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DBA15-5402-4431-A2F8-738078550BA5}">
  <sheetPr>
    <pageSetUpPr fitToPage="1"/>
  </sheetPr>
  <dimension ref="A1:G24"/>
  <sheetViews>
    <sheetView showGridLines="0" view="pageBreakPreview" topLeftCell="A4" zoomScaleNormal="100" zoomScaleSheetLayoutView="100" workbookViewId="0">
      <selection activeCell="K20" sqref="K20"/>
    </sheetView>
  </sheetViews>
  <sheetFormatPr baseColWidth="10" defaultRowHeight="12.75"/>
  <cols>
    <col min="1" max="1" width="14.7109375" style="116" customWidth="1"/>
    <col min="2" max="2" width="24.42578125" style="116" bestFit="1" customWidth="1"/>
    <col min="3" max="3" width="14.7109375" style="116" customWidth="1"/>
    <col min="4" max="4" width="23.5703125" style="116" customWidth="1"/>
    <col min="5" max="5" width="21.5703125" style="116" customWidth="1"/>
    <col min="6" max="6" width="18.140625" style="116" customWidth="1"/>
    <col min="7" max="7" width="21" style="116" customWidth="1"/>
    <col min="8" max="8" width="4.7109375" style="116" customWidth="1"/>
    <col min="9" max="16384" width="11.42578125" style="116"/>
  </cols>
  <sheetData>
    <row r="1" spans="1:7" s="118" customFormat="1" ht="18.75">
      <c r="A1" s="1623" t="s">
        <v>0</v>
      </c>
      <c r="B1" s="1623"/>
      <c r="C1" s="1623"/>
      <c r="D1" s="1623"/>
      <c r="E1" s="1623"/>
      <c r="F1" s="1623"/>
      <c r="G1" s="1623"/>
    </row>
    <row r="2" spans="1:7" s="117" customFormat="1" ht="12.75" customHeight="1">
      <c r="A2" s="1482"/>
      <c r="B2" s="1483"/>
      <c r="C2" s="1483"/>
      <c r="D2" s="1483"/>
      <c r="E2" s="1483"/>
      <c r="F2" s="1483"/>
      <c r="G2" s="1483"/>
    </row>
    <row r="3" spans="1:7" s="117" customFormat="1" ht="15.75">
      <c r="A3" s="1624" t="s">
        <v>536</v>
      </c>
      <c r="B3" s="1624"/>
      <c r="C3" s="1624"/>
      <c r="D3" s="1624"/>
      <c r="E3" s="1624"/>
      <c r="F3" s="1624"/>
      <c r="G3" s="1624"/>
    </row>
    <row r="4" spans="1:7" s="117" customFormat="1" ht="15" customHeight="1">
      <c r="A4" s="1680" t="s">
        <v>155</v>
      </c>
      <c r="B4" s="1680"/>
      <c r="C4" s="1680"/>
      <c r="D4" s="1680"/>
      <c r="E4" s="1680"/>
      <c r="F4" s="1680"/>
      <c r="G4" s="1680"/>
    </row>
    <row r="5" spans="1:7" s="117" customFormat="1" ht="13.5" customHeight="1" thickBot="1">
      <c r="A5" s="408"/>
      <c r="B5" s="129"/>
      <c r="C5" s="129"/>
      <c r="D5" s="129"/>
      <c r="E5" s="129"/>
      <c r="F5" s="129"/>
      <c r="G5" s="129"/>
    </row>
    <row r="6" spans="1:7" ht="14.25">
      <c r="A6" s="1681" t="s">
        <v>2</v>
      </c>
      <c r="B6" s="991"/>
      <c r="C6" s="991"/>
      <c r="D6" s="991"/>
      <c r="E6" s="990"/>
      <c r="F6" s="990" t="s">
        <v>142</v>
      </c>
      <c r="G6" s="1237"/>
    </row>
    <row r="7" spans="1:7" ht="16.5">
      <c r="A7" s="1682"/>
      <c r="B7" s="968" t="s">
        <v>3</v>
      </c>
      <c r="C7" s="968" t="s">
        <v>10</v>
      </c>
      <c r="D7" s="968" t="s">
        <v>4</v>
      </c>
      <c r="E7" s="971" t="s">
        <v>73</v>
      </c>
      <c r="F7" s="968" t="s">
        <v>143</v>
      </c>
      <c r="G7" s="1468" t="s">
        <v>1289</v>
      </c>
    </row>
    <row r="8" spans="1:7" ht="14.25">
      <c r="A8" s="1682"/>
      <c r="B8" s="971" t="s">
        <v>6</v>
      </c>
      <c r="C8" s="968" t="s">
        <v>145</v>
      </c>
      <c r="D8" s="971" t="s">
        <v>7</v>
      </c>
      <c r="E8" s="971" t="s">
        <v>7</v>
      </c>
      <c r="F8" s="968" t="s">
        <v>146</v>
      </c>
      <c r="G8" s="1468" t="s">
        <v>8</v>
      </c>
    </row>
    <row r="9" spans="1:7" ht="15" thickBot="1">
      <c r="A9" s="1683"/>
      <c r="B9" s="1238"/>
      <c r="C9" s="1238"/>
      <c r="D9" s="1238"/>
      <c r="E9" s="1469"/>
      <c r="F9" s="1469" t="s">
        <v>147</v>
      </c>
      <c r="G9" s="1239"/>
    </row>
    <row r="10" spans="1:7" ht="13.5">
      <c r="A10" s="1484">
        <v>2012</v>
      </c>
      <c r="B10" s="1083">
        <v>2691.0859999999998</v>
      </c>
      <c r="C10" s="1083">
        <v>22.133618174967282</v>
      </c>
      <c r="D10" s="1083">
        <v>5956.3469999999998</v>
      </c>
      <c r="E10" s="1485">
        <v>19.035</v>
      </c>
      <c r="F10" s="1475">
        <v>22.33</v>
      </c>
      <c r="G10" s="1476">
        <v>1330052.2851</v>
      </c>
    </row>
    <row r="11" spans="1:7" ht="13.5">
      <c r="A11" s="1484">
        <v>2013</v>
      </c>
      <c r="B11" s="1083">
        <v>2784.2809999999999</v>
      </c>
      <c r="C11" s="1083">
        <v>35.933865870578437</v>
      </c>
      <c r="D11" s="1083">
        <v>10004.998</v>
      </c>
      <c r="E11" s="1485">
        <v>23.759</v>
      </c>
      <c r="F11" s="1475">
        <v>18.07</v>
      </c>
      <c r="G11" s="1476">
        <v>1807903.1385999999</v>
      </c>
    </row>
    <row r="12" spans="1:7" ht="13.5">
      <c r="A12" s="1484">
        <v>2014</v>
      </c>
      <c r="B12" s="1083">
        <v>2792.2260000000001</v>
      </c>
      <c r="C12" s="1083">
        <v>25.009755657314269</v>
      </c>
      <c r="D12" s="1083">
        <v>6983.2889999999998</v>
      </c>
      <c r="E12" s="1083">
        <v>26.05</v>
      </c>
      <c r="F12" s="1475">
        <v>16.3</v>
      </c>
      <c r="G12" s="1476">
        <v>1138276.1070000001</v>
      </c>
    </row>
    <row r="13" spans="1:7" ht="13.5">
      <c r="A13" s="1484">
        <v>2015</v>
      </c>
      <c r="B13" s="1083">
        <v>2598.8960000000002</v>
      </c>
      <c r="C13" s="1083">
        <v>25.79982423305896</v>
      </c>
      <c r="D13" s="1083">
        <v>6705.1059999999998</v>
      </c>
      <c r="E13" s="1083">
        <v>22.602</v>
      </c>
      <c r="F13" s="1475">
        <v>17.399999999999999</v>
      </c>
      <c r="G13" s="1476">
        <v>1166688</v>
      </c>
    </row>
    <row r="14" spans="1:7" ht="13.5">
      <c r="A14" s="1484">
        <v>2016</v>
      </c>
      <c r="B14" s="1083">
        <v>2563.1950000000002</v>
      </c>
      <c r="C14" s="1083">
        <v>35.799691400771302</v>
      </c>
      <c r="D14" s="1083">
        <v>9176.1589999999997</v>
      </c>
      <c r="E14" s="1083">
        <v>19.472999999999999</v>
      </c>
      <c r="F14" s="1475">
        <v>15.13</v>
      </c>
      <c r="G14" s="1476">
        <v>1388353</v>
      </c>
    </row>
    <row r="15" spans="1:7" ht="13.5">
      <c r="A15" s="1484">
        <v>2017</v>
      </c>
      <c r="B15" s="1083">
        <v>2597.527</v>
      </c>
      <c r="C15" s="1083">
        <v>22.274817547613559</v>
      </c>
      <c r="D15" s="1083">
        <v>5785.9440000000004</v>
      </c>
      <c r="E15" s="1083">
        <v>19.472999999999999</v>
      </c>
      <c r="F15" s="1475">
        <v>16.510000000000002</v>
      </c>
      <c r="G15" s="1476">
        <v>955259.35440000019</v>
      </c>
    </row>
    <row r="16" spans="1:7" ht="13.5">
      <c r="A16" s="1484">
        <v>2018</v>
      </c>
      <c r="B16" s="1083">
        <v>2569.462</v>
      </c>
      <c r="C16" s="1083">
        <v>35.530920480629803</v>
      </c>
      <c r="D16" s="1083">
        <v>9129.5349999999999</v>
      </c>
      <c r="E16" s="1083">
        <v>17.22</v>
      </c>
      <c r="F16" s="1475">
        <v>17.260000000000002</v>
      </c>
      <c r="G16" s="1476">
        <v>1575757.7410000002</v>
      </c>
    </row>
    <row r="17" spans="1:7" ht="13.5">
      <c r="A17" s="1484">
        <v>2019</v>
      </c>
      <c r="B17" s="1083">
        <v>2693.5079999999998</v>
      </c>
      <c r="C17" s="1083">
        <v>27.473339600253649</v>
      </c>
      <c r="D17" s="1083">
        <v>7399.9660000000003</v>
      </c>
      <c r="E17" s="1083">
        <v>17.079999999999998</v>
      </c>
      <c r="F17" s="1475">
        <v>17.510000000000002</v>
      </c>
      <c r="G17" s="1476">
        <v>1295734.0466000002</v>
      </c>
    </row>
    <row r="18" spans="1:7" ht="13.5">
      <c r="A18" s="1484">
        <v>2020</v>
      </c>
      <c r="B18" s="1083">
        <v>2749.0390000000002</v>
      </c>
      <c r="C18" s="1083">
        <v>39.853126856330519</v>
      </c>
      <c r="D18" s="1083">
        <v>10955.78</v>
      </c>
      <c r="E18" s="1083">
        <v>17.28</v>
      </c>
      <c r="F18" s="1475">
        <v>16.12</v>
      </c>
      <c r="G18" s="1476">
        <v>1766071.736</v>
      </c>
    </row>
    <row r="19" spans="1:7" ht="13.5">
      <c r="A19" s="1484">
        <v>2021</v>
      </c>
      <c r="B19" s="1083">
        <v>2514.5610000000001</v>
      </c>
      <c r="C19" s="1083">
        <v>35.249329803492536</v>
      </c>
      <c r="D19" s="1083">
        <v>8863.6589999999997</v>
      </c>
      <c r="E19" s="1083">
        <v>16.98</v>
      </c>
      <c r="F19" s="1475">
        <v>21.97</v>
      </c>
      <c r="G19" s="1476">
        <v>1947345.8822999999</v>
      </c>
    </row>
    <row r="20" spans="1:7" ht="14.25" thickBot="1">
      <c r="A20" s="1486">
        <v>2022</v>
      </c>
      <c r="B20" s="1087">
        <v>2397.9960000000001</v>
      </c>
      <c r="C20" s="1087">
        <v>28.012102605675739</v>
      </c>
      <c r="D20" s="1087">
        <v>6717.2910000000002</v>
      </c>
      <c r="E20" s="1087">
        <v>16.5</v>
      </c>
      <c r="F20" s="1479">
        <v>32.39</v>
      </c>
      <c r="G20" s="1480">
        <v>2175730.5548999999</v>
      </c>
    </row>
    <row r="21" spans="1:7" ht="15.6" customHeight="1">
      <c r="A21" s="947" t="s">
        <v>1288</v>
      </c>
      <c r="B21" s="947"/>
      <c r="C21" s="947"/>
      <c r="D21" s="947"/>
      <c r="E21" s="947"/>
      <c r="F21" s="947"/>
      <c r="G21" s="947"/>
    </row>
    <row r="22" spans="1:7">
      <c r="A22" s="157"/>
      <c r="B22" s="119"/>
      <c r="C22" s="119"/>
      <c r="D22" s="119"/>
      <c r="E22" s="119"/>
      <c r="F22" s="119"/>
      <c r="G22" s="119"/>
    </row>
    <row r="23" spans="1:7">
      <c r="A23" s="119"/>
      <c r="B23" s="119"/>
      <c r="C23" s="119"/>
    </row>
    <row r="24" spans="1:7">
      <c r="A24" s="119"/>
      <c r="B24" s="119"/>
      <c r="C24" s="119"/>
    </row>
  </sheetData>
  <mergeCells count="4">
    <mergeCell ref="A1:G1"/>
    <mergeCell ref="A3:G3"/>
    <mergeCell ref="A4:G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68">
    <pageSetUpPr fitToPage="1"/>
  </sheetPr>
  <dimension ref="A1:J86"/>
  <sheetViews>
    <sheetView view="pageBreakPreview" topLeftCell="A46" zoomScale="95" zoomScaleNormal="75" zoomScaleSheetLayoutView="95" workbookViewId="0">
      <selection sqref="A1:XFD1048576"/>
    </sheetView>
  </sheetViews>
  <sheetFormatPr baseColWidth="10" defaultColWidth="11.42578125" defaultRowHeight="12.75"/>
  <cols>
    <col min="1" max="1" width="35.140625" style="9" customWidth="1"/>
    <col min="2" max="7" width="17"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577</v>
      </c>
      <c r="B3" s="1651"/>
      <c r="C3" s="1651"/>
      <c r="D3" s="1651"/>
      <c r="E3" s="1651"/>
      <c r="F3" s="1651"/>
      <c r="G3" s="1651"/>
      <c r="H3" s="18"/>
      <c r="I3" s="18"/>
      <c r="J3" s="8"/>
    </row>
    <row r="4" spans="1:10" s="7" customFormat="1" ht="27.75" customHeight="1">
      <c r="A4" s="1628" t="s">
        <v>1358</v>
      </c>
      <c r="B4" s="1628"/>
      <c r="C4" s="1628"/>
      <c r="D4" s="1628"/>
      <c r="E4" s="1628"/>
      <c r="F4" s="1628"/>
      <c r="G4" s="1628"/>
      <c r="H4" s="8"/>
      <c r="I4" s="8"/>
      <c r="J4" s="8"/>
    </row>
    <row r="5" spans="1:10" s="7" customFormat="1" ht="13.5" customHeight="1">
      <c r="A5" s="30"/>
      <c r="B5" s="31"/>
      <c r="C5" s="31"/>
      <c r="D5" s="31"/>
      <c r="E5" s="31"/>
      <c r="F5" s="31"/>
      <c r="G5" s="31"/>
      <c r="H5" s="31"/>
      <c r="I5" s="31"/>
      <c r="J5" s="31"/>
    </row>
    <row r="6" spans="1:10" ht="33" customHeight="1">
      <c r="A6" s="589" t="s">
        <v>165</v>
      </c>
      <c r="B6" s="1815" t="s">
        <v>3</v>
      </c>
      <c r="C6" s="1815"/>
      <c r="D6" s="1816"/>
      <c r="E6" s="1815" t="s">
        <v>10</v>
      </c>
      <c r="F6" s="1816"/>
      <c r="G6" s="1813" t="s">
        <v>11</v>
      </c>
    </row>
    <row r="7" spans="1:10" ht="20.25" customHeight="1">
      <c r="A7" s="416" t="s">
        <v>176</v>
      </c>
      <c r="B7" s="1817" t="s">
        <v>13</v>
      </c>
      <c r="C7" s="1817"/>
      <c r="D7" s="1818"/>
      <c r="E7" s="1817" t="s">
        <v>14</v>
      </c>
      <c r="F7" s="1818"/>
      <c r="G7" s="1814"/>
    </row>
    <row r="8" spans="1:10" ht="44.25" customHeight="1" thickBot="1">
      <c r="A8" s="591" t="s">
        <v>179</v>
      </c>
      <c r="B8" s="332" t="s">
        <v>17</v>
      </c>
      <c r="C8" s="334" t="s">
        <v>18</v>
      </c>
      <c r="D8" s="334" t="s">
        <v>19</v>
      </c>
      <c r="E8" s="488" t="s">
        <v>17</v>
      </c>
      <c r="F8" s="416" t="s">
        <v>18</v>
      </c>
      <c r="G8" s="1814"/>
      <c r="H8" s="37"/>
    </row>
    <row r="9" spans="1:10" ht="22.5" customHeight="1">
      <c r="A9" s="309" t="s">
        <v>81</v>
      </c>
      <c r="B9" s="369" t="s">
        <v>23</v>
      </c>
      <c r="C9" s="369" t="s">
        <v>23</v>
      </c>
      <c r="D9" s="369" t="s">
        <v>23</v>
      </c>
      <c r="E9" s="369" t="s">
        <v>23</v>
      </c>
      <c r="F9" s="369" t="s">
        <v>23</v>
      </c>
      <c r="G9" s="370" t="s">
        <v>23</v>
      </c>
    </row>
    <row r="10" spans="1:10" ht="13.5">
      <c r="A10" s="312" t="s">
        <v>82</v>
      </c>
      <c r="B10" s="324" t="s">
        <v>23</v>
      </c>
      <c r="C10" s="324" t="s">
        <v>23</v>
      </c>
      <c r="D10" s="324" t="s">
        <v>23</v>
      </c>
      <c r="E10" s="324" t="s">
        <v>23</v>
      </c>
      <c r="F10" s="324" t="s">
        <v>23</v>
      </c>
      <c r="G10" s="325" t="s">
        <v>23</v>
      </c>
    </row>
    <row r="11" spans="1:10" ht="13.5">
      <c r="A11" s="312" t="s">
        <v>83</v>
      </c>
      <c r="B11" s="324" t="s">
        <v>23</v>
      </c>
      <c r="C11" s="324" t="s">
        <v>23</v>
      </c>
      <c r="D11" s="324" t="s">
        <v>23</v>
      </c>
      <c r="E11" s="324" t="s">
        <v>23</v>
      </c>
      <c r="F11" s="324" t="s">
        <v>23</v>
      </c>
      <c r="G11" s="325" t="s">
        <v>23</v>
      </c>
    </row>
    <row r="12" spans="1:10" ht="13.5">
      <c r="A12" s="312" t="s">
        <v>84</v>
      </c>
      <c r="B12" s="324" t="s">
        <v>23</v>
      </c>
      <c r="C12" s="324" t="s">
        <v>23</v>
      </c>
      <c r="D12" s="324" t="s">
        <v>23</v>
      </c>
      <c r="E12" s="324" t="s">
        <v>23</v>
      </c>
      <c r="F12" s="324" t="s">
        <v>23</v>
      </c>
      <c r="G12" s="325" t="s">
        <v>23</v>
      </c>
    </row>
    <row r="13" spans="1:10" ht="13.5">
      <c r="A13" s="315" t="s">
        <v>85</v>
      </c>
      <c r="B13" s="326" t="s">
        <v>23</v>
      </c>
      <c r="C13" s="326" t="s">
        <v>23</v>
      </c>
      <c r="D13" s="326" t="s">
        <v>23</v>
      </c>
      <c r="E13" s="326" t="s">
        <v>23</v>
      </c>
      <c r="F13" s="326" t="s">
        <v>23</v>
      </c>
      <c r="G13" s="327" t="s">
        <v>23</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4" t="s">
        <v>23</v>
      </c>
    </row>
    <row r="31" spans="1:7" ht="13.5">
      <c r="A31" s="315" t="s">
        <v>97</v>
      </c>
      <c r="B31" s="326" t="s">
        <v>23</v>
      </c>
      <c r="C31" s="326" t="s">
        <v>23</v>
      </c>
      <c r="D31" s="326" t="s">
        <v>23</v>
      </c>
      <c r="E31" s="326" t="s">
        <v>23</v>
      </c>
      <c r="F31" s="326" t="s">
        <v>23</v>
      </c>
      <c r="G31" s="326"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v>4</v>
      </c>
      <c r="D39" s="326">
        <v>4</v>
      </c>
      <c r="E39" s="326" t="s">
        <v>23</v>
      </c>
      <c r="F39" s="326">
        <v>2500</v>
      </c>
      <c r="G39" s="327">
        <v>10</v>
      </c>
    </row>
    <row r="40" spans="1:7" ht="13.5">
      <c r="A40" s="312"/>
      <c r="B40" s="324"/>
      <c r="C40" s="324"/>
      <c r="D40" s="324"/>
      <c r="E40" s="324"/>
      <c r="F40" s="324"/>
      <c r="G40" s="325"/>
    </row>
    <row r="41" spans="1:7" ht="13.5">
      <c r="A41" s="312" t="s">
        <v>159</v>
      </c>
      <c r="B41" s="348" t="s">
        <v>23</v>
      </c>
      <c r="C41" s="348">
        <v>7</v>
      </c>
      <c r="D41" s="348">
        <v>7</v>
      </c>
      <c r="E41" s="348" t="s">
        <v>23</v>
      </c>
      <c r="F41" s="348">
        <v>3300</v>
      </c>
      <c r="G41" s="349">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v>7</v>
      </c>
      <c r="D50" s="326">
        <v>7</v>
      </c>
      <c r="E50" s="326" t="s">
        <v>23</v>
      </c>
      <c r="F50" s="326">
        <v>3300</v>
      </c>
      <c r="G50" s="327">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v>2</v>
      </c>
      <c r="D54" s="324">
        <v>2</v>
      </c>
      <c r="E54" s="324" t="s">
        <v>23</v>
      </c>
      <c r="F54" s="324">
        <v>4000</v>
      </c>
      <c r="G54" s="325">
        <v>8</v>
      </c>
    </row>
    <row r="55" spans="1:7" ht="13.5">
      <c r="A55" s="312" t="s">
        <v>116</v>
      </c>
      <c r="B55" s="324" t="s">
        <v>23</v>
      </c>
      <c r="C55" s="324">
        <v>18</v>
      </c>
      <c r="D55" s="324">
        <v>18</v>
      </c>
      <c r="E55" s="324" t="s">
        <v>23</v>
      </c>
      <c r="F55" s="324">
        <v>3000</v>
      </c>
      <c r="G55" s="325">
        <v>54</v>
      </c>
    </row>
    <row r="56" spans="1:7" ht="13.5">
      <c r="A56" s="312" t="s">
        <v>117</v>
      </c>
      <c r="B56" s="324" t="s">
        <v>23</v>
      </c>
      <c r="C56" s="324" t="s">
        <v>23</v>
      </c>
      <c r="D56" s="324" t="s">
        <v>23</v>
      </c>
      <c r="E56" s="324" t="s">
        <v>23</v>
      </c>
      <c r="F56" s="324" t="s">
        <v>23</v>
      </c>
      <c r="G56" s="324" t="s">
        <v>23</v>
      </c>
    </row>
    <row r="57" spans="1:7" ht="13.5">
      <c r="A57" s="312" t="s">
        <v>118</v>
      </c>
      <c r="B57" s="324" t="s">
        <v>23</v>
      </c>
      <c r="C57" s="324" t="s">
        <v>23</v>
      </c>
      <c r="D57" s="324" t="s">
        <v>23</v>
      </c>
      <c r="E57" s="324" t="s">
        <v>23</v>
      </c>
      <c r="F57" s="324" t="s">
        <v>23</v>
      </c>
      <c r="G57" s="324" t="s">
        <v>23</v>
      </c>
    </row>
    <row r="58" spans="1:7" ht="13.5">
      <c r="A58" s="312" t="s">
        <v>119</v>
      </c>
      <c r="B58" s="324" t="s">
        <v>23</v>
      </c>
      <c r="C58" s="324" t="s">
        <v>23</v>
      </c>
      <c r="D58" s="324" t="s">
        <v>23</v>
      </c>
      <c r="E58" s="324" t="s">
        <v>23</v>
      </c>
      <c r="F58" s="324" t="s">
        <v>23</v>
      </c>
      <c r="G58" s="324" t="s">
        <v>23</v>
      </c>
    </row>
    <row r="59" spans="1:7" ht="13.5">
      <c r="A59" s="315" t="s">
        <v>172</v>
      </c>
      <c r="B59" s="326" t="s">
        <v>23</v>
      </c>
      <c r="C59" s="326">
        <v>20</v>
      </c>
      <c r="D59" s="326">
        <v>20</v>
      </c>
      <c r="E59" s="326" t="s">
        <v>23</v>
      </c>
      <c r="F59" s="326">
        <v>3100</v>
      </c>
      <c r="G59" s="327">
        <v>62</v>
      </c>
    </row>
    <row r="60" spans="1:7" ht="13.5">
      <c r="A60" s="312"/>
      <c r="B60" s="324"/>
      <c r="C60" s="324"/>
      <c r="D60" s="324"/>
      <c r="E60" s="324"/>
      <c r="F60" s="324"/>
      <c r="G60" s="325"/>
    </row>
    <row r="61" spans="1:7" ht="13.5">
      <c r="A61" s="312" t="s">
        <v>121</v>
      </c>
      <c r="B61" s="324" t="s">
        <v>23</v>
      </c>
      <c r="C61" s="324">
        <v>31</v>
      </c>
      <c r="D61" s="324">
        <v>31</v>
      </c>
      <c r="E61" s="324" t="s">
        <v>23</v>
      </c>
      <c r="F61" s="324">
        <v>3300</v>
      </c>
      <c r="G61" s="325">
        <v>102</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v>31</v>
      </c>
      <c r="D64" s="326">
        <v>31</v>
      </c>
      <c r="E64" s="326" t="s">
        <v>23</v>
      </c>
      <c r="F64" s="326">
        <v>3300</v>
      </c>
      <c r="G64" s="327">
        <v>102</v>
      </c>
    </row>
    <row r="65" spans="1:7" ht="13.5">
      <c r="A65" s="315"/>
      <c r="B65" s="326"/>
      <c r="C65" s="326"/>
      <c r="D65" s="326"/>
      <c r="E65" s="326"/>
      <c r="F65" s="326"/>
      <c r="G65" s="327"/>
    </row>
    <row r="66" spans="1:7" ht="13.5">
      <c r="A66" s="315" t="s">
        <v>125</v>
      </c>
      <c r="B66" s="326" t="s">
        <v>23</v>
      </c>
      <c r="C66" s="326">
        <v>623</v>
      </c>
      <c r="D66" s="326">
        <v>623</v>
      </c>
      <c r="E66" s="326" t="s">
        <v>23</v>
      </c>
      <c r="F66" s="326">
        <v>5100</v>
      </c>
      <c r="G66" s="327">
        <v>3177</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v>1385</v>
      </c>
      <c r="D69" s="324">
        <v>1385</v>
      </c>
      <c r="E69" s="324" t="s">
        <v>23</v>
      </c>
      <c r="F69" s="324">
        <v>2971</v>
      </c>
      <c r="G69" s="325">
        <v>4115</v>
      </c>
    </row>
    <row r="70" spans="1:7" ht="13.5">
      <c r="A70" s="315" t="s">
        <v>128</v>
      </c>
      <c r="B70" s="326" t="s">
        <v>23</v>
      </c>
      <c r="C70" s="326">
        <v>1385</v>
      </c>
      <c r="D70" s="326">
        <v>1385</v>
      </c>
      <c r="E70" s="326" t="s">
        <v>23</v>
      </c>
      <c r="F70" s="326">
        <v>2971</v>
      </c>
      <c r="G70" s="327">
        <v>4115</v>
      </c>
    </row>
    <row r="71" spans="1:7" ht="13.5">
      <c r="A71" s="312"/>
      <c r="B71" s="324"/>
      <c r="C71" s="324"/>
      <c r="D71" s="324"/>
      <c r="E71" s="324"/>
      <c r="F71" s="324"/>
      <c r="G71" s="325"/>
    </row>
    <row r="72" spans="1:7" ht="13.5">
      <c r="A72" s="312" t="s">
        <v>129</v>
      </c>
      <c r="B72" s="324" t="s">
        <v>23</v>
      </c>
      <c r="C72" s="324">
        <v>20</v>
      </c>
      <c r="D72" s="324">
        <v>20</v>
      </c>
      <c r="E72" s="324" t="s">
        <v>23</v>
      </c>
      <c r="F72" s="324">
        <v>20000</v>
      </c>
      <c r="G72" s="325">
        <v>400</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v>86</v>
      </c>
      <c r="D75" s="324">
        <v>86</v>
      </c>
      <c r="E75" s="324" t="s">
        <v>23</v>
      </c>
      <c r="F75" s="324">
        <v>4000</v>
      </c>
      <c r="G75" s="325">
        <v>344</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48">
        <v>2</v>
      </c>
      <c r="C79" s="348" t="s">
        <v>23</v>
      </c>
      <c r="D79" s="348">
        <v>2</v>
      </c>
      <c r="E79" s="348">
        <v>400</v>
      </c>
      <c r="F79" s="348" t="s">
        <v>23</v>
      </c>
      <c r="G79" s="349">
        <v>1</v>
      </c>
    </row>
    <row r="80" spans="1:7" ht="13.5">
      <c r="A80" s="315" t="s">
        <v>137</v>
      </c>
      <c r="B80" s="326">
        <v>2</v>
      </c>
      <c r="C80" s="326">
        <v>106</v>
      </c>
      <c r="D80" s="326">
        <v>108</v>
      </c>
      <c r="E80" s="326">
        <v>400</v>
      </c>
      <c r="F80" s="326">
        <v>7019</v>
      </c>
      <c r="G80" s="327">
        <v>745</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3.5" thickBot="1">
      <c r="A86" s="353" t="s">
        <v>141</v>
      </c>
      <c r="B86" s="354">
        <v>2</v>
      </c>
      <c r="C86" s="354">
        <v>2176</v>
      </c>
      <c r="D86" s="354">
        <v>2178</v>
      </c>
      <c r="E86" s="354">
        <v>400</v>
      </c>
      <c r="F86" s="354">
        <v>3784</v>
      </c>
      <c r="G86" s="355">
        <v>8234</v>
      </c>
    </row>
  </sheetData>
  <mergeCells count="8">
    <mergeCell ref="A1:G1"/>
    <mergeCell ref="G6:G8"/>
    <mergeCell ref="A4:G4"/>
    <mergeCell ref="A3:G3"/>
    <mergeCell ref="B6:D6"/>
    <mergeCell ref="E6:F6"/>
    <mergeCell ref="B7:D7"/>
    <mergeCell ref="E7:F7"/>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82C1-2116-41EE-9DBC-A8BD298C8D18}">
  <sheetPr>
    <pageSetUpPr fitToPage="1"/>
  </sheetPr>
  <dimension ref="A1:G20"/>
  <sheetViews>
    <sheetView showGridLines="0" view="pageBreakPreview" topLeftCell="A54" zoomScale="115" zoomScaleNormal="75" zoomScaleSheetLayoutView="115" workbookViewId="0">
      <selection activeCell="A6" sqref="A6:F20"/>
    </sheetView>
  </sheetViews>
  <sheetFormatPr baseColWidth="10" defaultRowHeight="12.75"/>
  <cols>
    <col min="1" max="6" width="21.28515625" style="116" customWidth="1"/>
    <col min="7" max="8" width="11.42578125" style="116"/>
    <col min="9" max="9" width="14.28515625" style="116" bestFit="1" customWidth="1"/>
    <col min="10" max="16384" width="11.42578125" style="116"/>
  </cols>
  <sheetData>
    <row r="1" spans="1:7" s="118" customFormat="1" ht="18.75">
      <c r="A1" s="1623" t="s">
        <v>0</v>
      </c>
      <c r="B1" s="1623"/>
      <c r="C1" s="1623"/>
      <c r="D1" s="1623"/>
      <c r="E1" s="1623"/>
      <c r="F1" s="1623"/>
    </row>
    <row r="2" spans="1:7" s="117" customFormat="1" ht="12.75" customHeight="1">
      <c r="A2" s="1483"/>
      <c r="B2" s="1483"/>
      <c r="C2" s="1483"/>
      <c r="D2" s="1483"/>
      <c r="E2" s="1483"/>
      <c r="F2" s="1483"/>
    </row>
    <row r="3" spans="1:7" s="117" customFormat="1" ht="15.75">
      <c r="A3" s="1624" t="s">
        <v>579</v>
      </c>
      <c r="B3" s="1624"/>
      <c r="C3" s="1624"/>
      <c r="D3" s="1624"/>
      <c r="E3" s="1624"/>
      <c r="F3" s="1624"/>
      <c r="G3" s="154"/>
    </row>
    <row r="4" spans="1:7" s="117" customFormat="1" ht="15.75">
      <c r="A4" s="1624" t="s">
        <v>235</v>
      </c>
      <c r="B4" s="1624"/>
      <c r="C4" s="1624"/>
      <c r="D4" s="1624"/>
      <c r="E4" s="1624"/>
      <c r="F4" s="1624"/>
    </row>
    <row r="5" spans="1:7" s="117" customFormat="1" ht="13.5" customHeight="1">
      <c r="A5" s="408"/>
      <c r="B5" s="129"/>
      <c r="C5" s="129"/>
      <c r="D5" s="129"/>
      <c r="E5" s="129"/>
      <c r="F5" s="129"/>
    </row>
    <row r="6" spans="1:7" ht="27" customHeight="1">
      <c r="A6" s="1666" t="s">
        <v>2</v>
      </c>
      <c r="B6" s="1043"/>
      <c r="C6" s="1043"/>
      <c r="D6" s="1143"/>
      <c r="E6" s="968" t="s">
        <v>142</v>
      </c>
      <c r="F6" s="958"/>
    </row>
    <row r="7" spans="1:7" ht="14.25">
      <c r="A7" s="1666"/>
      <c r="B7" s="1143" t="s">
        <v>3</v>
      </c>
      <c r="C7" s="1143" t="s">
        <v>10</v>
      </c>
      <c r="D7" s="1143" t="s">
        <v>4</v>
      </c>
      <c r="E7" s="1143" t="s">
        <v>143</v>
      </c>
      <c r="F7" s="1147" t="s">
        <v>5</v>
      </c>
    </row>
    <row r="8" spans="1:7" ht="14.25">
      <c r="A8" s="1666"/>
      <c r="B8" s="1143" t="s">
        <v>13</v>
      </c>
      <c r="C8" s="1143" t="s">
        <v>14</v>
      </c>
      <c r="D8" s="1143" t="s">
        <v>296</v>
      </c>
      <c r="E8" s="1143" t="s">
        <v>280</v>
      </c>
      <c r="F8" s="1147" t="s">
        <v>8</v>
      </c>
    </row>
    <row r="9" spans="1:7" ht="28.5" customHeight="1" thickBot="1">
      <c r="A9" s="1666"/>
      <c r="B9" s="1043"/>
      <c r="C9" s="1043"/>
      <c r="D9" s="1143"/>
      <c r="E9" s="1524" t="s">
        <v>147</v>
      </c>
      <c r="F9" s="958"/>
    </row>
    <row r="10" spans="1:7" ht="13.5">
      <c r="A10" s="1151">
        <v>2012</v>
      </c>
      <c r="B10" s="1287">
        <v>155</v>
      </c>
      <c r="C10" s="1472">
        <v>11.787096774193548</v>
      </c>
      <c r="D10" s="1287">
        <v>1827</v>
      </c>
      <c r="E10" s="1510">
        <v>277613</v>
      </c>
      <c r="F10" s="1511">
        <v>5071.9895100000003</v>
      </c>
    </row>
    <row r="11" spans="1:7" ht="13.5">
      <c r="A11" s="1154">
        <v>2013</v>
      </c>
      <c r="B11" s="1289">
        <v>166</v>
      </c>
      <c r="C11" s="1474">
        <v>11.554216867469879</v>
      </c>
      <c r="D11" s="1289">
        <v>1918</v>
      </c>
      <c r="E11" s="1512">
        <v>276447</v>
      </c>
      <c r="F11" s="1476">
        <v>5302.2534599999999</v>
      </c>
    </row>
    <row r="12" spans="1:7" ht="13.5">
      <c r="A12" s="1154">
        <v>2014</v>
      </c>
      <c r="B12" s="1289">
        <v>171</v>
      </c>
      <c r="C12" s="1474">
        <v>11.064327485380117</v>
      </c>
      <c r="D12" s="1289">
        <v>1892</v>
      </c>
      <c r="E12" s="1512">
        <v>255884</v>
      </c>
      <c r="F12" s="1476">
        <v>4841.32528</v>
      </c>
    </row>
    <row r="13" spans="1:7" ht="13.5">
      <c r="A13" s="1154">
        <v>2015</v>
      </c>
      <c r="B13" s="1289">
        <v>170</v>
      </c>
      <c r="C13" s="1474">
        <v>10.547058823529412</v>
      </c>
      <c r="D13" s="1567">
        <v>1793</v>
      </c>
      <c r="E13" s="1568">
        <v>241548</v>
      </c>
      <c r="F13" s="1555">
        <v>4331</v>
      </c>
    </row>
    <row r="14" spans="1:7" ht="13.5">
      <c r="A14" s="1154">
        <v>2016</v>
      </c>
      <c r="B14" s="1289">
        <v>183</v>
      </c>
      <c r="C14" s="1474">
        <v>10.781420765027322</v>
      </c>
      <c r="D14" s="1289">
        <v>1973</v>
      </c>
      <c r="E14" s="1512">
        <v>232510</v>
      </c>
      <c r="F14" s="1476">
        <v>4587</v>
      </c>
    </row>
    <row r="15" spans="1:7" ht="13.5">
      <c r="A15" s="1154">
        <v>2017</v>
      </c>
      <c r="B15" s="1289">
        <v>178</v>
      </c>
      <c r="C15" s="1474">
        <v>8.8033707865168545</v>
      </c>
      <c r="D15" s="1289">
        <v>1567</v>
      </c>
      <c r="E15" s="1512">
        <v>220292.99999999997</v>
      </c>
      <c r="F15" s="1476">
        <v>3451.9913099999994</v>
      </c>
    </row>
    <row r="16" spans="1:7" ht="13.5">
      <c r="A16" s="1154">
        <v>2018</v>
      </c>
      <c r="B16" s="1289">
        <v>190</v>
      </c>
      <c r="C16" s="1474">
        <v>7.1263157894736846</v>
      </c>
      <c r="D16" s="1289">
        <v>1354</v>
      </c>
      <c r="E16" s="1512">
        <v>216353.00000000003</v>
      </c>
      <c r="F16" s="1476">
        <v>2929.4196200000006</v>
      </c>
    </row>
    <row r="17" spans="1:6" ht="13.5">
      <c r="A17" s="1154">
        <v>2019</v>
      </c>
      <c r="B17" s="1289">
        <v>204</v>
      </c>
      <c r="C17" s="1474">
        <v>7.534313725490196</v>
      </c>
      <c r="D17" s="1289">
        <v>1537</v>
      </c>
      <c r="E17" s="1512">
        <v>244423</v>
      </c>
      <c r="F17" s="1476">
        <v>3756.7815099999998</v>
      </c>
    </row>
    <row r="18" spans="1:6" ht="13.5">
      <c r="A18" s="1154">
        <v>2020</v>
      </c>
      <c r="B18" s="1289">
        <v>196</v>
      </c>
      <c r="C18" s="1474">
        <v>6.1887755100000001</v>
      </c>
      <c r="D18" s="1289">
        <v>1213</v>
      </c>
      <c r="E18" s="1512">
        <v>264285</v>
      </c>
      <c r="F18" s="1476">
        <v>3205.7770500000001</v>
      </c>
    </row>
    <row r="19" spans="1:6" ht="13.5">
      <c r="A19" s="1154">
        <v>2021</v>
      </c>
      <c r="B19" s="1289">
        <v>192</v>
      </c>
      <c r="C19" s="1474">
        <v>5.890625</v>
      </c>
      <c r="D19" s="1289">
        <v>1131</v>
      </c>
      <c r="E19" s="1512">
        <v>325666</v>
      </c>
      <c r="F19" s="1476">
        <v>3683.2824599999999</v>
      </c>
    </row>
    <row r="20" spans="1:6" ht="14.25" thickBot="1">
      <c r="A20" s="1158">
        <v>2022</v>
      </c>
      <c r="B20" s="1290">
        <v>196</v>
      </c>
      <c r="C20" s="1478">
        <f>(D20/B20)</f>
        <v>5.6989795918367347</v>
      </c>
      <c r="D20" s="1290">
        <v>1117</v>
      </c>
      <c r="E20" s="1569">
        <v>397720</v>
      </c>
      <c r="F20" s="1480">
        <v>4442.5324000000001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69">
    <pageSetUpPr fitToPage="1"/>
  </sheetPr>
  <dimension ref="A1:J86"/>
  <sheetViews>
    <sheetView view="pageBreakPreview" zoomScaleNormal="75" zoomScaleSheetLayoutView="100" workbookViewId="0">
      <selection sqref="A1:XFD1048576"/>
    </sheetView>
  </sheetViews>
  <sheetFormatPr baseColWidth="10" defaultColWidth="11.42578125" defaultRowHeight="12.75"/>
  <cols>
    <col min="1" max="1" width="33" style="9" customWidth="1"/>
    <col min="2" max="7" width="19.710937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578</v>
      </c>
      <c r="B3" s="1651"/>
      <c r="C3" s="1651"/>
      <c r="D3" s="1651"/>
      <c r="E3" s="1651"/>
      <c r="F3" s="1651"/>
      <c r="G3" s="1651"/>
      <c r="H3" s="18"/>
      <c r="I3" s="18"/>
      <c r="J3" s="8"/>
    </row>
    <row r="4" spans="1:10" s="7" customFormat="1" ht="30.75" customHeight="1">
      <c r="A4" s="1628" t="s">
        <v>1358</v>
      </c>
      <c r="B4" s="1628"/>
      <c r="C4" s="1628"/>
      <c r="D4" s="1628"/>
      <c r="E4" s="1628"/>
      <c r="F4" s="1628"/>
      <c r="G4" s="1628"/>
      <c r="H4" s="8"/>
      <c r="I4" s="8"/>
      <c r="J4" s="8"/>
    </row>
    <row r="5" spans="1:10" s="7" customFormat="1" ht="13.5" customHeight="1">
      <c r="A5" s="30"/>
      <c r="B5" s="31"/>
      <c r="C5" s="31"/>
      <c r="D5" s="31"/>
      <c r="E5" s="31"/>
      <c r="F5" s="31"/>
      <c r="G5" s="31"/>
      <c r="H5" s="31"/>
      <c r="I5" s="31"/>
      <c r="J5" s="31"/>
    </row>
    <row r="6" spans="1:10" ht="36.75" customHeight="1">
      <c r="A6" s="589" t="s">
        <v>165</v>
      </c>
      <c r="B6" s="484" t="s">
        <v>3</v>
      </c>
      <c r="C6" s="484"/>
      <c r="D6" s="485"/>
      <c r="E6" s="484" t="s">
        <v>10</v>
      </c>
      <c r="F6" s="485"/>
      <c r="G6" s="1819" t="s">
        <v>297</v>
      </c>
    </row>
    <row r="7" spans="1:10" ht="18" customHeight="1">
      <c r="A7" s="416" t="s">
        <v>176</v>
      </c>
      <c r="B7" s="484" t="s">
        <v>13</v>
      </c>
      <c r="C7" s="535"/>
      <c r="D7" s="536"/>
      <c r="E7" s="535" t="s">
        <v>14</v>
      </c>
      <c r="F7" s="307"/>
      <c r="G7" s="1819"/>
    </row>
    <row r="8" spans="1:10" ht="31.5" customHeight="1" thickBot="1">
      <c r="A8" s="381" t="s">
        <v>179</v>
      </c>
      <c r="B8" s="266" t="s">
        <v>17</v>
      </c>
      <c r="C8" s="534" t="s">
        <v>18</v>
      </c>
      <c r="D8" s="334" t="s">
        <v>19</v>
      </c>
      <c r="E8" s="527" t="s">
        <v>17</v>
      </c>
      <c r="F8" s="334" t="s">
        <v>18</v>
      </c>
      <c r="G8" s="1819"/>
      <c r="H8" s="37"/>
    </row>
    <row r="9" spans="1:10" ht="15.75" customHeight="1">
      <c r="A9" s="309" t="s">
        <v>81</v>
      </c>
      <c r="B9" s="369" t="s">
        <v>23</v>
      </c>
      <c r="C9" s="369" t="s">
        <v>23</v>
      </c>
      <c r="D9" s="369" t="s">
        <v>23</v>
      </c>
      <c r="E9" s="369" t="s">
        <v>23</v>
      </c>
      <c r="F9" s="369" t="s">
        <v>23</v>
      </c>
      <c r="G9" s="370" t="s">
        <v>23</v>
      </c>
    </row>
    <row r="10" spans="1:10" ht="16.5" customHeight="1">
      <c r="A10" s="312" t="s">
        <v>82</v>
      </c>
      <c r="B10" s="324" t="s">
        <v>23</v>
      </c>
      <c r="C10" s="324" t="s">
        <v>23</v>
      </c>
      <c r="D10" s="324" t="s">
        <v>23</v>
      </c>
      <c r="E10" s="324" t="s">
        <v>23</v>
      </c>
      <c r="F10" s="324" t="s">
        <v>23</v>
      </c>
      <c r="G10" s="325" t="s">
        <v>23</v>
      </c>
    </row>
    <row r="11" spans="1:10" ht="16.5" customHeight="1">
      <c r="A11" s="312" t="s">
        <v>83</v>
      </c>
      <c r="B11" s="324" t="s">
        <v>23</v>
      </c>
      <c r="C11" s="324" t="s">
        <v>23</v>
      </c>
      <c r="D11" s="324" t="s">
        <v>23</v>
      </c>
      <c r="E11" s="324" t="s">
        <v>23</v>
      </c>
      <c r="F11" s="324" t="s">
        <v>23</v>
      </c>
      <c r="G11" s="325" t="s">
        <v>23</v>
      </c>
    </row>
    <row r="12" spans="1:10" ht="13.5">
      <c r="A12" s="312" t="s">
        <v>84</v>
      </c>
      <c r="B12" s="324" t="s">
        <v>23</v>
      </c>
      <c r="C12" s="324" t="s">
        <v>23</v>
      </c>
      <c r="D12" s="324" t="s">
        <v>23</v>
      </c>
      <c r="E12" s="324" t="s">
        <v>23</v>
      </c>
      <c r="F12" s="324" t="s">
        <v>23</v>
      </c>
      <c r="G12" s="325" t="s">
        <v>23</v>
      </c>
    </row>
    <row r="13" spans="1:10" ht="13.5">
      <c r="A13" s="315" t="s">
        <v>85</v>
      </c>
      <c r="B13" s="326" t="s">
        <v>23</v>
      </c>
      <c r="C13" s="326" t="s">
        <v>23</v>
      </c>
      <c r="D13" s="326" t="s">
        <v>23</v>
      </c>
      <c r="E13" s="326" t="s">
        <v>23</v>
      </c>
      <c r="F13" s="326" t="s">
        <v>23</v>
      </c>
      <c r="G13" s="327" t="s">
        <v>23</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v>12</v>
      </c>
      <c r="C28" s="324" t="s">
        <v>23</v>
      </c>
      <c r="D28" s="324">
        <v>12</v>
      </c>
      <c r="E28" s="324">
        <v>3</v>
      </c>
      <c r="F28" s="324" t="s">
        <v>23</v>
      </c>
      <c r="G28" s="325">
        <v>36</v>
      </c>
    </row>
    <row r="29" spans="1:7" ht="13.5">
      <c r="A29" s="312" t="s">
        <v>95</v>
      </c>
      <c r="B29" s="324">
        <v>12</v>
      </c>
      <c r="C29" s="324">
        <v>1</v>
      </c>
      <c r="D29" s="324">
        <v>13</v>
      </c>
      <c r="E29" s="324">
        <v>1</v>
      </c>
      <c r="F29" s="324">
        <v>2</v>
      </c>
      <c r="G29" s="325">
        <v>14</v>
      </c>
    </row>
    <row r="30" spans="1:7" ht="13.5">
      <c r="A30" s="312" t="s">
        <v>96</v>
      </c>
      <c r="B30" s="324" t="s">
        <v>23</v>
      </c>
      <c r="C30" s="324" t="s">
        <v>23</v>
      </c>
      <c r="D30" s="324" t="s">
        <v>23</v>
      </c>
      <c r="E30" s="324" t="s">
        <v>23</v>
      </c>
      <c r="F30" s="324" t="s">
        <v>23</v>
      </c>
      <c r="G30" s="325" t="s">
        <v>23</v>
      </c>
    </row>
    <row r="31" spans="1:7" ht="13.5">
      <c r="A31" s="315" t="s">
        <v>97</v>
      </c>
      <c r="B31" s="326">
        <v>24</v>
      </c>
      <c r="C31" s="326">
        <v>1</v>
      </c>
      <c r="D31" s="326">
        <v>25</v>
      </c>
      <c r="E31" s="326">
        <v>2</v>
      </c>
      <c r="F31" s="326">
        <v>2</v>
      </c>
      <c r="G31" s="327">
        <v>50</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v>6</v>
      </c>
      <c r="C35" s="324">
        <v>2</v>
      </c>
      <c r="D35" s="324">
        <v>8</v>
      </c>
      <c r="E35" s="324">
        <v>6</v>
      </c>
      <c r="F35" s="324">
        <v>10</v>
      </c>
      <c r="G35" s="325">
        <v>56</v>
      </c>
    </row>
    <row r="36" spans="1:7" ht="13.5">
      <c r="A36" s="312" t="s">
        <v>101</v>
      </c>
      <c r="B36" s="324">
        <v>1</v>
      </c>
      <c r="C36" s="324">
        <v>3</v>
      </c>
      <c r="D36" s="324">
        <v>4</v>
      </c>
      <c r="E36" s="324">
        <v>4</v>
      </c>
      <c r="F36" s="324">
        <v>7</v>
      </c>
      <c r="G36" s="325">
        <v>25</v>
      </c>
    </row>
    <row r="37" spans="1:7" ht="13.5">
      <c r="A37" s="315" t="s">
        <v>102</v>
      </c>
      <c r="B37" s="326">
        <v>7</v>
      </c>
      <c r="C37" s="326">
        <v>5</v>
      </c>
      <c r="D37" s="326">
        <v>12</v>
      </c>
      <c r="E37" s="326">
        <v>6</v>
      </c>
      <c r="F37" s="326">
        <v>8</v>
      </c>
      <c r="G37" s="327">
        <v>81</v>
      </c>
    </row>
    <row r="38" spans="1:7" ht="13.5">
      <c r="A38" s="315"/>
      <c r="B38" s="326"/>
      <c r="C38" s="326"/>
      <c r="D38" s="326"/>
      <c r="E38" s="326"/>
      <c r="F38" s="326"/>
      <c r="G38" s="327"/>
    </row>
    <row r="39" spans="1:7" ht="13.5">
      <c r="A39" s="315" t="s">
        <v>103</v>
      </c>
      <c r="B39" s="326">
        <v>1</v>
      </c>
      <c r="C39" s="326" t="s">
        <v>23</v>
      </c>
      <c r="D39" s="326">
        <v>1</v>
      </c>
      <c r="E39" s="326">
        <v>6</v>
      </c>
      <c r="F39" s="326" t="s">
        <v>23</v>
      </c>
      <c r="G39" s="327">
        <v>6</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7" t="s">
        <v>23</v>
      </c>
    </row>
    <row r="51" spans="1:7" ht="13.5">
      <c r="A51" s="315"/>
      <c r="B51" s="326"/>
      <c r="C51" s="326"/>
      <c r="D51" s="326"/>
      <c r="E51" s="326"/>
      <c r="F51" s="326"/>
      <c r="G51" s="327"/>
    </row>
    <row r="52" spans="1:7" ht="13.5">
      <c r="A52" s="315" t="s">
        <v>114</v>
      </c>
      <c r="B52" s="326" t="s">
        <v>23</v>
      </c>
      <c r="C52" s="326">
        <v>1</v>
      </c>
      <c r="D52" s="326">
        <v>1</v>
      </c>
      <c r="E52" s="326" t="s">
        <v>23</v>
      </c>
      <c r="F52" s="326">
        <v>7</v>
      </c>
      <c r="G52" s="327">
        <v>7</v>
      </c>
    </row>
    <row r="53" spans="1:7" ht="13.5">
      <c r="A53" s="312"/>
      <c r="B53" s="324"/>
      <c r="C53" s="324"/>
      <c r="D53" s="324"/>
      <c r="E53" s="324"/>
      <c r="F53" s="324"/>
      <c r="G53" s="325"/>
    </row>
    <row r="54" spans="1:7" ht="13.5">
      <c r="A54" s="312" t="s">
        <v>115</v>
      </c>
      <c r="B54" s="324">
        <v>20</v>
      </c>
      <c r="C54" s="324">
        <v>55</v>
      </c>
      <c r="D54" s="324">
        <v>75</v>
      </c>
      <c r="E54" s="324">
        <v>5</v>
      </c>
      <c r="F54" s="324">
        <v>9</v>
      </c>
      <c r="G54" s="325">
        <v>595</v>
      </c>
    </row>
    <row r="55" spans="1:7" ht="13.5">
      <c r="A55" s="312" t="s">
        <v>116</v>
      </c>
      <c r="B55" s="324">
        <v>13</v>
      </c>
      <c r="C55" s="324">
        <v>2</v>
      </c>
      <c r="D55" s="324">
        <v>15</v>
      </c>
      <c r="E55" s="324">
        <v>4</v>
      </c>
      <c r="F55" s="324">
        <v>10</v>
      </c>
      <c r="G55" s="325">
        <v>72</v>
      </c>
    </row>
    <row r="56" spans="1:7" ht="13.5">
      <c r="A56" s="312" t="s">
        <v>117</v>
      </c>
      <c r="B56" s="324">
        <v>31</v>
      </c>
      <c r="C56" s="324">
        <v>2</v>
      </c>
      <c r="D56" s="324">
        <v>33</v>
      </c>
      <c r="E56" s="324">
        <v>4</v>
      </c>
      <c r="F56" s="324">
        <v>8</v>
      </c>
      <c r="G56" s="325">
        <v>140</v>
      </c>
    </row>
    <row r="57" spans="1:7" ht="13.5">
      <c r="A57" s="312" t="s">
        <v>118</v>
      </c>
      <c r="B57" s="324" t="s">
        <v>23</v>
      </c>
      <c r="C57" s="324" t="s">
        <v>23</v>
      </c>
      <c r="D57" s="324" t="s">
        <v>23</v>
      </c>
      <c r="E57" s="324" t="s">
        <v>23</v>
      </c>
      <c r="F57" s="324" t="s">
        <v>23</v>
      </c>
      <c r="G57" s="325" t="s">
        <v>23</v>
      </c>
    </row>
    <row r="58" spans="1:7" ht="13.5">
      <c r="A58" s="312" t="s">
        <v>119</v>
      </c>
      <c r="B58" s="324">
        <v>15</v>
      </c>
      <c r="C58" s="324">
        <v>7</v>
      </c>
      <c r="D58" s="324">
        <v>22</v>
      </c>
      <c r="E58" s="324">
        <v>2</v>
      </c>
      <c r="F58" s="324">
        <v>4</v>
      </c>
      <c r="G58" s="325">
        <v>58</v>
      </c>
    </row>
    <row r="59" spans="1:7" ht="13.5">
      <c r="A59" s="315" t="s">
        <v>172</v>
      </c>
      <c r="B59" s="326">
        <v>79</v>
      </c>
      <c r="C59" s="326">
        <v>66</v>
      </c>
      <c r="D59" s="326">
        <v>145</v>
      </c>
      <c r="E59" s="326">
        <v>4</v>
      </c>
      <c r="F59" s="326">
        <v>8</v>
      </c>
      <c r="G59" s="327">
        <v>865</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v>4</v>
      </c>
      <c r="C62" s="324">
        <v>1</v>
      </c>
      <c r="D62" s="324">
        <v>5</v>
      </c>
      <c r="E62" s="324">
        <v>10</v>
      </c>
      <c r="F62" s="324">
        <v>15</v>
      </c>
      <c r="G62" s="325">
        <v>55</v>
      </c>
    </row>
    <row r="63" spans="1:7" ht="13.5">
      <c r="A63" s="312" t="s">
        <v>123</v>
      </c>
      <c r="B63" s="324" t="s">
        <v>23</v>
      </c>
      <c r="C63" s="324" t="s">
        <v>23</v>
      </c>
      <c r="D63" s="324" t="s">
        <v>23</v>
      </c>
      <c r="E63" s="324" t="s">
        <v>23</v>
      </c>
      <c r="F63" s="324" t="s">
        <v>23</v>
      </c>
      <c r="G63" s="324" t="s">
        <v>23</v>
      </c>
    </row>
    <row r="64" spans="1:7" ht="13.5">
      <c r="A64" s="315" t="s">
        <v>124</v>
      </c>
      <c r="B64" s="326">
        <v>4</v>
      </c>
      <c r="C64" s="326">
        <v>1</v>
      </c>
      <c r="D64" s="326">
        <v>5</v>
      </c>
      <c r="E64" s="326">
        <v>10</v>
      </c>
      <c r="F64" s="326">
        <v>15</v>
      </c>
      <c r="G64" s="327">
        <v>55</v>
      </c>
    </row>
    <row r="65" spans="1:7" ht="13.5">
      <c r="A65" s="315"/>
      <c r="B65" s="326"/>
      <c r="C65" s="326"/>
      <c r="D65" s="326"/>
      <c r="E65" s="326"/>
      <c r="F65" s="326"/>
      <c r="G65" s="327"/>
    </row>
    <row r="66" spans="1:7" ht="13.5">
      <c r="A66" s="315" t="s">
        <v>125</v>
      </c>
      <c r="B66" s="326">
        <v>1</v>
      </c>
      <c r="C66" s="326">
        <v>3</v>
      </c>
      <c r="D66" s="326">
        <v>4</v>
      </c>
      <c r="E66" s="326">
        <v>5</v>
      </c>
      <c r="F66" s="326">
        <v>10</v>
      </c>
      <c r="G66" s="327">
        <v>35</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v>3</v>
      </c>
      <c r="D75" s="324">
        <v>3</v>
      </c>
      <c r="E75" s="324" t="s">
        <v>23</v>
      </c>
      <c r="F75" s="324">
        <v>6</v>
      </c>
      <c r="G75" s="325">
        <v>18</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4" t="s">
        <v>23</v>
      </c>
    </row>
    <row r="79" spans="1:7" ht="13.5">
      <c r="A79" s="312" t="s">
        <v>136</v>
      </c>
      <c r="B79" s="348" t="s">
        <v>23</v>
      </c>
      <c r="C79" s="348" t="s">
        <v>23</v>
      </c>
      <c r="D79" s="348" t="s">
        <v>23</v>
      </c>
      <c r="E79" s="348" t="s">
        <v>23</v>
      </c>
      <c r="F79" s="348" t="s">
        <v>23</v>
      </c>
      <c r="G79" s="349" t="s">
        <v>23</v>
      </c>
    </row>
    <row r="80" spans="1:7" ht="13.5">
      <c r="A80" s="315" t="s">
        <v>137</v>
      </c>
      <c r="B80" s="326" t="s">
        <v>23</v>
      </c>
      <c r="C80" s="326">
        <v>3</v>
      </c>
      <c r="D80" s="326">
        <v>3</v>
      </c>
      <c r="E80" s="326" t="s">
        <v>23</v>
      </c>
      <c r="F80" s="326">
        <v>6</v>
      </c>
      <c r="G80" s="327">
        <v>18</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4" t="s">
        <v>23</v>
      </c>
    </row>
    <row r="84" spans="1:7" ht="13.5">
      <c r="A84" s="315" t="s">
        <v>140</v>
      </c>
      <c r="B84" s="326" t="s">
        <v>23</v>
      </c>
      <c r="C84" s="326" t="s">
        <v>23</v>
      </c>
      <c r="D84" s="326" t="s">
        <v>23</v>
      </c>
      <c r="E84" s="326" t="s">
        <v>23</v>
      </c>
      <c r="F84" s="326" t="s">
        <v>23</v>
      </c>
      <c r="G84" s="326" t="s">
        <v>23</v>
      </c>
    </row>
    <row r="85" spans="1:7" ht="14.25" thickBot="1">
      <c r="A85" s="436"/>
      <c r="B85" s="437"/>
      <c r="C85" s="437"/>
      <c r="D85" s="437"/>
      <c r="E85" s="437"/>
      <c r="F85" s="437"/>
      <c r="G85" s="438"/>
    </row>
    <row r="86" spans="1:7" ht="14.25" thickBot="1">
      <c r="A86" s="209" t="s">
        <v>141</v>
      </c>
      <c r="B86" s="330">
        <v>116</v>
      </c>
      <c r="C86" s="330">
        <v>80</v>
      </c>
      <c r="D86" s="330">
        <v>196</v>
      </c>
      <c r="E86" s="330">
        <v>4</v>
      </c>
      <c r="F86" s="330">
        <v>8</v>
      </c>
      <c r="G86" s="331">
        <v>1117</v>
      </c>
    </row>
  </sheetData>
  <mergeCells count="4">
    <mergeCell ref="A1:G1"/>
    <mergeCell ref="G6:G8"/>
    <mergeCell ref="A4:G4"/>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232">
    <pageSetUpPr fitToPage="1"/>
  </sheetPr>
  <dimension ref="A1:J86"/>
  <sheetViews>
    <sheetView view="pageBreakPreview" topLeftCell="A7" zoomScaleNormal="75" zoomScaleSheetLayoutView="100" workbookViewId="0">
      <selection activeCell="A7" sqref="A1:XFD1048576"/>
    </sheetView>
  </sheetViews>
  <sheetFormatPr baseColWidth="10" defaultColWidth="11.42578125" defaultRowHeight="12.75"/>
  <cols>
    <col min="1" max="1" width="32.7109375" style="9" customWidth="1"/>
    <col min="2" max="7" width="18.2851562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580</v>
      </c>
      <c r="B3" s="1651"/>
      <c r="C3" s="1651"/>
      <c r="D3" s="1651"/>
      <c r="E3" s="1651"/>
      <c r="F3" s="1651"/>
      <c r="G3" s="1651"/>
      <c r="H3" s="8"/>
      <c r="I3" s="8"/>
      <c r="J3" s="8"/>
    </row>
    <row r="4" spans="1:10" s="57" customFormat="1" ht="29.25" customHeight="1">
      <c r="A4" s="1628" t="s">
        <v>1358</v>
      </c>
      <c r="B4" s="1628"/>
      <c r="C4" s="1628"/>
      <c r="D4" s="1628"/>
      <c r="E4" s="1628"/>
      <c r="F4" s="1628"/>
      <c r="G4" s="1628"/>
      <c r="H4" s="55"/>
      <c r="I4" s="55"/>
      <c r="J4" s="55"/>
    </row>
    <row r="5" spans="1:10" s="7" customFormat="1" ht="13.5" customHeight="1">
      <c r="A5" s="30"/>
      <c r="B5" s="31"/>
      <c r="C5" s="31"/>
      <c r="D5" s="31"/>
      <c r="E5" s="31"/>
      <c r="F5" s="31"/>
      <c r="G5" s="31"/>
      <c r="H5" s="31"/>
      <c r="I5" s="31"/>
      <c r="J5" s="31"/>
    </row>
    <row r="6" spans="1:10" ht="33" customHeight="1">
      <c r="A6" s="589" t="s">
        <v>165</v>
      </c>
      <c r="B6" s="484" t="s">
        <v>3</v>
      </c>
      <c r="C6" s="484"/>
      <c r="D6" s="485"/>
      <c r="E6" s="484" t="s">
        <v>10</v>
      </c>
      <c r="F6" s="485"/>
      <c r="G6" s="1814" t="s">
        <v>297</v>
      </c>
    </row>
    <row r="7" spans="1:10" ht="30" customHeight="1">
      <c r="A7" s="416" t="s">
        <v>176</v>
      </c>
      <c r="B7" s="308" t="s">
        <v>13</v>
      </c>
      <c r="C7" s="306"/>
      <c r="D7" s="307"/>
      <c r="E7" s="306" t="s">
        <v>14</v>
      </c>
      <c r="F7" s="307"/>
      <c r="G7" s="1814"/>
    </row>
    <row r="8" spans="1:10" ht="35.25" customHeight="1" thickBot="1">
      <c r="A8" s="591" t="s">
        <v>179</v>
      </c>
      <c r="B8" s="266" t="s">
        <v>17</v>
      </c>
      <c r="C8" s="415" t="s">
        <v>18</v>
      </c>
      <c r="D8" s="334" t="s">
        <v>19</v>
      </c>
      <c r="E8" s="332" t="s">
        <v>17</v>
      </c>
      <c r="F8" s="334" t="s">
        <v>18</v>
      </c>
      <c r="G8" s="1814"/>
      <c r="H8" s="37"/>
    </row>
    <row r="9" spans="1:10" ht="15.75" customHeight="1">
      <c r="A9" s="309" t="s">
        <v>81</v>
      </c>
      <c r="B9" s="369" t="s">
        <v>23</v>
      </c>
      <c r="C9" s="369" t="s">
        <v>23</v>
      </c>
      <c r="D9" s="369" t="s">
        <v>23</v>
      </c>
      <c r="E9" s="369" t="s">
        <v>23</v>
      </c>
      <c r="F9" s="369" t="s">
        <v>23</v>
      </c>
      <c r="G9" s="370" t="s">
        <v>23</v>
      </c>
    </row>
    <row r="10" spans="1:10" ht="15.75" customHeight="1">
      <c r="A10" s="312" t="s">
        <v>82</v>
      </c>
      <c r="B10" s="324" t="s">
        <v>23</v>
      </c>
      <c r="C10" s="324" t="s">
        <v>23</v>
      </c>
      <c r="D10" s="324" t="s">
        <v>23</v>
      </c>
      <c r="E10" s="324" t="s">
        <v>23</v>
      </c>
      <c r="F10" s="324" t="s">
        <v>23</v>
      </c>
      <c r="G10" s="325" t="s">
        <v>23</v>
      </c>
    </row>
    <row r="11" spans="1:10" ht="15.75" customHeight="1">
      <c r="A11" s="312" t="s">
        <v>83</v>
      </c>
      <c r="B11" s="324" t="s">
        <v>23</v>
      </c>
      <c r="C11" s="324" t="s">
        <v>23</v>
      </c>
      <c r="D11" s="324" t="s">
        <v>23</v>
      </c>
      <c r="E11" s="324" t="s">
        <v>23</v>
      </c>
      <c r="F11" s="324" t="s">
        <v>23</v>
      </c>
      <c r="G11" s="325" t="s">
        <v>23</v>
      </c>
    </row>
    <row r="12" spans="1:10" ht="15.75" customHeight="1">
      <c r="A12" s="312" t="s">
        <v>84</v>
      </c>
      <c r="B12" s="324" t="s">
        <v>23</v>
      </c>
      <c r="C12" s="324" t="s">
        <v>23</v>
      </c>
      <c r="D12" s="324" t="s">
        <v>23</v>
      </c>
      <c r="E12" s="324" t="s">
        <v>23</v>
      </c>
      <c r="F12" s="324" t="s">
        <v>23</v>
      </c>
      <c r="G12" s="325" t="s">
        <v>23</v>
      </c>
    </row>
    <row r="13" spans="1:10" ht="15.75" customHeight="1">
      <c r="A13" s="315" t="s">
        <v>85</v>
      </c>
      <c r="B13" s="326" t="s">
        <v>23</v>
      </c>
      <c r="C13" s="326" t="s">
        <v>23</v>
      </c>
      <c r="D13" s="326" t="s">
        <v>23</v>
      </c>
      <c r="E13" s="326" t="s">
        <v>23</v>
      </c>
      <c r="F13" s="326" t="s">
        <v>23</v>
      </c>
      <c r="G13" s="327" t="s">
        <v>23</v>
      </c>
    </row>
    <row r="14" spans="1:10" ht="15.75" customHeight="1">
      <c r="A14" s="315"/>
      <c r="B14" s="326"/>
      <c r="C14" s="326"/>
      <c r="D14" s="326"/>
      <c r="E14" s="326"/>
      <c r="F14" s="326"/>
      <c r="G14" s="327"/>
    </row>
    <row r="15" spans="1:10" ht="15.75" customHeight="1">
      <c r="A15" s="315" t="s">
        <v>86</v>
      </c>
      <c r="B15" s="326" t="s">
        <v>23</v>
      </c>
      <c r="C15" s="326" t="s">
        <v>23</v>
      </c>
      <c r="D15" s="326" t="s">
        <v>23</v>
      </c>
      <c r="E15" s="326" t="s">
        <v>23</v>
      </c>
      <c r="F15" s="326" t="s">
        <v>23</v>
      </c>
      <c r="G15" s="327" t="s">
        <v>23</v>
      </c>
    </row>
    <row r="16" spans="1:10" ht="15.75" customHeight="1">
      <c r="A16" s="315"/>
      <c r="B16" s="326"/>
      <c r="C16" s="326"/>
      <c r="D16" s="326"/>
      <c r="E16" s="326"/>
      <c r="F16" s="326"/>
      <c r="G16" s="327"/>
    </row>
    <row r="17" spans="1:7" ht="15.75" customHeight="1">
      <c r="A17" s="315" t="s">
        <v>87</v>
      </c>
      <c r="B17" s="326" t="s">
        <v>23</v>
      </c>
      <c r="C17" s="326" t="s">
        <v>23</v>
      </c>
      <c r="D17" s="326" t="s">
        <v>23</v>
      </c>
      <c r="E17" s="326" t="s">
        <v>23</v>
      </c>
      <c r="F17" s="326" t="s">
        <v>23</v>
      </c>
      <c r="G17" s="327" t="s">
        <v>23</v>
      </c>
    </row>
    <row r="18" spans="1:7" ht="15.75" customHeight="1">
      <c r="A18" s="312"/>
      <c r="B18" s="324"/>
      <c r="C18" s="324"/>
      <c r="D18" s="324"/>
      <c r="E18" s="324"/>
      <c r="F18" s="324"/>
      <c r="G18" s="325"/>
    </row>
    <row r="19" spans="1:7" ht="15.75" customHeight="1">
      <c r="A19" s="312" t="s">
        <v>158</v>
      </c>
      <c r="B19" s="324" t="s">
        <v>23</v>
      </c>
      <c r="C19" s="324" t="s">
        <v>23</v>
      </c>
      <c r="D19" s="324" t="s">
        <v>23</v>
      </c>
      <c r="E19" s="324" t="s">
        <v>23</v>
      </c>
      <c r="F19" s="324" t="s">
        <v>23</v>
      </c>
      <c r="G19" s="325" t="s">
        <v>23</v>
      </c>
    </row>
    <row r="20" spans="1:7" ht="15.75" customHeight="1">
      <c r="A20" s="312" t="s">
        <v>89</v>
      </c>
      <c r="B20" s="324" t="s">
        <v>23</v>
      </c>
      <c r="C20" s="324" t="s">
        <v>23</v>
      </c>
      <c r="D20" s="324" t="s">
        <v>23</v>
      </c>
      <c r="E20" s="324" t="s">
        <v>23</v>
      </c>
      <c r="F20" s="324" t="s">
        <v>23</v>
      </c>
      <c r="G20" s="325" t="s">
        <v>23</v>
      </c>
    </row>
    <row r="21" spans="1:7" ht="15.75" customHeight="1">
      <c r="A21" s="312" t="s">
        <v>90</v>
      </c>
      <c r="B21" s="324" t="s">
        <v>23</v>
      </c>
      <c r="C21" s="324" t="s">
        <v>23</v>
      </c>
      <c r="D21" s="324" t="s">
        <v>23</v>
      </c>
      <c r="E21" s="324" t="s">
        <v>23</v>
      </c>
      <c r="F21" s="324" t="s">
        <v>23</v>
      </c>
      <c r="G21" s="325" t="s">
        <v>23</v>
      </c>
    </row>
    <row r="22" spans="1:7" ht="15.75" customHeight="1">
      <c r="A22" s="315" t="s">
        <v>91</v>
      </c>
      <c r="B22" s="326" t="s">
        <v>23</v>
      </c>
      <c r="C22" s="326" t="s">
        <v>23</v>
      </c>
      <c r="D22" s="326" t="s">
        <v>23</v>
      </c>
      <c r="E22" s="326" t="s">
        <v>23</v>
      </c>
      <c r="F22" s="326" t="s">
        <v>23</v>
      </c>
      <c r="G22" s="327" t="s">
        <v>23</v>
      </c>
    </row>
    <row r="23" spans="1:7" ht="15.75" customHeight="1">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v>7</v>
      </c>
      <c r="C30" s="324" t="s">
        <v>23</v>
      </c>
      <c r="D30" s="324">
        <v>7</v>
      </c>
      <c r="E30" s="324">
        <v>1429</v>
      </c>
      <c r="F30" s="324" t="s">
        <v>23</v>
      </c>
      <c r="G30" s="325">
        <v>10</v>
      </c>
    </row>
    <row r="31" spans="1:7" ht="13.5">
      <c r="A31" s="315" t="s">
        <v>97</v>
      </c>
      <c r="B31" s="326">
        <v>7</v>
      </c>
      <c r="C31" s="326" t="s">
        <v>23</v>
      </c>
      <c r="D31" s="326">
        <v>7</v>
      </c>
      <c r="E31" s="326">
        <v>1429</v>
      </c>
      <c r="F31" s="326" t="s">
        <v>23</v>
      </c>
      <c r="G31" s="327">
        <v>10</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4" t="s">
        <v>23</v>
      </c>
    </row>
    <row r="44" spans="1:7" ht="13.5">
      <c r="A44" s="312" t="s">
        <v>107</v>
      </c>
      <c r="B44" s="348">
        <v>5</v>
      </c>
      <c r="C44" s="348" t="s">
        <v>23</v>
      </c>
      <c r="D44" s="348">
        <v>5</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v>37</v>
      </c>
      <c r="C46" s="324" t="s">
        <v>23</v>
      </c>
      <c r="D46" s="324">
        <v>37</v>
      </c>
      <c r="E46" s="324">
        <v>100</v>
      </c>
      <c r="F46" s="324" t="s">
        <v>23</v>
      </c>
      <c r="G46" s="325">
        <v>4</v>
      </c>
    </row>
    <row r="47" spans="1:7" ht="13.5">
      <c r="A47" s="312" t="s">
        <v>110</v>
      </c>
      <c r="B47" s="324">
        <v>17</v>
      </c>
      <c r="C47" s="324" t="s">
        <v>23</v>
      </c>
      <c r="D47" s="324">
        <v>17</v>
      </c>
      <c r="E47" s="324">
        <v>700</v>
      </c>
      <c r="F47" s="324" t="s">
        <v>23</v>
      </c>
      <c r="G47" s="325">
        <v>12</v>
      </c>
    </row>
    <row r="48" spans="1:7" ht="13.5">
      <c r="A48" s="312" t="s">
        <v>111</v>
      </c>
      <c r="B48" s="324">
        <v>2</v>
      </c>
      <c r="C48" s="324" t="s">
        <v>23</v>
      </c>
      <c r="D48" s="324">
        <v>2</v>
      </c>
      <c r="E48" s="324" t="s">
        <v>23</v>
      </c>
      <c r="F48" s="324" t="s">
        <v>23</v>
      </c>
      <c r="G48" s="325" t="s">
        <v>23</v>
      </c>
    </row>
    <row r="49" spans="1:7" ht="13.5">
      <c r="A49" s="312" t="s">
        <v>112</v>
      </c>
      <c r="B49" s="324">
        <v>5</v>
      </c>
      <c r="C49" s="324">
        <v>6</v>
      </c>
      <c r="D49" s="324">
        <v>11</v>
      </c>
      <c r="E49" s="324">
        <v>500</v>
      </c>
      <c r="F49" s="324">
        <v>1000</v>
      </c>
      <c r="G49" s="325">
        <v>9</v>
      </c>
    </row>
    <row r="50" spans="1:7" ht="13.5">
      <c r="A50" s="315" t="s">
        <v>113</v>
      </c>
      <c r="B50" s="326">
        <v>66</v>
      </c>
      <c r="C50" s="326">
        <v>6</v>
      </c>
      <c r="D50" s="326">
        <v>72</v>
      </c>
      <c r="E50" s="326">
        <v>274</v>
      </c>
      <c r="F50" s="326">
        <v>1000</v>
      </c>
      <c r="G50" s="327">
        <v>25</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v>28</v>
      </c>
      <c r="D54" s="324">
        <v>28</v>
      </c>
      <c r="E54" s="324" t="s">
        <v>23</v>
      </c>
      <c r="F54" s="324">
        <v>1800</v>
      </c>
      <c r="G54" s="325">
        <v>50</v>
      </c>
    </row>
    <row r="55" spans="1:7" ht="13.5">
      <c r="A55" s="312" t="s">
        <v>116</v>
      </c>
      <c r="B55" s="324">
        <v>4</v>
      </c>
      <c r="C55" s="324">
        <v>23</v>
      </c>
      <c r="D55" s="324">
        <v>27</v>
      </c>
      <c r="E55" s="324">
        <v>720</v>
      </c>
      <c r="F55" s="324">
        <v>1400</v>
      </c>
      <c r="G55" s="325">
        <v>35</v>
      </c>
    </row>
    <row r="56" spans="1:7" ht="13.5">
      <c r="A56" s="312" t="s">
        <v>117</v>
      </c>
      <c r="B56" s="324">
        <v>1</v>
      </c>
      <c r="C56" s="324" t="s">
        <v>23</v>
      </c>
      <c r="D56" s="324">
        <v>1</v>
      </c>
      <c r="E56" s="324">
        <v>700</v>
      </c>
      <c r="F56" s="324" t="s">
        <v>23</v>
      </c>
      <c r="G56" s="325">
        <v>1</v>
      </c>
    </row>
    <row r="57" spans="1:7" ht="13.5">
      <c r="A57" s="312" t="s">
        <v>118</v>
      </c>
      <c r="B57" s="324">
        <v>29</v>
      </c>
      <c r="C57" s="324" t="s">
        <v>23</v>
      </c>
      <c r="D57" s="324">
        <v>29</v>
      </c>
      <c r="E57" s="324">
        <v>700</v>
      </c>
      <c r="F57" s="324" t="s">
        <v>23</v>
      </c>
      <c r="G57" s="325">
        <v>20</v>
      </c>
    </row>
    <row r="58" spans="1:7" ht="13.5">
      <c r="A58" s="312" t="s">
        <v>119</v>
      </c>
      <c r="B58" s="324">
        <v>26</v>
      </c>
      <c r="C58" s="324">
        <v>3</v>
      </c>
      <c r="D58" s="324">
        <v>29</v>
      </c>
      <c r="E58" s="324" t="s">
        <v>23</v>
      </c>
      <c r="F58" s="324" t="s">
        <v>23</v>
      </c>
      <c r="G58" s="325" t="s">
        <v>23</v>
      </c>
    </row>
    <row r="59" spans="1:7" ht="13.5">
      <c r="A59" s="315" t="s">
        <v>172</v>
      </c>
      <c r="B59" s="326">
        <v>60</v>
      </c>
      <c r="C59" s="326">
        <v>54</v>
      </c>
      <c r="D59" s="326">
        <v>114</v>
      </c>
      <c r="E59" s="326">
        <v>398</v>
      </c>
      <c r="F59" s="326">
        <v>1530</v>
      </c>
      <c r="G59" s="327">
        <v>106</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4" t="s">
        <v>23</v>
      </c>
    </row>
    <row r="62" spans="1:7" ht="13.5">
      <c r="A62" s="312" t="s">
        <v>122</v>
      </c>
      <c r="B62" s="324" t="s">
        <v>23</v>
      </c>
      <c r="C62" s="324" t="s">
        <v>23</v>
      </c>
      <c r="D62" s="324" t="s">
        <v>23</v>
      </c>
      <c r="E62" s="324" t="s">
        <v>23</v>
      </c>
      <c r="F62" s="324" t="s">
        <v>23</v>
      </c>
      <c r="G62" s="325" t="s">
        <v>23</v>
      </c>
    </row>
    <row r="63" spans="1:7" ht="13.5">
      <c r="A63" s="312" t="s">
        <v>123</v>
      </c>
      <c r="B63" s="324">
        <v>1</v>
      </c>
      <c r="C63" s="324" t="s">
        <v>23</v>
      </c>
      <c r="D63" s="324">
        <v>1</v>
      </c>
      <c r="E63" s="324">
        <v>600</v>
      </c>
      <c r="F63" s="324">
        <v>1000</v>
      </c>
      <c r="G63" s="325">
        <v>1</v>
      </c>
    </row>
    <row r="64" spans="1:7" ht="13.5">
      <c r="A64" s="315" t="s">
        <v>124</v>
      </c>
      <c r="B64" s="326">
        <v>1</v>
      </c>
      <c r="C64" s="326" t="s">
        <v>23</v>
      </c>
      <c r="D64" s="326">
        <v>1</v>
      </c>
      <c r="E64" s="326">
        <v>600</v>
      </c>
      <c r="F64" s="326" t="s">
        <v>23</v>
      </c>
      <c r="G64" s="327">
        <v>1</v>
      </c>
    </row>
    <row r="65" spans="1:7" ht="13.5">
      <c r="A65" s="315"/>
      <c r="B65" s="326"/>
      <c r="C65" s="326"/>
      <c r="D65" s="326"/>
      <c r="E65" s="326"/>
      <c r="F65" s="326"/>
      <c r="G65" s="327"/>
    </row>
    <row r="66" spans="1:7" ht="13.5">
      <c r="A66" s="315" t="s">
        <v>125</v>
      </c>
      <c r="B66" s="326">
        <v>49</v>
      </c>
      <c r="C66" s="326">
        <v>5</v>
      </c>
      <c r="D66" s="326">
        <v>54</v>
      </c>
      <c r="E66" s="326">
        <v>1000</v>
      </c>
      <c r="F66" s="326">
        <v>1600</v>
      </c>
      <c r="G66" s="327">
        <v>57</v>
      </c>
    </row>
    <row r="67" spans="1:7" ht="13.5">
      <c r="A67" s="312"/>
      <c r="B67" s="324"/>
      <c r="C67" s="324"/>
      <c r="D67" s="324"/>
      <c r="E67" s="324"/>
      <c r="F67" s="324"/>
      <c r="G67" s="325"/>
    </row>
    <row r="68" spans="1:7" ht="13.5">
      <c r="A68" s="312" t="s">
        <v>126</v>
      </c>
      <c r="B68" s="324">
        <v>59</v>
      </c>
      <c r="C68" s="324" t="s">
        <v>23</v>
      </c>
      <c r="D68" s="324">
        <v>59</v>
      </c>
      <c r="E68" s="324">
        <v>10</v>
      </c>
      <c r="F68" s="324" t="s">
        <v>23</v>
      </c>
      <c r="G68" s="325">
        <v>1</v>
      </c>
    </row>
    <row r="69" spans="1:7" ht="13.5">
      <c r="A69" s="312" t="s">
        <v>127</v>
      </c>
      <c r="B69" s="324" t="s">
        <v>23</v>
      </c>
      <c r="C69" s="324" t="s">
        <v>23</v>
      </c>
      <c r="D69" s="324" t="s">
        <v>23</v>
      </c>
      <c r="E69" s="324" t="s">
        <v>23</v>
      </c>
      <c r="F69" s="324" t="s">
        <v>23</v>
      </c>
      <c r="G69" s="324" t="s">
        <v>23</v>
      </c>
    </row>
    <row r="70" spans="1:7" ht="13.5">
      <c r="A70" s="315" t="s">
        <v>128</v>
      </c>
      <c r="B70" s="326">
        <v>59</v>
      </c>
      <c r="C70" s="326" t="s">
        <v>23</v>
      </c>
      <c r="D70" s="326">
        <v>59</v>
      </c>
      <c r="E70" s="326">
        <v>10</v>
      </c>
      <c r="F70" s="326" t="s">
        <v>23</v>
      </c>
      <c r="G70" s="327">
        <v>1</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v>480</v>
      </c>
      <c r="C73" s="324">
        <v>16</v>
      </c>
      <c r="D73" s="324">
        <v>496</v>
      </c>
      <c r="E73" s="324">
        <v>600</v>
      </c>
      <c r="F73" s="324">
        <v>1000</v>
      </c>
      <c r="G73" s="325">
        <v>304</v>
      </c>
    </row>
    <row r="74" spans="1:7" ht="13.5">
      <c r="A74" s="312" t="s">
        <v>131</v>
      </c>
      <c r="B74" s="324">
        <v>1975</v>
      </c>
      <c r="C74" s="324">
        <v>274</v>
      </c>
      <c r="D74" s="324">
        <v>2249</v>
      </c>
      <c r="E74" s="324">
        <v>700</v>
      </c>
      <c r="F74" s="324">
        <v>1500</v>
      </c>
      <c r="G74" s="325">
        <v>1794</v>
      </c>
    </row>
    <row r="75" spans="1:7" ht="13.5">
      <c r="A75" s="312" t="s">
        <v>132</v>
      </c>
      <c r="B75" s="324">
        <v>189</v>
      </c>
      <c r="C75" s="324">
        <v>8</v>
      </c>
      <c r="D75" s="324">
        <v>197</v>
      </c>
      <c r="E75" s="324">
        <v>121</v>
      </c>
      <c r="F75" s="324">
        <v>569</v>
      </c>
      <c r="G75" s="325">
        <v>27</v>
      </c>
    </row>
    <row r="76" spans="1:7" ht="13.5">
      <c r="A76" s="312" t="s">
        <v>133</v>
      </c>
      <c r="B76" s="324" t="s">
        <v>23</v>
      </c>
      <c r="C76" s="324" t="s">
        <v>23</v>
      </c>
      <c r="D76" s="324" t="s">
        <v>23</v>
      </c>
      <c r="E76" s="324" t="s">
        <v>23</v>
      </c>
      <c r="F76" s="324" t="s">
        <v>23</v>
      </c>
      <c r="G76" s="325" t="s">
        <v>23</v>
      </c>
    </row>
    <row r="77" spans="1:7" ht="13.5">
      <c r="A77" s="312" t="s">
        <v>134</v>
      </c>
      <c r="B77" s="324">
        <v>1</v>
      </c>
      <c r="C77" s="324">
        <v>29</v>
      </c>
      <c r="D77" s="324">
        <v>30</v>
      </c>
      <c r="E77" s="324">
        <v>500</v>
      </c>
      <c r="F77" s="324">
        <v>800</v>
      </c>
      <c r="G77" s="325">
        <v>24</v>
      </c>
    </row>
    <row r="78" spans="1:7" ht="13.5">
      <c r="A78" s="312" t="s">
        <v>135</v>
      </c>
      <c r="B78" s="324">
        <v>1720</v>
      </c>
      <c r="C78" s="324">
        <v>227</v>
      </c>
      <c r="D78" s="324">
        <v>1947</v>
      </c>
      <c r="E78" s="324">
        <v>500</v>
      </c>
      <c r="F78" s="324">
        <v>1100</v>
      </c>
      <c r="G78" s="325">
        <v>1110</v>
      </c>
    </row>
    <row r="79" spans="1:7" ht="13.5">
      <c r="A79" s="312" t="s">
        <v>136</v>
      </c>
      <c r="B79" s="348">
        <v>1380</v>
      </c>
      <c r="C79" s="348">
        <v>135</v>
      </c>
      <c r="D79" s="348">
        <v>1515</v>
      </c>
      <c r="E79" s="348">
        <v>700</v>
      </c>
      <c r="F79" s="348">
        <v>1400</v>
      </c>
      <c r="G79" s="349">
        <v>1155</v>
      </c>
    </row>
    <row r="80" spans="1:7" ht="13.5">
      <c r="A80" s="315" t="s">
        <v>137</v>
      </c>
      <c r="B80" s="326">
        <v>5745</v>
      </c>
      <c r="C80" s="326">
        <v>689</v>
      </c>
      <c r="D80" s="326">
        <v>6434</v>
      </c>
      <c r="E80" s="326">
        <v>613</v>
      </c>
      <c r="F80" s="326">
        <v>1297</v>
      </c>
      <c r="G80" s="327">
        <v>4414</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5987</v>
      </c>
      <c r="C86" s="330">
        <v>754</v>
      </c>
      <c r="D86" s="330">
        <v>6741</v>
      </c>
      <c r="E86" s="330">
        <v>605</v>
      </c>
      <c r="F86" s="330">
        <v>1313</v>
      </c>
      <c r="G86" s="331">
        <v>4614</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233">
    <pageSetUpPr fitToPage="1"/>
  </sheetPr>
  <dimension ref="A1:J86"/>
  <sheetViews>
    <sheetView view="pageBreakPreview" topLeftCell="A20" zoomScaleNormal="75" zoomScaleSheetLayoutView="100" workbookViewId="0">
      <selection activeCell="A2" sqref="A1:XFD1048576"/>
    </sheetView>
  </sheetViews>
  <sheetFormatPr baseColWidth="10" defaultColWidth="11.42578125" defaultRowHeight="12.75"/>
  <cols>
    <col min="1" max="1" width="37.28515625" style="9" customWidth="1"/>
    <col min="2" max="7" width="20.4257812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581</v>
      </c>
      <c r="B3" s="1651"/>
      <c r="C3" s="1651"/>
      <c r="D3" s="1651"/>
      <c r="E3" s="1651"/>
      <c r="F3" s="1651"/>
      <c r="G3" s="1651"/>
      <c r="H3" s="8"/>
      <c r="I3" s="8"/>
      <c r="J3" s="8"/>
    </row>
    <row r="4" spans="1:10" s="7" customFormat="1" ht="26.25" customHeight="1">
      <c r="A4" s="1628" t="s">
        <v>1358</v>
      </c>
      <c r="B4" s="1628"/>
      <c r="C4" s="1628"/>
      <c r="D4" s="1628"/>
      <c r="E4" s="1628"/>
      <c r="F4" s="1628"/>
      <c r="G4" s="1628"/>
      <c r="H4" s="8"/>
      <c r="I4" s="8"/>
      <c r="J4" s="8"/>
    </row>
    <row r="5" spans="1:10" s="7" customFormat="1" ht="13.5" customHeight="1">
      <c r="A5" s="30"/>
      <c r="B5" s="31"/>
      <c r="C5" s="31"/>
      <c r="D5" s="31"/>
      <c r="E5" s="31"/>
      <c r="F5" s="31"/>
      <c r="G5" s="31"/>
      <c r="H5" s="31"/>
      <c r="I5" s="31"/>
      <c r="J5" s="31"/>
    </row>
    <row r="6" spans="1:10" ht="26.25" customHeight="1">
      <c r="A6" s="589" t="s">
        <v>165</v>
      </c>
      <c r="B6" s="484" t="s">
        <v>3</v>
      </c>
      <c r="C6" s="484"/>
      <c r="D6" s="485"/>
      <c r="E6" s="484" t="s">
        <v>10</v>
      </c>
      <c r="F6" s="485"/>
      <c r="G6" s="1813" t="s">
        <v>11</v>
      </c>
    </row>
    <row r="7" spans="1:10" ht="24.75" customHeight="1">
      <c r="A7" s="416" t="s">
        <v>176</v>
      </c>
      <c r="B7" s="308" t="s">
        <v>13</v>
      </c>
      <c r="C7" s="306"/>
      <c r="D7" s="307"/>
      <c r="E7" s="306" t="s">
        <v>14</v>
      </c>
      <c r="F7" s="307"/>
      <c r="G7" s="1814"/>
    </row>
    <row r="8" spans="1:10" ht="23.25" customHeight="1" thickBot="1">
      <c r="A8" s="591" t="s">
        <v>179</v>
      </c>
      <c r="B8" s="332" t="s">
        <v>17</v>
      </c>
      <c r="C8" s="334" t="s">
        <v>18</v>
      </c>
      <c r="D8" s="334" t="s">
        <v>19</v>
      </c>
      <c r="E8" s="332" t="s">
        <v>17</v>
      </c>
      <c r="F8" s="334" t="s">
        <v>18</v>
      </c>
      <c r="G8" s="1814"/>
      <c r="H8" s="37"/>
    </row>
    <row r="9" spans="1:10" ht="13.5">
      <c r="A9" s="309" t="s">
        <v>81</v>
      </c>
      <c r="B9" s="369" t="s">
        <v>23</v>
      </c>
      <c r="C9" s="369" t="s">
        <v>23</v>
      </c>
      <c r="D9" s="369" t="s">
        <v>23</v>
      </c>
      <c r="E9" s="369" t="s">
        <v>23</v>
      </c>
      <c r="F9" s="369" t="s">
        <v>23</v>
      </c>
      <c r="G9" s="370" t="s">
        <v>23</v>
      </c>
    </row>
    <row r="10" spans="1:10" ht="13.5">
      <c r="A10" s="312" t="s">
        <v>82</v>
      </c>
      <c r="B10" s="324" t="s">
        <v>23</v>
      </c>
      <c r="C10" s="324" t="s">
        <v>23</v>
      </c>
      <c r="D10" s="324" t="s">
        <v>23</v>
      </c>
      <c r="E10" s="324" t="s">
        <v>23</v>
      </c>
      <c r="F10" s="324" t="s">
        <v>23</v>
      </c>
      <c r="G10" s="325" t="s">
        <v>23</v>
      </c>
    </row>
    <row r="11" spans="1:10" ht="13.5">
      <c r="A11" s="312" t="s">
        <v>83</v>
      </c>
      <c r="B11" s="324" t="s">
        <v>23</v>
      </c>
      <c r="C11" s="324" t="s">
        <v>23</v>
      </c>
      <c r="D11" s="324" t="s">
        <v>23</v>
      </c>
      <c r="E11" s="324" t="s">
        <v>23</v>
      </c>
      <c r="F11" s="324" t="s">
        <v>23</v>
      </c>
      <c r="G11" s="325" t="s">
        <v>23</v>
      </c>
    </row>
    <row r="12" spans="1:10" ht="13.5">
      <c r="A12" s="312" t="s">
        <v>84</v>
      </c>
      <c r="B12" s="324" t="s">
        <v>23</v>
      </c>
      <c r="C12" s="324" t="s">
        <v>23</v>
      </c>
      <c r="D12" s="324" t="s">
        <v>23</v>
      </c>
      <c r="E12" s="324" t="s">
        <v>23</v>
      </c>
      <c r="F12" s="324" t="s">
        <v>23</v>
      </c>
      <c r="G12" s="325" t="s">
        <v>23</v>
      </c>
    </row>
    <row r="13" spans="1:10" ht="13.5">
      <c r="A13" s="315" t="s">
        <v>85</v>
      </c>
      <c r="B13" s="326" t="s">
        <v>23</v>
      </c>
      <c r="C13" s="326" t="s">
        <v>23</v>
      </c>
      <c r="D13" s="326" t="s">
        <v>23</v>
      </c>
      <c r="E13" s="326" t="s">
        <v>23</v>
      </c>
      <c r="F13" s="326" t="s">
        <v>23</v>
      </c>
      <c r="G13" s="327" t="s">
        <v>23</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v>6</v>
      </c>
      <c r="D24" s="326">
        <v>6</v>
      </c>
      <c r="E24" s="326" t="s">
        <v>23</v>
      </c>
      <c r="F24" s="326">
        <v>3225</v>
      </c>
      <c r="G24" s="327">
        <v>19</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v>2</v>
      </c>
      <c r="D33" s="324">
        <v>2</v>
      </c>
      <c r="E33" s="324" t="s">
        <v>23</v>
      </c>
      <c r="F33" s="324">
        <v>3800</v>
      </c>
      <c r="G33" s="325">
        <v>8</v>
      </c>
    </row>
    <row r="34" spans="1:7" ht="13.5">
      <c r="A34" s="312" t="s">
        <v>99</v>
      </c>
      <c r="B34" s="324" t="s">
        <v>23</v>
      </c>
      <c r="C34" s="324">
        <v>9</v>
      </c>
      <c r="D34" s="324">
        <v>9</v>
      </c>
      <c r="E34" s="324" t="s">
        <v>23</v>
      </c>
      <c r="F34" s="324">
        <v>2025</v>
      </c>
      <c r="G34" s="325">
        <v>18</v>
      </c>
    </row>
    <row r="35" spans="1:7" ht="13.5">
      <c r="A35" s="312" t="s">
        <v>100</v>
      </c>
      <c r="B35" s="324" t="s">
        <v>23</v>
      </c>
      <c r="C35" s="324" t="s">
        <v>23</v>
      </c>
      <c r="D35" s="324" t="s">
        <v>23</v>
      </c>
      <c r="E35" s="324" t="s">
        <v>23</v>
      </c>
      <c r="F35" s="324" t="s">
        <v>23</v>
      </c>
      <c r="G35" s="325" t="s">
        <v>23</v>
      </c>
    </row>
    <row r="36" spans="1:7" ht="13.5">
      <c r="A36" s="312" t="s">
        <v>101</v>
      </c>
      <c r="B36" s="324">
        <v>3</v>
      </c>
      <c r="C36" s="324">
        <v>68</v>
      </c>
      <c r="D36" s="324">
        <v>71</v>
      </c>
      <c r="E36" s="324">
        <v>1200</v>
      </c>
      <c r="F36" s="324">
        <v>2400</v>
      </c>
      <c r="G36" s="325">
        <v>167</v>
      </c>
    </row>
    <row r="37" spans="1:7" ht="13.5">
      <c r="A37" s="315" t="s">
        <v>102</v>
      </c>
      <c r="B37" s="326">
        <v>3</v>
      </c>
      <c r="C37" s="326">
        <v>79</v>
      </c>
      <c r="D37" s="326">
        <v>82</v>
      </c>
      <c r="E37" s="326">
        <v>1200</v>
      </c>
      <c r="F37" s="326">
        <v>2393</v>
      </c>
      <c r="G37" s="327">
        <v>193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v>2</v>
      </c>
      <c r="D43" s="324">
        <v>2</v>
      </c>
      <c r="E43" s="324" t="s">
        <v>23</v>
      </c>
      <c r="F43" s="324">
        <v>2000</v>
      </c>
      <c r="G43" s="325">
        <v>4</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v>1</v>
      </c>
      <c r="D47" s="324">
        <v>1</v>
      </c>
      <c r="E47" s="324" t="s">
        <v>23</v>
      </c>
      <c r="F47" s="324">
        <v>2400</v>
      </c>
      <c r="G47" s="325">
        <v>2</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v>3</v>
      </c>
      <c r="D50" s="326">
        <v>3</v>
      </c>
      <c r="E50" s="326" t="s">
        <v>23</v>
      </c>
      <c r="F50" s="326">
        <v>2133</v>
      </c>
      <c r="G50" s="327">
        <v>6</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v>25</v>
      </c>
      <c r="D61" s="324">
        <v>25</v>
      </c>
      <c r="E61" s="324" t="s">
        <v>23</v>
      </c>
      <c r="F61" s="324">
        <v>12000</v>
      </c>
      <c r="G61" s="325">
        <v>300</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v>25</v>
      </c>
      <c r="D64" s="326">
        <v>25</v>
      </c>
      <c r="E64" s="326" t="s">
        <v>23</v>
      </c>
      <c r="F64" s="326">
        <v>12000</v>
      </c>
      <c r="G64" s="327">
        <v>300</v>
      </c>
    </row>
    <row r="65" spans="1:7" ht="13.5">
      <c r="A65" s="315"/>
      <c r="B65" s="326"/>
      <c r="C65" s="326"/>
      <c r="D65" s="326"/>
      <c r="E65" s="326"/>
      <c r="F65" s="326"/>
      <c r="G65" s="327"/>
    </row>
    <row r="66" spans="1:7" ht="13.5">
      <c r="A66" s="315" t="s">
        <v>125</v>
      </c>
      <c r="B66" s="326" t="s">
        <v>23</v>
      </c>
      <c r="C66" s="326">
        <v>64</v>
      </c>
      <c r="D66" s="326">
        <v>64</v>
      </c>
      <c r="E66" s="326" t="s">
        <v>23</v>
      </c>
      <c r="F66" s="326">
        <v>16500</v>
      </c>
      <c r="G66" s="327">
        <v>1056</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24" t="s">
        <v>23</v>
      </c>
      <c r="C79" s="324" t="s">
        <v>23</v>
      </c>
      <c r="D79" s="324" t="s">
        <v>23</v>
      </c>
      <c r="E79" s="324" t="s">
        <v>23</v>
      </c>
      <c r="F79" s="324" t="s">
        <v>23</v>
      </c>
      <c r="G79" s="324" t="s">
        <v>23</v>
      </c>
    </row>
    <row r="80" spans="1:7" ht="13.5">
      <c r="A80" s="315" t="s">
        <v>137</v>
      </c>
      <c r="B80" s="326" t="s">
        <v>23</v>
      </c>
      <c r="C80" s="326" t="s">
        <v>23</v>
      </c>
      <c r="D80" s="326" t="s">
        <v>23</v>
      </c>
      <c r="E80" s="326" t="s">
        <v>23</v>
      </c>
      <c r="F80" s="326" t="s">
        <v>23</v>
      </c>
      <c r="G80" s="326" t="s">
        <v>23</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3</v>
      </c>
      <c r="C86" s="330">
        <v>177</v>
      </c>
      <c r="D86" s="330">
        <v>180</v>
      </c>
      <c r="E86" s="330">
        <v>1200</v>
      </c>
      <c r="F86" s="330">
        <v>8874</v>
      </c>
      <c r="G86" s="331">
        <v>1574</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234">
    <pageSetUpPr fitToPage="1"/>
  </sheetPr>
  <dimension ref="A1:J86"/>
  <sheetViews>
    <sheetView view="pageBreakPreview" zoomScale="75" zoomScaleNormal="75" zoomScaleSheetLayoutView="75" workbookViewId="0">
      <selection sqref="A1:XFD1048576"/>
    </sheetView>
  </sheetViews>
  <sheetFormatPr baseColWidth="10" defaultColWidth="11.42578125" defaultRowHeight="12.75"/>
  <cols>
    <col min="1" max="1" width="35.42578125" style="9" customWidth="1"/>
    <col min="2" max="7" width="13.2851562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582</v>
      </c>
      <c r="B3" s="1651"/>
      <c r="C3" s="1651"/>
      <c r="D3" s="1651"/>
      <c r="E3" s="1651"/>
      <c r="F3" s="1651"/>
      <c r="G3" s="1651"/>
      <c r="H3" s="8"/>
      <c r="I3" s="8"/>
      <c r="J3" s="8"/>
    </row>
    <row r="4" spans="1:10" s="7" customFormat="1" ht="24.75" customHeight="1">
      <c r="A4" s="1628" t="s">
        <v>1358</v>
      </c>
      <c r="B4" s="1628"/>
      <c r="C4" s="1628"/>
      <c r="D4" s="1628"/>
      <c r="E4" s="1628"/>
      <c r="F4" s="1628"/>
      <c r="G4" s="1628"/>
      <c r="H4" s="8"/>
      <c r="I4" s="8"/>
      <c r="J4" s="8"/>
    </row>
    <row r="5" spans="1:10" s="7" customFormat="1" ht="13.5" customHeight="1">
      <c r="A5" s="30"/>
      <c r="B5" s="31"/>
      <c r="C5" s="31"/>
      <c r="D5" s="31"/>
      <c r="E5" s="31"/>
      <c r="F5" s="31"/>
      <c r="G5" s="31"/>
      <c r="H5" s="31"/>
      <c r="I5" s="31"/>
      <c r="J5" s="31"/>
    </row>
    <row r="6" spans="1:10" ht="27" customHeight="1">
      <c r="A6" s="589" t="s">
        <v>165</v>
      </c>
      <c r="B6" s="484" t="s">
        <v>3</v>
      </c>
      <c r="C6" s="484"/>
      <c r="D6" s="485"/>
      <c r="E6" s="484" t="s">
        <v>10</v>
      </c>
      <c r="F6" s="485"/>
      <c r="G6" s="1813" t="s">
        <v>11</v>
      </c>
    </row>
    <row r="7" spans="1:10" ht="24" customHeight="1">
      <c r="A7" s="416" t="s">
        <v>176</v>
      </c>
      <c r="B7" s="306" t="s">
        <v>13</v>
      </c>
      <c r="C7" s="306"/>
      <c r="D7" s="307"/>
      <c r="E7" s="306" t="s">
        <v>14</v>
      </c>
      <c r="F7" s="307"/>
      <c r="G7" s="1814"/>
    </row>
    <row r="8" spans="1:10" ht="34.5" customHeight="1" thickBot="1">
      <c r="A8" s="591" t="s">
        <v>179</v>
      </c>
      <c r="B8" s="266" t="s">
        <v>17</v>
      </c>
      <c r="C8" s="415" t="s">
        <v>18</v>
      </c>
      <c r="D8" s="334" t="s">
        <v>19</v>
      </c>
      <c r="E8" s="266" t="s">
        <v>17</v>
      </c>
      <c r="F8" s="416" t="s">
        <v>18</v>
      </c>
      <c r="G8" s="1814"/>
      <c r="H8" s="37"/>
    </row>
    <row r="9" spans="1:10" ht="13.5">
      <c r="A9" s="309" t="s">
        <v>81</v>
      </c>
      <c r="B9" s="369" t="s">
        <v>23</v>
      </c>
      <c r="C9" s="369" t="s">
        <v>23</v>
      </c>
      <c r="D9" s="369" t="s">
        <v>23</v>
      </c>
      <c r="E9" s="369" t="s">
        <v>23</v>
      </c>
      <c r="F9" s="369" t="s">
        <v>23</v>
      </c>
      <c r="G9" s="370" t="s">
        <v>23</v>
      </c>
    </row>
    <row r="10" spans="1:10" ht="13.5">
      <c r="A10" s="312" t="s">
        <v>82</v>
      </c>
      <c r="B10" s="324" t="s">
        <v>23</v>
      </c>
      <c r="C10" s="324" t="s">
        <v>23</v>
      </c>
      <c r="D10" s="324" t="s">
        <v>23</v>
      </c>
      <c r="E10" s="324" t="s">
        <v>23</v>
      </c>
      <c r="F10" s="324" t="s">
        <v>23</v>
      </c>
      <c r="G10" s="325" t="s">
        <v>23</v>
      </c>
    </row>
    <row r="11" spans="1:10" ht="13.5">
      <c r="A11" s="312" t="s">
        <v>83</v>
      </c>
      <c r="B11" s="324" t="s">
        <v>23</v>
      </c>
      <c r="C11" s="324" t="s">
        <v>23</v>
      </c>
      <c r="D11" s="324" t="s">
        <v>23</v>
      </c>
      <c r="E11" s="324" t="s">
        <v>23</v>
      </c>
      <c r="F11" s="324" t="s">
        <v>23</v>
      </c>
      <c r="G11" s="325" t="s">
        <v>23</v>
      </c>
    </row>
    <row r="12" spans="1:10" ht="13.5">
      <c r="A12" s="312" t="s">
        <v>84</v>
      </c>
      <c r="B12" s="324" t="s">
        <v>23</v>
      </c>
      <c r="C12" s="324" t="s">
        <v>23</v>
      </c>
      <c r="D12" s="324" t="s">
        <v>23</v>
      </c>
      <c r="E12" s="324" t="s">
        <v>23</v>
      </c>
      <c r="F12" s="324" t="s">
        <v>23</v>
      </c>
      <c r="G12" s="325" t="s">
        <v>23</v>
      </c>
    </row>
    <row r="13" spans="1:10" ht="13.5">
      <c r="A13" s="315" t="s">
        <v>85</v>
      </c>
      <c r="B13" s="326" t="s">
        <v>23</v>
      </c>
      <c r="C13" s="326" t="s">
        <v>23</v>
      </c>
      <c r="D13" s="326" t="s">
        <v>23</v>
      </c>
      <c r="E13" s="326" t="s">
        <v>23</v>
      </c>
      <c r="F13" s="326" t="s">
        <v>23</v>
      </c>
      <c r="G13" s="327" t="s">
        <v>23</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4" t="s">
        <v>23</v>
      </c>
    </row>
    <row r="37" spans="1:7" ht="13.5">
      <c r="A37" s="315" t="s">
        <v>102</v>
      </c>
      <c r="B37" s="326" t="s">
        <v>23</v>
      </c>
      <c r="C37" s="326" t="s">
        <v>23</v>
      </c>
      <c r="D37" s="326" t="s">
        <v>23</v>
      </c>
      <c r="E37" s="326" t="s">
        <v>23</v>
      </c>
      <c r="F37" s="326" t="s">
        <v>23</v>
      </c>
      <c r="G37" s="326"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7" t="s">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4"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6"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4" t="s">
        <v>23</v>
      </c>
    </row>
    <row r="75" spans="1:7" ht="13.5">
      <c r="A75" s="312" t="s">
        <v>132</v>
      </c>
      <c r="B75" s="324" t="s">
        <v>23</v>
      </c>
      <c r="C75" s="324" t="s">
        <v>23</v>
      </c>
      <c r="D75" s="324" t="s">
        <v>23</v>
      </c>
      <c r="E75" s="324" t="s">
        <v>23</v>
      </c>
      <c r="F75" s="324" t="s">
        <v>23</v>
      </c>
      <c r="G75" s="324" t="s">
        <v>23</v>
      </c>
    </row>
    <row r="76" spans="1:7" ht="13.5">
      <c r="A76" s="312" t="s">
        <v>133</v>
      </c>
      <c r="B76" s="324" t="s">
        <v>23</v>
      </c>
      <c r="C76" s="324" t="s">
        <v>23</v>
      </c>
      <c r="D76" s="324" t="s">
        <v>23</v>
      </c>
      <c r="E76" s="324" t="s">
        <v>23</v>
      </c>
      <c r="F76" s="324" t="s">
        <v>23</v>
      </c>
      <c r="G76" s="324"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48" t="s">
        <v>23</v>
      </c>
      <c r="C79" s="348" t="s">
        <v>23</v>
      </c>
      <c r="D79" s="348" t="s">
        <v>23</v>
      </c>
      <c r="E79" s="348" t="s">
        <v>23</v>
      </c>
      <c r="F79" s="348" t="s">
        <v>23</v>
      </c>
      <c r="G79" s="349" t="s">
        <v>23</v>
      </c>
    </row>
    <row r="80" spans="1:7" ht="13.5">
      <c r="A80" s="315" t="s">
        <v>137</v>
      </c>
      <c r="B80" s="326" t="s">
        <v>23</v>
      </c>
      <c r="C80" s="326" t="s">
        <v>23</v>
      </c>
      <c r="D80" s="326" t="s">
        <v>23</v>
      </c>
      <c r="E80" s="326" t="s">
        <v>23</v>
      </c>
      <c r="F80" s="326" t="s">
        <v>23</v>
      </c>
      <c r="G80" s="326" t="s">
        <v>23</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t="s">
        <v>534</v>
      </c>
      <c r="C86" s="330" t="s">
        <v>534</v>
      </c>
      <c r="D86" s="330" t="s">
        <v>534</v>
      </c>
      <c r="E86" s="330" t="s">
        <v>534</v>
      </c>
      <c r="F86" s="330" t="s">
        <v>534</v>
      </c>
      <c r="G86" s="330" t="s">
        <v>534</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235">
    <pageSetUpPr fitToPage="1"/>
  </sheetPr>
  <dimension ref="A1:J86"/>
  <sheetViews>
    <sheetView view="pageBreakPreview" topLeftCell="A44" zoomScale="115" zoomScaleNormal="75" zoomScaleSheetLayoutView="115" workbookViewId="0">
      <selection activeCell="A62" sqref="A1:XFD1048576"/>
    </sheetView>
  </sheetViews>
  <sheetFormatPr baseColWidth="10" defaultColWidth="11.42578125" defaultRowHeight="12.75"/>
  <cols>
    <col min="1" max="1" width="38.140625" style="9" customWidth="1"/>
    <col min="2" max="7" width="16.570312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583</v>
      </c>
      <c r="B3" s="1651"/>
      <c r="C3" s="1651"/>
      <c r="D3" s="1651"/>
      <c r="E3" s="1651"/>
      <c r="F3" s="1651"/>
      <c r="G3" s="1651"/>
      <c r="H3" s="8"/>
      <c r="I3" s="8"/>
      <c r="J3" s="8"/>
    </row>
    <row r="4" spans="1:10" s="7" customFormat="1" ht="19.5" customHeight="1">
      <c r="A4" s="1628" t="s">
        <v>1358</v>
      </c>
      <c r="B4" s="1628"/>
      <c r="C4" s="1628"/>
      <c r="D4" s="1628"/>
      <c r="E4" s="1628"/>
      <c r="F4" s="1628"/>
      <c r="G4" s="1628"/>
      <c r="H4" s="8"/>
      <c r="I4" s="8"/>
      <c r="J4" s="8"/>
    </row>
    <row r="5" spans="1:10" s="7" customFormat="1" ht="13.5" customHeight="1">
      <c r="A5" s="30"/>
      <c r="B5" s="31"/>
      <c r="C5" s="31"/>
      <c r="D5" s="31"/>
      <c r="E5" s="31"/>
      <c r="F5" s="31"/>
      <c r="G5" s="31"/>
      <c r="H5" s="31"/>
      <c r="I5" s="31"/>
      <c r="J5" s="31"/>
    </row>
    <row r="6" spans="1:10" ht="27" customHeight="1">
      <c r="A6" s="589" t="s">
        <v>165</v>
      </c>
      <c r="B6" s="484" t="s">
        <v>3</v>
      </c>
      <c r="C6" s="484"/>
      <c r="D6" s="485"/>
      <c r="E6" s="484" t="s">
        <v>10</v>
      </c>
      <c r="F6" s="485"/>
      <c r="G6" s="1813" t="s">
        <v>11</v>
      </c>
    </row>
    <row r="7" spans="1:10" ht="21" customHeight="1">
      <c r="A7" s="416" t="s">
        <v>176</v>
      </c>
      <c r="B7" s="308" t="s">
        <v>13</v>
      </c>
      <c r="C7" s="306"/>
      <c r="D7" s="307"/>
      <c r="E7" s="306" t="s">
        <v>14</v>
      </c>
      <c r="F7" s="307"/>
      <c r="G7" s="1814"/>
    </row>
    <row r="8" spans="1:10" ht="35.25" customHeight="1" thickBot="1">
      <c r="A8" s="591" t="s">
        <v>179</v>
      </c>
      <c r="B8" s="266" t="s">
        <v>17</v>
      </c>
      <c r="C8" s="415" t="s">
        <v>18</v>
      </c>
      <c r="D8" s="334" t="s">
        <v>19</v>
      </c>
      <c r="E8" s="332" t="s">
        <v>17</v>
      </c>
      <c r="F8" s="334" t="s">
        <v>18</v>
      </c>
      <c r="G8" s="1814"/>
      <c r="H8" s="37"/>
    </row>
    <row r="9" spans="1:10" ht="20.25" customHeight="1">
      <c r="A9" s="309" t="s">
        <v>81</v>
      </c>
      <c r="B9" s="369" t="s">
        <v>23</v>
      </c>
      <c r="C9" s="369" t="s">
        <v>23</v>
      </c>
      <c r="D9" s="369" t="s">
        <v>23</v>
      </c>
      <c r="E9" s="369" t="s">
        <v>23</v>
      </c>
      <c r="F9" s="369" t="s">
        <v>23</v>
      </c>
      <c r="G9" s="370" t="s">
        <v>23</v>
      </c>
    </row>
    <row r="10" spans="1:10" ht="12.75" customHeight="1">
      <c r="A10" s="312" t="s">
        <v>82</v>
      </c>
      <c r="B10" s="324" t="s">
        <v>23</v>
      </c>
      <c r="C10" s="324" t="s">
        <v>23</v>
      </c>
      <c r="D10" s="324" t="s">
        <v>23</v>
      </c>
      <c r="E10" s="324" t="s">
        <v>23</v>
      </c>
      <c r="F10" s="324" t="s">
        <v>23</v>
      </c>
      <c r="G10" s="325" t="s">
        <v>23</v>
      </c>
    </row>
    <row r="11" spans="1:10" ht="12.75" customHeight="1">
      <c r="A11" s="312" t="s">
        <v>83</v>
      </c>
      <c r="B11" s="324" t="s">
        <v>23</v>
      </c>
      <c r="C11" s="324" t="s">
        <v>23</v>
      </c>
      <c r="D11" s="324" t="s">
        <v>23</v>
      </c>
      <c r="E11" s="324" t="s">
        <v>23</v>
      </c>
      <c r="F11" s="324" t="s">
        <v>23</v>
      </c>
      <c r="G11" s="325" t="s">
        <v>23</v>
      </c>
    </row>
    <row r="12" spans="1:10" ht="12.75" customHeight="1">
      <c r="A12" s="312" t="s">
        <v>84</v>
      </c>
      <c r="B12" s="324" t="s">
        <v>23</v>
      </c>
      <c r="C12" s="324" t="s">
        <v>23</v>
      </c>
      <c r="D12" s="324" t="s">
        <v>23</v>
      </c>
      <c r="E12" s="324" t="s">
        <v>23</v>
      </c>
      <c r="F12" s="324" t="s">
        <v>23</v>
      </c>
      <c r="G12" s="325" t="s">
        <v>23</v>
      </c>
    </row>
    <row r="13" spans="1:10" ht="12.75" customHeight="1">
      <c r="A13" s="315" t="s">
        <v>85</v>
      </c>
      <c r="B13" s="326" t="s">
        <v>23</v>
      </c>
      <c r="C13" s="326" t="s">
        <v>23</v>
      </c>
      <c r="D13" s="326" t="s">
        <v>23</v>
      </c>
      <c r="E13" s="326" t="s">
        <v>23</v>
      </c>
      <c r="F13" s="326" t="s">
        <v>23</v>
      </c>
      <c r="G13" s="327" t="s">
        <v>23</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v>108</v>
      </c>
      <c r="D24" s="326">
        <v>108</v>
      </c>
      <c r="E24" s="326" t="s">
        <v>23</v>
      </c>
      <c r="F24" s="326">
        <v>2045</v>
      </c>
      <c r="G24" s="327">
        <v>221</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v>16</v>
      </c>
      <c r="C30" s="324">
        <v>19</v>
      </c>
      <c r="D30" s="324">
        <v>35</v>
      </c>
      <c r="E30" s="324">
        <v>719</v>
      </c>
      <c r="F30" s="324">
        <v>2500</v>
      </c>
      <c r="G30" s="325">
        <v>59</v>
      </c>
    </row>
    <row r="31" spans="1:7" ht="13.5">
      <c r="A31" s="315" t="s">
        <v>97</v>
      </c>
      <c r="B31" s="326">
        <v>16</v>
      </c>
      <c r="C31" s="326">
        <v>19</v>
      </c>
      <c r="D31" s="326">
        <v>35</v>
      </c>
      <c r="E31" s="326">
        <v>719</v>
      </c>
      <c r="F31" s="326">
        <v>2500</v>
      </c>
      <c r="G31" s="327">
        <v>59</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7" t="s">
        <v>23</v>
      </c>
    </row>
    <row r="51" spans="1:7" ht="13.5">
      <c r="A51" s="315"/>
      <c r="B51" s="326"/>
      <c r="C51" s="326"/>
      <c r="D51" s="326"/>
      <c r="E51" s="326"/>
      <c r="F51" s="326"/>
      <c r="G51" s="327"/>
    </row>
    <row r="52" spans="1:7" ht="13.5">
      <c r="A52" s="315" t="s">
        <v>114</v>
      </c>
      <c r="B52" s="326" t="s">
        <v>23</v>
      </c>
      <c r="C52" s="326">
        <v>21</v>
      </c>
      <c r="D52" s="326">
        <v>21</v>
      </c>
      <c r="E52" s="326" t="s">
        <v>23</v>
      </c>
      <c r="F52" s="326">
        <v>2975</v>
      </c>
      <c r="G52" s="327">
        <v>62</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4" t="s">
        <v>23</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48" t="s">
        <v>23</v>
      </c>
      <c r="C79" s="348" t="s">
        <v>23</v>
      </c>
      <c r="D79" s="348" t="s">
        <v>23</v>
      </c>
      <c r="E79" s="348" t="s">
        <v>23</v>
      </c>
      <c r="F79" s="348" t="s">
        <v>23</v>
      </c>
      <c r="G79" s="349" t="s">
        <v>23</v>
      </c>
    </row>
    <row r="80" spans="1:7" ht="13.5">
      <c r="A80" s="315" t="s">
        <v>137</v>
      </c>
      <c r="B80" s="326" t="s">
        <v>23</v>
      </c>
      <c r="C80" s="326" t="s">
        <v>23</v>
      </c>
      <c r="D80" s="326" t="s">
        <v>23</v>
      </c>
      <c r="E80" s="326" t="s">
        <v>23</v>
      </c>
      <c r="F80" s="326" t="s">
        <v>23</v>
      </c>
      <c r="G80" s="326" t="s">
        <v>23</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16</v>
      </c>
      <c r="C86" s="330">
        <v>148</v>
      </c>
      <c r="D86" s="330">
        <v>164</v>
      </c>
      <c r="E86" s="330">
        <v>719</v>
      </c>
      <c r="F86" s="330">
        <v>2235</v>
      </c>
      <c r="G86" s="331">
        <v>342</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86318-91DC-4207-9E9C-4CFFE8F10809}">
  <sheetPr>
    <pageSetUpPr fitToPage="1"/>
  </sheetPr>
  <dimension ref="A1:H22"/>
  <sheetViews>
    <sheetView showGridLines="0" view="pageBreakPreview" topLeftCell="A55" zoomScale="115" zoomScaleNormal="75" zoomScaleSheetLayoutView="115" workbookViewId="0">
      <selection activeCell="A6" sqref="A6:F20"/>
    </sheetView>
  </sheetViews>
  <sheetFormatPr baseColWidth="10" defaultRowHeight="12.75"/>
  <cols>
    <col min="1" max="4" width="20.85546875" style="116" customWidth="1"/>
    <col min="5" max="5" width="24.28515625" style="116" customWidth="1"/>
    <col min="6" max="6" width="20.85546875" style="116" customWidth="1"/>
    <col min="7" max="16384" width="11.42578125" style="116"/>
  </cols>
  <sheetData>
    <row r="1" spans="1:8" s="118" customFormat="1" ht="18.75">
      <c r="A1" s="1623" t="s">
        <v>0</v>
      </c>
      <c r="B1" s="1623"/>
      <c r="C1" s="1623"/>
      <c r="D1" s="1623"/>
      <c r="E1" s="1623"/>
      <c r="F1" s="1623"/>
    </row>
    <row r="2" spans="1:8" s="117" customFormat="1" ht="13.5" customHeight="1">
      <c r="A2" s="1483"/>
      <c r="B2" s="1483"/>
      <c r="C2" s="1483"/>
      <c r="D2" s="1483"/>
      <c r="E2" s="1483"/>
      <c r="F2" s="1483"/>
    </row>
    <row r="3" spans="1:8" s="117" customFormat="1" ht="15.75">
      <c r="A3" s="1624" t="s">
        <v>663</v>
      </c>
      <c r="B3" s="1624"/>
      <c r="C3" s="1624"/>
      <c r="D3" s="1624"/>
      <c r="E3" s="1624"/>
      <c r="F3" s="1624"/>
      <c r="G3" s="154"/>
      <c r="H3" s="154"/>
    </row>
    <row r="4" spans="1:8" s="117" customFormat="1" ht="21" customHeight="1">
      <c r="A4" s="1688" t="s">
        <v>235</v>
      </c>
      <c r="B4" s="1688"/>
      <c r="C4" s="1688"/>
      <c r="D4" s="1688"/>
      <c r="E4" s="1688"/>
      <c r="F4" s="1688"/>
      <c r="G4" s="154"/>
      <c r="H4" s="154"/>
    </row>
    <row r="5" spans="1:8" s="117" customFormat="1" ht="13.5" customHeight="1">
      <c r="A5" s="408"/>
      <c r="B5" s="129"/>
      <c r="C5" s="129"/>
      <c r="D5" s="129"/>
      <c r="E5" s="129"/>
      <c r="F5" s="129"/>
    </row>
    <row r="6" spans="1:8" ht="21.75" customHeight="1">
      <c r="A6" s="1775" t="s">
        <v>2</v>
      </c>
      <c r="B6" s="1271"/>
      <c r="C6" s="1043"/>
      <c r="D6" s="1147"/>
      <c r="E6" s="969" t="s">
        <v>142</v>
      </c>
      <c r="F6" s="958"/>
    </row>
    <row r="7" spans="1:8" ht="14.25">
      <c r="A7" s="1775"/>
      <c r="B7" s="1143" t="s">
        <v>3</v>
      </c>
      <c r="C7" s="1143" t="s">
        <v>10</v>
      </c>
      <c r="D7" s="1147" t="s">
        <v>4</v>
      </c>
      <c r="E7" s="1143" t="s">
        <v>143</v>
      </c>
      <c r="F7" s="1147" t="s">
        <v>5</v>
      </c>
    </row>
    <row r="8" spans="1:8" ht="13.15" customHeight="1">
      <c r="A8" s="1775"/>
      <c r="B8" s="1143" t="s">
        <v>6</v>
      </c>
      <c r="C8" s="1143" t="s">
        <v>145</v>
      </c>
      <c r="D8" s="1147" t="s">
        <v>7</v>
      </c>
      <c r="E8" s="1143" t="s">
        <v>1315</v>
      </c>
      <c r="F8" s="1147" t="s">
        <v>8</v>
      </c>
    </row>
    <row r="9" spans="1:8" ht="29.25" customHeight="1" thickBot="1">
      <c r="A9" s="1820"/>
      <c r="B9" s="1570"/>
      <c r="C9" s="1570"/>
      <c r="D9" s="1571"/>
      <c r="E9" s="1572" t="s">
        <v>147</v>
      </c>
      <c r="F9" s="1573"/>
    </row>
    <row r="10" spans="1:8" ht="14.25" thickTop="1">
      <c r="A10" s="1574">
        <v>2012</v>
      </c>
      <c r="B10" s="1575">
        <v>9.6590000000000007</v>
      </c>
      <c r="C10" s="1576">
        <v>33.448597163267415</v>
      </c>
      <c r="D10" s="1575">
        <v>32.308</v>
      </c>
      <c r="E10" s="1577">
        <v>185.6</v>
      </c>
      <c r="F10" s="1578">
        <v>59963.647999999994</v>
      </c>
    </row>
    <row r="11" spans="1:8" ht="13.5">
      <c r="A11" s="1574">
        <v>2013</v>
      </c>
      <c r="B11" s="1575">
        <v>9.6929999999999996</v>
      </c>
      <c r="C11" s="1576">
        <v>32.325389456308677</v>
      </c>
      <c r="D11" s="1575">
        <v>31.332999999999998</v>
      </c>
      <c r="E11" s="1579">
        <v>207.13</v>
      </c>
      <c r="F11" s="1580">
        <v>64900.0429</v>
      </c>
    </row>
    <row r="12" spans="1:8" ht="13.5">
      <c r="A12" s="1574">
        <v>2014</v>
      </c>
      <c r="B12" s="1575">
        <v>10.215</v>
      </c>
      <c r="C12" s="1576">
        <v>32.850709740577585</v>
      </c>
      <c r="D12" s="1575">
        <v>33.557000000000002</v>
      </c>
      <c r="E12" s="1579">
        <v>211.53</v>
      </c>
      <c r="F12" s="1580">
        <v>70983.122100000008</v>
      </c>
    </row>
    <row r="13" spans="1:8" ht="13.5">
      <c r="A13" s="1574">
        <v>2015</v>
      </c>
      <c r="B13" s="1575">
        <v>9.0220000000000002</v>
      </c>
      <c r="C13" s="1576">
        <v>32.735535358013742</v>
      </c>
      <c r="D13" s="1575">
        <v>29.533999999999999</v>
      </c>
      <c r="E13" s="1579">
        <v>208.69</v>
      </c>
      <c r="F13" s="1580">
        <v>61634.5</v>
      </c>
    </row>
    <row r="14" spans="1:8" ht="13.5">
      <c r="A14" s="1574">
        <v>2016</v>
      </c>
      <c r="B14" s="1575">
        <v>8.9489999999999998</v>
      </c>
      <c r="C14" s="1576">
        <v>22.614817298022128</v>
      </c>
      <c r="D14" s="1575">
        <v>20.238</v>
      </c>
      <c r="E14" s="1579">
        <v>222.22</v>
      </c>
      <c r="F14" s="1580">
        <v>44972.9</v>
      </c>
    </row>
    <row r="15" spans="1:8" ht="13.5">
      <c r="A15" s="1574">
        <v>2017</v>
      </c>
      <c r="B15" s="1575">
        <v>8.7560000000000002</v>
      </c>
      <c r="C15" s="1576">
        <v>33.895614435815439</v>
      </c>
      <c r="D15" s="1575">
        <v>29.678999999999998</v>
      </c>
      <c r="E15" s="1579">
        <v>222.31</v>
      </c>
      <c r="F15" s="1580">
        <v>65979.38489999999</v>
      </c>
    </row>
    <row r="16" spans="1:8" ht="13.5">
      <c r="A16" s="1574">
        <v>2018</v>
      </c>
      <c r="B16" s="1575">
        <v>8.5090000000000003</v>
      </c>
      <c r="C16" s="1576">
        <v>30.535903161358558</v>
      </c>
      <c r="D16" s="1575">
        <v>25.983000000000001</v>
      </c>
      <c r="E16" s="1579">
        <v>233.13</v>
      </c>
      <c r="F16" s="1580">
        <v>60574.1679</v>
      </c>
    </row>
    <row r="17" spans="1:6" ht="13.5">
      <c r="A17" s="1574">
        <v>2019</v>
      </c>
      <c r="B17" s="1575">
        <v>8.67</v>
      </c>
      <c r="C17" s="1576">
        <v>32.02537485582468</v>
      </c>
      <c r="D17" s="1575">
        <v>27.765999999999998</v>
      </c>
      <c r="E17" s="1579">
        <v>232.62</v>
      </c>
      <c r="F17" s="1580">
        <v>64589.269199999995</v>
      </c>
    </row>
    <row r="18" spans="1:6" ht="13.5">
      <c r="A18" s="1574">
        <v>2020</v>
      </c>
      <c r="B18" s="1575">
        <v>8.1720000000000006</v>
      </c>
      <c r="C18" s="1576">
        <v>30.019579100000001</v>
      </c>
      <c r="D18" s="1575">
        <v>24.532</v>
      </c>
      <c r="E18" s="1579">
        <v>230.85</v>
      </c>
      <c r="F18" s="1580">
        <v>56632.122000000003</v>
      </c>
    </row>
    <row r="19" spans="1:6" ht="13.5">
      <c r="A19" s="1574">
        <v>2021</v>
      </c>
      <c r="B19" s="1575">
        <v>7.8869999999999996</v>
      </c>
      <c r="C19" s="1576">
        <v>32.993533662989726</v>
      </c>
      <c r="D19" s="1575">
        <v>26.021999999999998</v>
      </c>
      <c r="E19" s="1579">
        <v>235.42</v>
      </c>
      <c r="F19" s="1580">
        <v>61260.992399999996</v>
      </c>
    </row>
    <row r="20" spans="1:6" ht="14.25" thickBot="1">
      <c r="A20" s="1581">
        <v>2022</v>
      </c>
      <c r="B20" s="1582">
        <v>6.0170000000000003</v>
      </c>
      <c r="C20" s="1583">
        <v>33.134452384909423</v>
      </c>
      <c r="D20" s="1582">
        <v>19.937000000000001</v>
      </c>
      <c r="E20" s="1584">
        <v>298.02999999999997</v>
      </c>
      <c r="F20" s="1585">
        <v>59418.241099999999</v>
      </c>
    </row>
    <row r="21" spans="1:6" ht="15.6" customHeight="1" thickTop="1">
      <c r="A21" s="1586" t="s">
        <v>1316</v>
      </c>
      <c r="B21" s="1587"/>
      <c r="C21" s="1587"/>
      <c r="D21" s="1587"/>
      <c r="E21" s="1588"/>
      <c r="F21" s="1587"/>
    </row>
    <row r="22" spans="1:6" ht="31.9" customHeight="1"/>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70">
    <pageSetUpPr fitToPage="1"/>
  </sheetPr>
  <dimension ref="A1:J86"/>
  <sheetViews>
    <sheetView view="pageBreakPreview" zoomScaleNormal="75" zoomScaleSheetLayoutView="100" workbookViewId="0">
      <selection sqref="A1:XFD1048576"/>
    </sheetView>
  </sheetViews>
  <sheetFormatPr baseColWidth="10" defaultColWidth="11.42578125" defaultRowHeight="12.75"/>
  <cols>
    <col min="1" max="1" width="34.7109375" style="9" customWidth="1"/>
    <col min="2" max="7" width="20.28515625" style="9" customWidth="1"/>
    <col min="8" max="8" width="4.85546875" style="9" customWidth="1"/>
    <col min="9"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 customHeight="1">
      <c r="A3" s="1651" t="s">
        <v>584</v>
      </c>
      <c r="B3" s="1651"/>
      <c r="C3" s="1651"/>
      <c r="D3" s="1651"/>
      <c r="E3" s="1651"/>
      <c r="F3" s="1651"/>
      <c r="G3" s="1651"/>
      <c r="H3" s="18"/>
      <c r="I3" s="18"/>
      <c r="J3" s="8"/>
    </row>
    <row r="4" spans="1:10" s="7" customFormat="1" ht="26.25" customHeight="1">
      <c r="A4" s="1628" t="s">
        <v>1357</v>
      </c>
      <c r="B4" s="1628"/>
      <c r="C4" s="1628"/>
      <c r="D4" s="1628"/>
      <c r="E4" s="1628"/>
      <c r="F4" s="1628"/>
      <c r="G4" s="1628"/>
      <c r="H4" s="8"/>
      <c r="I4" s="8"/>
      <c r="J4" s="8"/>
    </row>
    <row r="5" spans="1:10" s="7" customFormat="1" ht="13.5" customHeight="1">
      <c r="A5" s="30"/>
      <c r="B5" s="31"/>
      <c r="C5" s="31"/>
      <c r="D5" s="31"/>
      <c r="E5" s="31"/>
      <c r="F5" s="31"/>
      <c r="G5" s="31"/>
      <c r="H5" s="31"/>
      <c r="I5" s="31"/>
      <c r="J5" s="31"/>
    </row>
    <row r="6" spans="1:10" ht="24" customHeight="1">
      <c r="A6" s="589" t="s">
        <v>165</v>
      </c>
      <c r="B6" s="484" t="s">
        <v>3</v>
      </c>
      <c r="C6" s="484"/>
      <c r="D6" s="485"/>
      <c r="E6" s="484" t="s">
        <v>10</v>
      </c>
      <c r="F6" s="485"/>
      <c r="G6" s="1813" t="s">
        <v>11</v>
      </c>
    </row>
    <row r="7" spans="1:10" ht="24.75" customHeight="1">
      <c r="A7" s="416" t="s">
        <v>176</v>
      </c>
      <c r="B7" s="484" t="s">
        <v>13</v>
      </c>
      <c r="C7" s="484"/>
      <c r="D7" s="485"/>
      <c r="E7" s="484" t="s">
        <v>14</v>
      </c>
      <c r="F7" s="352"/>
      <c r="G7" s="1814"/>
    </row>
    <row r="8" spans="1:10" ht="32.25" customHeight="1" thickBot="1">
      <c r="A8" s="591" t="s">
        <v>179</v>
      </c>
      <c r="B8" s="526" t="s">
        <v>17</v>
      </c>
      <c r="C8" s="334" t="s">
        <v>18</v>
      </c>
      <c r="D8" s="525" t="s">
        <v>19</v>
      </c>
      <c r="E8" s="527" t="s">
        <v>17</v>
      </c>
      <c r="F8" s="334" t="s">
        <v>18</v>
      </c>
      <c r="G8" s="1814"/>
      <c r="H8" s="37"/>
    </row>
    <row r="9" spans="1:10" ht="13.5">
      <c r="A9" s="309" t="s">
        <v>81</v>
      </c>
      <c r="B9" s="369" t="s">
        <v>23</v>
      </c>
      <c r="C9" s="369" t="s">
        <v>23</v>
      </c>
      <c r="D9" s="369" t="s">
        <v>23</v>
      </c>
      <c r="E9" s="369" t="s">
        <v>23</v>
      </c>
      <c r="F9" s="369" t="s">
        <v>23</v>
      </c>
      <c r="G9" s="370" t="s">
        <v>23</v>
      </c>
    </row>
    <row r="10" spans="1:10" ht="13.5">
      <c r="A10" s="312" t="s">
        <v>82</v>
      </c>
      <c r="B10" s="324" t="s">
        <v>23</v>
      </c>
      <c r="C10" s="324" t="s">
        <v>23</v>
      </c>
      <c r="D10" s="324" t="s">
        <v>23</v>
      </c>
      <c r="E10" s="324" t="s">
        <v>23</v>
      </c>
      <c r="F10" s="324" t="s">
        <v>23</v>
      </c>
      <c r="G10" s="325" t="s">
        <v>23</v>
      </c>
    </row>
    <row r="11" spans="1:10" ht="13.5">
      <c r="A11" s="312" t="s">
        <v>83</v>
      </c>
      <c r="B11" s="324" t="s">
        <v>23</v>
      </c>
      <c r="C11" s="324" t="s">
        <v>23</v>
      </c>
      <c r="D11" s="324" t="s">
        <v>23</v>
      </c>
      <c r="E11" s="324" t="s">
        <v>23</v>
      </c>
      <c r="F11" s="324" t="s">
        <v>23</v>
      </c>
      <c r="G11" s="325" t="s">
        <v>23</v>
      </c>
    </row>
    <row r="12" spans="1:10" ht="13.5">
      <c r="A12" s="312" t="s">
        <v>84</v>
      </c>
      <c r="B12" s="324" t="s">
        <v>23</v>
      </c>
      <c r="C12" s="324" t="s">
        <v>23</v>
      </c>
      <c r="D12" s="324" t="s">
        <v>23</v>
      </c>
      <c r="E12" s="324" t="s">
        <v>23</v>
      </c>
      <c r="F12" s="324" t="s">
        <v>23</v>
      </c>
      <c r="G12" s="325" t="s">
        <v>23</v>
      </c>
    </row>
    <row r="13" spans="1:10" ht="13.5">
      <c r="A13" s="315" t="s">
        <v>85</v>
      </c>
      <c r="B13" s="326" t="s">
        <v>23</v>
      </c>
      <c r="C13" s="326" t="s">
        <v>23</v>
      </c>
      <c r="D13" s="326" t="s">
        <v>23</v>
      </c>
      <c r="E13" s="326" t="s">
        <v>23</v>
      </c>
      <c r="F13" s="326" t="s">
        <v>23</v>
      </c>
      <c r="G13" s="327" t="s">
        <v>23</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v>5</v>
      </c>
      <c r="D24" s="326">
        <v>5</v>
      </c>
      <c r="E24" s="326" t="s">
        <v>23</v>
      </c>
      <c r="F24" s="326">
        <v>3035</v>
      </c>
      <c r="G24" s="327">
        <v>15</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v>33</v>
      </c>
      <c r="D41" s="348">
        <v>33</v>
      </c>
      <c r="E41" s="348" t="s">
        <v>23</v>
      </c>
      <c r="F41" s="348">
        <v>2550</v>
      </c>
      <c r="G41" s="349">
        <v>84</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v>33</v>
      </c>
      <c r="D50" s="326">
        <v>33</v>
      </c>
      <c r="E50" s="326" t="s">
        <v>23</v>
      </c>
      <c r="F50" s="326">
        <v>2550</v>
      </c>
      <c r="G50" s="327">
        <v>84</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v>19</v>
      </c>
      <c r="D58" s="324">
        <v>19</v>
      </c>
      <c r="E58" s="324" t="s">
        <v>23</v>
      </c>
      <c r="F58" s="324">
        <v>3200</v>
      </c>
      <c r="G58" s="325">
        <v>61</v>
      </c>
    </row>
    <row r="59" spans="1:7" ht="13.5">
      <c r="A59" s="315" t="s">
        <v>172</v>
      </c>
      <c r="B59" s="326" t="s">
        <v>23</v>
      </c>
      <c r="C59" s="326">
        <v>19</v>
      </c>
      <c r="D59" s="326">
        <v>19</v>
      </c>
      <c r="E59" s="326" t="s">
        <v>23</v>
      </c>
      <c r="F59" s="326">
        <v>3200</v>
      </c>
      <c r="G59" s="327">
        <v>61</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v>1</v>
      </c>
      <c r="D63" s="324">
        <v>1</v>
      </c>
      <c r="E63" s="324" t="s">
        <v>23</v>
      </c>
      <c r="F63" s="324">
        <v>3000</v>
      </c>
      <c r="G63" s="325">
        <v>3</v>
      </c>
    </row>
    <row r="64" spans="1:7" ht="13.5">
      <c r="A64" s="315" t="s">
        <v>124</v>
      </c>
      <c r="B64" s="326" t="s">
        <v>23</v>
      </c>
      <c r="C64" s="326">
        <v>1</v>
      </c>
      <c r="D64" s="326">
        <v>1</v>
      </c>
      <c r="E64" s="326" t="s">
        <v>23</v>
      </c>
      <c r="F64" s="326">
        <v>3000</v>
      </c>
      <c r="G64" s="327">
        <v>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v>5946</v>
      </c>
      <c r="D69" s="324">
        <v>5946</v>
      </c>
      <c r="E69" s="324" t="s">
        <v>23</v>
      </c>
      <c r="F69" s="324">
        <v>3322</v>
      </c>
      <c r="G69" s="325">
        <v>19753</v>
      </c>
    </row>
    <row r="70" spans="1:7" ht="13.5">
      <c r="A70" s="315" t="s">
        <v>128</v>
      </c>
      <c r="B70" s="326" t="s">
        <v>23</v>
      </c>
      <c r="C70" s="326">
        <v>5946</v>
      </c>
      <c r="D70" s="326">
        <v>5946</v>
      </c>
      <c r="E70" s="326" t="s">
        <v>23</v>
      </c>
      <c r="F70" s="326">
        <v>3322</v>
      </c>
      <c r="G70" s="327">
        <v>19753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v>3</v>
      </c>
      <c r="D75" s="324">
        <v>3</v>
      </c>
      <c r="E75" s="324" t="s">
        <v>23</v>
      </c>
      <c r="F75" s="324">
        <v>2667</v>
      </c>
      <c r="G75" s="325">
        <v>8</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48" t="s">
        <v>23</v>
      </c>
      <c r="C79" s="348" t="s">
        <v>23</v>
      </c>
      <c r="D79" s="348" t="s">
        <v>23</v>
      </c>
      <c r="E79" s="348" t="s">
        <v>23</v>
      </c>
      <c r="F79" s="348" t="s">
        <v>23</v>
      </c>
      <c r="G79" s="349" t="s">
        <v>23</v>
      </c>
    </row>
    <row r="80" spans="1:7" ht="13.5">
      <c r="A80" s="315" t="s">
        <v>137</v>
      </c>
      <c r="B80" s="326" t="s">
        <v>23</v>
      </c>
      <c r="C80" s="326">
        <v>3</v>
      </c>
      <c r="D80" s="326">
        <v>3</v>
      </c>
      <c r="E80" s="326" t="s">
        <v>23</v>
      </c>
      <c r="F80" s="326">
        <v>2667</v>
      </c>
      <c r="G80" s="327">
        <v>8</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v>1</v>
      </c>
      <c r="C83" s="324">
        <v>9</v>
      </c>
      <c r="D83" s="324">
        <v>10</v>
      </c>
      <c r="E83" s="324" t="s">
        <v>23</v>
      </c>
      <c r="F83" s="324">
        <v>1500</v>
      </c>
      <c r="G83" s="325">
        <v>13</v>
      </c>
    </row>
    <row r="84" spans="1:7" ht="13.5">
      <c r="A84" s="315" t="s">
        <v>140</v>
      </c>
      <c r="B84" s="326">
        <v>1</v>
      </c>
      <c r="C84" s="326">
        <v>9</v>
      </c>
      <c r="D84" s="326">
        <v>10</v>
      </c>
      <c r="E84" s="326" t="s">
        <v>23</v>
      </c>
      <c r="F84" s="326">
        <v>1500</v>
      </c>
      <c r="G84" s="327">
        <v>13</v>
      </c>
    </row>
    <row r="85" spans="1:7" ht="14.25" thickBot="1">
      <c r="A85" s="436"/>
      <c r="B85" s="437"/>
      <c r="C85" s="437"/>
      <c r="D85" s="437"/>
      <c r="E85" s="437"/>
      <c r="F85" s="437"/>
      <c r="G85" s="438"/>
    </row>
    <row r="86" spans="1:7" ht="14.25" thickBot="1">
      <c r="A86" s="209" t="s">
        <v>141</v>
      </c>
      <c r="B86" s="330">
        <v>1</v>
      </c>
      <c r="C86" s="330">
        <v>6016</v>
      </c>
      <c r="D86" s="330">
        <v>6017</v>
      </c>
      <c r="E86" s="330" t="s">
        <v>23</v>
      </c>
      <c r="F86" s="330">
        <v>3314</v>
      </c>
      <c r="G86" s="331">
        <v>19937</v>
      </c>
    </row>
  </sheetData>
  <mergeCells count="4">
    <mergeCell ref="A1:G1"/>
    <mergeCell ref="G6:G8"/>
    <mergeCell ref="A4:G4"/>
    <mergeCell ref="A3:G3"/>
  </mergeCells>
  <phoneticPr fontId="0" type="noConversion"/>
  <printOptions horizontalCentered="1"/>
  <pageMargins left="0.48" right="0.32" top="0.59055118110236227" bottom="0.98425196850393704" header="0" footer="0"/>
  <pageSetup paperSize="9" scale="60"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81FBF-E03E-49D9-9A83-8F68FE22B92F}">
  <sheetPr>
    <pageSetUpPr fitToPage="1"/>
  </sheetPr>
  <dimension ref="A1:G24"/>
  <sheetViews>
    <sheetView showGridLines="0" view="pageBreakPreview" topLeftCell="A22" zoomScale="86" zoomScaleNormal="75" zoomScaleSheetLayoutView="86" workbookViewId="0">
      <selection activeCell="B22" sqref="B22"/>
    </sheetView>
  </sheetViews>
  <sheetFormatPr baseColWidth="10" defaultRowHeight="12.75"/>
  <cols>
    <col min="1" max="6" width="22.140625" style="116" customWidth="1"/>
    <col min="7" max="16384" width="11.42578125" style="116"/>
  </cols>
  <sheetData>
    <row r="1" spans="1:7" s="118" customFormat="1" ht="18.75">
      <c r="A1" s="1623" t="s">
        <v>0</v>
      </c>
      <c r="B1" s="1623"/>
      <c r="C1" s="1623"/>
      <c r="D1" s="1623"/>
      <c r="E1" s="1623"/>
      <c r="F1" s="1623"/>
    </row>
    <row r="2" spans="1:7" s="117" customFormat="1" ht="12.75" customHeight="1">
      <c r="A2" s="1483"/>
      <c r="B2" s="1483"/>
      <c r="C2" s="1483"/>
      <c r="D2" s="1483"/>
      <c r="E2" s="1483"/>
      <c r="F2" s="1483"/>
    </row>
    <row r="3" spans="1:7" s="117" customFormat="1" ht="15.75">
      <c r="A3" s="1624" t="s">
        <v>664</v>
      </c>
      <c r="B3" s="1624"/>
      <c r="C3" s="1624"/>
      <c r="D3" s="1624"/>
      <c r="E3" s="1624"/>
      <c r="F3" s="1624"/>
      <c r="G3" s="154"/>
    </row>
    <row r="4" spans="1:7" s="117" customFormat="1" ht="26.25" customHeight="1">
      <c r="A4" s="1688" t="s">
        <v>235</v>
      </c>
      <c r="B4" s="1688"/>
      <c r="C4" s="1688"/>
      <c r="D4" s="1688"/>
      <c r="E4" s="1688"/>
      <c r="F4" s="1688"/>
    </row>
    <row r="5" spans="1:7" s="117" customFormat="1" ht="13.5" customHeight="1">
      <c r="A5" s="408"/>
      <c r="B5" s="129"/>
      <c r="C5" s="129"/>
      <c r="D5" s="129"/>
      <c r="E5" s="129"/>
      <c r="F5" s="129"/>
    </row>
    <row r="6" spans="1:7" ht="27" customHeight="1">
      <c r="A6" s="1666" t="s">
        <v>2</v>
      </c>
      <c r="B6" s="1043"/>
      <c r="C6" s="1043"/>
      <c r="D6" s="1147"/>
      <c r="E6" s="969" t="s">
        <v>142</v>
      </c>
      <c r="F6" s="958"/>
    </row>
    <row r="7" spans="1:7" ht="14.25">
      <c r="A7" s="1666"/>
      <c r="B7" s="1143" t="s">
        <v>3</v>
      </c>
      <c r="C7" s="1143" t="s">
        <v>10</v>
      </c>
      <c r="D7" s="1147" t="s">
        <v>4</v>
      </c>
      <c r="E7" s="1143" t="s">
        <v>143</v>
      </c>
      <c r="F7" s="1147" t="s">
        <v>5</v>
      </c>
    </row>
    <row r="8" spans="1:7" ht="14.25">
      <c r="A8" s="1666"/>
      <c r="B8" s="1143" t="s">
        <v>13</v>
      </c>
      <c r="C8" s="1143" t="s">
        <v>145</v>
      </c>
      <c r="D8" s="1147" t="s">
        <v>150</v>
      </c>
      <c r="E8" s="955" t="s">
        <v>280</v>
      </c>
      <c r="F8" s="1147" t="s">
        <v>8</v>
      </c>
    </row>
    <row r="9" spans="1:7" ht="40.5" customHeight="1" thickBot="1">
      <c r="A9" s="1666"/>
      <c r="B9" s="1043"/>
      <c r="C9" s="1043"/>
      <c r="D9" s="958"/>
      <c r="E9" s="988" t="s">
        <v>298</v>
      </c>
      <c r="F9" s="958"/>
    </row>
    <row r="10" spans="1:7" ht="13.5">
      <c r="A10" s="1151">
        <v>2012</v>
      </c>
      <c r="B10" s="1287">
        <v>539</v>
      </c>
      <c r="C10" s="1045">
        <v>19.239332096474953</v>
      </c>
      <c r="D10" s="1287">
        <v>1037</v>
      </c>
      <c r="E10" s="1518">
        <v>350</v>
      </c>
      <c r="F10" s="1511">
        <v>3629.5</v>
      </c>
    </row>
    <row r="11" spans="1:7" ht="13.5">
      <c r="A11" s="1154">
        <v>2013</v>
      </c>
      <c r="B11" s="1289">
        <v>539</v>
      </c>
      <c r="C11" s="1048">
        <v>16.103896103896105</v>
      </c>
      <c r="D11" s="1289">
        <v>868</v>
      </c>
      <c r="E11" s="1475">
        <v>381</v>
      </c>
      <c r="F11" s="1476">
        <v>3307.08</v>
      </c>
    </row>
    <row r="12" spans="1:7" ht="13.5">
      <c r="A12" s="1154">
        <v>2014</v>
      </c>
      <c r="B12" s="1289">
        <v>559</v>
      </c>
      <c r="C12" s="1048">
        <v>17.137745974955276</v>
      </c>
      <c r="D12" s="1289">
        <v>958</v>
      </c>
      <c r="E12" s="1475">
        <v>410</v>
      </c>
      <c r="F12" s="1476">
        <v>3927.8</v>
      </c>
    </row>
    <row r="13" spans="1:7" ht="13.5">
      <c r="A13" s="1154">
        <v>2015</v>
      </c>
      <c r="B13" s="1289">
        <v>515</v>
      </c>
      <c r="C13" s="1048">
        <v>17.417475728155342</v>
      </c>
      <c r="D13" s="1289">
        <v>897</v>
      </c>
      <c r="E13" s="1475">
        <v>400</v>
      </c>
      <c r="F13" s="1476">
        <v>3588</v>
      </c>
    </row>
    <row r="14" spans="1:7" ht="13.5">
      <c r="A14" s="1154">
        <v>2016</v>
      </c>
      <c r="B14" s="1289">
        <v>522</v>
      </c>
      <c r="C14" s="1048">
        <v>18.524904214559388</v>
      </c>
      <c r="D14" s="1289">
        <v>967</v>
      </c>
      <c r="E14" s="1475">
        <v>400.2</v>
      </c>
      <c r="F14" s="1476">
        <v>3870</v>
      </c>
    </row>
    <row r="15" spans="1:7" ht="13.5">
      <c r="A15" s="1154">
        <v>2017</v>
      </c>
      <c r="B15" s="1289">
        <v>571</v>
      </c>
      <c r="C15" s="1048">
        <v>12.45183887915937</v>
      </c>
      <c r="D15" s="1289">
        <v>711</v>
      </c>
      <c r="E15" s="1475">
        <v>440</v>
      </c>
      <c r="F15" s="1476">
        <v>3128.4</v>
      </c>
    </row>
    <row r="16" spans="1:7" ht="13.5">
      <c r="A16" s="1154">
        <v>2018</v>
      </c>
      <c r="B16" s="1289">
        <v>573</v>
      </c>
      <c r="C16" s="1048">
        <v>15.968586387434556</v>
      </c>
      <c r="D16" s="1289">
        <v>915</v>
      </c>
      <c r="E16" s="1475">
        <v>482.6</v>
      </c>
      <c r="F16" s="1476">
        <v>4415.79</v>
      </c>
    </row>
    <row r="17" spans="1:7" ht="13.5">
      <c r="A17" s="1154">
        <v>2019</v>
      </c>
      <c r="B17" s="1289">
        <v>591</v>
      </c>
      <c r="C17" s="1048">
        <v>16.362098138747886</v>
      </c>
      <c r="D17" s="1289">
        <v>967</v>
      </c>
      <c r="E17" s="1475">
        <v>490.17</v>
      </c>
      <c r="F17" s="1476">
        <v>4739.9439000000002</v>
      </c>
    </row>
    <row r="18" spans="1:7" ht="13.5">
      <c r="A18" s="1154">
        <v>2020</v>
      </c>
      <c r="B18" s="1289">
        <v>621</v>
      </c>
      <c r="C18" s="1048">
        <v>16.747181999999999</v>
      </c>
      <c r="D18" s="1289">
        <v>1040</v>
      </c>
      <c r="E18" s="1475">
        <v>407.59</v>
      </c>
      <c r="F18" s="1476">
        <v>4238.9359999999997</v>
      </c>
    </row>
    <row r="19" spans="1:7" ht="13.5">
      <c r="A19" s="1154">
        <v>2021</v>
      </c>
      <c r="B19" s="1289">
        <v>664</v>
      </c>
      <c r="C19" s="1048">
        <v>16.249999999999996</v>
      </c>
      <c r="D19" s="1289">
        <v>1079</v>
      </c>
      <c r="E19" s="1475">
        <v>531.01</v>
      </c>
      <c r="F19" s="1476">
        <v>5729.5979000000007</v>
      </c>
    </row>
    <row r="20" spans="1:7" ht="14.25" thickBot="1">
      <c r="A20" s="1158">
        <v>2022</v>
      </c>
      <c r="B20" s="1290">
        <v>631</v>
      </c>
      <c r="C20" s="1051">
        <v>17.670364500792392</v>
      </c>
      <c r="D20" s="1290">
        <v>1115</v>
      </c>
      <c r="E20" s="1479">
        <v>527.14442815249254</v>
      </c>
      <c r="F20" s="1480">
        <v>5877.6603739002921</v>
      </c>
    </row>
    <row r="24" spans="1:7">
      <c r="G24" s="116" t="s">
        <v>516</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4"/>
  <dimension ref="A1:H19"/>
  <sheetViews>
    <sheetView showGridLines="0" view="pageBreakPreview" zoomScale="115" zoomScaleNormal="75" zoomScaleSheetLayoutView="115" workbookViewId="0">
      <selection activeCell="D18" sqref="D18"/>
    </sheetView>
  </sheetViews>
  <sheetFormatPr baseColWidth="10" defaultRowHeight="12.75"/>
  <cols>
    <col min="1" max="2" width="14.7109375" customWidth="1"/>
    <col min="3" max="3" width="23.7109375" customWidth="1"/>
    <col min="4" max="4" width="23.42578125" customWidth="1"/>
    <col min="5" max="5" width="28.85546875" customWidth="1"/>
    <col min="6" max="6" width="24.28515625" bestFit="1" customWidth="1"/>
    <col min="7" max="7" width="6.5703125" customWidth="1"/>
    <col min="8" max="8" width="14.7109375" customWidth="1"/>
    <col min="9" max="9" width="11.7109375" bestFit="1" customWidth="1"/>
  </cols>
  <sheetData>
    <row r="1" spans="1:8" s="2" customFormat="1" ht="18.75">
      <c r="A1" s="1668" t="s">
        <v>0</v>
      </c>
      <c r="B1" s="1668"/>
      <c r="C1" s="1668"/>
      <c r="D1" s="1668"/>
      <c r="E1" s="1668"/>
      <c r="F1" s="1668"/>
      <c r="G1" s="1"/>
      <c r="H1" s="1"/>
    </row>
    <row r="2" spans="1:8" s="3" customFormat="1" ht="12.75" customHeight="1">
      <c r="A2" s="277"/>
      <c r="B2" s="277"/>
      <c r="C2" s="277"/>
      <c r="D2" s="277"/>
      <c r="E2" s="277"/>
      <c r="F2" s="277"/>
    </row>
    <row r="3" spans="1:8" ht="15.75">
      <c r="A3" s="1684" t="s">
        <v>535</v>
      </c>
      <c r="B3" s="1684"/>
      <c r="C3" s="1684"/>
      <c r="D3" s="1684"/>
      <c r="E3" s="1684"/>
      <c r="F3" s="1684"/>
      <c r="G3" s="5"/>
      <c r="H3" s="5"/>
    </row>
    <row r="4" spans="1:8" ht="13.5" thickBot="1">
      <c r="A4" s="279"/>
      <c r="B4" s="41"/>
      <c r="C4" s="41"/>
      <c r="D4" s="41"/>
      <c r="E4" s="41"/>
      <c r="G4" s="5"/>
      <c r="H4" s="5"/>
    </row>
    <row r="5" spans="1:8" ht="27" customHeight="1">
      <c r="A5" s="280"/>
      <c r="B5" s="280"/>
      <c r="C5" s="189" t="s">
        <v>156</v>
      </c>
      <c r="D5" s="347"/>
      <c r="E5" s="189" t="s">
        <v>157</v>
      </c>
      <c r="F5" s="347"/>
      <c r="G5" s="5"/>
      <c r="H5" s="5"/>
    </row>
    <row r="6" spans="1:8" ht="24.75" customHeight="1">
      <c r="A6" s="1669" t="s">
        <v>2</v>
      </c>
      <c r="B6" s="1669"/>
      <c r="C6" s="286" t="s">
        <v>3</v>
      </c>
      <c r="D6" s="335" t="s">
        <v>4</v>
      </c>
      <c r="E6" s="286" t="s">
        <v>3</v>
      </c>
      <c r="F6" s="335" t="s">
        <v>4</v>
      </c>
      <c r="G6" s="5"/>
      <c r="H6" s="5"/>
    </row>
    <row r="7" spans="1:8" ht="27.75" customHeight="1" thickBot="1">
      <c r="A7" s="281"/>
      <c r="B7" s="281"/>
      <c r="C7" s="264" t="s">
        <v>6</v>
      </c>
      <c r="D7" s="264" t="s">
        <v>7</v>
      </c>
      <c r="E7" s="264" t="s">
        <v>6</v>
      </c>
      <c r="F7" s="264" t="s">
        <v>7</v>
      </c>
      <c r="G7" s="5"/>
      <c r="H7" s="5"/>
    </row>
    <row r="8" spans="1:8" ht="13.5">
      <c r="A8" s="344">
        <v>2012</v>
      </c>
      <c r="B8" s="200"/>
      <c r="C8" s="274">
        <v>2276.855</v>
      </c>
      <c r="D8" s="274">
        <v>5147.5209999999997</v>
      </c>
      <c r="E8" s="274">
        <v>414.23099999999999</v>
      </c>
      <c r="F8" s="292">
        <v>808.82399999999996</v>
      </c>
      <c r="G8" s="5"/>
      <c r="H8" s="5"/>
    </row>
    <row r="9" spans="1:8" ht="13.5">
      <c r="A9" s="344">
        <v>2013</v>
      </c>
      <c r="B9" s="200"/>
      <c r="C9" s="274">
        <v>2360.1289999999999</v>
      </c>
      <c r="D9" s="274">
        <v>8817.6479999999992</v>
      </c>
      <c r="E9" s="274">
        <v>424.15300000000002</v>
      </c>
      <c r="F9" s="292">
        <v>1187.3499999999999</v>
      </c>
      <c r="G9" s="5"/>
      <c r="H9" s="5"/>
    </row>
    <row r="10" spans="1:8" ht="13.5">
      <c r="A10" s="344">
        <v>2014</v>
      </c>
      <c r="B10" s="200"/>
      <c r="C10" s="274">
        <v>2407.6930000000002</v>
      </c>
      <c r="D10" s="274">
        <v>6278.9669999999996</v>
      </c>
      <c r="E10" s="274">
        <v>384.53300000000002</v>
      </c>
      <c r="F10" s="292">
        <v>704.322</v>
      </c>
      <c r="G10" s="5"/>
      <c r="H10" s="5"/>
    </row>
    <row r="11" spans="1:8" ht="13.5">
      <c r="A11" s="344">
        <v>2015</v>
      </c>
      <c r="B11" s="200"/>
      <c r="C11" s="274">
        <v>2230.462</v>
      </c>
      <c r="D11" s="274">
        <v>5895.8059999999996</v>
      </c>
      <c r="E11" s="274">
        <v>368.43400000000003</v>
      </c>
      <c r="F11" s="292">
        <v>809.3</v>
      </c>
      <c r="G11" s="5"/>
      <c r="H11" s="5"/>
    </row>
    <row r="12" spans="1:8" ht="13.5">
      <c r="A12" s="344">
        <v>2016</v>
      </c>
      <c r="B12" s="200"/>
      <c r="C12" s="274">
        <v>2241.3850000000002</v>
      </c>
      <c r="D12" s="274">
        <v>8298.027</v>
      </c>
      <c r="E12" s="274">
        <v>321.81</v>
      </c>
      <c r="F12" s="292">
        <v>878.13199999999995</v>
      </c>
      <c r="G12" s="5"/>
      <c r="H12" s="5"/>
    </row>
    <row r="13" spans="1:8" ht="13.5">
      <c r="A13" s="344">
        <v>2017</v>
      </c>
      <c r="B13" s="200"/>
      <c r="C13" s="274">
        <v>2192.9380000000001</v>
      </c>
      <c r="D13" s="274">
        <v>5019.5810000000001</v>
      </c>
      <c r="E13" s="274">
        <v>404.589</v>
      </c>
      <c r="F13" s="292">
        <v>766.36300000000006</v>
      </c>
    </row>
    <row r="14" spans="1:8" ht="13.5">
      <c r="A14" s="344">
        <v>2018</v>
      </c>
      <c r="B14" s="200"/>
      <c r="C14" s="274">
        <v>2232.7820000000002</v>
      </c>
      <c r="D14" s="274">
        <v>8108.866</v>
      </c>
      <c r="E14" s="274">
        <v>336.68</v>
      </c>
      <c r="F14" s="292">
        <v>1020.669</v>
      </c>
    </row>
    <row r="15" spans="1:8" ht="13.5">
      <c r="A15" s="344">
        <v>2019</v>
      </c>
      <c r="B15" s="200"/>
      <c r="C15" s="274">
        <v>2426.41</v>
      </c>
      <c r="D15" s="274">
        <v>6787.5410000000002</v>
      </c>
      <c r="E15" s="274">
        <v>267.09800000000001</v>
      </c>
      <c r="F15" s="292">
        <v>612.42499999999995</v>
      </c>
    </row>
    <row r="16" spans="1:8" ht="13.5">
      <c r="A16" s="344">
        <v>2020</v>
      </c>
      <c r="B16" s="200"/>
      <c r="C16" s="274">
        <v>2440.6170000000002</v>
      </c>
      <c r="D16" s="274">
        <v>9881.6180000000004</v>
      </c>
      <c r="E16" s="274">
        <v>308.42200000000003</v>
      </c>
      <c r="F16" s="292">
        <v>1074.162</v>
      </c>
    </row>
    <row r="17" spans="1:8" ht="13.5">
      <c r="A17" s="344">
        <v>2021</v>
      </c>
      <c r="B17" s="200"/>
      <c r="C17" s="274">
        <v>2262.8890000000001</v>
      </c>
      <c r="D17" s="274">
        <v>8128.9059999999999</v>
      </c>
      <c r="E17" s="274">
        <v>251.672</v>
      </c>
      <c r="F17" s="292">
        <v>734.75300000000004</v>
      </c>
    </row>
    <row r="18" spans="1:8" ht="14.25" thickBot="1">
      <c r="A18" s="345">
        <v>2022</v>
      </c>
      <c r="B18" s="346"/>
      <c r="C18" s="276">
        <v>2155.6419999999998</v>
      </c>
      <c r="D18" s="276">
        <v>6147.1629999999996</v>
      </c>
      <c r="E18" s="276">
        <v>242.35400000000001</v>
      </c>
      <c r="F18" s="296">
        <v>570.12800000000004</v>
      </c>
    </row>
    <row r="19" spans="1:8">
      <c r="H19" s="19"/>
    </row>
  </sheetData>
  <mergeCells count="3">
    <mergeCell ref="A1:F1"/>
    <mergeCell ref="A6:B6"/>
    <mergeCell ref="A3:F3"/>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63">
    <pageSetUpPr fitToPage="1"/>
  </sheetPr>
  <dimension ref="A1:J86"/>
  <sheetViews>
    <sheetView view="pageBreakPreview" topLeftCell="A5" zoomScale="78" zoomScaleNormal="75" zoomScaleSheetLayoutView="78" workbookViewId="0">
      <selection activeCell="A5" sqref="A1:XFD1048576"/>
    </sheetView>
  </sheetViews>
  <sheetFormatPr baseColWidth="10" defaultColWidth="11.42578125" defaultRowHeight="12.75"/>
  <cols>
    <col min="1" max="1" width="41.28515625" style="9" customWidth="1"/>
    <col min="2" max="7" width="17.710937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585</v>
      </c>
      <c r="B3" s="1651"/>
      <c r="C3" s="1651"/>
      <c r="D3" s="1651"/>
      <c r="E3" s="1651"/>
      <c r="F3" s="1651"/>
      <c r="G3" s="1651"/>
      <c r="H3" s="8"/>
      <c r="I3" s="8"/>
      <c r="J3" s="8"/>
    </row>
    <row r="4" spans="1:10" s="7" customFormat="1" ht="26.25" customHeight="1">
      <c r="A4" s="1628" t="s">
        <v>1358</v>
      </c>
      <c r="B4" s="1628"/>
      <c r="C4" s="1628"/>
      <c r="D4" s="1628"/>
      <c r="E4" s="1628"/>
      <c r="F4" s="1628"/>
      <c r="G4" s="1628"/>
      <c r="H4" s="8"/>
      <c r="I4" s="8"/>
      <c r="J4" s="8"/>
    </row>
    <row r="5" spans="1:10" s="7" customFormat="1" ht="13.5" customHeight="1">
      <c r="A5" s="30"/>
      <c r="B5" s="31"/>
      <c r="C5" s="31"/>
      <c r="D5" s="31"/>
      <c r="E5" s="31"/>
      <c r="F5" s="31"/>
      <c r="G5" s="31"/>
      <c r="H5" s="31"/>
      <c r="I5" s="31"/>
      <c r="J5" s="31"/>
    </row>
    <row r="6" spans="1:10" ht="24.75" customHeight="1">
      <c r="A6" s="589" t="s">
        <v>165</v>
      </c>
      <c r="B6" s="484" t="s">
        <v>3</v>
      </c>
      <c r="C6" s="484"/>
      <c r="D6" s="485"/>
      <c r="E6" s="484" t="s">
        <v>10</v>
      </c>
      <c r="F6" s="485"/>
      <c r="G6" s="1813" t="s">
        <v>11</v>
      </c>
    </row>
    <row r="7" spans="1:10" ht="24" customHeight="1">
      <c r="A7" s="416" t="s">
        <v>176</v>
      </c>
      <c r="B7" s="308" t="s">
        <v>13</v>
      </c>
      <c r="C7" s="306"/>
      <c r="D7" s="306"/>
      <c r="E7" s="308" t="s">
        <v>14</v>
      </c>
      <c r="F7" s="307"/>
      <c r="G7" s="1814"/>
    </row>
    <row r="8" spans="1:10" ht="35.25" customHeight="1" thickBot="1">
      <c r="A8" s="591" t="s">
        <v>179</v>
      </c>
      <c r="B8" s="266" t="s">
        <v>17</v>
      </c>
      <c r="C8" s="525" t="s">
        <v>18</v>
      </c>
      <c r="D8" s="525" t="s">
        <v>19</v>
      </c>
      <c r="E8" s="332" t="s">
        <v>17</v>
      </c>
      <c r="F8" s="334" t="s">
        <v>18</v>
      </c>
      <c r="G8" s="1814"/>
      <c r="H8" s="37"/>
    </row>
    <row r="9" spans="1:10" ht="21" customHeight="1">
      <c r="A9" s="309" t="s">
        <v>81</v>
      </c>
      <c r="B9" s="369">
        <v>22</v>
      </c>
      <c r="C9" s="369" t="s">
        <v>23</v>
      </c>
      <c r="D9" s="369">
        <v>22</v>
      </c>
      <c r="E9" s="369">
        <v>1200</v>
      </c>
      <c r="F9" s="369" t="s">
        <v>23</v>
      </c>
      <c r="G9" s="370">
        <v>26</v>
      </c>
    </row>
    <row r="10" spans="1:10" ht="13.5">
      <c r="A10" s="312" t="s">
        <v>82</v>
      </c>
      <c r="B10" s="324" t="s">
        <v>23</v>
      </c>
      <c r="C10" s="324" t="s">
        <v>23</v>
      </c>
      <c r="D10" s="324" t="s">
        <v>23</v>
      </c>
      <c r="E10" s="324" t="s">
        <v>23</v>
      </c>
      <c r="F10" s="324" t="s">
        <v>23</v>
      </c>
      <c r="G10" s="325" t="s">
        <v>23</v>
      </c>
    </row>
    <row r="11" spans="1:10" ht="13.5">
      <c r="A11" s="312" t="s">
        <v>83</v>
      </c>
      <c r="B11" s="324" t="s">
        <v>23</v>
      </c>
      <c r="C11" s="324" t="s">
        <v>23</v>
      </c>
      <c r="D11" s="324" t="s">
        <v>23</v>
      </c>
      <c r="E11" s="324" t="s">
        <v>23</v>
      </c>
      <c r="F11" s="324" t="s">
        <v>23</v>
      </c>
      <c r="G11" s="325" t="s">
        <v>23</v>
      </c>
    </row>
    <row r="12" spans="1:10" ht="13.5">
      <c r="A12" s="312" t="s">
        <v>84</v>
      </c>
      <c r="B12" s="324">
        <v>1</v>
      </c>
      <c r="C12" s="324" t="s">
        <v>23</v>
      </c>
      <c r="D12" s="324">
        <v>1</v>
      </c>
      <c r="E12" s="324">
        <v>1150</v>
      </c>
      <c r="F12" s="324" t="s">
        <v>23</v>
      </c>
      <c r="G12" s="325">
        <v>1</v>
      </c>
    </row>
    <row r="13" spans="1:10" ht="13.5">
      <c r="A13" s="315" t="s">
        <v>85</v>
      </c>
      <c r="B13" s="326">
        <v>23</v>
      </c>
      <c r="C13" s="326" t="s">
        <v>23</v>
      </c>
      <c r="D13" s="326">
        <v>23</v>
      </c>
      <c r="E13" s="326">
        <v>1198</v>
      </c>
      <c r="F13" s="326" t="s">
        <v>23</v>
      </c>
      <c r="G13" s="327">
        <v>27</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v>2</v>
      </c>
      <c r="C20" s="324" t="s">
        <v>23</v>
      </c>
      <c r="D20" s="324">
        <v>2</v>
      </c>
      <c r="E20" s="324">
        <v>1900</v>
      </c>
      <c r="F20" s="324" t="s">
        <v>23</v>
      </c>
      <c r="G20" s="325">
        <v>4</v>
      </c>
    </row>
    <row r="21" spans="1:7" ht="13.5">
      <c r="A21" s="312" t="s">
        <v>90</v>
      </c>
      <c r="B21" s="324" t="s">
        <v>23</v>
      </c>
      <c r="C21" s="324" t="s">
        <v>23</v>
      </c>
      <c r="D21" s="324" t="s">
        <v>23</v>
      </c>
      <c r="E21" s="324" t="s">
        <v>23</v>
      </c>
      <c r="F21" s="324" t="s">
        <v>23</v>
      </c>
      <c r="G21" s="325" t="s">
        <v>23</v>
      </c>
    </row>
    <row r="22" spans="1:7" ht="13.5">
      <c r="A22" s="315" t="s">
        <v>91</v>
      </c>
      <c r="B22" s="326">
        <v>2</v>
      </c>
      <c r="C22" s="326" t="s">
        <v>23</v>
      </c>
      <c r="D22" s="326">
        <v>2</v>
      </c>
      <c r="E22" s="326">
        <v>1900</v>
      </c>
      <c r="F22" s="326" t="s">
        <v>23</v>
      </c>
      <c r="G22" s="327">
        <v>4</v>
      </c>
    </row>
    <row r="23" spans="1:7" ht="13.5">
      <c r="A23" s="315"/>
      <c r="B23" s="326"/>
      <c r="C23" s="326"/>
      <c r="D23" s="326"/>
      <c r="E23" s="326"/>
      <c r="F23" s="326"/>
      <c r="G23" s="327"/>
    </row>
    <row r="24" spans="1:7" ht="13.5">
      <c r="A24" s="315" t="s">
        <v>92</v>
      </c>
      <c r="B24" s="326" t="s">
        <v>23</v>
      </c>
      <c r="C24" s="326">
        <v>10</v>
      </c>
      <c r="D24" s="326">
        <v>10</v>
      </c>
      <c r="E24" s="326" t="s">
        <v>23</v>
      </c>
      <c r="F24" s="326">
        <v>575</v>
      </c>
      <c r="G24" s="327">
        <v>6</v>
      </c>
    </row>
    <row r="25" spans="1:7" ht="13.5">
      <c r="A25" s="315"/>
      <c r="B25" s="326"/>
      <c r="C25" s="326"/>
      <c r="D25" s="326"/>
      <c r="E25" s="326"/>
      <c r="F25" s="326"/>
      <c r="G25" s="327"/>
    </row>
    <row r="26" spans="1:7" ht="13.5">
      <c r="A26" s="315" t="s">
        <v>93</v>
      </c>
      <c r="B26" s="326" t="s">
        <v>23</v>
      </c>
      <c r="C26" s="326">
        <v>7</v>
      </c>
      <c r="D26" s="326">
        <v>7</v>
      </c>
      <c r="E26" s="326" t="s">
        <v>23</v>
      </c>
      <c r="F26" s="326">
        <v>1628</v>
      </c>
      <c r="G26" s="327">
        <v>12</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v>1</v>
      </c>
      <c r="D30" s="324">
        <v>1</v>
      </c>
      <c r="E30" s="324" t="s">
        <v>23</v>
      </c>
      <c r="F30" s="324">
        <v>1000</v>
      </c>
      <c r="G30" s="325">
        <v>1</v>
      </c>
    </row>
    <row r="31" spans="1:7" ht="13.5">
      <c r="A31" s="315" t="s">
        <v>97</v>
      </c>
      <c r="B31" s="326" t="s">
        <v>23</v>
      </c>
      <c r="C31" s="326">
        <v>1</v>
      </c>
      <c r="D31" s="326">
        <v>1</v>
      </c>
      <c r="E31" s="326" t="s">
        <v>23</v>
      </c>
      <c r="F31" s="326">
        <v>1000</v>
      </c>
      <c r="G31" s="327">
        <v>1</v>
      </c>
    </row>
    <row r="32" spans="1:7" ht="13.5">
      <c r="A32" s="312"/>
      <c r="B32" s="324"/>
      <c r="C32" s="324"/>
      <c r="D32" s="324"/>
      <c r="E32" s="324"/>
      <c r="F32" s="324"/>
      <c r="G32" s="325"/>
    </row>
    <row r="33" spans="1:7" ht="13.5">
      <c r="A33" s="312" t="s">
        <v>98</v>
      </c>
      <c r="B33" s="324">
        <v>3</v>
      </c>
      <c r="C33" s="324">
        <v>1</v>
      </c>
      <c r="D33" s="324">
        <v>4</v>
      </c>
      <c r="E33" s="324">
        <v>933</v>
      </c>
      <c r="F33" s="324">
        <v>1600</v>
      </c>
      <c r="G33" s="325">
        <v>4</v>
      </c>
    </row>
    <row r="34" spans="1:7" ht="13.5">
      <c r="A34" s="312" t="s">
        <v>99</v>
      </c>
      <c r="B34" s="324">
        <v>4</v>
      </c>
      <c r="C34" s="324">
        <v>4</v>
      </c>
      <c r="D34" s="324">
        <v>8</v>
      </c>
      <c r="E34" s="324">
        <v>1375</v>
      </c>
      <c r="F34" s="324">
        <v>1825</v>
      </c>
      <c r="G34" s="325">
        <v>13</v>
      </c>
    </row>
    <row r="35" spans="1:7" ht="13.5">
      <c r="A35" s="312" t="s">
        <v>100</v>
      </c>
      <c r="B35" s="324">
        <v>1</v>
      </c>
      <c r="C35" s="324">
        <v>2</v>
      </c>
      <c r="D35" s="324">
        <v>3</v>
      </c>
      <c r="E35" s="324">
        <v>850</v>
      </c>
      <c r="F35" s="324">
        <v>1800</v>
      </c>
      <c r="G35" s="325">
        <v>4</v>
      </c>
    </row>
    <row r="36" spans="1:7" ht="13.5">
      <c r="A36" s="312" t="s">
        <v>101</v>
      </c>
      <c r="B36" s="324" t="s">
        <v>23</v>
      </c>
      <c r="C36" s="324">
        <v>10</v>
      </c>
      <c r="D36" s="324">
        <v>10</v>
      </c>
      <c r="E36" s="324" t="s">
        <v>23</v>
      </c>
      <c r="F36" s="324">
        <v>1700</v>
      </c>
      <c r="G36" s="325">
        <v>17</v>
      </c>
    </row>
    <row r="37" spans="1:7" ht="13.5">
      <c r="A37" s="315" t="s">
        <v>102</v>
      </c>
      <c r="B37" s="326">
        <v>8</v>
      </c>
      <c r="C37" s="326">
        <v>17</v>
      </c>
      <c r="D37" s="326">
        <v>25</v>
      </c>
      <c r="E37" s="326">
        <v>1144</v>
      </c>
      <c r="F37" s="326">
        <v>1735</v>
      </c>
      <c r="G37" s="327">
        <v>38</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v>551</v>
      </c>
      <c r="D43" s="324">
        <v>551</v>
      </c>
      <c r="E43" s="324" t="s">
        <v>23</v>
      </c>
      <c r="F43" s="324">
        <v>1819</v>
      </c>
      <c r="G43" s="325">
        <v>1002</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v>2</v>
      </c>
      <c r="D47" s="324">
        <v>2</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v>553</v>
      </c>
      <c r="D50" s="326">
        <v>553</v>
      </c>
      <c r="E50" s="326" t="s">
        <v>23</v>
      </c>
      <c r="F50" s="326">
        <v>1812</v>
      </c>
      <c r="G50" s="327">
        <v>1002</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6"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v>1</v>
      </c>
      <c r="D56" s="324">
        <v>1</v>
      </c>
      <c r="E56" s="324" t="s">
        <v>23</v>
      </c>
      <c r="F56" s="324">
        <v>1000</v>
      </c>
      <c r="G56" s="325">
        <v>1</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v>1</v>
      </c>
      <c r="D59" s="326">
        <v>1</v>
      </c>
      <c r="E59" s="326" t="s">
        <v>23</v>
      </c>
      <c r="F59" s="326">
        <v>1000</v>
      </c>
      <c r="G59" s="327">
        <v>1</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v>7</v>
      </c>
      <c r="D66" s="326">
        <v>7</v>
      </c>
      <c r="E66" s="326" t="s">
        <v>23</v>
      </c>
      <c r="F66" s="326">
        <v>2900</v>
      </c>
      <c r="G66" s="327">
        <v>20</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v>2</v>
      </c>
      <c r="D77" s="324">
        <v>2</v>
      </c>
      <c r="E77" s="324" t="s">
        <v>23</v>
      </c>
      <c r="F77" s="324">
        <v>1900</v>
      </c>
      <c r="G77" s="325">
        <v>4</v>
      </c>
    </row>
    <row r="78" spans="1:7" ht="13.5">
      <c r="A78" s="312" t="s">
        <v>135</v>
      </c>
      <c r="B78" s="324" t="s">
        <v>23</v>
      </c>
      <c r="C78" s="324" t="s">
        <v>23</v>
      </c>
      <c r="D78" s="324" t="s">
        <v>23</v>
      </c>
      <c r="E78" s="324" t="s">
        <v>23</v>
      </c>
      <c r="F78" s="324" t="s">
        <v>23</v>
      </c>
      <c r="G78" s="325" t="s">
        <v>23</v>
      </c>
    </row>
    <row r="79" spans="1:7" ht="13.5">
      <c r="A79" s="312" t="s">
        <v>136</v>
      </c>
      <c r="B79" s="348" t="s">
        <v>23</v>
      </c>
      <c r="C79" s="348" t="s">
        <v>23</v>
      </c>
      <c r="D79" s="348" t="s">
        <v>23</v>
      </c>
      <c r="E79" s="348" t="s">
        <v>23</v>
      </c>
      <c r="F79" s="348" t="s">
        <v>23</v>
      </c>
      <c r="G79" s="349" t="s">
        <v>23</v>
      </c>
    </row>
    <row r="80" spans="1:7" ht="13.5">
      <c r="A80" s="315" t="s">
        <v>137</v>
      </c>
      <c r="B80" s="326" t="s">
        <v>23</v>
      </c>
      <c r="C80" s="326">
        <v>2</v>
      </c>
      <c r="D80" s="326">
        <v>2</v>
      </c>
      <c r="E80" s="326" t="s">
        <v>23</v>
      </c>
      <c r="F80" s="326">
        <v>1900</v>
      </c>
      <c r="G80" s="327">
        <v>4</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33</v>
      </c>
      <c r="C86" s="330">
        <v>598</v>
      </c>
      <c r="D86" s="330">
        <v>631</v>
      </c>
      <c r="E86" s="330">
        <v>1227</v>
      </c>
      <c r="F86" s="330">
        <v>1798</v>
      </c>
      <c r="G86" s="331">
        <v>1115</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236">
    <pageSetUpPr fitToPage="1"/>
  </sheetPr>
  <dimension ref="A1:J87"/>
  <sheetViews>
    <sheetView view="pageBreakPreview" topLeftCell="A5" zoomScale="77" zoomScaleNormal="75" zoomScaleSheetLayoutView="77" workbookViewId="0">
      <selection activeCell="A5" sqref="A1:XFD1048576"/>
    </sheetView>
  </sheetViews>
  <sheetFormatPr baseColWidth="10" defaultColWidth="11.42578125" defaultRowHeight="12.75"/>
  <cols>
    <col min="1" max="1" width="34.42578125" style="9" customWidth="1"/>
    <col min="2" max="7" width="19.14062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586</v>
      </c>
      <c r="B3" s="1651"/>
      <c r="C3" s="1651"/>
      <c r="D3" s="1651"/>
      <c r="E3" s="1651"/>
      <c r="F3" s="1651"/>
      <c r="G3" s="1651"/>
      <c r="H3" s="8"/>
      <c r="I3" s="8"/>
      <c r="J3" s="8"/>
    </row>
    <row r="4" spans="1:10" s="7" customFormat="1" ht="21.75" customHeight="1">
      <c r="A4" s="1651" t="s">
        <v>1358</v>
      </c>
      <c r="B4" s="1651"/>
      <c r="C4" s="1651"/>
      <c r="D4" s="1651"/>
      <c r="E4" s="1651"/>
      <c r="F4" s="1651"/>
      <c r="G4" s="1651"/>
      <c r="H4" s="8"/>
      <c r="I4" s="8"/>
      <c r="J4" s="8"/>
    </row>
    <row r="5" spans="1:10" s="7" customFormat="1" ht="13.5" customHeight="1">
      <c r="A5" s="30"/>
      <c r="B5" s="31"/>
      <c r="C5" s="31"/>
      <c r="D5" s="31"/>
      <c r="E5" s="31"/>
      <c r="F5" s="31"/>
      <c r="G5" s="31"/>
      <c r="H5" s="31"/>
      <c r="I5" s="31"/>
      <c r="J5" s="31"/>
    </row>
    <row r="6" spans="1:10" ht="26.25" customHeight="1">
      <c r="A6" s="589" t="s">
        <v>165</v>
      </c>
      <c r="B6" s="484" t="s">
        <v>3</v>
      </c>
      <c r="C6" s="484"/>
      <c r="D6" s="485"/>
      <c r="E6" s="484" t="s">
        <v>10</v>
      </c>
      <c r="F6" s="561"/>
      <c r="G6" s="1813" t="s">
        <v>11</v>
      </c>
    </row>
    <row r="7" spans="1:10" ht="21" customHeight="1">
      <c r="A7" s="416" t="s">
        <v>176</v>
      </c>
      <c r="B7" s="305" t="s">
        <v>13</v>
      </c>
      <c r="C7" s="351"/>
      <c r="D7" s="352"/>
      <c r="E7" s="351" t="s">
        <v>14</v>
      </c>
      <c r="F7" s="190"/>
      <c r="G7" s="1814"/>
    </row>
    <row r="8" spans="1:10" ht="30.75" customHeight="1" thickBot="1">
      <c r="A8" s="591" t="s">
        <v>179</v>
      </c>
      <c r="B8" s="332" t="s">
        <v>17</v>
      </c>
      <c r="C8" s="334" t="s">
        <v>18</v>
      </c>
      <c r="D8" s="334" t="s">
        <v>19</v>
      </c>
      <c r="E8" s="332" t="s">
        <v>17</v>
      </c>
      <c r="F8" s="191" t="s">
        <v>18</v>
      </c>
      <c r="G8" s="1814"/>
      <c r="H8" s="37"/>
    </row>
    <row r="9" spans="1:10" ht="18" customHeight="1">
      <c r="A9" s="309" t="s">
        <v>81</v>
      </c>
      <c r="B9" s="369" t="s">
        <v>23</v>
      </c>
      <c r="C9" s="369" t="s">
        <v>23</v>
      </c>
      <c r="D9" s="369" t="s">
        <v>23</v>
      </c>
      <c r="E9" s="369" t="s">
        <v>23</v>
      </c>
      <c r="F9" s="369" t="s">
        <v>23</v>
      </c>
      <c r="G9" s="370" t="s">
        <v>23</v>
      </c>
    </row>
    <row r="10" spans="1:10" ht="13.5">
      <c r="A10" s="312" t="s">
        <v>82</v>
      </c>
      <c r="B10" s="324" t="s">
        <v>23</v>
      </c>
      <c r="C10" s="324" t="s">
        <v>23</v>
      </c>
      <c r="D10" s="324" t="s">
        <v>23</v>
      </c>
      <c r="E10" s="324" t="s">
        <v>23</v>
      </c>
      <c r="F10" s="324" t="s">
        <v>23</v>
      </c>
      <c r="G10" s="325" t="s">
        <v>23</v>
      </c>
    </row>
    <row r="11" spans="1:10" ht="13.5">
      <c r="A11" s="312" t="s">
        <v>83</v>
      </c>
      <c r="B11" s="324" t="s">
        <v>23</v>
      </c>
      <c r="C11" s="324" t="s">
        <v>23</v>
      </c>
      <c r="D11" s="324" t="s">
        <v>23</v>
      </c>
      <c r="E11" s="324" t="s">
        <v>23</v>
      </c>
      <c r="F11" s="324" t="s">
        <v>23</v>
      </c>
      <c r="G11" s="325" t="s">
        <v>23</v>
      </c>
    </row>
    <row r="12" spans="1:10" ht="13.5">
      <c r="A12" s="312" t="s">
        <v>84</v>
      </c>
      <c r="B12" s="324" t="s">
        <v>23</v>
      </c>
      <c r="C12" s="324" t="s">
        <v>23</v>
      </c>
      <c r="D12" s="324" t="s">
        <v>23</v>
      </c>
      <c r="E12" s="324" t="s">
        <v>23</v>
      </c>
      <c r="F12" s="324" t="s">
        <v>23</v>
      </c>
      <c r="G12" s="325" t="s">
        <v>23</v>
      </c>
    </row>
    <row r="13" spans="1:10" ht="13.5">
      <c r="A13" s="315" t="s">
        <v>85</v>
      </c>
      <c r="B13" s="326" t="s">
        <v>23</v>
      </c>
      <c r="C13" s="326" t="s">
        <v>23</v>
      </c>
      <c r="D13" s="326" t="s">
        <v>23</v>
      </c>
      <c r="E13" s="326" t="s">
        <v>23</v>
      </c>
      <c r="F13" s="326" t="s">
        <v>23</v>
      </c>
      <c r="G13" s="327" t="s">
        <v>23</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v>19</v>
      </c>
      <c r="C24" s="326">
        <v>41</v>
      </c>
      <c r="D24" s="326">
        <v>60</v>
      </c>
      <c r="E24" s="326">
        <v>2345</v>
      </c>
      <c r="F24" s="326">
        <v>5109</v>
      </c>
      <c r="G24" s="327">
        <v>254</v>
      </c>
    </row>
    <row r="25" spans="1:7" ht="13.5">
      <c r="A25" s="315"/>
      <c r="B25" s="326"/>
      <c r="C25" s="326"/>
      <c r="D25" s="326"/>
      <c r="E25" s="326"/>
      <c r="F25" s="326"/>
      <c r="G25" s="327"/>
    </row>
    <row r="26" spans="1:7" ht="13.5">
      <c r="A26" s="315" t="s">
        <v>93</v>
      </c>
      <c r="B26" s="326">
        <v>21</v>
      </c>
      <c r="C26" s="326" t="s">
        <v>23</v>
      </c>
      <c r="D26" s="326">
        <v>21</v>
      </c>
      <c r="E26" s="326" t="s">
        <v>23</v>
      </c>
      <c r="F26" s="326" t="s">
        <v>23</v>
      </c>
      <c r="G26" s="327" t="s">
        <v>23</v>
      </c>
    </row>
    <row r="27" spans="1:7" ht="13.5">
      <c r="A27" s="312"/>
      <c r="B27" s="324"/>
      <c r="C27" s="324"/>
      <c r="D27" s="324"/>
      <c r="E27" s="324"/>
      <c r="F27" s="324"/>
      <c r="G27" s="325"/>
    </row>
    <row r="28" spans="1:7" ht="13.5">
      <c r="A28" s="312" t="s">
        <v>94</v>
      </c>
      <c r="B28" s="324" t="s">
        <v>23</v>
      </c>
      <c r="C28" s="324">
        <v>1</v>
      </c>
      <c r="D28" s="324">
        <v>1</v>
      </c>
      <c r="E28" s="324" t="s">
        <v>23</v>
      </c>
      <c r="F28" s="324">
        <v>18000</v>
      </c>
      <c r="G28" s="325">
        <v>18</v>
      </c>
    </row>
    <row r="29" spans="1:7" ht="13.5">
      <c r="A29" s="312" t="s">
        <v>95</v>
      </c>
      <c r="B29" s="324">
        <v>248</v>
      </c>
      <c r="C29" s="324">
        <v>17</v>
      </c>
      <c r="D29" s="324">
        <v>265</v>
      </c>
      <c r="E29" s="324">
        <v>8599</v>
      </c>
      <c r="F29" s="324">
        <v>26562</v>
      </c>
      <c r="G29" s="325">
        <v>2584</v>
      </c>
    </row>
    <row r="30" spans="1:7" ht="13.5">
      <c r="A30" s="312" t="s">
        <v>96</v>
      </c>
      <c r="B30" s="324">
        <v>4</v>
      </c>
      <c r="C30" s="324">
        <v>3</v>
      </c>
      <c r="D30" s="324">
        <v>7</v>
      </c>
      <c r="E30" s="324">
        <v>4000</v>
      </c>
      <c r="F30" s="324">
        <v>14000</v>
      </c>
      <c r="G30" s="325">
        <v>58</v>
      </c>
    </row>
    <row r="31" spans="1:7" ht="13.5">
      <c r="A31" s="315" t="s">
        <v>97</v>
      </c>
      <c r="B31" s="326">
        <v>252</v>
      </c>
      <c r="C31" s="326">
        <v>21</v>
      </c>
      <c r="D31" s="326">
        <v>273</v>
      </c>
      <c r="E31" s="326">
        <v>8526</v>
      </c>
      <c r="F31" s="326">
        <v>24360</v>
      </c>
      <c r="G31" s="327">
        <v>2660</v>
      </c>
    </row>
    <row r="32" spans="1:7" ht="13.5">
      <c r="A32" s="312"/>
      <c r="B32" s="324"/>
      <c r="C32" s="324"/>
      <c r="D32" s="324"/>
      <c r="E32" s="324"/>
      <c r="F32" s="324"/>
      <c r="G32" s="325"/>
    </row>
    <row r="33" spans="1:7" ht="13.5">
      <c r="A33" s="312" t="s">
        <v>98</v>
      </c>
      <c r="B33" s="324">
        <v>3</v>
      </c>
      <c r="C33" s="324">
        <v>3</v>
      </c>
      <c r="D33" s="324">
        <v>6</v>
      </c>
      <c r="E33" s="324">
        <v>1120</v>
      </c>
      <c r="F33" s="324">
        <v>2050</v>
      </c>
      <c r="G33" s="325">
        <v>10</v>
      </c>
    </row>
    <row r="34" spans="1:7" ht="13.5">
      <c r="A34" s="312" t="s">
        <v>99</v>
      </c>
      <c r="B34" s="324" t="s">
        <v>23</v>
      </c>
      <c r="C34" s="324" t="s">
        <v>23</v>
      </c>
      <c r="D34" s="324" t="s">
        <v>23</v>
      </c>
      <c r="E34" s="324" t="s">
        <v>23</v>
      </c>
      <c r="F34" s="324" t="s">
        <v>23</v>
      </c>
      <c r="G34" s="324" t="s">
        <v>23</v>
      </c>
    </row>
    <row r="35" spans="1:7" ht="13.5">
      <c r="A35" s="312" t="s">
        <v>100</v>
      </c>
      <c r="B35" s="324">
        <v>5</v>
      </c>
      <c r="C35" s="324">
        <v>2</v>
      </c>
      <c r="D35" s="324">
        <v>7</v>
      </c>
      <c r="E35" s="324">
        <v>948</v>
      </c>
      <c r="F35" s="324">
        <v>2876</v>
      </c>
      <c r="G35" s="325">
        <v>10</v>
      </c>
    </row>
    <row r="36" spans="1:7" ht="13.5">
      <c r="A36" s="312" t="s">
        <v>101</v>
      </c>
      <c r="B36" s="324">
        <v>1</v>
      </c>
      <c r="C36" s="324" t="s">
        <v>23</v>
      </c>
      <c r="D36" s="324">
        <v>1</v>
      </c>
      <c r="E36" s="324">
        <v>1500</v>
      </c>
      <c r="F36" s="324" t="s">
        <v>23</v>
      </c>
      <c r="G36" s="325">
        <v>2</v>
      </c>
    </row>
    <row r="37" spans="1:7" ht="13.5">
      <c r="A37" s="315" t="s">
        <v>102</v>
      </c>
      <c r="B37" s="326">
        <v>9</v>
      </c>
      <c r="C37" s="326">
        <v>5</v>
      </c>
      <c r="D37" s="326">
        <v>14</v>
      </c>
      <c r="E37" s="326">
        <v>1067</v>
      </c>
      <c r="F37" s="326">
        <v>2380</v>
      </c>
      <c r="G37" s="327">
        <v>22</v>
      </c>
    </row>
    <row r="38" spans="1:7" ht="13.5">
      <c r="A38" s="315"/>
      <c r="B38" s="326"/>
      <c r="C38" s="326"/>
      <c r="D38" s="326"/>
      <c r="E38" s="326"/>
      <c r="F38" s="326"/>
      <c r="G38" s="327"/>
    </row>
    <row r="39" spans="1:7" ht="13.5">
      <c r="A39" s="315" t="s">
        <v>103</v>
      </c>
      <c r="B39" s="326">
        <v>10</v>
      </c>
      <c r="C39" s="326" t="s">
        <v>23</v>
      </c>
      <c r="D39" s="326">
        <v>10</v>
      </c>
      <c r="E39" s="326">
        <v>1000</v>
      </c>
      <c r="F39" s="326" t="s">
        <v>23</v>
      </c>
      <c r="G39" s="327">
        <v>10</v>
      </c>
    </row>
    <row r="40" spans="1:7" ht="13.5">
      <c r="A40" s="312"/>
      <c r="B40" s="324"/>
      <c r="C40" s="324"/>
      <c r="D40" s="324"/>
      <c r="E40" s="324"/>
      <c r="F40" s="324"/>
      <c r="G40" s="325"/>
    </row>
    <row r="41" spans="1:7" ht="13.5">
      <c r="A41" s="312" t="s">
        <v>159</v>
      </c>
      <c r="B41" s="348">
        <v>69</v>
      </c>
      <c r="C41" s="348">
        <v>27</v>
      </c>
      <c r="D41" s="348">
        <v>96</v>
      </c>
      <c r="E41" s="348">
        <v>2816</v>
      </c>
      <c r="F41" s="348">
        <v>3140</v>
      </c>
      <c r="G41" s="349">
        <v>279</v>
      </c>
    </row>
    <row r="42" spans="1:7" ht="13.5">
      <c r="A42" s="312" t="s">
        <v>105</v>
      </c>
      <c r="B42" s="324">
        <v>586</v>
      </c>
      <c r="C42" s="324">
        <v>6</v>
      </c>
      <c r="D42" s="324">
        <v>592</v>
      </c>
      <c r="E42" s="324">
        <v>1100</v>
      </c>
      <c r="F42" s="324">
        <v>2400</v>
      </c>
      <c r="G42" s="325">
        <v>659</v>
      </c>
    </row>
    <row r="43" spans="1:7" ht="13.5">
      <c r="A43" s="312" t="s">
        <v>106</v>
      </c>
      <c r="B43" s="324">
        <v>28</v>
      </c>
      <c r="C43" s="324" t="s">
        <v>23</v>
      </c>
      <c r="D43" s="324">
        <v>28</v>
      </c>
      <c r="E43" s="324">
        <v>800</v>
      </c>
      <c r="F43" s="324" t="s">
        <v>23</v>
      </c>
      <c r="G43" s="325">
        <v>22</v>
      </c>
    </row>
    <row r="44" spans="1:7" ht="13.5">
      <c r="A44" s="312" t="s">
        <v>107</v>
      </c>
      <c r="B44" s="348">
        <v>263</v>
      </c>
      <c r="C44" s="348">
        <v>40</v>
      </c>
      <c r="D44" s="348">
        <v>303</v>
      </c>
      <c r="E44" s="348">
        <v>1610</v>
      </c>
      <c r="F44" s="348">
        <v>2110</v>
      </c>
      <c r="G44" s="349">
        <v>508</v>
      </c>
    </row>
    <row r="45" spans="1:7" ht="13.5">
      <c r="A45" s="312" t="s">
        <v>108</v>
      </c>
      <c r="B45" s="324">
        <v>22</v>
      </c>
      <c r="C45" s="324" t="s">
        <v>23</v>
      </c>
      <c r="D45" s="324">
        <v>22</v>
      </c>
      <c r="E45" s="324">
        <v>790</v>
      </c>
      <c r="F45" s="324" t="s">
        <v>23</v>
      </c>
      <c r="G45" s="325">
        <v>17</v>
      </c>
    </row>
    <row r="46" spans="1:7" ht="13.5">
      <c r="A46" s="312" t="s">
        <v>109</v>
      </c>
      <c r="B46" s="324" t="s">
        <v>23</v>
      </c>
      <c r="C46" s="324">
        <v>29</v>
      </c>
      <c r="D46" s="324">
        <v>29</v>
      </c>
      <c r="E46" s="324" t="s">
        <v>23</v>
      </c>
      <c r="F46" s="324">
        <v>2050</v>
      </c>
      <c r="G46" s="325">
        <v>59</v>
      </c>
    </row>
    <row r="47" spans="1:7" ht="13.5">
      <c r="A47" s="312" t="s">
        <v>110</v>
      </c>
      <c r="B47" s="324">
        <v>149</v>
      </c>
      <c r="C47" s="324">
        <v>1</v>
      </c>
      <c r="D47" s="324">
        <v>150</v>
      </c>
      <c r="E47" s="324">
        <v>1800</v>
      </c>
      <c r="F47" s="324">
        <v>3000</v>
      </c>
      <c r="G47" s="325">
        <v>271</v>
      </c>
    </row>
    <row r="48" spans="1:7" ht="13.5">
      <c r="A48" s="312" t="s">
        <v>111</v>
      </c>
      <c r="B48" s="324">
        <v>614</v>
      </c>
      <c r="C48" s="324">
        <v>18</v>
      </c>
      <c r="D48" s="324">
        <v>632</v>
      </c>
      <c r="E48" s="324">
        <v>2800</v>
      </c>
      <c r="F48" s="324">
        <v>4000</v>
      </c>
      <c r="G48" s="325">
        <v>1791</v>
      </c>
    </row>
    <row r="49" spans="1:7" ht="13.5">
      <c r="A49" s="312" t="s">
        <v>112</v>
      </c>
      <c r="B49" s="324">
        <v>17</v>
      </c>
      <c r="C49" s="324" t="s">
        <v>23</v>
      </c>
      <c r="D49" s="324">
        <v>17</v>
      </c>
      <c r="E49" s="324">
        <v>1500</v>
      </c>
      <c r="F49" s="324" t="s">
        <v>23</v>
      </c>
      <c r="G49" s="325">
        <v>26</v>
      </c>
    </row>
    <row r="50" spans="1:7" ht="13.5">
      <c r="A50" s="315" t="s">
        <v>113</v>
      </c>
      <c r="B50" s="326">
        <v>1748</v>
      </c>
      <c r="C50" s="326">
        <v>121</v>
      </c>
      <c r="D50" s="326">
        <v>1869</v>
      </c>
      <c r="E50" s="326">
        <v>1896</v>
      </c>
      <c r="F50" s="326">
        <v>2628</v>
      </c>
      <c r="G50" s="327">
        <v>3632</v>
      </c>
    </row>
    <row r="51" spans="1:7" ht="13.5">
      <c r="A51" s="315"/>
      <c r="B51" s="326"/>
      <c r="C51" s="326"/>
      <c r="D51" s="326"/>
      <c r="E51" s="326"/>
      <c r="F51" s="326"/>
      <c r="G51" s="327"/>
    </row>
    <row r="52" spans="1:7" ht="13.5">
      <c r="A52" s="315" t="s">
        <v>114</v>
      </c>
      <c r="B52" s="326">
        <v>20</v>
      </c>
      <c r="C52" s="326">
        <v>53</v>
      </c>
      <c r="D52" s="326">
        <v>73</v>
      </c>
      <c r="E52" s="326">
        <v>1000</v>
      </c>
      <c r="F52" s="326">
        <v>2100</v>
      </c>
      <c r="G52" s="327">
        <v>131</v>
      </c>
    </row>
    <row r="53" spans="1:7" ht="13.5">
      <c r="A53" s="312"/>
      <c r="B53" s="324"/>
      <c r="C53" s="324"/>
      <c r="D53" s="324"/>
      <c r="E53" s="324"/>
      <c r="F53" s="324"/>
      <c r="G53" s="325"/>
    </row>
    <row r="54" spans="1:7" ht="13.5">
      <c r="A54" s="312" t="s">
        <v>115</v>
      </c>
      <c r="B54" s="324">
        <v>603</v>
      </c>
      <c r="C54" s="324">
        <v>342</v>
      </c>
      <c r="D54" s="324">
        <v>945</v>
      </c>
      <c r="E54" s="324">
        <v>2500</v>
      </c>
      <c r="F54" s="324">
        <v>9000</v>
      </c>
      <c r="G54" s="325">
        <v>4586</v>
      </c>
    </row>
    <row r="55" spans="1:7" ht="13.5">
      <c r="A55" s="312" t="s">
        <v>116</v>
      </c>
      <c r="B55" s="324">
        <v>109</v>
      </c>
      <c r="C55" s="324">
        <v>31</v>
      </c>
      <c r="D55" s="324">
        <v>140</v>
      </c>
      <c r="E55" s="324">
        <v>700</v>
      </c>
      <c r="F55" s="324">
        <v>3500</v>
      </c>
      <c r="G55" s="325">
        <v>185</v>
      </c>
    </row>
    <row r="56" spans="1:7" ht="13.5">
      <c r="A56" s="312" t="s">
        <v>117</v>
      </c>
      <c r="B56" s="324">
        <v>477</v>
      </c>
      <c r="C56" s="324">
        <v>79</v>
      </c>
      <c r="D56" s="324">
        <v>556</v>
      </c>
      <c r="E56" s="324">
        <v>900</v>
      </c>
      <c r="F56" s="324">
        <v>2700</v>
      </c>
      <c r="G56" s="325">
        <v>643</v>
      </c>
    </row>
    <row r="57" spans="1:7" ht="13.5">
      <c r="A57" s="312" t="s">
        <v>118</v>
      </c>
      <c r="B57" s="324">
        <v>2891</v>
      </c>
      <c r="C57" s="324">
        <v>19</v>
      </c>
      <c r="D57" s="324">
        <v>2910</v>
      </c>
      <c r="E57" s="324">
        <v>3000</v>
      </c>
      <c r="F57" s="324">
        <v>9000</v>
      </c>
      <c r="G57" s="325">
        <v>8844</v>
      </c>
    </row>
    <row r="58" spans="1:7" ht="13.5">
      <c r="A58" s="312" t="s">
        <v>119</v>
      </c>
      <c r="B58" s="324">
        <v>123</v>
      </c>
      <c r="C58" s="324">
        <v>56</v>
      </c>
      <c r="D58" s="324">
        <v>179</v>
      </c>
      <c r="E58" s="324" t="s">
        <v>23</v>
      </c>
      <c r="F58" s="324" t="s">
        <v>23</v>
      </c>
      <c r="G58" s="325" t="s">
        <v>23</v>
      </c>
    </row>
    <row r="59" spans="1:7" ht="13.5">
      <c r="A59" s="315" t="s">
        <v>172</v>
      </c>
      <c r="B59" s="326">
        <v>4203</v>
      </c>
      <c r="C59" s="326">
        <v>527</v>
      </c>
      <c r="D59" s="326">
        <v>4730</v>
      </c>
      <c r="E59" s="326">
        <v>2542</v>
      </c>
      <c r="F59" s="326">
        <v>6776</v>
      </c>
      <c r="G59" s="327">
        <v>14258</v>
      </c>
    </row>
    <row r="60" spans="1:7" ht="13.5">
      <c r="A60" s="312"/>
      <c r="B60" s="324"/>
      <c r="C60" s="324"/>
      <c r="D60" s="324"/>
      <c r="E60" s="324"/>
      <c r="F60" s="324"/>
      <c r="G60" s="325"/>
    </row>
    <row r="61" spans="1:7" ht="13.5">
      <c r="A61" s="312" t="s">
        <v>121</v>
      </c>
      <c r="B61" s="324">
        <v>33</v>
      </c>
      <c r="C61" s="324" t="s">
        <v>23</v>
      </c>
      <c r="D61" s="324">
        <v>33</v>
      </c>
      <c r="E61" s="324">
        <v>600</v>
      </c>
      <c r="F61" s="324" t="s">
        <v>23</v>
      </c>
      <c r="G61" s="325">
        <v>20</v>
      </c>
    </row>
    <row r="62" spans="1:7" ht="13.5">
      <c r="A62" s="312" t="s">
        <v>122</v>
      </c>
      <c r="B62" s="324">
        <v>141</v>
      </c>
      <c r="C62" s="324">
        <v>4</v>
      </c>
      <c r="D62" s="324">
        <v>145</v>
      </c>
      <c r="E62" s="324">
        <v>1500</v>
      </c>
      <c r="F62" s="324">
        <v>2100</v>
      </c>
      <c r="G62" s="325">
        <v>220</v>
      </c>
    </row>
    <row r="63" spans="1:7" ht="13.5">
      <c r="A63" s="312" t="s">
        <v>123</v>
      </c>
      <c r="B63" s="324">
        <v>71</v>
      </c>
      <c r="C63" s="324">
        <v>56</v>
      </c>
      <c r="D63" s="324">
        <v>127</v>
      </c>
      <c r="E63" s="324">
        <v>2800</v>
      </c>
      <c r="F63" s="324">
        <v>5000</v>
      </c>
      <c r="G63" s="325">
        <v>479</v>
      </c>
    </row>
    <row r="64" spans="1:7" ht="13.5">
      <c r="A64" s="315" t="s">
        <v>124</v>
      </c>
      <c r="B64" s="326">
        <v>245</v>
      </c>
      <c r="C64" s="326">
        <v>60</v>
      </c>
      <c r="D64" s="326">
        <v>305</v>
      </c>
      <c r="E64" s="326">
        <v>1756</v>
      </c>
      <c r="F64" s="326">
        <v>4807</v>
      </c>
      <c r="G64" s="327">
        <v>719</v>
      </c>
    </row>
    <row r="65" spans="1:7" ht="13.5">
      <c r="A65" s="315"/>
      <c r="B65" s="326"/>
      <c r="C65" s="326"/>
      <c r="D65" s="326"/>
      <c r="E65" s="326"/>
      <c r="F65" s="326"/>
      <c r="G65" s="327"/>
    </row>
    <row r="66" spans="1:7" ht="13.5">
      <c r="A66" s="315" t="s">
        <v>125</v>
      </c>
      <c r="B66" s="326">
        <v>1460</v>
      </c>
      <c r="C66" s="326">
        <v>39</v>
      </c>
      <c r="D66" s="326">
        <v>1499</v>
      </c>
      <c r="E66" s="326">
        <v>2000</v>
      </c>
      <c r="F66" s="326">
        <v>4000</v>
      </c>
      <c r="G66" s="327">
        <v>3076</v>
      </c>
    </row>
    <row r="67" spans="1:7" ht="13.5">
      <c r="A67" s="312"/>
      <c r="B67" s="324"/>
      <c r="C67" s="324"/>
      <c r="D67" s="324"/>
      <c r="E67" s="324"/>
      <c r="F67" s="324"/>
      <c r="G67" s="325"/>
    </row>
    <row r="68" spans="1:7" ht="13.5">
      <c r="A68" s="312" t="s">
        <v>126</v>
      </c>
      <c r="B68" s="324">
        <v>54</v>
      </c>
      <c r="C68" s="324" t="s">
        <v>23</v>
      </c>
      <c r="D68" s="324">
        <v>54</v>
      </c>
      <c r="E68" s="324" t="s">
        <v>23</v>
      </c>
      <c r="F68" s="324" t="s">
        <v>23</v>
      </c>
      <c r="G68" s="325" t="s">
        <v>23</v>
      </c>
    </row>
    <row r="69" spans="1:7" ht="13.5">
      <c r="A69" s="312" t="s">
        <v>127</v>
      </c>
      <c r="B69" s="324">
        <v>1</v>
      </c>
      <c r="C69" s="324" t="s">
        <v>23</v>
      </c>
      <c r="D69" s="324">
        <v>1</v>
      </c>
      <c r="E69" s="324">
        <v>1500</v>
      </c>
      <c r="F69" s="324" t="s">
        <v>23</v>
      </c>
      <c r="G69" s="325">
        <v>1</v>
      </c>
    </row>
    <row r="70" spans="1:7" ht="13.5">
      <c r="A70" s="315" t="s">
        <v>128</v>
      </c>
      <c r="B70" s="326">
        <v>55</v>
      </c>
      <c r="C70" s="326" t="s">
        <v>23</v>
      </c>
      <c r="D70" s="326">
        <v>55</v>
      </c>
      <c r="E70" s="326">
        <v>27</v>
      </c>
      <c r="F70" s="326" t="s">
        <v>23</v>
      </c>
      <c r="G70" s="327">
        <v>1</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v>7</v>
      </c>
      <c r="C73" s="324" t="s">
        <v>23</v>
      </c>
      <c r="D73" s="324">
        <v>7</v>
      </c>
      <c r="E73" s="324">
        <v>800</v>
      </c>
      <c r="F73" s="324" t="s">
        <v>23</v>
      </c>
      <c r="G73" s="325">
        <v>6</v>
      </c>
    </row>
    <row r="74" spans="1:7" ht="13.5">
      <c r="A74" s="312" t="s">
        <v>131</v>
      </c>
      <c r="B74" s="324" t="s">
        <v>23</v>
      </c>
      <c r="C74" s="324" t="s">
        <v>23</v>
      </c>
      <c r="D74" s="324" t="s">
        <v>23</v>
      </c>
      <c r="E74" s="324" t="s">
        <v>23</v>
      </c>
      <c r="F74" s="324" t="s">
        <v>23</v>
      </c>
      <c r="G74" s="325" t="s">
        <v>23</v>
      </c>
    </row>
    <row r="75" spans="1:7" ht="13.5">
      <c r="A75" s="312" t="s">
        <v>132</v>
      </c>
      <c r="B75" s="324">
        <v>176</v>
      </c>
      <c r="C75" s="324">
        <v>84</v>
      </c>
      <c r="D75" s="324">
        <v>260</v>
      </c>
      <c r="E75" s="324">
        <v>527</v>
      </c>
      <c r="F75" s="324">
        <v>2119</v>
      </c>
      <c r="G75" s="325">
        <v>271</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48" t="s">
        <v>23</v>
      </c>
      <c r="C79" s="348">
        <v>8</v>
      </c>
      <c r="D79" s="348">
        <v>8</v>
      </c>
      <c r="E79" s="348" t="s">
        <v>23</v>
      </c>
      <c r="F79" s="348">
        <v>1800</v>
      </c>
      <c r="G79" s="349">
        <v>14</v>
      </c>
    </row>
    <row r="80" spans="1:7" ht="13.5">
      <c r="A80" s="315" t="s">
        <v>137</v>
      </c>
      <c r="B80" s="326">
        <v>183</v>
      </c>
      <c r="C80" s="326">
        <v>92</v>
      </c>
      <c r="D80" s="326">
        <v>275</v>
      </c>
      <c r="E80" s="326">
        <v>537</v>
      </c>
      <c r="F80" s="326">
        <v>2091</v>
      </c>
      <c r="G80" s="327">
        <v>291</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8225</v>
      </c>
      <c r="C86" s="330">
        <v>959</v>
      </c>
      <c r="D86" s="330">
        <v>9184</v>
      </c>
      <c r="E86" s="330">
        <v>2393</v>
      </c>
      <c r="F86" s="330">
        <v>5599</v>
      </c>
      <c r="G86" s="331">
        <v>25054</v>
      </c>
    </row>
    <row r="87" spans="1:7">
      <c r="E87" s="257"/>
    </row>
  </sheetData>
  <mergeCells count="4">
    <mergeCell ref="A1:G1"/>
    <mergeCell ref="A3:G3"/>
    <mergeCell ref="G6:G8"/>
    <mergeCell ref="A4:G4"/>
  </mergeCells>
  <phoneticPr fontId="0" type="noConversion"/>
  <printOptions horizontalCentered="1"/>
  <pageMargins left="0.4" right="0.33" top="0.59055118110236227" bottom="0.98425196850393704" header="0" footer="0"/>
  <pageSetup paperSize="9" scale="61"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4">
    <pageSetUpPr fitToPage="1"/>
  </sheetPr>
  <dimension ref="A1:G86"/>
  <sheetViews>
    <sheetView view="pageBreakPreview" topLeftCell="A41" zoomScale="115" zoomScaleNormal="75" zoomScaleSheetLayoutView="115" workbookViewId="0">
      <selection activeCell="A53" sqref="A1:XFD1048576"/>
    </sheetView>
  </sheetViews>
  <sheetFormatPr baseColWidth="10" defaultColWidth="11.42578125" defaultRowHeight="12.75"/>
  <cols>
    <col min="1" max="1" width="30.42578125" style="5" customWidth="1"/>
    <col min="2" max="7" width="18.42578125" style="5" customWidth="1"/>
    <col min="8" max="16384" width="11.42578125" style="5"/>
  </cols>
  <sheetData>
    <row r="1" spans="1:7" ht="18.75">
      <c r="A1" s="1627" t="s">
        <v>0</v>
      </c>
      <c r="B1" s="1627"/>
      <c r="C1" s="1627"/>
      <c r="D1" s="1627"/>
      <c r="E1" s="1627"/>
      <c r="F1" s="1627"/>
      <c r="G1" s="1627"/>
    </row>
    <row r="2" spans="1:7" ht="13.5">
      <c r="A2" s="439"/>
      <c r="B2" s="439"/>
      <c r="C2" s="439"/>
      <c r="D2" s="439"/>
      <c r="E2" s="439"/>
      <c r="F2" s="439"/>
      <c r="G2" s="439"/>
    </row>
    <row r="3" spans="1:7" ht="15.75">
      <c r="A3" s="1651" t="s">
        <v>587</v>
      </c>
      <c r="B3" s="1651"/>
      <c r="C3" s="1651"/>
      <c r="D3" s="1651"/>
      <c r="E3" s="1651"/>
      <c r="F3" s="1651"/>
      <c r="G3" s="1651"/>
    </row>
    <row r="4" spans="1:7" ht="27" customHeight="1">
      <c r="A4" s="1628" t="s">
        <v>1358</v>
      </c>
      <c r="B4" s="1628"/>
      <c r="C4" s="1628"/>
      <c r="D4" s="1628"/>
      <c r="E4" s="1628"/>
      <c r="F4" s="1628"/>
      <c r="G4" s="1628"/>
    </row>
    <row r="5" spans="1:7" ht="15">
      <c r="A5" s="30"/>
      <c r="B5" s="31"/>
      <c r="C5" s="31"/>
      <c r="D5" s="31"/>
      <c r="E5" s="31"/>
      <c r="F5" s="31"/>
      <c r="G5" s="31"/>
    </row>
    <row r="6" spans="1:7" ht="28.5" customHeight="1">
      <c r="A6" s="589" t="s">
        <v>165</v>
      </c>
      <c r="B6" s="484" t="s">
        <v>3</v>
      </c>
      <c r="C6" s="484"/>
      <c r="D6" s="485"/>
      <c r="E6" s="484" t="s">
        <v>10</v>
      </c>
      <c r="F6" s="485"/>
      <c r="G6" s="1813" t="s">
        <v>11</v>
      </c>
    </row>
    <row r="7" spans="1:7" ht="22.5" customHeight="1">
      <c r="A7" s="416" t="s">
        <v>176</v>
      </c>
      <c r="B7" s="535" t="s">
        <v>13</v>
      </c>
      <c r="C7" s="535"/>
      <c r="D7" s="536"/>
      <c r="E7" s="535" t="s">
        <v>14</v>
      </c>
      <c r="F7" s="307"/>
      <c r="G7" s="1814"/>
    </row>
    <row r="8" spans="1:7" ht="37.5" customHeight="1" thickBot="1">
      <c r="A8" s="591" t="s">
        <v>179</v>
      </c>
      <c r="B8" s="526" t="s">
        <v>17</v>
      </c>
      <c r="C8" s="334" t="s">
        <v>18</v>
      </c>
      <c r="D8" s="334" t="s">
        <v>19</v>
      </c>
      <c r="E8" s="527" t="s">
        <v>17</v>
      </c>
      <c r="F8" s="334" t="s">
        <v>18</v>
      </c>
      <c r="G8" s="1814"/>
    </row>
    <row r="9" spans="1:7" ht="13.5">
      <c r="A9" s="309" t="s">
        <v>81</v>
      </c>
      <c r="B9" s="369" t="s">
        <v>23</v>
      </c>
      <c r="C9" s="369" t="s">
        <v>23</v>
      </c>
      <c r="D9" s="369" t="s">
        <v>23</v>
      </c>
      <c r="E9" s="369" t="s">
        <v>23</v>
      </c>
      <c r="F9" s="369" t="s">
        <v>23</v>
      </c>
      <c r="G9" s="370" t="s">
        <v>23</v>
      </c>
    </row>
    <row r="10" spans="1:7" ht="13.5">
      <c r="A10" s="312" t="s">
        <v>82</v>
      </c>
      <c r="B10" s="324" t="s">
        <v>23</v>
      </c>
      <c r="C10" s="324" t="s">
        <v>23</v>
      </c>
      <c r="D10" s="324" t="s">
        <v>23</v>
      </c>
      <c r="E10" s="324" t="s">
        <v>23</v>
      </c>
      <c r="F10" s="324" t="s">
        <v>23</v>
      </c>
      <c r="G10" s="325" t="s">
        <v>23</v>
      </c>
    </row>
    <row r="11" spans="1:7" ht="13.5">
      <c r="A11" s="312" t="s">
        <v>83</v>
      </c>
      <c r="B11" s="324" t="s">
        <v>23</v>
      </c>
      <c r="C11" s="324" t="s">
        <v>23</v>
      </c>
      <c r="D11" s="324" t="s">
        <v>23</v>
      </c>
      <c r="E11" s="324" t="s">
        <v>23</v>
      </c>
      <c r="F11" s="324" t="s">
        <v>23</v>
      </c>
      <c r="G11" s="325" t="s">
        <v>23</v>
      </c>
    </row>
    <row r="12" spans="1:7" ht="13.5">
      <c r="A12" s="312" t="s">
        <v>84</v>
      </c>
      <c r="B12" s="324" t="s">
        <v>23</v>
      </c>
      <c r="C12" s="324" t="s">
        <v>23</v>
      </c>
      <c r="D12" s="324" t="s">
        <v>23</v>
      </c>
      <c r="E12" s="324" t="s">
        <v>23</v>
      </c>
      <c r="F12" s="324" t="s">
        <v>23</v>
      </c>
      <c r="G12" s="325" t="s">
        <v>23</v>
      </c>
    </row>
    <row r="13" spans="1:7" ht="13.5">
      <c r="A13" s="315" t="s">
        <v>85</v>
      </c>
      <c r="B13" s="326" t="s">
        <v>23</v>
      </c>
      <c r="C13" s="326" t="s">
        <v>23</v>
      </c>
      <c r="D13" s="326" t="s">
        <v>23</v>
      </c>
      <c r="E13" s="326" t="s">
        <v>23</v>
      </c>
      <c r="F13" s="326" t="s">
        <v>23</v>
      </c>
      <c r="G13" s="327" t="s">
        <v>23</v>
      </c>
    </row>
    <row r="14" spans="1:7" ht="13.5">
      <c r="A14" s="315"/>
      <c r="B14" s="326"/>
      <c r="C14" s="326"/>
      <c r="D14" s="326"/>
      <c r="E14" s="326"/>
      <c r="F14" s="326"/>
      <c r="G14" s="327"/>
    </row>
    <row r="15" spans="1:7" ht="13.5">
      <c r="A15" s="315" t="s">
        <v>86</v>
      </c>
      <c r="B15" s="326" t="s">
        <v>23</v>
      </c>
      <c r="C15" s="326" t="s">
        <v>23</v>
      </c>
      <c r="D15" s="326" t="s">
        <v>23</v>
      </c>
      <c r="E15" s="326" t="s">
        <v>23</v>
      </c>
      <c r="F15" s="326" t="s">
        <v>23</v>
      </c>
      <c r="G15" s="327" t="s">
        <v>23</v>
      </c>
    </row>
    <row r="16" spans="1:7"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4"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6" t="s">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v>2</v>
      </c>
      <c r="D63" s="324">
        <v>2</v>
      </c>
      <c r="E63" s="324" t="s">
        <v>23</v>
      </c>
      <c r="F63" s="324">
        <v>30000</v>
      </c>
      <c r="G63" s="325">
        <v>60</v>
      </c>
    </row>
    <row r="64" spans="1:7" ht="13.5">
      <c r="A64" s="315" t="s">
        <v>124</v>
      </c>
      <c r="B64" s="326" t="s">
        <v>23</v>
      </c>
      <c r="C64" s="326">
        <v>2</v>
      </c>
      <c r="D64" s="326">
        <v>2</v>
      </c>
      <c r="E64" s="326" t="s">
        <v>23</v>
      </c>
      <c r="F64" s="326">
        <v>30000</v>
      </c>
      <c r="G64" s="327">
        <v>60</v>
      </c>
    </row>
    <row r="65" spans="1:7" ht="13.5">
      <c r="A65" s="315"/>
      <c r="B65" s="326"/>
      <c r="C65" s="326"/>
      <c r="D65" s="326"/>
      <c r="E65" s="326"/>
      <c r="F65" s="326"/>
      <c r="G65" s="327"/>
    </row>
    <row r="66" spans="1:7" ht="13.5">
      <c r="A66" s="315" t="s">
        <v>125</v>
      </c>
      <c r="B66" s="326" t="s">
        <v>23</v>
      </c>
      <c r="C66" s="326">
        <v>9</v>
      </c>
      <c r="D66" s="326">
        <v>9</v>
      </c>
      <c r="E66" s="326" t="s">
        <v>23</v>
      </c>
      <c r="F66" s="326">
        <v>26000</v>
      </c>
      <c r="G66" s="327">
        <v>234</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48" t="s">
        <v>23</v>
      </c>
      <c r="C79" s="348" t="s">
        <v>23</v>
      </c>
      <c r="D79" s="348" t="s">
        <v>23</v>
      </c>
      <c r="E79" s="348" t="s">
        <v>23</v>
      </c>
      <c r="F79" s="348" t="s">
        <v>23</v>
      </c>
      <c r="G79" s="349" t="s">
        <v>23</v>
      </c>
    </row>
    <row r="80" spans="1:7" ht="13.5">
      <c r="A80" s="315" t="s">
        <v>137</v>
      </c>
      <c r="B80" s="326" t="s">
        <v>23</v>
      </c>
      <c r="C80" s="326" t="s">
        <v>23</v>
      </c>
      <c r="D80" s="326" t="s">
        <v>23</v>
      </c>
      <c r="E80" s="326" t="s">
        <v>23</v>
      </c>
      <c r="F80" s="326" t="s">
        <v>23</v>
      </c>
      <c r="G80" s="327" t="s">
        <v>23</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t="s">
        <v>23</v>
      </c>
      <c r="C86" s="330">
        <v>11</v>
      </c>
      <c r="D86" s="330">
        <v>11</v>
      </c>
      <c r="E86" s="330" t="s">
        <v>23</v>
      </c>
      <c r="F86" s="330">
        <v>26727</v>
      </c>
      <c r="G86" s="331">
        <v>294</v>
      </c>
    </row>
  </sheetData>
  <mergeCells count="4">
    <mergeCell ref="A1:G1"/>
    <mergeCell ref="A3:G3"/>
    <mergeCell ref="G6:G8"/>
    <mergeCell ref="A4:G4"/>
  </mergeCells>
  <phoneticPr fontId="8" type="noConversion"/>
  <printOptions horizontalCentered="1"/>
  <pageMargins left="0.78740157480314965" right="0.47" top="0.59055118110236227" bottom="0.98425196850393704" header="0" footer="0"/>
  <pageSetup paperSize="9" scale="5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237">
    <pageSetUpPr fitToPage="1"/>
  </sheetPr>
  <dimension ref="A1:J86"/>
  <sheetViews>
    <sheetView view="pageBreakPreview" zoomScaleNormal="75" zoomScaleSheetLayoutView="100" workbookViewId="0">
      <selection sqref="A1:XFD1048576"/>
    </sheetView>
  </sheetViews>
  <sheetFormatPr baseColWidth="10" defaultColWidth="11.42578125" defaultRowHeight="12.75"/>
  <cols>
    <col min="1" max="1" width="33.85546875" style="9" customWidth="1"/>
    <col min="2" max="7" width="19.4257812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588</v>
      </c>
      <c r="B3" s="1651"/>
      <c r="C3" s="1651"/>
      <c r="D3" s="1651"/>
      <c r="E3" s="1651"/>
      <c r="F3" s="1651"/>
      <c r="G3" s="1651"/>
      <c r="H3" s="8"/>
      <c r="I3" s="8"/>
      <c r="J3" s="8"/>
    </row>
    <row r="4" spans="1:10" s="57" customFormat="1" ht="26.25" customHeight="1">
      <c r="A4" s="1628" t="s">
        <v>1358</v>
      </c>
      <c r="B4" s="1628"/>
      <c r="C4" s="1628"/>
      <c r="D4" s="1628"/>
      <c r="E4" s="1628"/>
      <c r="F4" s="1628"/>
      <c r="G4" s="1628"/>
      <c r="H4" s="55"/>
      <c r="I4" s="55"/>
      <c r="J4" s="55"/>
    </row>
    <row r="5" spans="1:10" s="7" customFormat="1" ht="13.5" customHeight="1">
      <c r="A5" s="30"/>
      <c r="B5" s="31"/>
      <c r="C5" s="31"/>
      <c r="D5" s="31"/>
      <c r="E5" s="31"/>
      <c r="F5" s="31"/>
      <c r="G5" s="31"/>
      <c r="H5" s="31"/>
      <c r="I5" s="31"/>
      <c r="J5" s="31"/>
    </row>
    <row r="6" spans="1:10" ht="30" customHeight="1">
      <c r="A6" s="589" t="s">
        <v>165</v>
      </c>
      <c r="B6" s="484" t="s">
        <v>3</v>
      </c>
      <c r="C6" s="484"/>
      <c r="D6" s="485"/>
      <c r="E6" s="484" t="s">
        <v>10</v>
      </c>
      <c r="F6" s="485"/>
      <c r="G6" s="1813" t="s">
        <v>11</v>
      </c>
    </row>
    <row r="7" spans="1:10" ht="20.25" customHeight="1">
      <c r="A7" s="416" t="s">
        <v>176</v>
      </c>
      <c r="B7" s="351" t="s">
        <v>13</v>
      </c>
      <c r="C7" s="351"/>
      <c r="D7" s="352"/>
      <c r="E7" s="351" t="s">
        <v>14</v>
      </c>
      <c r="F7" s="352"/>
      <c r="G7" s="1814"/>
    </row>
    <row r="8" spans="1:10" ht="40.5" customHeight="1" thickBot="1">
      <c r="A8" s="591" t="s">
        <v>179</v>
      </c>
      <c r="B8" s="332" t="s">
        <v>17</v>
      </c>
      <c r="C8" s="334" t="s">
        <v>18</v>
      </c>
      <c r="D8" s="416" t="s">
        <v>19</v>
      </c>
      <c r="E8" s="266" t="s">
        <v>17</v>
      </c>
      <c r="F8" s="416" t="s">
        <v>18</v>
      </c>
      <c r="G8" s="1814"/>
      <c r="H8" s="37"/>
    </row>
    <row r="9" spans="1:10" ht="19.5" customHeight="1">
      <c r="A9" s="309" t="s">
        <v>81</v>
      </c>
      <c r="B9" s="324" t="s">
        <v>23</v>
      </c>
      <c r="C9" s="324" t="s">
        <v>23</v>
      </c>
      <c r="D9" s="324" t="s">
        <v>23</v>
      </c>
      <c r="E9" s="324" t="s">
        <v>23</v>
      </c>
      <c r="F9" s="369" t="s">
        <v>23</v>
      </c>
      <c r="G9" s="370">
        <v>7</v>
      </c>
    </row>
    <row r="10" spans="1:10" ht="13.5">
      <c r="A10" s="312" t="s">
        <v>82</v>
      </c>
      <c r="B10" s="324" t="s">
        <v>23</v>
      </c>
      <c r="C10" s="324" t="s">
        <v>23</v>
      </c>
      <c r="D10" s="324" t="s">
        <v>23</v>
      </c>
      <c r="E10" s="324" t="s">
        <v>23</v>
      </c>
      <c r="F10" s="324" t="s">
        <v>23</v>
      </c>
      <c r="G10" s="325" t="s">
        <v>23</v>
      </c>
    </row>
    <row r="11" spans="1:10" ht="13.5">
      <c r="A11" s="312" t="s">
        <v>83</v>
      </c>
      <c r="B11" s="324" t="s">
        <v>23</v>
      </c>
      <c r="C11" s="324" t="s">
        <v>23</v>
      </c>
      <c r="D11" s="324" t="s">
        <v>23</v>
      </c>
      <c r="E11" s="324" t="s">
        <v>23</v>
      </c>
      <c r="F11" s="324" t="s">
        <v>23</v>
      </c>
      <c r="G11" s="325" t="s">
        <v>23</v>
      </c>
    </row>
    <row r="12" spans="1:10" ht="13.5">
      <c r="A12" s="312" t="s">
        <v>84</v>
      </c>
      <c r="B12" s="324" t="s">
        <v>23</v>
      </c>
      <c r="C12" s="324" t="s">
        <v>23</v>
      </c>
      <c r="D12" s="324" t="s">
        <v>23</v>
      </c>
      <c r="E12" s="324" t="s">
        <v>23</v>
      </c>
      <c r="F12" s="324" t="s">
        <v>23</v>
      </c>
      <c r="G12" s="325" t="s">
        <v>23</v>
      </c>
    </row>
    <row r="13" spans="1:10" ht="13.5">
      <c r="A13" s="315" t="s">
        <v>85</v>
      </c>
      <c r="B13" s="326" t="s">
        <v>23</v>
      </c>
      <c r="C13" s="326" t="s">
        <v>23</v>
      </c>
      <c r="D13" s="326" t="s">
        <v>23</v>
      </c>
      <c r="E13" s="326" t="s">
        <v>23</v>
      </c>
      <c r="F13" s="326" t="s">
        <v>23</v>
      </c>
      <c r="G13" s="326" t="s">
        <v>23</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6"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v>9</v>
      </c>
      <c r="D24" s="326">
        <v>9</v>
      </c>
      <c r="E24" s="326" t="s">
        <v>23</v>
      </c>
      <c r="F24" s="326">
        <v>1600</v>
      </c>
      <c r="G24" s="327">
        <v>14</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6" t="s">
        <v>23</v>
      </c>
    </row>
    <row r="27" spans="1:7" ht="13.5">
      <c r="A27" s="312"/>
      <c r="B27" s="324"/>
      <c r="C27" s="324"/>
      <c r="D27" s="324"/>
      <c r="E27" s="324"/>
      <c r="F27" s="324"/>
      <c r="G27" s="325"/>
    </row>
    <row r="28" spans="1:7" ht="13.5">
      <c r="A28" s="312" t="s">
        <v>94</v>
      </c>
      <c r="B28" s="324">
        <v>20</v>
      </c>
      <c r="C28" s="324">
        <v>290</v>
      </c>
      <c r="D28" s="324">
        <v>310</v>
      </c>
      <c r="E28" s="324">
        <v>580</v>
      </c>
      <c r="F28" s="324">
        <v>1194</v>
      </c>
      <c r="G28" s="325">
        <v>358</v>
      </c>
    </row>
    <row r="29" spans="1:7" ht="13.5">
      <c r="A29" s="312" t="s">
        <v>95</v>
      </c>
      <c r="B29" s="324">
        <v>66</v>
      </c>
      <c r="C29" s="324">
        <v>3</v>
      </c>
      <c r="D29" s="324">
        <v>69</v>
      </c>
      <c r="E29" s="324">
        <v>1248</v>
      </c>
      <c r="F29" s="324">
        <v>2210</v>
      </c>
      <c r="G29" s="325">
        <v>89</v>
      </c>
    </row>
    <row r="30" spans="1:7" ht="13.5">
      <c r="A30" s="312" t="s">
        <v>96</v>
      </c>
      <c r="B30" s="324">
        <v>30</v>
      </c>
      <c r="C30" s="324">
        <v>5</v>
      </c>
      <c r="D30" s="324">
        <v>35</v>
      </c>
      <c r="E30" s="324">
        <v>633</v>
      </c>
      <c r="F30" s="324">
        <v>3000</v>
      </c>
      <c r="G30" s="325">
        <v>34</v>
      </c>
    </row>
    <row r="31" spans="1:7" ht="13.5">
      <c r="A31" s="315" t="s">
        <v>97</v>
      </c>
      <c r="B31" s="326">
        <v>116</v>
      </c>
      <c r="C31" s="326">
        <v>298</v>
      </c>
      <c r="D31" s="326">
        <v>414</v>
      </c>
      <c r="E31" s="326">
        <v>974</v>
      </c>
      <c r="F31" s="326">
        <v>1235</v>
      </c>
      <c r="G31" s="327">
        <v>481</v>
      </c>
    </row>
    <row r="32" spans="1:7" ht="13.5">
      <c r="A32" s="312"/>
      <c r="B32" s="324"/>
      <c r="C32" s="324"/>
      <c r="D32" s="324"/>
      <c r="E32" s="324"/>
      <c r="F32" s="324"/>
      <c r="G32" s="325"/>
    </row>
    <row r="33" spans="1:7" ht="13.5">
      <c r="A33" s="312" t="s">
        <v>98</v>
      </c>
      <c r="B33" s="324">
        <v>50</v>
      </c>
      <c r="C33" s="324">
        <v>35</v>
      </c>
      <c r="D33" s="324">
        <v>85</v>
      </c>
      <c r="E33" s="324">
        <v>1258</v>
      </c>
      <c r="F33" s="324">
        <v>4488</v>
      </c>
      <c r="G33" s="325">
        <v>220</v>
      </c>
    </row>
    <row r="34" spans="1:7" ht="13.5">
      <c r="A34" s="312" t="s">
        <v>99</v>
      </c>
      <c r="B34" s="324">
        <v>21</v>
      </c>
      <c r="C34" s="324">
        <v>22</v>
      </c>
      <c r="D34" s="324">
        <v>43</v>
      </c>
      <c r="E34" s="324">
        <v>3229</v>
      </c>
      <c r="F34" s="324">
        <v>2368</v>
      </c>
      <c r="G34" s="325">
        <v>120</v>
      </c>
    </row>
    <row r="35" spans="1:7" ht="13.5">
      <c r="A35" s="312" t="s">
        <v>100</v>
      </c>
      <c r="B35" s="324">
        <v>20</v>
      </c>
      <c r="C35" s="324">
        <v>55</v>
      </c>
      <c r="D35" s="324">
        <v>75</v>
      </c>
      <c r="E35" s="324">
        <v>1500</v>
      </c>
      <c r="F35" s="324">
        <v>3423</v>
      </c>
      <c r="G35" s="325">
        <v>219</v>
      </c>
    </row>
    <row r="36" spans="1:7" ht="13.5">
      <c r="A36" s="312" t="s">
        <v>101</v>
      </c>
      <c r="B36" s="324">
        <v>7</v>
      </c>
      <c r="C36" s="324">
        <v>83</v>
      </c>
      <c r="D36" s="324">
        <v>90</v>
      </c>
      <c r="E36" s="324">
        <v>1171</v>
      </c>
      <c r="F36" s="324">
        <v>2480</v>
      </c>
      <c r="G36" s="325">
        <v>214</v>
      </c>
    </row>
    <row r="37" spans="1:7" ht="13.5">
      <c r="A37" s="315" t="s">
        <v>102</v>
      </c>
      <c r="B37" s="326">
        <v>98</v>
      </c>
      <c r="C37" s="326">
        <v>195</v>
      </c>
      <c r="D37" s="326">
        <v>293</v>
      </c>
      <c r="E37" s="326">
        <v>1724</v>
      </c>
      <c r="F37" s="326">
        <v>3094</v>
      </c>
      <c r="G37" s="327">
        <v>773</v>
      </c>
    </row>
    <row r="38" spans="1:7" ht="13.5">
      <c r="A38" s="315"/>
      <c r="B38" s="326"/>
      <c r="C38" s="326"/>
      <c r="D38" s="326"/>
      <c r="E38" s="326"/>
      <c r="F38" s="326"/>
      <c r="G38" s="327"/>
    </row>
    <row r="39" spans="1:7" ht="13.5">
      <c r="A39" s="315" t="s">
        <v>103</v>
      </c>
      <c r="B39" s="326" t="s">
        <v>23</v>
      </c>
      <c r="C39" s="326">
        <v>70</v>
      </c>
      <c r="D39" s="326">
        <v>70</v>
      </c>
      <c r="E39" s="326" t="s">
        <v>23</v>
      </c>
      <c r="F39" s="326">
        <v>2570</v>
      </c>
      <c r="G39" s="327">
        <v>179</v>
      </c>
    </row>
    <row r="40" spans="1:7" ht="13.5">
      <c r="A40" s="312"/>
      <c r="B40" s="324"/>
      <c r="C40" s="324"/>
      <c r="D40" s="324"/>
      <c r="E40" s="324"/>
      <c r="F40" s="324"/>
      <c r="G40" s="325"/>
    </row>
    <row r="41" spans="1:7" ht="13.5">
      <c r="A41" s="312" t="s">
        <v>159</v>
      </c>
      <c r="B41" s="348" t="s">
        <v>23</v>
      </c>
      <c r="C41" s="348">
        <v>98</v>
      </c>
      <c r="D41" s="348">
        <v>98</v>
      </c>
      <c r="E41" s="348" t="s">
        <v>23</v>
      </c>
      <c r="F41" s="348">
        <v>2366</v>
      </c>
      <c r="G41" s="349">
        <v>232</v>
      </c>
    </row>
    <row r="42" spans="1:7" ht="13.5">
      <c r="A42" s="312" t="s">
        <v>105</v>
      </c>
      <c r="B42" s="324">
        <v>11</v>
      </c>
      <c r="C42" s="324">
        <v>40</v>
      </c>
      <c r="D42" s="324">
        <v>51</v>
      </c>
      <c r="E42" s="324" t="s">
        <v>23</v>
      </c>
      <c r="F42" s="324">
        <v>1250</v>
      </c>
      <c r="G42" s="325">
        <v>50</v>
      </c>
    </row>
    <row r="43" spans="1:7" ht="13.5">
      <c r="A43" s="312" t="s">
        <v>106</v>
      </c>
      <c r="B43" s="324">
        <v>160</v>
      </c>
      <c r="C43" s="324">
        <v>172</v>
      </c>
      <c r="D43" s="324">
        <v>332</v>
      </c>
      <c r="E43" s="324">
        <v>1078</v>
      </c>
      <c r="F43" s="324">
        <v>3133</v>
      </c>
      <c r="G43" s="325">
        <v>711</v>
      </c>
    </row>
    <row r="44" spans="1:7" ht="13.5">
      <c r="A44" s="312" t="s">
        <v>107</v>
      </c>
      <c r="B44" s="348">
        <v>1</v>
      </c>
      <c r="C44" s="348">
        <v>177</v>
      </c>
      <c r="D44" s="348">
        <v>178</v>
      </c>
      <c r="E44" s="348">
        <v>1850</v>
      </c>
      <c r="F44" s="348">
        <v>1598</v>
      </c>
      <c r="G44" s="349">
        <v>285</v>
      </c>
    </row>
    <row r="45" spans="1:7" ht="13.5">
      <c r="A45" s="312" t="s">
        <v>108</v>
      </c>
      <c r="B45" s="324">
        <v>3</v>
      </c>
      <c r="C45" s="324" t="s">
        <v>23</v>
      </c>
      <c r="D45" s="324">
        <v>3</v>
      </c>
      <c r="E45" s="324">
        <v>2000</v>
      </c>
      <c r="F45" s="324" t="s">
        <v>23</v>
      </c>
      <c r="G45" s="325">
        <v>6</v>
      </c>
    </row>
    <row r="46" spans="1:7" ht="13.5">
      <c r="A46" s="312" t="s">
        <v>109</v>
      </c>
      <c r="B46" s="324">
        <v>1</v>
      </c>
      <c r="C46" s="324">
        <v>79</v>
      </c>
      <c r="D46" s="324">
        <v>80</v>
      </c>
      <c r="E46" s="324">
        <v>600</v>
      </c>
      <c r="F46" s="324">
        <v>2100</v>
      </c>
      <c r="G46" s="325">
        <v>167</v>
      </c>
    </row>
    <row r="47" spans="1:7" ht="13.5">
      <c r="A47" s="312" t="s">
        <v>110</v>
      </c>
      <c r="B47" s="324">
        <v>6</v>
      </c>
      <c r="C47" s="324">
        <v>66</v>
      </c>
      <c r="D47" s="324">
        <v>72</v>
      </c>
      <c r="E47" s="324">
        <v>1300</v>
      </c>
      <c r="F47" s="324">
        <v>2500</v>
      </c>
      <c r="G47" s="325">
        <v>174</v>
      </c>
    </row>
    <row r="48" spans="1:7" ht="13.5">
      <c r="A48" s="312" t="s">
        <v>111</v>
      </c>
      <c r="B48" s="324">
        <v>29</v>
      </c>
      <c r="C48" s="324">
        <v>1170</v>
      </c>
      <c r="D48" s="324">
        <v>1199</v>
      </c>
      <c r="E48" s="324" t="s">
        <v>23</v>
      </c>
      <c r="F48" s="324">
        <v>1495</v>
      </c>
      <c r="G48" s="325">
        <v>1749</v>
      </c>
    </row>
    <row r="49" spans="1:7" ht="13.5">
      <c r="A49" s="312" t="s">
        <v>112</v>
      </c>
      <c r="B49" s="324" t="s">
        <v>23</v>
      </c>
      <c r="C49" s="324">
        <v>50</v>
      </c>
      <c r="D49" s="324">
        <v>50</v>
      </c>
      <c r="E49" s="324" t="s">
        <v>23</v>
      </c>
      <c r="F49" s="324">
        <v>1450</v>
      </c>
      <c r="G49" s="325">
        <v>73</v>
      </c>
    </row>
    <row r="50" spans="1:7" ht="13.5">
      <c r="A50" s="315" t="s">
        <v>113</v>
      </c>
      <c r="B50" s="326">
        <v>211</v>
      </c>
      <c r="C50" s="326">
        <v>1852</v>
      </c>
      <c r="D50" s="326">
        <v>2063</v>
      </c>
      <c r="E50" s="326">
        <v>894</v>
      </c>
      <c r="F50" s="326">
        <v>1758</v>
      </c>
      <c r="G50" s="327">
        <v>3447</v>
      </c>
    </row>
    <row r="51" spans="1:7" ht="13.5">
      <c r="A51" s="315"/>
      <c r="B51" s="326"/>
      <c r="C51" s="326"/>
      <c r="D51" s="326"/>
      <c r="E51" s="326"/>
      <c r="F51" s="326"/>
      <c r="G51" s="327"/>
    </row>
    <row r="52" spans="1:7" ht="13.5">
      <c r="A52" s="315" t="s">
        <v>114</v>
      </c>
      <c r="B52" s="326">
        <v>26</v>
      </c>
      <c r="C52" s="326">
        <v>64</v>
      </c>
      <c r="D52" s="326">
        <v>90</v>
      </c>
      <c r="E52" s="326">
        <v>1607</v>
      </c>
      <c r="F52" s="326">
        <v>2000</v>
      </c>
      <c r="G52" s="327">
        <v>170</v>
      </c>
    </row>
    <row r="53" spans="1:7" ht="13.5">
      <c r="A53" s="312"/>
      <c r="B53" s="324"/>
      <c r="C53" s="324"/>
      <c r="D53" s="324"/>
      <c r="E53" s="324"/>
      <c r="F53" s="324"/>
      <c r="G53" s="325"/>
    </row>
    <row r="54" spans="1:7" ht="13.5">
      <c r="A54" s="312" t="s">
        <v>115</v>
      </c>
      <c r="B54" s="324">
        <v>58</v>
      </c>
      <c r="C54" s="324">
        <v>2935</v>
      </c>
      <c r="D54" s="324">
        <v>2993</v>
      </c>
      <c r="E54" s="324">
        <v>2043</v>
      </c>
      <c r="F54" s="324">
        <v>2447</v>
      </c>
      <c r="G54" s="325">
        <v>7300</v>
      </c>
    </row>
    <row r="55" spans="1:7" ht="13.5">
      <c r="A55" s="312" t="s">
        <v>116</v>
      </c>
      <c r="B55" s="324">
        <v>20</v>
      </c>
      <c r="C55" s="324">
        <v>551</v>
      </c>
      <c r="D55" s="324">
        <v>571</v>
      </c>
      <c r="E55" s="324">
        <v>1000</v>
      </c>
      <c r="F55" s="324">
        <v>2100</v>
      </c>
      <c r="G55" s="325">
        <v>1177</v>
      </c>
    </row>
    <row r="56" spans="1:7" ht="13.5">
      <c r="A56" s="312" t="s">
        <v>117</v>
      </c>
      <c r="B56" s="324">
        <v>37</v>
      </c>
      <c r="C56" s="324">
        <v>309</v>
      </c>
      <c r="D56" s="324">
        <v>346</v>
      </c>
      <c r="E56" s="324">
        <v>978</v>
      </c>
      <c r="F56" s="324">
        <v>2200</v>
      </c>
      <c r="G56" s="325">
        <v>716</v>
      </c>
    </row>
    <row r="57" spans="1:7" ht="13.5">
      <c r="A57" s="312" t="s">
        <v>118</v>
      </c>
      <c r="B57" s="324">
        <v>31</v>
      </c>
      <c r="C57" s="324" t="s">
        <v>23</v>
      </c>
      <c r="D57" s="324">
        <v>31</v>
      </c>
      <c r="E57" s="324">
        <v>2000</v>
      </c>
      <c r="F57" s="324" t="s">
        <v>23</v>
      </c>
      <c r="G57" s="325">
        <v>62</v>
      </c>
    </row>
    <row r="58" spans="1:7" ht="13.5">
      <c r="A58" s="312" t="s">
        <v>119</v>
      </c>
      <c r="B58" s="324" t="s">
        <v>23</v>
      </c>
      <c r="C58" s="324">
        <v>716</v>
      </c>
      <c r="D58" s="324">
        <v>716</v>
      </c>
      <c r="E58" s="324" t="s">
        <v>23</v>
      </c>
      <c r="F58" s="324">
        <v>2000</v>
      </c>
      <c r="G58" s="325">
        <v>1432</v>
      </c>
    </row>
    <row r="59" spans="1:7" ht="13.5">
      <c r="A59" s="315" t="s">
        <v>172</v>
      </c>
      <c r="B59" s="326">
        <v>146</v>
      </c>
      <c r="C59" s="326">
        <v>4511</v>
      </c>
      <c r="D59" s="326">
        <v>4657</v>
      </c>
      <c r="E59" s="326">
        <v>1621</v>
      </c>
      <c r="F59" s="326">
        <v>2317</v>
      </c>
      <c r="G59" s="327">
        <v>10687</v>
      </c>
    </row>
    <row r="60" spans="1:7" ht="13.5">
      <c r="A60" s="312"/>
      <c r="B60" s="324"/>
      <c r="C60" s="324"/>
      <c r="D60" s="324"/>
      <c r="E60" s="324"/>
      <c r="F60" s="324"/>
      <c r="G60" s="325"/>
    </row>
    <row r="61" spans="1:7" ht="13.5">
      <c r="A61" s="312" t="s">
        <v>121</v>
      </c>
      <c r="B61" s="324">
        <v>27</v>
      </c>
      <c r="C61" s="324">
        <v>232</v>
      </c>
      <c r="D61" s="324">
        <v>259</v>
      </c>
      <c r="E61" s="324">
        <v>985</v>
      </c>
      <c r="F61" s="324">
        <v>19950</v>
      </c>
      <c r="G61" s="325">
        <v>4655</v>
      </c>
    </row>
    <row r="62" spans="1:7" ht="13.5">
      <c r="A62" s="312" t="s">
        <v>122</v>
      </c>
      <c r="B62" s="324">
        <v>17</v>
      </c>
      <c r="C62" s="324">
        <v>6</v>
      </c>
      <c r="D62" s="324">
        <v>23</v>
      </c>
      <c r="E62" s="324">
        <v>1559</v>
      </c>
      <c r="F62" s="324">
        <v>3167</v>
      </c>
      <c r="G62" s="325">
        <v>46</v>
      </c>
    </row>
    <row r="63" spans="1:7" ht="13.5">
      <c r="A63" s="312" t="s">
        <v>123</v>
      </c>
      <c r="B63" s="324">
        <v>48</v>
      </c>
      <c r="C63" s="324">
        <v>32</v>
      </c>
      <c r="D63" s="324">
        <v>80</v>
      </c>
      <c r="E63" s="324">
        <v>1079</v>
      </c>
      <c r="F63" s="324">
        <v>866</v>
      </c>
      <c r="G63" s="325">
        <v>80</v>
      </c>
    </row>
    <row r="64" spans="1:7" ht="13.5">
      <c r="A64" s="315" t="s">
        <v>124</v>
      </c>
      <c r="B64" s="326">
        <v>92</v>
      </c>
      <c r="C64" s="326">
        <v>270</v>
      </c>
      <c r="D64" s="326">
        <v>362</v>
      </c>
      <c r="E64" s="326">
        <v>1140</v>
      </c>
      <c r="F64" s="326">
        <v>17315</v>
      </c>
      <c r="G64" s="327">
        <v>4781</v>
      </c>
    </row>
    <row r="65" spans="1:7" ht="13.5">
      <c r="A65" s="315"/>
      <c r="B65" s="326"/>
      <c r="C65" s="326"/>
      <c r="D65" s="326"/>
      <c r="E65" s="326"/>
      <c r="F65" s="326"/>
      <c r="G65" s="327"/>
    </row>
    <row r="66" spans="1:7" ht="13.5">
      <c r="A66" s="315" t="s">
        <v>125</v>
      </c>
      <c r="B66" s="326">
        <v>822</v>
      </c>
      <c r="C66" s="326">
        <v>1394</v>
      </c>
      <c r="D66" s="326">
        <v>2216</v>
      </c>
      <c r="E66" s="326">
        <v>2388</v>
      </c>
      <c r="F66" s="326">
        <v>4778</v>
      </c>
      <c r="G66" s="327">
        <v>8623</v>
      </c>
    </row>
    <row r="67" spans="1:7" ht="13.5">
      <c r="A67" s="312"/>
      <c r="B67" s="324"/>
      <c r="C67" s="324"/>
      <c r="D67" s="324"/>
      <c r="E67" s="324"/>
      <c r="F67" s="324"/>
      <c r="G67" s="325"/>
    </row>
    <row r="68" spans="1:7" ht="13.5">
      <c r="A68" s="312" t="s">
        <v>126</v>
      </c>
      <c r="B68" s="324">
        <v>103</v>
      </c>
      <c r="C68" s="324">
        <v>33</v>
      </c>
      <c r="D68" s="324">
        <v>136</v>
      </c>
      <c r="E68" s="324">
        <v>17</v>
      </c>
      <c r="F68" s="324">
        <v>1544</v>
      </c>
      <c r="G68" s="325">
        <v>53</v>
      </c>
    </row>
    <row r="69" spans="1:7" ht="13.5">
      <c r="A69" s="312" t="s">
        <v>127</v>
      </c>
      <c r="B69" s="324" t="s">
        <v>23</v>
      </c>
      <c r="C69" s="324">
        <v>21</v>
      </c>
      <c r="D69" s="324">
        <v>21</v>
      </c>
      <c r="E69" s="324" t="s">
        <v>23</v>
      </c>
      <c r="F69" s="324">
        <v>19555</v>
      </c>
      <c r="G69" s="325">
        <v>411</v>
      </c>
    </row>
    <row r="70" spans="1:7" ht="13.5">
      <c r="A70" s="315" t="s">
        <v>128</v>
      </c>
      <c r="B70" s="326">
        <v>103</v>
      </c>
      <c r="C70" s="326">
        <v>54</v>
      </c>
      <c r="D70" s="326">
        <v>157</v>
      </c>
      <c r="E70" s="326">
        <v>17</v>
      </c>
      <c r="F70" s="326">
        <v>8548</v>
      </c>
      <c r="G70" s="327">
        <v>464</v>
      </c>
    </row>
    <row r="71" spans="1:7" ht="13.5">
      <c r="A71" s="312"/>
      <c r="B71" s="324"/>
      <c r="C71" s="324"/>
      <c r="D71" s="324"/>
      <c r="E71" s="324"/>
      <c r="F71" s="324"/>
      <c r="G71" s="325"/>
    </row>
    <row r="72" spans="1:7" ht="13.5">
      <c r="A72" s="312" t="s">
        <v>129</v>
      </c>
      <c r="B72" s="324">
        <v>2</v>
      </c>
      <c r="C72" s="324">
        <v>59</v>
      </c>
      <c r="D72" s="324">
        <v>61</v>
      </c>
      <c r="E72" s="324" t="s">
        <v>23</v>
      </c>
      <c r="F72" s="324">
        <v>34610</v>
      </c>
      <c r="G72" s="325">
        <v>2042</v>
      </c>
    </row>
    <row r="73" spans="1:7" ht="13.5">
      <c r="A73" s="312" t="s">
        <v>130</v>
      </c>
      <c r="B73" s="324">
        <v>211</v>
      </c>
      <c r="C73" s="324">
        <v>69</v>
      </c>
      <c r="D73" s="324">
        <v>280</v>
      </c>
      <c r="E73" s="324">
        <v>500</v>
      </c>
      <c r="F73" s="324">
        <v>1250</v>
      </c>
      <c r="G73" s="325">
        <v>193</v>
      </c>
    </row>
    <row r="74" spans="1:7" ht="13.5">
      <c r="A74" s="312" t="s">
        <v>131</v>
      </c>
      <c r="B74" s="324">
        <v>277</v>
      </c>
      <c r="C74" s="324">
        <v>230</v>
      </c>
      <c r="D74" s="324">
        <v>507</v>
      </c>
      <c r="E74" s="324">
        <v>514</v>
      </c>
      <c r="F74" s="324">
        <v>1244</v>
      </c>
      <c r="G74" s="325">
        <v>429</v>
      </c>
    </row>
    <row r="75" spans="1:7" ht="13.5">
      <c r="A75" s="312" t="s">
        <v>132</v>
      </c>
      <c r="B75" s="324">
        <v>334</v>
      </c>
      <c r="C75" s="324">
        <v>37</v>
      </c>
      <c r="D75" s="324">
        <v>371</v>
      </c>
      <c r="E75" s="324">
        <v>1323</v>
      </c>
      <c r="F75" s="324">
        <v>2216</v>
      </c>
      <c r="G75" s="325">
        <v>524</v>
      </c>
    </row>
    <row r="76" spans="1:7" ht="13.5">
      <c r="A76" s="312" t="s">
        <v>133</v>
      </c>
      <c r="B76" s="324">
        <v>7</v>
      </c>
      <c r="C76" s="324">
        <v>18</v>
      </c>
      <c r="D76" s="324">
        <v>25</v>
      </c>
      <c r="E76" s="324">
        <v>1028</v>
      </c>
      <c r="F76" s="324">
        <v>1600</v>
      </c>
      <c r="G76" s="325">
        <v>36</v>
      </c>
    </row>
    <row r="77" spans="1:7" ht="13.5">
      <c r="A77" s="312" t="s">
        <v>134</v>
      </c>
      <c r="B77" s="324">
        <v>3</v>
      </c>
      <c r="C77" s="324">
        <v>6</v>
      </c>
      <c r="D77" s="324">
        <v>9</v>
      </c>
      <c r="E77" s="324">
        <v>2000</v>
      </c>
      <c r="F77" s="324">
        <v>4000</v>
      </c>
      <c r="G77" s="325">
        <v>30</v>
      </c>
    </row>
    <row r="78" spans="1:7" ht="13.5">
      <c r="A78" s="312" t="s">
        <v>135</v>
      </c>
      <c r="B78" s="324">
        <v>936</v>
      </c>
      <c r="C78" s="324">
        <v>165</v>
      </c>
      <c r="D78" s="324">
        <v>1101</v>
      </c>
      <c r="E78" s="324">
        <v>750</v>
      </c>
      <c r="F78" s="324">
        <v>1461</v>
      </c>
      <c r="G78" s="325">
        <v>943</v>
      </c>
    </row>
    <row r="79" spans="1:7" ht="13.5">
      <c r="A79" s="312" t="s">
        <v>136</v>
      </c>
      <c r="B79" s="348">
        <v>1320</v>
      </c>
      <c r="C79" s="348">
        <v>207</v>
      </c>
      <c r="D79" s="348">
        <v>1527</v>
      </c>
      <c r="E79" s="348">
        <v>647</v>
      </c>
      <c r="F79" s="348">
        <v>1434</v>
      </c>
      <c r="G79" s="349">
        <v>1151</v>
      </c>
    </row>
    <row r="80" spans="1:7" ht="13.5">
      <c r="A80" s="315" t="s">
        <v>137</v>
      </c>
      <c r="B80" s="326">
        <v>3090</v>
      </c>
      <c r="C80" s="326">
        <v>791</v>
      </c>
      <c r="D80" s="326">
        <v>3881</v>
      </c>
      <c r="E80" s="326">
        <v>731</v>
      </c>
      <c r="F80" s="326">
        <v>3903</v>
      </c>
      <c r="G80" s="327">
        <v>5348</v>
      </c>
    </row>
    <row r="81" spans="1:7" ht="13.5">
      <c r="A81" s="312"/>
      <c r="B81" s="324"/>
      <c r="C81" s="324"/>
      <c r="D81" s="324"/>
      <c r="E81" s="324"/>
      <c r="F81" s="324"/>
      <c r="G81" s="325"/>
    </row>
    <row r="82" spans="1:7" ht="13.5">
      <c r="A82" s="312" t="s">
        <v>138</v>
      </c>
      <c r="B82" s="324">
        <v>90</v>
      </c>
      <c r="C82" s="324">
        <v>81</v>
      </c>
      <c r="D82" s="324">
        <v>171</v>
      </c>
      <c r="E82" s="324">
        <v>2756</v>
      </c>
      <c r="F82" s="324">
        <v>33569</v>
      </c>
      <c r="G82" s="325">
        <v>2988</v>
      </c>
    </row>
    <row r="83" spans="1:7" ht="13.5">
      <c r="A83" s="312" t="s">
        <v>139</v>
      </c>
      <c r="B83" s="324">
        <v>2</v>
      </c>
      <c r="C83" s="324">
        <v>126</v>
      </c>
      <c r="D83" s="324">
        <v>128</v>
      </c>
      <c r="E83" s="324">
        <v>11576</v>
      </c>
      <c r="F83" s="324">
        <v>14313</v>
      </c>
      <c r="G83" s="325">
        <v>1834</v>
      </c>
    </row>
    <row r="84" spans="1:7" ht="13.5">
      <c r="A84" s="315" t="s">
        <v>140</v>
      </c>
      <c r="B84" s="326">
        <v>92</v>
      </c>
      <c r="C84" s="326">
        <v>207</v>
      </c>
      <c r="D84" s="326">
        <v>299</v>
      </c>
      <c r="E84" s="326">
        <v>2948</v>
      </c>
      <c r="F84" s="326">
        <v>21848</v>
      </c>
      <c r="G84" s="327">
        <v>4822</v>
      </c>
    </row>
    <row r="85" spans="1:7" ht="14.25" thickBot="1">
      <c r="A85" s="436"/>
      <c r="B85" s="437"/>
      <c r="C85" s="437"/>
      <c r="D85" s="437"/>
      <c r="E85" s="437"/>
      <c r="F85" s="437"/>
      <c r="G85" s="438"/>
    </row>
    <row r="86" spans="1:7" ht="14.25" thickBot="1">
      <c r="A86" s="209" t="s">
        <v>141</v>
      </c>
      <c r="B86" s="330">
        <v>4796</v>
      </c>
      <c r="C86" s="330">
        <v>9715</v>
      </c>
      <c r="D86" s="330">
        <v>14511</v>
      </c>
      <c r="E86" s="330">
        <v>1115</v>
      </c>
      <c r="F86" s="330">
        <v>3542</v>
      </c>
      <c r="G86" s="331">
        <v>39789</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60">
    <pageSetUpPr fitToPage="1"/>
  </sheetPr>
  <dimension ref="A1:I76"/>
  <sheetViews>
    <sheetView view="pageBreakPreview" topLeftCell="A53" zoomScaleNormal="75" zoomScaleSheetLayoutView="100" workbookViewId="0">
      <selection activeCell="A71" sqref="A71:G76"/>
    </sheetView>
  </sheetViews>
  <sheetFormatPr baseColWidth="10" defaultColWidth="11.42578125" defaultRowHeight="12.75"/>
  <cols>
    <col min="1" max="1" width="44.140625" style="9" customWidth="1"/>
    <col min="2" max="8" width="18.140625" style="9" customWidth="1"/>
    <col min="9" max="9" width="9.5703125" style="9" customWidth="1"/>
    <col min="10" max="16" width="10.7109375" style="9" customWidth="1"/>
    <col min="17" max="18" width="11.42578125" style="9"/>
    <col min="19" max="19" width="28.28515625" style="9" customWidth="1"/>
    <col min="20" max="25" width="11.5703125" style="9" customWidth="1"/>
    <col min="26" max="16384" width="11.42578125" style="9"/>
  </cols>
  <sheetData>
    <row r="1" spans="1:9" s="6" customFormat="1" ht="18.75">
      <c r="A1" s="1627" t="s">
        <v>0</v>
      </c>
      <c r="B1" s="1627"/>
      <c r="C1" s="1627"/>
      <c r="D1" s="1627"/>
      <c r="E1" s="1627"/>
      <c r="F1" s="1627"/>
      <c r="G1" s="1627"/>
      <c r="H1" s="1627"/>
    </row>
    <row r="2" spans="1:9" ht="13.5">
      <c r="A2" s="439"/>
      <c r="B2" s="439"/>
      <c r="C2" s="439"/>
      <c r="D2" s="439"/>
      <c r="E2" s="439"/>
      <c r="F2" s="439"/>
      <c r="G2" s="439"/>
      <c r="H2" s="439"/>
    </row>
    <row r="3" spans="1:9" s="7" customFormat="1" ht="24" customHeight="1">
      <c r="A3" s="1724" t="s">
        <v>1388</v>
      </c>
      <c r="B3" s="1724"/>
      <c r="C3" s="1724"/>
      <c r="D3" s="1724"/>
      <c r="E3" s="1724"/>
      <c r="F3" s="1724"/>
      <c r="G3" s="1724"/>
      <c r="H3" s="1724"/>
      <c r="I3" s="39"/>
    </row>
    <row r="4" spans="1:9" s="7" customFormat="1" ht="14.25" customHeight="1"/>
    <row r="5" spans="1:9" ht="19.5" customHeight="1">
      <c r="A5" s="1634" t="s">
        <v>12</v>
      </c>
      <c r="B5" s="1765" t="s">
        <v>236</v>
      </c>
      <c r="C5" s="1720"/>
      <c r="D5" s="1720"/>
      <c r="E5" s="1720"/>
      <c r="F5" s="1720"/>
    </row>
    <row r="6" spans="1:9" ht="18" customHeight="1">
      <c r="A6" s="1634"/>
      <c r="B6" s="1810" t="s">
        <v>299</v>
      </c>
      <c r="C6" s="1634"/>
      <c r="D6" s="1810" t="s">
        <v>300</v>
      </c>
      <c r="E6" s="1810"/>
      <c r="F6" s="1822" t="s">
        <v>19</v>
      </c>
    </row>
    <row r="7" spans="1:9" ht="22.5" customHeight="1" thickBot="1">
      <c r="A7" s="1637"/>
      <c r="B7" s="266" t="s">
        <v>17</v>
      </c>
      <c r="C7" s="266" t="s">
        <v>18</v>
      </c>
      <c r="D7" s="488" t="s">
        <v>17</v>
      </c>
      <c r="E7" s="488" t="s">
        <v>18</v>
      </c>
      <c r="F7" s="1636"/>
    </row>
    <row r="8" spans="1:9" ht="21" customHeight="1">
      <c r="A8" s="196" t="s">
        <v>301</v>
      </c>
      <c r="B8" s="556"/>
      <c r="C8" s="556"/>
      <c r="D8" s="556"/>
      <c r="E8" s="556"/>
      <c r="F8" s="557"/>
    </row>
    <row r="9" spans="1:9" ht="13.5">
      <c r="A9" s="206" t="s">
        <v>302</v>
      </c>
      <c r="B9" s="181">
        <v>213036</v>
      </c>
      <c r="C9" s="181">
        <v>12190</v>
      </c>
      <c r="D9" s="181">
        <v>26892</v>
      </c>
      <c r="E9" s="181" t="s">
        <v>23</v>
      </c>
      <c r="F9" s="182">
        <v>252118</v>
      </c>
    </row>
    <row r="10" spans="1:9" ht="13.5">
      <c r="A10" s="206" t="s">
        <v>303</v>
      </c>
      <c r="B10" s="181">
        <v>86574</v>
      </c>
      <c r="C10" s="181">
        <v>33527</v>
      </c>
      <c r="D10" s="181" t="s">
        <v>23</v>
      </c>
      <c r="E10" s="181" t="s">
        <v>23</v>
      </c>
      <c r="F10" s="182">
        <v>120101</v>
      </c>
    </row>
    <row r="11" spans="1:9" ht="13.5">
      <c r="A11" s="206" t="s">
        <v>304</v>
      </c>
      <c r="B11" s="181">
        <v>4324</v>
      </c>
      <c r="C11" s="181">
        <v>1399</v>
      </c>
      <c r="D11" s="181" t="s">
        <v>23</v>
      </c>
      <c r="E11" s="181" t="s">
        <v>23</v>
      </c>
      <c r="F11" s="182">
        <v>5723</v>
      </c>
    </row>
    <row r="12" spans="1:9" ht="13.5">
      <c r="A12" s="206" t="s">
        <v>305</v>
      </c>
      <c r="B12" s="181">
        <v>107125</v>
      </c>
      <c r="C12" s="181">
        <v>20808</v>
      </c>
      <c r="D12" s="181">
        <v>8292</v>
      </c>
      <c r="E12" s="181">
        <v>1792</v>
      </c>
      <c r="F12" s="182">
        <v>138017</v>
      </c>
    </row>
    <row r="13" spans="1:9" ht="13.5">
      <c r="A13" s="206" t="s">
        <v>306</v>
      </c>
      <c r="B13" s="181">
        <v>7674</v>
      </c>
      <c r="C13" s="181">
        <v>18148</v>
      </c>
      <c r="D13" s="181">
        <v>3205</v>
      </c>
      <c r="E13" s="181">
        <v>1056</v>
      </c>
      <c r="F13" s="182">
        <v>30083</v>
      </c>
    </row>
    <row r="14" spans="1:9" s="10" customFormat="1" ht="13.5">
      <c r="A14" s="575" t="s">
        <v>307</v>
      </c>
      <c r="B14" s="602"/>
      <c r="C14" s="602"/>
      <c r="D14" s="602"/>
      <c r="E14" s="602"/>
      <c r="F14" s="603"/>
    </row>
    <row r="15" spans="1:9" ht="13.5">
      <c r="A15" s="206" t="s">
        <v>308</v>
      </c>
      <c r="B15" s="181">
        <v>87666</v>
      </c>
      <c r="C15" s="181">
        <v>133123</v>
      </c>
      <c r="D15" s="181">
        <v>6125</v>
      </c>
      <c r="E15" s="545">
        <v>295</v>
      </c>
      <c r="F15" s="182">
        <v>227209</v>
      </c>
    </row>
    <row r="16" spans="1:9" ht="13.5">
      <c r="A16" s="206" t="s">
        <v>309</v>
      </c>
      <c r="B16" s="181">
        <v>1073</v>
      </c>
      <c r="C16" s="181">
        <v>218</v>
      </c>
      <c r="D16" s="181">
        <v>488</v>
      </c>
      <c r="E16" s="181">
        <v>1</v>
      </c>
      <c r="F16" s="182">
        <v>1780</v>
      </c>
    </row>
    <row r="17" spans="1:6" ht="13.5">
      <c r="A17" s="206" t="s">
        <v>310</v>
      </c>
      <c r="B17" s="181">
        <v>20237</v>
      </c>
      <c r="C17" s="181">
        <v>707</v>
      </c>
      <c r="D17" s="181">
        <v>5363</v>
      </c>
      <c r="E17" s="181" t="s">
        <v>23</v>
      </c>
      <c r="F17" s="182">
        <v>26307</v>
      </c>
    </row>
    <row r="18" spans="1:6" ht="13.5">
      <c r="A18" s="206" t="s">
        <v>311</v>
      </c>
      <c r="B18" s="181">
        <v>350</v>
      </c>
      <c r="C18" s="181">
        <v>3</v>
      </c>
      <c r="D18" s="181">
        <v>275</v>
      </c>
      <c r="E18" s="181" t="s">
        <v>23</v>
      </c>
      <c r="F18" s="182">
        <v>628</v>
      </c>
    </row>
    <row r="19" spans="1:6" ht="13.5">
      <c r="A19" s="206" t="s">
        <v>312</v>
      </c>
      <c r="B19" s="181">
        <v>150584</v>
      </c>
      <c r="C19" s="181">
        <v>17264</v>
      </c>
      <c r="D19" s="181">
        <v>2980</v>
      </c>
      <c r="E19" s="181">
        <v>86</v>
      </c>
      <c r="F19" s="182">
        <v>170914</v>
      </c>
    </row>
    <row r="20" spans="1:6" ht="13.5">
      <c r="A20" s="206" t="s">
        <v>313</v>
      </c>
      <c r="B20" s="181">
        <v>12706</v>
      </c>
      <c r="C20" s="181">
        <v>1541</v>
      </c>
      <c r="D20" s="181">
        <v>5946</v>
      </c>
      <c r="E20" s="181">
        <v>128</v>
      </c>
      <c r="F20" s="182">
        <v>20321</v>
      </c>
    </row>
    <row r="21" spans="1:6" s="10" customFormat="1" ht="13.5">
      <c r="A21" s="575" t="s">
        <v>314</v>
      </c>
      <c r="B21" s="602"/>
      <c r="C21" s="602"/>
      <c r="D21" s="604"/>
      <c r="E21" s="604"/>
      <c r="F21" s="603"/>
    </row>
    <row r="22" spans="1:6" ht="13.5">
      <c r="A22" s="206" t="s">
        <v>315</v>
      </c>
      <c r="B22" s="181">
        <v>1152</v>
      </c>
      <c r="C22" s="181">
        <v>290</v>
      </c>
      <c r="D22" s="181" t="s">
        <v>23</v>
      </c>
      <c r="E22" s="181" t="s">
        <v>23</v>
      </c>
      <c r="F22" s="182">
        <v>1442</v>
      </c>
    </row>
    <row r="23" spans="1:6" ht="13.5">
      <c r="A23" s="206" t="s">
        <v>316</v>
      </c>
      <c r="B23" s="181">
        <v>723</v>
      </c>
      <c r="C23" s="181">
        <v>303</v>
      </c>
      <c r="D23" s="181" t="s">
        <v>23</v>
      </c>
      <c r="E23" s="181" t="s">
        <v>23</v>
      </c>
      <c r="F23" s="182">
        <v>1026</v>
      </c>
    </row>
    <row r="24" spans="1:6" ht="13.5">
      <c r="A24" s="206" t="s">
        <v>317</v>
      </c>
      <c r="B24" s="181">
        <v>67</v>
      </c>
      <c r="C24" s="181">
        <v>430</v>
      </c>
      <c r="D24" s="181" t="s">
        <v>23</v>
      </c>
      <c r="E24" s="181" t="s">
        <v>23</v>
      </c>
      <c r="F24" s="182">
        <v>497</v>
      </c>
    </row>
    <row r="25" spans="1:6" ht="13.5">
      <c r="A25" s="206" t="s">
        <v>318</v>
      </c>
      <c r="B25" s="181" t="s">
        <v>23</v>
      </c>
      <c r="C25" s="181">
        <v>120</v>
      </c>
      <c r="D25" s="181" t="s">
        <v>23</v>
      </c>
      <c r="E25" s="181" t="s">
        <v>23</v>
      </c>
      <c r="F25" s="182">
        <v>120</v>
      </c>
    </row>
    <row r="26" spans="1:6" ht="13.5">
      <c r="A26" s="197" t="s">
        <v>319</v>
      </c>
      <c r="B26" s="181">
        <v>209889</v>
      </c>
      <c r="C26" s="181">
        <v>13974</v>
      </c>
      <c r="D26" s="181">
        <v>167472</v>
      </c>
      <c r="E26" s="181">
        <v>10033</v>
      </c>
      <c r="F26" s="182">
        <v>401368</v>
      </c>
    </row>
    <row r="27" spans="1:6" s="10" customFormat="1" ht="13.5">
      <c r="A27" s="575" t="s">
        <v>320</v>
      </c>
      <c r="B27" s="602"/>
      <c r="C27" s="602"/>
      <c r="D27" s="602"/>
      <c r="E27" s="602"/>
      <c r="F27" s="603"/>
    </row>
    <row r="28" spans="1:6" ht="13.5">
      <c r="A28" s="206" t="s">
        <v>321</v>
      </c>
      <c r="B28" s="181">
        <v>3141</v>
      </c>
      <c r="C28" s="181">
        <v>796</v>
      </c>
      <c r="D28" s="181" t="s">
        <v>23</v>
      </c>
      <c r="E28" s="181" t="s">
        <v>23</v>
      </c>
      <c r="F28" s="182">
        <v>3937</v>
      </c>
    </row>
    <row r="29" spans="1:6" ht="13.5">
      <c r="A29" s="206" t="s">
        <v>322</v>
      </c>
      <c r="B29" s="181">
        <v>609</v>
      </c>
      <c r="C29" s="181">
        <v>39</v>
      </c>
      <c r="D29" s="181" t="s">
        <v>23</v>
      </c>
      <c r="E29" s="181" t="s">
        <v>23</v>
      </c>
      <c r="F29" s="182">
        <v>648</v>
      </c>
    </row>
    <row r="30" spans="1:6" ht="13.5">
      <c r="A30" s="206" t="s">
        <v>323</v>
      </c>
      <c r="B30" s="181">
        <v>3357</v>
      </c>
      <c r="C30" s="181">
        <v>688</v>
      </c>
      <c r="D30" s="181">
        <v>3452</v>
      </c>
      <c r="E30" s="181">
        <v>1777</v>
      </c>
      <c r="F30" s="182">
        <v>9274</v>
      </c>
    </row>
    <row r="31" spans="1:6" ht="14.25" thickBot="1">
      <c r="A31" s="577"/>
      <c r="B31" s="559"/>
      <c r="C31" s="559"/>
      <c r="D31" s="605"/>
      <c r="E31" s="605"/>
      <c r="F31" s="560"/>
    </row>
    <row r="32" spans="1:6" ht="14.25" thickBot="1">
      <c r="A32" s="209" t="s">
        <v>324</v>
      </c>
      <c r="B32" s="330">
        <v>910287</v>
      </c>
      <c r="C32" s="330">
        <v>255568</v>
      </c>
      <c r="D32" s="330">
        <v>230490</v>
      </c>
      <c r="E32" s="330">
        <v>15168</v>
      </c>
      <c r="F32" s="331">
        <v>1411513</v>
      </c>
    </row>
    <row r="37" spans="1:8" ht="18.75" customHeight="1">
      <c r="A37" s="1634" t="s">
        <v>12</v>
      </c>
      <c r="B37" s="1810" t="s">
        <v>325</v>
      </c>
      <c r="C37" s="1810"/>
      <c r="D37" s="1810"/>
      <c r="E37" s="1810"/>
      <c r="F37" s="1810"/>
      <c r="G37" s="1810"/>
      <c r="H37" s="1810"/>
    </row>
    <row r="38" spans="1:8" ht="19.5" customHeight="1">
      <c r="A38" s="1634"/>
      <c r="B38" s="1822" t="s">
        <v>326</v>
      </c>
      <c r="C38" s="1823"/>
      <c r="D38" s="1657" t="s">
        <v>327</v>
      </c>
      <c r="E38" s="1658"/>
      <c r="F38" s="1658"/>
      <c r="G38" s="1658"/>
      <c r="H38" s="1642"/>
    </row>
    <row r="39" spans="1:8" ht="21" customHeight="1">
      <c r="A39" s="1634"/>
      <c r="B39" s="1765" t="s">
        <v>14</v>
      </c>
      <c r="C39" s="1652"/>
      <c r="D39" s="441"/>
      <c r="E39" s="1657" t="s">
        <v>328</v>
      </c>
      <c r="F39" s="1658"/>
      <c r="G39" s="1658"/>
      <c r="H39" s="1658"/>
    </row>
    <row r="40" spans="1:8" ht="14.25">
      <c r="A40" s="1634"/>
      <c r="B40" s="1713" t="s">
        <v>17</v>
      </c>
      <c r="C40" s="1713" t="s">
        <v>18</v>
      </c>
      <c r="D40" s="227" t="s">
        <v>19</v>
      </c>
      <c r="E40" s="266" t="s">
        <v>329</v>
      </c>
      <c r="F40" s="332" t="s">
        <v>330</v>
      </c>
      <c r="G40" s="266" t="s">
        <v>330</v>
      </c>
      <c r="H40" s="1821" t="s">
        <v>331</v>
      </c>
    </row>
    <row r="41" spans="1:8" ht="15" thickBot="1">
      <c r="A41" s="1637"/>
      <c r="B41" s="1635"/>
      <c r="C41" s="1635"/>
      <c r="D41" s="227"/>
      <c r="E41" s="227" t="s">
        <v>332</v>
      </c>
      <c r="F41" s="332" t="s">
        <v>333</v>
      </c>
      <c r="G41" s="227" t="s">
        <v>334</v>
      </c>
      <c r="H41" s="1733"/>
    </row>
    <row r="42" spans="1:8" ht="22.5" customHeight="1">
      <c r="A42" s="196" t="s">
        <v>301</v>
      </c>
      <c r="B42" s="606"/>
      <c r="C42" s="606"/>
      <c r="D42" s="606"/>
      <c r="E42" s="606"/>
      <c r="F42" s="606"/>
      <c r="G42" s="606"/>
      <c r="H42" s="607"/>
    </row>
    <row r="43" spans="1:8" ht="13.5">
      <c r="A43" s="206" t="s">
        <v>335</v>
      </c>
      <c r="B43" s="181">
        <v>12666</v>
      </c>
      <c r="C43" s="181">
        <v>18130</v>
      </c>
      <c r="D43" s="181">
        <v>2919440</v>
      </c>
      <c r="E43" s="181">
        <v>412985</v>
      </c>
      <c r="F43" s="181">
        <v>1641502</v>
      </c>
      <c r="G43" s="181">
        <v>819514</v>
      </c>
      <c r="H43" s="182">
        <v>45439</v>
      </c>
    </row>
    <row r="44" spans="1:8" ht="13.5">
      <c r="A44" s="206" t="s">
        <v>303</v>
      </c>
      <c r="B44" s="181">
        <v>30314</v>
      </c>
      <c r="C44" s="181">
        <v>48099</v>
      </c>
      <c r="D44" s="181">
        <v>4237010</v>
      </c>
      <c r="E44" s="181">
        <v>168553</v>
      </c>
      <c r="F44" s="181">
        <v>44141</v>
      </c>
      <c r="G44" s="181">
        <v>4008095</v>
      </c>
      <c r="H44" s="182">
        <v>16221</v>
      </c>
    </row>
    <row r="45" spans="1:8" ht="13.5">
      <c r="A45" s="206" t="s">
        <v>304</v>
      </c>
      <c r="B45" s="181">
        <v>7770</v>
      </c>
      <c r="C45" s="181">
        <v>27840</v>
      </c>
      <c r="D45" s="181">
        <v>72546</v>
      </c>
      <c r="E45" s="181">
        <v>20764</v>
      </c>
      <c r="F45" s="181">
        <v>1481</v>
      </c>
      <c r="G45" s="181">
        <v>50256</v>
      </c>
      <c r="H45" s="182">
        <v>45</v>
      </c>
    </row>
    <row r="46" spans="1:8" ht="13.5">
      <c r="A46" s="206" t="s">
        <v>305</v>
      </c>
      <c r="B46" s="181">
        <v>20851</v>
      </c>
      <c r="C46" s="181">
        <v>30669</v>
      </c>
      <c r="D46" s="181">
        <v>2871830</v>
      </c>
      <c r="E46" s="181">
        <v>754732</v>
      </c>
      <c r="F46" s="181">
        <v>489130</v>
      </c>
      <c r="G46" s="181">
        <v>1619902</v>
      </c>
      <c r="H46" s="182">
        <v>8066</v>
      </c>
    </row>
    <row r="47" spans="1:8" ht="13.5">
      <c r="A47" s="206" t="s">
        <v>336</v>
      </c>
      <c r="B47" s="181">
        <v>9293</v>
      </c>
      <c r="C47" s="181">
        <v>27941</v>
      </c>
      <c r="D47" s="181">
        <v>578378</v>
      </c>
      <c r="E47" s="181">
        <v>60975</v>
      </c>
      <c r="F47" s="181">
        <v>375947</v>
      </c>
      <c r="G47" s="181">
        <v>129482</v>
      </c>
      <c r="H47" s="182">
        <v>11974</v>
      </c>
    </row>
    <row r="48" spans="1:8" s="10" customFormat="1" ht="13.5">
      <c r="A48" s="575" t="s">
        <v>307</v>
      </c>
      <c r="B48" s="602"/>
      <c r="C48" s="602"/>
      <c r="D48" s="602"/>
      <c r="E48" s="602"/>
      <c r="F48" s="602"/>
      <c r="G48" s="602"/>
      <c r="H48" s="608"/>
    </row>
    <row r="49" spans="1:8" ht="13.5">
      <c r="A49" s="206" t="s">
        <v>308</v>
      </c>
      <c r="B49" s="181">
        <v>11015</v>
      </c>
      <c r="C49" s="181">
        <v>50204</v>
      </c>
      <c r="D49" s="181">
        <v>7649051</v>
      </c>
      <c r="E49" s="181">
        <v>1029155</v>
      </c>
      <c r="F49" s="181">
        <v>2122663</v>
      </c>
      <c r="G49" s="181">
        <v>336545</v>
      </c>
      <c r="H49" s="182">
        <v>4160688</v>
      </c>
    </row>
    <row r="50" spans="1:8" ht="13.5">
      <c r="A50" s="206" t="s">
        <v>309</v>
      </c>
      <c r="B50" s="181">
        <v>23822</v>
      </c>
      <c r="C50" s="181">
        <v>19809</v>
      </c>
      <c r="D50" s="181">
        <v>29879</v>
      </c>
      <c r="E50" s="181">
        <v>16468</v>
      </c>
      <c r="F50" s="181">
        <v>8131</v>
      </c>
      <c r="G50" s="181">
        <v>5280</v>
      </c>
      <c r="H50" s="182" t="s">
        <v>23</v>
      </c>
    </row>
    <row r="51" spans="1:8" ht="13.5">
      <c r="A51" s="206" t="s">
        <v>310</v>
      </c>
      <c r="B51" s="181">
        <v>9606</v>
      </c>
      <c r="C51" s="181">
        <v>22107</v>
      </c>
      <c r="D51" s="181">
        <v>210035</v>
      </c>
      <c r="E51" s="181">
        <v>91432</v>
      </c>
      <c r="F51" s="181">
        <v>98878</v>
      </c>
      <c r="G51" s="181">
        <v>10073</v>
      </c>
      <c r="H51" s="182">
        <v>9652</v>
      </c>
    </row>
    <row r="52" spans="1:8" ht="13.5">
      <c r="A52" s="206" t="s">
        <v>311</v>
      </c>
      <c r="B52" s="181">
        <v>16713</v>
      </c>
      <c r="C52" s="181">
        <v>17467</v>
      </c>
      <c r="D52" s="181">
        <v>5902</v>
      </c>
      <c r="E52" s="181">
        <v>3</v>
      </c>
      <c r="F52" s="181">
        <v>5879</v>
      </c>
      <c r="G52" s="181">
        <v>20</v>
      </c>
      <c r="H52" s="182" t="s">
        <v>23</v>
      </c>
    </row>
    <row r="53" spans="1:8" ht="13.5">
      <c r="A53" s="206" t="s">
        <v>312</v>
      </c>
      <c r="B53" s="181">
        <v>10679</v>
      </c>
      <c r="C53" s="181">
        <v>23044</v>
      </c>
      <c r="D53" s="181">
        <v>2005840</v>
      </c>
      <c r="E53" s="181">
        <v>214741</v>
      </c>
      <c r="F53" s="181">
        <v>1530372</v>
      </c>
      <c r="G53" s="181">
        <v>169672</v>
      </c>
      <c r="H53" s="182">
        <v>91055</v>
      </c>
    </row>
    <row r="54" spans="1:8" ht="13.5">
      <c r="A54" s="206" t="s">
        <v>337</v>
      </c>
      <c r="B54" s="181">
        <v>7278</v>
      </c>
      <c r="C54" s="181">
        <v>8871</v>
      </c>
      <c r="D54" s="181">
        <v>106183</v>
      </c>
      <c r="E54" s="181">
        <v>18542</v>
      </c>
      <c r="F54" s="181">
        <v>74993</v>
      </c>
      <c r="G54" s="181">
        <v>12516</v>
      </c>
      <c r="H54" s="182">
        <v>132</v>
      </c>
    </row>
    <row r="55" spans="1:8" s="10" customFormat="1" ht="13.5">
      <c r="A55" s="575" t="s">
        <v>314</v>
      </c>
      <c r="B55" s="602"/>
      <c r="C55" s="602"/>
      <c r="D55" s="602"/>
      <c r="E55" s="602"/>
      <c r="F55" s="602"/>
      <c r="G55" s="602"/>
      <c r="H55" s="608"/>
    </row>
    <row r="56" spans="1:8" ht="13.5">
      <c r="A56" s="206" t="s">
        <v>315</v>
      </c>
      <c r="B56" s="181">
        <v>7911</v>
      </c>
      <c r="C56" s="181">
        <v>29430</v>
      </c>
      <c r="D56" s="181">
        <v>17648</v>
      </c>
      <c r="E56" s="181">
        <v>15130</v>
      </c>
      <c r="F56" s="181" t="s">
        <v>23</v>
      </c>
      <c r="G56" s="181">
        <v>2518</v>
      </c>
      <c r="H56" s="182" t="s">
        <v>23</v>
      </c>
    </row>
    <row r="57" spans="1:8" ht="13.5">
      <c r="A57" s="206" t="s">
        <v>316</v>
      </c>
      <c r="B57" s="181">
        <v>22894</v>
      </c>
      <c r="C57" s="181">
        <v>19675</v>
      </c>
      <c r="D57" s="181">
        <v>22512</v>
      </c>
      <c r="E57" s="181">
        <v>15436</v>
      </c>
      <c r="F57" s="181" t="s">
        <v>23</v>
      </c>
      <c r="G57" s="181">
        <v>7076</v>
      </c>
      <c r="H57" s="182" t="s">
        <v>23</v>
      </c>
    </row>
    <row r="58" spans="1:8" ht="13.5">
      <c r="A58" s="206" t="s">
        <v>317</v>
      </c>
      <c r="B58" s="181">
        <v>24000</v>
      </c>
      <c r="C58" s="181">
        <v>49186</v>
      </c>
      <c r="D58" s="181">
        <v>22758</v>
      </c>
      <c r="E58" s="181">
        <v>22758</v>
      </c>
      <c r="F58" s="181" t="s">
        <v>23</v>
      </c>
      <c r="G58" s="181" t="s">
        <v>23</v>
      </c>
      <c r="H58" s="182" t="s">
        <v>23</v>
      </c>
    </row>
    <row r="59" spans="1:8" ht="13.5">
      <c r="A59" s="206" t="s">
        <v>318</v>
      </c>
      <c r="B59" s="181" t="s">
        <v>23</v>
      </c>
      <c r="C59" s="181">
        <v>25000</v>
      </c>
      <c r="D59" s="181">
        <v>3000</v>
      </c>
      <c r="E59" s="181">
        <v>3000</v>
      </c>
      <c r="F59" s="181" t="s">
        <v>23</v>
      </c>
      <c r="G59" s="181" t="s">
        <v>23</v>
      </c>
      <c r="H59" s="182" t="s">
        <v>23</v>
      </c>
    </row>
    <row r="60" spans="1:8" ht="13.5">
      <c r="A60" s="197" t="s">
        <v>319</v>
      </c>
      <c r="B60" s="181">
        <v>19499</v>
      </c>
      <c r="C60" s="181">
        <v>25580</v>
      </c>
      <c r="D60" s="181">
        <v>4450032</v>
      </c>
      <c r="E60" s="181">
        <v>1775380</v>
      </c>
      <c r="F60" s="181">
        <v>998376</v>
      </c>
      <c r="G60" s="181">
        <v>1676276</v>
      </c>
      <c r="H60" s="182" t="s">
        <v>23</v>
      </c>
    </row>
    <row r="61" spans="1:8" s="10" customFormat="1" ht="13.5">
      <c r="A61" s="575" t="s">
        <v>320</v>
      </c>
      <c r="B61" s="602"/>
      <c r="C61" s="602"/>
      <c r="D61" s="602"/>
      <c r="E61" s="602"/>
      <c r="F61" s="602"/>
      <c r="G61" s="602"/>
      <c r="H61" s="603"/>
    </row>
    <row r="62" spans="1:8" ht="13.5">
      <c r="A62" s="206" t="s">
        <v>321</v>
      </c>
      <c r="B62" s="181">
        <v>20520</v>
      </c>
      <c r="C62" s="181">
        <v>20061</v>
      </c>
      <c r="D62" s="181">
        <v>80418</v>
      </c>
      <c r="E62" s="181">
        <v>80418</v>
      </c>
      <c r="F62" s="181" t="s">
        <v>23</v>
      </c>
      <c r="G62" s="181" t="s">
        <v>23</v>
      </c>
      <c r="H62" s="182" t="s">
        <v>23</v>
      </c>
    </row>
    <row r="63" spans="1:8" ht="13.5">
      <c r="A63" s="206" t="s">
        <v>322</v>
      </c>
      <c r="B63" s="181">
        <v>19539</v>
      </c>
      <c r="C63" s="181">
        <v>14092</v>
      </c>
      <c r="D63" s="181">
        <v>12450</v>
      </c>
      <c r="E63" s="181">
        <v>12450</v>
      </c>
      <c r="F63" s="181" t="s">
        <v>23</v>
      </c>
      <c r="G63" s="181" t="s">
        <v>23</v>
      </c>
      <c r="H63" s="182" t="s">
        <v>23</v>
      </c>
    </row>
    <row r="64" spans="1:8" ht="13.5">
      <c r="A64" s="206" t="s">
        <v>323</v>
      </c>
      <c r="B64" s="181">
        <v>6926</v>
      </c>
      <c r="C64" s="181">
        <v>20232</v>
      </c>
      <c r="D64" s="181">
        <v>37165</v>
      </c>
      <c r="E64" s="181">
        <v>31552</v>
      </c>
      <c r="F64" s="181">
        <v>1279</v>
      </c>
      <c r="G64" s="181">
        <v>4303</v>
      </c>
      <c r="H64" s="182">
        <v>31</v>
      </c>
    </row>
    <row r="65" spans="1:8" ht="14.25" thickBot="1">
      <c r="A65" s="577"/>
      <c r="B65" s="559"/>
      <c r="C65" s="559"/>
      <c r="D65" s="559"/>
      <c r="E65" s="559"/>
      <c r="F65" s="605"/>
      <c r="G65" s="559"/>
      <c r="H65" s="609"/>
    </row>
    <row r="66" spans="1:8" ht="14.25" thickBot="1">
      <c r="A66" s="209" t="s">
        <v>324</v>
      </c>
      <c r="B66" s="330">
        <v>281296</v>
      </c>
      <c r="C66" s="330">
        <v>497437</v>
      </c>
      <c r="D66" s="330">
        <v>25332077</v>
      </c>
      <c r="E66" s="330">
        <v>4744474</v>
      </c>
      <c r="F66" s="330">
        <v>7392772</v>
      </c>
      <c r="G66" s="330">
        <v>8851528</v>
      </c>
      <c r="H66" s="331">
        <v>4343303</v>
      </c>
    </row>
    <row r="67" spans="1:8">
      <c r="B67" s="40"/>
      <c r="C67" s="40"/>
      <c r="D67" s="36"/>
      <c r="E67" s="36"/>
      <c r="F67" s="36"/>
      <c r="G67" s="36"/>
      <c r="H67" s="36"/>
    </row>
    <row r="68" spans="1:8">
      <c r="B68" s="40"/>
      <c r="C68" s="40"/>
      <c r="D68" s="36"/>
      <c r="E68" s="36"/>
      <c r="F68" s="36"/>
      <c r="G68" s="36"/>
      <c r="H68" s="36"/>
    </row>
    <row r="69" spans="1:8">
      <c r="B69" s="40"/>
      <c r="C69" s="40"/>
      <c r="D69" s="36"/>
      <c r="E69" s="36"/>
      <c r="F69" s="36"/>
      <c r="G69" s="36"/>
      <c r="H69" s="36"/>
    </row>
    <row r="71" spans="1:8" ht="24" customHeight="1">
      <c r="A71" s="1634" t="s">
        <v>339</v>
      </c>
      <c r="B71" s="1720" t="s">
        <v>236</v>
      </c>
      <c r="C71" s="1720"/>
      <c r="D71" s="1720"/>
      <c r="E71" s="1765" t="s">
        <v>338</v>
      </c>
      <c r="F71" s="1720"/>
      <c r="G71" s="1720"/>
    </row>
    <row r="72" spans="1:8" ht="22.5" customHeight="1">
      <c r="A72" s="1634"/>
      <c r="B72" s="1810" t="s">
        <v>17</v>
      </c>
      <c r="C72" s="1713" t="s">
        <v>18</v>
      </c>
      <c r="D72" s="1713" t="s">
        <v>19</v>
      </c>
      <c r="E72" s="1810" t="s">
        <v>174</v>
      </c>
      <c r="F72" s="1810"/>
      <c r="G72" s="526" t="s">
        <v>19</v>
      </c>
    </row>
    <row r="73" spans="1:8" ht="22.5" customHeight="1" thickBot="1">
      <c r="A73" s="1637"/>
      <c r="B73" s="1810"/>
      <c r="C73" s="1635"/>
      <c r="D73" s="1635"/>
      <c r="E73" s="526" t="s">
        <v>17</v>
      </c>
      <c r="F73" s="266" t="s">
        <v>18</v>
      </c>
      <c r="G73" s="332" t="s">
        <v>150</v>
      </c>
    </row>
    <row r="74" spans="1:8" ht="22.5" customHeight="1">
      <c r="A74" s="215" t="s">
        <v>340</v>
      </c>
      <c r="B74" s="178" t="s">
        <v>23</v>
      </c>
      <c r="C74" s="178" t="s">
        <v>23</v>
      </c>
      <c r="D74" s="178" t="s">
        <v>23</v>
      </c>
      <c r="E74" s="178" t="s">
        <v>23</v>
      </c>
      <c r="F74" s="178" t="s">
        <v>23</v>
      </c>
      <c r="G74" s="178" t="s">
        <v>23</v>
      </c>
    </row>
    <row r="75" spans="1:8" ht="14.25" thickBot="1">
      <c r="A75" s="577" t="s">
        <v>341</v>
      </c>
      <c r="B75" s="559" t="s">
        <v>23</v>
      </c>
      <c r="C75" s="559" t="s">
        <v>23</v>
      </c>
      <c r="D75" s="559" t="s">
        <v>23</v>
      </c>
      <c r="E75" s="559" t="s">
        <v>23</v>
      </c>
      <c r="F75" s="559" t="s">
        <v>23</v>
      </c>
      <c r="G75" s="559" t="s">
        <v>23</v>
      </c>
    </row>
    <row r="76" spans="1:8" ht="13.5">
      <c r="A76" s="531" t="s">
        <v>267</v>
      </c>
      <c r="B76" s="532"/>
      <c r="C76" s="532"/>
      <c r="D76" s="532">
        <v>245658</v>
      </c>
      <c r="E76" s="610"/>
      <c r="F76" s="610"/>
      <c r="G76" s="533">
        <v>51475</v>
      </c>
    </row>
  </sheetData>
  <mergeCells count="23">
    <mergeCell ref="A1:H1"/>
    <mergeCell ref="F6:F7"/>
    <mergeCell ref="A3:H3"/>
    <mergeCell ref="B37:H37"/>
    <mergeCell ref="B38:C38"/>
    <mergeCell ref="D38:H38"/>
    <mergeCell ref="A5:A7"/>
    <mergeCell ref="A37:A41"/>
    <mergeCell ref="B39:C39"/>
    <mergeCell ref="E39:H39"/>
    <mergeCell ref="B5:F5"/>
    <mergeCell ref="B6:C6"/>
    <mergeCell ref="D6:E6"/>
    <mergeCell ref="A71:A73"/>
    <mergeCell ref="H40:H41"/>
    <mergeCell ref="B40:B41"/>
    <mergeCell ref="C40:C41"/>
    <mergeCell ref="B72:B73"/>
    <mergeCell ref="C72:C73"/>
    <mergeCell ref="D72:D73"/>
    <mergeCell ref="E72:F72"/>
    <mergeCell ref="B71:D71"/>
    <mergeCell ref="E71:G71"/>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92">
    <pageSetUpPr fitToPage="1"/>
  </sheetPr>
  <dimension ref="A1:I85"/>
  <sheetViews>
    <sheetView view="pageBreakPreview" topLeftCell="A4" zoomScale="75" zoomScaleNormal="75" zoomScaleSheetLayoutView="75" workbookViewId="0">
      <selection activeCell="A5" sqref="A5:G85"/>
    </sheetView>
  </sheetViews>
  <sheetFormatPr baseColWidth="10" defaultColWidth="11.42578125" defaultRowHeight="12.75"/>
  <cols>
    <col min="1" max="1" width="33.5703125" style="9" customWidth="1"/>
    <col min="2" max="7" width="18.7109375" style="9" customWidth="1"/>
    <col min="8" max="16384" width="11.42578125" style="9"/>
  </cols>
  <sheetData>
    <row r="1" spans="1:9" s="6" customFormat="1" ht="18.75">
      <c r="A1" s="1627" t="s">
        <v>0</v>
      </c>
      <c r="B1" s="1627"/>
      <c r="C1" s="1627"/>
      <c r="D1" s="1627"/>
      <c r="E1" s="1627"/>
      <c r="F1" s="1627"/>
      <c r="G1" s="1627"/>
    </row>
    <row r="2" spans="1:9" ht="13.5">
      <c r="A2" s="439"/>
      <c r="B2" s="439"/>
      <c r="C2" s="439"/>
      <c r="D2" s="439"/>
      <c r="E2" s="439"/>
      <c r="F2" s="439"/>
      <c r="G2" s="439"/>
    </row>
    <row r="3" spans="1:9" s="7" customFormat="1" ht="24.75" customHeight="1">
      <c r="A3" s="1628" t="s">
        <v>1389</v>
      </c>
      <c r="B3" s="1628"/>
      <c r="C3" s="1628"/>
      <c r="D3" s="1628"/>
      <c r="E3" s="1628"/>
      <c r="F3" s="1628"/>
      <c r="G3" s="1628"/>
      <c r="H3" s="18"/>
      <c r="I3" s="18"/>
    </row>
    <row r="4" spans="1:9" s="7" customFormat="1" ht="13.5" customHeight="1" thickBot="1">
      <c r="A4" s="18"/>
      <c r="B4" s="18"/>
      <c r="C4" s="18"/>
      <c r="D4" s="18"/>
      <c r="E4" s="18"/>
      <c r="F4" s="18"/>
      <c r="G4" s="400"/>
    </row>
    <row r="5" spans="1:9" ht="33" customHeight="1">
      <c r="A5" s="1661" t="s">
        <v>77</v>
      </c>
      <c r="B5" s="1640" t="s">
        <v>342</v>
      </c>
      <c r="C5" s="1640"/>
      <c r="D5" s="1640"/>
      <c r="E5" s="1640"/>
      <c r="F5" s="1640"/>
      <c r="G5" s="1660"/>
    </row>
    <row r="6" spans="1:9" ht="22.5" customHeight="1">
      <c r="A6" s="1662"/>
      <c r="B6" s="1646" t="s">
        <v>343</v>
      </c>
      <c r="C6" s="1646" t="s">
        <v>344</v>
      </c>
      <c r="D6" s="225" t="s">
        <v>345</v>
      </c>
      <c r="E6" s="225" t="s">
        <v>346</v>
      </c>
      <c r="F6" s="1646" t="s">
        <v>347</v>
      </c>
      <c r="G6" s="1649" t="s">
        <v>19</v>
      </c>
    </row>
    <row r="7" spans="1:9" ht="30.75" customHeight="1" thickBot="1">
      <c r="A7" s="1663"/>
      <c r="B7" s="1647"/>
      <c r="C7" s="1647"/>
      <c r="D7" s="255" t="s">
        <v>348</v>
      </c>
      <c r="E7" s="255" t="s">
        <v>349</v>
      </c>
      <c r="F7" s="1647"/>
      <c r="G7" s="1650"/>
    </row>
    <row r="8" spans="1:9" ht="21" hidden="1" customHeight="1">
      <c r="A8" s="309" t="s">
        <v>81</v>
      </c>
      <c r="B8" s="369">
        <v>69085</v>
      </c>
      <c r="C8" s="369">
        <v>1758</v>
      </c>
      <c r="D8" s="369">
        <v>142</v>
      </c>
      <c r="E8" s="369">
        <v>62584</v>
      </c>
      <c r="F8" s="369">
        <v>1373</v>
      </c>
      <c r="G8" s="370">
        <v>134942</v>
      </c>
      <c r="H8" s="17"/>
    </row>
    <row r="9" spans="1:9" ht="13.5" hidden="1">
      <c r="A9" s="312" t="s">
        <v>82</v>
      </c>
      <c r="B9" s="324">
        <v>39724</v>
      </c>
      <c r="C9" s="324">
        <v>1269</v>
      </c>
      <c r="D9" s="324">
        <v>720</v>
      </c>
      <c r="E9" s="324">
        <v>84606</v>
      </c>
      <c r="F9" s="324">
        <v>1431</v>
      </c>
      <c r="G9" s="325">
        <v>127750</v>
      </c>
      <c r="H9" s="17"/>
    </row>
    <row r="10" spans="1:9" ht="13.5" hidden="1">
      <c r="A10" s="312" t="s">
        <v>83</v>
      </c>
      <c r="B10" s="324">
        <v>942</v>
      </c>
      <c r="C10" s="324">
        <v>46</v>
      </c>
      <c r="D10" s="324">
        <v>448</v>
      </c>
      <c r="E10" s="324">
        <v>4730</v>
      </c>
      <c r="F10" s="324">
        <v>1674</v>
      </c>
      <c r="G10" s="325">
        <v>7840</v>
      </c>
      <c r="H10" s="17"/>
    </row>
    <row r="11" spans="1:9" ht="13.5" hidden="1">
      <c r="A11" s="312" t="s">
        <v>84</v>
      </c>
      <c r="B11" s="324">
        <v>9253</v>
      </c>
      <c r="C11" s="324">
        <v>85</v>
      </c>
      <c r="D11" s="324">
        <v>204</v>
      </c>
      <c r="E11" s="324">
        <v>18715</v>
      </c>
      <c r="F11" s="324">
        <v>960</v>
      </c>
      <c r="G11" s="325">
        <v>29217</v>
      </c>
      <c r="H11" s="17"/>
    </row>
    <row r="12" spans="1:9" ht="13.5" hidden="1">
      <c r="A12" s="315" t="s">
        <v>85</v>
      </c>
      <c r="B12" s="326">
        <v>119004</v>
      </c>
      <c r="C12" s="326">
        <v>3158</v>
      </c>
      <c r="D12" s="326">
        <v>1514</v>
      </c>
      <c r="E12" s="326">
        <v>170635</v>
      </c>
      <c r="F12" s="326">
        <v>5438</v>
      </c>
      <c r="G12" s="327">
        <v>299749</v>
      </c>
      <c r="H12" s="17"/>
    </row>
    <row r="13" spans="1:9" ht="13.5" hidden="1">
      <c r="A13" s="315"/>
      <c r="B13" s="326"/>
      <c r="C13" s="326"/>
      <c r="D13" s="326"/>
      <c r="E13" s="326"/>
      <c r="F13" s="326"/>
      <c r="G13" s="327"/>
      <c r="H13" s="17"/>
    </row>
    <row r="14" spans="1:9" ht="13.5" hidden="1">
      <c r="A14" s="315" t="s">
        <v>86</v>
      </c>
      <c r="B14" s="326">
        <v>15640</v>
      </c>
      <c r="C14" s="326">
        <v>190</v>
      </c>
      <c r="D14" s="326">
        <v>56</v>
      </c>
      <c r="E14" s="326">
        <v>5652</v>
      </c>
      <c r="F14" s="326">
        <v>48</v>
      </c>
      <c r="G14" s="327">
        <v>21586</v>
      </c>
      <c r="H14" s="17"/>
    </row>
    <row r="15" spans="1:9" ht="13.5" hidden="1">
      <c r="A15" s="315"/>
      <c r="B15" s="326"/>
      <c r="C15" s="326"/>
      <c r="D15" s="326"/>
      <c r="E15" s="326"/>
      <c r="F15" s="326"/>
      <c r="G15" s="327"/>
      <c r="H15" s="17"/>
    </row>
    <row r="16" spans="1:9" ht="13.5" hidden="1">
      <c r="A16" s="315" t="s">
        <v>87</v>
      </c>
      <c r="B16" s="326">
        <v>8277</v>
      </c>
      <c r="C16" s="326">
        <v>807</v>
      </c>
      <c r="D16" s="326">
        <v>2</v>
      </c>
      <c r="E16" s="326">
        <v>1557</v>
      </c>
      <c r="F16" s="326" t="s">
        <v>23</v>
      </c>
      <c r="G16" s="327">
        <v>10643</v>
      </c>
      <c r="H16" s="17"/>
    </row>
    <row r="17" spans="1:8" ht="13.5" hidden="1">
      <c r="A17" s="312"/>
      <c r="B17" s="324"/>
      <c r="C17" s="324"/>
      <c r="D17" s="324"/>
      <c r="E17" s="324"/>
      <c r="F17" s="324"/>
      <c r="G17" s="325"/>
      <c r="H17" s="17"/>
    </row>
    <row r="18" spans="1:8" ht="13.5" hidden="1">
      <c r="A18" s="312" t="s">
        <v>158</v>
      </c>
      <c r="B18" s="324">
        <v>1121</v>
      </c>
      <c r="C18" s="324">
        <v>2881</v>
      </c>
      <c r="D18" s="324">
        <v>4</v>
      </c>
      <c r="E18" s="324">
        <v>2415</v>
      </c>
      <c r="F18" s="324">
        <v>2</v>
      </c>
      <c r="G18" s="325">
        <v>6423</v>
      </c>
      <c r="H18" s="17"/>
    </row>
    <row r="19" spans="1:8" ht="13.5" hidden="1">
      <c r="A19" s="312" t="s">
        <v>89</v>
      </c>
      <c r="B19" s="324">
        <v>270</v>
      </c>
      <c r="C19" s="324">
        <v>108</v>
      </c>
      <c r="D19" s="324">
        <v>72</v>
      </c>
      <c r="E19" s="324">
        <v>348</v>
      </c>
      <c r="F19" s="324" t="s">
        <v>23</v>
      </c>
      <c r="G19" s="325">
        <v>798</v>
      </c>
      <c r="H19" s="17"/>
    </row>
    <row r="20" spans="1:8" ht="13.5" hidden="1">
      <c r="A20" s="312" t="s">
        <v>90</v>
      </c>
      <c r="B20" s="324">
        <v>517</v>
      </c>
      <c r="C20" s="324">
        <v>112</v>
      </c>
      <c r="D20" s="324">
        <v>66</v>
      </c>
      <c r="E20" s="324">
        <v>270</v>
      </c>
      <c r="F20" s="324">
        <v>12</v>
      </c>
      <c r="G20" s="325">
        <v>977</v>
      </c>
      <c r="H20" s="17"/>
    </row>
    <row r="21" spans="1:8" ht="13.5" hidden="1">
      <c r="A21" s="315" t="s">
        <v>91</v>
      </c>
      <c r="B21" s="326">
        <v>1908</v>
      </c>
      <c r="C21" s="326">
        <v>3101</v>
      </c>
      <c r="D21" s="326">
        <v>142</v>
      </c>
      <c r="E21" s="326">
        <v>3033</v>
      </c>
      <c r="F21" s="326">
        <v>14</v>
      </c>
      <c r="G21" s="327">
        <v>8198</v>
      </c>
      <c r="H21" s="17"/>
    </row>
    <row r="22" spans="1:8" ht="13.5" hidden="1">
      <c r="A22" s="315"/>
      <c r="B22" s="326"/>
      <c r="C22" s="326"/>
      <c r="D22" s="326"/>
      <c r="E22" s="326"/>
      <c r="F22" s="326"/>
      <c r="G22" s="327"/>
      <c r="H22" s="17"/>
    </row>
    <row r="23" spans="1:8" ht="13.5" hidden="1">
      <c r="A23" s="315" t="s">
        <v>92</v>
      </c>
      <c r="B23" s="326">
        <v>13448</v>
      </c>
      <c r="C23" s="326">
        <v>13315</v>
      </c>
      <c r="D23" s="326" t="s">
        <v>23</v>
      </c>
      <c r="E23" s="326">
        <v>5885</v>
      </c>
      <c r="F23" s="326" t="s">
        <v>23</v>
      </c>
      <c r="G23" s="327">
        <v>32648</v>
      </c>
      <c r="H23" s="17"/>
    </row>
    <row r="24" spans="1:8" ht="13.5" hidden="1">
      <c r="A24" s="315"/>
      <c r="B24" s="326"/>
      <c r="C24" s="326"/>
      <c r="D24" s="326"/>
      <c r="E24" s="326"/>
      <c r="F24" s="326"/>
      <c r="G24" s="327"/>
      <c r="H24" s="17"/>
    </row>
    <row r="25" spans="1:8" ht="13.5" hidden="1">
      <c r="A25" s="315" t="s">
        <v>93</v>
      </c>
      <c r="B25" s="326">
        <v>627</v>
      </c>
      <c r="C25" s="326">
        <v>1809</v>
      </c>
      <c r="D25" s="326">
        <v>2</v>
      </c>
      <c r="E25" s="326">
        <v>171</v>
      </c>
      <c r="F25" s="326" t="s">
        <v>23</v>
      </c>
      <c r="G25" s="327">
        <v>2609</v>
      </c>
      <c r="H25" s="17"/>
    </row>
    <row r="26" spans="1:8" ht="13.5" hidden="1">
      <c r="A26" s="312"/>
      <c r="B26" s="324"/>
      <c r="C26" s="324"/>
      <c r="D26" s="324"/>
      <c r="E26" s="324"/>
      <c r="F26" s="324"/>
      <c r="G26" s="325"/>
      <c r="H26" s="17"/>
    </row>
    <row r="27" spans="1:8" ht="13.5" hidden="1">
      <c r="A27" s="312" t="s">
        <v>94</v>
      </c>
      <c r="B27" s="324">
        <v>15596</v>
      </c>
      <c r="C27" s="324">
        <v>36308</v>
      </c>
      <c r="D27" s="324">
        <v>111</v>
      </c>
      <c r="E27" s="324">
        <v>1937</v>
      </c>
      <c r="F27" s="324">
        <v>1651</v>
      </c>
      <c r="G27" s="325">
        <v>55603</v>
      </c>
      <c r="H27" s="17"/>
    </row>
    <row r="28" spans="1:8" ht="13.5" hidden="1">
      <c r="A28" s="312" t="s">
        <v>95</v>
      </c>
      <c r="B28" s="324">
        <v>1220</v>
      </c>
      <c r="C28" s="324">
        <v>10958</v>
      </c>
      <c r="D28" s="324">
        <v>7</v>
      </c>
      <c r="E28" s="324">
        <v>1320</v>
      </c>
      <c r="F28" s="324">
        <v>31</v>
      </c>
      <c r="G28" s="325">
        <v>13536</v>
      </c>
      <c r="H28" s="17"/>
    </row>
    <row r="29" spans="1:8" ht="13.5" hidden="1">
      <c r="A29" s="312" t="s">
        <v>96</v>
      </c>
      <c r="B29" s="324">
        <v>9265</v>
      </c>
      <c r="C29" s="324">
        <v>35792</v>
      </c>
      <c r="D29" s="324">
        <v>48</v>
      </c>
      <c r="E29" s="324">
        <v>342</v>
      </c>
      <c r="F29" s="324">
        <v>618</v>
      </c>
      <c r="G29" s="325">
        <v>46065</v>
      </c>
      <c r="H29" s="17"/>
    </row>
    <row r="30" spans="1:8" ht="13.5" hidden="1">
      <c r="A30" s="315" t="s">
        <v>97</v>
      </c>
      <c r="B30" s="326">
        <v>26081</v>
      </c>
      <c r="C30" s="326">
        <v>83058</v>
      </c>
      <c r="D30" s="326">
        <v>166</v>
      </c>
      <c r="E30" s="326">
        <v>3599</v>
      </c>
      <c r="F30" s="326">
        <v>2300</v>
      </c>
      <c r="G30" s="327">
        <v>115204</v>
      </c>
      <c r="H30" s="17"/>
    </row>
    <row r="31" spans="1:8" ht="13.5" hidden="1">
      <c r="A31" s="312"/>
      <c r="B31" s="324"/>
      <c r="C31" s="324"/>
      <c r="D31" s="324"/>
      <c r="E31" s="324"/>
      <c r="F31" s="324"/>
      <c r="G31" s="325"/>
      <c r="H31" s="17"/>
    </row>
    <row r="32" spans="1:8" ht="13.5" hidden="1">
      <c r="A32" s="312" t="s">
        <v>98</v>
      </c>
      <c r="B32" s="324">
        <v>17827</v>
      </c>
      <c r="C32" s="324">
        <v>5842</v>
      </c>
      <c r="D32" s="324">
        <v>40</v>
      </c>
      <c r="E32" s="324">
        <v>4558</v>
      </c>
      <c r="F32" s="324" t="s">
        <v>23</v>
      </c>
      <c r="G32" s="325">
        <v>28267</v>
      </c>
      <c r="H32" s="17"/>
    </row>
    <row r="33" spans="1:8" ht="13.5" hidden="1">
      <c r="A33" s="312" t="s">
        <v>99</v>
      </c>
      <c r="B33" s="324">
        <v>20869</v>
      </c>
      <c r="C33" s="324">
        <v>8166</v>
      </c>
      <c r="D33" s="324">
        <v>25</v>
      </c>
      <c r="E33" s="324">
        <v>6034</v>
      </c>
      <c r="F33" s="324" t="s">
        <v>23</v>
      </c>
      <c r="G33" s="325">
        <v>35094</v>
      </c>
      <c r="H33" s="17"/>
    </row>
    <row r="34" spans="1:8" ht="13.5" hidden="1">
      <c r="A34" s="312" t="s">
        <v>100</v>
      </c>
      <c r="B34" s="324">
        <v>22944</v>
      </c>
      <c r="C34" s="324">
        <v>23347</v>
      </c>
      <c r="D34" s="324">
        <v>172</v>
      </c>
      <c r="E34" s="324">
        <v>4150</v>
      </c>
      <c r="F34" s="324" t="s">
        <v>23</v>
      </c>
      <c r="G34" s="325">
        <v>50613</v>
      </c>
      <c r="H34" s="17"/>
    </row>
    <row r="35" spans="1:8" ht="13.5" hidden="1">
      <c r="A35" s="312" t="s">
        <v>101</v>
      </c>
      <c r="B35" s="324">
        <v>3129</v>
      </c>
      <c r="C35" s="324">
        <v>535</v>
      </c>
      <c r="D35" s="324" t="s">
        <v>23</v>
      </c>
      <c r="E35" s="324">
        <v>250</v>
      </c>
      <c r="F35" s="324" t="s">
        <v>23</v>
      </c>
      <c r="G35" s="325">
        <v>3914</v>
      </c>
      <c r="H35" s="17"/>
    </row>
    <row r="36" spans="1:8" ht="13.5" hidden="1">
      <c r="A36" s="315" t="s">
        <v>102</v>
      </c>
      <c r="B36" s="326">
        <v>64769</v>
      </c>
      <c r="C36" s="326">
        <v>37890</v>
      </c>
      <c r="D36" s="326">
        <v>237</v>
      </c>
      <c r="E36" s="326">
        <v>14992</v>
      </c>
      <c r="F36" s="326" t="s">
        <v>23</v>
      </c>
      <c r="G36" s="327">
        <v>117888</v>
      </c>
      <c r="H36" s="17"/>
    </row>
    <row r="37" spans="1:8" ht="13.5" hidden="1">
      <c r="A37" s="315"/>
      <c r="B37" s="326"/>
      <c r="C37" s="326"/>
      <c r="D37" s="326"/>
      <c r="E37" s="326"/>
      <c r="F37" s="326"/>
      <c r="G37" s="327"/>
      <c r="H37" s="17"/>
    </row>
    <row r="38" spans="1:8" ht="13.5" hidden="1">
      <c r="A38" s="315" t="s">
        <v>103</v>
      </c>
      <c r="B38" s="326">
        <v>4747</v>
      </c>
      <c r="C38" s="326">
        <v>1420</v>
      </c>
      <c r="D38" s="326" t="s">
        <v>23</v>
      </c>
      <c r="E38" s="326" t="s">
        <v>23</v>
      </c>
      <c r="F38" s="326" t="s">
        <v>23</v>
      </c>
      <c r="G38" s="327">
        <v>6167</v>
      </c>
      <c r="H38" s="17"/>
    </row>
    <row r="39" spans="1:8" ht="13.5" hidden="1">
      <c r="A39" s="312"/>
      <c r="B39" s="324"/>
      <c r="C39" s="324"/>
      <c r="D39" s="324"/>
      <c r="E39" s="324"/>
      <c r="F39" s="324"/>
      <c r="G39" s="325"/>
      <c r="H39" s="17"/>
    </row>
    <row r="40" spans="1:8" ht="13.5" hidden="1">
      <c r="A40" s="312" t="s">
        <v>159</v>
      </c>
      <c r="B40" s="348">
        <v>8334</v>
      </c>
      <c r="C40" s="348">
        <v>8368</v>
      </c>
      <c r="D40" s="348" t="s">
        <v>23</v>
      </c>
      <c r="E40" s="348">
        <v>51</v>
      </c>
      <c r="F40" s="348" t="s">
        <v>23</v>
      </c>
      <c r="G40" s="349">
        <v>16753</v>
      </c>
      <c r="H40" s="17"/>
    </row>
    <row r="41" spans="1:8" ht="13.5" hidden="1">
      <c r="A41" s="312" t="s">
        <v>105</v>
      </c>
      <c r="B41" s="324">
        <v>1528</v>
      </c>
      <c r="C41" s="324">
        <v>29497</v>
      </c>
      <c r="D41" s="324" t="s">
        <v>23</v>
      </c>
      <c r="E41" s="324">
        <v>534</v>
      </c>
      <c r="F41" s="324" t="s">
        <v>23</v>
      </c>
      <c r="G41" s="325">
        <v>31559</v>
      </c>
      <c r="H41" s="17"/>
    </row>
    <row r="42" spans="1:8" ht="13.5" hidden="1">
      <c r="A42" s="312" t="s">
        <v>106</v>
      </c>
      <c r="B42" s="324">
        <v>11760</v>
      </c>
      <c r="C42" s="324">
        <v>20184</v>
      </c>
      <c r="D42" s="324">
        <v>1</v>
      </c>
      <c r="E42" s="324">
        <v>509</v>
      </c>
      <c r="F42" s="324" t="s">
        <v>23</v>
      </c>
      <c r="G42" s="325">
        <v>32454</v>
      </c>
      <c r="H42" s="17"/>
    </row>
    <row r="43" spans="1:8" ht="13.5" hidden="1">
      <c r="A43" s="312" t="s">
        <v>107</v>
      </c>
      <c r="B43" s="348">
        <v>10345</v>
      </c>
      <c r="C43" s="348">
        <v>53022</v>
      </c>
      <c r="D43" s="348" t="s">
        <v>23</v>
      </c>
      <c r="E43" s="348">
        <v>55</v>
      </c>
      <c r="F43" s="348" t="s">
        <v>23</v>
      </c>
      <c r="G43" s="349">
        <v>63422</v>
      </c>
      <c r="H43" s="17"/>
    </row>
    <row r="44" spans="1:8" ht="13.5" hidden="1">
      <c r="A44" s="312" t="s">
        <v>108</v>
      </c>
      <c r="B44" s="324">
        <v>45465</v>
      </c>
      <c r="C44" s="324">
        <v>10072</v>
      </c>
      <c r="D44" s="324">
        <v>3</v>
      </c>
      <c r="E44" s="324">
        <v>1197</v>
      </c>
      <c r="F44" s="324" t="s">
        <v>23</v>
      </c>
      <c r="G44" s="325">
        <v>56737</v>
      </c>
      <c r="H44" s="17"/>
    </row>
    <row r="45" spans="1:8" ht="13.5" hidden="1">
      <c r="A45" s="312" t="s">
        <v>109</v>
      </c>
      <c r="B45" s="324">
        <v>11998</v>
      </c>
      <c r="C45" s="324">
        <v>3636</v>
      </c>
      <c r="D45" s="324" t="s">
        <v>23</v>
      </c>
      <c r="E45" s="324">
        <v>21</v>
      </c>
      <c r="F45" s="324" t="s">
        <v>23</v>
      </c>
      <c r="G45" s="325">
        <v>15655</v>
      </c>
      <c r="H45" s="17"/>
    </row>
    <row r="46" spans="1:8" ht="13.5" hidden="1">
      <c r="A46" s="312" t="s">
        <v>110</v>
      </c>
      <c r="B46" s="324">
        <v>217</v>
      </c>
      <c r="C46" s="324">
        <v>7298</v>
      </c>
      <c r="D46" s="324" t="s">
        <v>23</v>
      </c>
      <c r="E46" s="324">
        <v>12</v>
      </c>
      <c r="F46" s="324" t="s">
        <v>23</v>
      </c>
      <c r="G46" s="325">
        <v>7527</v>
      </c>
      <c r="H46" s="17"/>
    </row>
    <row r="47" spans="1:8" ht="13.5" hidden="1">
      <c r="A47" s="312" t="s">
        <v>111</v>
      </c>
      <c r="B47" s="324">
        <v>8156</v>
      </c>
      <c r="C47" s="324">
        <v>40040</v>
      </c>
      <c r="D47" s="324" t="s">
        <v>23</v>
      </c>
      <c r="E47" s="324">
        <v>845</v>
      </c>
      <c r="F47" s="324" t="s">
        <v>23</v>
      </c>
      <c r="G47" s="325">
        <v>49041</v>
      </c>
      <c r="H47" s="17"/>
    </row>
    <row r="48" spans="1:8" ht="13.5" hidden="1">
      <c r="A48" s="312" t="s">
        <v>112</v>
      </c>
      <c r="B48" s="324">
        <v>30908</v>
      </c>
      <c r="C48" s="324">
        <v>25352</v>
      </c>
      <c r="D48" s="324" t="s">
        <v>23</v>
      </c>
      <c r="E48" s="324">
        <v>1085</v>
      </c>
      <c r="F48" s="324" t="s">
        <v>23</v>
      </c>
      <c r="G48" s="325">
        <v>57345</v>
      </c>
      <c r="H48" s="17"/>
    </row>
    <row r="49" spans="1:8" ht="13.5" hidden="1">
      <c r="A49" s="315" t="s">
        <v>113</v>
      </c>
      <c r="B49" s="326">
        <v>128711</v>
      </c>
      <c r="C49" s="326">
        <v>197469</v>
      </c>
      <c r="D49" s="326">
        <v>4</v>
      </c>
      <c r="E49" s="326">
        <v>4309</v>
      </c>
      <c r="F49" s="326" t="s">
        <v>23</v>
      </c>
      <c r="G49" s="327">
        <v>330493</v>
      </c>
      <c r="H49" s="17"/>
    </row>
    <row r="50" spans="1:8" ht="13.5">
      <c r="A50" s="315"/>
      <c r="B50" s="326"/>
      <c r="C50" s="326"/>
      <c r="D50" s="326"/>
      <c r="E50" s="326"/>
      <c r="F50" s="326"/>
      <c r="G50" s="327"/>
      <c r="H50" s="17"/>
    </row>
    <row r="51" spans="1:8" ht="13.5">
      <c r="A51" s="315" t="s">
        <v>114</v>
      </c>
      <c r="B51" s="326">
        <v>659</v>
      </c>
      <c r="C51" s="326">
        <v>2589</v>
      </c>
      <c r="D51" s="326" t="s">
        <v>23</v>
      </c>
      <c r="E51" s="326">
        <v>640</v>
      </c>
      <c r="F51" s="326" t="s">
        <v>23</v>
      </c>
      <c r="G51" s="327">
        <v>3888</v>
      </c>
      <c r="H51" s="17"/>
    </row>
    <row r="52" spans="1:8" ht="13.5">
      <c r="A52" s="312"/>
      <c r="B52" s="324"/>
      <c r="C52" s="324"/>
      <c r="D52" s="324"/>
      <c r="E52" s="324"/>
      <c r="F52" s="324"/>
      <c r="G52" s="325"/>
      <c r="H52" s="17"/>
    </row>
    <row r="53" spans="1:8" ht="13.5">
      <c r="A53" s="312" t="s">
        <v>115</v>
      </c>
      <c r="B53" s="324">
        <v>3730</v>
      </c>
      <c r="C53" s="324">
        <v>6494</v>
      </c>
      <c r="D53" s="324" t="s">
        <v>23</v>
      </c>
      <c r="E53" s="324" t="s">
        <v>23</v>
      </c>
      <c r="F53" s="324" t="s">
        <v>23</v>
      </c>
      <c r="G53" s="325">
        <v>10224</v>
      </c>
      <c r="H53" s="17"/>
    </row>
    <row r="54" spans="1:8" ht="13.5">
      <c r="A54" s="312" t="s">
        <v>116</v>
      </c>
      <c r="B54" s="324">
        <v>2568</v>
      </c>
      <c r="C54" s="324">
        <v>3902</v>
      </c>
      <c r="D54" s="324" t="s">
        <v>23</v>
      </c>
      <c r="E54" s="324">
        <v>403</v>
      </c>
      <c r="F54" s="324" t="s">
        <v>23</v>
      </c>
      <c r="G54" s="325">
        <v>6873</v>
      </c>
      <c r="H54" s="17"/>
    </row>
    <row r="55" spans="1:8" ht="13.5">
      <c r="A55" s="312" t="s">
        <v>117</v>
      </c>
      <c r="B55" s="324">
        <v>68</v>
      </c>
      <c r="C55" s="324">
        <v>1180</v>
      </c>
      <c r="D55" s="324" t="s">
        <v>23</v>
      </c>
      <c r="E55" s="324">
        <v>8</v>
      </c>
      <c r="F55" s="324" t="s">
        <v>23</v>
      </c>
      <c r="G55" s="325">
        <v>1256</v>
      </c>
      <c r="H55" s="17"/>
    </row>
    <row r="56" spans="1:8" ht="13.5">
      <c r="A56" s="312" t="s">
        <v>118</v>
      </c>
      <c r="B56" s="324">
        <v>390</v>
      </c>
      <c r="C56" s="324">
        <v>3239</v>
      </c>
      <c r="D56" s="324" t="s">
        <v>23</v>
      </c>
      <c r="E56" s="324">
        <v>36</v>
      </c>
      <c r="F56" s="324" t="s">
        <v>23</v>
      </c>
      <c r="G56" s="325">
        <v>3665</v>
      </c>
      <c r="H56" s="17"/>
    </row>
    <row r="57" spans="1:8" ht="13.5">
      <c r="A57" s="312" t="s">
        <v>119</v>
      </c>
      <c r="B57" s="324">
        <v>15006</v>
      </c>
      <c r="C57" s="324">
        <v>27572</v>
      </c>
      <c r="D57" s="324" t="s">
        <v>23</v>
      </c>
      <c r="E57" s="324">
        <v>1047</v>
      </c>
      <c r="F57" s="324" t="s">
        <v>23</v>
      </c>
      <c r="G57" s="325">
        <v>43625</v>
      </c>
      <c r="H57" s="17"/>
    </row>
    <row r="58" spans="1:8" ht="13.5">
      <c r="A58" s="315" t="s">
        <v>172</v>
      </c>
      <c r="B58" s="326">
        <v>21762</v>
      </c>
      <c r="C58" s="326">
        <v>42387</v>
      </c>
      <c r="D58" s="326" t="s">
        <v>23</v>
      </c>
      <c r="E58" s="326">
        <v>1494</v>
      </c>
      <c r="F58" s="326" t="s">
        <v>23</v>
      </c>
      <c r="G58" s="327">
        <v>65643</v>
      </c>
      <c r="H58" s="17"/>
    </row>
    <row r="59" spans="1:8" ht="13.5">
      <c r="A59" s="312"/>
      <c r="B59" s="324"/>
      <c r="C59" s="324"/>
      <c r="D59" s="324"/>
      <c r="E59" s="324"/>
      <c r="F59" s="324"/>
      <c r="G59" s="325"/>
      <c r="H59" s="17"/>
    </row>
    <row r="60" spans="1:8" ht="13.5">
      <c r="A60" s="312" t="s">
        <v>121</v>
      </c>
      <c r="B60" s="324">
        <v>177</v>
      </c>
      <c r="C60" s="324">
        <v>893</v>
      </c>
      <c r="D60" s="324" t="s">
        <v>23</v>
      </c>
      <c r="E60" s="324" t="s">
        <v>23</v>
      </c>
      <c r="F60" s="324">
        <v>133</v>
      </c>
      <c r="G60" s="325">
        <v>1203</v>
      </c>
      <c r="H60" s="17"/>
    </row>
    <row r="61" spans="1:8" ht="13.5">
      <c r="A61" s="312" t="s">
        <v>122</v>
      </c>
      <c r="B61" s="324">
        <v>302</v>
      </c>
      <c r="C61" s="324">
        <v>1100</v>
      </c>
      <c r="D61" s="324" t="s">
        <v>23</v>
      </c>
      <c r="E61" s="324" t="s">
        <v>23</v>
      </c>
      <c r="F61" s="324" t="s">
        <v>23</v>
      </c>
      <c r="G61" s="325">
        <v>1402</v>
      </c>
      <c r="H61" s="17"/>
    </row>
    <row r="62" spans="1:8" ht="13.5">
      <c r="A62" s="312" t="s">
        <v>123</v>
      </c>
      <c r="B62" s="324">
        <v>197</v>
      </c>
      <c r="C62" s="324">
        <v>474</v>
      </c>
      <c r="D62" s="324" t="s">
        <v>23</v>
      </c>
      <c r="E62" s="324" t="s">
        <v>23</v>
      </c>
      <c r="F62" s="324" t="s">
        <v>23</v>
      </c>
      <c r="G62" s="325">
        <v>671</v>
      </c>
      <c r="H62" s="17"/>
    </row>
    <row r="63" spans="1:8" ht="13.5">
      <c r="A63" s="315" t="s">
        <v>124</v>
      </c>
      <c r="B63" s="326">
        <v>676</v>
      </c>
      <c r="C63" s="326">
        <v>2467</v>
      </c>
      <c r="D63" s="326" t="s">
        <v>23</v>
      </c>
      <c r="E63" s="326" t="s">
        <v>23</v>
      </c>
      <c r="F63" s="326">
        <v>133</v>
      </c>
      <c r="G63" s="327">
        <v>3276</v>
      </c>
      <c r="H63" s="17"/>
    </row>
    <row r="64" spans="1:8" ht="13.5">
      <c r="A64" s="315"/>
      <c r="B64" s="326"/>
      <c r="C64" s="326"/>
      <c r="D64" s="326"/>
      <c r="E64" s="326"/>
      <c r="F64" s="326"/>
      <c r="G64" s="327"/>
      <c r="H64" s="17"/>
    </row>
    <row r="65" spans="1:8" ht="13.5">
      <c r="A65" s="315" t="s">
        <v>125</v>
      </c>
      <c r="B65" s="326">
        <v>154</v>
      </c>
      <c r="C65" s="326">
        <v>657</v>
      </c>
      <c r="D65" s="326" t="s">
        <v>23</v>
      </c>
      <c r="E65" s="326">
        <v>1</v>
      </c>
      <c r="F65" s="326">
        <v>7</v>
      </c>
      <c r="G65" s="327">
        <v>819</v>
      </c>
      <c r="H65" s="17"/>
    </row>
    <row r="66" spans="1:8" ht="13.5">
      <c r="A66" s="312"/>
      <c r="B66" s="324"/>
      <c r="C66" s="324"/>
      <c r="D66" s="324"/>
      <c r="E66" s="324"/>
      <c r="F66" s="324"/>
      <c r="G66" s="325"/>
      <c r="H66" s="17"/>
    </row>
    <row r="67" spans="1:8" ht="13.5">
      <c r="A67" s="312" t="s">
        <v>126</v>
      </c>
      <c r="B67" s="324">
        <v>34837</v>
      </c>
      <c r="C67" s="324">
        <v>19647</v>
      </c>
      <c r="D67" s="324" t="s">
        <v>23</v>
      </c>
      <c r="E67" s="324">
        <v>558</v>
      </c>
      <c r="F67" s="324">
        <v>3600</v>
      </c>
      <c r="G67" s="325">
        <v>58642</v>
      </c>
      <c r="H67" s="17"/>
    </row>
    <row r="68" spans="1:8" ht="13.5">
      <c r="A68" s="312" t="s">
        <v>127</v>
      </c>
      <c r="B68" s="324">
        <v>8526</v>
      </c>
      <c r="C68" s="324">
        <v>6426</v>
      </c>
      <c r="D68" s="324" t="s">
        <v>23</v>
      </c>
      <c r="E68" s="324">
        <v>6203</v>
      </c>
      <c r="F68" s="324">
        <v>390</v>
      </c>
      <c r="G68" s="325">
        <v>21545</v>
      </c>
      <c r="H68" s="17"/>
    </row>
    <row r="69" spans="1:8" ht="13.5">
      <c r="A69" s="315" t="s">
        <v>128</v>
      </c>
      <c r="B69" s="326">
        <v>43363</v>
      </c>
      <c r="C69" s="326">
        <v>26073</v>
      </c>
      <c r="D69" s="326" t="s">
        <v>23</v>
      </c>
      <c r="E69" s="326">
        <v>6761</v>
      </c>
      <c r="F69" s="326">
        <v>3990</v>
      </c>
      <c r="G69" s="327">
        <v>80187</v>
      </c>
      <c r="H69" s="17"/>
    </row>
    <row r="70" spans="1:8" ht="13.5">
      <c r="A70" s="312"/>
      <c r="B70" s="324"/>
      <c r="C70" s="324"/>
      <c r="D70" s="324"/>
      <c r="E70" s="324"/>
      <c r="F70" s="324"/>
      <c r="G70" s="325"/>
      <c r="H70" s="17"/>
    </row>
    <row r="71" spans="1:8" ht="13.5">
      <c r="A71" s="312" t="s">
        <v>129</v>
      </c>
      <c r="B71" s="324">
        <v>1608</v>
      </c>
      <c r="C71" s="324">
        <v>38</v>
      </c>
      <c r="D71" s="324" t="s">
        <v>23</v>
      </c>
      <c r="E71" s="324" t="s">
        <v>23</v>
      </c>
      <c r="F71" s="324" t="s">
        <v>23</v>
      </c>
      <c r="G71" s="325">
        <v>1646</v>
      </c>
      <c r="H71" s="17"/>
    </row>
    <row r="72" spans="1:8" ht="13.5">
      <c r="A72" s="312" t="s">
        <v>130</v>
      </c>
      <c r="B72" s="324">
        <v>9728</v>
      </c>
      <c r="C72" s="324">
        <v>2815</v>
      </c>
      <c r="D72" s="324">
        <v>947</v>
      </c>
      <c r="E72" s="324">
        <v>757</v>
      </c>
      <c r="F72" s="324" t="s">
        <v>23</v>
      </c>
      <c r="G72" s="325">
        <v>14247</v>
      </c>
      <c r="H72" s="17"/>
    </row>
    <row r="73" spans="1:8" ht="13.5">
      <c r="A73" s="312" t="s">
        <v>131</v>
      </c>
      <c r="B73" s="324">
        <v>21338</v>
      </c>
      <c r="C73" s="324">
        <v>629</v>
      </c>
      <c r="D73" s="324" t="s">
        <v>23</v>
      </c>
      <c r="E73" s="324" t="s">
        <v>23</v>
      </c>
      <c r="F73" s="324">
        <v>1</v>
      </c>
      <c r="G73" s="325">
        <v>21968</v>
      </c>
      <c r="H73" s="17"/>
    </row>
    <row r="74" spans="1:8" ht="13.5">
      <c r="A74" s="312" t="s">
        <v>132</v>
      </c>
      <c r="B74" s="324">
        <v>1145</v>
      </c>
      <c r="C74" s="324">
        <v>2110</v>
      </c>
      <c r="D74" s="324">
        <v>1</v>
      </c>
      <c r="E74" s="324" t="s">
        <v>23</v>
      </c>
      <c r="F74" s="324" t="s">
        <v>23</v>
      </c>
      <c r="G74" s="325">
        <v>3256</v>
      </c>
      <c r="H74" s="17"/>
    </row>
    <row r="75" spans="1:8" ht="13.5">
      <c r="A75" s="312" t="s">
        <v>133</v>
      </c>
      <c r="B75" s="324">
        <v>10210</v>
      </c>
      <c r="C75" s="324">
        <v>607</v>
      </c>
      <c r="D75" s="324" t="s">
        <v>23</v>
      </c>
      <c r="E75" s="324" t="s">
        <v>23</v>
      </c>
      <c r="F75" s="324" t="s">
        <v>23</v>
      </c>
      <c r="G75" s="325">
        <v>10817</v>
      </c>
      <c r="H75" s="17"/>
    </row>
    <row r="76" spans="1:8" ht="13.5">
      <c r="A76" s="312" t="s">
        <v>134</v>
      </c>
      <c r="B76" s="324">
        <v>2466</v>
      </c>
      <c r="C76" s="324">
        <v>1165</v>
      </c>
      <c r="D76" s="324" t="s">
        <v>23</v>
      </c>
      <c r="E76" s="324">
        <v>21</v>
      </c>
      <c r="F76" s="324" t="s">
        <v>23</v>
      </c>
      <c r="G76" s="325">
        <v>3652</v>
      </c>
      <c r="H76" s="17"/>
    </row>
    <row r="77" spans="1:8" ht="13.5">
      <c r="A77" s="312" t="s">
        <v>135</v>
      </c>
      <c r="B77" s="324">
        <v>3802</v>
      </c>
      <c r="C77" s="324">
        <v>2345</v>
      </c>
      <c r="D77" s="324">
        <v>12</v>
      </c>
      <c r="E77" s="324">
        <v>515</v>
      </c>
      <c r="F77" s="324" t="s">
        <v>23</v>
      </c>
      <c r="G77" s="325">
        <v>6674</v>
      </c>
      <c r="H77" s="17"/>
    </row>
    <row r="78" spans="1:8" ht="13.5">
      <c r="A78" s="312" t="s">
        <v>136</v>
      </c>
      <c r="B78" s="348">
        <v>3539</v>
      </c>
      <c r="C78" s="348">
        <v>5208</v>
      </c>
      <c r="D78" s="348" t="s">
        <v>23</v>
      </c>
      <c r="E78" s="348">
        <v>3841</v>
      </c>
      <c r="F78" s="348" t="s">
        <v>23</v>
      </c>
      <c r="G78" s="349">
        <v>12588</v>
      </c>
      <c r="H78" s="17"/>
    </row>
    <row r="79" spans="1:8" ht="13.5">
      <c r="A79" s="315" t="s">
        <v>137</v>
      </c>
      <c r="B79" s="326">
        <v>53836</v>
      </c>
      <c r="C79" s="326">
        <v>14917</v>
      </c>
      <c r="D79" s="326">
        <v>960</v>
      </c>
      <c r="E79" s="326">
        <v>5134</v>
      </c>
      <c r="F79" s="326">
        <v>1</v>
      </c>
      <c r="G79" s="327">
        <v>74848</v>
      </c>
      <c r="H79" s="17"/>
    </row>
    <row r="80" spans="1:8" ht="13.5">
      <c r="A80" s="312"/>
      <c r="B80" s="324"/>
      <c r="C80" s="324"/>
      <c r="D80" s="324"/>
      <c r="E80" s="324"/>
      <c r="F80" s="324"/>
      <c r="G80" s="325"/>
      <c r="H80" s="17"/>
    </row>
    <row r="81" spans="1:8" ht="13.5">
      <c r="A81" s="312" t="s">
        <v>138</v>
      </c>
      <c r="B81" s="324">
        <v>518</v>
      </c>
      <c r="C81" s="324">
        <v>63</v>
      </c>
      <c r="D81" s="324" t="s">
        <v>23</v>
      </c>
      <c r="E81" s="324" t="s">
        <v>23</v>
      </c>
      <c r="F81" s="324">
        <v>184</v>
      </c>
      <c r="G81" s="325">
        <v>765</v>
      </c>
      <c r="H81" s="17"/>
    </row>
    <row r="82" spans="1:8" ht="13.5">
      <c r="A82" s="312" t="s">
        <v>139</v>
      </c>
      <c r="B82" s="324">
        <v>625</v>
      </c>
      <c r="C82" s="324">
        <v>176</v>
      </c>
      <c r="D82" s="324">
        <v>2</v>
      </c>
      <c r="E82" s="324" t="s">
        <v>23</v>
      </c>
      <c r="F82" s="324">
        <v>1744</v>
      </c>
      <c r="G82" s="325">
        <v>2547</v>
      </c>
      <c r="H82" s="17"/>
    </row>
    <row r="83" spans="1:8" ht="13.5">
      <c r="A83" s="315" t="s">
        <v>140</v>
      </c>
      <c r="B83" s="326">
        <v>1143</v>
      </c>
      <c r="C83" s="326">
        <v>239</v>
      </c>
      <c r="D83" s="326">
        <v>2</v>
      </c>
      <c r="E83" s="326" t="s">
        <v>23</v>
      </c>
      <c r="F83" s="326">
        <v>1928</v>
      </c>
      <c r="G83" s="327">
        <v>3312</v>
      </c>
      <c r="H83" s="17"/>
    </row>
    <row r="84" spans="1:8" ht="14.25" thickBot="1">
      <c r="A84" s="436"/>
      <c r="B84" s="437"/>
      <c r="C84" s="437"/>
      <c r="D84" s="437"/>
      <c r="E84" s="437"/>
      <c r="F84" s="437"/>
      <c r="G84" s="438"/>
      <c r="H84" s="17"/>
    </row>
    <row r="85" spans="1:8" ht="14.25" thickBot="1">
      <c r="A85" s="209" t="s">
        <v>141</v>
      </c>
      <c r="B85" s="330">
        <v>504805</v>
      </c>
      <c r="C85" s="330">
        <v>431546</v>
      </c>
      <c r="D85" s="330">
        <v>3085</v>
      </c>
      <c r="E85" s="330">
        <v>223863</v>
      </c>
      <c r="F85" s="330">
        <v>13859</v>
      </c>
      <c r="G85" s="331">
        <v>1177158</v>
      </c>
      <c r="H85" s="17"/>
    </row>
  </sheetData>
  <mergeCells count="8">
    <mergeCell ref="A1:G1"/>
    <mergeCell ref="B5:G5"/>
    <mergeCell ref="B6:B7"/>
    <mergeCell ref="C6:C7"/>
    <mergeCell ref="F6:F7"/>
    <mergeCell ref="G6:G7"/>
    <mergeCell ref="A5:A7"/>
    <mergeCell ref="A3:G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61">
    <pageSetUpPr fitToPage="1"/>
  </sheetPr>
  <dimension ref="A1:G67"/>
  <sheetViews>
    <sheetView showGridLines="0" view="pageBreakPreview" topLeftCell="A34" zoomScale="78" zoomScaleNormal="75" zoomScaleSheetLayoutView="78" workbookViewId="0">
      <selection activeCell="H60" sqref="H60"/>
    </sheetView>
  </sheetViews>
  <sheetFormatPr baseColWidth="10" defaultColWidth="11.42578125" defaultRowHeight="12.75"/>
  <cols>
    <col min="1" max="1" width="19.85546875" style="5" customWidth="1"/>
    <col min="2" max="2" width="18.85546875" style="5" customWidth="1"/>
    <col min="3" max="3" width="21.5703125" style="5" customWidth="1"/>
    <col min="4" max="5" width="18" style="5" customWidth="1"/>
    <col min="6" max="6" width="15.140625" style="5" customWidth="1"/>
    <col min="7" max="7" width="12.28515625" style="5" customWidth="1"/>
    <col min="8" max="9" width="11.42578125" style="5"/>
    <col min="10" max="13" width="19" style="5" customWidth="1"/>
    <col min="14" max="16384" width="11.42578125" style="5"/>
  </cols>
  <sheetData>
    <row r="1" spans="1:7" s="6" customFormat="1" ht="18.75">
      <c r="A1" s="1627" t="s">
        <v>0</v>
      </c>
      <c r="B1" s="1627"/>
      <c r="C1" s="1627"/>
      <c r="D1" s="1627"/>
      <c r="E1" s="1627"/>
      <c r="F1" s="1627"/>
      <c r="G1" s="1627"/>
    </row>
    <row r="2" spans="1:7" s="7" customFormat="1" ht="12.75" customHeight="1">
      <c r="A2" s="213"/>
      <c r="B2" s="213"/>
      <c r="C2" s="213"/>
      <c r="D2" s="213"/>
      <c r="E2" s="213"/>
      <c r="F2" s="213"/>
      <c r="G2" s="213"/>
    </row>
    <row r="3" spans="1:7" s="7" customFormat="1" ht="15.75">
      <c r="A3" s="1651" t="s">
        <v>610</v>
      </c>
      <c r="B3" s="1651"/>
      <c r="C3" s="1651"/>
      <c r="D3" s="1651"/>
      <c r="E3" s="1651"/>
      <c r="F3" s="1651"/>
      <c r="G3" s="1651"/>
    </row>
    <row r="4" spans="1:7" s="7" customFormat="1" ht="15.75">
      <c r="A4" s="1651" t="s">
        <v>370</v>
      </c>
      <c r="B4" s="1651"/>
      <c r="C4" s="1651"/>
      <c r="D4" s="1651"/>
      <c r="E4" s="1651"/>
      <c r="F4" s="1651"/>
      <c r="G4" s="1651"/>
    </row>
    <row r="5" spans="1:7" s="7" customFormat="1" ht="13.5" customHeight="1">
      <c r="A5" s="30"/>
      <c r="B5" s="31"/>
      <c r="C5" s="31"/>
      <c r="D5" s="31"/>
      <c r="E5" s="31"/>
      <c r="F5" s="31"/>
      <c r="G5" s="31"/>
    </row>
    <row r="6" spans="1:7" ht="27.75" customHeight="1">
      <c r="A6" s="476"/>
      <c r="B6" s="1720" t="s">
        <v>350</v>
      </c>
      <c r="C6" s="1652"/>
      <c r="D6" s="1720" t="s">
        <v>351</v>
      </c>
      <c r="E6" s="1652"/>
      <c r="F6" s="1720" t="s">
        <v>352</v>
      </c>
      <c r="G6" s="1720"/>
    </row>
    <row r="7" spans="1:7" ht="27.75" customHeight="1">
      <c r="A7" s="416" t="s">
        <v>2</v>
      </c>
      <c r="B7" s="415" t="s">
        <v>3</v>
      </c>
      <c r="C7" s="334" t="s">
        <v>353</v>
      </c>
      <c r="D7" s="525" t="s">
        <v>3</v>
      </c>
      <c r="E7" s="416" t="s">
        <v>353</v>
      </c>
      <c r="F7" s="525" t="s">
        <v>3</v>
      </c>
      <c r="G7" s="415" t="s">
        <v>353</v>
      </c>
    </row>
    <row r="8" spans="1:7" ht="27.75" customHeight="1" thickBot="1">
      <c r="A8" s="476"/>
      <c r="B8" s="381" t="s">
        <v>6</v>
      </c>
      <c r="C8" s="591" t="s">
        <v>7</v>
      </c>
      <c r="D8" s="591" t="s">
        <v>6</v>
      </c>
      <c r="E8" s="591" t="s">
        <v>7</v>
      </c>
      <c r="F8" s="591" t="s">
        <v>6</v>
      </c>
      <c r="G8" s="565" t="s">
        <v>7</v>
      </c>
    </row>
    <row r="9" spans="1:7" ht="13.5">
      <c r="A9" s="177">
        <v>2012</v>
      </c>
      <c r="B9" s="272">
        <v>225.048</v>
      </c>
      <c r="C9" s="585">
        <v>1797.9480000000001</v>
      </c>
      <c r="D9" s="272">
        <v>107.209</v>
      </c>
      <c r="E9" s="585">
        <v>4494.7280000000001</v>
      </c>
      <c r="F9" s="272">
        <v>3.5569999999999999</v>
      </c>
      <c r="G9" s="273">
        <v>81.995000000000005</v>
      </c>
    </row>
    <row r="10" spans="1:7" ht="13.5">
      <c r="A10" s="180">
        <v>2013</v>
      </c>
      <c r="B10" s="274">
        <v>243.23699999999999</v>
      </c>
      <c r="C10" s="586">
        <v>2842.5889999999999</v>
      </c>
      <c r="D10" s="274">
        <v>107.086</v>
      </c>
      <c r="E10" s="586">
        <v>4373.71</v>
      </c>
      <c r="F10" s="274">
        <v>2.4169999999999998</v>
      </c>
      <c r="G10" s="275">
        <v>59.347000000000001</v>
      </c>
    </row>
    <row r="11" spans="1:7" ht="13.5">
      <c r="A11" s="180">
        <v>2014</v>
      </c>
      <c r="B11" s="274">
        <v>248.22800000000001</v>
      </c>
      <c r="C11" s="586">
        <v>2782.944</v>
      </c>
      <c r="D11" s="274">
        <v>110.196</v>
      </c>
      <c r="E11" s="586">
        <v>5000.7</v>
      </c>
      <c r="F11" s="274">
        <v>2.8679999999999999</v>
      </c>
      <c r="G11" s="275">
        <v>70.566999999999993</v>
      </c>
    </row>
    <row r="12" spans="1:7" ht="13.5">
      <c r="A12" s="180">
        <v>2015</v>
      </c>
      <c r="B12" s="274">
        <v>187.816</v>
      </c>
      <c r="C12" s="586">
        <v>1715.8620000000001</v>
      </c>
      <c r="D12" s="274">
        <v>107.917</v>
      </c>
      <c r="E12" s="586">
        <v>4473.5889999999999</v>
      </c>
      <c r="F12" s="274">
        <v>2.4180000000000001</v>
      </c>
      <c r="G12" s="275">
        <v>76.739000000000004</v>
      </c>
    </row>
    <row r="13" spans="1:7" ht="13.5">
      <c r="A13" s="180">
        <v>2016</v>
      </c>
      <c r="B13" s="274">
        <v>184.72200000000001</v>
      </c>
      <c r="C13" s="586">
        <v>1961.4649999999999</v>
      </c>
      <c r="D13" s="274">
        <v>106.238</v>
      </c>
      <c r="E13" s="586">
        <v>4131.902</v>
      </c>
      <c r="F13" s="274">
        <v>4.0510000000000002</v>
      </c>
      <c r="G13" s="275">
        <v>97.941000000000003</v>
      </c>
    </row>
    <row r="14" spans="1:7" ht="13.5">
      <c r="A14" s="180">
        <v>2017</v>
      </c>
      <c r="B14" s="274">
        <v>215.88800000000001</v>
      </c>
      <c r="C14" s="586">
        <v>1887.3420000000001</v>
      </c>
      <c r="D14" s="274">
        <v>107.355</v>
      </c>
      <c r="E14" s="586">
        <v>3826.2719999999999</v>
      </c>
      <c r="F14" s="274">
        <v>4.194</v>
      </c>
      <c r="G14" s="275">
        <v>103.59099999999999</v>
      </c>
    </row>
    <row r="15" spans="1:7" ht="13.5">
      <c r="A15" s="180">
        <v>2018</v>
      </c>
      <c r="B15" s="274">
        <v>195.08199999999999</v>
      </c>
      <c r="C15" s="586">
        <v>2180.0210000000002</v>
      </c>
      <c r="D15" s="274">
        <v>107.34099999999999</v>
      </c>
      <c r="E15" s="586">
        <v>4055.4929999999999</v>
      </c>
      <c r="F15" s="274">
        <v>5.8319999999999999</v>
      </c>
      <c r="G15" s="275">
        <v>142.239</v>
      </c>
    </row>
    <row r="16" spans="1:7" ht="13.5">
      <c r="A16" s="180">
        <v>2019</v>
      </c>
      <c r="B16" s="274">
        <v>248.11500000000001</v>
      </c>
      <c r="C16" s="586">
        <v>2019.597</v>
      </c>
      <c r="D16" s="274">
        <v>116.455</v>
      </c>
      <c r="E16" s="586">
        <v>4120.3540000000003</v>
      </c>
      <c r="F16" s="274">
        <v>5.1340000000000003</v>
      </c>
      <c r="G16" s="275">
        <v>107.17</v>
      </c>
    </row>
    <row r="17" spans="1:7" ht="13.5">
      <c r="A17" s="180">
        <v>2020</v>
      </c>
      <c r="B17" s="274">
        <v>196.958</v>
      </c>
      <c r="C17" s="586">
        <v>2160.3090000000002</v>
      </c>
      <c r="D17" s="274">
        <v>115.121</v>
      </c>
      <c r="E17" s="586">
        <v>4250.8320000000003</v>
      </c>
      <c r="F17" s="274">
        <v>5.4329999999999998</v>
      </c>
      <c r="G17" s="275">
        <v>130.06899999999999</v>
      </c>
    </row>
    <row r="18" spans="1:7" ht="13.5">
      <c r="A18" s="180">
        <v>2021</v>
      </c>
      <c r="B18" s="274">
        <v>188.851</v>
      </c>
      <c r="C18" s="586">
        <v>2337.6849999999999</v>
      </c>
      <c r="D18" s="274">
        <v>118.251</v>
      </c>
      <c r="E18" s="586">
        <v>4418.2470000000003</v>
      </c>
      <c r="F18" s="274">
        <v>5.0359999999999996</v>
      </c>
      <c r="G18" s="275">
        <v>107.685</v>
      </c>
    </row>
    <row r="19" spans="1:7" ht="14.25" thickBot="1">
      <c r="A19" s="185">
        <v>2022</v>
      </c>
      <c r="B19" s="482">
        <v>225.226</v>
      </c>
      <c r="C19" s="596">
        <v>2919.44</v>
      </c>
      <c r="D19" s="482">
        <v>120.101</v>
      </c>
      <c r="E19" s="596">
        <v>4237.01</v>
      </c>
      <c r="F19" s="482">
        <v>5.7229999999999999</v>
      </c>
      <c r="G19" s="598">
        <v>72.546000000000006</v>
      </c>
    </row>
    <row r="22" spans="1:7">
      <c r="C22" s="5" t="s">
        <v>1</v>
      </c>
    </row>
    <row r="23" spans="1:7">
      <c r="A23" s="279"/>
      <c r="B23" s="41"/>
      <c r="C23" s="41"/>
      <c r="D23" s="41"/>
      <c r="E23" s="41"/>
      <c r="F23" s="41"/>
      <c r="G23" s="41"/>
    </row>
    <row r="24" spans="1:7" ht="31.5" customHeight="1">
      <c r="A24" s="476"/>
      <c r="B24" s="1765" t="s">
        <v>354</v>
      </c>
      <c r="C24" s="1652"/>
      <c r="D24" s="1765" t="s">
        <v>355</v>
      </c>
      <c r="E24" s="1652"/>
      <c r="F24" s="1720" t="s">
        <v>673</v>
      </c>
      <c r="G24" s="1720"/>
    </row>
    <row r="25" spans="1:7" ht="31.5" customHeight="1">
      <c r="A25" s="416" t="s">
        <v>2</v>
      </c>
      <c r="B25" s="334" t="s">
        <v>3</v>
      </c>
      <c r="C25" s="191" t="s">
        <v>353</v>
      </c>
      <c r="D25" s="334" t="s">
        <v>3</v>
      </c>
      <c r="E25" s="191" t="s">
        <v>353</v>
      </c>
      <c r="F25" s="334" t="s">
        <v>3</v>
      </c>
      <c r="G25" s="415" t="s">
        <v>353</v>
      </c>
    </row>
    <row r="26" spans="1:7" ht="31.5" customHeight="1" thickBot="1">
      <c r="A26" s="476"/>
      <c r="B26" s="381" t="s">
        <v>356</v>
      </c>
      <c r="C26" s="381" t="s">
        <v>289</v>
      </c>
      <c r="D26" s="381" t="s">
        <v>356</v>
      </c>
      <c r="E26" s="381" t="s">
        <v>289</v>
      </c>
      <c r="F26" s="381" t="s">
        <v>356</v>
      </c>
      <c r="G26" s="565" t="s">
        <v>289</v>
      </c>
    </row>
    <row r="27" spans="1:7" ht="13.5">
      <c r="A27" s="177">
        <v>2012</v>
      </c>
      <c r="B27" s="272">
        <v>37.554000000000002</v>
      </c>
      <c r="C27" s="585">
        <v>1235.2539999999999</v>
      </c>
      <c r="D27" s="272">
        <v>45.829000000000001</v>
      </c>
      <c r="E27" s="585">
        <v>373.202</v>
      </c>
      <c r="F27" s="272">
        <v>419.19700000000006</v>
      </c>
      <c r="G27" s="290">
        <v>7983.1270000000004</v>
      </c>
    </row>
    <row r="28" spans="1:7" ht="13.5">
      <c r="A28" s="180">
        <v>2013</v>
      </c>
      <c r="B28" s="274">
        <v>41.832999999999998</v>
      </c>
      <c r="C28" s="586">
        <v>1298.145</v>
      </c>
      <c r="D28" s="274">
        <v>26.95</v>
      </c>
      <c r="E28" s="586">
        <v>328.26900000000001</v>
      </c>
      <c r="F28" s="274">
        <v>421.52299999999997</v>
      </c>
      <c r="G28" s="292">
        <v>8902.06</v>
      </c>
    </row>
    <row r="29" spans="1:7" ht="13.5">
      <c r="A29" s="180">
        <v>2014</v>
      </c>
      <c r="B29" s="274">
        <v>45.661999999999999</v>
      </c>
      <c r="C29" s="586">
        <v>1341.386</v>
      </c>
      <c r="D29" s="274">
        <v>39.209000000000003</v>
      </c>
      <c r="E29" s="586">
        <v>354.39800000000002</v>
      </c>
      <c r="F29" s="274">
        <v>446.16299999999995</v>
      </c>
      <c r="G29" s="292">
        <v>9549.994999999999</v>
      </c>
    </row>
    <row r="30" spans="1:7" ht="13.5">
      <c r="A30" s="180">
        <v>2015</v>
      </c>
      <c r="B30" s="274">
        <v>55.624000000000002</v>
      </c>
      <c r="C30" s="586">
        <v>1223.4870000000001</v>
      </c>
      <c r="D30" s="274">
        <v>36.436</v>
      </c>
      <c r="E30" s="586">
        <v>408.69400000000002</v>
      </c>
      <c r="F30" s="274">
        <v>390.21100000000001</v>
      </c>
      <c r="G30" s="292">
        <v>7898.3710000000001</v>
      </c>
    </row>
    <row r="31" spans="1:7" ht="13.5">
      <c r="A31" s="180">
        <v>2016</v>
      </c>
      <c r="B31" s="274">
        <v>63.923000000000002</v>
      </c>
      <c r="C31" s="586">
        <v>1392.232</v>
      </c>
      <c r="D31" s="274">
        <v>35.857999999999997</v>
      </c>
      <c r="E31" s="586">
        <v>698.96299999999997</v>
      </c>
      <c r="F31" s="274">
        <v>394.79200000000003</v>
      </c>
      <c r="G31" s="292">
        <v>8282.5030000000006</v>
      </c>
    </row>
    <row r="32" spans="1:7" ht="13.5">
      <c r="A32" s="180">
        <v>2017</v>
      </c>
      <c r="B32" s="274">
        <v>63.923000000000002</v>
      </c>
      <c r="C32" s="586">
        <v>1392.232</v>
      </c>
      <c r="D32" s="274">
        <v>27.616</v>
      </c>
      <c r="E32" s="586">
        <v>507.54199999999997</v>
      </c>
      <c r="F32" s="274">
        <v>418.976</v>
      </c>
      <c r="G32" s="292">
        <v>7716.9790000000003</v>
      </c>
    </row>
    <row r="33" spans="1:7" ht="13.5">
      <c r="A33" s="180">
        <v>2018</v>
      </c>
      <c r="B33" s="274">
        <v>74.962000000000003</v>
      </c>
      <c r="C33" s="586">
        <v>1686.1389999999999</v>
      </c>
      <c r="D33" s="274">
        <v>32.817</v>
      </c>
      <c r="E33" s="586">
        <v>639.11199999999997</v>
      </c>
      <c r="F33" s="274">
        <v>416.03399999999999</v>
      </c>
      <c r="G33" s="292">
        <v>8703.003999999999</v>
      </c>
    </row>
    <row r="34" spans="1:7" ht="13.5">
      <c r="A34" s="180">
        <v>2019</v>
      </c>
      <c r="B34" s="274">
        <v>83.033000000000001</v>
      </c>
      <c r="C34" s="586">
        <v>1583.2919999999999</v>
      </c>
      <c r="D34" s="274">
        <v>35.531999999999996</v>
      </c>
      <c r="E34" s="586">
        <v>600.75099999999998</v>
      </c>
      <c r="F34" s="274">
        <v>488.26900000000001</v>
      </c>
      <c r="G34" s="292">
        <v>8431.1640000000007</v>
      </c>
    </row>
    <row r="35" spans="1:7" ht="13.5">
      <c r="A35" s="180">
        <v>2020</v>
      </c>
      <c r="B35" s="274">
        <v>88.77</v>
      </c>
      <c r="C35" s="586">
        <v>1874.1869999999999</v>
      </c>
      <c r="D35" s="274">
        <v>42.11</v>
      </c>
      <c r="E35" s="586">
        <v>765.31700000000001</v>
      </c>
      <c r="F35" s="274">
        <v>448.392</v>
      </c>
      <c r="G35" s="292">
        <v>9180.7139999999999</v>
      </c>
    </row>
    <row r="36" spans="1:7" ht="13.5">
      <c r="A36" s="180">
        <v>2021</v>
      </c>
      <c r="B36" s="274">
        <v>122.116</v>
      </c>
      <c r="C36" s="586">
        <v>2687.0949999999998</v>
      </c>
      <c r="D36" s="274">
        <v>26.126999999999999</v>
      </c>
      <c r="E36" s="586">
        <v>582.44000000000005</v>
      </c>
      <c r="F36" s="274">
        <v>460.38099999999997</v>
      </c>
      <c r="G36" s="292">
        <v>10133.152</v>
      </c>
    </row>
    <row r="37" spans="1:7" ht="14.25" thickBot="1">
      <c r="A37" s="185">
        <v>2022</v>
      </c>
      <c r="B37" s="482">
        <v>127.93300000000001</v>
      </c>
      <c r="C37" s="596">
        <v>2871.83</v>
      </c>
      <c r="D37" s="482">
        <v>25.821999999999999</v>
      </c>
      <c r="E37" s="596">
        <v>578.37800000000004</v>
      </c>
      <c r="F37" s="482">
        <v>504.80500000000001</v>
      </c>
      <c r="G37" s="483">
        <v>10679.204000000002</v>
      </c>
    </row>
    <row r="67" ht="12" customHeight="1"/>
  </sheetData>
  <mergeCells count="9">
    <mergeCell ref="D24:E24"/>
    <mergeCell ref="B24:C24"/>
    <mergeCell ref="A1:G1"/>
    <mergeCell ref="A3:G3"/>
    <mergeCell ref="B6:C6"/>
    <mergeCell ref="D6:E6"/>
    <mergeCell ref="F6:G6"/>
    <mergeCell ref="A4:G4"/>
    <mergeCell ref="F24:G24"/>
  </mergeCells>
  <phoneticPr fontId="8"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62">
    <pageSetUpPr fitToPage="1"/>
  </sheetPr>
  <dimension ref="A1:L86"/>
  <sheetViews>
    <sheetView view="pageBreakPreview" topLeftCell="A16" zoomScaleNormal="75" zoomScaleSheetLayoutView="100" workbookViewId="0">
      <selection activeCell="A6" sqref="A1:XFD1048576"/>
    </sheetView>
  </sheetViews>
  <sheetFormatPr baseColWidth="10" defaultColWidth="11.42578125" defaultRowHeight="12.75"/>
  <cols>
    <col min="1" max="1" width="36" style="9" customWidth="1"/>
    <col min="2" max="9" width="17.7109375" style="9" customWidth="1"/>
    <col min="10" max="10" width="11.42578125" style="9"/>
    <col min="11" max="11" width="12" style="9" bestFit="1" customWidth="1"/>
    <col min="12" max="16384" width="11.42578125" style="9"/>
  </cols>
  <sheetData>
    <row r="1" spans="1:11" s="6" customFormat="1" ht="18.75">
      <c r="A1" s="1627" t="s">
        <v>0</v>
      </c>
      <c r="B1" s="1627"/>
      <c r="C1" s="1627"/>
      <c r="D1" s="1627"/>
      <c r="E1" s="1627"/>
      <c r="F1" s="1627"/>
      <c r="G1" s="1627"/>
      <c r="H1" s="1627"/>
      <c r="I1" s="1627"/>
    </row>
    <row r="2" spans="1:11" ht="13.5">
      <c r="A2" s="439"/>
      <c r="B2" s="439"/>
      <c r="C2" s="439"/>
      <c r="D2" s="439"/>
      <c r="E2" s="439"/>
      <c r="F2" s="439"/>
      <c r="G2" s="439"/>
      <c r="H2" s="439"/>
      <c r="I2" s="439"/>
    </row>
    <row r="3" spans="1:11" s="7" customFormat="1" ht="15.75">
      <c r="A3" s="1651" t="s">
        <v>589</v>
      </c>
      <c r="B3" s="1651"/>
      <c r="C3" s="1651"/>
      <c r="D3" s="1651"/>
      <c r="E3" s="1651"/>
      <c r="F3" s="1651"/>
      <c r="G3" s="1651"/>
      <c r="H3" s="1651"/>
      <c r="I3" s="1651"/>
      <c r="J3" s="18"/>
      <c r="K3" s="18"/>
    </row>
    <row r="4" spans="1:11" s="7" customFormat="1" ht="15.75">
      <c r="A4" s="1651" t="s">
        <v>1390</v>
      </c>
      <c r="B4" s="1651"/>
      <c r="C4" s="1651"/>
      <c r="D4" s="1651"/>
      <c r="E4" s="1651"/>
      <c r="F4" s="1651"/>
      <c r="G4" s="1651"/>
      <c r="H4" s="1651"/>
      <c r="I4" s="1651"/>
    </row>
    <row r="5" spans="1:11" s="7" customFormat="1" ht="13.5" customHeight="1">
      <c r="A5" s="30"/>
      <c r="B5" s="31"/>
      <c r="C5" s="31"/>
      <c r="D5" s="31"/>
      <c r="E5" s="31"/>
      <c r="F5" s="31"/>
      <c r="G5" s="31"/>
    </row>
    <row r="6" spans="1:11" ht="22.5" customHeight="1">
      <c r="A6" s="1686" t="s">
        <v>77</v>
      </c>
      <c r="B6" s="1720" t="s">
        <v>357</v>
      </c>
      <c r="C6" s="1720"/>
      <c r="D6" s="1720"/>
      <c r="E6" s="1720"/>
      <c r="F6" s="1652"/>
      <c r="G6" s="1720" t="s">
        <v>358</v>
      </c>
      <c r="H6" s="1720"/>
      <c r="I6" s="1720"/>
    </row>
    <row r="7" spans="1:11" ht="24" customHeight="1">
      <c r="A7" s="1686"/>
      <c r="B7" s="1657" t="s">
        <v>299</v>
      </c>
      <c r="C7" s="1658"/>
      <c r="D7" s="1657" t="s">
        <v>300</v>
      </c>
      <c r="E7" s="1642"/>
      <c r="F7" s="1634" t="s">
        <v>19</v>
      </c>
      <c r="G7" s="1810" t="s">
        <v>359</v>
      </c>
      <c r="H7" s="1634"/>
      <c r="I7" s="332" t="s">
        <v>360</v>
      </c>
    </row>
    <row r="8" spans="1:11" ht="27.75" customHeight="1" thickBot="1">
      <c r="A8" s="1686"/>
      <c r="B8" s="266" t="s">
        <v>17</v>
      </c>
      <c r="C8" s="263" t="s">
        <v>18</v>
      </c>
      <c r="D8" s="332" t="s">
        <v>17</v>
      </c>
      <c r="E8" s="227" t="s">
        <v>18</v>
      </c>
      <c r="F8" s="1634"/>
      <c r="G8" s="526" t="s">
        <v>17</v>
      </c>
      <c r="H8" s="611" t="s">
        <v>18</v>
      </c>
      <c r="I8" s="332" t="s">
        <v>361</v>
      </c>
    </row>
    <row r="9" spans="1:11" ht="22.5" customHeight="1">
      <c r="A9" s="309" t="s">
        <v>81</v>
      </c>
      <c r="B9" s="369">
        <v>190</v>
      </c>
      <c r="C9" s="369" t="s">
        <v>23</v>
      </c>
      <c r="D9" s="369" t="s">
        <v>23</v>
      </c>
      <c r="E9" s="369" t="s">
        <v>23</v>
      </c>
      <c r="F9" s="369">
        <v>190</v>
      </c>
      <c r="G9" s="369">
        <v>16945</v>
      </c>
      <c r="H9" s="369" t="s">
        <v>23</v>
      </c>
      <c r="I9" s="370">
        <v>3219</v>
      </c>
    </row>
    <row r="10" spans="1:11" ht="13.5">
      <c r="A10" s="312" t="s">
        <v>82</v>
      </c>
      <c r="B10" s="324">
        <v>377</v>
      </c>
      <c r="C10" s="324" t="s">
        <v>23</v>
      </c>
      <c r="D10" s="324" t="s">
        <v>23</v>
      </c>
      <c r="E10" s="324" t="s">
        <v>23</v>
      </c>
      <c r="F10" s="324">
        <v>377</v>
      </c>
      <c r="G10" s="324">
        <v>18650</v>
      </c>
      <c r="H10" s="324" t="s">
        <v>23</v>
      </c>
      <c r="I10" s="325">
        <v>7031</v>
      </c>
    </row>
    <row r="11" spans="1:11" ht="13.5">
      <c r="A11" s="312" t="s">
        <v>83</v>
      </c>
      <c r="B11" s="324">
        <v>179</v>
      </c>
      <c r="C11" s="324" t="s">
        <v>23</v>
      </c>
      <c r="D11" s="324" t="s">
        <v>23</v>
      </c>
      <c r="E11" s="324" t="s">
        <v>23</v>
      </c>
      <c r="F11" s="324">
        <v>179</v>
      </c>
      <c r="G11" s="324">
        <v>17000</v>
      </c>
      <c r="H11" s="324" t="s">
        <v>23</v>
      </c>
      <c r="I11" s="325">
        <v>3043</v>
      </c>
    </row>
    <row r="12" spans="1:11" ht="13.5">
      <c r="A12" s="312" t="s">
        <v>84</v>
      </c>
      <c r="B12" s="324">
        <v>55</v>
      </c>
      <c r="C12" s="324" t="s">
        <v>23</v>
      </c>
      <c r="D12" s="324" t="s">
        <v>23</v>
      </c>
      <c r="E12" s="324" t="s">
        <v>23</v>
      </c>
      <c r="F12" s="324">
        <v>55</v>
      </c>
      <c r="G12" s="324">
        <v>18850</v>
      </c>
      <c r="H12" s="324" t="s">
        <v>23</v>
      </c>
      <c r="I12" s="325">
        <v>1037</v>
      </c>
    </row>
    <row r="13" spans="1:11" ht="13.5">
      <c r="A13" s="315" t="s">
        <v>85</v>
      </c>
      <c r="B13" s="326">
        <v>801</v>
      </c>
      <c r="C13" s="326" t="s">
        <v>23</v>
      </c>
      <c r="D13" s="326" t="s">
        <v>23</v>
      </c>
      <c r="E13" s="326" t="s">
        <v>23</v>
      </c>
      <c r="F13" s="326">
        <v>801</v>
      </c>
      <c r="G13" s="326">
        <v>17891</v>
      </c>
      <c r="H13" s="326" t="s">
        <v>23</v>
      </c>
      <c r="I13" s="327">
        <v>14330</v>
      </c>
    </row>
    <row r="14" spans="1:11" ht="13.5">
      <c r="A14" s="315"/>
      <c r="B14" s="326"/>
      <c r="C14" s="326"/>
      <c r="D14" s="326"/>
      <c r="E14" s="326"/>
      <c r="F14" s="326"/>
      <c r="G14" s="326"/>
      <c r="H14" s="326"/>
      <c r="I14" s="327"/>
    </row>
    <row r="15" spans="1:11" s="10" customFormat="1" ht="13.5">
      <c r="A15" s="315" t="s">
        <v>86</v>
      </c>
      <c r="B15" s="326">
        <v>2</v>
      </c>
      <c r="C15" s="326" t="s">
        <v>23</v>
      </c>
      <c r="D15" s="326" t="s">
        <v>23</v>
      </c>
      <c r="E15" s="326" t="s">
        <v>23</v>
      </c>
      <c r="F15" s="326">
        <v>2</v>
      </c>
      <c r="G15" s="326">
        <v>18030</v>
      </c>
      <c r="H15" s="326" t="s">
        <v>23</v>
      </c>
      <c r="I15" s="327">
        <v>36</v>
      </c>
    </row>
    <row r="16" spans="1:11" ht="13.5">
      <c r="A16" s="315"/>
      <c r="B16" s="326"/>
      <c r="C16" s="326"/>
      <c r="D16" s="326"/>
      <c r="E16" s="326"/>
      <c r="F16" s="326"/>
      <c r="G16" s="326"/>
      <c r="H16" s="326"/>
      <c r="I16" s="327"/>
    </row>
    <row r="17" spans="1:9" ht="13.5">
      <c r="A17" s="315" t="s">
        <v>87</v>
      </c>
      <c r="B17" s="326">
        <v>3</v>
      </c>
      <c r="C17" s="326" t="s">
        <v>23</v>
      </c>
      <c r="D17" s="326" t="s">
        <v>23</v>
      </c>
      <c r="E17" s="326" t="s">
        <v>23</v>
      </c>
      <c r="F17" s="326">
        <v>3</v>
      </c>
      <c r="G17" s="326">
        <v>15000</v>
      </c>
      <c r="H17" s="326">
        <v>22000</v>
      </c>
      <c r="I17" s="327">
        <v>45</v>
      </c>
    </row>
    <row r="18" spans="1:9" ht="13.5">
      <c r="A18" s="312"/>
      <c r="B18" s="324"/>
      <c r="C18" s="324"/>
      <c r="D18" s="324"/>
      <c r="E18" s="324"/>
      <c r="F18" s="324"/>
      <c r="G18" s="324"/>
      <c r="H18" s="324"/>
      <c r="I18" s="325"/>
    </row>
    <row r="19" spans="1:9" ht="13.5">
      <c r="A19" s="312" t="s">
        <v>158</v>
      </c>
      <c r="B19" s="324">
        <v>15</v>
      </c>
      <c r="C19" s="324" t="s">
        <v>23</v>
      </c>
      <c r="D19" s="324" t="s">
        <v>23</v>
      </c>
      <c r="E19" s="324" t="s">
        <v>23</v>
      </c>
      <c r="F19" s="324">
        <v>15</v>
      </c>
      <c r="G19" s="324">
        <v>22470</v>
      </c>
      <c r="H19" s="324" t="s">
        <v>23</v>
      </c>
      <c r="I19" s="325">
        <v>337</v>
      </c>
    </row>
    <row r="20" spans="1:9" s="10" customFormat="1" ht="13.5">
      <c r="A20" s="312" t="s">
        <v>89</v>
      </c>
      <c r="B20" s="324">
        <v>10</v>
      </c>
      <c r="C20" s="324" t="s">
        <v>23</v>
      </c>
      <c r="D20" s="324" t="s">
        <v>23</v>
      </c>
      <c r="E20" s="324" t="s">
        <v>23</v>
      </c>
      <c r="F20" s="324">
        <v>10</v>
      </c>
      <c r="G20" s="324">
        <v>18500</v>
      </c>
      <c r="H20" s="324" t="s">
        <v>23</v>
      </c>
      <c r="I20" s="325">
        <v>185</v>
      </c>
    </row>
    <row r="21" spans="1:9" ht="13.5">
      <c r="A21" s="312" t="s">
        <v>90</v>
      </c>
      <c r="B21" s="324">
        <v>215</v>
      </c>
      <c r="C21" s="324" t="s">
        <v>23</v>
      </c>
      <c r="D21" s="324" t="s">
        <v>23</v>
      </c>
      <c r="E21" s="324" t="s">
        <v>23</v>
      </c>
      <c r="F21" s="324">
        <v>215</v>
      </c>
      <c r="G21" s="324">
        <v>24000</v>
      </c>
      <c r="H21" s="324" t="s">
        <v>23</v>
      </c>
      <c r="I21" s="325">
        <v>5160</v>
      </c>
    </row>
    <row r="22" spans="1:9" s="10" customFormat="1" ht="13.5">
      <c r="A22" s="315" t="s">
        <v>91</v>
      </c>
      <c r="B22" s="326">
        <v>240</v>
      </c>
      <c r="C22" s="326" t="s">
        <v>23</v>
      </c>
      <c r="D22" s="326" t="s">
        <v>23</v>
      </c>
      <c r="E22" s="326" t="s">
        <v>23</v>
      </c>
      <c r="F22" s="326">
        <v>240</v>
      </c>
      <c r="G22" s="326">
        <v>23675</v>
      </c>
      <c r="H22" s="326" t="s">
        <v>23</v>
      </c>
      <c r="I22" s="327">
        <v>5682</v>
      </c>
    </row>
    <row r="23" spans="1:9" ht="13.5">
      <c r="A23" s="315"/>
      <c r="B23" s="326"/>
      <c r="C23" s="326"/>
      <c r="D23" s="326"/>
      <c r="E23" s="326"/>
      <c r="F23" s="326"/>
      <c r="G23" s="326"/>
      <c r="H23" s="326"/>
      <c r="I23" s="327"/>
    </row>
    <row r="24" spans="1:9" ht="13.5">
      <c r="A24" s="315" t="s">
        <v>92</v>
      </c>
      <c r="B24" s="326">
        <v>380</v>
      </c>
      <c r="C24" s="326">
        <v>955</v>
      </c>
      <c r="D24" s="326" t="s">
        <v>23</v>
      </c>
      <c r="E24" s="326" t="s">
        <v>23</v>
      </c>
      <c r="F24" s="326">
        <v>1335</v>
      </c>
      <c r="G24" s="326">
        <v>13901</v>
      </c>
      <c r="H24" s="326">
        <v>21116</v>
      </c>
      <c r="I24" s="327">
        <v>25448</v>
      </c>
    </row>
    <row r="25" spans="1:9" ht="13.5">
      <c r="A25" s="315"/>
      <c r="B25" s="326"/>
      <c r="C25" s="326"/>
      <c r="D25" s="326"/>
      <c r="E25" s="326"/>
      <c r="F25" s="326"/>
      <c r="G25" s="326"/>
      <c r="H25" s="326"/>
      <c r="I25" s="327"/>
    </row>
    <row r="26" spans="1:9" ht="13.5">
      <c r="A26" s="315" t="s">
        <v>93</v>
      </c>
      <c r="B26" s="326">
        <v>141</v>
      </c>
      <c r="C26" s="326">
        <v>74</v>
      </c>
      <c r="D26" s="326" t="s">
        <v>23</v>
      </c>
      <c r="E26" s="326" t="s">
        <v>23</v>
      </c>
      <c r="F26" s="326">
        <v>215</v>
      </c>
      <c r="G26" s="326">
        <v>13600</v>
      </c>
      <c r="H26" s="326">
        <v>22500</v>
      </c>
      <c r="I26" s="327">
        <v>3583</v>
      </c>
    </row>
    <row r="27" spans="1:9" ht="13.5">
      <c r="A27" s="312"/>
      <c r="B27" s="324"/>
      <c r="C27" s="324"/>
      <c r="D27" s="324"/>
      <c r="E27" s="324"/>
      <c r="F27" s="324"/>
      <c r="G27" s="324"/>
      <c r="H27" s="324"/>
      <c r="I27" s="325"/>
    </row>
    <row r="28" spans="1:9" s="10" customFormat="1" ht="13.5">
      <c r="A28" s="312" t="s">
        <v>94</v>
      </c>
      <c r="B28" s="324">
        <v>33</v>
      </c>
      <c r="C28" s="324">
        <v>20</v>
      </c>
      <c r="D28" s="324">
        <v>1</v>
      </c>
      <c r="E28" s="324" t="s">
        <v>23</v>
      </c>
      <c r="F28" s="324">
        <v>54</v>
      </c>
      <c r="G28" s="324">
        <v>8500</v>
      </c>
      <c r="H28" s="324">
        <v>22000</v>
      </c>
      <c r="I28" s="325">
        <v>721</v>
      </c>
    </row>
    <row r="29" spans="1:9" ht="13.5">
      <c r="A29" s="312" t="s">
        <v>95</v>
      </c>
      <c r="B29" s="324">
        <v>57</v>
      </c>
      <c r="C29" s="324">
        <v>8</v>
      </c>
      <c r="D29" s="324">
        <v>24</v>
      </c>
      <c r="E29" s="324" t="s">
        <v>23</v>
      </c>
      <c r="F29" s="324">
        <v>89</v>
      </c>
      <c r="G29" s="324">
        <v>6198</v>
      </c>
      <c r="H29" s="324">
        <v>12200</v>
      </c>
      <c r="I29" s="325">
        <v>451</v>
      </c>
    </row>
    <row r="30" spans="1:9" ht="13.5">
      <c r="A30" s="312" t="s">
        <v>96</v>
      </c>
      <c r="B30" s="324">
        <v>45</v>
      </c>
      <c r="C30" s="324">
        <v>7</v>
      </c>
      <c r="D30" s="324">
        <v>2</v>
      </c>
      <c r="E30" s="324" t="s">
        <v>23</v>
      </c>
      <c r="F30" s="324">
        <v>54</v>
      </c>
      <c r="G30" s="324">
        <v>7200</v>
      </c>
      <c r="H30" s="324">
        <v>18143</v>
      </c>
      <c r="I30" s="325">
        <v>451</v>
      </c>
    </row>
    <row r="31" spans="1:9" ht="13.5">
      <c r="A31" s="315" t="s">
        <v>97</v>
      </c>
      <c r="B31" s="326">
        <v>135</v>
      </c>
      <c r="C31" s="326">
        <v>35</v>
      </c>
      <c r="D31" s="326">
        <v>27</v>
      </c>
      <c r="E31" s="326" t="s">
        <v>23</v>
      </c>
      <c r="F31" s="326">
        <v>197</v>
      </c>
      <c r="G31" s="326">
        <v>7095</v>
      </c>
      <c r="H31" s="326">
        <v>18989</v>
      </c>
      <c r="I31" s="327">
        <v>1623</v>
      </c>
    </row>
    <row r="32" spans="1:9" ht="13.5">
      <c r="A32" s="312"/>
      <c r="B32" s="324"/>
      <c r="C32" s="324"/>
      <c r="D32" s="324"/>
      <c r="E32" s="324"/>
      <c r="F32" s="324"/>
      <c r="G32" s="324"/>
      <c r="H32" s="324"/>
      <c r="I32" s="325"/>
    </row>
    <row r="33" spans="1:9" ht="13.5">
      <c r="A33" s="312" t="s">
        <v>98</v>
      </c>
      <c r="B33" s="324">
        <v>6298</v>
      </c>
      <c r="C33" s="324">
        <v>444</v>
      </c>
      <c r="D33" s="324" t="s">
        <v>23</v>
      </c>
      <c r="E33" s="324" t="s">
        <v>23</v>
      </c>
      <c r="F33" s="324">
        <v>6742</v>
      </c>
      <c r="G33" s="324">
        <v>8433</v>
      </c>
      <c r="H33" s="324">
        <v>19324</v>
      </c>
      <c r="I33" s="325">
        <v>61690</v>
      </c>
    </row>
    <row r="34" spans="1:9" ht="13.5">
      <c r="A34" s="312" t="s">
        <v>99</v>
      </c>
      <c r="B34" s="324">
        <v>5964</v>
      </c>
      <c r="C34" s="324">
        <v>1547</v>
      </c>
      <c r="D34" s="324" t="s">
        <v>23</v>
      </c>
      <c r="E34" s="324" t="s">
        <v>23</v>
      </c>
      <c r="F34" s="324">
        <v>7511</v>
      </c>
      <c r="G34" s="324">
        <v>13736</v>
      </c>
      <c r="H34" s="324">
        <v>25041</v>
      </c>
      <c r="I34" s="325">
        <v>120686</v>
      </c>
    </row>
    <row r="35" spans="1:9" ht="13.5">
      <c r="A35" s="312" t="s">
        <v>100</v>
      </c>
      <c r="B35" s="324">
        <v>7713</v>
      </c>
      <c r="C35" s="324">
        <v>3000</v>
      </c>
      <c r="D35" s="324" t="s">
        <v>23</v>
      </c>
      <c r="E35" s="324" t="s">
        <v>23</v>
      </c>
      <c r="F35" s="324">
        <v>10713</v>
      </c>
      <c r="G35" s="324">
        <v>6986</v>
      </c>
      <c r="H35" s="324">
        <v>19686</v>
      </c>
      <c r="I35" s="325">
        <v>112939</v>
      </c>
    </row>
    <row r="36" spans="1:9" ht="13.5">
      <c r="A36" s="312" t="s">
        <v>101</v>
      </c>
      <c r="B36" s="324">
        <v>2641</v>
      </c>
      <c r="C36" s="324">
        <v>220</v>
      </c>
      <c r="D36" s="324" t="s">
        <v>23</v>
      </c>
      <c r="E36" s="324" t="s">
        <v>23</v>
      </c>
      <c r="F36" s="324">
        <v>2861</v>
      </c>
      <c r="G36" s="324">
        <v>7791</v>
      </c>
      <c r="H36" s="324">
        <v>15205</v>
      </c>
      <c r="I36" s="325">
        <v>23922</v>
      </c>
    </row>
    <row r="37" spans="1:9" ht="13.5">
      <c r="A37" s="315" t="s">
        <v>102</v>
      </c>
      <c r="B37" s="326">
        <v>22616</v>
      </c>
      <c r="C37" s="326">
        <v>5211</v>
      </c>
      <c r="D37" s="326" t="s">
        <v>23</v>
      </c>
      <c r="E37" s="326" t="s">
        <v>23</v>
      </c>
      <c r="F37" s="326">
        <v>27827</v>
      </c>
      <c r="G37" s="326">
        <v>9263</v>
      </c>
      <c r="H37" s="326">
        <v>21056</v>
      </c>
      <c r="I37" s="327">
        <v>319237</v>
      </c>
    </row>
    <row r="38" spans="1:9" ht="13.5">
      <c r="A38" s="315"/>
      <c r="B38" s="326"/>
      <c r="C38" s="326"/>
      <c r="D38" s="326"/>
      <c r="E38" s="326"/>
      <c r="F38" s="326"/>
      <c r="G38" s="326"/>
      <c r="H38" s="326"/>
      <c r="I38" s="327"/>
    </row>
    <row r="39" spans="1:9" ht="13.5">
      <c r="A39" s="315" t="s">
        <v>103</v>
      </c>
      <c r="B39" s="326">
        <v>3186</v>
      </c>
      <c r="C39" s="326" t="s">
        <v>23</v>
      </c>
      <c r="D39" s="326">
        <v>17970</v>
      </c>
      <c r="E39" s="326" t="s">
        <v>23</v>
      </c>
      <c r="F39" s="326">
        <v>21156</v>
      </c>
      <c r="G39" s="326">
        <v>9100</v>
      </c>
      <c r="H39" s="326" t="s">
        <v>23</v>
      </c>
      <c r="I39" s="327">
        <v>28990</v>
      </c>
    </row>
    <row r="40" spans="1:9" s="10" customFormat="1" ht="13.5">
      <c r="A40" s="312"/>
      <c r="B40" s="324"/>
      <c r="C40" s="324"/>
      <c r="D40" s="324"/>
      <c r="E40" s="324"/>
      <c r="F40" s="324"/>
      <c r="G40" s="324"/>
      <c r="H40" s="324"/>
      <c r="I40" s="325"/>
    </row>
    <row r="41" spans="1:9" ht="13.5">
      <c r="A41" s="312" t="s">
        <v>159</v>
      </c>
      <c r="B41" s="348">
        <v>5880</v>
      </c>
      <c r="C41" s="348" t="s">
        <v>23</v>
      </c>
      <c r="D41" s="348" t="s">
        <v>23</v>
      </c>
      <c r="E41" s="348" t="s">
        <v>23</v>
      </c>
      <c r="F41" s="348">
        <v>5880</v>
      </c>
      <c r="G41" s="348">
        <v>9860</v>
      </c>
      <c r="H41" s="348" t="s">
        <v>23</v>
      </c>
      <c r="I41" s="349">
        <v>57977</v>
      </c>
    </row>
    <row r="42" spans="1:9" ht="13.5">
      <c r="A42" s="312" t="s">
        <v>105</v>
      </c>
      <c r="B42" s="324">
        <v>61</v>
      </c>
      <c r="C42" s="324">
        <v>14</v>
      </c>
      <c r="D42" s="324" t="s">
        <v>23</v>
      </c>
      <c r="E42" s="324" t="s">
        <v>23</v>
      </c>
      <c r="F42" s="324">
        <v>75</v>
      </c>
      <c r="G42" s="324">
        <v>11000</v>
      </c>
      <c r="H42" s="324">
        <v>28000</v>
      </c>
      <c r="I42" s="325">
        <v>1063</v>
      </c>
    </row>
    <row r="43" spans="1:9" ht="13.5">
      <c r="A43" s="312" t="s">
        <v>106</v>
      </c>
      <c r="B43" s="324">
        <v>6572</v>
      </c>
      <c r="C43" s="324">
        <v>193</v>
      </c>
      <c r="D43" s="324" t="s">
        <v>23</v>
      </c>
      <c r="E43" s="324" t="s">
        <v>23</v>
      </c>
      <c r="F43" s="324">
        <v>6765</v>
      </c>
      <c r="G43" s="324">
        <v>6020</v>
      </c>
      <c r="H43" s="324">
        <v>15900</v>
      </c>
      <c r="I43" s="325">
        <v>42632</v>
      </c>
    </row>
    <row r="44" spans="1:9" ht="13.5">
      <c r="A44" s="312" t="s">
        <v>107</v>
      </c>
      <c r="B44" s="348">
        <v>2754</v>
      </c>
      <c r="C44" s="348">
        <v>966</v>
      </c>
      <c r="D44" s="348" t="s">
        <v>23</v>
      </c>
      <c r="E44" s="348" t="s">
        <v>23</v>
      </c>
      <c r="F44" s="348">
        <v>3720</v>
      </c>
      <c r="G44" s="348">
        <v>8020</v>
      </c>
      <c r="H44" s="348">
        <v>11000</v>
      </c>
      <c r="I44" s="349">
        <v>32713</v>
      </c>
    </row>
    <row r="45" spans="1:9" ht="12.75" customHeight="1">
      <c r="A45" s="312" t="s">
        <v>108</v>
      </c>
      <c r="B45" s="324">
        <v>32518</v>
      </c>
      <c r="C45" s="324">
        <v>247</v>
      </c>
      <c r="D45" s="324" t="s">
        <v>23</v>
      </c>
      <c r="E45" s="324" t="s">
        <v>23</v>
      </c>
      <c r="F45" s="324">
        <v>32765</v>
      </c>
      <c r="G45" s="324">
        <v>32000</v>
      </c>
      <c r="H45" s="324">
        <v>48000</v>
      </c>
      <c r="I45" s="325">
        <v>1052432</v>
      </c>
    </row>
    <row r="46" spans="1:9" ht="12.75" customHeight="1">
      <c r="A46" s="312" t="s">
        <v>109</v>
      </c>
      <c r="B46" s="324">
        <v>10831</v>
      </c>
      <c r="C46" s="324">
        <v>260</v>
      </c>
      <c r="D46" s="324" t="s">
        <v>23</v>
      </c>
      <c r="E46" s="324" t="s">
        <v>23</v>
      </c>
      <c r="F46" s="324">
        <v>11091</v>
      </c>
      <c r="G46" s="324">
        <v>8000</v>
      </c>
      <c r="H46" s="324">
        <v>20000</v>
      </c>
      <c r="I46" s="325">
        <v>91848</v>
      </c>
    </row>
    <row r="47" spans="1:9" ht="13.5">
      <c r="A47" s="312" t="s">
        <v>110</v>
      </c>
      <c r="B47" s="324" t="s">
        <v>23</v>
      </c>
      <c r="C47" s="324" t="s">
        <v>23</v>
      </c>
      <c r="D47" s="324" t="s">
        <v>23</v>
      </c>
      <c r="E47" s="324" t="s">
        <v>23</v>
      </c>
      <c r="F47" s="324" t="s">
        <v>23</v>
      </c>
      <c r="G47" s="324" t="s">
        <v>23</v>
      </c>
      <c r="H47" s="324" t="s">
        <v>23</v>
      </c>
      <c r="I47" s="325" t="s">
        <v>23</v>
      </c>
    </row>
    <row r="48" spans="1:9" ht="13.5">
      <c r="A48" s="312" t="s">
        <v>111</v>
      </c>
      <c r="B48" s="324">
        <v>7097</v>
      </c>
      <c r="C48" s="324" t="s">
        <v>23</v>
      </c>
      <c r="D48" s="324" t="s">
        <v>23</v>
      </c>
      <c r="E48" s="324" t="s">
        <v>23</v>
      </c>
      <c r="F48" s="324">
        <v>7097</v>
      </c>
      <c r="G48" s="324">
        <v>8293</v>
      </c>
      <c r="H48" s="324" t="s">
        <v>23</v>
      </c>
      <c r="I48" s="325">
        <v>58855</v>
      </c>
    </row>
    <row r="49" spans="1:12" ht="13.5">
      <c r="A49" s="312" t="s">
        <v>112</v>
      </c>
      <c r="B49" s="324">
        <v>25599</v>
      </c>
      <c r="C49" s="324">
        <v>63</v>
      </c>
      <c r="D49" s="324" t="s">
        <v>23</v>
      </c>
      <c r="E49" s="324" t="s">
        <v>23</v>
      </c>
      <c r="F49" s="324">
        <v>25662</v>
      </c>
      <c r="G49" s="324">
        <v>15000</v>
      </c>
      <c r="H49" s="324">
        <v>25000</v>
      </c>
      <c r="I49" s="325">
        <v>385560</v>
      </c>
    </row>
    <row r="50" spans="1:12" ht="13.5">
      <c r="A50" s="315" t="s">
        <v>113</v>
      </c>
      <c r="B50" s="326">
        <v>91312</v>
      </c>
      <c r="C50" s="326">
        <v>1743</v>
      </c>
      <c r="D50" s="326" t="s">
        <v>23</v>
      </c>
      <c r="E50" s="326" t="s">
        <v>23</v>
      </c>
      <c r="F50" s="326">
        <v>93055</v>
      </c>
      <c r="G50" s="326">
        <v>18512</v>
      </c>
      <c r="H50" s="326">
        <v>18771</v>
      </c>
      <c r="I50" s="327">
        <v>1723080</v>
      </c>
    </row>
    <row r="51" spans="1:12" ht="13.5">
      <c r="A51" s="315"/>
      <c r="B51" s="326"/>
      <c r="C51" s="326"/>
      <c r="D51" s="326"/>
      <c r="E51" s="326"/>
      <c r="F51" s="326"/>
      <c r="G51" s="326"/>
      <c r="H51" s="326"/>
      <c r="I51" s="327"/>
    </row>
    <row r="52" spans="1:12" s="10" customFormat="1" ht="13.5">
      <c r="A52" s="315" t="s">
        <v>114</v>
      </c>
      <c r="B52" s="326">
        <v>324</v>
      </c>
      <c r="C52" s="326">
        <v>64</v>
      </c>
      <c r="D52" s="326" t="s">
        <v>23</v>
      </c>
      <c r="E52" s="326" t="s">
        <v>23</v>
      </c>
      <c r="F52" s="326">
        <v>388</v>
      </c>
      <c r="G52" s="326">
        <v>13000</v>
      </c>
      <c r="H52" s="326">
        <v>29000</v>
      </c>
      <c r="I52" s="327">
        <v>6068</v>
      </c>
    </row>
    <row r="53" spans="1:12" ht="13.5">
      <c r="A53" s="312"/>
      <c r="B53" s="324"/>
      <c r="C53" s="324"/>
      <c r="D53" s="324"/>
      <c r="E53" s="324"/>
      <c r="F53" s="324"/>
      <c r="G53" s="324"/>
      <c r="H53" s="324"/>
      <c r="I53" s="325"/>
    </row>
    <row r="54" spans="1:12" ht="13.5">
      <c r="A54" s="312" t="s">
        <v>115</v>
      </c>
      <c r="B54" s="324">
        <v>1237</v>
      </c>
      <c r="C54" s="324">
        <v>873</v>
      </c>
      <c r="D54" s="324" t="s">
        <v>23</v>
      </c>
      <c r="E54" s="324" t="s">
        <v>23</v>
      </c>
      <c r="F54" s="324">
        <v>2110</v>
      </c>
      <c r="G54" s="324">
        <v>5000</v>
      </c>
      <c r="H54" s="324">
        <v>24000</v>
      </c>
      <c r="I54" s="325">
        <v>27137</v>
      </c>
    </row>
    <row r="55" spans="1:12" ht="13.5">
      <c r="A55" s="312" t="s">
        <v>116</v>
      </c>
      <c r="B55" s="324">
        <v>2024</v>
      </c>
      <c r="C55" s="324">
        <v>131</v>
      </c>
      <c r="D55" s="324" t="s">
        <v>23</v>
      </c>
      <c r="E55" s="324" t="s">
        <v>23</v>
      </c>
      <c r="F55" s="324">
        <v>2155</v>
      </c>
      <c r="G55" s="324">
        <v>7600</v>
      </c>
      <c r="H55" s="324">
        <v>25000</v>
      </c>
      <c r="I55" s="325">
        <v>18657</v>
      </c>
    </row>
    <row r="56" spans="1:12" ht="13.5">
      <c r="A56" s="312" t="s">
        <v>117</v>
      </c>
      <c r="B56" s="324" t="s">
        <v>23</v>
      </c>
      <c r="C56" s="324" t="s">
        <v>23</v>
      </c>
      <c r="D56" s="324">
        <v>34</v>
      </c>
      <c r="E56" s="324" t="s">
        <v>23</v>
      </c>
      <c r="F56" s="324">
        <v>34</v>
      </c>
      <c r="G56" s="324" t="s">
        <v>23</v>
      </c>
      <c r="H56" s="324" t="s">
        <v>23</v>
      </c>
      <c r="I56" s="325" t="s">
        <v>23</v>
      </c>
    </row>
    <row r="57" spans="1:12" ht="13.5">
      <c r="A57" s="312" t="s">
        <v>118</v>
      </c>
      <c r="B57" s="324">
        <v>348</v>
      </c>
      <c r="C57" s="324">
        <v>8</v>
      </c>
      <c r="D57" s="324" t="s">
        <v>23</v>
      </c>
      <c r="E57" s="324" t="s">
        <v>23</v>
      </c>
      <c r="F57" s="324">
        <v>356</v>
      </c>
      <c r="G57" s="324">
        <v>3000</v>
      </c>
      <c r="H57" s="324">
        <v>8000</v>
      </c>
      <c r="I57" s="325">
        <v>1108</v>
      </c>
    </row>
    <row r="58" spans="1:12" ht="13.5">
      <c r="A58" s="312" t="s">
        <v>119</v>
      </c>
      <c r="B58" s="324">
        <v>3534</v>
      </c>
      <c r="C58" s="324">
        <v>750</v>
      </c>
      <c r="D58" s="324" t="s">
        <v>23</v>
      </c>
      <c r="E58" s="324" t="s">
        <v>23</v>
      </c>
      <c r="F58" s="324">
        <v>4284</v>
      </c>
      <c r="G58" s="324" t="s">
        <v>23</v>
      </c>
      <c r="H58" s="324" t="s">
        <v>23</v>
      </c>
      <c r="I58" s="325" t="s">
        <v>23</v>
      </c>
      <c r="L58" s="32"/>
    </row>
    <row r="59" spans="1:12" ht="13.5">
      <c r="A59" s="315" t="s">
        <v>172</v>
      </c>
      <c r="B59" s="326">
        <v>7143</v>
      </c>
      <c r="C59" s="326">
        <v>1762</v>
      </c>
      <c r="D59" s="326">
        <v>34</v>
      </c>
      <c r="E59" s="326" t="s">
        <v>23</v>
      </c>
      <c r="F59" s="326">
        <v>8939</v>
      </c>
      <c r="G59" s="326">
        <v>3166</v>
      </c>
      <c r="H59" s="326">
        <v>13786</v>
      </c>
      <c r="I59" s="327">
        <v>46902</v>
      </c>
    </row>
    <row r="60" spans="1:12" ht="13.5">
      <c r="A60" s="312"/>
      <c r="B60" s="324"/>
      <c r="C60" s="324"/>
      <c r="D60" s="324"/>
      <c r="E60" s="324"/>
      <c r="F60" s="324"/>
      <c r="G60" s="324"/>
      <c r="H60" s="324"/>
      <c r="I60" s="325"/>
    </row>
    <row r="61" spans="1:12" ht="13.5">
      <c r="A61" s="312" t="s">
        <v>121</v>
      </c>
      <c r="B61" s="324">
        <v>21</v>
      </c>
      <c r="C61" s="324">
        <v>41</v>
      </c>
      <c r="D61" s="324" t="s">
        <v>23</v>
      </c>
      <c r="E61" s="324" t="s">
        <v>23</v>
      </c>
      <c r="F61" s="324">
        <v>62</v>
      </c>
      <c r="G61" s="324" t="s">
        <v>23</v>
      </c>
      <c r="H61" s="324">
        <v>19000</v>
      </c>
      <c r="I61" s="325">
        <v>779</v>
      </c>
    </row>
    <row r="62" spans="1:12" ht="13.5">
      <c r="A62" s="312" t="s">
        <v>122</v>
      </c>
      <c r="B62" s="324">
        <v>143</v>
      </c>
      <c r="C62" s="324">
        <v>13</v>
      </c>
      <c r="D62" s="324" t="s">
        <v>23</v>
      </c>
      <c r="E62" s="324" t="s">
        <v>23</v>
      </c>
      <c r="F62" s="324">
        <v>156</v>
      </c>
      <c r="G62" s="324">
        <v>2250</v>
      </c>
      <c r="H62" s="324">
        <v>11000</v>
      </c>
      <c r="I62" s="325">
        <v>465</v>
      </c>
    </row>
    <row r="63" spans="1:12" ht="13.5">
      <c r="A63" s="312" t="s">
        <v>123</v>
      </c>
      <c r="B63" s="324" t="s">
        <v>23</v>
      </c>
      <c r="C63" s="324" t="s">
        <v>23</v>
      </c>
      <c r="D63" s="324" t="s">
        <v>23</v>
      </c>
      <c r="E63" s="324" t="s">
        <v>23</v>
      </c>
      <c r="F63" s="324" t="s">
        <v>23</v>
      </c>
      <c r="G63" s="324" t="s">
        <v>23</v>
      </c>
      <c r="H63" s="324" t="s">
        <v>23</v>
      </c>
      <c r="I63" s="325" t="s">
        <v>23</v>
      </c>
    </row>
    <row r="64" spans="1:12" ht="13.5">
      <c r="A64" s="315" t="s">
        <v>124</v>
      </c>
      <c r="B64" s="326">
        <v>164</v>
      </c>
      <c r="C64" s="326">
        <v>54</v>
      </c>
      <c r="D64" s="326" t="s">
        <v>23</v>
      </c>
      <c r="E64" s="326" t="s">
        <v>23</v>
      </c>
      <c r="F64" s="326">
        <v>218</v>
      </c>
      <c r="G64" s="326">
        <v>1962</v>
      </c>
      <c r="H64" s="326">
        <v>17074</v>
      </c>
      <c r="I64" s="327">
        <v>1244</v>
      </c>
    </row>
    <row r="65" spans="1:11" ht="13.5">
      <c r="A65" s="315"/>
      <c r="B65" s="326"/>
      <c r="C65" s="326"/>
      <c r="D65" s="326"/>
      <c r="E65" s="326"/>
      <c r="F65" s="326"/>
      <c r="G65" s="326"/>
      <c r="H65" s="326"/>
      <c r="I65" s="327"/>
    </row>
    <row r="66" spans="1:11" ht="13.5">
      <c r="A66" s="315" t="s">
        <v>125</v>
      </c>
      <c r="B66" s="326">
        <v>7</v>
      </c>
      <c r="C66" s="326">
        <v>12</v>
      </c>
      <c r="D66" s="326" t="s">
        <v>23</v>
      </c>
      <c r="E66" s="326" t="s">
        <v>23</v>
      </c>
      <c r="F66" s="326">
        <v>19</v>
      </c>
      <c r="G66" s="326">
        <v>6000</v>
      </c>
      <c r="H66" s="326">
        <v>21000</v>
      </c>
      <c r="I66" s="327">
        <v>294</v>
      </c>
    </row>
    <row r="67" spans="1:11" ht="13.5">
      <c r="A67" s="312"/>
      <c r="B67" s="324"/>
      <c r="C67" s="324"/>
      <c r="D67" s="324"/>
      <c r="E67" s="324"/>
      <c r="F67" s="324"/>
      <c r="G67" s="324"/>
      <c r="H67" s="324"/>
      <c r="I67" s="325"/>
    </row>
    <row r="68" spans="1:11" ht="13.5">
      <c r="A68" s="312" t="s">
        <v>126</v>
      </c>
      <c r="B68" s="324">
        <v>32658</v>
      </c>
      <c r="C68" s="324">
        <v>184</v>
      </c>
      <c r="D68" s="324">
        <v>7653</v>
      </c>
      <c r="E68" s="324" t="s">
        <v>23</v>
      </c>
      <c r="F68" s="324">
        <v>40495</v>
      </c>
      <c r="G68" s="324">
        <v>13925</v>
      </c>
      <c r="H68" s="324">
        <v>16710</v>
      </c>
      <c r="I68" s="325">
        <v>457837</v>
      </c>
    </row>
    <row r="69" spans="1:11" ht="13.5">
      <c r="A69" s="312" t="s">
        <v>127</v>
      </c>
      <c r="B69" s="324">
        <v>6441</v>
      </c>
      <c r="C69" s="324" t="s">
        <v>23</v>
      </c>
      <c r="D69" s="324">
        <v>1208</v>
      </c>
      <c r="E69" s="324" t="s">
        <v>23</v>
      </c>
      <c r="F69" s="324">
        <v>7649</v>
      </c>
      <c r="G69" s="324">
        <v>10924</v>
      </c>
      <c r="H69" s="324" t="s">
        <v>23</v>
      </c>
      <c r="I69" s="325">
        <v>70361</v>
      </c>
    </row>
    <row r="70" spans="1:11" ht="13.5">
      <c r="A70" s="315" t="s">
        <v>128</v>
      </c>
      <c r="B70" s="326">
        <v>39099</v>
      </c>
      <c r="C70" s="326">
        <v>184</v>
      </c>
      <c r="D70" s="326">
        <v>8861</v>
      </c>
      <c r="E70" s="326" t="s">
        <v>23</v>
      </c>
      <c r="F70" s="326">
        <v>48144</v>
      </c>
      <c r="G70" s="326">
        <v>13431</v>
      </c>
      <c r="H70" s="326">
        <v>16710</v>
      </c>
      <c r="I70" s="327">
        <v>528198</v>
      </c>
    </row>
    <row r="71" spans="1:11" s="10" customFormat="1" ht="13.5">
      <c r="A71" s="312"/>
      <c r="B71" s="324"/>
      <c r="C71" s="324"/>
      <c r="D71" s="324"/>
      <c r="E71" s="324"/>
      <c r="F71" s="324"/>
      <c r="G71" s="324"/>
      <c r="H71" s="324"/>
      <c r="I71" s="325"/>
      <c r="K71" s="42"/>
    </row>
    <row r="72" spans="1:11" ht="13.5">
      <c r="A72" s="312" t="s">
        <v>129</v>
      </c>
      <c r="B72" s="324">
        <v>1360</v>
      </c>
      <c r="C72" s="324" t="s">
        <v>23</v>
      </c>
      <c r="D72" s="324" t="s">
        <v>23</v>
      </c>
      <c r="E72" s="324" t="s">
        <v>23</v>
      </c>
      <c r="F72" s="324">
        <v>1360</v>
      </c>
      <c r="G72" s="324">
        <v>1200</v>
      </c>
      <c r="H72" s="324" t="s">
        <v>23</v>
      </c>
      <c r="I72" s="325">
        <v>1632</v>
      </c>
    </row>
    <row r="73" spans="1:11" ht="13.5">
      <c r="A73" s="312" t="s">
        <v>130</v>
      </c>
      <c r="B73" s="324">
        <v>6624</v>
      </c>
      <c r="C73" s="324">
        <v>654</v>
      </c>
      <c r="D73" s="324" t="s">
        <v>23</v>
      </c>
      <c r="E73" s="324" t="s">
        <v>23</v>
      </c>
      <c r="F73" s="324">
        <v>7278</v>
      </c>
      <c r="G73" s="324">
        <v>3000</v>
      </c>
      <c r="H73" s="324">
        <v>8000</v>
      </c>
      <c r="I73" s="325">
        <v>25104</v>
      </c>
    </row>
    <row r="74" spans="1:11" ht="13.5">
      <c r="A74" s="312" t="s">
        <v>131</v>
      </c>
      <c r="B74" s="324">
        <v>20485</v>
      </c>
      <c r="C74" s="324">
        <v>417</v>
      </c>
      <c r="D74" s="324" t="s">
        <v>23</v>
      </c>
      <c r="E74" s="324" t="s">
        <v>23</v>
      </c>
      <c r="F74" s="324">
        <v>20902</v>
      </c>
      <c r="G74" s="324">
        <v>3750</v>
      </c>
      <c r="H74" s="324">
        <v>11000</v>
      </c>
      <c r="I74" s="325">
        <v>81405</v>
      </c>
    </row>
    <row r="75" spans="1:11" ht="13.5">
      <c r="A75" s="312" t="s">
        <v>132</v>
      </c>
      <c r="B75" s="324">
        <v>876</v>
      </c>
      <c r="C75" s="324">
        <v>42</v>
      </c>
      <c r="D75" s="324" t="s">
        <v>23</v>
      </c>
      <c r="E75" s="324" t="s">
        <v>23</v>
      </c>
      <c r="F75" s="324">
        <v>918</v>
      </c>
      <c r="G75" s="324">
        <v>2254</v>
      </c>
      <c r="H75" s="324">
        <v>28095</v>
      </c>
      <c r="I75" s="325">
        <v>3154</v>
      </c>
    </row>
    <row r="76" spans="1:11" ht="13.5">
      <c r="A76" s="312" t="s">
        <v>133</v>
      </c>
      <c r="B76" s="324">
        <v>9900</v>
      </c>
      <c r="C76" s="324">
        <v>89</v>
      </c>
      <c r="D76" s="324" t="s">
        <v>23</v>
      </c>
      <c r="E76" s="324" t="s">
        <v>23</v>
      </c>
      <c r="F76" s="324">
        <v>9989</v>
      </c>
      <c r="G76" s="324">
        <v>4000</v>
      </c>
      <c r="H76" s="324">
        <v>18000</v>
      </c>
      <c r="I76" s="325">
        <v>41202</v>
      </c>
    </row>
    <row r="77" spans="1:11" ht="13.5">
      <c r="A77" s="312" t="s">
        <v>134</v>
      </c>
      <c r="B77" s="324">
        <v>2055</v>
      </c>
      <c r="C77" s="324">
        <v>357</v>
      </c>
      <c r="D77" s="324" t="s">
        <v>23</v>
      </c>
      <c r="E77" s="324" t="s">
        <v>23</v>
      </c>
      <c r="F77" s="324">
        <v>2412</v>
      </c>
      <c r="G77" s="324">
        <v>7300</v>
      </c>
      <c r="H77" s="324">
        <v>12800</v>
      </c>
      <c r="I77" s="325">
        <v>19571</v>
      </c>
    </row>
    <row r="78" spans="1:11" ht="13.5">
      <c r="A78" s="312" t="s">
        <v>135</v>
      </c>
      <c r="B78" s="324">
        <v>3290</v>
      </c>
      <c r="C78" s="324">
        <v>290</v>
      </c>
      <c r="D78" s="324" t="s">
        <v>23</v>
      </c>
      <c r="E78" s="324" t="s">
        <v>23</v>
      </c>
      <c r="F78" s="324">
        <v>3580</v>
      </c>
      <c r="G78" s="324">
        <v>4000</v>
      </c>
      <c r="H78" s="324">
        <v>12000</v>
      </c>
      <c r="I78" s="325">
        <v>16640</v>
      </c>
    </row>
    <row r="79" spans="1:11" ht="13.5">
      <c r="A79" s="312" t="s">
        <v>136</v>
      </c>
      <c r="B79" s="348">
        <v>2230</v>
      </c>
      <c r="C79" s="348">
        <v>215</v>
      </c>
      <c r="D79" s="348" t="s">
        <v>23</v>
      </c>
      <c r="E79" s="348" t="s">
        <v>23</v>
      </c>
      <c r="F79" s="348">
        <v>2445</v>
      </c>
      <c r="G79" s="348">
        <v>8370</v>
      </c>
      <c r="H79" s="348">
        <v>21150</v>
      </c>
      <c r="I79" s="349">
        <v>23212</v>
      </c>
    </row>
    <row r="80" spans="1:11" ht="13.5">
      <c r="A80" s="315" t="s">
        <v>137</v>
      </c>
      <c r="B80" s="326">
        <v>46820</v>
      </c>
      <c r="C80" s="326">
        <v>2064</v>
      </c>
      <c r="D80" s="326" t="s">
        <v>23</v>
      </c>
      <c r="E80" s="326" t="s">
        <v>23</v>
      </c>
      <c r="F80" s="326">
        <v>48884</v>
      </c>
      <c r="G80" s="326">
        <v>3988</v>
      </c>
      <c r="H80" s="326">
        <v>12208</v>
      </c>
      <c r="I80" s="327">
        <v>211920</v>
      </c>
    </row>
    <row r="81" spans="1:9" ht="13.5">
      <c r="A81" s="312"/>
      <c r="B81" s="324"/>
      <c r="C81" s="324"/>
      <c r="D81" s="324"/>
      <c r="E81" s="324"/>
      <c r="F81" s="324"/>
      <c r="G81" s="324"/>
      <c r="H81" s="324"/>
      <c r="I81" s="325"/>
    </row>
    <row r="82" spans="1:9" ht="13.5">
      <c r="A82" s="312" t="s">
        <v>138</v>
      </c>
      <c r="B82" s="324">
        <v>240</v>
      </c>
      <c r="C82" s="324">
        <v>6</v>
      </c>
      <c r="D82" s="324" t="s">
        <v>23</v>
      </c>
      <c r="E82" s="324" t="s">
        <v>23</v>
      </c>
      <c r="F82" s="324">
        <v>246</v>
      </c>
      <c r="G82" s="324">
        <v>4007</v>
      </c>
      <c r="H82" s="324">
        <v>15000</v>
      </c>
      <c r="I82" s="325">
        <v>1053</v>
      </c>
    </row>
    <row r="83" spans="1:9" ht="13.5">
      <c r="A83" s="312" t="s">
        <v>139</v>
      </c>
      <c r="B83" s="324">
        <v>423</v>
      </c>
      <c r="C83" s="324">
        <v>26</v>
      </c>
      <c r="D83" s="324" t="s">
        <v>23</v>
      </c>
      <c r="E83" s="324" t="s">
        <v>23</v>
      </c>
      <c r="F83" s="324">
        <v>449</v>
      </c>
      <c r="G83" s="324">
        <v>3111</v>
      </c>
      <c r="H83" s="324">
        <v>15000</v>
      </c>
      <c r="I83" s="325">
        <v>1707</v>
      </c>
    </row>
    <row r="84" spans="1:9" ht="13.5">
      <c r="A84" s="315" t="s">
        <v>140</v>
      </c>
      <c r="B84" s="326">
        <v>663</v>
      </c>
      <c r="C84" s="326">
        <v>32</v>
      </c>
      <c r="D84" s="326" t="s">
        <v>23</v>
      </c>
      <c r="E84" s="326" t="s">
        <v>23</v>
      </c>
      <c r="F84" s="326">
        <v>695</v>
      </c>
      <c r="G84" s="326">
        <v>3435</v>
      </c>
      <c r="H84" s="326">
        <v>15000</v>
      </c>
      <c r="I84" s="327">
        <v>2760</v>
      </c>
    </row>
    <row r="85" spans="1:9" ht="14.25" thickBot="1">
      <c r="A85" s="436"/>
      <c r="B85" s="437"/>
      <c r="C85" s="437"/>
      <c r="D85" s="437"/>
      <c r="E85" s="437"/>
      <c r="F85" s="437"/>
      <c r="G85" s="437"/>
      <c r="H85" s="437"/>
      <c r="I85" s="438"/>
    </row>
    <row r="86" spans="1:9" ht="14.25" thickBot="1">
      <c r="A86" s="209" t="s">
        <v>141</v>
      </c>
      <c r="B86" s="330">
        <v>213036</v>
      </c>
      <c r="C86" s="330">
        <v>12190</v>
      </c>
      <c r="D86" s="330">
        <v>26892</v>
      </c>
      <c r="E86" s="330" t="s">
        <v>23</v>
      </c>
      <c r="F86" s="330">
        <v>252118</v>
      </c>
      <c r="G86" s="330">
        <v>12666</v>
      </c>
      <c r="H86" s="330">
        <v>18130</v>
      </c>
      <c r="I86" s="331">
        <v>2919440</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71">
    <pageSetUpPr fitToPage="1"/>
  </sheetPr>
  <dimension ref="A1:I86"/>
  <sheetViews>
    <sheetView view="pageBreakPreview" topLeftCell="A4" zoomScale="80" zoomScaleNormal="75" zoomScaleSheetLayoutView="80" workbookViewId="0">
      <selection sqref="A1:XFD1048576"/>
    </sheetView>
  </sheetViews>
  <sheetFormatPr baseColWidth="10" defaultColWidth="11.42578125" defaultRowHeight="12.75"/>
  <cols>
    <col min="1" max="1" width="32.42578125" style="9" customWidth="1"/>
    <col min="2" max="7" width="19.85546875" style="9" customWidth="1"/>
    <col min="8" max="16384" width="11.42578125" style="9"/>
  </cols>
  <sheetData>
    <row r="1" spans="1:9" s="6" customFormat="1" ht="18.75">
      <c r="A1" s="1627" t="s">
        <v>0</v>
      </c>
      <c r="B1" s="1627"/>
      <c r="C1" s="1627"/>
      <c r="D1" s="1627"/>
      <c r="E1" s="1627"/>
      <c r="F1" s="1627"/>
      <c r="G1" s="1627"/>
    </row>
    <row r="2" spans="1:9" ht="13.5">
      <c r="A2" s="439"/>
      <c r="B2" s="439"/>
      <c r="C2" s="439"/>
      <c r="D2" s="439"/>
      <c r="E2" s="439"/>
      <c r="F2" s="439"/>
      <c r="G2" s="439"/>
    </row>
    <row r="3" spans="1:9" s="7" customFormat="1" ht="15.75">
      <c r="A3" s="1651" t="s">
        <v>590</v>
      </c>
      <c r="B3" s="1651"/>
      <c r="C3" s="1651"/>
      <c r="D3" s="1651"/>
      <c r="E3" s="1651"/>
      <c r="F3" s="1651"/>
      <c r="G3" s="1651"/>
      <c r="H3" s="18"/>
      <c r="I3" s="18"/>
    </row>
    <row r="4" spans="1:9" s="7" customFormat="1" ht="15.75">
      <c r="A4" s="1651" t="s">
        <v>1391</v>
      </c>
      <c r="B4" s="1651"/>
      <c r="C4" s="1651"/>
      <c r="D4" s="1651"/>
      <c r="E4" s="1651"/>
      <c r="F4" s="1651"/>
      <c r="G4" s="1651"/>
    </row>
    <row r="5" spans="1:9" s="7" customFormat="1" ht="13.5" customHeight="1">
      <c r="A5" s="30"/>
      <c r="B5" s="31"/>
      <c r="C5" s="31"/>
      <c r="D5" s="31"/>
      <c r="E5" s="31"/>
      <c r="F5" s="31"/>
      <c r="G5" s="31"/>
    </row>
    <row r="6" spans="1:9" ht="24" customHeight="1">
      <c r="A6" s="1695" t="s">
        <v>77</v>
      </c>
      <c r="B6" s="615"/>
      <c r="C6" s="616" t="s">
        <v>3</v>
      </c>
      <c r="D6" s="617"/>
      <c r="E6" s="1824" t="s">
        <v>10</v>
      </c>
      <c r="F6" s="1825"/>
      <c r="G6" s="616" t="s">
        <v>4</v>
      </c>
    </row>
    <row r="7" spans="1:9" ht="27" customHeight="1">
      <c r="A7" s="1695"/>
      <c r="B7" s="618"/>
      <c r="C7" s="619" t="s">
        <v>13</v>
      </c>
      <c r="D7" s="620" t="s">
        <v>362</v>
      </c>
      <c r="E7" s="1826" t="s">
        <v>14</v>
      </c>
      <c r="F7" s="1827"/>
      <c r="G7" s="616" t="s">
        <v>332</v>
      </c>
    </row>
    <row r="8" spans="1:9" ht="29.25" customHeight="1" thickBot="1">
      <c r="A8" s="1695"/>
      <c r="B8" s="621" t="s">
        <v>17</v>
      </c>
      <c r="C8" s="616" t="s">
        <v>18</v>
      </c>
      <c r="D8" s="621" t="s">
        <v>19</v>
      </c>
      <c r="E8" s="622" t="s">
        <v>17</v>
      </c>
      <c r="F8" s="623" t="s">
        <v>18</v>
      </c>
      <c r="G8" s="616" t="s">
        <v>150</v>
      </c>
    </row>
    <row r="9" spans="1:9" ht="27" customHeight="1">
      <c r="A9" s="309" t="s">
        <v>81</v>
      </c>
      <c r="B9" s="369">
        <v>44896</v>
      </c>
      <c r="C9" s="369">
        <v>226</v>
      </c>
      <c r="D9" s="369">
        <v>45122</v>
      </c>
      <c r="E9" s="369">
        <v>30100</v>
      </c>
      <c r="F9" s="369" t="s">
        <v>23</v>
      </c>
      <c r="G9" s="370">
        <v>1351369</v>
      </c>
    </row>
    <row r="10" spans="1:9" ht="13.5">
      <c r="A10" s="312" t="s">
        <v>82</v>
      </c>
      <c r="B10" s="324">
        <v>20378</v>
      </c>
      <c r="C10" s="324">
        <v>310</v>
      </c>
      <c r="D10" s="324">
        <v>20688</v>
      </c>
      <c r="E10" s="324">
        <v>24725</v>
      </c>
      <c r="F10" s="324">
        <v>25000</v>
      </c>
      <c r="G10" s="325">
        <v>511596</v>
      </c>
    </row>
    <row r="11" spans="1:9" ht="13.5">
      <c r="A11" s="312" t="s">
        <v>83</v>
      </c>
      <c r="B11" s="324">
        <v>722</v>
      </c>
      <c r="C11" s="324">
        <v>7</v>
      </c>
      <c r="D11" s="324">
        <v>729</v>
      </c>
      <c r="E11" s="324">
        <v>31710</v>
      </c>
      <c r="F11" s="324" t="s">
        <v>23</v>
      </c>
      <c r="G11" s="325">
        <v>22895</v>
      </c>
    </row>
    <row r="12" spans="1:9" ht="13.5">
      <c r="A12" s="312" t="s">
        <v>84</v>
      </c>
      <c r="B12" s="324">
        <v>5261</v>
      </c>
      <c r="C12" s="324">
        <v>24</v>
      </c>
      <c r="D12" s="324">
        <v>5285</v>
      </c>
      <c r="E12" s="324">
        <v>33000</v>
      </c>
      <c r="F12" s="324">
        <v>52500</v>
      </c>
      <c r="G12" s="325">
        <v>174873</v>
      </c>
    </row>
    <row r="13" spans="1:9" ht="13.5">
      <c r="A13" s="315" t="s">
        <v>85</v>
      </c>
      <c r="B13" s="326">
        <v>71257</v>
      </c>
      <c r="C13" s="326">
        <v>567</v>
      </c>
      <c r="D13" s="326">
        <v>71824</v>
      </c>
      <c r="E13" s="326">
        <v>28793</v>
      </c>
      <c r="F13" s="326">
        <v>15891</v>
      </c>
      <c r="G13" s="327">
        <v>2060733</v>
      </c>
    </row>
    <row r="14" spans="1:9" ht="13.5">
      <c r="A14" s="315"/>
      <c r="B14" s="326"/>
      <c r="C14" s="326"/>
      <c r="D14" s="326"/>
      <c r="E14" s="326"/>
      <c r="F14" s="326"/>
      <c r="G14" s="327"/>
    </row>
    <row r="15" spans="1:9" ht="13.5">
      <c r="A15" s="315" t="s">
        <v>86</v>
      </c>
      <c r="B15" s="326">
        <v>6891</v>
      </c>
      <c r="C15" s="326" t="s">
        <v>23</v>
      </c>
      <c r="D15" s="326">
        <v>6891</v>
      </c>
      <c r="E15" s="326">
        <v>42000</v>
      </c>
      <c r="F15" s="326" t="s">
        <v>23</v>
      </c>
      <c r="G15" s="327">
        <v>289422</v>
      </c>
    </row>
    <row r="16" spans="1:9" ht="13.5">
      <c r="A16" s="315"/>
      <c r="B16" s="326"/>
      <c r="C16" s="326"/>
      <c r="D16" s="326"/>
      <c r="E16" s="326"/>
      <c r="F16" s="326"/>
      <c r="G16" s="327"/>
    </row>
    <row r="17" spans="1:7" ht="13.5">
      <c r="A17" s="315" t="s">
        <v>87</v>
      </c>
      <c r="B17" s="326">
        <v>3498</v>
      </c>
      <c r="C17" s="326">
        <v>51</v>
      </c>
      <c r="D17" s="326">
        <v>3549</v>
      </c>
      <c r="E17" s="326">
        <v>55000</v>
      </c>
      <c r="F17" s="326">
        <v>55000</v>
      </c>
      <c r="G17" s="327">
        <v>195195</v>
      </c>
    </row>
    <row r="18" spans="1:7" ht="13.5">
      <c r="A18" s="312"/>
      <c r="B18" s="324"/>
      <c r="C18" s="324"/>
      <c r="D18" s="324"/>
      <c r="E18" s="324"/>
      <c r="F18" s="324"/>
      <c r="G18" s="325"/>
    </row>
    <row r="19" spans="1:7" ht="13.5">
      <c r="A19" s="312" t="s">
        <v>158</v>
      </c>
      <c r="B19" s="324">
        <v>24</v>
      </c>
      <c r="C19" s="324">
        <v>573</v>
      </c>
      <c r="D19" s="324">
        <v>597</v>
      </c>
      <c r="E19" s="324">
        <v>10590</v>
      </c>
      <c r="F19" s="324">
        <v>31020</v>
      </c>
      <c r="G19" s="325">
        <v>18029</v>
      </c>
    </row>
    <row r="20" spans="1:7" ht="13.5">
      <c r="A20" s="312" t="s">
        <v>89</v>
      </c>
      <c r="B20" s="324">
        <v>230</v>
      </c>
      <c r="C20" s="324" t="s">
        <v>23</v>
      </c>
      <c r="D20" s="324">
        <v>230</v>
      </c>
      <c r="E20" s="324">
        <v>44000</v>
      </c>
      <c r="F20" s="324" t="s">
        <v>23</v>
      </c>
      <c r="G20" s="325">
        <v>10120</v>
      </c>
    </row>
    <row r="21" spans="1:7" ht="13.5">
      <c r="A21" s="312" t="s">
        <v>90</v>
      </c>
      <c r="B21" s="324">
        <v>221</v>
      </c>
      <c r="C21" s="324" t="s">
        <v>23</v>
      </c>
      <c r="D21" s="324">
        <v>221</v>
      </c>
      <c r="E21" s="324">
        <v>32000</v>
      </c>
      <c r="F21" s="324" t="s">
        <v>23</v>
      </c>
      <c r="G21" s="325">
        <v>7072</v>
      </c>
    </row>
    <row r="22" spans="1:7" ht="13.5">
      <c r="A22" s="315" t="s">
        <v>91</v>
      </c>
      <c r="B22" s="326">
        <v>475</v>
      </c>
      <c r="C22" s="326">
        <v>573</v>
      </c>
      <c r="D22" s="326">
        <v>1048</v>
      </c>
      <c r="E22" s="326">
        <v>36729</v>
      </c>
      <c r="F22" s="326">
        <v>31020</v>
      </c>
      <c r="G22" s="327">
        <v>35221</v>
      </c>
    </row>
    <row r="23" spans="1:7" ht="13.5">
      <c r="A23" s="315"/>
      <c r="B23" s="326"/>
      <c r="C23" s="326"/>
      <c r="D23" s="326"/>
      <c r="E23" s="326"/>
      <c r="F23" s="326"/>
      <c r="G23" s="327"/>
    </row>
    <row r="24" spans="1:7" ht="13.5">
      <c r="A24" s="315" t="s">
        <v>92</v>
      </c>
      <c r="B24" s="326">
        <v>1563</v>
      </c>
      <c r="C24" s="326">
        <v>3851</v>
      </c>
      <c r="D24" s="326">
        <v>5414</v>
      </c>
      <c r="E24" s="326">
        <v>18856</v>
      </c>
      <c r="F24" s="326">
        <v>42386</v>
      </c>
      <c r="G24" s="327">
        <v>192700</v>
      </c>
    </row>
    <row r="25" spans="1:7" ht="13.5">
      <c r="A25" s="315"/>
      <c r="B25" s="326"/>
      <c r="C25" s="326"/>
      <c r="D25" s="326"/>
      <c r="E25" s="326"/>
      <c r="F25" s="326"/>
      <c r="G25" s="327"/>
    </row>
    <row r="26" spans="1:7" ht="13.5">
      <c r="A26" s="315" t="s">
        <v>93</v>
      </c>
      <c r="B26" s="326" t="s">
        <v>23</v>
      </c>
      <c r="C26" s="326">
        <v>54</v>
      </c>
      <c r="D26" s="326">
        <v>54</v>
      </c>
      <c r="E26" s="326" t="s">
        <v>23</v>
      </c>
      <c r="F26" s="326">
        <v>49000</v>
      </c>
      <c r="G26" s="327">
        <v>2646</v>
      </c>
    </row>
    <row r="27" spans="1:7" ht="13.5">
      <c r="A27" s="312"/>
      <c r="B27" s="324"/>
      <c r="C27" s="324"/>
      <c r="D27" s="324"/>
      <c r="E27" s="324"/>
      <c r="F27" s="324"/>
      <c r="G27" s="325"/>
    </row>
    <row r="28" spans="1:7" ht="13.5">
      <c r="A28" s="312" t="s">
        <v>94</v>
      </c>
      <c r="B28" s="324">
        <v>12</v>
      </c>
      <c r="C28" s="324">
        <v>1461</v>
      </c>
      <c r="D28" s="324">
        <v>1473</v>
      </c>
      <c r="E28" s="324">
        <v>29000</v>
      </c>
      <c r="F28" s="324">
        <v>55000</v>
      </c>
      <c r="G28" s="325">
        <v>80703</v>
      </c>
    </row>
    <row r="29" spans="1:7" ht="13.5">
      <c r="A29" s="312" t="s">
        <v>95</v>
      </c>
      <c r="B29" s="324">
        <v>104</v>
      </c>
      <c r="C29" s="324">
        <v>340</v>
      </c>
      <c r="D29" s="324">
        <v>444</v>
      </c>
      <c r="E29" s="324">
        <v>17635</v>
      </c>
      <c r="F29" s="324">
        <v>46947</v>
      </c>
      <c r="G29" s="325">
        <v>17796</v>
      </c>
    </row>
    <row r="30" spans="1:7" ht="13.5">
      <c r="A30" s="312" t="s">
        <v>96</v>
      </c>
      <c r="B30" s="324" t="s">
        <v>23</v>
      </c>
      <c r="C30" s="324">
        <v>137</v>
      </c>
      <c r="D30" s="324">
        <v>137</v>
      </c>
      <c r="E30" s="324">
        <v>33150</v>
      </c>
      <c r="F30" s="324">
        <v>47496</v>
      </c>
      <c r="G30" s="325">
        <v>6507</v>
      </c>
    </row>
    <row r="31" spans="1:7" ht="13.5">
      <c r="A31" s="315" t="s">
        <v>97</v>
      </c>
      <c r="B31" s="326">
        <v>116</v>
      </c>
      <c r="C31" s="326">
        <v>1938</v>
      </c>
      <c r="D31" s="326">
        <v>2054</v>
      </c>
      <c r="E31" s="326">
        <v>18811</v>
      </c>
      <c r="F31" s="326">
        <v>53057</v>
      </c>
      <c r="G31" s="327">
        <v>105006</v>
      </c>
    </row>
    <row r="32" spans="1:7" ht="13.5">
      <c r="A32" s="312"/>
      <c r="B32" s="324"/>
      <c r="C32" s="324"/>
      <c r="D32" s="324"/>
      <c r="E32" s="324"/>
      <c r="F32" s="324"/>
      <c r="G32" s="325"/>
    </row>
    <row r="33" spans="1:7" ht="13.5">
      <c r="A33" s="312" t="s">
        <v>98</v>
      </c>
      <c r="B33" s="324">
        <v>1282</v>
      </c>
      <c r="C33" s="324">
        <v>311</v>
      </c>
      <c r="D33" s="324">
        <v>1593</v>
      </c>
      <c r="E33" s="324">
        <v>15212</v>
      </c>
      <c r="F33" s="324">
        <v>39260</v>
      </c>
      <c r="G33" s="325">
        <v>31712</v>
      </c>
    </row>
    <row r="34" spans="1:7" ht="13.5">
      <c r="A34" s="312" t="s">
        <v>99</v>
      </c>
      <c r="B34" s="324">
        <v>947</v>
      </c>
      <c r="C34" s="324">
        <v>3570</v>
      </c>
      <c r="D34" s="324">
        <v>4517</v>
      </c>
      <c r="E34" s="324">
        <v>20768</v>
      </c>
      <c r="F34" s="324">
        <v>45068</v>
      </c>
      <c r="G34" s="325">
        <v>180560</v>
      </c>
    </row>
    <row r="35" spans="1:7" ht="13.5">
      <c r="A35" s="312" t="s">
        <v>100</v>
      </c>
      <c r="B35" s="324">
        <v>19</v>
      </c>
      <c r="C35" s="324">
        <v>4002</v>
      </c>
      <c r="D35" s="324">
        <v>4021</v>
      </c>
      <c r="E35" s="324">
        <v>13332</v>
      </c>
      <c r="F35" s="324">
        <v>53511</v>
      </c>
      <c r="G35" s="325">
        <v>214404</v>
      </c>
    </row>
    <row r="36" spans="1:7" ht="13.5">
      <c r="A36" s="312" t="s">
        <v>101</v>
      </c>
      <c r="B36" s="324" t="s">
        <v>23</v>
      </c>
      <c r="C36" s="324">
        <v>1</v>
      </c>
      <c r="D36" s="324">
        <v>1</v>
      </c>
      <c r="E36" s="324" t="s">
        <v>23</v>
      </c>
      <c r="F36" s="324">
        <v>24000</v>
      </c>
      <c r="G36" s="325">
        <v>24</v>
      </c>
    </row>
    <row r="37" spans="1:7" ht="13.5">
      <c r="A37" s="315" t="s">
        <v>102</v>
      </c>
      <c r="B37" s="326">
        <v>2248</v>
      </c>
      <c r="C37" s="326">
        <v>7884</v>
      </c>
      <c r="D37" s="326">
        <v>10132</v>
      </c>
      <c r="E37" s="326">
        <v>17537</v>
      </c>
      <c r="F37" s="326">
        <v>49122</v>
      </c>
      <c r="G37" s="327">
        <v>426700</v>
      </c>
    </row>
    <row r="38" spans="1:7" ht="13.5">
      <c r="A38" s="315"/>
      <c r="B38" s="326"/>
      <c r="C38" s="326"/>
      <c r="D38" s="326"/>
      <c r="E38" s="326"/>
      <c r="F38" s="326"/>
      <c r="G38" s="327"/>
    </row>
    <row r="39" spans="1:7" ht="13.5">
      <c r="A39" s="315" t="s">
        <v>103</v>
      </c>
      <c r="B39" s="326" t="s">
        <v>23</v>
      </c>
      <c r="C39" s="326">
        <v>72</v>
      </c>
      <c r="D39" s="326">
        <v>72</v>
      </c>
      <c r="E39" s="326" t="s">
        <v>23</v>
      </c>
      <c r="F39" s="326">
        <v>36300</v>
      </c>
      <c r="G39" s="327">
        <v>2600</v>
      </c>
    </row>
    <row r="40" spans="1:7" ht="13.5">
      <c r="A40" s="312"/>
      <c r="B40" s="324"/>
      <c r="C40" s="324"/>
      <c r="D40" s="324"/>
      <c r="E40" s="324"/>
      <c r="F40" s="324"/>
      <c r="G40" s="325"/>
    </row>
    <row r="41" spans="1:7" ht="13.5">
      <c r="A41" s="312" t="s">
        <v>159</v>
      </c>
      <c r="B41" s="348" t="s">
        <v>23</v>
      </c>
      <c r="C41" s="348">
        <v>630</v>
      </c>
      <c r="D41" s="348">
        <v>630</v>
      </c>
      <c r="E41" s="348" t="s">
        <v>23</v>
      </c>
      <c r="F41" s="348">
        <v>63883</v>
      </c>
      <c r="G41" s="349">
        <v>40246</v>
      </c>
    </row>
    <row r="42" spans="1:7" ht="13.5">
      <c r="A42" s="312" t="s">
        <v>105</v>
      </c>
      <c r="B42" s="324">
        <v>37</v>
      </c>
      <c r="C42" s="324">
        <v>542</v>
      </c>
      <c r="D42" s="324">
        <v>579</v>
      </c>
      <c r="E42" s="324">
        <v>9500</v>
      </c>
      <c r="F42" s="324">
        <v>34000</v>
      </c>
      <c r="G42" s="325">
        <v>18780</v>
      </c>
    </row>
    <row r="43" spans="1:7" ht="13.5">
      <c r="A43" s="312" t="s">
        <v>106</v>
      </c>
      <c r="B43" s="324" t="s">
        <v>23</v>
      </c>
      <c r="C43" s="324">
        <v>3300</v>
      </c>
      <c r="D43" s="324">
        <v>3300</v>
      </c>
      <c r="E43" s="324" t="s">
        <v>23</v>
      </c>
      <c r="F43" s="324">
        <v>63000</v>
      </c>
      <c r="G43" s="325">
        <v>207900</v>
      </c>
    </row>
    <row r="44" spans="1:7" ht="13.5">
      <c r="A44" s="312" t="s">
        <v>107</v>
      </c>
      <c r="B44" s="348" t="s">
        <v>23</v>
      </c>
      <c r="C44" s="348">
        <v>3382</v>
      </c>
      <c r="D44" s="348">
        <v>3382</v>
      </c>
      <c r="E44" s="348" t="s">
        <v>23</v>
      </c>
      <c r="F44" s="348">
        <v>55044</v>
      </c>
      <c r="G44" s="349">
        <v>186159</v>
      </c>
    </row>
    <row r="45" spans="1:7" ht="13.5">
      <c r="A45" s="312" t="s">
        <v>108</v>
      </c>
      <c r="B45" s="324" t="s">
        <v>23</v>
      </c>
      <c r="C45" s="324">
        <v>151</v>
      </c>
      <c r="D45" s="324">
        <v>151</v>
      </c>
      <c r="E45" s="324" t="s">
        <v>23</v>
      </c>
      <c r="F45" s="324">
        <v>50000</v>
      </c>
      <c r="G45" s="325">
        <v>7550</v>
      </c>
    </row>
    <row r="46" spans="1:7" ht="13.5">
      <c r="A46" s="312" t="s">
        <v>109</v>
      </c>
      <c r="B46" s="324" t="s">
        <v>23</v>
      </c>
      <c r="C46" s="324">
        <v>254</v>
      </c>
      <c r="D46" s="324">
        <v>254</v>
      </c>
      <c r="E46" s="324" t="s">
        <v>23</v>
      </c>
      <c r="F46" s="324">
        <v>53000</v>
      </c>
      <c r="G46" s="325">
        <v>13462</v>
      </c>
    </row>
    <row r="47" spans="1:7" ht="13.5">
      <c r="A47" s="312" t="s">
        <v>110</v>
      </c>
      <c r="B47" s="324" t="s">
        <v>23</v>
      </c>
      <c r="C47" s="324" t="s">
        <v>23</v>
      </c>
      <c r="D47" s="324" t="s">
        <v>23</v>
      </c>
      <c r="E47" s="324" t="s">
        <v>23</v>
      </c>
      <c r="F47" s="324" t="s">
        <v>23</v>
      </c>
      <c r="G47" s="325" t="s">
        <v>23</v>
      </c>
    </row>
    <row r="48" spans="1:7" ht="13.5">
      <c r="A48" s="312" t="s">
        <v>111</v>
      </c>
      <c r="B48" s="324" t="s">
        <v>23</v>
      </c>
      <c r="C48" s="324">
        <v>455</v>
      </c>
      <c r="D48" s="324">
        <v>455</v>
      </c>
      <c r="E48" s="324" t="s">
        <v>23</v>
      </c>
      <c r="F48" s="324">
        <v>73000</v>
      </c>
      <c r="G48" s="325">
        <v>33215</v>
      </c>
    </row>
    <row r="49" spans="1:7" ht="13.5">
      <c r="A49" s="312" t="s">
        <v>112</v>
      </c>
      <c r="B49" s="324">
        <v>154</v>
      </c>
      <c r="C49" s="324">
        <v>2030</v>
      </c>
      <c r="D49" s="324">
        <v>2184</v>
      </c>
      <c r="E49" s="324">
        <v>2000</v>
      </c>
      <c r="F49" s="324">
        <v>20000</v>
      </c>
      <c r="G49" s="325">
        <v>40908</v>
      </c>
    </row>
    <row r="50" spans="1:7" ht="13.5">
      <c r="A50" s="315" t="s">
        <v>113</v>
      </c>
      <c r="B50" s="326">
        <v>191</v>
      </c>
      <c r="C50" s="326">
        <v>10744</v>
      </c>
      <c r="D50" s="326">
        <v>10935</v>
      </c>
      <c r="E50" s="326">
        <v>3453</v>
      </c>
      <c r="F50" s="326">
        <v>50964</v>
      </c>
      <c r="G50" s="327">
        <v>548220</v>
      </c>
    </row>
    <row r="51" spans="1:7" ht="13.5">
      <c r="A51" s="315"/>
      <c r="B51" s="326"/>
      <c r="C51" s="326"/>
      <c r="D51" s="326"/>
      <c r="E51" s="326"/>
      <c r="F51" s="326"/>
      <c r="G51" s="327"/>
    </row>
    <row r="52" spans="1:7" ht="13.5">
      <c r="A52" s="315" t="s">
        <v>114</v>
      </c>
      <c r="B52" s="326" t="s">
        <v>23</v>
      </c>
      <c r="C52" s="326">
        <v>45</v>
      </c>
      <c r="D52" s="326">
        <v>45</v>
      </c>
      <c r="E52" s="326" t="s">
        <v>23</v>
      </c>
      <c r="F52" s="326">
        <v>51500</v>
      </c>
      <c r="G52" s="327">
        <v>2317</v>
      </c>
    </row>
    <row r="53" spans="1:7" ht="13.5">
      <c r="A53" s="312"/>
      <c r="B53" s="324"/>
      <c r="C53" s="324"/>
      <c r="D53" s="324"/>
      <c r="E53" s="324"/>
      <c r="F53" s="324"/>
      <c r="G53" s="325"/>
    </row>
    <row r="54" spans="1:7" ht="13.5">
      <c r="A54" s="312" t="s">
        <v>115</v>
      </c>
      <c r="B54" s="324" t="s">
        <v>23</v>
      </c>
      <c r="C54" s="324">
        <v>800</v>
      </c>
      <c r="D54" s="324">
        <v>800</v>
      </c>
      <c r="E54" s="324" t="s">
        <v>23</v>
      </c>
      <c r="F54" s="324">
        <v>59000</v>
      </c>
      <c r="G54" s="325">
        <v>47200</v>
      </c>
    </row>
    <row r="55" spans="1:7" ht="13.5">
      <c r="A55" s="312" t="s">
        <v>116</v>
      </c>
      <c r="B55" s="324" t="s">
        <v>23</v>
      </c>
      <c r="C55" s="324">
        <v>65</v>
      </c>
      <c r="D55" s="324">
        <v>65</v>
      </c>
      <c r="E55" s="324" t="s">
        <v>23</v>
      </c>
      <c r="F55" s="324">
        <v>46000</v>
      </c>
      <c r="G55" s="325">
        <v>2990</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v>5008</v>
      </c>
      <c r="D58" s="324">
        <v>5008</v>
      </c>
      <c r="E58" s="324" t="s">
        <v>23</v>
      </c>
      <c r="F58" s="324">
        <v>52000</v>
      </c>
      <c r="G58" s="325">
        <v>260416</v>
      </c>
    </row>
    <row r="59" spans="1:7" ht="13.5">
      <c r="A59" s="315" t="s">
        <v>172</v>
      </c>
      <c r="B59" s="326" t="s">
        <v>23</v>
      </c>
      <c r="C59" s="326">
        <v>5873</v>
      </c>
      <c r="D59" s="326">
        <v>5873</v>
      </c>
      <c r="E59" s="326" t="s">
        <v>23</v>
      </c>
      <c r="F59" s="326">
        <v>52887</v>
      </c>
      <c r="G59" s="327">
        <v>310606</v>
      </c>
    </row>
    <row r="60" spans="1:7" ht="13.5">
      <c r="A60" s="312"/>
      <c r="B60" s="324"/>
      <c r="C60" s="324"/>
      <c r="D60" s="324"/>
      <c r="E60" s="324"/>
      <c r="F60" s="324"/>
      <c r="G60" s="325"/>
    </row>
    <row r="61" spans="1:7" ht="13.5">
      <c r="A61" s="312" t="s">
        <v>121</v>
      </c>
      <c r="B61" s="324" t="s">
        <v>23</v>
      </c>
      <c r="C61" s="324">
        <v>22</v>
      </c>
      <c r="D61" s="324">
        <v>22</v>
      </c>
      <c r="E61" s="324" t="s">
        <v>23</v>
      </c>
      <c r="F61" s="324">
        <v>27000</v>
      </c>
      <c r="G61" s="325">
        <v>594</v>
      </c>
    </row>
    <row r="62" spans="1:7" ht="13.5">
      <c r="A62" s="312" t="s">
        <v>122</v>
      </c>
      <c r="B62" s="324">
        <v>17</v>
      </c>
      <c r="C62" s="324">
        <v>4</v>
      </c>
      <c r="D62" s="324">
        <v>21</v>
      </c>
      <c r="E62" s="324">
        <v>5000</v>
      </c>
      <c r="F62" s="324">
        <v>20000</v>
      </c>
      <c r="G62" s="325">
        <v>165</v>
      </c>
    </row>
    <row r="63" spans="1:7" ht="13.5">
      <c r="A63" s="312" t="s">
        <v>123</v>
      </c>
      <c r="B63" s="324">
        <v>55</v>
      </c>
      <c r="C63" s="324">
        <v>116</v>
      </c>
      <c r="D63" s="324">
        <v>171</v>
      </c>
      <c r="E63" s="324">
        <v>4000</v>
      </c>
      <c r="F63" s="324">
        <v>14495</v>
      </c>
      <c r="G63" s="325">
        <v>1901</v>
      </c>
    </row>
    <row r="64" spans="1:7" ht="13.5">
      <c r="A64" s="315" t="s">
        <v>124</v>
      </c>
      <c r="B64" s="326">
        <v>72</v>
      </c>
      <c r="C64" s="326">
        <v>142</v>
      </c>
      <c r="D64" s="326">
        <v>214</v>
      </c>
      <c r="E64" s="326">
        <v>4236</v>
      </c>
      <c r="F64" s="326">
        <v>16587</v>
      </c>
      <c r="G64" s="327">
        <v>2660</v>
      </c>
    </row>
    <row r="65" spans="1:7" ht="13.5">
      <c r="A65" s="315"/>
      <c r="B65" s="326"/>
      <c r="C65" s="326"/>
      <c r="D65" s="326"/>
      <c r="E65" s="326"/>
      <c r="F65" s="326"/>
      <c r="G65" s="327"/>
    </row>
    <row r="66" spans="1:7" ht="13.5">
      <c r="A66" s="315" t="s">
        <v>125</v>
      </c>
      <c r="B66" s="326">
        <v>1</v>
      </c>
      <c r="C66" s="326">
        <v>78</v>
      </c>
      <c r="D66" s="326">
        <v>79</v>
      </c>
      <c r="E66" s="326">
        <v>5500</v>
      </c>
      <c r="F66" s="326">
        <v>41200</v>
      </c>
      <c r="G66" s="327">
        <v>3219</v>
      </c>
    </row>
    <row r="67" spans="1:7" ht="13.5">
      <c r="A67" s="312"/>
      <c r="B67" s="324"/>
      <c r="C67" s="324"/>
      <c r="D67" s="324"/>
      <c r="E67" s="324"/>
      <c r="F67" s="324"/>
      <c r="G67" s="325"/>
    </row>
    <row r="68" spans="1:7" ht="13.5">
      <c r="A68" s="312" t="s">
        <v>126</v>
      </c>
      <c r="B68" s="324" t="s">
        <v>23</v>
      </c>
      <c r="C68" s="324">
        <v>229</v>
      </c>
      <c r="D68" s="324">
        <v>229</v>
      </c>
      <c r="E68" s="324" t="s">
        <v>23</v>
      </c>
      <c r="F68" s="324">
        <v>68550</v>
      </c>
      <c r="G68" s="325">
        <v>15698</v>
      </c>
    </row>
    <row r="69" spans="1:7" ht="13.5">
      <c r="A69" s="312" t="s">
        <v>127</v>
      </c>
      <c r="B69" s="324" t="s">
        <v>23</v>
      </c>
      <c r="C69" s="324">
        <v>234</v>
      </c>
      <c r="D69" s="324">
        <v>234</v>
      </c>
      <c r="E69" s="324" t="s">
        <v>23</v>
      </c>
      <c r="F69" s="324">
        <v>66665</v>
      </c>
      <c r="G69" s="325">
        <v>15600</v>
      </c>
    </row>
    <row r="70" spans="1:7" ht="13.5">
      <c r="A70" s="315" t="s">
        <v>128</v>
      </c>
      <c r="B70" s="326" t="s">
        <v>23</v>
      </c>
      <c r="C70" s="326">
        <v>463</v>
      </c>
      <c r="D70" s="326">
        <v>463</v>
      </c>
      <c r="E70" s="326" t="s">
        <v>23</v>
      </c>
      <c r="F70" s="326">
        <v>67597</v>
      </c>
      <c r="G70" s="327">
        <v>31298</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v>40</v>
      </c>
      <c r="C73" s="324">
        <v>620</v>
      </c>
      <c r="D73" s="324">
        <v>660</v>
      </c>
      <c r="E73" s="324">
        <v>6000</v>
      </c>
      <c r="F73" s="324">
        <v>14750</v>
      </c>
      <c r="G73" s="325">
        <v>9385</v>
      </c>
    </row>
    <row r="74" spans="1:7" ht="13.5">
      <c r="A74" s="312" t="s">
        <v>131</v>
      </c>
      <c r="B74" s="324" t="s">
        <v>23</v>
      </c>
      <c r="C74" s="324" t="s">
        <v>23</v>
      </c>
      <c r="D74" s="324" t="s">
        <v>23</v>
      </c>
      <c r="E74" s="324" t="s">
        <v>23</v>
      </c>
      <c r="F74" s="324" t="s">
        <v>23</v>
      </c>
      <c r="G74" s="325" t="s">
        <v>23</v>
      </c>
    </row>
    <row r="75" spans="1:7" ht="13.5">
      <c r="A75" s="312" t="s">
        <v>132</v>
      </c>
      <c r="B75" s="324" t="s">
        <v>23</v>
      </c>
      <c r="C75" s="324">
        <v>117</v>
      </c>
      <c r="D75" s="324">
        <v>117</v>
      </c>
      <c r="E75" s="324" t="s">
        <v>23</v>
      </c>
      <c r="F75" s="324">
        <v>50979</v>
      </c>
      <c r="G75" s="325">
        <v>5965</v>
      </c>
    </row>
    <row r="76" spans="1:7" ht="13.5">
      <c r="A76" s="312" t="s">
        <v>133</v>
      </c>
      <c r="B76" s="324" t="s">
        <v>23</v>
      </c>
      <c r="C76" s="324">
        <v>63</v>
      </c>
      <c r="D76" s="324">
        <v>63</v>
      </c>
      <c r="E76" s="324" t="s">
        <v>23</v>
      </c>
      <c r="F76" s="324">
        <v>40000</v>
      </c>
      <c r="G76" s="325">
        <v>2520</v>
      </c>
    </row>
    <row r="77" spans="1:7" ht="13.5">
      <c r="A77" s="312" t="s">
        <v>134</v>
      </c>
      <c r="B77" s="324">
        <v>1</v>
      </c>
      <c r="C77" s="324">
        <v>1</v>
      </c>
      <c r="D77" s="324">
        <v>2</v>
      </c>
      <c r="E77" s="324">
        <v>20000</v>
      </c>
      <c r="F77" s="324">
        <v>33500</v>
      </c>
      <c r="G77" s="325">
        <v>54</v>
      </c>
    </row>
    <row r="78" spans="1:7" ht="13.5">
      <c r="A78" s="312" t="s">
        <v>135</v>
      </c>
      <c r="B78" s="324">
        <v>1</v>
      </c>
      <c r="C78" s="324">
        <v>136</v>
      </c>
      <c r="D78" s="324">
        <v>137</v>
      </c>
      <c r="E78" s="324">
        <v>5000</v>
      </c>
      <c r="F78" s="324">
        <v>25000</v>
      </c>
      <c r="G78" s="325">
        <v>3405</v>
      </c>
    </row>
    <row r="79" spans="1:7" ht="13.5">
      <c r="A79" s="312" t="s">
        <v>136</v>
      </c>
      <c r="B79" s="348">
        <v>2</v>
      </c>
      <c r="C79" s="348">
        <v>74</v>
      </c>
      <c r="D79" s="348">
        <v>76</v>
      </c>
      <c r="E79" s="348" t="s">
        <v>23</v>
      </c>
      <c r="F79" s="348">
        <v>41400</v>
      </c>
      <c r="G79" s="349">
        <v>3064</v>
      </c>
    </row>
    <row r="80" spans="1:7" ht="13.5">
      <c r="A80" s="315" t="s">
        <v>137</v>
      </c>
      <c r="B80" s="326">
        <v>44</v>
      </c>
      <c r="C80" s="326">
        <v>1011</v>
      </c>
      <c r="D80" s="326">
        <v>1055</v>
      </c>
      <c r="E80" s="326">
        <v>6023</v>
      </c>
      <c r="F80" s="326">
        <v>23864</v>
      </c>
      <c r="G80" s="327">
        <v>24393</v>
      </c>
    </row>
    <row r="81" spans="1:8" ht="13.5">
      <c r="A81" s="312"/>
      <c r="B81" s="324"/>
      <c r="C81" s="324"/>
      <c r="D81" s="324"/>
      <c r="E81" s="324"/>
      <c r="F81" s="324"/>
      <c r="G81" s="325"/>
    </row>
    <row r="82" spans="1:8" ht="13.5">
      <c r="A82" s="312" t="s">
        <v>138</v>
      </c>
      <c r="B82" s="324">
        <v>109</v>
      </c>
      <c r="C82" s="324">
        <v>130</v>
      </c>
      <c r="D82" s="324">
        <v>239</v>
      </c>
      <c r="E82" s="324">
        <v>4830</v>
      </c>
      <c r="F82" s="324">
        <v>15000</v>
      </c>
      <c r="G82" s="325">
        <v>2478</v>
      </c>
      <c r="H82" s="32"/>
    </row>
    <row r="83" spans="1:8" ht="13.5">
      <c r="A83" s="312" t="s">
        <v>139</v>
      </c>
      <c r="B83" s="324">
        <v>109</v>
      </c>
      <c r="C83" s="324">
        <v>51</v>
      </c>
      <c r="D83" s="324">
        <v>160</v>
      </c>
      <c r="E83" s="324">
        <v>5185</v>
      </c>
      <c r="F83" s="324">
        <v>20000</v>
      </c>
      <c r="G83" s="325">
        <v>1596</v>
      </c>
    </row>
    <row r="84" spans="1:8" ht="13.5">
      <c r="A84" s="315" t="s">
        <v>140</v>
      </c>
      <c r="B84" s="326">
        <v>218</v>
      </c>
      <c r="C84" s="326">
        <v>181</v>
      </c>
      <c r="D84" s="326">
        <v>399</v>
      </c>
      <c r="E84" s="326">
        <v>5008</v>
      </c>
      <c r="F84" s="326">
        <v>16409</v>
      </c>
      <c r="G84" s="327">
        <v>4074</v>
      </c>
    </row>
    <row r="85" spans="1:8" ht="14.25" thickBot="1">
      <c r="A85" s="436"/>
      <c r="B85" s="437"/>
      <c r="C85" s="437"/>
      <c r="D85" s="437"/>
      <c r="E85" s="437"/>
      <c r="F85" s="437"/>
      <c r="G85" s="438"/>
    </row>
    <row r="86" spans="1:8" ht="14.25" thickBot="1">
      <c r="A86" s="612" t="s">
        <v>141</v>
      </c>
      <c r="B86" s="613">
        <v>86574</v>
      </c>
      <c r="C86" s="613">
        <v>33527</v>
      </c>
      <c r="D86" s="613">
        <v>120101</v>
      </c>
      <c r="E86" s="613">
        <v>30314</v>
      </c>
      <c r="F86" s="613">
        <v>48099</v>
      </c>
      <c r="G86" s="614">
        <v>4237010</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72">
    <pageSetUpPr fitToPage="1"/>
  </sheetPr>
  <dimension ref="A1:I86"/>
  <sheetViews>
    <sheetView view="pageBreakPreview" zoomScale="75" zoomScaleNormal="75" zoomScaleSheetLayoutView="75" workbookViewId="0">
      <selection sqref="A1:XFD1048576"/>
    </sheetView>
  </sheetViews>
  <sheetFormatPr baseColWidth="10" defaultColWidth="11.42578125" defaultRowHeight="12.75"/>
  <cols>
    <col min="1" max="1" width="34.140625" style="9" customWidth="1"/>
    <col min="2" max="7" width="18.5703125" style="9" customWidth="1"/>
    <col min="8" max="8" width="8.7109375" style="9" customWidth="1"/>
    <col min="9" max="16384" width="11.42578125" style="9"/>
  </cols>
  <sheetData>
    <row r="1" spans="1:9" s="6" customFormat="1" ht="18.75">
      <c r="A1" s="1627" t="s">
        <v>0</v>
      </c>
      <c r="B1" s="1627"/>
      <c r="C1" s="1627"/>
      <c r="D1" s="1627"/>
      <c r="E1" s="1627"/>
      <c r="F1" s="1627"/>
      <c r="G1" s="1627"/>
    </row>
    <row r="2" spans="1:9">
      <c r="A2" s="64"/>
      <c r="B2" s="64"/>
      <c r="C2" s="64"/>
      <c r="D2" s="64"/>
      <c r="E2" s="64"/>
      <c r="F2" s="64"/>
      <c r="G2" s="64"/>
    </row>
    <row r="3" spans="1:9" s="7" customFormat="1" ht="15.75">
      <c r="A3" s="1651" t="s">
        <v>591</v>
      </c>
      <c r="B3" s="1651"/>
      <c r="C3" s="1651"/>
      <c r="D3" s="1651"/>
      <c r="E3" s="1651"/>
      <c r="F3" s="1651"/>
      <c r="G3" s="1651"/>
      <c r="H3" s="18"/>
      <c r="I3" s="18"/>
    </row>
    <row r="4" spans="1:9" s="7" customFormat="1" ht="15.75">
      <c r="A4" s="1651" t="s">
        <v>1390</v>
      </c>
      <c r="B4" s="1651"/>
      <c r="C4" s="1651"/>
      <c r="D4" s="1651"/>
      <c r="E4" s="1651"/>
      <c r="F4" s="1651"/>
      <c r="G4" s="1651"/>
    </row>
    <row r="5" spans="1:9" s="7" customFormat="1" ht="13.5" customHeight="1">
      <c r="A5" s="30"/>
      <c r="B5" s="31"/>
      <c r="C5" s="31"/>
      <c r="D5" s="31"/>
      <c r="E5" s="31"/>
      <c r="F5" s="31"/>
      <c r="G5" s="31"/>
    </row>
    <row r="6" spans="1:9" ht="30" customHeight="1">
      <c r="A6" s="1686" t="s">
        <v>77</v>
      </c>
      <c r="B6" s="475"/>
      <c r="C6" s="332" t="s">
        <v>3</v>
      </c>
      <c r="D6" s="485"/>
      <c r="E6" s="1810" t="s">
        <v>10</v>
      </c>
      <c r="F6" s="1634"/>
      <c r="G6" s="332" t="s">
        <v>4</v>
      </c>
    </row>
    <row r="7" spans="1:9" ht="14.25">
      <c r="A7" s="1686"/>
      <c r="B7" s="624"/>
      <c r="C7" s="625" t="s">
        <v>13</v>
      </c>
      <c r="D7" s="626" t="s">
        <v>362</v>
      </c>
      <c r="E7" s="1720" t="s">
        <v>14</v>
      </c>
      <c r="F7" s="1652"/>
      <c r="G7" s="332" t="s">
        <v>332</v>
      </c>
    </row>
    <row r="8" spans="1:9" ht="28.5" customHeight="1" thickBot="1">
      <c r="A8" s="1686"/>
      <c r="B8" s="332" t="s">
        <v>17</v>
      </c>
      <c r="C8" s="266" t="s">
        <v>18</v>
      </c>
      <c r="D8" s="263" t="s">
        <v>19</v>
      </c>
      <c r="E8" s="266" t="s">
        <v>17</v>
      </c>
      <c r="F8" s="263" t="s">
        <v>18</v>
      </c>
      <c r="G8" s="332" t="s">
        <v>150</v>
      </c>
    </row>
    <row r="9" spans="1:9" ht="13.5">
      <c r="A9" s="309" t="s">
        <v>81</v>
      </c>
      <c r="B9" s="369">
        <v>4</v>
      </c>
      <c r="C9" s="369" t="s">
        <v>23</v>
      </c>
      <c r="D9" s="369">
        <v>4</v>
      </c>
      <c r="E9" s="369">
        <v>8200</v>
      </c>
      <c r="F9" s="369" t="s">
        <v>23</v>
      </c>
      <c r="G9" s="370">
        <v>33</v>
      </c>
    </row>
    <row r="10" spans="1:9" ht="13.5">
      <c r="A10" s="312" t="s">
        <v>82</v>
      </c>
      <c r="B10" s="324">
        <v>9</v>
      </c>
      <c r="C10" s="324" t="s">
        <v>23</v>
      </c>
      <c r="D10" s="324">
        <v>9</v>
      </c>
      <c r="E10" s="324">
        <v>31000</v>
      </c>
      <c r="F10" s="324" t="s">
        <v>23</v>
      </c>
      <c r="G10" s="325">
        <v>279</v>
      </c>
    </row>
    <row r="11" spans="1:9" ht="13.5">
      <c r="A11" s="312" t="s">
        <v>83</v>
      </c>
      <c r="B11" s="324">
        <v>7</v>
      </c>
      <c r="C11" s="324" t="s">
        <v>23</v>
      </c>
      <c r="D11" s="324">
        <v>7</v>
      </c>
      <c r="E11" s="324">
        <v>29400</v>
      </c>
      <c r="F11" s="324" t="s">
        <v>23</v>
      </c>
      <c r="G11" s="325">
        <v>206</v>
      </c>
    </row>
    <row r="12" spans="1:9" ht="13.5">
      <c r="A12" s="312" t="s">
        <v>84</v>
      </c>
      <c r="B12" s="324">
        <v>8</v>
      </c>
      <c r="C12" s="324" t="s">
        <v>23</v>
      </c>
      <c r="D12" s="324">
        <v>8</v>
      </c>
      <c r="E12" s="324">
        <v>28950</v>
      </c>
      <c r="F12" s="324" t="s">
        <v>23</v>
      </c>
      <c r="G12" s="325">
        <v>232</v>
      </c>
    </row>
    <row r="13" spans="1:9" ht="13.5">
      <c r="A13" s="315" t="s">
        <v>85</v>
      </c>
      <c r="B13" s="326">
        <v>28</v>
      </c>
      <c r="C13" s="326" t="s">
        <v>23</v>
      </c>
      <c r="D13" s="326">
        <v>28</v>
      </c>
      <c r="E13" s="326">
        <v>26757</v>
      </c>
      <c r="F13" s="326" t="s">
        <v>23</v>
      </c>
      <c r="G13" s="327">
        <v>750</v>
      </c>
    </row>
    <row r="14" spans="1:9" ht="13.5">
      <c r="A14" s="315"/>
      <c r="B14" s="326"/>
      <c r="C14" s="326"/>
      <c r="D14" s="326"/>
      <c r="E14" s="326"/>
      <c r="F14" s="326"/>
      <c r="G14" s="327"/>
    </row>
    <row r="15" spans="1:9" ht="13.5">
      <c r="A15" s="315" t="s">
        <v>86</v>
      </c>
      <c r="B15" s="326">
        <v>9</v>
      </c>
      <c r="C15" s="326" t="s">
        <v>23</v>
      </c>
      <c r="D15" s="326">
        <v>9</v>
      </c>
      <c r="E15" s="326">
        <v>29950</v>
      </c>
      <c r="F15" s="326" t="s">
        <v>23</v>
      </c>
      <c r="G15" s="327">
        <v>270</v>
      </c>
    </row>
    <row r="16" spans="1:9" ht="13.5">
      <c r="A16" s="315"/>
      <c r="B16" s="326"/>
      <c r="C16" s="326"/>
      <c r="D16" s="326"/>
      <c r="E16" s="326"/>
      <c r="F16" s="326"/>
      <c r="G16" s="327"/>
    </row>
    <row r="17" spans="1:7" ht="13.5">
      <c r="A17" s="315" t="s">
        <v>87</v>
      </c>
      <c r="B17" s="326">
        <v>12</v>
      </c>
      <c r="C17" s="326" t="s">
        <v>23</v>
      </c>
      <c r="D17" s="326">
        <v>12</v>
      </c>
      <c r="E17" s="326">
        <v>24000</v>
      </c>
      <c r="F17" s="326" t="s">
        <v>23</v>
      </c>
      <c r="G17" s="327">
        <v>288</v>
      </c>
    </row>
    <row r="18" spans="1:7" ht="13.5">
      <c r="A18" s="312"/>
      <c r="B18" s="324"/>
      <c r="C18" s="324"/>
      <c r="D18" s="324"/>
      <c r="E18" s="324"/>
      <c r="F18" s="324"/>
      <c r="G18" s="325"/>
    </row>
    <row r="19" spans="1:7" ht="13.5">
      <c r="A19" s="312" t="s">
        <v>158</v>
      </c>
      <c r="B19" s="324">
        <v>53</v>
      </c>
      <c r="C19" s="324" t="s">
        <v>23</v>
      </c>
      <c r="D19" s="324">
        <v>53</v>
      </c>
      <c r="E19" s="324">
        <v>30000</v>
      </c>
      <c r="F19" s="324" t="s">
        <v>23</v>
      </c>
      <c r="G19" s="325">
        <v>1590</v>
      </c>
    </row>
    <row r="20" spans="1:7" ht="13.5">
      <c r="A20" s="312" t="s">
        <v>89</v>
      </c>
      <c r="B20" s="324">
        <v>2</v>
      </c>
      <c r="C20" s="324" t="s">
        <v>23</v>
      </c>
      <c r="D20" s="324">
        <v>2</v>
      </c>
      <c r="E20" s="324">
        <v>15100</v>
      </c>
      <c r="F20" s="324" t="s">
        <v>23</v>
      </c>
      <c r="G20" s="325">
        <v>30</v>
      </c>
    </row>
    <row r="21" spans="1:7" ht="13.5">
      <c r="A21" s="312" t="s">
        <v>90</v>
      </c>
      <c r="B21" s="324">
        <v>1</v>
      </c>
      <c r="C21" s="324" t="s">
        <v>23</v>
      </c>
      <c r="D21" s="324">
        <v>1</v>
      </c>
      <c r="E21" s="324">
        <v>15200</v>
      </c>
      <c r="F21" s="324" t="s">
        <v>23</v>
      </c>
      <c r="G21" s="325">
        <v>15</v>
      </c>
    </row>
    <row r="22" spans="1:7" ht="13.5">
      <c r="A22" s="315" t="s">
        <v>91</v>
      </c>
      <c r="B22" s="326">
        <v>56</v>
      </c>
      <c r="C22" s="326" t="s">
        <v>23</v>
      </c>
      <c r="D22" s="326">
        <v>56</v>
      </c>
      <c r="E22" s="326">
        <v>29204</v>
      </c>
      <c r="F22" s="326" t="s">
        <v>23</v>
      </c>
      <c r="G22" s="327">
        <v>1635</v>
      </c>
    </row>
    <row r="23" spans="1:7" ht="13.5">
      <c r="A23" s="315"/>
      <c r="B23" s="326"/>
      <c r="C23" s="326"/>
      <c r="D23" s="326"/>
      <c r="E23" s="326"/>
      <c r="F23" s="326"/>
      <c r="G23" s="327"/>
    </row>
    <row r="24" spans="1:7" ht="13.5">
      <c r="A24" s="315" t="s">
        <v>92</v>
      </c>
      <c r="B24" s="326">
        <v>51</v>
      </c>
      <c r="C24" s="326">
        <v>128</v>
      </c>
      <c r="D24" s="326">
        <v>179</v>
      </c>
      <c r="E24" s="326">
        <v>4912</v>
      </c>
      <c r="F24" s="326">
        <v>34688</v>
      </c>
      <c r="G24" s="327">
        <v>4691</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v>15</v>
      </c>
      <c r="D28" s="324">
        <v>15</v>
      </c>
      <c r="E28" s="324" t="s">
        <v>23</v>
      </c>
      <c r="F28" s="324">
        <v>33000</v>
      </c>
      <c r="G28" s="325">
        <v>495</v>
      </c>
    </row>
    <row r="29" spans="1:7" ht="13.5">
      <c r="A29" s="312" t="s">
        <v>95</v>
      </c>
      <c r="B29" s="324">
        <v>43</v>
      </c>
      <c r="C29" s="324">
        <v>27</v>
      </c>
      <c r="D29" s="324">
        <v>70</v>
      </c>
      <c r="E29" s="324">
        <v>14280</v>
      </c>
      <c r="F29" s="324">
        <v>31938</v>
      </c>
      <c r="G29" s="325">
        <v>1476</v>
      </c>
    </row>
    <row r="30" spans="1:7" ht="13.5">
      <c r="A30" s="312" t="s">
        <v>96</v>
      </c>
      <c r="B30" s="324" t="s">
        <v>23</v>
      </c>
      <c r="C30" s="324" t="s">
        <v>23</v>
      </c>
      <c r="D30" s="324" t="s">
        <v>23</v>
      </c>
      <c r="E30" s="324" t="s">
        <v>23</v>
      </c>
      <c r="F30" s="324" t="s">
        <v>23</v>
      </c>
      <c r="G30" s="324" t="s">
        <v>23</v>
      </c>
    </row>
    <row r="31" spans="1:7" ht="13.5">
      <c r="A31" s="315" t="s">
        <v>97</v>
      </c>
      <c r="B31" s="326">
        <v>43</v>
      </c>
      <c r="C31" s="326">
        <v>42</v>
      </c>
      <c r="D31" s="326">
        <v>85</v>
      </c>
      <c r="E31" s="326">
        <v>14280</v>
      </c>
      <c r="F31" s="326">
        <v>32317</v>
      </c>
      <c r="G31" s="327">
        <v>1971</v>
      </c>
    </row>
    <row r="32" spans="1:7" ht="13.5">
      <c r="A32" s="312"/>
      <c r="B32" s="324"/>
      <c r="C32" s="324"/>
      <c r="D32" s="324"/>
      <c r="E32" s="324"/>
      <c r="F32" s="324"/>
      <c r="G32" s="325"/>
    </row>
    <row r="33" spans="1:7" ht="13.5">
      <c r="A33" s="312" t="s">
        <v>98</v>
      </c>
      <c r="B33" s="324">
        <v>2381</v>
      </c>
      <c r="C33" s="324">
        <v>80</v>
      </c>
      <c r="D33" s="324">
        <v>2461</v>
      </c>
      <c r="E33" s="324">
        <v>6417</v>
      </c>
      <c r="F33" s="324">
        <v>42761</v>
      </c>
      <c r="G33" s="325">
        <v>18700</v>
      </c>
    </row>
    <row r="34" spans="1:7" ht="13.5">
      <c r="A34" s="312" t="s">
        <v>99</v>
      </c>
      <c r="B34" s="324">
        <v>764</v>
      </c>
      <c r="C34" s="324">
        <v>241</v>
      </c>
      <c r="D34" s="324">
        <v>1005</v>
      </c>
      <c r="E34" s="324">
        <v>13796</v>
      </c>
      <c r="F34" s="324">
        <v>30478</v>
      </c>
      <c r="G34" s="325">
        <v>17885</v>
      </c>
    </row>
    <row r="35" spans="1:7" ht="13.5">
      <c r="A35" s="312" t="s">
        <v>100</v>
      </c>
      <c r="B35" s="324">
        <v>93</v>
      </c>
      <c r="C35" s="324">
        <v>93</v>
      </c>
      <c r="D35" s="324">
        <v>186</v>
      </c>
      <c r="E35" s="324">
        <v>5467</v>
      </c>
      <c r="F35" s="324">
        <v>25357</v>
      </c>
      <c r="G35" s="325">
        <v>2867</v>
      </c>
    </row>
    <row r="36" spans="1:7" ht="13.5">
      <c r="A36" s="312" t="s">
        <v>101</v>
      </c>
      <c r="B36" s="324">
        <v>4</v>
      </c>
      <c r="C36" s="324" t="s">
        <v>23</v>
      </c>
      <c r="D36" s="324">
        <v>4</v>
      </c>
      <c r="E36" s="324">
        <v>10000</v>
      </c>
      <c r="F36" s="324" t="s">
        <v>23</v>
      </c>
      <c r="G36" s="325">
        <v>40</v>
      </c>
    </row>
    <row r="37" spans="1:7" ht="13.5">
      <c r="A37" s="315" t="s">
        <v>102</v>
      </c>
      <c r="B37" s="326">
        <v>3242</v>
      </c>
      <c r="C37" s="326">
        <v>414</v>
      </c>
      <c r="D37" s="326">
        <v>3656</v>
      </c>
      <c r="E37" s="326">
        <v>8133</v>
      </c>
      <c r="F37" s="326">
        <v>31701</v>
      </c>
      <c r="G37" s="327">
        <v>39492</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v>8</v>
      </c>
      <c r="D41" s="348">
        <v>8</v>
      </c>
      <c r="E41" s="348" t="s">
        <v>23</v>
      </c>
      <c r="F41" s="348">
        <v>47300</v>
      </c>
      <c r="G41" s="349">
        <v>378</v>
      </c>
    </row>
    <row r="42" spans="1:7" ht="13.5">
      <c r="A42" s="312" t="s">
        <v>105</v>
      </c>
      <c r="B42" s="324">
        <v>10</v>
      </c>
      <c r="C42" s="324">
        <v>2</v>
      </c>
      <c r="D42" s="324">
        <v>12</v>
      </c>
      <c r="E42" s="324">
        <v>16000</v>
      </c>
      <c r="F42" s="324">
        <v>36000</v>
      </c>
      <c r="G42" s="325">
        <v>232</v>
      </c>
    </row>
    <row r="43" spans="1:7" ht="13.5">
      <c r="A43" s="312" t="s">
        <v>106</v>
      </c>
      <c r="B43" s="324">
        <v>54</v>
      </c>
      <c r="C43" s="324">
        <v>6</v>
      </c>
      <c r="D43" s="324">
        <v>60</v>
      </c>
      <c r="E43" s="324">
        <v>400</v>
      </c>
      <c r="F43" s="324">
        <v>44100</v>
      </c>
      <c r="G43" s="325">
        <v>286</v>
      </c>
    </row>
    <row r="44" spans="1:7" ht="13.5">
      <c r="A44" s="312" t="s">
        <v>107</v>
      </c>
      <c r="B44" s="348" t="s">
        <v>23</v>
      </c>
      <c r="C44" s="348">
        <v>4</v>
      </c>
      <c r="D44" s="348">
        <v>4</v>
      </c>
      <c r="E44" s="348" t="s">
        <v>23</v>
      </c>
      <c r="F44" s="348">
        <v>38850</v>
      </c>
      <c r="G44" s="349">
        <v>155</v>
      </c>
    </row>
    <row r="45" spans="1:7" ht="13.5">
      <c r="A45" s="312" t="s">
        <v>108</v>
      </c>
      <c r="B45" s="324">
        <v>21</v>
      </c>
      <c r="C45" s="324" t="s">
        <v>23</v>
      </c>
      <c r="D45" s="324">
        <v>21</v>
      </c>
      <c r="E45" s="324">
        <v>56000</v>
      </c>
      <c r="F45" s="324" t="s">
        <v>23</v>
      </c>
      <c r="G45" s="325">
        <v>1176</v>
      </c>
    </row>
    <row r="46" spans="1:7" ht="13.5">
      <c r="A46" s="312" t="s">
        <v>109</v>
      </c>
      <c r="B46" s="324" t="s">
        <v>23</v>
      </c>
      <c r="C46" s="324">
        <v>3</v>
      </c>
      <c r="D46" s="324">
        <v>3</v>
      </c>
      <c r="E46" s="324" t="s">
        <v>23</v>
      </c>
      <c r="F46" s="324">
        <v>21000</v>
      </c>
      <c r="G46" s="325">
        <v>63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4" t="s">
        <v>23</v>
      </c>
    </row>
    <row r="49" spans="1:7" ht="13.5">
      <c r="A49" s="312" t="s">
        <v>112</v>
      </c>
      <c r="B49" s="324">
        <v>48</v>
      </c>
      <c r="C49" s="324" t="s">
        <v>23</v>
      </c>
      <c r="D49" s="324">
        <v>48</v>
      </c>
      <c r="E49" s="324">
        <v>3500</v>
      </c>
      <c r="F49" s="324" t="s">
        <v>23</v>
      </c>
      <c r="G49" s="325">
        <v>168</v>
      </c>
    </row>
    <row r="50" spans="1:7" ht="13.5">
      <c r="A50" s="315" t="s">
        <v>113</v>
      </c>
      <c r="B50" s="326">
        <v>133</v>
      </c>
      <c r="C50" s="326">
        <v>23</v>
      </c>
      <c r="D50" s="326">
        <v>156</v>
      </c>
      <c r="E50" s="326">
        <v>11471</v>
      </c>
      <c r="F50" s="326">
        <v>40583</v>
      </c>
      <c r="G50" s="327">
        <v>2458</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v>6</v>
      </c>
      <c r="D58" s="324">
        <v>6</v>
      </c>
      <c r="E58" s="324" t="s">
        <v>23</v>
      </c>
      <c r="F58" s="324" t="s">
        <v>23</v>
      </c>
      <c r="G58" s="325" t="s">
        <v>23</v>
      </c>
    </row>
    <row r="59" spans="1:7" ht="13.5">
      <c r="A59" s="315" t="s">
        <v>172</v>
      </c>
      <c r="B59" s="326" t="s">
        <v>23</v>
      </c>
      <c r="C59" s="326">
        <v>6</v>
      </c>
      <c r="D59" s="326">
        <v>6</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v>5</v>
      </c>
      <c r="D66" s="326">
        <v>5</v>
      </c>
      <c r="E66" s="326">
        <v>10500</v>
      </c>
      <c r="F66" s="326">
        <v>36400</v>
      </c>
      <c r="G66" s="327">
        <v>182</v>
      </c>
    </row>
    <row r="67" spans="1:7" ht="13.5">
      <c r="A67" s="312"/>
      <c r="B67" s="324"/>
      <c r="C67" s="324"/>
      <c r="D67" s="324"/>
      <c r="E67" s="324"/>
      <c r="F67" s="324"/>
      <c r="G67" s="325"/>
    </row>
    <row r="68" spans="1:7" ht="13.5">
      <c r="A68" s="312" t="s">
        <v>126</v>
      </c>
      <c r="B68" s="324" t="s">
        <v>23</v>
      </c>
      <c r="C68" s="324">
        <v>132</v>
      </c>
      <c r="D68" s="324">
        <v>132</v>
      </c>
      <c r="E68" s="324" t="s">
        <v>23</v>
      </c>
      <c r="F68" s="324">
        <v>57840</v>
      </c>
      <c r="G68" s="325">
        <v>7635</v>
      </c>
    </row>
    <row r="69" spans="1:7" ht="13.5">
      <c r="A69" s="312" t="s">
        <v>127</v>
      </c>
      <c r="B69" s="324" t="s">
        <v>23</v>
      </c>
      <c r="C69" s="324">
        <v>161</v>
      </c>
      <c r="D69" s="324">
        <v>161</v>
      </c>
      <c r="E69" s="324" t="s">
        <v>23</v>
      </c>
      <c r="F69" s="324">
        <v>50000</v>
      </c>
      <c r="G69" s="325">
        <v>8050</v>
      </c>
    </row>
    <row r="70" spans="1:7" ht="13.5">
      <c r="A70" s="315" t="s">
        <v>128</v>
      </c>
      <c r="B70" s="326" t="s">
        <v>23</v>
      </c>
      <c r="C70" s="326">
        <v>293</v>
      </c>
      <c r="D70" s="326">
        <v>293</v>
      </c>
      <c r="E70" s="326" t="s">
        <v>23</v>
      </c>
      <c r="F70" s="326">
        <v>53532</v>
      </c>
      <c r="G70" s="327">
        <v>15685</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v>740</v>
      </c>
      <c r="C73" s="324">
        <v>440</v>
      </c>
      <c r="D73" s="324">
        <v>1180</v>
      </c>
      <c r="E73" s="324">
        <v>2500</v>
      </c>
      <c r="F73" s="324">
        <v>6000</v>
      </c>
      <c r="G73" s="325">
        <v>4490</v>
      </c>
    </row>
    <row r="74" spans="1:7" ht="13.5">
      <c r="A74" s="312" t="s">
        <v>131</v>
      </c>
      <c r="B74" s="324" t="s">
        <v>23</v>
      </c>
      <c r="C74" s="324" t="s">
        <v>23</v>
      </c>
      <c r="D74" s="324" t="s">
        <v>23</v>
      </c>
      <c r="E74" s="324" t="s">
        <v>23</v>
      </c>
      <c r="F74" s="324" t="s">
        <v>23</v>
      </c>
      <c r="G74" s="325" t="s">
        <v>23</v>
      </c>
    </row>
    <row r="75" spans="1:7" ht="13.5">
      <c r="A75" s="312" t="s">
        <v>132</v>
      </c>
      <c r="B75" s="324" t="s">
        <v>23</v>
      </c>
      <c r="C75" s="324">
        <v>25</v>
      </c>
      <c r="D75" s="324">
        <v>25</v>
      </c>
      <c r="E75" s="324" t="s">
        <v>23</v>
      </c>
      <c r="F75" s="324">
        <v>9000</v>
      </c>
      <c r="G75" s="325">
        <v>225</v>
      </c>
    </row>
    <row r="76" spans="1:7" ht="13.5">
      <c r="A76" s="312" t="s">
        <v>133</v>
      </c>
      <c r="B76" s="324" t="s">
        <v>23</v>
      </c>
      <c r="C76" s="324" t="s">
        <v>23</v>
      </c>
      <c r="D76" s="324" t="s">
        <v>23</v>
      </c>
      <c r="E76" s="324" t="s">
        <v>23</v>
      </c>
      <c r="F76" s="324" t="s">
        <v>23</v>
      </c>
      <c r="G76" s="325" t="s">
        <v>23</v>
      </c>
    </row>
    <row r="77" spans="1:7" ht="13.5">
      <c r="A77" s="312" t="s">
        <v>134</v>
      </c>
      <c r="B77" s="324" t="s">
        <v>23</v>
      </c>
      <c r="C77" s="324">
        <v>2</v>
      </c>
      <c r="D77" s="324">
        <v>2</v>
      </c>
      <c r="E77" s="324" t="s">
        <v>23</v>
      </c>
      <c r="F77" s="324">
        <v>26000</v>
      </c>
      <c r="G77" s="325">
        <v>52</v>
      </c>
    </row>
    <row r="78" spans="1:7" ht="13.5">
      <c r="A78" s="312" t="s">
        <v>135</v>
      </c>
      <c r="B78" s="324">
        <v>4</v>
      </c>
      <c r="C78" s="324" t="s">
        <v>23</v>
      </c>
      <c r="D78" s="324">
        <v>4</v>
      </c>
      <c r="E78" s="324">
        <v>4000</v>
      </c>
      <c r="F78" s="324" t="s">
        <v>23</v>
      </c>
      <c r="G78" s="325">
        <v>16</v>
      </c>
    </row>
    <row r="79" spans="1:7" ht="13.5">
      <c r="A79" s="312" t="s">
        <v>136</v>
      </c>
      <c r="B79" s="348">
        <v>6</v>
      </c>
      <c r="C79" s="348">
        <v>15</v>
      </c>
      <c r="D79" s="348">
        <v>21</v>
      </c>
      <c r="E79" s="348">
        <v>5400</v>
      </c>
      <c r="F79" s="348">
        <v>12600</v>
      </c>
      <c r="G79" s="349">
        <v>221</v>
      </c>
    </row>
    <row r="80" spans="1:7" ht="13.5">
      <c r="A80" s="315" t="s">
        <v>137</v>
      </c>
      <c r="B80" s="326">
        <v>750</v>
      </c>
      <c r="C80" s="326">
        <v>482</v>
      </c>
      <c r="D80" s="326">
        <v>1232</v>
      </c>
      <c r="E80" s="326">
        <v>2531</v>
      </c>
      <c r="F80" s="326">
        <v>6444</v>
      </c>
      <c r="G80" s="327">
        <v>5004</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v>6</v>
      </c>
      <c r="D83" s="324">
        <v>6</v>
      </c>
      <c r="E83" s="324" t="s">
        <v>23</v>
      </c>
      <c r="F83" s="324">
        <v>20000</v>
      </c>
      <c r="G83" s="325">
        <v>120</v>
      </c>
    </row>
    <row r="84" spans="1:7" ht="13.5">
      <c r="A84" s="315" t="s">
        <v>140</v>
      </c>
      <c r="B84" s="326" t="s">
        <v>23</v>
      </c>
      <c r="C84" s="326">
        <v>6</v>
      </c>
      <c r="D84" s="326">
        <v>6</v>
      </c>
      <c r="E84" s="326" t="s">
        <v>23</v>
      </c>
      <c r="F84" s="326">
        <v>20000</v>
      </c>
      <c r="G84" s="327">
        <v>120</v>
      </c>
    </row>
    <row r="85" spans="1:7" ht="14.25" thickBot="1">
      <c r="A85" s="436"/>
      <c r="B85" s="437"/>
      <c r="C85" s="437"/>
      <c r="D85" s="437"/>
      <c r="E85" s="437"/>
      <c r="F85" s="437"/>
      <c r="G85" s="438"/>
    </row>
    <row r="86" spans="1:7" ht="14.25" thickBot="1">
      <c r="A86" s="209" t="s">
        <v>141</v>
      </c>
      <c r="B86" s="330">
        <v>4324</v>
      </c>
      <c r="C86" s="330">
        <v>1399</v>
      </c>
      <c r="D86" s="330">
        <v>5723</v>
      </c>
      <c r="E86" s="330">
        <v>7770</v>
      </c>
      <c r="F86" s="330">
        <v>27840</v>
      </c>
      <c r="G86" s="331">
        <v>72546</v>
      </c>
    </row>
  </sheetData>
  <mergeCells count="6">
    <mergeCell ref="A1:G1"/>
    <mergeCell ref="E6:F6"/>
    <mergeCell ref="E7:F7"/>
    <mergeCell ref="A4:G4"/>
    <mergeCell ref="A6:A8"/>
    <mergeCell ref="A3:G3"/>
  </mergeCells>
  <phoneticPr fontId="0" type="noConversion"/>
  <printOptions horizontalCentered="1"/>
  <pageMargins left="0.57999999999999996" right="0.45" top="0.59055118110236227" bottom="0.98425196850393704" header="0" footer="0"/>
  <pageSetup paperSize="9" scale="6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1">
    <pageSetUpPr fitToPage="1"/>
  </sheetPr>
  <dimension ref="A1:J85"/>
  <sheetViews>
    <sheetView view="pageBreakPreview" topLeftCell="A4" zoomScale="75" zoomScaleNormal="75" zoomScaleSheetLayoutView="75" workbookViewId="0">
      <selection activeCell="L62" sqref="L62"/>
    </sheetView>
  </sheetViews>
  <sheetFormatPr baseColWidth="10" defaultColWidth="11.42578125" defaultRowHeight="12.75"/>
  <cols>
    <col min="1" max="1" width="29.5703125" style="9" customWidth="1"/>
    <col min="2" max="2" width="14.85546875" style="9" bestFit="1" customWidth="1"/>
    <col min="3" max="3" width="12.85546875" style="9" bestFit="1" customWidth="1"/>
    <col min="4" max="4" width="15" style="9" bestFit="1" customWidth="1"/>
    <col min="5" max="6" width="12.28515625" style="9" bestFit="1" customWidth="1"/>
    <col min="7" max="7" width="15.5703125" style="9" bestFit="1" customWidth="1"/>
    <col min="8" max="8" width="15.28515625" style="9" bestFit="1" customWidth="1"/>
    <col min="9" max="9" width="4.140625" style="9" customWidth="1"/>
    <col min="10"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30" customHeight="1">
      <c r="A3" s="1628" t="s">
        <v>1344</v>
      </c>
      <c r="B3" s="1628"/>
      <c r="C3" s="1628"/>
      <c r="D3" s="1628"/>
      <c r="E3" s="1628"/>
      <c r="F3" s="1628"/>
      <c r="G3" s="1628"/>
      <c r="H3" s="1628"/>
    </row>
    <row r="4" spans="1:10" s="7" customFormat="1" ht="13.5" customHeight="1" thickBot="1">
      <c r="A4" s="30"/>
      <c r="B4" s="31"/>
      <c r="C4" s="31"/>
      <c r="D4" s="31"/>
      <c r="E4" s="31"/>
      <c r="F4" s="31"/>
      <c r="G4" s="31"/>
      <c r="H4" s="31"/>
    </row>
    <row r="5" spans="1:10" ht="27" customHeight="1">
      <c r="A5" s="1685" t="s">
        <v>77</v>
      </c>
      <c r="B5" s="299" t="s">
        <v>3</v>
      </c>
      <c r="C5" s="299"/>
      <c r="D5" s="350"/>
      <c r="E5" s="187" t="s">
        <v>10</v>
      </c>
      <c r="F5" s="187"/>
      <c r="G5" s="262" t="s">
        <v>4</v>
      </c>
      <c r="H5" s="333" t="s">
        <v>16</v>
      </c>
    </row>
    <row r="6" spans="1:10" ht="14.25">
      <c r="A6" s="1686"/>
      <c r="B6" s="351" t="s">
        <v>13</v>
      </c>
      <c r="C6" s="351"/>
      <c r="D6" s="352"/>
      <c r="E6" s="190" t="s">
        <v>14</v>
      </c>
      <c r="F6" s="190"/>
      <c r="G6" s="191" t="s">
        <v>149</v>
      </c>
      <c r="H6" s="286" t="s">
        <v>20</v>
      </c>
    </row>
    <row r="7" spans="1:10" ht="31.5" customHeight="1" thickBot="1">
      <c r="A7" s="1687"/>
      <c r="B7" s="255" t="s">
        <v>17</v>
      </c>
      <c r="C7" s="194" t="s">
        <v>18</v>
      </c>
      <c r="D7" s="194" t="s">
        <v>19</v>
      </c>
      <c r="E7" s="255" t="s">
        <v>17</v>
      </c>
      <c r="F7" s="194" t="s">
        <v>18</v>
      </c>
      <c r="G7" s="255" t="s">
        <v>150</v>
      </c>
      <c r="H7" s="264" t="s">
        <v>150</v>
      </c>
    </row>
    <row r="8" spans="1:10" ht="25.5" hidden="1" customHeight="1">
      <c r="A8" s="312" t="s">
        <v>81</v>
      </c>
      <c r="B8" s="324">
        <v>203</v>
      </c>
      <c r="C8" s="324" t="s">
        <v>23</v>
      </c>
      <c r="D8" s="324">
        <v>203</v>
      </c>
      <c r="E8" s="324">
        <v>2325</v>
      </c>
      <c r="F8" s="324" t="s">
        <v>23</v>
      </c>
      <c r="G8" s="324">
        <v>472</v>
      </c>
      <c r="H8" s="325" t="s">
        <v>23</v>
      </c>
      <c r="I8" s="17"/>
      <c r="J8" s="17"/>
    </row>
    <row r="9" spans="1:10" ht="13.5" hidden="1">
      <c r="A9" s="312" t="s">
        <v>82</v>
      </c>
      <c r="B9" s="324">
        <v>49</v>
      </c>
      <c r="C9" s="324" t="s">
        <v>23</v>
      </c>
      <c r="D9" s="324">
        <v>49</v>
      </c>
      <c r="E9" s="324">
        <v>2375</v>
      </c>
      <c r="F9" s="324" t="s">
        <v>23</v>
      </c>
      <c r="G9" s="324">
        <v>116</v>
      </c>
      <c r="H9" s="325">
        <v>36</v>
      </c>
      <c r="I9" s="17"/>
      <c r="J9" s="17"/>
    </row>
    <row r="10" spans="1:10" ht="13.5" hidden="1">
      <c r="A10" s="312" t="s">
        <v>83</v>
      </c>
      <c r="B10" s="324">
        <v>646</v>
      </c>
      <c r="C10" s="324" t="s">
        <v>23</v>
      </c>
      <c r="D10" s="324">
        <v>646</v>
      </c>
      <c r="E10" s="324">
        <v>2425</v>
      </c>
      <c r="F10" s="324" t="s">
        <v>23</v>
      </c>
      <c r="G10" s="324">
        <v>1567</v>
      </c>
      <c r="H10" s="325">
        <v>199</v>
      </c>
      <c r="I10" s="17"/>
      <c r="J10" s="17"/>
    </row>
    <row r="11" spans="1:10" ht="13.5" hidden="1">
      <c r="A11" s="312" t="s">
        <v>84</v>
      </c>
      <c r="B11" s="324">
        <v>7</v>
      </c>
      <c r="C11" s="324" t="s">
        <v>23</v>
      </c>
      <c r="D11" s="324">
        <v>7</v>
      </c>
      <c r="E11" s="324">
        <v>2125</v>
      </c>
      <c r="F11" s="324" t="s">
        <v>23</v>
      </c>
      <c r="G11" s="324">
        <v>15</v>
      </c>
      <c r="H11" s="325" t="s">
        <v>23</v>
      </c>
      <c r="I11" s="17"/>
      <c r="J11" s="17"/>
    </row>
    <row r="12" spans="1:10" ht="13.5" hidden="1">
      <c r="A12" s="315" t="s">
        <v>85</v>
      </c>
      <c r="B12" s="326">
        <v>905</v>
      </c>
      <c r="C12" s="326" t="s">
        <v>23</v>
      </c>
      <c r="D12" s="326">
        <v>905</v>
      </c>
      <c r="E12" s="326">
        <v>2398</v>
      </c>
      <c r="F12" s="326" t="s">
        <v>23</v>
      </c>
      <c r="G12" s="326">
        <v>2170</v>
      </c>
      <c r="H12" s="327">
        <v>235</v>
      </c>
      <c r="I12" s="17"/>
      <c r="J12" s="17"/>
    </row>
    <row r="13" spans="1:10" ht="13.5" hidden="1">
      <c r="A13" s="315"/>
      <c r="B13" s="326"/>
      <c r="C13" s="326"/>
      <c r="D13" s="326"/>
      <c r="E13" s="326"/>
      <c r="F13" s="326"/>
      <c r="G13" s="326"/>
      <c r="H13" s="327"/>
      <c r="I13" s="17"/>
      <c r="J13" s="17"/>
    </row>
    <row r="14" spans="1:10" ht="13.5" hidden="1">
      <c r="A14" s="315" t="s">
        <v>86</v>
      </c>
      <c r="B14" s="326" t="s">
        <v>23</v>
      </c>
      <c r="C14" s="326" t="s">
        <v>23</v>
      </c>
      <c r="D14" s="326" t="s">
        <v>23</v>
      </c>
      <c r="E14" s="326" t="s">
        <v>23</v>
      </c>
      <c r="F14" s="326" t="s">
        <v>23</v>
      </c>
      <c r="G14" s="326" t="s">
        <v>23</v>
      </c>
      <c r="H14" s="327" t="s">
        <v>23</v>
      </c>
      <c r="I14" s="17"/>
      <c r="J14" s="17"/>
    </row>
    <row r="15" spans="1:10" ht="13.5" hidden="1">
      <c r="A15" s="312"/>
      <c r="B15" s="324"/>
      <c r="C15" s="324"/>
      <c r="D15" s="324"/>
      <c r="E15" s="324"/>
      <c r="F15" s="324"/>
      <c r="G15" s="324"/>
      <c r="H15" s="325"/>
      <c r="I15" s="17"/>
      <c r="J15" s="17"/>
    </row>
    <row r="16" spans="1:10" ht="13.5" hidden="1">
      <c r="A16" s="315" t="s">
        <v>87</v>
      </c>
      <c r="B16" s="326">
        <v>142</v>
      </c>
      <c r="C16" s="326">
        <v>14</v>
      </c>
      <c r="D16" s="326">
        <v>156</v>
      </c>
      <c r="E16" s="326">
        <v>1920</v>
      </c>
      <c r="F16" s="326">
        <v>4000</v>
      </c>
      <c r="G16" s="326">
        <v>329</v>
      </c>
      <c r="H16" s="327">
        <v>411</v>
      </c>
      <c r="I16" s="17"/>
      <c r="J16" s="17"/>
    </row>
    <row r="17" spans="1:10" ht="13.5" hidden="1">
      <c r="A17" s="312"/>
      <c r="B17" s="326"/>
      <c r="C17" s="326"/>
      <c r="D17" s="326"/>
      <c r="E17" s="326"/>
      <c r="F17" s="326"/>
      <c r="G17" s="326"/>
      <c r="H17" s="327"/>
      <c r="I17" s="17"/>
      <c r="J17" s="17"/>
    </row>
    <row r="18" spans="1:10" ht="13.5" hidden="1">
      <c r="A18" s="312" t="s">
        <v>158</v>
      </c>
      <c r="B18" s="326">
        <v>14416</v>
      </c>
      <c r="C18" s="326" t="s">
        <v>23</v>
      </c>
      <c r="D18" s="326">
        <v>14416</v>
      </c>
      <c r="E18" s="326">
        <v>4400</v>
      </c>
      <c r="F18" s="326" t="s">
        <v>23</v>
      </c>
      <c r="G18" s="326">
        <v>63430</v>
      </c>
      <c r="H18" s="327">
        <v>36345</v>
      </c>
      <c r="I18" s="17"/>
      <c r="J18" s="17"/>
    </row>
    <row r="19" spans="1:10" ht="13.5" hidden="1">
      <c r="A19" s="312" t="s">
        <v>89</v>
      </c>
      <c r="B19" s="324" t="s">
        <v>23</v>
      </c>
      <c r="C19" s="324" t="s">
        <v>23</v>
      </c>
      <c r="D19" s="324" t="s">
        <v>23</v>
      </c>
      <c r="E19" s="324" t="s">
        <v>23</v>
      </c>
      <c r="F19" s="324" t="s">
        <v>23</v>
      </c>
      <c r="G19" s="324" t="s">
        <v>23</v>
      </c>
      <c r="H19" s="325" t="s">
        <v>23</v>
      </c>
      <c r="I19" s="17"/>
      <c r="J19" s="17"/>
    </row>
    <row r="20" spans="1:10" ht="13.5" hidden="1">
      <c r="A20" s="312" t="s">
        <v>90</v>
      </c>
      <c r="B20" s="324" t="s">
        <v>23</v>
      </c>
      <c r="C20" s="324" t="s">
        <v>23</v>
      </c>
      <c r="D20" s="324" t="s">
        <v>23</v>
      </c>
      <c r="E20" s="324" t="s">
        <v>23</v>
      </c>
      <c r="F20" s="324" t="s">
        <v>23</v>
      </c>
      <c r="G20" s="324" t="s">
        <v>23</v>
      </c>
      <c r="H20" s="325" t="s">
        <v>23</v>
      </c>
      <c r="I20" s="17"/>
      <c r="J20" s="17"/>
    </row>
    <row r="21" spans="1:10" ht="13.5" hidden="1">
      <c r="A21" s="315" t="s">
        <v>91</v>
      </c>
      <c r="B21" s="326">
        <v>14416</v>
      </c>
      <c r="C21" s="326" t="s">
        <v>23</v>
      </c>
      <c r="D21" s="326">
        <v>14416</v>
      </c>
      <c r="E21" s="326">
        <v>4400</v>
      </c>
      <c r="F21" s="326" t="s">
        <v>23</v>
      </c>
      <c r="G21" s="326">
        <v>63430</v>
      </c>
      <c r="H21" s="327">
        <v>36345</v>
      </c>
      <c r="I21" s="17"/>
      <c r="J21" s="17"/>
    </row>
    <row r="22" spans="1:10" ht="13.5" hidden="1">
      <c r="A22" s="312"/>
      <c r="B22" s="324"/>
      <c r="C22" s="324"/>
      <c r="D22" s="324"/>
      <c r="E22" s="324"/>
      <c r="F22" s="324"/>
      <c r="G22" s="324"/>
      <c r="H22" s="325"/>
      <c r="I22" s="17"/>
      <c r="J22" s="17"/>
    </row>
    <row r="23" spans="1:10" ht="13.5" hidden="1">
      <c r="A23" s="315" t="s">
        <v>92</v>
      </c>
      <c r="B23" s="326">
        <v>56384</v>
      </c>
      <c r="C23" s="326">
        <v>10979</v>
      </c>
      <c r="D23" s="326">
        <v>67363</v>
      </c>
      <c r="E23" s="326">
        <v>3680</v>
      </c>
      <c r="F23" s="326">
        <v>4870</v>
      </c>
      <c r="G23" s="326">
        <v>260962</v>
      </c>
      <c r="H23" s="327">
        <v>202688</v>
      </c>
      <c r="I23" s="17"/>
      <c r="J23" s="17"/>
    </row>
    <row r="24" spans="1:10" ht="13.5" hidden="1">
      <c r="A24" s="312"/>
      <c r="B24" s="324"/>
      <c r="C24" s="324"/>
      <c r="D24" s="324"/>
      <c r="E24" s="324"/>
      <c r="F24" s="324"/>
      <c r="G24" s="324"/>
      <c r="H24" s="325"/>
      <c r="I24" s="17"/>
      <c r="J24" s="17"/>
    </row>
    <row r="25" spans="1:10" ht="13.5" hidden="1">
      <c r="A25" s="315" t="s">
        <v>93</v>
      </c>
      <c r="B25" s="326">
        <v>13314</v>
      </c>
      <c r="C25" s="326">
        <v>3927</v>
      </c>
      <c r="D25" s="326">
        <v>17241</v>
      </c>
      <c r="E25" s="326">
        <v>4450</v>
      </c>
      <c r="F25" s="326">
        <v>5000</v>
      </c>
      <c r="G25" s="326">
        <v>78882</v>
      </c>
      <c r="H25" s="327">
        <v>36700</v>
      </c>
      <c r="I25" s="17"/>
      <c r="J25" s="17"/>
    </row>
    <row r="26" spans="1:10" ht="13.5" hidden="1">
      <c r="A26" s="312"/>
      <c r="B26" s="326"/>
      <c r="C26" s="326"/>
      <c r="D26" s="326"/>
      <c r="E26" s="326"/>
      <c r="F26" s="326"/>
      <c r="G26" s="326"/>
      <c r="H26" s="327"/>
      <c r="I26" s="17"/>
      <c r="J26" s="17"/>
    </row>
    <row r="27" spans="1:10" ht="13.5" hidden="1">
      <c r="A27" s="312" t="s">
        <v>94</v>
      </c>
      <c r="B27" s="324">
        <v>105701</v>
      </c>
      <c r="C27" s="324">
        <v>62996</v>
      </c>
      <c r="D27" s="324">
        <v>168697</v>
      </c>
      <c r="E27" s="324">
        <v>2701</v>
      </c>
      <c r="F27" s="324">
        <v>4101</v>
      </c>
      <c r="G27" s="324">
        <v>543845</v>
      </c>
      <c r="H27" s="325">
        <v>265357</v>
      </c>
      <c r="I27" s="17"/>
      <c r="J27" s="17"/>
    </row>
    <row r="28" spans="1:10" ht="13.5" hidden="1">
      <c r="A28" s="312" t="s">
        <v>95</v>
      </c>
      <c r="B28" s="328">
        <v>95343</v>
      </c>
      <c r="C28" s="328">
        <v>10173</v>
      </c>
      <c r="D28" s="324">
        <v>105516</v>
      </c>
      <c r="E28" s="328">
        <v>1977</v>
      </c>
      <c r="F28" s="328">
        <v>3760</v>
      </c>
      <c r="G28" s="324">
        <v>226750</v>
      </c>
      <c r="H28" s="329">
        <v>15305</v>
      </c>
      <c r="I28" s="17"/>
      <c r="J28" s="17"/>
    </row>
    <row r="29" spans="1:10" ht="13.5" hidden="1">
      <c r="A29" s="312" t="s">
        <v>96</v>
      </c>
      <c r="B29" s="328">
        <v>135850</v>
      </c>
      <c r="C29" s="328">
        <v>32834</v>
      </c>
      <c r="D29" s="324">
        <v>168684</v>
      </c>
      <c r="E29" s="328">
        <v>2010</v>
      </c>
      <c r="F29" s="328">
        <v>5110</v>
      </c>
      <c r="G29" s="324">
        <v>440840</v>
      </c>
      <c r="H29" s="329">
        <v>70093</v>
      </c>
      <c r="I29" s="17"/>
      <c r="J29" s="17"/>
    </row>
    <row r="30" spans="1:10" ht="13.5" hidden="1">
      <c r="A30" s="315" t="s">
        <v>97</v>
      </c>
      <c r="B30" s="326">
        <v>336894</v>
      </c>
      <c r="C30" s="326">
        <v>106003</v>
      </c>
      <c r="D30" s="326">
        <v>442897</v>
      </c>
      <c r="E30" s="326">
        <v>2217</v>
      </c>
      <c r="F30" s="326">
        <v>4381</v>
      </c>
      <c r="G30" s="326">
        <v>1211435</v>
      </c>
      <c r="H30" s="327">
        <v>350755</v>
      </c>
      <c r="I30" s="17"/>
      <c r="J30" s="17"/>
    </row>
    <row r="31" spans="1:10" ht="13.5" hidden="1">
      <c r="A31" s="312"/>
      <c r="B31" s="328"/>
      <c r="C31" s="328"/>
      <c r="D31" s="324"/>
      <c r="E31" s="328"/>
      <c r="F31" s="328"/>
      <c r="G31" s="324"/>
      <c r="H31" s="329"/>
      <c r="I31" s="17"/>
      <c r="J31" s="17"/>
    </row>
    <row r="32" spans="1:10" ht="13.5" hidden="1">
      <c r="A32" s="312" t="s">
        <v>98</v>
      </c>
      <c r="B32" s="324">
        <v>31875</v>
      </c>
      <c r="C32" s="324">
        <v>1215</v>
      </c>
      <c r="D32" s="324">
        <v>33090</v>
      </c>
      <c r="E32" s="324">
        <v>2692</v>
      </c>
      <c r="F32" s="324">
        <v>4479</v>
      </c>
      <c r="G32" s="324">
        <v>91249</v>
      </c>
      <c r="H32" s="325">
        <v>56807</v>
      </c>
      <c r="I32" s="17"/>
      <c r="J32" s="17"/>
    </row>
    <row r="33" spans="1:10" ht="13.5" hidden="1">
      <c r="A33" s="312" t="s">
        <v>99</v>
      </c>
      <c r="B33" s="324">
        <v>12307</v>
      </c>
      <c r="C33" s="324">
        <v>3893</v>
      </c>
      <c r="D33" s="324">
        <v>16200</v>
      </c>
      <c r="E33" s="324">
        <v>3375</v>
      </c>
      <c r="F33" s="324">
        <v>3888</v>
      </c>
      <c r="G33" s="324">
        <v>56672</v>
      </c>
      <c r="H33" s="325">
        <v>22667</v>
      </c>
      <c r="I33" s="17"/>
      <c r="J33" s="17"/>
    </row>
    <row r="34" spans="1:10" ht="13.5" hidden="1">
      <c r="A34" s="312" t="s">
        <v>100</v>
      </c>
      <c r="B34" s="324">
        <v>71086</v>
      </c>
      <c r="C34" s="324">
        <v>25471</v>
      </c>
      <c r="D34" s="324">
        <v>96557</v>
      </c>
      <c r="E34" s="324">
        <v>2683</v>
      </c>
      <c r="F34" s="324">
        <v>6933</v>
      </c>
      <c r="G34" s="324">
        <v>367314</v>
      </c>
      <c r="H34" s="325">
        <v>202023</v>
      </c>
      <c r="I34" s="17"/>
      <c r="J34" s="17"/>
    </row>
    <row r="35" spans="1:10" ht="13.5" hidden="1">
      <c r="A35" s="312" t="s">
        <v>101</v>
      </c>
      <c r="B35" s="324">
        <v>12407</v>
      </c>
      <c r="C35" s="324">
        <v>294</v>
      </c>
      <c r="D35" s="324">
        <v>12701</v>
      </c>
      <c r="E35" s="324">
        <v>2166</v>
      </c>
      <c r="F35" s="324">
        <v>2004</v>
      </c>
      <c r="G35" s="324">
        <v>27463</v>
      </c>
      <c r="H35" s="325">
        <v>1922</v>
      </c>
      <c r="I35" s="17"/>
      <c r="J35" s="17"/>
    </row>
    <row r="36" spans="1:10" ht="13.5" hidden="1">
      <c r="A36" s="315" t="s">
        <v>102</v>
      </c>
      <c r="B36" s="326">
        <v>127675</v>
      </c>
      <c r="C36" s="326">
        <v>30873</v>
      </c>
      <c r="D36" s="326">
        <v>158548</v>
      </c>
      <c r="E36" s="326">
        <v>2702</v>
      </c>
      <c r="F36" s="326">
        <v>6406</v>
      </c>
      <c r="G36" s="326">
        <v>542698</v>
      </c>
      <c r="H36" s="327">
        <v>283419</v>
      </c>
      <c r="I36" s="17"/>
      <c r="J36" s="17"/>
    </row>
    <row r="37" spans="1:10" ht="13.5" hidden="1">
      <c r="A37" s="312"/>
      <c r="B37" s="324"/>
      <c r="C37" s="324"/>
      <c r="D37" s="324"/>
      <c r="E37" s="324"/>
      <c r="F37" s="324"/>
      <c r="G37" s="324"/>
      <c r="H37" s="325"/>
      <c r="I37" s="17"/>
      <c r="J37" s="17"/>
    </row>
    <row r="38" spans="1:10" ht="13.5" hidden="1">
      <c r="A38" s="315" t="s">
        <v>103</v>
      </c>
      <c r="B38" s="326">
        <v>18636</v>
      </c>
      <c r="C38" s="326" t="s">
        <v>23</v>
      </c>
      <c r="D38" s="326">
        <v>18636</v>
      </c>
      <c r="E38" s="326">
        <v>1650</v>
      </c>
      <c r="F38" s="326" t="s">
        <v>23</v>
      </c>
      <c r="G38" s="326">
        <v>30750</v>
      </c>
      <c r="H38" s="327">
        <v>32287</v>
      </c>
      <c r="I38" s="17"/>
      <c r="J38" s="17"/>
    </row>
    <row r="39" spans="1:10" ht="13.5" hidden="1">
      <c r="A39" s="312"/>
      <c r="B39" s="324"/>
      <c r="C39" s="324"/>
      <c r="D39" s="324"/>
      <c r="E39" s="324"/>
      <c r="F39" s="324"/>
      <c r="G39" s="324"/>
      <c r="H39" s="325"/>
      <c r="I39" s="17"/>
      <c r="J39" s="17"/>
    </row>
    <row r="40" spans="1:10" ht="13.5" hidden="1">
      <c r="A40" s="312" t="s">
        <v>159</v>
      </c>
      <c r="B40" s="324">
        <v>48176</v>
      </c>
      <c r="C40" s="324">
        <v>3535</v>
      </c>
      <c r="D40" s="324">
        <v>51711</v>
      </c>
      <c r="E40" s="324">
        <v>2078</v>
      </c>
      <c r="F40" s="324">
        <v>3887</v>
      </c>
      <c r="G40" s="324">
        <v>113853</v>
      </c>
      <c r="H40" s="325">
        <v>56926</v>
      </c>
      <c r="I40" s="17"/>
      <c r="J40" s="17"/>
    </row>
    <row r="41" spans="1:10" ht="13.5" hidden="1">
      <c r="A41" s="312" t="s">
        <v>105</v>
      </c>
      <c r="B41" s="324">
        <v>139932</v>
      </c>
      <c r="C41" s="324">
        <v>4930</v>
      </c>
      <c r="D41" s="324">
        <v>144862</v>
      </c>
      <c r="E41" s="324">
        <v>3471</v>
      </c>
      <c r="F41" s="324">
        <v>5096</v>
      </c>
      <c r="G41" s="324">
        <v>510828</v>
      </c>
      <c r="H41" s="325">
        <v>332038</v>
      </c>
      <c r="I41" s="17"/>
      <c r="J41" s="17"/>
    </row>
    <row r="42" spans="1:10" ht="13.5" hidden="1">
      <c r="A42" s="312" t="s">
        <v>106</v>
      </c>
      <c r="B42" s="324">
        <v>16269</v>
      </c>
      <c r="C42" s="324">
        <v>4812</v>
      </c>
      <c r="D42" s="324">
        <v>21081</v>
      </c>
      <c r="E42" s="324">
        <v>1970</v>
      </c>
      <c r="F42" s="324">
        <v>4350</v>
      </c>
      <c r="G42" s="324">
        <v>52982</v>
      </c>
      <c r="H42" s="325">
        <v>21193</v>
      </c>
      <c r="I42" s="17"/>
      <c r="J42" s="17"/>
    </row>
    <row r="43" spans="1:10" ht="13.5" hidden="1">
      <c r="A43" s="312" t="s">
        <v>107</v>
      </c>
      <c r="B43" s="324">
        <v>102672</v>
      </c>
      <c r="C43" s="324">
        <v>10419</v>
      </c>
      <c r="D43" s="324">
        <v>113091</v>
      </c>
      <c r="E43" s="324">
        <v>3385</v>
      </c>
      <c r="F43" s="324">
        <v>5235</v>
      </c>
      <c r="G43" s="324">
        <v>402088</v>
      </c>
      <c r="H43" s="325">
        <v>266092</v>
      </c>
      <c r="I43" s="17"/>
      <c r="J43" s="17"/>
    </row>
    <row r="44" spans="1:10" ht="13.5" hidden="1">
      <c r="A44" s="312" t="s">
        <v>108</v>
      </c>
      <c r="B44" s="324">
        <v>33455</v>
      </c>
      <c r="C44" s="324">
        <v>3538</v>
      </c>
      <c r="D44" s="324">
        <v>36993</v>
      </c>
      <c r="E44" s="324">
        <v>2600</v>
      </c>
      <c r="F44" s="324">
        <v>4916</v>
      </c>
      <c r="G44" s="324">
        <v>104376</v>
      </c>
      <c r="H44" s="325">
        <v>68732</v>
      </c>
      <c r="I44" s="17"/>
      <c r="J44" s="17"/>
    </row>
    <row r="45" spans="1:10" ht="13.5" hidden="1">
      <c r="A45" s="312" t="s">
        <v>109</v>
      </c>
      <c r="B45" s="324">
        <v>62686</v>
      </c>
      <c r="C45" s="324">
        <v>5159</v>
      </c>
      <c r="D45" s="324">
        <v>67845</v>
      </c>
      <c r="E45" s="324">
        <v>2400</v>
      </c>
      <c r="F45" s="324">
        <v>4500</v>
      </c>
      <c r="G45" s="324">
        <v>173662</v>
      </c>
      <c r="H45" s="325">
        <v>135690</v>
      </c>
      <c r="I45" s="17"/>
      <c r="J45" s="17"/>
    </row>
    <row r="46" spans="1:10" ht="13.5" hidden="1">
      <c r="A46" s="312" t="s">
        <v>110</v>
      </c>
      <c r="B46" s="324">
        <v>72274</v>
      </c>
      <c r="C46" s="324">
        <v>3845</v>
      </c>
      <c r="D46" s="324">
        <v>76119</v>
      </c>
      <c r="E46" s="324">
        <v>2231</v>
      </c>
      <c r="F46" s="324">
        <v>4800</v>
      </c>
      <c r="G46" s="324">
        <v>179699</v>
      </c>
      <c r="H46" s="325">
        <v>107819</v>
      </c>
      <c r="I46" s="17"/>
      <c r="J46" s="17"/>
    </row>
    <row r="47" spans="1:10" ht="13.5" hidden="1">
      <c r="A47" s="312" t="s">
        <v>111</v>
      </c>
      <c r="B47" s="324">
        <v>146566</v>
      </c>
      <c r="C47" s="324">
        <v>26086</v>
      </c>
      <c r="D47" s="324">
        <v>172652</v>
      </c>
      <c r="E47" s="324">
        <v>2562</v>
      </c>
      <c r="F47" s="324">
        <v>5000</v>
      </c>
      <c r="G47" s="324">
        <v>505932</v>
      </c>
      <c r="H47" s="325">
        <v>303559</v>
      </c>
      <c r="I47" s="17"/>
      <c r="J47" s="17"/>
    </row>
    <row r="48" spans="1:10" ht="13.5" hidden="1">
      <c r="A48" s="312" t="s">
        <v>112</v>
      </c>
      <c r="B48" s="324">
        <v>52478</v>
      </c>
      <c r="C48" s="324">
        <v>9350</v>
      </c>
      <c r="D48" s="324">
        <v>61828</v>
      </c>
      <c r="E48" s="324">
        <v>1681</v>
      </c>
      <c r="F48" s="324">
        <v>4087</v>
      </c>
      <c r="G48" s="324">
        <v>126429</v>
      </c>
      <c r="H48" s="325">
        <v>83892</v>
      </c>
      <c r="I48" s="17"/>
      <c r="J48" s="17"/>
    </row>
    <row r="49" spans="1:10" ht="13.5" hidden="1">
      <c r="A49" s="315" t="s">
        <v>113</v>
      </c>
      <c r="B49" s="326">
        <v>674508</v>
      </c>
      <c r="C49" s="326">
        <v>71674</v>
      </c>
      <c r="D49" s="326">
        <v>746182</v>
      </c>
      <c r="E49" s="326">
        <v>2710</v>
      </c>
      <c r="F49" s="326">
        <v>4772</v>
      </c>
      <c r="G49" s="326">
        <v>2169849</v>
      </c>
      <c r="H49" s="327">
        <v>1375941</v>
      </c>
      <c r="I49" s="17"/>
      <c r="J49" s="17"/>
    </row>
    <row r="50" spans="1:10" ht="13.5">
      <c r="A50" s="312"/>
      <c r="B50" s="324"/>
      <c r="C50" s="324"/>
      <c r="D50" s="324"/>
      <c r="E50" s="324"/>
      <c r="F50" s="324"/>
      <c r="G50" s="324"/>
      <c r="H50" s="325"/>
      <c r="I50" s="17"/>
      <c r="J50" s="17"/>
    </row>
    <row r="51" spans="1:10" ht="13.5">
      <c r="A51" s="315" t="s">
        <v>114</v>
      </c>
      <c r="B51" s="326">
        <v>35812</v>
      </c>
      <c r="C51" s="326">
        <v>4897</v>
      </c>
      <c r="D51" s="326">
        <v>40709</v>
      </c>
      <c r="E51" s="326">
        <v>2769</v>
      </c>
      <c r="F51" s="326">
        <v>3345</v>
      </c>
      <c r="G51" s="326">
        <v>115535</v>
      </c>
      <c r="H51" s="327">
        <v>148151</v>
      </c>
      <c r="I51" s="17"/>
      <c r="J51" s="17"/>
    </row>
    <row r="52" spans="1:10" ht="13.5">
      <c r="A52" s="312"/>
      <c r="B52" s="324"/>
      <c r="C52" s="324"/>
      <c r="D52" s="324"/>
      <c r="E52" s="324"/>
      <c r="F52" s="324"/>
      <c r="G52" s="324"/>
      <c r="H52" s="325"/>
      <c r="I52" s="17"/>
      <c r="J52" s="17"/>
    </row>
    <row r="53" spans="1:10" ht="13.5">
      <c r="A53" s="312" t="s">
        <v>115</v>
      </c>
      <c r="B53" s="324">
        <v>100372</v>
      </c>
      <c r="C53" s="324">
        <v>18623</v>
      </c>
      <c r="D53" s="324">
        <v>118995</v>
      </c>
      <c r="E53" s="324">
        <v>2250</v>
      </c>
      <c r="F53" s="324">
        <v>6400</v>
      </c>
      <c r="G53" s="324">
        <v>345024</v>
      </c>
      <c r="H53" s="325">
        <v>138010</v>
      </c>
      <c r="I53" s="17"/>
      <c r="J53" s="17"/>
    </row>
    <row r="54" spans="1:10" ht="13.5">
      <c r="A54" s="312" t="s">
        <v>116</v>
      </c>
      <c r="B54" s="324">
        <v>91646</v>
      </c>
      <c r="C54" s="324">
        <v>42474</v>
      </c>
      <c r="D54" s="324">
        <v>134120</v>
      </c>
      <c r="E54" s="324">
        <v>1824</v>
      </c>
      <c r="F54" s="324">
        <v>5060</v>
      </c>
      <c r="G54" s="324">
        <v>382035</v>
      </c>
      <c r="H54" s="325">
        <v>251761</v>
      </c>
      <c r="I54" s="17"/>
      <c r="J54" s="17"/>
    </row>
    <row r="55" spans="1:10" ht="13.5">
      <c r="A55" s="312" t="s">
        <v>117</v>
      </c>
      <c r="B55" s="324">
        <v>234173</v>
      </c>
      <c r="C55" s="324">
        <v>9173</v>
      </c>
      <c r="D55" s="324">
        <v>243346</v>
      </c>
      <c r="E55" s="324">
        <v>2200</v>
      </c>
      <c r="F55" s="324">
        <v>5300</v>
      </c>
      <c r="G55" s="324">
        <v>563798</v>
      </c>
      <c r="H55" s="325">
        <v>124035</v>
      </c>
      <c r="I55" s="17"/>
      <c r="J55" s="17"/>
    </row>
    <row r="56" spans="1:10" ht="13.5">
      <c r="A56" s="312" t="s">
        <v>118</v>
      </c>
      <c r="B56" s="324">
        <v>81149</v>
      </c>
      <c r="C56" s="324">
        <v>3080</v>
      </c>
      <c r="D56" s="324">
        <v>84229</v>
      </c>
      <c r="E56" s="324">
        <v>3000</v>
      </c>
      <c r="F56" s="324">
        <v>5000</v>
      </c>
      <c r="G56" s="324">
        <v>258847</v>
      </c>
      <c r="H56" s="325">
        <v>103539</v>
      </c>
      <c r="I56" s="17"/>
      <c r="J56" s="17"/>
    </row>
    <row r="57" spans="1:10" ht="13.5">
      <c r="A57" s="312" t="s">
        <v>119</v>
      </c>
      <c r="B57" s="324">
        <v>124816</v>
      </c>
      <c r="C57" s="324">
        <v>12362</v>
      </c>
      <c r="D57" s="324">
        <v>137178</v>
      </c>
      <c r="E57" s="324">
        <v>2187</v>
      </c>
      <c r="F57" s="324">
        <v>4666</v>
      </c>
      <c r="G57" s="324">
        <v>330606</v>
      </c>
      <c r="H57" s="325">
        <v>181833</v>
      </c>
      <c r="I57" s="17"/>
      <c r="J57" s="17"/>
    </row>
    <row r="58" spans="1:10" ht="13.5">
      <c r="A58" s="315" t="s">
        <v>160</v>
      </c>
      <c r="B58" s="326">
        <v>632156</v>
      </c>
      <c r="C58" s="326">
        <v>85712</v>
      </c>
      <c r="D58" s="326">
        <v>717868</v>
      </c>
      <c r="E58" s="326">
        <v>2254</v>
      </c>
      <c r="F58" s="326">
        <v>5318</v>
      </c>
      <c r="G58" s="326">
        <v>1880310</v>
      </c>
      <c r="H58" s="327">
        <v>799178</v>
      </c>
      <c r="I58" s="17"/>
      <c r="J58" s="17"/>
    </row>
    <row r="59" spans="1:10" ht="13.5">
      <c r="A59" s="312"/>
      <c r="B59" s="324"/>
      <c r="C59" s="324"/>
      <c r="D59" s="324"/>
      <c r="E59" s="324"/>
      <c r="F59" s="324"/>
      <c r="G59" s="324"/>
      <c r="H59" s="325"/>
      <c r="I59" s="17"/>
      <c r="J59" s="17"/>
    </row>
    <row r="60" spans="1:10" ht="13.5">
      <c r="A60" s="312" t="s">
        <v>121</v>
      </c>
      <c r="B60" s="324">
        <v>1934</v>
      </c>
      <c r="C60" s="324">
        <v>640</v>
      </c>
      <c r="D60" s="324">
        <v>2574</v>
      </c>
      <c r="E60" s="324">
        <v>1175</v>
      </c>
      <c r="F60" s="324">
        <v>3662</v>
      </c>
      <c r="G60" s="324">
        <v>4616</v>
      </c>
      <c r="H60" s="325">
        <v>1847</v>
      </c>
      <c r="I60" s="17"/>
      <c r="J60" s="17"/>
    </row>
    <row r="61" spans="1:10" ht="13.5">
      <c r="A61" s="312" t="s">
        <v>122</v>
      </c>
      <c r="B61" s="324">
        <v>2814</v>
      </c>
      <c r="C61" s="324">
        <v>63</v>
      </c>
      <c r="D61" s="324">
        <v>2877</v>
      </c>
      <c r="E61" s="324">
        <v>1295</v>
      </c>
      <c r="F61" s="324">
        <v>3900</v>
      </c>
      <c r="G61" s="324">
        <v>3890</v>
      </c>
      <c r="H61" s="325">
        <v>2723</v>
      </c>
      <c r="I61" s="17"/>
      <c r="J61" s="17"/>
    </row>
    <row r="62" spans="1:10" ht="13.5">
      <c r="A62" s="312" t="s">
        <v>123</v>
      </c>
      <c r="B62" s="324">
        <v>7067</v>
      </c>
      <c r="C62" s="324">
        <v>567</v>
      </c>
      <c r="D62" s="324">
        <v>7634</v>
      </c>
      <c r="E62" s="324">
        <v>1802</v>
      </c>
      <c r="F62" s="324">
        <v>4700</v>
      </c>
      <c r="G62" s="324">
        <v>15400</v>
      </c>
      <c r="H62" s="325">
        <v>1907</v>
      </c>
      <c r="I62" s="17"/>
      <c r="J62" s="17"/>
    </row>
    <row r="63" spans="1:10" ht="13.5">
      <c r="A63" s="315" t="s">
        <v>124</v>
      </c>
      <c r="B63" s="326">
        <v>11815</v>
      </c>
      <c r="C63" s="326">
        <v>1270</v>
      </c>
      <c r="D63" s="326">
        <v>13085</v>
      </c>
      <c r="E63" s="326">
        <v>1579</v>
      </c>
      <c r="F63" s="326">
        <v>4137</v>
      </c>
      <c r="G63" s="326">
        <v>23906</v>
      </c>
      <c r="H63" s="327">
        <v>6477</v>
      </c>
      <c r="I63" s="17"/>
      <c r="J63" s="17"/>
    </row>
    <row r="64" spans="1:10" ht="13.5">
      <c r="A64" s="312"/>
      <c r="B64" s="324"/>
      <c r="C64" s="324"/>
      <c r="D64" s="324"/>
      <c r="E64" s="324"/>
      <c r="F64" s="324"/>
      <c r="G64" s="324"/>
      <c r="H64" s="325"/>
      <c r="I64" s="17"/>
      <c r="J64" s="17"/>
    </row>
    <row r="65" spans="1:10" ht="13.5">
      <c r="A65" s="315" t="s">
        <v>125</v>
      </c>
      <c r="B65" s="326">
        <v>17668</v>
      </c>
      <c r="C65" s="326">
        <v>2368</v>
      </c>
      <c r="D65" s="326">
        <v>20036</v>
      </c>
      <c r="E65" s="326">
        <v>2734</v>
      </c>
      <c r="F65" s="326">
        <v>3931</v>
      </c>
      <c r="G65" s="326">
        <v>57609</v>
      </c>
      <c r="H65" s="327">
        <v>35723</v>
      </c>
      <c r="I65" s="17"/>
      <c r="J65" s="17"/>
    </row>
    <row r="66" spans="1:10" ht="13.5">
      <c r="A66" s="312"/>
      <c r="B66" s="324"/>
      <c r="C66" s="324"/>
      <c r="D66" s="324"/>
      <c r="E66" s="324"/>
      <c r="F66" s="324"/>
      <c r="G66" s="324"/>
      <c r="H66" s="325"/>
      <c r="I66" s="17"/>
      <c r="J66" s="17"/>
    </row>
    <row r="67" spans="1:10" ht="13.5">
      <c r="A67" s="312" t="s">
        <v>126</v>
      </c>
      <c r="B67" s="324">
        <v>43886</v>
      </c>
      <c r="C67" s="324">
        <v>2408</v>
      </c>
      <c r="D67" s="324">
        <v>46294</v>
      </c>
      <c r="E67" s="324">
        <v>2628</v>
      </c>
      <c r="F67" s="324">
        <v>3187</v>
      </c>
      <c r="G67" s="324">
        <v>123010</v>
      </c>
      <c r="H67" s="325">
        <v>61500</v>
      </c>
      <c r="I67" s="17"/>
      <c r="J67" s="17"/>
    </row>
    <row r="68" spans="1:10" ht="13.5">
      <c r="A68" s="312" t="s">
        <v>127</v>
      </c>
      <c r="B68" s="324">
        <v>288</v>
      </c>
      <c r="C68" s="324">
        <v>420</v>
      </c>
      <c r="D68" s="324">
        <v>708</v>
      </c>
      <c r="E68" s="324">
        <v>1460</v>
      </c>
      <c r="F68" s="324">
        <v>1811</v>
      </c>
      <c r="G68" s="324">
        <v>1181</v>
      </c>
      <c r="H68" s="325">
        <v>590</v>
      </c>
      <c r="I68" s="17"/>
      <c r="J68" s="17"/>
    </row>
    <row r="69" spans="1:10" ht="13.5">
      <c r="A69" s="315" t="s">
        <v>128</v>
      </c>
      <c r="B69" s="326">
        <v>44174</v>
      </c>
      <c r="C69" s="326">
        <v>2828</v>
      </c>
      <c r="D69" s="326">
        <v>47002</v>
      </c>
      <c r="E69" s="326">
        <v>2620</v>
      </c>
      <c r="F69" s="326">
        <v>2983</v>
      </c>
      <c r="G69" s="326">
        <v>124191</v>
      </c>
      <c r="H69" s="327">
        <v>62090</v>
      </c>
      <c r="I69" s="17"/>
      <c r="J69" s="17"/>
    </row>
    <row r="70" spans="1:10" ht="13.5">
      <c r="A70" s="312"/>
      <c r="B70" s="324"/>
      <c r="C70" s="324"/>
      <c r="D70" s="324"/>
      <c r="E70" s="324"/>
      <c r="F70" s="324"/>
      <c r="G70" s="324"/>
      <c r="H70" s="325"/>
      <c r="I70" s="17"/>
      <c r="J70" s="17"/>
    </row>
    <row r="71" spans="1:10" ht="13.5">
      <c r="A71" s="312" t="s">
        <v>129</v>
      </c>
      <c r="B71" s="324">
        <v>7610</v>
      </c>
      <c r="C71" s="324">
        <v>244</v>
      </c>
      <c r="D71" s="324">
        <v>7854</v>
      </c>
      <c r="E71" s="324">
        <v>1063</v>
      </c>
      <c r="F71" s="324">
        <v>2964</v>
      </c>
      <c r="G71" s="324">
        <v>8813</v>
      </c>
      <c r="H71" s="325">
        <v>7932</v>
      </c>
      <c r="I71" s="17"/>
      <c r="J71" s="17"/>
    </row>
    <row r="72" spans="1:10" ht="13.5">
      <c r="A72" s="312" t="s">
        <v>130</v>
      </c>
      <c r="B72" s="324">
        <v>6456</v>
      </c>
      <c r="C72" s="324">
        <v>424</v>
      </c>
      <c r="D72" s="324">
        <v>6880</v>
      </c>
      <c r="E72" s="324">
        <v>2912</v>
      </c>
      <c r="F72" s="324">
        <v>3910</v>
      </c>
      <c r="G72" s="324">
        <v>20464</v>
      </c>
      <c r="H72" s="325">
        <v>7760</v>
      </c>
      <c r="I72" s="17"/>
      <c r="J72" s="17"/>
    </row>
    <row r="73" spans="1:10" ht="13.5">
      <c r="A73" s="312" t="s">
        <v>131</v>
      </c>
      <c r="B73" s="324">
        <v>13998</v>
      </c>
      <c r="C73" s="324">
        <v>693</v>
      </c>
      <c r="D73" s="324">
        <v>14691</v>
      </c>
      <c r="E73" s="324">
        <v>2094</v>
      </c>
      <c r="F73" s="324">
        <v>3000</v>
      </c>
      <c r="G73" s="324">
        <v>31389</v>
      </c>
      <c r="H73" s="325">
        <v>13956</v>
      </c>
      <c r="I73" s="17"/>
      <c r="J73" s="17"/>
    </row>
    <row r="74" spans="1:10" ht="13.5">
      <c r="A74" s="312" t="s">
        <v>132</v>
      </c>
      <c r="B74" s="324">
        <v>29874</v>
      </c>
      <c r="C74" s="324">
        <v>3353</v>
      </c>
      <c r="D74" s="324">
        <v>33227</v>
      </c>
      <c r="E74" s="324">
        <v>634</v>
      </c>
      <c r="F74" s="324">
        <v>1928</v>
      </c>
      <c r="G74" s="324">
        <v>25403</v>
      </c>
      <c r="H74" s="325">
        <v>11432</v>
      </c>
      <c r="I74" s="17"/>
      <c r="J74" s="17"/>
    </row>
    <row r="75" spans="1:10" ht="13.5">
      <c r="A75" s="312" t="s">
        <v>133</v>
      </c>
      <c r="B75" s="324">
        <v>646</v>
      </c>
      <c r="C75" s="324">
        <v>14</v>
      </c>
      <c r="D75" s="324">
        <v>660</v>
      </c>
      <c r="E75" s="324">
        <v>2600</v>
      </c>
      <c r="F75" s="324">
        <v>3250</v>
      </c>
      <c r="G75" s="324">
        <v>1725</v>
      </c>
      <c r="H75" s="325">
        <v>65</v>
      </c>
      <c r="I75" s="17"/>
      <c r="J75" s="17"/>
    </row>
    <row r="76" spans="1:10" ht="13.5">
      <c r="A76" s="312" t="s">
        <v>134</v>
      </c>
      <c r="B76" s="324">
        <v>4947</v>
      </c>
      <c r="C76" s="324">
        <v>557</v>
      </c>
      <c r="D76" s="324">
        <v>5504</v>
      </c>
      <c r="E76" s="324">
        <v>1650</v>
      </c>
      <c r="F76" s="324">
        <v>2473</v>
      </c>
      <c r="G76" s="324">
        <v>9542</v>
      </c>
      <c r="H76" s="325">
        <v>4403</v>
      </c>
      <c r="I76" s="17"/>
      <c r="J76" s="17"/>
    </row>
    <row r="77" spans="1:10" ht="13.5">
      <c r="A77" s="312" t="s">
        <v>135</v>
      </c>
      <c r="B77" s="348">
        <v>8923</v>
      </c>
      <c r="C77" s="324">
        <v>868</v>
      </c>
      <c r="D77" s="348">
        <v>9791</v>
      </c>
      <c r="E77" s="348">
        <v>2198</v>
      </c>
      <c r="F77" s="324">
        <v>3874</v>
      </c>
      <c r="G77" s="348">
        <v>22975</v>
      </c>
      <c r="H77" s="349">
        <v>22975</v>
      </c>
      <c r="I77" s="17"/>
      <c r="J77" s="17"/>
    </row>
    <row r="78" spans="1:10" ht="13.5">
      <c r="A78" s="312" t="s">
        <v>136</v>
      </c>
      <c r="B78" s="324">
        <v>12587</v>
      </c>
      <c r="C78" s="324">
        <v>1667</v>
      </c>
      <c r="D78" s="324">
        <v>14254</v>
      </c>
      <c r="E78" s="324">
        <v>2378</v>
      </c>
      <c r="F78" s="324">
        <v>2918</v>
      </c>
      <c r="G78" s="324">
        <v>34797</v>
      </c>
      <c r="H78" s="325">
        <v>20878</v>
      </c>
      <c r="I78" s="17"/>
      <c r="J78" s="17"/>
    </row>
    <row r="79" spans="1:10" ht="13.5">
      <c r="A79" s="315" t="s">
        <v>137</v>
      </c>
      <c r="B79" s="326">
        <v>85041</v>
      </c>
      <c r="C79" s="326">
        <v>7820</v>
      </c>
      <c r="D79" s="326">
        <v>92861</v>
      </c>
      <c r="E79" s="326">
        <v>1582</v>
      </c>
      <c r="F79" s="324">
        <v>2631</v>
      </c>
      <c r="G79" s="326">
        <v>155108</v>
      </c>
      <c r="H79" s="327">
        <v>89401</v>
      </c>
      <c r="I79" s="17"/>
      <c r="J79" s="17"/>
    </row>
    <row r="80" spans="1:10" ht="13.5">
      <c r="A80" s="312"/>
      <c r="B80" s="324"/>
      <c r="C80" s="324"/>
      <c r="D80" s="324"/>
      <c r="E80" s="324"/>
      <c r="F80" s="324"/>
      <c r="G80" s="324"/>
      <c r="H80" s="325"/>
      <c r="I80" s="17"/>
      <c r="J80" s="17"/>
    </row>
    <row r="81" spans="1:10" ht="13.5">
      <c r="A81" s="312" t="s">
        <v>138</v>
      </c>
      <c r="B81" s="324">
        <v>39</v>
      </c>
      <c r="C81" s="324">
        <v>19</v>
      </c>
      <c r="D81" s="324">
        <v>58</v>
      </c>
      <c r="E81" s="324">
        <v>1103</v>
      </c>
      <c r="F81" s="324">
        <v>2625</v>
      </c>
      <c r="G81" s="324">
        <v>93</v>
      </c>
      <c r="H81" s="325">
        <v>121</v>
      </c>
      <c r="I81" s="17"/>
      <c r="J81" s="17"/>
    </row>
    <row r="82" spans="1:10" ht="13.5">
      <c r="A82" s="312" t="s">
        <v>139</v>
      </c>
      <c r="B82" s="324">
        <v>32</v>
      </c>
      <c r="C82" s="324">
        <v>1</v>
      </c>
      <c r="D82" s="324">
        <v>33</v>
      </c>
      <c r="E82" s="324">
        <v>1016</v>
      </c>
      <c r="F82" s="324">
        <v>1500</v>
      </c>
      <c r="G82" s="324">
        <v>34</v>
      </c>
      <c r="H82" s="325">
        <v>44</v>
      </c>
      <c r="I82" s="17"/>
      <c r="J82" s="17"/>
    </row>
    <row r="83" spans="1:10" ht="13.5">
      <c r="A83" s="315" t="s">
        <v>140</v>
      </c>
      <c r="B83" s="326">
        <v>71</v>
      </c>
      <c r="C83" s="326">
        <v>20</v>
      </c>
      <c r="D83" s="326">
        <v>91</v>
      </c>
      <c r="E83" s="326">
        <v>1064</v>
      </c>
      <c r="F83" s="326">
        <v>2569</v>
      </c>
      <c r="G83" s="326">
        <v>127</v>
      </c>
      <c r="H83" s="327">
        <v>165</v>
      </c>
      <c r="I83" s="17"/>
      <c r="J83" s="17"/>
    </row>
    <row r="84" spans="1:10" ht="14.25" thickBot="1">
      <c r="A84" s="312"/>
      <c r="B84" s="324"/>
      <c r="C84" s="324"/>
      <c r="D84" s="324"/>
      <c r="E84" s="324"/>
      <c r="F84" s="324"/>
      <c r="G84" s="324"/>
      <c r="H84" s="325"/>
      <c r="I84" s="17"/>
      <c r="J84" s="17"/>
    </row>
    <row r="85" spans="1:10" ht="14.25" thickBot="1">
      <c r="A85" s="209" t="s">
        <v>141</v>
      </c>
      <c r="B85" s="330">
        <v>2069611</v>
      </c>
      <c r="C85" s="330">
        <v>328385</v>
      </c>
      <c r="D85" s="330">
        <v>2397996</v>
      </c>
      <c r="E85" s="330">
        <v>2476</v>
      </c>
      <c r="F85" s="330">
        <v>4851</v>
      </c>
      <c r="G85" s="330">
        <v>6717291</v>
      </c>
      <c r="H85" s="331">
        <v>3459966</v>
      </c>
      <c r="I85" s="17"/>
      <c r="J85" s="17"/>
    </row>
  </sheetData>
  <mergeCells count="3">
    <mergeCell ref="A1:H1"/>
    <mergeCell ref="A3:H3"/>
    <mergeCell ref="A5:A7"/>
  </mergeCells>
  <phoneticPr fontId="8" type="noConversion"/>
  <printOptions horizontalCentered="1"/>
  <pageMargins left="0.78740157480314965" right="0.78740157480314965" top="0.59055118110236227" bottom="0.98425196850393704" header="0" footer="0"/>
  <pageSetup paperSize="9" scale="66"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73">
    <pageSetUpPr fitToPage="1"/>
  </sheetPr>
  <dimension ref="A1:I86"/>
  <sheetViews>
    <sheetView view="pageBreakPreview" zoomScale="85" zoomScaleNormal="75" zoomScaleSheetLayoutView="85" workbookViewId="0">
      <selection sqref="A1:XFD1048576"/>
    </sheetView>
  </sheetViews>
  <sheetFormatPr baseColWidth="10" defaultColWidth="11.42578125" defaultRowHeight="12.75"/>
  <cols>
    <col min="1" max="1" width="36.28515625" style="9" customWidth="1"/>
    <col min="2" max="9" width="18.28515625" style="9" customWidth="1"/>
    <col min="10" max="16384" width="11.42578125" style="9"/>
  </cols>
  <sheetData>
    <row r="1" spans="1:9" s="6" customFormat="1" ht="18.75">
      <c r="A1" s="1627" t="s">
        <v>0</v>
      </c>
      <c r="B1" s="1627"/>
      <c r="C1" s="1627"/>
      <c r="D1" s="1627"/>
      <c r="E1" s="1627"/>
      <c r="F1" s="1627"/>
      <c r="G1" s="1627"/>
      <c r="H1" s="1627"/>
      <c r="I1" s="1627"/>
    </row>
    <row r="2" spans="1:9" ht="13.5">
      <c r="A2" s="439"/>
      <c r="B2" s="439"/>
      <c r="C2" s="439"/>
      <c r="D2" s="439"/>
      <c r="E2" s="439"/>
      <c r="F2" s="439"/>
      <c r="G2" s="439"/>
      <c r="H2" s="439"/>
      <c r="I2" s="439"/>
    </row>
    <row r="3" spans="1:9" s="7" customFormat="1" ht="15.75">
      <c r="A3" s="1651" t="s">
        <v>592</v>
      </c>
      <c r="B3" s="1651"/>
      <c r="C3" s="1651"/>
      <c r="D3" s="1651"/>
      <c r="E3" s="1651"/>
      <c r="F3" s="1651"/>
      <c r="G3" s="1651"/>
      <c r="H3" s="1651"/>
      <c r="I3" s="1651"/>
    </row>
    <row r="4" spans="1:9" s="7" customFormat="1" ht="15.75">
      <c r="A4" s="1651" t="s">
        <v>1391</v>
      </c>
      <c r="B4" s="1651"/>
      <c r="C4" s="1651"/>
      <c r="D4" s="1651"/>
      <c r="E4" s="1651"/>
      <c r="F4" s="1651"/>
      <c r="G4" s="1651"/>
      <c r="H4" s="1651"/>
      <c r="I4" s="1651"/>
    </row>
    <row r="5" spans="1:9" s="7" customFormat="1" ht="13.5" customHeight="1">
      <c r="A5" s="30"/>
      <c r="B5" s="31"/>
      <c r="C5" s="31"/>
      <c r="D5" s="31"/>
      <c r="E5" s="31"/>
      <c r="F5" s="31"/>
      <c r="G5" s="31"/>
    </row>
    <row r="6" spans="1:9" ht="27" customHeight="1">
      <c r="A6" s="1686" t="s">
        <v>77</v>
      </c>
      <c r="B6" s="1636" t="s">
        <v>357</v>
      </c>
      <c r="C6" s="1810"/>
      <c r="D6" s="1810"/>
      <c r="E6" s="1810"/>
      <c r="F6" s="1634"/>
      <c r="G6" s="1810" t="s">
        <v>358</v>
      </c>
      <c r="H6" s="1810"/>
      <c r="I6" s="1810"/>
    </row>
    <row r="7" spans="1:9" ht="25.5" customHeight="1">
      <c r="A7" s="1686"/>
      <c r="B7" s="1657" t="s">
        <v>299</v>
      </c>
      <c r="C7" s="1642"/>
      <c r="D7" s="1657" t="s">
        <v>300</v>
      </c>
      <c r="E7" s="1642"/>
      <c r="F7" s="1713" t="s">
        <v>19</v>
      </c>
      <c r="G7" s="1657" t="s">
        <v>359</v>
      </c>
      <c r="H7" s="1642"/>
      <c r="I7" s="488" t="s">
        <v>360</v>
      </c>
    </row>
    <row r="8" spans="1:9" ht="31.5" customHeight="1" thickBot="1">
      <c r="A8" s="1686"/>
      <c r="B8" s="266" t="s">
        <v>17</v>
      </c>
      <c r="C8" s="227" t="s">
        <v>18</v>
      </c>
      <c r="D8" s="266" t="s">
        <v>17</v>
      </c>
      <c r="E8" s="266" t="s">
        <v>18</v>
      </c>
      <c r="F8" s="1635"/>
      <c r="G8" s="332" t="s">
        <v>17</v>
      </c>
      <c r="H8" s="627" t="s">
        <v>18</v>
      </c>
      <c r="I8" s="227" t="s">
        <v>361</v>
      </c>
    </row>
    <row r="9" spans="1:9" s="10" customFormat="1" ht="15" customHeight="1">
      <c r="A9" s="309" t="s">
        <v>81</v>
      </c>
      <c r="B9" s="369">
        <v>23716</v>
      </c>
      <c r="C9" s="369">
        <v>53</v>
      </c>
      <c r="D9" s="369" t="s">
        <v>23</v>
      </c>
      <c r="E9" s="369" t="s">
        <v>23</v>
      </c>
      <c r="F9" s="369">
        <v>23769</v>
      </c>
      <c r="G9" s="369">
        <v>21600</v>
      </c>
      <c r="H9" s="369">
        <v>21600</v>
      </c>
      <c r="I9" s="370">
        <v>513411</v>
      </c>
    </row>
    <row r="10" spans="1:9" ht="13.5">
      <c r="A10" s="312" t="s">
        <v>82</v>
      </c>
      <c r="B10" s="324">
        <v>18555</v>
      </c>
      <c r="C10" s="324">
        <v>95</v>
      </c>
      <c r="D10" s="324" t="s">
        <v>23</v>
      </c>
      <c r="E10" s="324" t="s">
        <v>23</v>
      </c>
      <c r="F10" s="324">
        <v>18650</v>
      </c>
      <c r="G10" s="324">
        <v>21500</v>
      </c>
      <c r="H10" s="324">
        <v>21500</v>
      </c>
      <c r="I10" s="325">
        <v>400975</v>
      </c>
    </row>
    <row r="11" spans="1:9" ht="13.5">
      <c r="A11" s="312" t="s">
        <v>83</v>
      </c>
      <c r="B11" s="324">
        <v>26</v>
      </c>
      <c r="C11" s="324" t="s">
        <v>23</v>
      </c>
      <c r="D11" s="324" t="s">
        <v>23</v>
      </c>
      <c r="E11" s="324" t="s">
        <v>23</v>
      </c>
      <c r="F11" s="324">
        <v>26</v>
      </c>
      <c r="G11" s="324">
        <v>21800</v>
      </c>
      <c r="H11" s="324" t="s">
        <v>23</v>
      </c>
      <c r="I11" s="325">
        <v>567</v>
      </c>
    </row>
    <row r="12" spans="1:9" ht="13.5">
      <c r="A12" s="312" t="s">
        <v>84</v>
      </c>
      <c r="B12" s="324">
        <v>2585</v>
      </c>
      <c r="C12" s="324" t="s">
        <v>23</v>
      </c>
      <c r="D12" s="324" t="s">
        <v>23</v>
      </c>
      <c r="E12" s="324" t="s">
        <v>23</v>
      </c>
      <c r="F12" s="324">
        <v>2585</v>
      </c>
      <c r="G12" s="324">
        <v>21625</v>
      </c>
      <c r="H12" s="324" t="s">
        <v>23</v>
      </c>
      <c r="I12" s="325">
        <v>55901</v>
      </c>
    </row>
    <row r="13" spans="1:9" ht="13.5">
      <c r="A13" s="315" t="s">
        <v>85</v>
      </c>
      <c r="B13" s="326">
        <v>44882</v>
      </c>
      <c r="C13" s="326">
        <v>148</v>
      </c>
      <c r="D13" s="326" t="s">
        <v>23</v>
      </c>
      <c r="E13" s="326" t="s">
        <v>23</v>
      </c>
      <c r="F13" s="326">
        <v>45030</v>
      </c>
      <c r="G13" s="326">
        <v>21560</v>
      </c>
      <c r="H13" s="326">
        <v>21536</v>
      </c>
      <c r="I13" s="327">
        <v>970854</v>
      </c>
    </row>
    <row r="14" spans="1:9" ht="13.5">
      <c r="A14" s="315"/>
      <c r="B14" s="326"/>
      <c r="C14" s="326"/>
      <c r="D14" s="326"/>
      <c r="E14" s="326"/>
      <c r="F14" s="326"/>
      <c r="G14" s="326"/>
      <c r="H14" s="326"/>
      <c r="I14" s="327"/>
    </row>
    <row r="15" spans="1:9" ht="13.5">
      <c r="A15" s="315" t="s">
        <v>86</v>
      </c>
      <c r="B15" s="326">
        <v>8738</v>
      </c>
      <c r="C15" s="326" t="s">
        <v>23</v>
      </c>
      <c r="D15" s="326" t="s">
        <v>23</v>
      </c>
      <c r="E15" s="326" t="s">
        <v>23</v>
      </c>
      <c r="F15" s="326">
        <v>8738</v>
      </c>
      <c r="G15" s="326">
        <v>28000</v>
      </c>
      <c r="H15" s="326" t="s">
        <v>23</v>
      </c>
      <c r="I15" s="327">
        <v>244664</v>
      </c>
    </row>
    <row r="16" spans="1:9" s="10" customFormat="1" ht="13.5">
      <c r="A16" s="315"/>
      <c r="B16" s="326"/>
      <c r="C16" s="326"/>
      <c r="D16" s="326"/>
      <c r="E16" s="326"/>
      <c r="F16" s="326"/>
      <c r="G16" s="326"/>
      <c r="H16" s="326"/>
      <c r="I16" s="327"/>
    </row>
    <row r="17" spans="1:9" ht="13.5">
      <c r="A17" s="315" t="s">
        <v>87</v>
      </c>
      <c r="B17" s="326">
        <v>3994</v>
      </c>
      <c r="C17" s="326">
        <v>5</v>
      </c>
      <c r="D17" s="326" t="s">
        <v>23</v>
      </c>
      <c r="E17" s="326" t="s">
        <v>23</v>
      </c>
      <c r="F17" s="326">
        <v>3999</v>
      </c>
      <c r="G17" s="326">
        <v>16000</v>
      </c>
      <c r="H17" s="326">
        <v>46000</v>
      </c>
      <c r="I17" s="327">
        <v>64134</v>
      </c>
    </row>
    <row r="18" spans="1:9" ht="13.5">
      <c r="A18" s="312"/>
      <c r="B18" s="324"/>
      <c r="C18" s="324"/>
      <c r="D18" s="324"/>
      <c r="E18" s="324"/>
      <c r="F18" s="324"/>
      <c r="G18" s="324"/>
      <c r="H18" s="324"/>
      <c r="I18" s="325"/>
    </row>
    <row r="19" spans="1:9" ht="13.5">
      <c r="A19" s="312" t="s">
        <v>158</v>
      </c>
      <c r="B19" s="324">
        <v>430</v>
      </c>
      <c r="C19" s="324" t="s">
        <v>23</v>
      </c>
      <c r="D19" s="324" t="s">
        <v>23</v>
      </c>
      <c r="E19" s="324" t="s">
        <v>23</v>
      </c>
      <c r="F19" s="324">
        <v>430</v>
      </c>
      <c r="G19" s="324">
        <v>24000</v>
      </c>
      <c r="H19" s="324" t="s">
        <v>23</v>
      </c>
      <c r="I19" s="325">
        <v>10320</v>
      </c>
    </row>
    <row r="20" spans="1:9" ht="13.5">
      <c r="A20" s="312" t="s">
        <v>89</v>
      </c>
      <c r="B20" s="324">
        <v>25</v>
      </c>
      <c r="C20" s="324" t="s">
        <v>23</v>
      </c>
      <c r="D20" s="324" t="s">
        <v>23</v>
      </c>
      <c r="E20" s="324" t="s">
        <v>23</v>
      </c>
      <c r="F20" s="324">
        <v>25</v>
      </c>
      <c r="G20" s="324">
        <v>21400</v>
      </c>
      <c r="H20" s="324" t="s">
        <v>23</v>
      </c>
      <c r="I20" s="325">
        <v>535</v>
      </c>
    </row>
    <row r="21" spans="1:9" ht="13.5">
      <c r="A21" s="312" t="s">
        <v>90</v>
      </c>
      <c r="B21" s="324">
        <v>80</v>
      </c>
      <c r="C21" s="324" t="s">
        <v>23</v>
      </c>
      <c r="D21" s="324" t="s">
        <v>23</v>
      </c>
      <c r="E21" s="324" t="s">
        <v>23</v>
      </c>
      <c r="F21" s="324">
        <v>80</v>
      </c>
      <c r="G21" s="324">
        <v>25410</v>
      </c>
      <c r="H21" s="324" t="s">
        <v>23</v>
      </c>
      <c r="I21" s="325">
        <v>2033</v>
      </c>
    </row>
    <row r="22" spans="1:9" ht="13.5">
      <c r="A22" s="315" t="s">
        <v>91</v>
      </c>
      <c r="B22" s="326">
        <v>535</v>
      </c>
      <c r="C22" s="326" t="s">
        <v>23</v>
      </c>
      <c r="D22" s="326" t="s">
        <v>23</v>
      </c>
      <c r="E22" s="326" t="s">
        <v>23</v>
      </c>
      <c r="F22" s="326">
        <v>535</v>
      </c>
      <c r="G22" s="326">
        <v>24089</v>
      </c>
      <c r="H22" s="326" t="s">
        <v>23</v>
      </c>
      <c r="I22" s="327">
        <v>12888</v>
      </c>
    </row>
    <row r="23" spans="1:9" ht="13.5">
      <c r="A23" s="315"/>
      <c r="B23" s="326"/>
      <c r="C23" s="326"/>
      <c r="D23" s="326"/>
      <c r="E23" s="326"/>
      <c r="F23" s="326"/>
      <c r="G23" s="326"/>
      <c r="H23" s="326"/>
      <c r="I23" s="327"/>
    </row>
    <row r="24" spans="1:9" ht="13.5">
      <c r="A24" s="315" t="s">
        <v>92</v>
      </c>
      <c r="B24" s="326">
        <v>3833</v>
      </c>
      <c r="C24" s="326">
        <v>1196</v>
      </c>
      <c r="D24" s="326" t="s">
        <v>23</v>
      </c>
      <c r="E24" s="326" t="s">
        <v>23</v>
      </c>
      <c r="F24" s="326">
        <v>5029</v>
      </c>
      <c r="G24" s="326">
        <v>28503</v>
      </c>
      <c r="H24" s="326">
        <v>41268</v>
      </c>
      <c r="I24" s="327">
        <v>158609</v>
      </c>
    </row>
    <row r="25" spans="1:9" ht="13.5">
      <c r="A25" s="315"/>
      <c r="B25" s="326"/>
      <c r="C25" s="326"/>
      <c r="D25" s="326"/>
      <c r="E25" s="326"/>
      <c r="F25" s="326"/>
      <c r="G25" s="326"/>
      <c r="H25" s="326"/>
      <c r="I25" s="327"/>
    </row>
    <row r="26" spans="1:9" s="10" customFormat="1" ht="13.5">
      <c r="A26" s="315" t="s">
        <v>93</v>
      </c>
      <c r="B26" s="326">
        <v>116</v>
      </c>
      <c r="C26" s="326">
        <v>242</v>
      </c>
      <c r="D26" s="326" t="s">
        <v>23</v>
      </c>
      <c r="E26" s="326" t="s">
        <v>23</v>
      </c>
      <c r="F26" s="326">
        <v>358</v>
      </c>
      <c r="G26" s="326">
        <v>25000</v>
      </c>
      <c r="H26" s="326">
        <v>40000</v>
      </c>
      <c r="I26" s="327">
        <v>12580</v>
      </c>
    </row>
    <row r="27" spans="1:9" ht="13.5">
      <c r="A27" s="312"/>
      <c r="B27" s="324"/>
      <c r="C27" s="324"/>
      <c r="D27" s="324"/>
      <c r="E27" s="324"/>
      <c r="F27" s="324"/>
      <c r="G27" s="324"/>
      <c r="H27" s="324"/>
      <c r="I27" s="325"/>
    </row>
    <row r="28" spans="1:9" ht="13.5">
      <c r="A28" s="312" t="s">
        <v>94</v>
      </c>
      <c r="B28" s="324">
        <v>2251</v>
      </c>
      <c r="C28" s="324">
        <v>4969</v>
      </c>
      <c r="D28" s="324">
        <v>250</v>
      </c>
      <c r="E28" s="324" t="s">
        <v>23</v>
      </c>
      <c r="F28" s="324">
        <v>7470</v>
      </c>
      <c r="G28" s="324">
        <v>10500</v>
      </c>
      <c r="H28" s="324">
        <v>30000</v>
      </c>
      <c r="I28" s="325">
        <v>172706</v>
      </c>
    </row>
    <row r="29" spans="1:9" ht="13.5">
      <c r="A29" s="312" t="s">
        <v>95</v>
      </c>
      <c r="B29" s="324">
        <v>25</v>
      </c>
      <c r="C29" s="324">
        <v>230</v>
      </c>
      <c r="D29" s="324">
        <v>193</v>
      </c>
      <c r="E29" s="324" t="s">
        <v>23</v>
      </c>
      <c r="F29" s="324">
        <v>448</v>
      </c>
      <c r="G29" s="324">
        <v>14900</v>
      </c>
      <c r="H29" s="324">
        <v>29000</v>
      </c>
      <c r="I29" s="325">
        <v>7042</v>
      </c>
    </row>
    <row r="30" spans="1:9" ht="13.5">
      <c r="A30" s="312" t="s">
        <v>96</v>
      </c>
      <c r="B30" s="324">
        <v>223</v>
      </c>
      <c r="C30" s="324">
        <v>2287</v>
      </c>
      <c r="D30" s="324">
        <v>223</v>
      </c>
      <c r="E30" s="324">
        <v>571</v>
      </c>
      <c r="F30" s="324">
        <v>3304</v>
      </c>
      <c r="G30" s="324">
        <v>8650</v>
      </c>
      <c r="H30" s="324">
        <v>22194</v>
      </c>
      <c r="I30" s="325">
        <v>52687</v>
      </c>
    </row>
    <row r="31" spans="1:9" s="10" customFormat="1" ht="13.5">
      <c r="A31" s="315" t="s">
        <v>97</v>
      </c>
      <c r="B31" s="326">
        <v>2499</v>
      </c>
      <c r="C31" s="326">
        <v>7486</v>
      </c>
      <c r="D31" s="326">
        <v>666</v>
      </c>
      <c r="E31" s="326">
        <v>571</v>
      </c>
      <c r="F31" s="326">
        <v>11222</v>
      </c>
      <c r="G31" s="326">
        <v>10379</v>
      </c>
      <c r="H31" s="326">
        <v>27585</v>
      </c>
      <c r="I31" s="327">
        <v>232435</v>
      </c>
    </row>
    <row r="32" spans="1:9" ht="13.5">
      <c r="A32" s="312"/>
      <c r="B32" s="324"/>
      <c r="C32" s="324"/>
      <c r="D32" s="324"/>
      <c r="E32" s="324"/>
      <c r="F32" s="324"/>
      <c r="G32" s="324"/>
      <c r="H32" s="324"/>
      <c r="I32" s="325"/>
    </row>
    <row r="33" spans="1:9" ht="13.5">
      <c r="A33" s="312" t="s">
        <v>98</v>
      </c>
      <c r="B33" s="324">
        <v>6084</v>
      </c>
      <c r="C33" s="324">
        <v>549</v>
      </c>
      <c r="D33" s="324">
        <v>1502</v>
      </c>
      <c r="E33" s="324">
        <v>6</v>
      </c>
      <c r="F33" s="324">
        <v>8141</v>
      </c>
      <c r="G33" s="324">
        <v>10448</v>
      </c>
      <c r="H33" s="324">
        <v>39963</v>
      </c>
      <c r="I33" s="325">
        <v>85505</v>
      </c>
    </row>
    <row r="34" spans="1:9" ht="13.5">
      <c r="A34" s="312" t="s">
        <v>99</v>
      </c>
      <c r="B34" s="324">
        <v>5534</v>
      </c>
      <c r="C34" s="324">
        <v>2176</v>
      </c>
      <c r="D34" s="324">
        <v>145</v>
      </c>
      <c r="E34" s="324">
        <v>58</v>
      </c>
      <c r="F34" s="324">
        <v>7913</v>
      </c>
      <c r="G34" s="324">
        <v>16465</v>
      </c>
      <c r="H34" s="324">
        <v>39957</v>
      </c>
      <c r="I34" s="325">
        <v>178064</v>
      </c>
    </row>
    <row r="35" spans="1:9" ht="13.5">
      <c r="A35" s="312" t="s">
        <v>100</v>
      </c>
      <c r="B35" s="324">
        <v>1309</v>
      </c>
      <c r="C35" s="324">
        <v>2603</v>
      </c>
      <c r="D35" s="324">
        <v>32</v>
      </c>
      <c r="E35" s="324">
        <v>3</v>
      </c>
      <c r="F35" s="324">
        <v>3947</v>
      </c>
      <c r="G35" s="324">
        <v>9674</v>
      </c>
      <c r="H35" s="324">
        <v>47564</v>
      </c>
      <c r="I35" s="325">
        <v>136472</v>
      </c>
    </row>
    <row r="36" spans="1:9" ht="13.5">
      <c r="A36" s="312" t="s">
        <v>101</v>
      </c>
      <c r="B36" s="324">
        <v>33</v>
      </c>
      <c r="C36" s="324">
        <v>125</v>
      </c>
      <c r="D36" s="324" t="s">
        <v>23</v>
      </c>
      <c r="E36" s="324" t="s">
        <v>23</v>
      </c>
      <c r="F36" s="324">
        <v>158</v>
      </c>
      <c r="G36" s="324">
        <v>12000</v>
      </c>
      <c r="H36" s="324">
        <v>30000</v>
      </c>
      <c r="I36" s="325">
        <v>4146</v>
      </c>
    </row>
    <row r="37" spans="1:9" ht="13.5">
      <c r="A37" s="315" t="s">
        <v>102</v>
      </c>
      <c r="B37" s="326">
        <v>12960</v>
      </c>
      <c r="C37" s="326">
        <v>5453</v>
      </c>
      <c r="D37" s="326">
        <v>1679</v>
      </c>
      <c r="E37" s="326">
        <v>67</v>
      </c>
      <c r="F37" s="326">
        <v>20159</v>
      </c>
      <c r="G37" s="326">
        <v>12943</v>
      </c>
      <c r="H37" s="326">
        <v>43361</v>
      </c>
      <c r="I37" s="327">
        <v>404187</v>
      </c>
    </row>
    <row r="38" spans="1:9" ht="13.5">
      <c r="A38" s="315"/>
      <c r="B38" s="326"/>
      <c r="C38" s="326"/>
      <c r="D38" s="326"/>
      <c r="E38" s="326"/>
      <c r="F38" s="326"/>
      <c r="G38" s="326"/>
      <c r="H38" s="326"/>
      <c r="I38" s="327"/>
    </row>
    <row r="39" spans="1:9" ht="13.5">
      <c r="A39" s="315" t="s">
        <v>103</v>
      </c>
      <c r="B39" s="326">
        <v>1489</v>
      </c>
      <c r="C39" s="326" t="s">
        <v>23</v>
      </c>
      <c r="D39" s="326">
        <v>2979</v>
      </c>
      <c r="E39" s="326" t="s">
        <v>23</v>
      </c>
      <c r="F39" s="326">
        <v>4468</v>
      </c>
      <c r="G39" s="326">
        <v>17000</v>
      </c>
      <c r="H39" s="326" t="s">
        <v>23</v>
      </c>
      <c r="I39" s="327">
        <v>25318</v>
      </c>
    </row>
    <row r="40" spans="1:9" ht="13.5">
      <c r="A40" s="312"/>
      <c r="B40" s="324"/>
      <c r="C40" s="324"/>
      <c r="D40" s="324"/>
      <c r="E40" s="324"/>
      <c r="F40" s="324"/>
      <c r="G40" s="324"/>
      <c r="H40" s="324"/>
      <c r="I40" s="325"/>
    </row>
    <row r="41" spans="1:9" ht="13.5">
      <c r="A41" s="312" t="s">
        <v>159</v>
      </c>
      <c r="B41" s="348">
        <v>1623</v>
      </c>
      <c r="C41" s="348">
        <v>131</v>
      </c>
      <c r="D41" s="348" t="s">
        <v>23</v>
      </c>
      <c r="E41" s="348" t="s">
        <v>23</v>
      </c>
      <c r="F41" s="348">
        <v>1754</v>
      </c>
      <c r="G41" s="348">
        <v>8370</v>
      </c>
      <c r="H41" s="348">
        <v>21680</v>
      </c>
      <c r="I41" s="349">
        <v>16425</v>
      </c>
    </row>
    <row r="42" spans="1:9" ht="13.5">
      <c r="A42" s="312" t="s">
        <v>105</v>
      </c>
      <c r="B42" s="324">
        <v>792</v>
      </c>
      <c r="C42" s="324">
        <v>36</v>
      </c>
      <c r="D42" s="324" t="s">
        <v>23</v>
      </c>
      <c r="E42" s="324" t="s">
        <v>23</v>
      </c>
      <c r="F42" s="324">
        <v>828</v>
      </c>
      <c r="G42" s="324">
        <v>15500</v>
      </c>
      <c r="H42" s="324">
        <v>30000</v>
      </c>
      <c r="I42" s="325">
        <v>13356</v>
      </c>
    </row>
    <row r="43" spans="1:9" ht="13.5">
      <c r="A43" s="312" t="s">
        <v>106</v>
      </c>
      <c r="B43" s="324">
        <v>1115</v>
      </c>
      <c r="C43" s="324">
        <v>514</v>
      </c>
      <c r="D43" s="324" t="s">
        <v>23</v>
      </c>
      <c r="E43" s="324" t="s">
        <v>23</v>
      </c>
      <c r="F43" s="324">
        <v>1629</v>
      </c>
      <c r="G43" s="324">
        <v>8600</v>
      </c>
      <c r="H43" s="324">
        <v>21930</v>
      </c>
      <c r="I43" s="325">
        <v>20861</v>
      </c>
    </row>
    <row r="44" spans="1:9" ht="13.5">
      <c r="A44" s="312" t="s">
        <v>107</v>
      </c>
      <c r="B44" s="348">
        <v>2368</v>
      </c>
      <c r="C44" s="348">
        <v>645</v>
      </c>
      <c r="D44" s="348" t="s">
        <v>23</v>
      </c>
      <c r="E44" s="348" t="s">
        <v>23</v>
      </c>
      <c r="F44" s="348">
        <v>3013</v>
      </c>
      <c r="G44" s="348">
        <v>4850</v>
      </c>
      <c r="H44" s="348">
        <v>25280</v>
      </c>
      <c r="I44" s="349">
        <v>27790</v>
      </c>
    </row>
    <row r="45" spans="1:9" ht="13.5">
      <c r="A45" s="312" t="s">
        <v>108</v>
      </c>
      <c r="B45" s="324">
        <v>12041</v>
      </c>
      <c r="C45" s="324">
        <v>431</v>
      </c>
      <c r="D45" s="324" t="s">
        <v>23</v>
      </c>
      <c r="E45" s="324" t="s">
        <v>23</v>
      </c>
      <c r="F45" s="324">
        <v>12472</v>
      </c>
      <c r="G45" s="324">
        <v>43500</v>
      </c>
      <c r="H45" s="324">
        <v>83000</v>
      </c>
      <c r="I45" s="325">
        <v>559557</v>
      </c>
    </row>
    <row r="46" spans="1:9" ht="13.5">
      <c r="A46" s="312" t="s">
        <v>109</v>
      </c>
      <c r="B46" s="324">
        <v>586</v>
      </c>
      <c r="C46" s="324">
        <v>53</v>
      </c>
      <c r="D46" s="324" t="s">
        <v>23</v>
      </c>
      <c r="E46" s="324" t="s">
        <v>23</v>
      </c>
      <c r="F46" s="324">
        <v>639</v>
      </c>
      <c r="G46" s="324">
        <v>8000</v>
      </c>
      <c r="H46" s="324">
        <v>19000</v>
      </c>
      <c r="I46" s="325">
        <v>5695</v>
      </c>
    </row>
    <row r="47" spans="1:9" ht="13.5">
      <c r="A47" s="312" t="s">
        <v>110</v>
      </c>
      <c r="B47" s="324">
        <v>173</v>
      </c>
      <c r="C47" s="324">
        <v>1</v>
      </c>
      <c r="D47" s="324">
        <v>74</v>
      </c>
      <c r="E47" s="324" t="s">
        <v>23</v>
      </c>
      <c r="F47" s="324">
        <v>248</v>
      </c>
      <c r="G47" s="324">
        <v>10000</v>
      </c>
      <c r="H47" s="324">
        <v>24000</v>
      </c>
      <c r="I47" s="325">
        <v>1754</v>
      </c>
    </row>
    <row r="48" spans="1:9" ht="13.5">
      <c r="A48" s="312" t="s">
        <v>111</v>
      </c>
      <c r="B48" s="324">
        <v>360</v>
      </c>
      <c r="C48" s="324">
        <v>238</v>
      </c>
      <c r="D48" s="324" t="s">
        <v>23</v>
      </c>
      <c r="E48" s="324" t="s">
        <v>23</v>
      </c>
      <c r="F48" s="324">
        <v>598</v>
      </c>
      <c r="G48" s="324">
        <v>6500</v>
      </c>
      <c r="H48" s="324">
        <v>11000</v>
      </c>
      <c r="I48" s="325">
        <v>4958</v>
      </c>
    </row>
    <row r="49" spans="1:9" ht="13.5">
      <c r="A49" s="312" t="s">
        <v>112</v>
      </c>
      <c r="B49" s="324">
        <v>2645</v>
      </c>
      <c r="C49" s="324">
        <v>356</v>
      </c>
      <c r="D49" s="324" t="s">
        <v>23</v>
      </c>
      <c r="E49" s="324" t="s">
        <v>23</v>
      </c>
      <c r="F49" s="324">
        <v>3001</v>
      </c>
      <c r="G49" s="324">
        <v>5000</v>
      </c>
      <c r="H49" s="324">
        <v>14000</v>
      </c>
      <c r="I49" s="325">
        <v>18209</v>
      </c>
    </row>
    <row r="50" spans="1:9" ht="13.5">
      <c r="A50" s="315" t="s">
        <v>113</v>
      </c>
      <c r="B50" s="326">
        <v>21703</v>
      </c>
      <c r="C50" s="326">
        <v>2405</v>
      </c>
      <c r="D50" s="326">
        <v>74</v>
      </c>
      <c r="E50" s="326" t="s">
        <v>23</v>
      </c>
      <c r="F50" s="326">
        <v>24182</v>
      </c>
      <c r="G50" s="326">
        <v>27310</v>
      </c>
      <c r="H50" s="326">
        <v>31561</v>
      </c>
      <c r="I50" s="327">
        <v>668605</v>
      </c>
    </row>
    <row r="51" spans="1:9" ht="13.5">
      <c r="A51" s="315"/>
      <c r="B51" s="326"/>
      <c r="C51" s="326"/>
      <c r="D51" s="326"/>
      <c r="E51" s="326"/>
      <c r="F51" s="326"/>
      <c r="G51" s="326"/>
      <c r="H51" s="326"/>
      <c r="I51" s="327"/>
    </row>
    <row r="52" spans="1:9" ht="13.5">
      <c r="A52" s="315" t="s">
        <v>114</v>
      </c>
      <c r="B52" s="326">
        <v>105</v>
      </c>
      <c r="C52" s="326">
        <v>21</v>
      </c>
      <c r="D52" s="326" t="s">
        <v>23</v>
      </c>
      <c r="E52" s="326" t="s">
        <v>23</v>
      </c>
      <c r="F52" s="326">
        <v>126</v>
      </c>
      <c r="G52" s="326">
        <v>16550</v>
      </c>
      <c r="H52" s="326">
        <v>36125</v>
      </c>
      <c r="I52" s="327">
        <v>2496</v>
      </c>
    </row>
    <row r="53" spans="1:9" ht="13.5">
      <c r="A53" s="312"/>
      <c r="B53" s="324"/>
      <c r="C53" s="324"/>
      <c r="D53" s="324"/>
      <c r="E53" s="324"/>
      <c r="F53" s="324"/>
      <c r="G53" s="324"/>
      <c r="H53" s="324"/>
      <c r="I53" s="325"/>
    </row>
    <row r="54" spans="1:9" ht="13.5">
      <c r="A54" s="312" t="s">
        <v>115</v>
      </c>
      <c r="B54" s="324">
        <v>39</v>
      </c>
      <c r="C54" s="324">
        <v>778</v>
      </c>
      <c r="D54" s="324" t="s">
        <v>23</v>
      </c>
      <c r="E54" s="324" t="s">
        <v>23</v>
      </c>
      <c r="F54" s="324">
        <v>817</v>
      </c>
      <c r="G54" s="324">
        <v>7000</v>
      </c>
      <c r="H54" s="324">
        <v>29000</v>
      </c>
      <c r="I54" s="325">
        <v>22835</v>
      </c>
    </row>
    <row r="55" spans="1:9" ht="13.5">
      <c r="A55" s="312" t="s">
        <v>116</v>
      </c>
      <c r="B55" s="324">
        <v>204</v>
      </c>
      <c r="C55" s="324">
        <v>124</v>
      </c>
      <c r="D55" s="324" t="s">
        <v>23</v>
      </c>
      <c r="E55" s="324" t="s">
        <v>23</v>
      </c>
      <c r="F55" s="324">
        <v>328</v>
      </c>
      <c r="G55" s="324">
        <v>7000</v>
      </c>
      <c r="H55" s="324">
        <v>26000</v>
      </c>
      <c r="I55" s="325">
        <v>4652</v>
      </c>
    </row>
    <row r="56" spans="1:9" ht="13.5">
      <c r="A56" s="312" t="s">
        <v>117</v>
      </c>
      <c r="B56" s="324">
        <v>9</v>
      </c>
      <c r="C56" s="324">
        <v>59</v>
      </c>
      <c r="D56" s="324">
        <v>13</v>
      </c>
      <c r="E56" s="324">
        <v>30</v>
      </c>
      <c r="F56" s="324">
        <v>111</v>
      </c>
      <c r="G56" s="324">
        <v>5100</v>
      </c>
      <c r="H56" s="324">
        <v>22500</v>
      </c>
      <c r="I56" s="325">
        <v>1373</v>
      </c>
    </row>
    <row r="57" spans="1:9" ht="13.5">
      <c r="A57" s="312" t="s">
        <v>118</v>
      </c>
      <c r="B57" s="324">
        <v>25</v>
      </c>
      <c r="C57" s="324">
        <v>6</v>
      </c>
      <c r="D57" s="324" t="s">
        <v>23</v>
      </c>
      <c r="E57" s="324" t="s">
        <v>23</v>
      </c>
      <c r="F57" s="324">
        <v>31</v>
      </c>
      <c r="G57" s="324">
        <v>4000</v>
      </c>
      <c r="H57" s="324">
        <v>12000</v>
      </c>
      <c r="I57" s="325">
        <v>172</v>
      </c>
    </row>
    <row r="58" spans="1:9" ht="13.5">
      <c r="A58" s="312" t="s">
        <v>119</v>
      </c>
      <c r="B58" s="324">
        <v>4162</v>
      </c>
      <c r="C58" s="324">
        <v>1523</v>
      </c>
      <c r="D58" s="324" t="s">
        <v>23</v>
      </c>
      <c r="E58" s="324" t="s">
        <v>23</v>
      </c>
      <c r="F58" s="324">
        <v>5685</v>
      </c>
      <c r="G58" s="324" t="s">
        <v>23</v>
      </c>
      <c r="H58" s="324" t="s">
        <v>23</v>
      </c>
      <c r="I58" s="325" t="s">
        <v>23</v>
      </c>
    </row>
    <row r="59" spans="1:9" ht="13.5">
      <c r="A59" s="315" t="s">
        <v>172</v>
      </c>
      <c r="B59" s="326">
        <v>4439</v>
      </c>
      <c r="C59" s="326">
        <v>2490</v>
      </c>
      <c r="D59" s="326">
        <v>13</v>
      </c>
      <c r="E59" s="326">
        <v>30</v>
      </c>
      <c r="F59" s="326">
        <v>6972</v>
      </c>
      <c r="G59" s="326">
        <v>416</v>
      </c>
      <c r="H59" s="326">
        <v>10918</v>
      </c>
      <c r="I59" s="327">
        <v>29032</v>
      </c>
    </row>
    <row r="60" spans="1:9" ht="13.5">
      <c r="A60" s="312"/>
      <c r="B60" s="324"/>
      <c r="C60" s="324"/>
      <c r="D60" s="324"/>
      <c r="E60" s="324"/>
      <c r="F60" s="324"/>
      <c r="G60" s="324"/>
      <c r="H60" s="324"/>
      <c r="I60" s="325"/>
    </row>
    <row r="61" spans="1:9" ht="13.5">
      <c r="A61" s="312" t="s">
        <v>121</v>
      </c>
      <c r="B61" s="324" t="s">
        <v>23</v>
      </c>
      <c r="C61" s="324">
        <v>93</v>
      </c>
      <c r="D61" s="324" t="s">
        <v>23</v>
      </c>
      <c r="E61" s="324" t="s">
        <v>23</v>
      </c>
      <c r="F61" s="324">
        <v>93</v>
      </c>
      <c r="G61" s="324" t="s">
        <v>23</v>
      </c>
      <c r="H61" s="324">
        <v>23000</v>
      </c>
      <c r="I61" s="325">
        <v>2139</v>
      </c>
    </row>
    <row r="62" spans="1:9" ht="13.5">
      <c r="A62" s="312" t="s">
        <v>122</v>
      </c>
      <c r="B62" s="324">
        <v>23</v>
      </c>
      <c r="C62" s="324">
        <v>4</v>
      </c>
      <c r="D62" s="324" t="s">
        <v>23</v>
      </c>
      <c r="E62" s="324" t="s">
        <v>23</v>
      </c>
      <c r="F62" s="324">
        <v>27</v>
      </c>
      <c r="G62" s="324">
        <v>2250</v>
      </c>
      <c r="H62" s="324">
        <v>11000</v>
      </c>
      <c r="I62" s="325">
        <v>96</v>
      </c>
    </row>
    <row r="63" spans="1:9" ht="13.5">
      <c r="A63" s="312" t="s">
        <v>123</v>
      </c>
      <c r="B63" s="324">
        <v>10</v>
      </c>
      <c r="C63" s="324">
        <v>16</v>
      </c>
      <c r="D63" s="324" t="s">
        <v>23</v>
      </c>
      <c r="E63" s="324" t="s">
        <v>23</v>
      </c>
      <c r="F63" s="324">
        <v>26</v>
      </c>
      <c r="G63" s="324">
        <v>4200</v>
      </c>
      <c r="H63" s="324">
        <v>16000</v>
      </c>
      <c r="I63" s="325">
        <v>298</v>
      </c>
    </row>
    <row r="64" spans="1:9" ht="13.5">
      <c r="A64" s="315" t="s">
        <v>124</v>
      </c>
      <c r="B64" s="326">
        <v>33</v>
      </c>
      <c r="C64" s="326">
        <v>113</v>
      </c>
      <c r="D64" s="326" t="s">
        <v>23</v>
      </c>
      <c r="E64" s="326" t="s">
        <v>23</v>
      </c>
      <c r="F64" s="326">
        <v>146</v>
      </c>
      <c r="G64" s="326">
        <v>2841</v>
      </c>
      <c r="H64" s="326">
        <v>21584</v>
      </c>
      <c r="I64" s="327">
        <v>2533</v>
      </c>
    </row>
    <row r="65" spans="1:9" ht="13.5">
      <c r="A65" s="315"/>
      <c r="B65" s="326"/>
      <c r="C65" s="326"/>
      <c r="D65" s="326"/>
      <c r="E65" s="326"/>
      <c r="F65" s="326"/>
      <c r="G65" s="326"/>
      <c r="H65" s="326"/>
      <c r="I65" s="327"/>
    </row>
    <row r="66" spans="1:9" ht="13.5">
      <c r="A66" s="315" t="s">
        <v>125</v>
      </c>
      <c r="B66" s="326">
        <v>32</v>
      </c>
      <c r="C66" s="326">
        <v>4</v>
      </c>
      <c r="D66" s="326" t="s">
        <v>23</v>
      </c>
      <c r="E66" s="326" t="s">
        <v>23</v>
      </c>
      <c r="F66" s="326">
        <v>36</v>
      </c>
      <c r="G66" s="326">
        <v>14500</v>
      </c>
      <c r="H66" s="326">
        <v>42700</v>
      </c>
      <c r="I66" s="327">
        <v>635</v>
      </c>
    </row>
    <row r="67" spans="1:9" ht="13.5">
      <c r="A67" s="312"/>
      <c r="B67" s="324"/>
      <c r="C67" s="324"/>
      <c r="D67" s="324"/>
      <c r="E67" s="324"/>
      <c r="F67" s="324"/>
      <c r="G67" s="324"/>
      <c r="H67" s="324"/>
      <c r="I67" s="325"/>
    </row>
    <row r="68" spans="1:9" ht="13.5">
      <c r="A68" s="312" t="s">
        <v>126</v>
      </c>
      <c r="B68" s="324">
        <v>542</v>
      </c>
      <c r="C68" s="324">
        <v>179</v>
      </c>
      <c r="D68" s="324">
        <v>2170</v>
      </c>
      <c r="E68" s="324">
        <v>268</v>
      </c>
      <c r="F68" s="324">
        <v>3159</v>
      </c>
      <c r="G68" s="324">
        <v>12120</v>
      </c>
      <c r="H68" s="324">
        <v>22276</v>
      </c>
      <c r="I68" s="325">
        <v>10556</v>
      </c>
    </row>
    <row r="69" spans="1:9" ht="13.5">
      <c r="A69" s="312" t="s">
        <v>127</v>
      </c>
      <c r="B69" s="324">
        <v>178</v>
      </c>
      <c r="C69" s="324">
        <v>570</v>
      </c>
      <c r="D69" s="324">
        <v>711</v>
      </c>
      <c r="E69" s="324">
        <v>856</v>
      </c>
      <c r="F69" s="324">
        <v>2315</v>
      </c>
      <c r="G69" s="324">
        <v>10908</v>
      </c>
      <c r="H69" s="324">
        <v>22276</v>
      </c>
      <c r="I69" s="325">
        <v>14639</v>
      </c>
    </row>
    <row r="70" spans="1:9" ht="13.5">
      <c r="A70" s="315" t="s">
        <v>128</v>
      </c>
      <c r="B70" s="326">
        <v>720</v>
      </c>
      <c r="C70" s="326">
        <v>749</v>
      </c>
      <c r="D70" s="326">
        <v>2881</v>
      </c>
      <c r="E70" s="326">
        <v>1124</v>
      </c>
      <c r="F70" s="326">
        <v>5474</v>
      </c>
      <c r="G70" s="326">
        <v>11820</v>
      </c>
      <c r="H70" s="326">
        <v>22276</v>
      </c>
      <c r="I70" s="327">
        <v>25195</v>
      </c>
    </row>
    <row r="71" spans="1:9" ht="13.5">
      <c r="A71" s="312"/>
      <c r="B71" s="324"/>
      <c r="C71" s="324"/>
      <c r="D71" s="324"/>
      <c r="E71" s="324"/>
      <c r="F71" s="324"/>
      <c r="G71" s="324"/>
      <c r="H71" s="324"/>
      <c r="I71" s="325"/>
    </row>
    <row r="72" spans="1:9" ht="13.5">
      <c r="A72" s="312" t="s">
        <v>129</v>
      </c>
      <c r="B72" s="324" t="s">
        <v>23</v>
      </c>
      <c r="C72" s="324" t="s">
        <v>23</v>
      </c>
      <c r="D72" s="324" t="s">
        <v>23</v>
      </c>
      <c r="E72" s="324" t="s">
        <v>23</v>
      </c>
      <c r="F72" s="324" t="s">
        <v>23</v>
      </c>
      <c r="G72" s="324" t="s">
        <v>23</v>
      </c>
      <c r="H72" s="324" t="s">
        <v>23</v>
      </c>
      <c r="I72" s="324" t="s">
        <v>23</v>
      </c>
    </row>
    <row r="73" spans="1:9" ht="13.5">
      <c r="A73" s="312" t="s">
        <v>130</v>
      </c>
      <c r="B73" s="324" t="s">
        <v>23</v>
      </c>
      <c r="C73" s="324" t="s">
        <v>23</v>
      </c>
      <c r="D73" s="324" t="s">
        <v>23</v>
      </c>
      <c r="E73" s="324" t="s">
        <v>23</v>
      </c>
      <c r="F73" s="324" t="s">
        <v>23</v>
      </c>
      <c r="G73" s="324" t="s">
        <v>23</v>
      </c>
      <c r="H73" s="324" t="s">
        <v>23</v>
      </c>
      <c r="I73" s="324" t="s">
        <v>23</v>
      </c>
    </row>
    <row r="74" spans="1:9" ht="13.5">
      <c r="A74" s="312" t="s">
        <v>131</v>
      </c>
      <c r="B74" s="324">
        <v>238</v>
      </c>
      <c r="C74" s="324">
        <v>198</v>
      </c>
      <c r="D74" s="324" t="s">
        <v>23</v>
      </c>
      <c r="E74" s="324" t="s">
        <v>23</v>
      </c>
      <c r="F74" s="324">
        <v>436</v>
      </c>
      <c r="G74" s="324">
        <v>7500</v>
      </c>
      <c r="H74" s="324">
        <v>25000</v>
      </c>
      <c r="I74" s="325">
        <v>6735</v>
      </c>
    </row>
    <row r="75" spans="1:9" ht="13.5">
      <c r="A75" s="312" t="s">
        <v>132</v>
      </c>
      <c r="B75" s="324">
        <v>16</v>
      </c>
      <c r="C75" s="324">
        <v>50</v>
      </c>
      <c r="D75" s="324" t="s">
        <v>23</v>
      </c>
      <c r="E75" s="324" t="s">
        <v>23</v>
      </c>
      <c r="F75" s="324">
        <v>66</v>
      </c>
      <c r="G75" s="324">
        <v>7582</v>
      </c>
      <c r="H75" s="324">
        <v>11000</v>
      </c>
      <c r="I75" s="325">
        <v>671</v>
      </c>
    </row>
    <row r="76" spans="1:9" ht="13.5">
      <c r="A76" s="312" t="s">
        <v>133</v>
      </c>
      <c r="B76" s="324">
        <v>63</v>
      </c>
      <c r="C76" s="324">
        <v>26</v>
      </c>
      <c r="D76" s="324" t="s">
        <v>23</v>
      </c>
      <c r="E76" s="324" t="s">
        <v>23</v>
      </c>
      <c r="F76" s="324">
        <v>89</v>
      </c>
      <c r="G76" s="324">
        <v>7000</v>
      </c>
      <c r="H76" s="324">
        <v>16000</v>
      </c>
      <c r="I76" s="325">
        <v>857</v>
      </c>
    </row>
    <row r="77" spans="1:9" ht="13.5">
      <c r="A77" s="312" t="s">
        <v>134</v>
      </c>
      <c r="B77" s="324">
        <v>11</v>
      </c>
      <c r="C77" s="324">
        <v>39</v>
      </c>
      <c r="D77" s="324" t="s">
        <v>23</v>
      </c>
      <c r="E77" s="324" t="s">
        <v>23</v>
      </c>
      <c r="F77" s="324">
        <v>50</v>
      </c>
      <c r="G77" s="324">
        <v>8000</v>
      </c>
      <c r="H77" s="324">
        <v>18000</v>
      </c>
      <c r="I77" s="325">
        <v>790</v>
      </c>
    </row>
    <row r="78" spans="1:9" ht="13.5">
      <c r="A78" s="312" t="s">
        <v>135</v>
      </c>
      <c r="B78" s="324">
        <v>51</v>
      </c>
      <c r="C78" s="324">
        <v>30</v>
      </c>
      <c r="D78" s="324" t="s">
        <v>23</v>
      </c>
      <c r="E78" s="324" t="s">
        <v>23</v>
      </c>
      <c r="F78" s="324">
        <v>81</v>
      </c>
      <c r="G78" s="324">
        <v>4000</v>
      </c>
      <c r="H78" s="324">
        <v>15000</v>
      </c>
      <c r="I78" s="325">
        <v>654</v>
      </c>
    </row>
    <row r="79" spans="1:9" ht="13.5">
      <c r="A79" s="312" t="s">
        <v>136</v>
      </c>
      <c r="B79" s="348">
        <v>668</v>
      </c>
      <c r="C79" s="348">
        <v>153</v>
      </c>
      <c r="D79" s="348" t="s">
        <v>23</v>
      </c>
      <c r="E79" s="348" t="s">
        <v>23</v>
      </c>
      <c r="F79" s="348">
        <v>821</v>
      </c>
      <c r="G79" s="348">
        <v>8100</v>
      </c>
      <c r="H79" s="348">
        <v>16650</v>
      </c>
      <c r="I79" s="349">
        <v>7958</v>
      </c>
    </row>
    <row r="80" spans="1:9" ht="13.5">
      <c r="A80" s="315" t="s">
        <v>137</v>
      </c>
      <c r="B80" s="326">
        <v>1047</v>
      </c>
      <c r="C80" s="326">
        <v>496</v>
      </c>
      <c r="D80" s="326" t="s">
        <v>23</v>
      </c>
      <c r="E80" s="326" t="s">
        <v>23</v>
      </c>
      <c r="F80" s="326">
        <v>1543</v>
      </c>
      <c r="G80" s="326">
        <v>7689</v>
      </c>
      <c r="H80" s="326">
        <v>19386</v>
      </c>
      <c r="I80" s="327">
        <v>17665</v>
      </c>
    </row>
    <row r="81" spans="1:9" ht="13.5">
      <c r="A81" s="312"/>
      <c r="B81" s="324"/>
      <c r="C81" s="324"/>
      <c r="D81" s="324"/>
      <c r="E81" s="324"/>
      <c r="F81" s="324"/>
      <c r="G81" s="324"/>
      <c r="H81" s="324"/>
      <c r="I81" s="325"/>
    </row>
    <row r="82" spans="1:9" ht="13.5">
      <c r="A82" s="312" t="s">
        <v>138</v>
      </c>
      <c r="B82" s="324" t="s">
        <v>23</v>
      </c>
      <c r="C82" s="324" t="s">
        <v>23</v>
      </c>
      <c r="D82" s="324" t="s">
        <v>23</v>
      </c>
      <c r="E82" s="324" t="s">
        <v>23</v>
      </c>
      <c r="F82" s="324" t="s">
        <v>23</v>
      </c>
      <c r="G82" s="324" t="s">
        <v>23</v>
      </c>
      <c r="H82" s="324" t="s">
        <v>23</v>
      </c>
      <c r="I82" s="325" t="s">
        <v>23</v>
      </c>
    </row>
    <row r="83" spans="1:9" ht="13.5">
      <c r="A83" s="312" t="s">
        <v>139</v>
      </c>
      <c r="B83" s="324" t="s">
        <v>23</v>
      </c>
      <c r="C83" s="324" t="s">
        <v>23</v>
      </c>
      <c r="D83" s="324" t="s">
        <v>23</v>
      </c>
      <c r="E83" s="324" t="s">
        <v>23</v>
      </c>
      <c r="F83" s="324" t="s">
        <v>23</v>
      </c>
      <c r="G83" s="324" t="s">
        <v>23</v>
      </c>
      <c r="H83" s="324" t="s">
        <v>23</v>
      </c>
      <c r="I83" s="325" t="s">
        <v>23</v>
      </c>
    </row>
    <row r="84" spans="1:9" ht="13.5">
      <c r="A84" s="315" t="s">
        <v>140</v>
      </c>
      <c r="B84" s="326" t="s">
        <v>23</v>
      </c>
      <c r="C84" s="326" t="s">
        <v>23</v>
      </c>
      <c r="D84" s="326" t="s">
        <v>23</v>
      </c>
      <c r="E84" s="326" t="s">
        <v>23</v>
      </c>
      <c r="F84" s="326" t="s">
        <v>23</v>
      </c>
      <c r="G84" s="326" t="s">
        <v>23</v>
      </c>
      <c r="H84" s="326" t="s">
        <v>23</v>
      </c>
      <c r="I84" s="327" t="s">
        <v>23</v>
      </c>
    </row>
    <row r="85" spans="1:9" ht="14.25" thickBot="1">
      <c r="A85" s="436"/>
      <c r="B85" s="437"/>
      <c r="C85" s="437"/>
      <c r="D85" s="437"/>
      <c r="E85" s="437"/>
      <c r="F85" s="437"/>
      <c r="G85" s="437"/>
      <c r="H85" s="437"/>
      <c r="I85" s="438"/>
    </row>
    <row r="86" spans="1:9" ht="14.25" thickBot="1">
      <c r="A86" s="209" t="s">
        <v>141</v>
      </c>
      <c r="B86" s="330">
        <v>107125</v>
      </c>
      <c r="C86" s="330">
        <v>20808</v>
      </c>
      <c r="D86" s="330">
        <v>8292</v>
      </c>
      <c r="E86" s="330">
        <v>1792</v>
      </c>
      <c r="F86" s="330">
        <v>138017</v>
      </c>
      <c r="G86" s="330">
        <v>20851</v>
      </c>
      <c r="H86" s="330">
        <v>30669</v>
      </c>
      <c r="I86" s="331">
        <v>2871830</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81">
    <pageSetUpPr fitToPage="1"/>
  </sheetPr>
  <dimension ref="A1:I86"/>
  <sheetViews>
    <sheetView view="pageBreakPreview" topLeftCell="A3" zoomScale="80" zoomScaleNormal="75" zoomScaleSheetLayoutView="80" workbookViewId="0">
      <selection activeCell="A3" sqref="A1:XFD1048576"/>
    </sheetView>
  </sheetViews>
  <sheetFormatPr baseColWidth="10" defaultColWidth="11.42578125" defaultRowHeight="12.75"/>
  <cols>
    <col min="1" max="1" width="35.140625" style="9" customWidth="1"/>
    <col min="2" max="9" width="18.28515625" style="9" customWidth="1"/>
    <col min="10" max="16384" width="11.42578125" style="9"/>
  </cols>
  <sheetData>
    <row r="1" spans="1:9" s="6" customFormat="1" ht="18.75">
      <c r="A1" s="1627" t="s">
        <v>0</v>
      </c>
      <c r="B1" s="1627"/>
      <c r="C1" s="1627"/>
      <c r="D1" s="1627"/>
      <c r="E1" s="1627"/>
      <c r="F1" s="1627"/>
      <c r="G1" s="1627"/>
      <c r="H1" s="1627"/>
      <c r="I1" s="1627"/>
    </row>
    <row r="2" spans="1:9" ht="13.5">
      <c r="A2" s="439"/>
      <c r="B2" s="439"/>
      <c r="C2" s="439"/>
      <c r="D2" s="439"/>
      <c r="E2" s="439"/>
      <c r="F2" s="439"/>
      <c r="G2" s="439"/>
      <c r="H2" s="439"/>
      <c r="I2" s="439"/>
    </row>
    <row r="3" spans="1:9" s="7" customFormat="1" ht="15.75">
      <c r="A3" s="1651" t="s">
        <v>593</v>
      </c>
      <c r="B3" s="1651"/>
      <c r="C3" s="1651"/>
      <c r="D3" s="1651"/>
      <c r="E3" s="1651"/>
      <c r="F3" s="1651"/>
      <c r="G3" s="1651"/>
      <c r="H3" s="1651"/>
      <c r="I3" s="1651"/>
    </row>
    <row r="4" spans="1:9" s="7" customFormat="1" ht="15.75">
      <c r="A4" s="1651" t="s">
        <v>1391</v>
      </c>
      <c r="B4" s="1651"/>
      <c r="C4" s="1651"/>
      <c r="D4" s="1651"/>
      <c r="E4" s="1651"/>
      <c r="F4" s="1651"/>
      <c r="G4" s="1651"/>
      <c r="H4" s="1651"/>
      <c r="I4" s="1651"/>
    </row>
    <row r="5" spans="1:9" s="7" customFormat="1" ht="13.5" customHeight="1">
      <c r="A5" s="30"/>
      <c r="B5" s="31"/>
      <c r="C5" s="31"/>
      <c r="D5" s="31"/>
      <c r="E5" s="31"/>
      <c r="F5" s="31"/>
      <c r="G5" s="31"/>
    </row>
    <row r="6" spans="1:9" ht="21" customHeight="1">
      <c r="A6" s="1686" t="s">
        <v>77</v>
      </c>
      <c r="B6" s="1720" t="s">
        <v>357</v>
      </c>
      <c r="C6" s="1720"/>
      <c r="D6" s="1720"/>
      <c r="E6" s="1720"/>
      <c r="F6" s="1652"/>
      <c r="G6" s="1720" t="s">
        <v>358</v>
      </c>
      <c r="H6" s="1720"/>
      <c r="I6" s="1720"/>
    </row>
    <row r="7" spans="1:9" ht="24.75" customHeight="1">
      <c r="A7" s="1686"/>
      <c r="B7" s="1720" t="s">
        <v>299</v>
      </c>
      <c r="C7" s="1652"/>
      <c r="D7" s="1657" t="s">
        <v>300</v>
      </c>
      <c r="E7" s="1642"/>
      <c r="F7" s="1634" t="s">
        <v>19</v>
      </c>
      <c r="G7" s="1657" t="s">
        <v>359</v>
      </c>
      <c r="H7" s="1642"/>
      <c r="I7" s="332" t="s">
        <v>360</v>
      </c>
    </row>
    <row r="8" spans="1:9" ht="29.25" customHeight="1" thickBot="1">
      <c r="A8" s="1686"/>
      <c r="B8" s="266" t="s">
        <v>17</v>
      </c>
      <c r="C8" s="488" t="s">
        <v>18</v>
      </c>
      <c r="D8" s="266" t="s">
        <v>17</v>
      </c>
      <c r="E8" s="488" t="s">
        <v>18</v>
      </c>
      <c r="F8" s="1634"/>
      <c r="G8" s="332" t="s">
        <v>17</v>
      </c>
      <c r="H8" s="611" t="s">
        <v>18</v>
      </c>
      <c r="I8" s="332" t="s">
        <v>361</v>
      </c>
    </row>
    <row r="9" spans="1:9" ht="13.5">
      <c r="A9" s="309" t="s">
        <v>81</v>
      </c>
      <c r="B9" s="369" t="s">
        <v>23</v>
      </c>
      <c r="C9" s="369" t="s">
        <v>23</v>
      </c>
      <c r="D9" s="369" t="s">
        <v>23</v>
      </c>
      <c r="E9" s="369" t="s">
        <v>23</v>
      </c>
      <c r="F9" s="369" t="s">
        <v>23</v>
      </c>
      <c r="G9" s="369" t="s">
        <v>23</v>
      </c>
      <c r="H9" s="369" t="s">
        <v>23</v>
      </c>
      <c r="I9" s="370" t="s">
        <v>23</v>
      </c>
    </row>
    <row r="10" spans="1:9" ht="13.5">
      <c r="A10" s="312" t="s">
        <v>82</v>
      </c>
      <c r="B10" s="324" t="s">
        <v>23</v>
      </c>
      <c r="C10" s="324" t="s">
        <v>23</v>
      </c>
      <c r="D10" s="324" t="s">
        <v>23</v>
      </c>
      <c r="E10" s="324" t="s">
        <v>23</v>
      </c>
      <c r="F10" s="324" t="s">
        <v>23</v>
      </c>
      <c r="G10" s="324" t="s">
        <v>23</v>
      </c>
      <c r="H10" s="324" t="s">
        <v>23</v>
      </c>
      <c r="I10" s="325" t="s">
        <v>23</v>
      </c>
    </row>
    <row r="11" spans="1:9" ht="13.5">
      <c r="A11" s="312" t="s">
        <v>83</v>
      </c>
      <c r="B11" s="324">
        <v>1</v>
      </c>
      <c r="C11" s="324" t="s">
        <v>23</v>
      </c>
      <c r="D11" s="324" t="s">
        <v>23</v>
      </c>
      <c r="E11" s="324" t="s">
        <v>23</v>
      </c>
      <c r="F11" s="324">
        <v>1</v>
      </c>
      <c r="G11" s="324">
        <v>20500</v>
      </c>
      <c r="H11" s="324" t="s">
        <v>23</v>
      </c>
      <c r="I11" s="325">
        <v>21</v>
      </c>
    </row>
    <row r="12" spans="1:9" ht="13.5">
      <c r="A12" s="312" t="s">
        <v>84</v>
      </c>
      <c r="B12" s="324">
        <v>1320</v>
      </c>
      <c r="C12" s="324" t="s">
        <v>23</v>
      </c>
      <c r="D12" s="324" t="s">
        <v>23</v>
      </c>
      <c r="E12" s="324" t="s">
        <v>23</v>
      </c>
      <c r="F12" s="324">
        <v>1320</v>
      </c>
      <c r="G12" s="324">
        <v>7850</v>
      </c>
      <c r="H12" s="324" t="s">
        <v>23</v>
      </c>
      <c r="I12" s="325">
        <v>10362</v>
      </c>
    </row>
    <row r="13" spans="1:9" ht="12.75" customHeight="1">
      <c r="A13" s="315" t="s">
        <v>85</v>
      </c>
      <c r="B13" s="326">
        <v>1321</v>
      </c>
      <c r="C13" s="326" t="s">
        <v>23</v>
      </c>
      <c r="D13" s="326" t="s">
        <v>23</v>
      </c>
      <c r="E13" s="326" t="s">
        <v>23</v>
      </c>
      <c r="F13" s="326">
        <v>1321</v>
      </c>
      <c r="G13" s="326">
        <v>7860</v>
      </c>
      <c r="H13" s="326" t="s">
        <v>23</v>
      </c>
      <c r="I13" s="327">
        <v>10383</v>
      </c>
    </row>
    <row r="14" spans="1:9" ht="13.5">
      <c r="A14" s="315"/>
      <c r="B14" s="326"/>
      <c r="C14" s="326"/>
      <c r="D14" s="326"/>
      <c r="E14" s="326"/>
      <c r="F14" s="326"/>
      <c r="G14" s="326"/>
      <c r="H14" s="326"/>
      <c r="I14" s="327"/>
    </row>
    <row r="15" spans="1:9" ht="13.5">
      <c r="A15" s="315" t="s">
        <v>86</v>
      </c>
      <c r="B15" s="326" t="s">
        <v>23</v>
      </c>
      <c r="C15" s="326" t="s">
        <v>23</v>
      </c>
      <c r="D15" s="326" t="s">
        <v>23</v>
      </c>
      <c r="E15" s="326" t="s">
        <v>23</v>
      </c>
      <c r="F15" s="326" t="s">
        <v>23</v>
      </c>
      <c r="G15" s="326" t="s">
        <v>23</v>
      </c>
      <c r="H15" s="326" t="s">
        <v>23</v>
      </c>
      <c r="I15" s="327" t="s">
        <v>23</v>
      </c>
    </row>
    <row r="16" spans="1:9" ht="13.5">
      <c r="A16" s="315"/>
      <c r="B16" s="326"/>
      <c r="C16" s="326"/>
      <c r="D16" s="326"/>
      <c r="E16" s="326"/>
      <c r="F16" s="326"/>
      <c r="G16" s="326"/>
      <c r="H16" s="326"/>
      <c r="I16" s="327"/>
    </row>
    <row r="17" spans="1:9" ht="13.5">
      <c r="A17" s="315" t="s">
        <v>87</v>
      </c>
      <c r="B17" s="326">
        <v>714</v>
      </c>
      <c r="C17" s="326" t="s">
        <v>23</v>
      </c>
      <c r="D17" s="326" t="s">
        <v>23</v>
      </c>
      <c r="E17" s="326" t="s">
        <v>23</v>
      </c>
      <c r="F17" s="326">
        <v>714</v>
      </c>
      <c r="G17" s="326">
        <v>9000</v>
      </c>
      <c r="H17" s="326">
        <v>14000</v>
      </c>
      <c r="I17" s="327">
        <v>6426</v>
      </c>
    </row>
    <row r="18" spans="1:9" ht="13.5">
      <c r="A18" s="312"/>
      <c r="B18" s="324"/>
      <c r="C18" s="324"/>
      <c r="D18" s="324"/>
      <c r="E18" s="324"/>
      <c r="F18" s="324"/>
      <c r="G18" s="324"/>
      <c r="H18" s="324"/>
      <c r="I18" s="325"/>
    </row>
    <row r="19" spans="1:9" ht="13.5">
      <c r="A19" s="312" t="s">
        <v>158</v>
      </c>
      <c r="B19" s="324">
        <v>26</v>
      </c>
      <c r="C19" s="324" t="s">
        <v>23</v>
      </c>
      <c r="D19" s="324" t="s">
        <v>23</v>
      </c>
      <c r="E19" s="324" t="s">
        <v>23</v>
      </c>
      <c r="F19" s="324">
        <v>26</v>
      </c>
      <c r="G19" s="324">
        <v>33080</v>
      </c>
      <c r="H19" s="324" t="s">
        <v>23</v>
      </c>
      <c r="I19" s="325">
        <v>860</v>
      </c>
    </row>
    <row r="20" spans="1:9" ht="13.5">
      <c r="A20" s="312" t="s">
        <v>89</v>
      </c>
      <c r="B20" s="324">
        <v>3</v>
      </c>
      <c r="C20" s="324" t="s">
        <v>23</v>
      </c>
      <c r="D20" s="324" t="s">
        <v>23</v>
      </c>
      <c r="E20" s="324" t="s">
        <v>23</v>
      </c>
      <c r="F20" s="324">
        <v>3</v>
      </c>
      <c r="G20" s="324">
        <v>20330</v>
      </c>
      <c r="H20" s="324" t="s">
        <v>23</v>
      </c>
      <c r="I20" s="325">
        <v>61</v>
      </c>
    </row>
    <row r="21" spans="1:9" ht="13.5">
      <c r="A21" s="312" t="s">
        <v>90</v>
      </c>
      <c r="B21" s="324" t="s">
        <v>23</v>
      </c>
      <c r="C21" s="324" t="s">
        <v>23</v>
      </c>
      <c r="D21" s="324" t="s">
        <v>23</v>
      </c>
      <c r="E21" s="324" t="s">
        <v>23</v>
      </c>
      <c r="F21" s="324" t="s">
        <v>23</v>
      </c>
      <c r="G21" s="324" t="s">
        <v>23</v>
      </c>
      <c r="H21" s="324" t="s">
        <v>23</v>
      </c>
      <c r="I21" s="325" t="s">
        <v>23</v>
      </c>
    </row>
    <row r="22" spans="1:9" ht="13.5">
      <c r="A22" s="315" t="s">
        <v>91</v>
      </c>
      <c r="B22" s="326">
        <v>29</v>
      </c>
      <c r="C22" s="326" t="s">
        <v>23</v>
      </c>
      <c r="D22" s="326" t="s">
        <v>23</v>
      </c>
      <c r="E22" s="326" t="s">
        <v>23</v>
      </c>
      <c r="F22" s="326">
        <v>29</v>
      </c>
      <c r="G22" s="326">
        <v>31761</v>
      </c>
      <c r="H22" s="326" t="s">
        <v>23</v>
      </c>
      <c r="I22" s="327">
        <v>921</v>
      </c>
    </row>
    <row r="23" spans="1:9" ht="13.5">
      <c r="A23" s="315"/>
      <c r="B23" s="326"/>
      <c r="C23" s="326"/>
      <c r="D23" s="326"/>
      <c r="E23" s="326"/>
      <c r="F23" s="326"/>
      <c r="G23" s="326"/>
      <c r="H23" s="326"/>
      <c r="I23" s="327"/>
    </row>
    <row r="24" spans="1:9" ht="13.5">
      <c r="A24" s="315" t="s">
        <v>92</v>
      </c>
      <c r="B24" s="326">
        <v>88</v>
      </c>
      <c r="C24" s="326">
        <v>1403</v>
      </c>
      <c r="D24" s="326" t="s">
        <v>23</v>
      </c>
      <c r="E24" s="326" t="s">
        <v>23</v>
      </c>
      <c r="F24" s="326">
        <v>1491</v>
      </c>
      <c r="G24" s="326">
        <v>17716</v>
      </c>
      <c r="H24" s="326">
        <v>28458</v>
      </c>
      <c r="I24" s="327">
        <v>41486</v>
      </c>
    </row>
    <row r="25" spans="1:9" ht="13.5">
      <c r="A25" s="315"/>
      <c r="B25" s="326"/>
      <c r="C25" s="326"/>
      <c r="D25" s="326"/>
      <c r="E25" s="326"/>
      <c r="F25" s="326"/>
      <c r="G25" s="326"/>
      <c r="H25" s="326"/>
      <c r="I25" s="327"/>
    </row>
    <row r="26" spans="1:9" ht="13.5">
      <c r="A26" s="315" t="s">
        <v>93</v>
      </c>
      <c r="B26" s="326" t="s">
        <v>23</v>
      </c>
      <c r="C26" s="326" t="s">
        <v>23</v>
      </c>
      <c r="D26" s="326" t="s">
        <v>23</v>
      </c>
      <c r="E26" s="326" t="s">
        <v>23</v>
      </c>
      <c r="F26" s="326" t="s">
        <v>23</v>
      </c>
      <c r="G26" s="326" t="s">
        <v>23</v>
      </c>
      <c r="H26" s="326" t="s">
        <v>23</v>
      </c>
      <c r="I26" s="327" t="s">
        <v>23</v>
      </c>
    </row>
    <row r="27" spans="1:9" ht="13.5">
      <c r="A27" s="312"/>
      <c r="B27" s="324"/>
      <c r="C27" s="324"/>
      <c r="D27" s="324"/>
      <c r="E27" s="324"/>
      <c r="F27" s="324"/>
      <c r="G27" s="324"/>
      <c r="H27" s="324"/>
      <c r="I27" s="325"/>
    </row>
    <row r="28" spans="1:9" ht="13.5">
      <c r="A28" s="312" t="s">
        <v>94</v>
      </c>
      <c r="B28" s="324">
        <v>1370</v>
      </c>
      <c r="C28" s="324">
        <v>5465</v>
      </c>
      <c r="D28" s="324">
        <v>1368</v>
      </c>
      <c r="E28" s="324" t="s">
        <v>23</v>
      </c>
      <c r="F28" s="324">
        <v>8203</v>
      </c>
      <c r="G28" s="324">
        <v>12000</v>
      </c>
      <c r="H28" s="324">
        <v>31000</v>
      </c>
      <c r="I28" s="325">
        <v>185855</v>
      </c>
    </row>
    <row r="29" spans="1:9" ht="13.5">
      <c r="A29" s="312" t="s">
        <v>95</v>
      </c>
      <c r="B29" s="324">
        <v>211</v>
      </c>
      <c r="C29" s="324">
        <v>175</v>
      </c>
      <c r="D29" s="324">
        <v>631</v>
      </c>
      <c r="E29" s="324" t="s">
        <v>23</v>
      </c>
      <c r="F29" s="324">
        <v>1017</v>
      </c>
      <c r="G29" s="324">
        <v>7800</v>
      </c>
      <c r="H29" s="324">
        <v>17972</v>
      </c>
      <c r="I29" s="325">
        <v>4792</v>
      </c>
    </row>
    <row r="30" spans="1:9" ht="13.5">
      <c r="A30" s="312" t="s">
        <v>96</v>
      </c>
      <c r="B30" s="324">
        <v>381</v>
      </c>
      <c r="C30" s="324">
        <v>6185</v>
      </c>
      <c r="D30" s="324">
        <v>181</v>
      </c>
      <c r="E30" s="324">
        <v>1056</v>
      </c>
      <c r="F30" s="324">
        <v>7803</v>
      </c>
      <c r="G30" s="324">
        <v>5661</v>
      </c>
      <c r="H30" s="324">
        <v>20356</v>
      </c>
      <c r="I30" s="325">
        <v>128056</v>
      </c>
    </row>
    <row r="31" spans="1:9" ht="13.5">
      <c r="A31" s="315" t="s">
        <v>97</v>
      </c>
      <c r="B31" s="326">
        <v>1962</v>
      </c>
      <c r="C31" s="326">
        <v>11825</v>
      </c>
      <c r="D31" s="326">
        <v>2180</v>
      </c>
      <c r="E31" s="326">
        <v>1056</v>
      </c>
      <c r="F31" s="326">
        <v>17023</v>
      </c>
      <c r="G31" s="326">
        <v>10317</v>
      </c>
      <c r="H31" s="326">
        <v>25240</v>
      </c>
      <c r="I31" s="327">
        <v>318703</v>
      </c>
    </row>
    <row r="32" spans="1:9" ht="13.5">
      <c r="A32" s="312"/>
      <c r="B32" s="324"/>
      <c r="C32" s="324"/>
      <c r="D32" s="324"/>
      <c r="E32" s="324"/>
      <c r="F32" s="324"/>
      <c r="G32" s="324"/>
      <c r="H32" s="324"/>
      <c r="I32" s="325"/>
    </row>
    <row r="33" spans="1:9" ht="13.5">
      <c r="A33" s="312" t="s">
        <v>98</v>
      </c>
      <c r="B33" s="324">
        <v>389</v>
      </c>
      <c r="C33" s="324">
        <v>9</v>
      </c>
      <c r="D33" s="324" t="s">
        <v>23</v>
      </c>
      <c r="E33" s="324" t="s">
        <v>23</v>
      </c>
      <c r="F33" s="324">
        <v>398</v>
      </c>
      <c r="G33" s="324">
        <v>10068</v>
      </c>
      <c r="H33" s="324">
        <v>41619</v>
      </c>
      <c r="I33" s="325">
        <v>4291</v>
      </c>
    </row>
    <row r="34" spans="1:9" ht="13.5">
      <c r="A34" s="312" t="s">
        <v>99</v>
      </c>
      <c r="B34" s="324">
        <v>73</v>
      </c>
      <c r="C34" s="324">
        <v>53</v>
      </c>
      <c r="D34" s="324" t="s">
        <v>23</v>
      </c>
      <c r="E34" s="324" t="s">
        <v>23</v>
      </c>
      <c r="F34" s="324">
        <v>126</v>
      </c>
      <c r="G34" s="324">
        <v>12801</v>
      </c>
      <c r="H34" s="324">
        <v>26453</v>
      </c>
      <c r="I34" s="325">
        <v>2337</v>
      </c>
    </row>
    <row r="35" spans="1:9" ht="13.5">
      <c r="A35" s="312" t="s">
        <v>100</v>
      </c>
      <c r="B35" s="324">
        <v>308</v>
      </c>
      <c r="C35" s="324">
        <v>3804</v>
      </c>
      <c r="D35" s="324" t="s">
        <v>23</v>
      </c>
      <c r="E35" s="324" t="s">
        <v>23</v>
      </c>
      <c r="F35" s="324">
        <v>4112</v>
      </c>
      <c r="G35" s="324">
        <v>8111</v>
      </c>
      <c r="H35" s="324">
        <v>40210</v>
      </c>
      <c r="I35" s="325">
        <v>155456</v>
      </c>
    </row>
    <row r="36" spans="1:9" ht="13.5">
      <c r="A36" s="312" t="s">
        <v>101</v>
      </c>
      <c r="B36" s="324">
        <v>55</v>
      </c>
      <c r="C36" s="324">
        <v>50</v>
      </c>
      <c r="D36" s="324" t="s">
        <v>23</v>
      </c>
      <c r="E36" s="324" t="s">
        <v>23</v>
      </c>
      <c r="F36" s="324">
        <v>105</v>
      </c>
      <c r="G36" s="324">
        <v>9674</v>
      </c>
      <c r="H36" s="324">
        <v>20000</v>
      </c>
      <c r="I36" s="325">
        <v>1532</v>
      </c>
    </row>
    <row r="37" spans="1:9" ht="13.5">
      <c r="A37" s="315" t="s">
        <v>102</v>
      </c>
      <c r="B37" s="326">
        <v>825</v>
      </c>
      <c r="C37" s="326">
        <v>3916</v>
      </c>
      <c r="D37" s="326" t="s">
        <v>23</v>
      </c>
      <c r="E37" s="326" t="s">
        <v>23</v>
      </c>
      <c r="F37" s="326">
        <v>4741</v>
      </c>
      <c r="G37" s="326">
        <v>9553</v>
      </c>
      <c r="H37" s="326">
        <v>39769</v>
      </c>
      <c r="I37" s="327">
        <v>163616</v>
      </c>
    </row>
    <row r="38" spans="1:9" ht="13.5">
      <c r="A38" s="315"/>
      <c r="B38" s="326"/>
      <c r="C38" s="326"/>
      <c r="D38" s="326"/>
      <c r="E38" s="326"/>
      <c r="F38" s="326"/>
      <c r="G38" s="326"/>
      <c r="H38" s="326"/>
      <c r="I38" s="327"/>
    </row>
    <row r="39" spans="1:9" ht="13.5">
      <c r="A39" s="315" t="s">
        <v>103</v>
      </c>
      <c r="B39" s="326" t="s">
        <v>23</v>
      </c>
      <c r="C39" s="326" t="s">
        <v>23</v>
      </c>
      <c r="D39" s="326" t="s">
        <v>23</v>
      </c>
      <c r="E39" s="326" t="s">
        <v>23</v>
      </c>
      <c r="F39" s="326" t="s">
        <v>23</v>
      </c>
      <c r="G39" s="326" t="s">
        <v>23</v>
      </c>
      <c r="H39" s="326" t="s">
        <v>23</v>
      </c>
      <c r="I39" s="327" t="s">
        <v>23</v>
      </c>
    </row>
    <row r="40" spans="1:9" ht="13.5">
      <c r="A40" s="312"/>
      <c r="B40" s="324"/>
      <c r="C40" s="324"/>
      <c r="D40" s="324"/>
      <c r="E40" s="324"/>
      <c r="F40" s="324"/>
      <c r="G40" s="324"/>
      <c r="H40" s="324"/>
      <c r="I40" s="325"/>
    </row>
    <row r="41" spans="1:9" ht="13.5">
      <c r="A41" s="312" t="s">
        <v>159</v>
      </c>
      <c r="B41" s="348">
        <v>2</v>
      </c>
      <c r="C41" s="348">
        <v>60</v>
      </c>
      <c r="D41" s="348" t="s">
        <v>23</v>
      </c>
      <c r="E41" s="348" t="s">
        <v>23</v>
      </c>
      <c r="F41" s="348">
        <v>62</v>
      </c>
      <c r="G41" s="348" t="s">
        <v>23</v>
      </c>
      <c r="H41" s="348" t="s">
        <v>23</v>
      </c>
      <c r="I41" s="349" t="s">
        <v>23</v>
      </c>
    </row>
    <row r="42" spans="1:9" ht="13.5">
      <c r="A42" s="312" t="s">
        <v>105</v>
      </c>
      <c r="B42" s="324">
        <v>34</v>
      </c>
      <c r="C42" s="324" t="s">
        <v>23</v>
      </c>
      <c r="D42" s="324" t="s">
        <v>23</v>
      </c>
      <c r="E42" s="324" t="s">
        <v>23</v>
      </c>
      <c r="F42" s="324">
        <v>34</v>
      </c>
      <c r="G42" s="324">
        <v>15000</v>
      </c>
      <c r="H42" s="324" t="s">
        <v>23</v>
      </c>
      <c r="I42" s="325">
        <v>510</v>
      </c>
    </row>
    <row r="43" spans="1:9" ht="13.5">
      <c r="A43" s="312" t="s">
        <v>106</v>
      </c>
      <c r="B43" s="324">
        <v>6</v>
      </c>
      <c r="C43" s="324" t="s">
        <v>23</v>
      </c>
      <c r="D43" s="324" t="s">
        <v>23</v>
      </c>
      <c r="E43" s="324" t="s">
        <v>23</v>
      </c>
      <c r="F43" s="324">
        <v>6</v>
      </c>
      <c r="G43" s="324">
        <v>4515</v>
      </c>
      <c r="H43" s="324" t="s">
        <v>23</v>
      </c>
      <c r="I43" s="325">
        <v>27</v>
      </c>
    </row>
    <row r="44" spans="1:9" ht="13.5">
      <c r="A44" s="312" t="s">
        <v>107</v>
      </c>
      <c r="B44" s="348">
        <v>68</v>
      </c>
      <c r="C44" s="348">
        <v>158</v>
      </c>
      <c r="D44" s="348" t="s">
        <v>23</v>
      </c>
      <c r="E44" s="348" t="s">
        <v>23</v>
      </c>
      <c r="F44" s="348">
        <v>226</v>
      </c>
      <c r="G44" s="348">
        <v>4100</v>
      </c>
      <c r="H44" s="348">
        <v>8080</v>
      </c>
      <c r="I44" s="349">
        <v>1555</v>
      </c>
    </row>
    <row r="45" spans="1:9" ht="13.5">
      <c r="A45" s="312" t="s">
        <v>108</v>
      </c>
      <c r="B45" s="324">
        <v>28</v>
      </c>
      <c r="C45" s="324">
        <v>28</v>
      </c>
      <c r="D45" s="324" t="s">
        <v>23</v>
      </c>
      <c r="E45" s="324" t="s">
        <v>23</v>
      </c>
      <c r="F45" s="324">
        <v>56</v>
      </c>
      <c r="G45" s="324">
        <v>36286</v>
      </c>
      <c r="H45" s="324">
        <v>72571</v>
      </c>
      <c r="I45" s="325">
        <v>3048</v>
      </c>
    </row>
    <row r="46" spans="1:9" ht="13.5">
      <c r="A46" s="312" t="s">
        <v>109</v>
      </c>
      <c r="B46" s="324">
        <v>2</v>
      </c>
      <c r="C46" s="324">
        <v>9</v>
      </c>
      <c r="D46" s="324" t="s">
        <v>23</v>
      </c>
      <c r="E46" s="324" t="s">
        <v>23</v>
      </c>
      <c r="F46" s="324">
        <v>11</v>
      </c>
      <c r="G46" s="324">
        <v>7000</v>
      </c>
      <c r="H46" s="324">
        <v>25000</v>
      </c>
      <c r="I46" s="325">
        <v>239</v>
      </c>
    </row>
    <row r="47" spans="1:9" ht="13.5">
      <c r="A47" s="312" t="s">
        <v>110</v>
      </c>
      <c r="B47" s="324">
        <v>19</v>
      </c>
      <c r="C47" s="324">
        <v>24</v>
      </c>
      <c r="D47" s="324">
        <v>19</v>
      </c>
      <c r="E47" s="324" t="s">
        <v>23</v>
      </c>
      <c r="F47" s="324">
        <v>62</v>
      </c>
      <c r="G47" s="324">
        <v>10000</v>
      </c>
      <c r="H47" s="324">
        <v>24000</v>
      </c>
      <c r="I47" s="325">
        <v>766</v>
      </c>
    </row>
    <row r="48" spans="1:9" ht="13.5">
      <c r="A48" s="312" t="s">
        <v>111</v>
      </c>
      <c r="B48" s="324">
        <v>1</v>
      </c>
      <c r="C48" s="324">
        <v>5</v>
      </c>
      <c r="D48" s="324">
        <v>1</v>
      </c>
      <c r="E48" s="324" t="s">
        <v>23</v>
      </c>
      <c r="F48" s="324">
        <v>7</v>
      </c>
      <c r="G48" s="324">
        <v>10000</v>
      </c>
      <c r="H48" s="324">
        <v>32000</v>
      </c>
      <c r="I48" s="325">
        <v>170</v>
      </c>
    </row>
    <row r="49" spans="1:9" ht="13.5">
      <c r="A49" s="312" t="s">
        <v>112</v>
      </c>
      <c r="B49" s="324">
        <v>6</v>
      </c>
      <c r="C49" s="324">
        <v>7</v>
      </c>
      <c r="D49" s="324" t="s">
        <v>23</v>
      </c>
      <c r="E49" s="324" t="s">
        <v>23</v>
      </c>
      <c r="F49" s="324">
        <v>13</v>
      </c>
      <c r="G49" s="324">
        <v>3500</v>
      </c>
      <c r="H49" s="324">
        <v>15000</v>
      </c>
      <c r="I49" s="325">
        <v>126</v>
      </c>
    </row>
    <row r="50" spans="1:9" ht="13.5">
      <c r="A50" s="315" t="s">
        <v>113</v>
      </c>
      <c r="B50" s="326">
        <v>166</v>
      </c>
      <c r="C50" s="326">
        <v>291</v>
      </c>
      <c r="D50" s="326">
        <v>20</v>
      </c>
      <c r="E50" s="326" t="s">
        <v>23</v>
      </c>
      <c r="F50" s="326">
        <v>477</v>
      </c>
      <c r="G50" s="326">
        <v>12451</v>
      </c>
      <c r="H50" s="326">
        <v>15033</v>
      </c>
      <c r="I50" s="327">
        <v>6441</v>
      </c>
    </row>
    <row r="51" spans="1:9" ht="13.5">
      <c r="A51" s="315"/>
      <c r="B51" s="326"/>
      <c r="C51" s="326"/>
      <c r="D51" s="326"/>
      <c r="E51" s="326"/>
      <c r="F51" s="326"/>
      <c r="G51" s="326"/>
      <c r="H51" s="326"/>
      <c r="I51" s="327"/>
    </row>
    <row r="52" spans="1:9" ht="13.5">
      <c r="A52" s="315" t="s">
        <v>114</v>
      </c>
      <c r="B52" s="326">
        <v>8</v>
      </c>
      <c r="C52" s="326">
        <v>92</v>
      </c>
      <c r="D52" s="326" t="s">
        <v>23</v>
      </c>
      <c r="E52" s="326" t="s">
        <v>23</v>
      </c>
      <c r="F52" s="326">
        <v>100</v>
      </c>
      <c r="G52" s="326">
        <v>12000</v>
      </c>
      <c r="H52" s="326">
        <v>28750</v>
      </c>
      <c r="I52" s="327">
        <v>2741</v>
      </c>
    </row>
    <row r="53" spans="1:9" ht="13.5">
      <c r="A53" s="312"/>
      <c r="B53" s="324"/>
      <c r="C53" s="324"/>
      <c r="D53" s="324"/>
      <c r="E53" s="324"/>
      <c r="F53" s="324"/>
      <c r="G53" s="324"/>
      <c r="H53" s="324"/>
      <c r="I53" s="325"/>
    </row>
    <row r="54" spans="1:9" ht="13.5">
      <c r="A54" s="312" t="s">
        <v>115</v>
      </c>
      <c r="B54" s="324" t="s">
        <v>23</v>
      </c>
      <c r="C54" s="324">
        <v>3</v>
      </c>
      <c r="D54" s="324" t="s">
        <v>23</v>
      </c>
      <c r="E54" s="324" t="s">
        <v>23</v>
      </c>
      <c r="F54" s="324">
        <v>3</v>
      </c>
      <c r="G54" s="324" t="s">
        <v>23</v>
      </c>
      <c r="H54" s="324">
        <v>25000</v>
      </c>
      <c r="I54" s="325">
        <v>75</v>
      </c>
    </row>
    <row r="55" spans="1:9" ht="13.5">
      <c r="A55" s="312" t="s">
        <v>116</v>
      </c>
      <c r="B55" s="324">
        <v>4</v>
      </c>
      <c r="C55" s="324">
        <v>16</v>
      </c>
      <c r="D55" s="324" t="s">
        <v>23</v>
      </c>
      <c r="E55" s="324" t="s">
        <v>23</v>
      </c>
      <c r="F55" s="324">
        <v>20</v>
      </c>
      <c r="G55" s="324">
        <v>7500</v>
      </c>
      <c r="H55" s="324">
        <v>28500</v>
      </c>
      <c r="I55" s="325">
        <v>486</v>
      </c>
    </row>
    <row r="56" spans="1:9" ht="13.5">
      <c r="A56" s="312" t="s">
        <v>117</v>
      </c>
      <c r="B56" s="324" t="s">
        <v>23</v>
      </c>
      <c r="C56" s="324" t="s">
        <v>23</v>
      </c>
      <c r="D56" s="324">
        <v>6</v>
      </c>
      <c r="E56" s="324" t="s">
        <v>23</v>
      </c>
      <c r="F56" s="324">
        <v>6</v>
      </c>
      <c r="G56" s="324" t="s">
        <v>23</v>
      </c>
      <c r="H56" s="324" t="s">
        <v>23</v>
      </c>
      <c r="I56" s="325" t="s">
        <v>23</v>
      </c>
    </row>
    <row r="57" spans="1:9" ht="13.5">
      <c r="A57" s="312" t="s">
        <v>118</v>
      </c>
      <c r="B57" s="324">
        <v>3</v>
      </c>
      <c r="C57" s="324" t="s">
        <v>23</v>
      </c>
      <c r="D57" s="324" t="s">
        <v>23</v>
      </c>
      <c r="E57" s="324" t="s">
        <v>23</v>
      </c>
      <c r="F57" s="324">
        <v>3</v>
      </c>
      <c r="G57" s="324">
        <v>4000</v>
      </c>
      <c r="H57" s="324" t="s">
        <v>23</v>
      </c>
      <c r="I57" s="325">
        <v>12</v>
      </c>
    </row>
    <row r="58" spans="1:9" ht="13.5">
      <c r="A58" s="312" t="s">
        <v>119</v>
      </c>
      <c r="B58" s="324" t="s">
        <v>23</v>
      </c>
      <c r="C58" s="324">
        <v>23</v>
      </c>
      <c r="D58" s="324" t="s">
        <v>23</v>
      </c>
      <c r="E58" s="324" t="s">
        <v>23</v>
      </c>
      <c r="F58" s="324">
        <v>23</v>
      </c>
      <c r="G58" s="324" t="s">
        <v>23</v>
      </c>
      <c r="H58" s="324" t="s">
        <v>23</v>
      </c>
      <c r="I58" s="325" t="s">
        <v>23</v>
      </c>
    </row>
    <row r="59" spans="1:9" ht="13.5">
      <c r="A59" s="315" t="s">
        <v>172</v>
      </c>
      <c r="B59" s="326">
        <v>7</v>
      </c>
      <c r="C59" s="326">
        <v>42</v>
      </c>
      <c r="D59" s="326">
        <v>6</v>
      </c>
      <c r="E59" s="326" t="s">
        <v>23</v>
      </c>
      <c r="F59" s="326">
        <v>55</v>
      </c>
      <c r="G59" s="326">
        <v>6000</v>
      </c>
      <c r="H59" s="326">
        <v>12643</v>
      </c>
      <c r="I59" s="327">
        <v>573</v>
      </c>
    </row>
    <row r="60" spans="1:9" ht="13.5">
      <c r="A60" s="312"/>
      <c r="B60" s="324"/>
      <c r="C60" s="324"/>
      <c r="D60" s="324"/>
      <c r="E60" s="324"/>
      <c r="F60" s="324"/>
      <c r="G60" s="324"/>
      <c r="H60" s="324"/>
      <c r="I60" s="325"/>
    </row>
    <row r="61" spans="1:9" ht="13.5">
      <c r="A61" s="312" t="s">
        <v>121</v>
      </c>
      <c r="B61" s="324" t="s">
        <v>23</v>
      </c>
      <c r="C61" s="324" t="s">
        <v>23</v>
      </c>
      <c r="D61" s="324" t="s">
        <v>23</v>
      </c>
      <c r="E61" s="324" t="s">
        <v>23</v>
      </c>
      <c r="F61" s="324" t="s">
        <v>23</v>
      </c>
      <c r="G61" s="324" t="s">
        <v>23</v>
      </c>
      <c r="H61" s="324" t="s">
        <v>23</v>
      </c>
      <c r="I61" s="325" t="s">
        <v>23</v>
      </c>
    </row>
    <row r="62" spans="1:9" ht="13.5">
      <c r="A62" s="312" t="s">
        <v>122</v>
      </c>
      <c r="B62" s="324">
        <v>76</v>
      </c>
      <c r="C62" s="324">
        <v>22</v>
      </c>
      <c r="D62" s="324" t="s">
        <v>23</v>
      </c>
      <c r="E62" s="324" t="s">
        <v>23</v>
      </c>
      <c r="F62" s="324">
        <v>98</v>
      </c>
      <c r="G62" s="324">
        <v>2250</v>
      </c>
      <c r="H62" s="324">
        <v>11000</v>
      </c>
      <c r="I62" s="325">
        <v>413</v>
      </c>
    </row>
    <row r="63" spans="1:9" ht="13.5">
      <c r="A63" s="312" t="s">
        <v>123</v>
      </c>
      <c r="B63" s="324" t="s">
        <v>23</v>
      </c>
      <c r="C63" s="324" t="s">
        <v>23</v>
      </c>
      <c r="D63" s="324" t="s">
        <v>23</v>
      </c>
      <c r="E63" s="324" t="s">
        <v>23</v>
      </c>
      <c r="F63" s="324" t="s">
        <v>23</v>
      </c>
      <c r="G63" s="324" t="s">
        <v>23</v>
      </c>
      <c r="H63" s="324" t="s">
        <v>23</v>
      </c>
      <c r="I63" s="325" t="s">
        <v>23</v>
      </c>
    </row>
    <row r="64" spans="1:9" ht="13.5">
      <c r="A64" s="315" t="s">
        <v>124</v>
      </c>
      <c r="B64" s="326">
        <v>76</v>
      </c>
      <c r="C64" s="326">
        <v>22</v>
      </c>
      <c r="D64" s="326" t="s">
        <v>23</v>
      </c>
      <c r="E64" s="326" t="s">
        <v>23</v>
      </c>
      <c r="F64" s="326">
        <v>98</v>
      </c>
      <c r="G64" s="326">
        <v>2250</v>
      </c>
      <c r="H64" s="326">
        <v>11000</v>
      </c>
      <c r="I64" s="327">
        <v>413</v>
      </c>
    </row>
    <row r="65" spans="1:9" ht="13.5">
      <c r="A65" s="315"/>
      <c r="B65" s="326"/>
      <c r="C65" s="326"/>
      <c r="D65" s="326"/>
      <c r="E65" s="326"/>
      <c r="F65" s="326"/>
      <c r="G65" s="326"/>
      <c r="H65" s="326"/>
      <c r="I65" s="327"/>
    </row>
    <row r="66" spans="1:9" ht="13.5">
      <c r="A66" s="315" t="s">
        <v>125</v>
      </c>
      <c r="B66" s="326">
        <v>15</v>
      </c>
      <c r="C66" s="326" t="s">
        <v>23</v>
      </c>
      <c r="D66" s="326" t="s">
        <v>23</v>
      </c>
      <c r="E66" s="326" t="s">
        <v>23</v>
      </c>
      <c r="F66" s="326">
        <v>15</v>
      </c>
      <c r="G66" s="326">
        <v>6200</v>
      </c>
      <c r="H66" s="326" t="s">
        <v>23</v>
      </c>
      <c r="I66" s="327">
        <v>93</v>
      </c>
    </row>
    <row r="67" spans="1:9" ht="13.5">
      <c r="A67" s="312"/>
      <c r="B67" s="324"/>
      <c r="C67" s="324"/>
      <c r="D67" s="324"/>
      <c r="E67" s="324"/>
      <c r="F67" s="324"/>
      <c r="G67" s="324"/>
      <c r="H67" s="324"/>
      <c r="I67" s="325"/>
    </row>
    <row r="68" spans="1:9" ht="13.5">
      <c r="A68" s="312" t="s">
        <v>126</v>
      </c>
      <c r="B68" s="324">
        <v>913</v>
      </c>
      <c r="C68" s="324" t="s">
        <v>23</v>
      </c>
      <c r="D68" s="324">
        <v>491</v>
      </c>
      <c r="E68" s="324" t="s">
        <v>23</v>
      </c>
      <c r="F68" s="324">
        <v>1404</v>
      </c>
      <c r="G68" s="324">
        <v>10908</v>
      </c>
      <c r="H68" s="324" t="s">
        <v>23</v>
      </c>
      <c r="I68" s="325">
        <v>9959</v>
      </c>
    </row>
    <row r="69" spans="1:9" ht="13.5">
      <c r="A69" s="312" t="s">
        <v>127</v>
      </c>
      <c r="B69" s="324">
        <v>942</v>
      </c>
      <c r="C69" s="324" t="s">
        <v>23</v>
      </c>
      <c r="D69" s="324">
        <v>508</v>
      </c>
      <c r="E69" s="324" t="s">
        <v>23</v>
      </c>
      <c r="F69" s="324">
        <v>1450</v>
      </c>
      <c r="G69" s="324">
        <v>9817</v>
      </c>
      <c r="H69" s="324" t="s">
        <v>23</v>
      </c>
      <c r="I69" s="325">
        <v>9248</v>
      </c>
    </row>
    <row r="70" spans="1:9" ht="13.5">
      <c r="A70" s="315" t="s">
        <v>128</v>
      </c>
      <c r="B70" s="326">
        <v>1855</v>
      </c>
      <c r="C70" s="326" t="s">
        <v>23</v>
      </c>
      <c r="D70" s="326">
        <v>999</v>
      </c>
      <c r="E70" s="326" t="s">
        <v>23</v>
      </c>
      <c r="F70" s="326">
        <v>2854</v>
      </c>
      <c r="G70" s="326">
        <v>10354</v>
      </c>
      <c r="H70" s="326" t="s">
        <v>23</v>
      </c>
      <c r="I70" s="327">
        <v>19207</v>
      </c>
    </row>
    <row r="71" spans="1:9" ht="13.5">
      <c r="A71" s="312"/>
      <c r="B71" s="324"/>
      <c r="C71" s="324"/>
      <c r="D71" s="324"/>
      <c r="E71" s="324"/>
      <c r="F71" s="324"/>
      <c r="G71" s="324"/>
      <c r="H71" s="324"/>
      <c r="I71" s="325"/>
    </row>
    <row r="72" spans="1:9" ht="13.5">
      <c r="A72" s="312" t="s">
        <v>129</v>
      </c>
      <c r="B72" s="324">
        <v>202</v>
      </c>
      <c r="C72" s="324">
        <v>46</v>
      </c>
      <c r="D72" s="324" t="s">
        <v>23</v>
      </c>
      <c r="E72" s="324" t="s">
        <v>23</v>
      </c>
      <c r="F72" s="324">
        <v>248</v>
      </c>
      <c r="G72" s="324">
        <v>1107</v>
      </c>
      <c r="H72" s="324">
        <v>2240</v>
      </c>
      <c r="I72" s="325">
        <v>327</v>
      </c>
    </row>
    <row r="73" spans="1:9" ht="13.5">
      <c r="A73" s="312" t="s">
        <v>130</v>
      </c>
      <c r="B73" s="324">
        <v>190</v>
      </c>
      <c r="C73" s="324">
        <v>420</v>
      </c>
      <c r="D73" s="324" t="s">
        <v>23</v>
      </c>
      <c r="E73" s="324" t="s">
        <v>23</v>
      </c>
      <c r="F73" s="324">
        <v>610</v>
      </c>
      <c r="G73" s="324">
        <v>2000</v>
      </c>
      <c r="H73" s="324">
        <v>8000</v>
      </c>
      <c r="I73" s="325">
        <v>3740</v>
      </c>
    </row>
    <row r="74" spans="1:9" ht="13.5">
      <c r="A74" s="312" t="s">
        <v>131</v>
      </c>
      <c r="B74" s="324" t="s">
        <v>23</v>
      </c>
      <c r="C74" s="324" t="s">
        <v>23</v>
      </c>
      <c r="D74" s="324" t="s">
        <v>23</v>
      </c>
      <c r="E74" s="324" t="s">
        <v>23</v>
      </c>
      <c r="F74" s="324" t="s">
        <v>23</v>
      </c>
      <c r="G74" s="324" t="s">
        <v>23</v>
      </c>
      <c r="H74" s="324" t="s">
        <v>23</v>
      </c>
      <c r="I74" s="325" t="s">
        <v>23</v>
      </c>
    </row>
    <row r="75" spans="1:9" ht="13.5">
      <c r="A75" s="312" t="s">
        <v>132</v>
      </c>
      <c r="B75" s="324" t="s">
        <v>23</v>
      </c>
      <c r="C75" s="324">
        <v>19</v>
      </c>
      <c r="D75" s="324" t="s">
        <v>23</v>
      </c>
      <c r="E75" s="324" t="s">
        <v>23</v>
      </c>
      <c r="F75" s="324">
        <v>19</v>
      </c>
      <c r="G75" s="324" t="s">
        <v>23</v>
      </c>
      <c r="H75" s="324">
        <v>24042</v>
      </c>
      <c r="I75" s="325">
        <v>457</v>
      </c>
    </row>
    <row r="76" spans="1:9" ht="13.5">
      <c r="A76" s="312" t="s">
        <v>133</v>
      </c>
      <c r="B76" s="324">
        <v>47</v>
      </c>
      <c r="C76" s="324">
        <v>22</v>
      </c>
      <c r="D76" s="324" t="s">
        <v>23</v>
      </c>
      <c r="E76" s="324" t="s">
        <v>23</v>
      </c>
      <c r="F76" s="324">
        <v>69</v>
      </c>
      <c r="G76" s="324">
        <v>10000</v>
      </c>
      <c r="H76" s="324">
        <v>21000</v>
      </c>
      <c r="I76" s="325">
        <v>932</v>
      </c>
    </row>
    <row r="77" spans="1:9" ht="13.5">
      <c r="A77" s="312" t="s">
        <v>134</v>
      </c>
      <c r="B77" s="324" t="s">
        <v>23</v>
      </c>
      <c r="C77" s="324" t="s">
        <v>23</v>
      </c>
      <c r="D77" s="324" t="s">
        <v>23</v>
      </c>
      <c r="E77" s="324" t="s">
        <v>23</v>
      </c>
      <c r="F77" s="324" t="s">
        <v>23</v>
      </c>
      <c r="G77" s="324" t="s">
        <v>23</v>
      </c>
      <c r="H77" s="324" t="s">
        <v>23</v>
      </c>
      <c r="I77" s="325" t="s">
        <v>23</v>
      </c>
    </row>
    <row r="78" spans="1:9" ht="13.5">
      <c r="A78" s="312" t="s">
        <v>135</v>
      </c>
      <c r="B78" s="324" t="s">
        <v>23</v>
      </c>
      <c r="C78" s="324" t="s">
        <v>23</v>
      </c>
      <c r="D78" s="324" t="s">
        <v>23</v>
      </c>
      <c r="E78" s="324" t="s">
        <v>23</v>
      </c>
      <c r="F78" s="324" t="s">
        <v>23</v>
      </c>
      <c r="G78" s="324" t="s">
        <v>23</v>
      </c>
      <c r="H78" s="324" t="s">
        <v>23</v>
      </c>
      <c r="I78" s="325" t="s">
        <v>23</v>
      </c>
    </row>
    <row r="79" spans="1:9" ht="13.5">
      <c r="A79" s="312" t="s">
        <v>136</v>
      </c>
      <c r="B79" s="348">
        <v>143</v>
      </c>
      <c r="C79" s="348">
        <v>33</v>
      </c>
      <c r="D79" s="348" t="s">
        <v>23</v>
      </c>
      <c r="E79" s="348" t="s">
        <v>23</v>
      </c>
      <c r="F79" s="348">
        <v>176</v>
      </c>
      <c r="G79" s="348">
        <v>7200</v>
      </c>
      <c r="H79" s="348">
        <v>14400</v>
      </c>
      <c r="I79" s="349">
        <v>1505</v>
      </c>
    </row>
    <row r="80" spans="1:9" ht="13.5">
      <c r="A80" s="315" t="s">
        <v>137</v>
      </c>
      <c r="B80" s="326">
        <v>582</v>
      </c>
      <c r="C80" s="326">
        <v>540</v>
      </c>
      <c r="D80" s="326" t="s">
        <v>23</v>
      </c>
      <c r="E80" s="326" t="s">
        <v>23</v>
      </c>
      <c r="F80" s="326">
        <v>1122</v>
      </c>
      <c r="G80" s="326">
        <v>3614</v>
      </c>
      <c r="H80" s="326">
        <v>8995</v>
      </c>
      <c r="I80" s="327">
        <v>6961</v>
      </c>
    </row>
    <row r="81" spans="1:9" ht="13.5">
      <c r="A81" s="312"/>
      <c r="B81" s="324"/>
      <c r="C81" s="324"/>
      <c r="D81" s="324"/>
      <c r="E81" s="324"/>
      <c r="F81" s="324"/>
      <c r="G81" s="324"/>
      <c r="H81" s="324"/>
      <c r="I81" s="325"/>
    </row>
    <row r="82" spans="1:9" ht="13.5">
      <c r="A82" s="312" t="s">
        <v>138</v>
      </c>
      <c r="B82" s="324">
        <v>24</v>
      </c>
      <c r="C82" s="324">
        <v>9</v>
      </c>
      <c r="D82" s="324" t="s">
        <v>23</v>
      </c>
      <c r="E82" s="324" t="s">
        <v>23</v>
      </c>
      <c r="F82" s="324">
        <v>33</v>
      </c>
      <c r="G82" s="324">
        <v>4782</v>
      </c>
      <c r="H82" s="324">
        <v>15000</v>
      </c>
      <c r="I82" s="325">
        <v>249</v>
      </c>
    </row>
    <row r="83" spans="1:9" ht="13.5">
      <c r="A83" s="312" t="s">
        <v>139</v>
      </c>
      <c r="B83" s="324">
        <v>2</v>
      </c>
      <c r="C83" s="324">
        <v>8</v>
      </c>
      <c r="D83" s="324" t="s">
        <v>23</v>
      </c>
      <c r="E83" s="324" t="s">
        <v>23</v>
      </c>
      <c r="F83" s="324">
        <v>10</v>
      </c>
      <c r="G83" s="324">
        <v>3111</v>
      </c>
      <c r="H83" s="324">
        <v>20000</v>
      </c>
      <c r="I83" s="325">
        <v>165</v>
      </c>
    </row>
    <row r="84" spans="1:9" ht="13.5">
      <c r="A84" s="315" t="s">
        <v>140</v>
      </c>
      <c r="B84" s="326">
        <v>26</v>
      </c>
      <c r="C84" s="326">
        <v>17</v>
      </c>
      <c r="D84" s="326" t="s">
        <v>23</v>
      </c>
      <c r="E84" s="326" t="s">
        <v>23</v>
      </c>
      <c r="F84" s="326">
        <v>43</v>
      </c>
      <c r="G84" s="326">
        <v>4653</v>
      </c>
      <c r="H84" s="326">
        <v>17353</v>
      </c>
      <c r="I84" s="327">
        <v>414</v>
      </c>
    </row>
    <row r="85" spans="1:9" ht="14.25" thickBot="1">
      <c r="A85" s="436"/>
      <c r="B85" s="437"/>
      <c r="C85" s="437"/>
      <c r="D85" s="437"/>
      <c r="E85" s="437"/>
      <c r="F85" s="437"/>
      <c r="G85" s="437"/>
      <c r="H85" s="437"/>
      <c r="I85" s="438"/>
    </row>
    <row r="86" spans="1:9" ht="14.25" thickBot="1">
      <c r="A86" s="209" t="s">
        <v>141</v>
      </c>
      <c r="B86" s="330">
        <v>7674</v>
      </c>
      <c r="C86" s="330">
        <v>18148</v>
      </c>
      <c r="D86" s="330">
        <v>3205</v>
      </c>
      <c r="E86" s="330">
        <v>1056</v>
      </c>
      <c r="F86" s="330">
        <v>30083</v>
      </c>
      <c r="G86" s="330">
        <v>9293</v>
      </c>
      <c r="H86" s="330">
        <v>27941</v>
      </c>
      <c r="I86" s="331">
        <v>578378</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A868-2C6A-426B-A4AC-4C165B85C946}">
  <sheetPr>
    <pageSetUpPr fitToPage="1"/>
  </sheetPr>
  <dimension ref="A1:G23"/>
  <sheetViews>
    <sheetView showGridLines="0" view="pageBreakPreview" topLeftCell="A35" zoomScale="90" zoomScaleNormal="75" zoomScaleSheetLayoutView="90" workbookViewId="0">
      <selection activeCell="G24" sqref="G24"/>
    </sheetView>
  </sheetViews>
  <sheetFormatPr baseColWidth="10" defaultRowHeight="12.75"/>
  <cols>
    <col min="1" max="6" width="23.42578125" style="116" customWidth="1"/>
    <col min="7" max="7" width="13.28515625" style="116" customWidth="1"/>
    <col min="8" max="15" width="11.140625" style="116" customWidth="1"/>
    <col min="16" max="16384" width="11.42578125" style="116"/>
  </cols>
  <sheetData>
    <row r="1" spans="1:6" s="118" customFormat="1" ht="18.75">
      <c r="A1" s="1623" t="s">
        <v>0</v>
      </c>
      <c r="B1" s="1623"/>
      <c r="C1" s="1623"/>
      <c r="D1" s="1623"/>
      <c r="E1" s="1623"/>
      <c r="F1" s="1623"/>
    </row>
    <row r="2" spans="1:6" s="117" customFormat="1" ht="12.75" customHeight="1">
      <c r="A2" s="1482"/>
      <c r="B2" s="1483"/>
      <c r="C2" s="1483"/>
      <c r="D2" s="1483"/>
      <c r="E2" s="1483"/>
      <c r="F2" s="1483"/>
    </row>
    <row r="3" spans="1:6" s="117" customFormat="1" ht="15.75">
      <c r="A3" s="1624" t="s">
        <v>611</v>
      </c>
      <c r="B3" s="1624"/>
      <c r="C3" s="1624"/>
      <c r="D3" s="1624"/>
      <c r="E3" s="1624"/>
      <c r="F3" s="1624"/>
    </row>
    <row r="4" spans="1:6" s="117" customFormat="1" ht="15.75">
      <c r="A4" s="1624" t="s">
        <v>515</v>
      </c>
      <c r="B4" s="1624"/>
      <c r="C4" s="1624"/>
      <c r="D4" s="1624"/>
      <c r="E4" s="1624"/>
      <c r="F4" s="1624"/>
    </row>
    <row r="5" spans="1:6" s="117" customFormat="1" ht="13.5" customHeight="1">
      <c r="A5" s="408"/>
      <c r="B5" s="129"/>
      <c r="C5" s="129"/>
      <c r="D5" s="129"/>
      <c r="E5" s="129"/>
    </row>
    <row r="6" spans="1:6" ht="31.5" customHeight="1">
      <c r="A6" s="1666" t="s">
        <v>2</v>
      </c>
      <c r="B6" s="958"/>
      <c r="C6" s="1271"/>
      <c r="D6" s="966" t="s">
        <v>4</v>
      </c>
      <c r="E6" s="965" t="s">
        <v>142</v>
      </c>
      <c r="F6" s="958"/>
    </row>
    <row r="7" spans="1:6" ht="24" customHeight="1">
      <c r="A7" s="1666"/>
      <c r="B7" s="956" t="s">
        <v>3</v>
      </c>
      <c r="C7" s="955" t="s">
        <v>10</v>
      </c>
      <c r="D7" s="956" t="s">
        <v>332</v>
      </c>
      <c r="E7" s="955" t="s">
        <v>363</v>
      </c>
      <c r="F7" s="956" t="s">
        <v>5</v>
      </c>
    </row>
    <row r="8" spans="1:6" ht="14.25">
      <c r="A8" s="1666"/>
      <c r="B8" s="956" t="s">
        <v>6</v>
      </c>
      <c r="C8" s="955" t="s">
        <v>145</v>
      </c>
      <c r="D8" s="973" t="s">
        <v>7</v>
      </c>
      <c r="E8" s="988" t="s">
        <v>280</v>
      </c>
      <c r="F8" s="956" t="s">
        <v>364</v>
      </c>
    </row>
    <row r="9" spans="1:6" ht="23.25" customHeight="1" thickBot="1">
      <c r="A9" s="1666"/>
      <c r="B9" s="1147"/>
      <c r="C9" s="1143"/>
      <c r="D9" s="1147"/>
      <c r="E9" s="955" t="s">
        <v>147</v>
      </c>
      <c r="F9" s="1147"/>
    </row>
    <row r="10" spans="1:6" ht="13.5">
      <c r="A10" s="1151">
        <v>2012</v>
      </c>
      <c r="B10" s="1045">
        <v>261.52600000000001</v>
      </c>
      <c r="C10" s="1045">
        <v>395.47880516659916</v>
      </c>
      <c r="D10" s="1287">
        <v>10342.799000000001</v>
      </c>
      <c r="E10" s="1518">
        <v>16.62</v>
      </c>
      <c r="F10" s="1511">
        <v>400520.75415540009</v>
      </c>
    </row>
    <row r="11" spans="1:6" ht="13.5">
      <c r="A11" s="1154">
        <v>2013</v>
      </c>
      <c r="B11" s="1048">
        <v>248.80099999999999</v>
      </c>
      <c r="C11" s="1048">
        <v>434.34471726399818</v>
      </c>
      <c r="D11" s="1289">
        <v>10806.54</v>
      </c>
      <c r="E11" s="1475">
        <v>16.600000000000001</v>
      </c>
      <c r="F11" s="1476">
        <v>417975.35412000009</v>
      </c>
    </row>
    <row r="12" spans="1:6" ht="13.5">
      <c r="A12" s="1154">
        <v>2014</v>
      </c>
      <c r="B12" s="1048">
        <v>247.63900000000001</v>
      </c>
      <c r="C12" s="1048">
        <v>408.94087764851247</v>
      </c>
      <c r="D12" s="1289">
        <v>10126.971</v>
      </c>
      <c r="E12" s="1475">
        <v>14.8</v>
      </c>
      <c r="F12" s="1476">
        <v>348510.59269109997</v>
      </c>
    </row>
    <row r="13" spans="1:6" ht="13.5">
      <c r="A13" s="1154">
        <v>2015</v>
      </c>
      <c r="B13" s="1048">
        <v>256.952</v>
      </c>
      <c r="C13" s="1048">
        <v>376.12970515894011</v>
      </c>
      <c r="D13" s="1289">
        <v>9664.7279999999992</v>
      </c>
      <c r="E13" s="1475">
        <v>15.13</v>
      </c>
      <c r="F13" s="1476">
        <v>340064</v>
      </c>
    </row>
    <row r="14" spans="1:6" ht="13.5">
      <c r="A14" s="1154">
        <v>2016</v>
      </c>
      <c r="B14" s="1048">
        <v>270.87400000000002</v>
      </c>
      <c r="C14" s="1048">
        <v>411.40759172161216</v>
      </c>
      <c r="D14" s="1289">
        <v>11143.962</v>
      </c>
      <c r="E14" s="1475">
        <v>13.67</v>
      </c>
      <c r="F14" s="1476">
        <v>354947</v>
      </c>
    </row>
    <row r="15" spans="1:6" ht="13.5">
      <c r="A15" s="1154">
        <v>2017</v>
      </c>
      <c r="B15" s="1048">
        <v>266.02499999999998</v>
      </c>
      <c r="C15" s="1048">
        <v>334.86187388403351</v>
      </c>
      <c r="D15" s="1289">
        <v>8908.1630000000005</v>
      </c>
      <c r="E15" s="1475">
        <v>13.5</v>
      </c>
      <c r="F15" s="1476">
        <v>279674.88488372095</v>
      </c>
    </row>
    <row r="16" spans="1:6" ht="13.5">
      <c r="A16" s="1154">
        <v>2018</v>
      </c>
      <c r="B16" s="1048">
        <v>260.33699999999999</v>
      </c>
      <c r="C16" s="1048">
        <v>380.3081006541521</v>
      </c>
      <c r="D16" s="1289">
        <v>9900.8269999999993</v>
      </c>
      <c r="E16" s="1475">
        <v>13.93</v>
      </c>
      <c r="F16" s="1476">
        <v>320740.74444186041</v>
      </c>
    </row>
    <row r="17" spans="1:7" ht="13.5">
      <c r="A17" s="1154">
        <v>2019</v>
      </c>
      <c r="B17" s="1048">
        <v>259.28699999999998</v>
      </c>
      <c r="C17" s="1048">
        <v>350.72556665008278</v>
      </c>
      <c r="D17" s="1289">
        <v>9093.8580000000002</v>
      </c>
      <c r="E17" s="1475">
        <v>16.13</v>
      </c>
      <c r="F17" s="1476">
        <v>341773.55582819995</v>
      </c>
    </row>
    <row r="18" spans="1:7" ht="13.5">
      <c r="A18" s="1154">
        <v>2020</v>
      </c>
      <c r="B18" s="1048">
        <v>255.89</v>
      </c>
      <c r="C18" s="1048">
        <v>376.10735099999999</v>
      </c>
      <c r="D18" s="1289">
        <v>9624.2109999999993</v>
      </c>
      <c r="E18" s="1475">
        <v>15.54</v>
      </c>
      <c r="F18" s="1476">
        <v>348475.35673019988</v>
      </c>
      <c r="G18" s="1490"/>
    </row>
    <row r="19" spans="1:7" ht="13.5">
      <c r="A19" s="1154">
        <v>2021</v>
      </c>
      <c r="B19" s="1048">
        <v>243.88399999999999</v>
      </c>
      <c r="C19" s="1048">
        <v>381.32173492316019</v>
      </c>
      <c r="D19" s="1289">
        <v>9299.8269999999993</v>
      </c>
      <c r="E19" s="1475">
        <v>15.22</v>
      </c>
      <c r="F19" s="1476">
        <v>329796.04497020005</v>
      </c>
      <c r="G19" s="1490"/>
    </row>
    <row r="20" spans="1:7" ht="14.25" thickBot="1">
      <c r="A20" s="1158">
        <v>2022</v>
      </c>
      <c r="B20" s="1051">
        <v>220.78899999999999</v>
      </c>
      <c r="C20" s="1051">
        <v>346.44167055423964</v>
      </c>
      <c r="D20" s="1290">
        <v>7649.0510000000004</v>
      </c>
      <c r="E20" s="1479">
        <v>23.83</v>
      </c>
      <c r="F20" s="1480">
        <v>424705.1428189</v>
      </c>
    </row>
    <row r="21" spans="1:7">
      <c r="A21" s="157"/>
      <c r="B21" s="151"/>
      <c r="C21" s="151"/>
      <c r="D21" s="137"/>
      <c r="E21" s="1589"/>
      <c r="F21" s="1514"/>
    </row>
    <row r="22" spans="1:7">
      <c r="A22" s="157"/>
      <c r="B22" s="151"/>
      <c r="C22" s="151"/>
      <c r="D22" s="137"/>
      <c r="E22" s="1589"/>
      <c r="F22" s="1514"/>
    </row>
    <row r="23" spans="1:7">
      <c r="A23" s="143"/>
      <c r="B23" s="151"/>
      <c r="C23" s="151"/>
      <c r="D23" s="137"/>
      <c r="E23" s="1589"/>
      <c r="F23" s="1514"/>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82">
    <pageSetUpPr fitToPage="1"/>
  </sheetPr>
  <dimension ref="A1:I86"/>
  <sheetViews>
    <sheetView view="pageBreakPreview" topLeftCell="A10" zoomScale="85" zoomScaleNormal="75" zoomScaleSheetLayoutView="85" workbookViewId="0">
      <selection sqref="A1:XFD1048576"/>
    </sheetView>
  </sheetViews>
  <sheetFormatPr baseColWidth="10" defaultColWidth="11.42578125" defaultRowHeight="12.75"/>
  <cols>
    <col min="1" max="1" width="32.140625" style="9" customWidth="1"/>
    <col min="2" max="9" width="16.28515625" style="9" customWidth="1"/>
    <col min="10" max="16384" width="11.42578125" style="9"/>
  </cols>
  <sheetData>
    <row r="1" spans="1:9" s="6" customFormat="1" ht="18.75">
      <c r="A1" s="1627" t="s">
        <v>0</v>
      </c>
      <c r="B1" s="1627"/>
      <c r="C1" s="1627"/>
      <c r="D1" s="1627"/>
      <c r="E1" s="1627"/>
      <c r="F1" s="1627"/>
      <c r="G1" s="1627"/>
      <c r="H1" s="1627"/>
      <c r="I1" s="1627"/>
    </row>
    <row r="2" spans="1:9" ht="13.5">
      <c r="A2" s="439"/>
      <c r="B2" s="439"/>
      <c r="C2" s="439"/>
      <c r="D2" s="439"/>
      <c r="E2" s="439"/>
      <c r="F2" s="439"/>
      <c r="G2" s="439"/>
      <c r="H2" s="439"/>
      <c r="I2" s="439"/>
    </row>
    <row r="3" spans="1:9" s="7" customFormat="1" ht="15.75">
      <c r="A3" s="1651" t="s">
        <v>594</v>
      </c>
      <c r="B3" s="1651"/>
      <c r="C3" s="1651"/>
      <c r="D3" s="1651"/>
      <c r="E3" s="1651"/>
      <c r="F3" s="1651"/>
      <c r="G3" s="1651"/>
      <c r="H3" s="1651"/>
      <c r="I3" s="1651"/>
    </row>
    <row r="4" spans="1:9" s="7" customFormat="1" ht="15.75">
      <c r="A4" s="1651" t="s">
        <v>1390</v>
      </c>
      <c r="B4" s="1651"/>
      <c r="C4" s="1651"/>
      <c r="D4" s="1651"/>
      <c r="E4" s="1651"/>
      <c r="F4" s="1651"/>
      <c r="G4" s="1651"/>
      <c r="H4" s="1651"/>
      <c r="I4" s="1651"/>
    </row>
    <row r="5" spans="1:9" s="7" customFormat="1" ht="13.5" customHeight="1">
      <c r="A5" s="30"/>
      <c r="B5" s="31"/>
      <c r="C5" s="31"/>
      <c r="D5" s="31"/>
      <c r="E5" s="31"/>
      <c r="F5" s="31"/>
      <c r="G5" s="31"/>
    </row>
    <row r="6" spans="1:9" ht="31.5" customHeight="1">
      <c r="A6" s="1686" t="s">
        <v>77</v>
      </c>
      <c r="B6" s="1765" t="s">
        <v>357</v>
      </c>
      <c r="C6" s="1720"/>
      <c r="D6" s="1720"/>
      <c r="E6" s="1720"/>
      <c r="F6" s="1652"/>
      <c r="G6" s="1720" t="s">
        <v>358</v>
      </c>
      <c r="H6" s="1720"/>
      <c r="I6" s="1720"/>
    </row>
    <row r="7" spans="1:9" ht="30.75" customHeight="1">
      <c r="A7" s="1725"/>
      <c r="B7" s="1657" t="s">
        <v>299</v>
      </c>
      <c r="C7" s="1658"/>
      <c r="D7" s="1657" t="s">
        <v>300</v>
      </c>
      <c r="E7" s="1642"/>
      <c r="F7" s="1634" t="s">
        <v>19</v>
      </c>
      <c r="G7" s="1657" t="s">
        <v>359</v>
      </c>
      <c r="H7" s="1642"/>
      <c r="I7" s="332" t="s">
        <v>360</v>
      </c>
    </row>
    <row r="8" spans="1:9" ht="28.5" customHeight="1" thickBot="1">
      <c r="A8" s="1686"/>
      <c r="B8" s="332" t="s">
        <v>17</v>
      </c>
      <c r="C8" s="266" t="s">
        <v>18</v>
      </c>
      <c r="D8" s="266" t="s">
        <v>17</v>
      </c>
      <c r="E8" s="266" t="s">
        <v>18</v>
      </c>
      <c r="F8" s="1634"/>
      <c r="G8" s="411" t="s">
        <v>17</v>
      </c>
      <c r="H8" s="611" t="s">
        <v>18</v>
      </c>
      <c r="I8" s="332" t="s">
        <v>361</v>
      </c>
    </row>
    <row r="9" spans="1:9" ht="13.5">
      <c r="A9" s="309" t="s">
        <v>81</v>
      </c>
      <c r="B9" s="369">
        <v>168</v>
      </c>
      <c r="C9" s="369">
        <v>22</v>
      </c>
      <c r="D9" s="369" t="s">
        <v>23</v>
      </c>
      <c r="E9" s="369" t="s">
        <v>23</v>
      </c>
      <c r="F9" s="369">
        <v>190</v>
      </c>
      <c r="G9" s="369">
        <v>23275</v>
      </c>
      <c r="H9" s="369">
        <v>23450</v>
      </c>
      <c r="I9" s="370">
        <v>4426</v>
      </c>
    </row>
    <row r="10" spans="1:9" ht="13.5">
      <c r="A10" s="312" t="s">
        <v>82</v>
      </c>
      <c r="B10" s="324">
        <v>59</v>
      </c>
      <c r="C10" s="324">
        <v>25</v>
      </c>
      <c r="D10" s="324" t="s">
        <v>23</v>
      </c>
      <c r="E10" s="324" t="s">
        <v>23</v>
      </c>
      <c r="F10" s="324">
        <v>84</v>
      </c>
      <c r="G10" s="324">
        <v>8300</v>
      </c>
      <c r="H10" s="324">
        <v>8300</v>
      </c>
      <c r="I10" s="325">
        <v>697</v>
      </c>
    </row>
    <row r="11" spans="1:9" ht="13.5">
      <c r="A11" s="312" t="s">
        <v>83</v>
      </c>
      <c r="B11" s="324">
        <v>2</v>
      </c>
      <c r="C11" s="324">
        <v>9</v>
      </c>
      <c r="D11" s="324" t="s">
        <v>23</v>
      </c>
      <c r="E11" s="324" t="s">
        <v>23</v>
      </c>
      <c r="F11" s="324">
        <v>11</v>
      </c>
      <c r="G11" s="324">
        <v>9500</v>
      </c>
      <c r="H11" s="324" t="s">
        <v>23</v>
      </c>
      <c r="I11" s="325">
        <v>19</v>
      </c>
    </row>
    <row r="12" spans="1:9" ht="13.5">
      <c r="A12" s="312" t="s">
        <v>84</v>
      </c>
      <c r="B12" s="324">
        <v>27</v>
      </c>
      <c r="C12" s="324" t="s">
        <v>23</v>
      </c>
      <c r="D12" s="324" t="s">
        <v>23</v>
      </c>
      <c r="E12" s="324" t="s">
        <v>23</v>
      </c>
      <c r="F12" s="324">
        <v>27</v>
      </c>
      <c r="G12" s="324">
        <v>25880</v>
      </c>
      <c r="H12" s="324" t="s">
        <v>23</v>
      </c>
      <c r="I12" s="325">
        <v>699</v>
      </c>
    </row>
    <row r="13" spans="1:9" s="10" customFormat="1" ht="13.5">
      <c r="A13" s="315" t="s">
        <v>85</v>
      </c>
      <c r="B13" s="326">
        <v>256</v>
      </c>
      <c r="C13" s="326">
        <v>56</v>
      </c>
      <c r="D13" s="326" t="s">
        <v>23</v>
      </c>
      <c r="E13" s="326" t="s">
        <v>23</v>
      </c>
      <c r="F13" s="326">
        <v>312</v>
      </c>
      <c r="G13" s="326">
        <v>19991</v>
      </c>
      <c r="H13" s="326">
        <v>12918</v>
      </c>
      <c r="I13" s="327">
        <v>5841</v>
      </c>
    </row>
    <row r="14" spans="1:9" ht="13.5">
      <c r="A14" s="315"/>
      <c r="B14" s="326"/>
      <c r="C14" s="326"/>
      <c r="D14" s="326"/>
      <c r="E14" s="326"/>
      <c r="F14" s="326"/>
      <c r="G14" s="326"/>
      <c r="H14" s="326"/>
      <c r="I14" s="327"/>
    </row>
    <row r="15" spans="1:9" s="10" customFormat="1" ht="13.5">
      <c r="A15" s="315" t="s">
        <v>86</v>
      </c>
      <c r="B15" s="326">
        <v>68</v>
      </c>
      <c r="C15" s="326" t="s">
        <v>23</v>
      </c>
      <c r="D15" s="326" t="s">
        <v>23</v>
      </c>
      <c r="E15" s="326" t="s">
        <v>23</v>
      </c>
      <c r="F15" s="326">
        <v>68</v>
      </c>
      <c r="G15" s="326">
        <v>30000</v>
      </c>
      <c r="H15" s="326" t="s">
        <v>23</v>
      </c>
      <c r="I15" s="327">
        <v>2040</v>
      </c>
    </row>
    <row r="16" spans="1:9" ht="13.5">
      <c r="A16" s="315"/>
      <c r="B16" s="326"/>
      <c r="C16" s="326"/>
      <c r="D16" s="326"/>
      <c r="E16" s="326"/>
      <c r="F16" s="326"/>
      <c r="G16" s="326"/>
      <c r="H16" s="326"/>
      <c r="I16" s="327"/>
    </row>
    <row r="17" spans="1:9" ht="13.5">
      <c r="A17" s="315" t="s">
        <v>87</v>
      </c>
      <c r="B17" s="326">
        <v>128</v>
      </c>
      <c r="C17" s="326">
        <v>12</v>
      </c>
      <c r="D17" s="326" t="s">
        <v>23</v>
      </c>
      <c r="E17" s="326" t="s">
        <v>23</v>
      </c>
      <c r="F17" s="326">
        <v>140</v>
      </c>
      <c r="G17" s="326">
        <v>13000</v>
      </c>
      <c r="H17" s="326">
        <v>21550</v>
      </c>
      <c r="I17" s="327">
        <v>1923</v>
      </c>
    </row>
    <row r="18" spans="1:9" ht="13.5">
      <c r="A18" s="312"/>
      <c r="B18" s="324"/>
      <c r="C18" s="324"/>
      <c r="D18" s="324"/>
      <c r="E18" s="324"/>
      <c r="F18" s="324"/>
      <c r="G18" s="324"/>
      <c r="H18" s="324"/>
      <c r="I18" s="325"/>
    </row>
    <row r="19" spans="1:9" ht="13.5">
      <c r="A19" s="312" t="s">
        <v>158</v>
      </c>
      <c r="B19" s="324">
        <v>508</v>
      </c>
      <c r="C19" s="324">
        <v>9</v>
      </c>
      <c r="D19" s="324" t="s">
        <v>23</v>
      </c>
      <c r="E19" s="324" t="s">
        <v>23</v>
      </c>
      <c r="F19" s="324">
        <v>517</v>
      </c>
      <c r="G19" s="324">
        <v>37600</v>
      </c>
      <c r="H19" s="324">
        <v>48000</v>
      </c>
      <c r="I19" s="325">
        <v>19533</v>
      </c>
    </row>
    <row r="20" spans="1:9" ht="13.5">
      <c r="A20" s="312" t="s">
        <v>89</v>
      </c>
      <c r="B20" s="324">
        <v>50</v>
      </c>
      <c r="C20" s="324" t="s">
        <v>23</v>
      </c>
      <c r="D20" s="324" t="s">
        <v>23</v>
      </c>
      <c r="E20" s="324" t="s">
        <v>23</v>
      </c>
      <c r="F20" s="324">
        <v>50</v>
      </c>
      <c r="G20" s="324">
        <v>32000</v>
      </c>
      <c r="H20" s="324" t="s">
        <v>23</v>
      </c>
      <c r="I20" s="325">
        <v>1600</v>
      </c>
    </row>
    <row r="21" spans="1:9" ht="13.5">
      <c r="A21" s="312" t="s">
        <v>90</v>
      </c>
      <c r="B21" s="324">
        <v>57</v>
      </c>
      <c r="C21" s="324" t="s">
        <v>23</v>
      </c>
      <c r="D21" s="324" t="s">
        <v>23</v>
      </c>
      <c r="E21" s="324" t="s">
        <v>23</v>
      </c>
      <c r="F21" s="324">
        <v>57</v>
      </c>
      <c r="G21" s="324">
        <v>38960</v>
      </c>
      <c r="H21" s="324" t="s">
        <v>23</v>
      </c>
      <c r="I21" s="325">
        <v>2221</v>
      </c>
    </row>
    <row r="22" spans="1:9" s="10" customFormat="1" ht="13.5">
      <c r="A22" s="315" t="s">
        <v>91</v>
      </c>
      <c r="B22" s="326">
        <v>615</v>
      </c>
      <c r="C22" s="326">
        <v>9</v>
      </c>
      <c r="D22" s="326" t="s">
        <v>23</v>
      </c>
      <c r="E22" s="326" t="s">
        <v>23</v>
      </c>
      <c r="F22" s="326">
        <v>624</v>
      </c>
      <c r="G22" s="326">
        <v>37271</v>
      </c>
      <c r="H22" s="326">
        <v>48000</v>
      </c>
      <c r="I22" s="327">
        <v>23354</v>
      </c>
    </row>
    <row r="23" spans="1:9" ht="13.5">
      <c r="A23" s="315"/>
      <c r="B23" s="326"/>
      <c r="C23" s="326"/>
      <c r="D23" s="326"/>
      <c r="E23" s="326"/>
      <c r="F23" s="326"/>
      <c r="G23" s="326"/>
      <c r="H23" s="326"/>
      <c r="I23" s="327"/>
    </row>
    <row r="24" spans="1:9" s="10" customFormat="1" ht="13.5">
      <c r="A24" s="315" t="s">
        <v>92</v>
      </c>
      <c r="B24" s="326">
        <v>446</v>
      </c>
      <c r="C24" s="326">
        <v>4180</v>
      </c>
      <c r="D24" s="326" t="s">
        <v>23</v>
      </c>
      <c r="E24" s="326" t="s">
        <v>23</v>
      </c>
      <c r="F24" s="326">
        <v>4626</v>
      </c>
      <c r="G24" s="326">
        <v>9256</v>
      </c>
      <c r="H24" s="326">
        <v>43620</v>
      </c>
      <c r="I24" s="327">
        <v>186459</v>
      </c>
    </row>
    <row r="25" spans="1:9" ht="13.5">
      <c r="A25" s="315"/>
      <c r="B25" s="326"/>
      <c r="C25" s="326"/>
      <c r="D25" s="326"/>
      <c r="E25" s="326"/>
      <c r="F25" s="326"/>
      <c r="G25" s="326"/>
      <c r="H25" s="326"/>
      <c r="I25" s="327"/>
    </row>
    <row r="26" spans="1:9" ht="13.5">
      <c r="A26" s="315" t="s">
        <v>93</v>
      </c>
      <c r="B26" s="326">
        <v>237</v>
      </c>
      <c r="C26" s="326">
        <v>605</v>
      </c>
      <c r="D26" s="326" t="s">
        <v>23</v>
      </c>
      <c r="E26" s="326" t="s">
        <v>23</v>
      </c>
      <c r="F26" s="326">
        <v>842</v>
      </c>
      <c r="G26" s="326">
        <v>12000</v>
      </c>
      <c r="H26" s="326">
        <v>49000</v>
      </c>
      <c r="I26" s="327">
        <v>32489</v>
      </c>
    </row>
    <row r="27" spans="1:9" ht="13.5">
      <c r="A27" s="312"/>
      <c r="B27" s="324"/>
      <c r="C27" s="324"/>
      <c r="D27" s="324"/>
      <c r="E27" s="324"/>
      <c r="F27" s="324"/>
      <c r="G27" s="324"/>
      <c r="H27" s="324"/>
      <c r="I27" s="325"/>
    </row>
    <row r="28" spans="1:9" ht="13.5">
      <c r="A28" s="312" t="s">
        <v>94</v>
      </c>
      <c r="B28" s="324">
        <v>4665</v>
      </c>
      <c r="C28" s="324">
        <v>24018</v>
      </c>
      <c r="D28" s="324">
        <v>3110</v>
      </c>
      <c r="E28" s="324" t="s">
        <v>23</v>
      </c>
      <c r="F28" s="324">
        <v>31793</v>
      </c>
      <c r="G28" s="324">
        <v>17000</v>
      </c>
      <c r="H28" s="324">
        <v>47000</v>
      </c>
      <c r="I28" s="325">
        <v>1208151</v>
      </c>
    </row>
    <row r="29" spans="1:9" ht="13.5">
      <c r="A29" s="312" t="s">
        <v>95</v>
      </c>
      <c r="B29" s="324">
        <v>4439</v>
      </c>
      <c r="C29" s="324">
        <v>1416</v>
      </c>
      <c r="D29" s="348">
        <v>1641</v>
      </c>
      <c r="E29" s="348" t="s">
        <v>23</v>
      </c>
      <c r="F29" s="324">
        <v>7496</v>
      </c>
      <c r="G29" s="324">
        <v>8860</v>
      </c>
      <c r="H29" s="324">
        <v>25166</v>
      </c>
      <c r="I29" s="325">
        <v>74965</v>
      </c>
    </row>
    <row r="30" spans="1:9" ht="13.5">
      <c r="A30" s="312" t="s">
        <v>96</v>
      </c>
      <c r="B30" s="348">
        <v>1673</v>
      </c>
      <c r="C30" s="324">
        <v>33038</v>
      </c>
      <c r="D30" s="348">
        <v>1114</v>
      </c>
      <c r="E30" s="324">
        <v>166</v>
      </c>
      <c r="F30" s="324">
        <v>35991</v>
      </c>
      <c r="G30" s="324">
        <v>8860</v>
      </c>
      <c r="H30" s="324">
        <v>50230</v>
      </c>
      <c r="I30" s="325">
        <v>1674322</v>
      </c>
    </row>
    <row r="31" spans="1:9" ht="13.5">
      <c r="A31" s="315" t="s">
        <v>97</v>
      </c>
      <c r="B31" s="326">
        <v>10777</v>
      </c>
      <c r="C31" s="326">
        <v>58472</v>
      </c>
      <c r="D31" s="326">
        <v>5865</v>
      </c>
      <c r="E31" s="326">
        <v>166</v>
      </c>
      <c r="F31" s="326">
        <v>75280</v>
      </c>
      <c r="G31" s="326">
        <v>12384</v>
      </c>
      <c r="H31" s="326">
        <v>48296</v>
      </c>
      <c r="I31" s="327">
        <v>2957438</v>
      </c>
    </row>
    <row r="32" spans="1:9" ht="13.5">
      <c r="A32" s="312"/>
      <c r="B32" s="324"/>
      <c r="C32" s="324"/>
      <c r="D32" s="324"/>
      <c r="E32" s="324"/>
      <c r="F32" s="324"/>
      <c r="G32" s="324"/>
      <c r="H32" s="324"/>
      <c r="I32" s="325"/>
    </row>
    <row r="33" spans="1:9" ht="13.5">
      <c r="A33" s="312" t="s">
        <v>98</v>
      </c>
      <c r="B33" s="328">
        <v>2532</v>
      </c>
      <c r="C33" s="328">
        <v>285</v>
      </c>
      <c r="D33" s="328">
        <v>186</v>
      </c>
      <c r="E33" s="324" t="s">
        <v>23</v>
      </c>
      <c r="F33" s="324">
        <v>3003</v>
      </c>
      <c r="G33" s="328">
        <v>9848</v>
      </c>
      <c r="H33" s="328">
        <v>46800</v>
      </c>
      <c r="I33" s="329">
        <v>38273</v>
      </c>
    </row>
    <row r="34" spans="1:9" ht="13.5">
      <c r="A34" s="312" t="s">
        <v>99</v>
      </c>
      <c r="B34" s="328">
        <v>4688</v>
      </c>
      <c r="C34" s="328">
        <v>2109</v>
      </c>
      <c r="D34" s="348">
        <v>21</v>
      </c>
      <c r="E34" s="348">
        <v>8</v>
      </c>
      <c r="F34" s="324">
        <v>6826</v>
      </c>
      <c r="G34" s="328">
        <v>9428</v>
      </c>
      <c r="H34" s="328">
        <v>28761</v>
      </c>
      <c r="I34" s="325">
        <v>104855</v>
      </c>
    </row>
    <row r="35" spans="1:9" ht="13.5">
      <c r="A35" s="312" t="s">
        <v>100</v>
      </c>
      <c r="B35" s="328">
        <v>3706</v>
      </c>
      <c r="C35" s="328">
        <v>15251</v>
      </c>
      <c r="D35" s="348">
        <v>48</v>
      </c>
      <c r="E35" s="348">
        <v>3</v>
      </c>
      <c r="F35" s="324">
        <v>19008</v>
      </c>
      <c r="G35" s="328">
        <v>8351</v>
      </c>
      <c r="H35" s="328">
        <v>55150</v>
      </c>
      <c r="I35" s="325">
        <v>872041</v>
      </c>
    </row>
    <row r="36" spans="1:9" ht="13.5">
      <c r="A36" s="312" t="s">
        <v>101</v>
      </c>
      <c r="B36" s="328">
        <v>144</v>
      </c>
      <c r="C36" s="328">
        <v>64</v>
      </c>
      <c r="D36" s="324" t="s">
        <v>23</v>
      </c>
      <c r="E36" s="324" t="s">
        <v>23</v>
      </c>
      <c r="F36" s="324">
        <v>208</v>
      </c>
      <c r="G36" s="328">
        <v>17000</v>
      </c>
      <c r="H36" s="328">
        <v>35000</v>
      </c>
      <c r="I36" s="325">
        <v>4688</v>
      </c>
    </row>
    <row r="37" spans="1:9" s="10" customFormat="1" ht="13.5">
      <c r="A37" s="315" t="s">
        <v>102</v>
      </c>
      <c r="B37" s="326">
        <v>11070</v>
      </c>
      <c r="C37" s="326">
        <v>17709</v>
      </c>
      <c r="D37" s="326">
        <v>255</v>
      </c>
      <c r="E37" s="326">
        <v>11</v>
      </c>
      <c r="F37" s="326">
        <v>29045</v>
      </c>
      <c r="G37" s="326">
        <v>9262</v>
      </c>
      <c r="H37" s="326">
        <v>51800</v>
      </c>
      <c r="I37" s="327">
        <v>1019857</v>
      </c>
    </row>
    <row r="38" spans="1:9" ht="13.5">
      <c r="A38" s="315"/>
      <c r="B38" s="326"/>
      <c r="C38" s="326"/>
      <c r="D38" s="326"/>
      <c r="E38" s="326"/>
      <c r="F38" s="326"/>
      <c r="G38" s="326"/>
      <c r="H38" s="326"/>
      <c r="I38" s="327"/>
    </row>
    <row r="39" spans="1:9" ht="13.5">
      <c r="A39" s="315" t="s">
        <v>103</v>
      </c>
      <c r="B39" s="326" t="s">
        <v>23</v>
      </c>
      <c r="C39" s="326">
        <v>817</v>
      </c>
      <c r="D39" s="326" t="s">
        <v>23</v>
      </c>
      <c r="E39" s="326" t="s">
        <v>23</v>
      </c>
      <c r="F39" s="326">
        <v>817</v>
      </c>
      <c r="G39" s="326" t="s">
        <v>23</v>
      </c>
      <c r="H39" s="326">
        <v>37600</v>
      </c>
      <c r="I39" s="327">
        <v>30719</v>
      </c>
    </row>
    <row r="40" spans="1:9" ht="13.5">
      <c r="A40" s="312"/>
      <c r="B40" s="324"/>
      <c r="C40" s="324"/>
      <c r="D40" s="324"/>
      <c r="E40" s="324"/>
      <c r="F40" s="324"/>
      <c r="G40" s="324"/>
      <c r="H40" s="324"/>
      <c r="I40" s="325"/>
    </row>
    <row r="41" spans="1:9" ht="13.5">
      <c r="A41" s="312" t="s">
        <v>159</v>
      </c>
      <c r="B41" s="324" t="s">
        <v>23</v>
      </c>
      <c r="C41" s="324">
        <v>903</v>
      </c>
      <c r="D41" s="324" t="s">
        <v>23</v>
      </c>
      <c r="E41" s="324" t="s">
        <v>23</v>
      </c>
      <c r="F41" s="324">
        <v>903</v>
      </c>
      <c r="G41" s="324" t="s">
        <v>23</v>
      </c>
      <c r="H41" s="324">
        <v>58600</v>
      </c>
      <c r="I41" s="325">
        <v>52916</v>
      </c>
    </row>
    <row r="42" spans="1:9" ht="13.5">
      <c r="A42" s="312" t="s">
        <v>105</v>
      </c>
      <c r="B42" s="324">
        <v>6160</v>
      </c>
      <c r="C42" s="324">
        <v>1305</v>
      </c>
      <c r="D42" s="324" t="s">
        <v>23</v>
      </c>
      <c r="E42" s="324" t="s">
        <v>23</v>
      </c>
      <c r="F42" s="324">
        <v>7465</v>
      </c>
      <c r="G42" s="324">
        <v>12000</v>
      </c>
      <c r="H42" s="324">
        <v>45000</v>
      </c>
      <c r="I42" s="325">
        <v>132645</v>
      </c>
    </row>
    <row r="43" spans="1:9" ht="13.5">
      <c r="A43" s="312" t="s">
        <v>106</v>
      </c>
      <c r="B43" s="324">
        <v>3902</v>
      </c>
      <c r="C43" s="324">
        <v>5388</v>
      </c>
      <c r="D43" s="324" t="s">
        <v>23</v>
      </c>
      <c r="E43" s="324" t="s">
        <v>23</v>
      </c>
      <c r="F43" s="324">
        <v>9290</v>
      </c>
      <c r="G43" s="324">
        <v>5160</v>
      </c>
      <c r="H43" s="324">
        <v>51600</v>
      </c>
      <c r="I43" s="325">
        <v>298155</v>
      </c>
    </row>
    <row r="44" spans="1:9" ht="13.5">
      <c r="A44" s="312" t="s">
        <v>107</v>
      </c>
      <c r="B44" s="324">
        <v>19039</v>
      </c>
      <c r="C44" s="324">
        <v>8981</v>
      </c>
      <c r="D44" s="324" t="s">
        <v>23</v>
      </c>
      <c r="E44" s="324" t="s">
        <v>23</v>
      </c>
      <c r="F44" s="324">
        <v>28020</v>
      </c>
      <c r="G44" s="324">
        <v>11800</v>
      </c>
      <c r="H44" s="324">
        <v>33600</v>
      </c>
      <c r="I44" s="325">
        <v>526422</v>
      </c>
    </row>
    <row r="45" spans="1:9" ht="13.5">
      <c r="A45" s="312" t="s">
        <v>108</v>
      </c>
      <c r="B45" s="324" t="s">
        <v>23</v>
      </c>
      <c r="C45" s="324">
        <v>709</v>
      </c>
      <c r="D45" s="324" t="s">
        <v>23</v>
      </c>
      <c r="E45" s="324" t="s">
        <v>23</v>
      </c>
      <c r="F45" s="324">
        <v>709</v>
      </c>
      <c r="G45" s="324" t="s">
        <v>23</v>
      </c>
      <c r="H45" s="324">
        <v>46000</v>
      </c>
      <c r="I45" s="325">
        <v>32614</v>
      </c>
    </row>
    <row r="46" spans="1:9" ht="13.5">
      <c r="A46" s="312" t="s">
        <v>109</v>
      </c>
      <c r="B46" s="324" t="s">
        <v>23</v>
      </c>
      <c r="C46" s="324">
        <v>485</v>
      </c>
      <c r="D46" s="324" t="s">
        <v>23</v>
      </c>
      <c r="E46" s="324" t="s">
        <v>23</v>
      </c>
      <c r="F46" s="324">
        <v>485</v>
      </c>
      <c r="G46" s="324" t="s">
        <v>23</v>
      </c>
      <c r="H46" s="324">
        <v>55000</v>
      </c>
      <c r="I46" s="325">
        <v>26675</v>
      </c>
    </row>
    <row r="47" spans="1:9" ht="13.5">
      <c r="A47" s="312" t="s">
        <v>110</v>
      </c>
      <c r="B47" s="324">
        <v>853</v>
      </c>
      <c r="C47" s="324">
        <v>131</v>
      </c>
      <c r="D47" s="324" t="s">
        <v>23</v>
      </c>
      <c r="E47" s="324" t="s">
        <v>23</v>
      </c>
      <c r="F47" s="324">
        <v>984</v>
      </c>
      <c r="G47" s="324">
        <v>15000</v>
      </c>
      <c r="H47" s="324">
        <v>50000</v>
      </c>
      <c r="I47" s="325">
        <v>19345</v>
      </c>
    </row>
    <row r="48" spans="1:9" ht="13.5">
      <c r="A48" s="312" t="s">
        <v>111</v>
      </c>
      <c r="B48" s="324">
        <v>15665</v>
      </c>
      <c r="C48" s="324">
        <v>4305</v>
      </c>
      <c r="D48" s="324" t="s">
        <v>23</v>
      </c>
      <c r="E48" s="324" t="s">
        <v>23</v>
      </c>
      <c r="F48" s="324">
        <v>19970</v>
      </c>
      <c r="G48" s="324">
        <v>9680</v>
      </c>
      <c r="H48" s="324">
        <v>61600</v>
      </c>
      <c r="I48" s="325">
        <v>416825</v>
      </c>
    </row>
    <row r="49" spans="1:9" ht="13.5">
      <c r="A49" s="312" t="s">
        <v>112</v>
      </c>
      <c r="B49" s="324">
        <v>8373</v>
      </c>
      <c r="C49" s="324">
        <v>4686</v>
      </c>
      <c r="D49" s="324" t="s">
        <v>23</v>
      </c>
      <c r="E49" s="324" t="s">
        <v>23</v>
      </c>
      <c r="F49" s="324">
        <v>13059</v>
      </c>
      <c r="G49" s="324">
        <v>4000</v>
      </c>
      <c r="H49" s="324">
        <v>40000</v>
      </c>
      <c r="I49" s="325">
        <v>220932</v>
      </c>
    </row>
    <row r="50" spans="1:9" s="10" customFormat="1" ht="13.5">
      <c r="A50" s="315" t="s">
        <v>113</v>
      </c>
      <c r="B50" s="326">
        <v>53992</v>
      </c>
      <c r="C50" s="326">
        <v>26893</v>
      </c>
      <c r="D50" s="326" t="s">
        <v>23</v>
      </c>
      <c r="E50" s="326" t="s">
        <v>23</v>
      </c>
      <c r="F50" s="326">
        <v>80885</v>
      </c>
      <c r="G50" s="326">
        <v>9569</v>
      </c>
      <c r="H50" s="326">
        <v>44989</v>
      </c>
      <c r="I50" s="327">
        <v>1726529</v>
      </c>
    </row>
    <row r="51" spans="1:9" ht="13.5">
      <c r="A51" s="315"/>
      <c r="B51" s="326"/>
      <c r="C51" s="326"/>
      <c r="D51" s="326"/>
      <c r="E51" s="326"/>
      <c r="F51" s="326"/>
      <c r="G51" s="326"/>
      <c r="H51" s="326"/>
      <c r="I51" s="327"/>
    </row>
    <row r="52" spans="1:9" ht="13.5">
      <c r="A52" s="315" t="s">
        <v>114</v>
      </c>
      <c r="B52" s="326">
        <v>81</v>
      </c>
      <c r="C52" s="326">
        <v>1682</v>
      </c>
      <c r="D52" s="326" t="s">
        <v>23</v>
      </c>
      <c r="E52" s="326" t="s">
        <v>23</v>
      </c>
      <c r="F52" s="326">
        <v>1763</v>
      </c>
      <c r="G52" s="326">
        <v>31000</v>
      </c>
      <c r="H52" s="326">
        <v>77315</v>
      </c>
      <c r="I52" s="327">
        <v>132555</v>
      </c>
    </row>
    <row r="53" spans="1:9" ht="13.5">
      <c r="A53" s="312"/>
      <c r="B53" s="324"/>
      <c r="C53" s="324"/>
      <c r="D53" s="324"/>
      <c r="E53" s="324"/>
      <c r="F53" s="324"/>
      <c r="G53" s="324"/>
      <c r="H53" s="324"/>
      <c r="I53" s="325"/>
    </row>
    <row r="54" spans="1:9" ht="13.5">
      <c r="A54" s="312" t="s">
        <v>115</v>
      </c>
      <c r="B54" s="324" t="s">
        <v>23</v>
      </c>
      <c r="C54" s="324">
        <v>5790</v>
      </c>
      <c r="D54" s="324" t="s">
        <v>23</v>
      </c>
      <c r="E54" s="324" t="s">
        <v>23</v>
      </c>
      <c r="F54" s="324">
        <v>5790</v>
      </c>
      <c r="G54" s="324" t="s">
        <v>23</v>
      </c>
      <c r="H54" s="324">
        <v>65000</v>
      </c>
      <c r="I54" s="325">
        <v>376350</v>
      </c>
    </row>
    <row r="55" spans="1:9" ht="12.75" customHeight="1">
      <c r="A55" s="312" t="s">
        <v>116</v>
      </c>
      <c r="B55" s="324" t="s">
        <v>23</v>
      </c>
      <c r="C55" s="324">
        <v>486</v>
      </c>
      <c r="D55" s="324" t="s">
        <v>23</v>
      </c>
      <c r="E55" s="324" t="s">
        <v>23</v>
      </c>
      <c r="F55" s="324">
        <v>486</v>
      </c>
      <c r="G55" s="324" t="s">
        <v>23</v>
      </c>
      <c r="H55" s="324">
        <v>56000</v>
      </c>
      <c r="I55" s="325">
        <v>27216</v>
      </c>
    </row>
    <row r="56" spans="1:9" ht="12.75" customHeight="1">
      <c r="A56" s="312" t="s">
        <v>117</v>
      </c>
      <c r="B56" s="324">
        <v>66</v>
      </c>
      <c r="C56" s="324">
        <v>472</v>
      </c>
      <c r="D56" s="324">
        <v>5</v>
      </c>
      <c r="E56" s="324" t="s">
        <v>23</v>
      </c>
      <c r="F56" s="324">
        <v>543</v>
      </c>
      <c r="G56" s="324">
        <v>12700</v>
      </c>
      <c r="H56" s="324">
        <v>59500</v>
      </c>
      <c r="I56" s="325">
        <v>28922</v>
      </c>
    </row>
    <row r="57" spans="1:9" ht="13.5">
      <c r="A57" s="312" t="s">
        <v>118</v>
      </c>
      <c r="B57" s="324">
        <v>1121</v>
      </c>
      <c r="C57" s="324">
        <v>169</v>
      </c>
      <c r="D57" s="324" t="s">
        <v>23</v>
      </c>
      <c r="E57" s="324" t="s">
        <v>23</v>
      </c>
      <c r="F57" s="324">
        <v>1290</v>
      </c>
      <c r="G57" s="324">
        <v>18000</v>
      </c>
      <c r="H57" s="324">
        <v>50000</v>
      </c>
      <c r="I57" s="325">
        <v>28628</v>
      </c>
    </row>
    <row r="58" spans="1:9" ht="13.5">
      <c r="A58" s="312" t="s">
        <v>119</v>
      </c>
      <c r="B58" s="324">
        <v>8289</v>
      </c>
      <c r="C58" s="324">
        <v>5387</v>
      </c>
      <c r="D58" s="324" t="s">
        <v>23</v>
      </c>
      <c r="E58" s="324" t="s">
        <v>23</v>
      </c>
      <c r="F58" s="324">
        <v>13676</v>
      </c>
      <c r="G58" s="324">
        <v>17500</v>
      </c>
      <c r="H58" s="324">
        <v>70000</v>
      </c>
      <c r="I58" s="325">
        <v>522147</v>
      </c>
    </row>
    <row r="59" spans="1:9" ht="13.5">
      <c r="A59" s="315" t="s">
        <v>172</v>
      </c>
      <c r="B59" s="326">
        <v>9476</v>
      </c>
      <c r="C59" s="326">
        <v>12304</v>
      </c>
      <c r="D59" s="326">
        <v>5</v>
      </c>
      <c r="E59" s="326" t="s">
        <v>23</v>
      </c>
      <c r="F59" s="326">
        <v>21785</v>
      </c>
      <c r="G59" s="326">
        <v>17526</v>
      </c>
      <c r="H59" s="326">
        <v>66417</v>
      </c>
      <c r="I59" s="327">
        <v>983263</v>
      </c>
    </row>
    <row r="60" spans="1:9" ht="13.5">
      <c r="A60" s="312"/>
      <c r="B60" s="324"/>
      <c r="C60" s="324"/>
      <c r="D60" s="324"/>
      <c r="E60" s="324"/>
      <c r="F60" s="324"/>
      <c r="G60" s="324"/>
      <c r="H60" s="324"/>
      <c r="I60" s="325"/>
    </row>
    <row r="61" spans="1:9" ht="13.5">
      <c r="A61" s="312" t="s">
        <v>121</v>
      </c>
      <c r="B61" s="348">
        <v>17</v>
      </c>
      <c r="C61" s="328">
        <v>820</v>
      </c>
      <c r="D61" s="324" t="s">
        <v>23</v>
      </c>
      <c r="E61" s="324" t="s">
        <v>23</v>
      </c>
      <c r="F61" s="324">
        <v>837</v>
      </c>
      <c r="G61" s="348">
        <v>6000</v>
      </c>
      <c r="H61" s="328">
        <v>61000</v>
      </c>
      <c r="I61" s="325">
        <v>50122</v>
      </c>
    </row>
    <row r="62" spans="1:9" ht="13.5">
      <c r="A62" s="312" t="s">
        <v>122</v>
      </c>
      <c r="B62" s="328">
        <v>246</v>
      </c>
      <c r="C62" s="328">
        <v>75</v>
      </c>
      <c r="D62" s="324" t="s">
        <v>23</v>
      </c>
      <c r="E62" s="324" t="s">
        <v>23</v>
      </c>
      <c r="F62" s="324">
        <v>321</v>
      </c>
      <c r="G62" s="328">
        <v>10000</v>
      </c>
      <c r="H62" s="328">
        <v>45000</v>
      </c>
      <c r="I62" s="325">
        <v>5835</v>
      </c>
    </row>
    <row r="63" spans="1:9" ht="13.5">
      <c r="A63" s="312" t="s">
        <v>123</v>
      </c>
      <c r="B63" s="328">
        <v>81</v>
      </c>
      <c r="C63" s="328">
        <v>166</v>
      </c>
      <c r="D63" s="324" t="s">
        <v>23</v>
      </c>
      <c r="E63" s="324" t="s">
        <v>23</v>
      </c>
      <c r="F63" s="324">
        <v>247</v>
      </c>
      <c r="G63" s="328">
        <v>6000</v>
      </c>
      <c r="H63" s="328">
        <v>32000</v>
      </c>
      <c r="I63" s="325">
        <v>5798</v>
      </c>
    </row>
    <row r="64" spans="1:9" s="10" customFormat="1" ht="13.5">
      <c r="A64" s="315" t="s">
        <v>124</v>
      </c>
      <c r="B64" s="326">
        <v>344</v>
      </c>
      <c r="C64" s="326">
        <v>1061</v>
      </c>
      <c r="D64" s="326" t="s">
        <v>23</v>
      </c>
      <c r="E64" s="326" t="s">
        <v>23</v>
      </c>
      <c r="F64" s="326">
        <v>1405</v>
      </c>
      <c r="G64" s="326">
        <v>8860</v>
      </c>
      <c r="H64" s="326">
        <v>55332</v>
      </c>
      <c r="I64" s="327">
        <v>61755</v>
      </c>
    </row>
    <row r="65" spans="1:9" ht="13.5">
      <c r="A65" s="315"/>
      <c r="B65" s="326"/>
      <c r="C65" s="326"/>
      <c r="D65" s="326"/>
      <c r="E65" s="326"/>
      <c r="F65" s="326"/>
      <c r="G65" s="326"/>
      <c r="H65" s="326"/>
      <c r="I65" s="327"/>
    </row>
    <row r="66" spans="1:9" ht="13.5">
      <c r="A66" s="315" t="s">
        <v>125</v>
      </c>
      <c r="B66" s="326">
        <v>3</v>
      </c>
      <c r="C66" s="326">
        <v>447</v>
      </c>
      <c r="D66" s="326" t="s">
        <v>23</v>
      </c>
      <c r="E66" s="326" t="s">
        <v>23</v>
      </c>
      <c r="F66" s="326">
        <v>450</v>
      </c>
      <c r="G66" s="326">
        <v>56500</v>
      </c>
      <c r="H66" s="326">
        <v>71300</v>
      </c>
      <c r="I66" s="327">
        <v>32041</v>
      </c>
    </row>
    <row r="67" spans="1:9" ht="13.5">
      <c r="A67" s="312"/>
      <c r="B67" s="324"/>
      <c r="C67" s="324"/>
      <c r="D67" s="324"/>
      <c r="E67" s="324"/>
      <c r="F67" s="324"/>
      <c r="G67" s="324"/>
      <c r="H67" s="324"/>
      <c r="I67" s="325"/>
    </row>
    <row r="68" spans="1:9" ht="13.5">
      <c r="A68" s="312" t="s">
        <v>126</v>
      </c>
      <c r="B68" s="324" t="s">
        <v>23</v>
      </c>
      <c r="C68" s="324">
        <v>1933</v>
      </c>
      <c r="D68" s="324" t="s">
        <v>23</v>
      </c>
      <c r="E68" s="324">
        <v>102</v>
      </c>
      <c r="F68" s="324">
        <v>2035</v>
      </c>
      <c r="G68" s="324" t="s">
        <v>23</v>
      </c>
      <c r="H68" s="324">
        <v>57783</v>
      </c>
      <c r="I68" s="325">
        <v>111695</v>
      </c>
    </row>
    <row r="69" spans="1:9" ht="13.5">
      <c r="A69" s="312" t="s">
        <v>127</v>
      </c>
      <c r="B69" s="324" t="s">
        <v>23</v>
      </c>
      <c r="C69" s="324">
        <v>309</v>
      </c>
      <c r="D69" s="324" t="s">
        <v>23</v>
      </c>
      <c r="E69" s="324">
        <v>16</v>
      </c>
      <c r="F69" s="324">
        <v>325</v>
      </c>
      <c r="G69" s="324" t="s">
        <v>23</v>
      </c>
      <c r="H69" s="324">
        <v>52040</v>
      </c>
      <c r="I69" s="325">
        <v>16080</v>
      </c>
    </row>
    <row r="70" spans="1:9" ht="13.5">
      <c r="A70" s="315" t="s">
        <v>128</v>
      </c>
      <c r="B70" s="326" t="s">
        <v>23</v>
      </c>
      <c r="C70" s="326">
        <v>2242</v>
      </c>
      <c r="D70" s="326" t="s">
        <v>23</v>
      </c>
      <c r="E70" s="326">
        <v>118</v>
      </c>
      <c r="F70" s="326">
        <v>2360</v>
      </c>
      <c r="G70" s="326" t="s">
        <v>23</v>
      </c>
      <c r="H70" s="326">
        <v>56991</v>
      </c>
      <c r="I70" s="327">
        <v>127775</v>
      </c>
    </row>
    <row r="71" spans="1:9" ht="13.5">
      <c r="A71" s="312"/>
      <c r="B71" s="324"/>
      <c r="C71" s="324"/>
      <c r="D71" s="324"/>
      <c r="E71" s="324"/>
      <c r="F71" s="324"/>
      <c r="G71" s="324"/>
      <c r="H71" s="324"/>
      <c r="I71" s="325"/>
    </row>
    <row r="72" spans="1:9" ht="13.5">
      <c r="A72" s="312" t="s">
        <v>129</v>
      </c>
      <c r="B72" s="324" t="s">
        <v>23</v>
      </c>
      <c r="C72" s="324">
        <v>34</v>
      </c>
      <c r="D72" s="324" t="s">
        <v>23</v>
      </c>
      <c r="E72" s="324" t="s">
        <v>23</v>
      </c>
      <c r="F72" s="324">
        <v>34</v>
      </c>
      <c r="G72" s="324" t="s">
        <v>23</v>
      </c>
      <c r="H72" s="324">
        <v>58441</v>
      </c>
      <c r="I72" s="325">
        <v>1987</v>
      </c>
    </row>
    <row r="73" spans="1:9" ht="13.5">
      <c r="A73" s="312" t="s">
        <v>130</v>
      </c>
      <c r="B73" s="324">
        <v>70</v>
      </c>
      <c r="C73" s="324">
        <v>1496</v>
      </c>
      <c r="D73" s="324" t="s">
        <v>23</v>
      </c>
      <c r="E73" s="324" t="s">
        <v>23</v>
      </c>
      <c r="F73" s="324">
        <v>1566</v>
      </c>
      <c r="G73" s="324">
        <v>20000</v>
      </c>
      <c r="H73" s="324">
        <v>40000</v>
      </c>
      <c r="I73" s="325">
        <v>61240</v>
      </c>
    </row>
    <row r="74" spans="1:9" ht="13.5">
      <c r="A74" s="312" t="s">
        <v>131</v>
      </c>
      <c r="B74" s="324" t="s">
        <v>23</v>
      </c>
      <c r="C74" s="324">
        <v>580</v>
      </c>
      <c r="D74" s="324" t="s">
        <v>23</v>
      </c>
      <c r="E74" s="324" t="s">
        <v>23</v>
      </c>
      <c r="F74" s="324">
        <v>580</v>
      </c>
      <c r="G74" s="324" t="s">
        <v>23</v>
      </c>
      <c r="H74" s="324">
        <v>60000</v>
      </c>
      <c r="I74" s="325">
        <v>34800</v>
      </c>
    </row>
    <row r="75" spans="1:9" ht="13.5">
      <c r="A75" s="312" t="s">
        <v>132</v>
      </c>
      <c r="B75" s="348">
        <v>1</v>
      </c>
      <c r="C75" s="324">
        <v>2031</v>
      </c>
      <c r="D75" s="324" t="s">
        <v>23</v>
      </c>
      <c r="E75" s="324" t="s">
        <v>23</v>
      </c>
      <c r="F75" s="324">
        <v>2032</v>
      </c>
      <c r="G75" s="348">
        <v>7273</v>
      </c>
      <c r="H75" s="324">
        <v>54646</v>
      </c>
      <c r="I75" s="325">
        <v>110993</v>
      </c>
    </row>
    <row r="76" spans="1:9" ht="13.5">
      <c r="A76" s="312" t="s">
        <v>133</v>
      </c>
      <c r="B76" s="324">
        <v>23</v>
      </c>
      <c r="C76" s="324">
        <v>54</v>
      </c>
      <c r="D76" s="324" t="s">
        <v>23</v>
      </c>
      <c r="E76" s="324" t="s">
        <v>23</v>
      </c>
      <c r="F76" s="324">
        <v>77</v>
      </c>
      <c r="G76" s="324">
        <v>10000</v>
      </c>
      <c r="H76" s="324">
        <v>14000</v>
      </c>
      <c r="I76" s="325">
        <v>986</v>
      </c>
    </row>
    <row r="77" spans="1:9" ht="13.5">
      <c r="A77" s="312" t="s">
        <v>134</v>
      </c>
      <c r="B77" s="324" t="s">
        <v>23</v>
      </c>
      <c r="C77" s="324">
        <v>794</v>
      </c>
      <c r="D77" s="324" t="s">
        <v>23</v>
      </c>
      <c r="E77" s="324" t="s">
        <v>23</v>
      </c>
      <c r="F77" s="324">
        <v>794</v>
      </c>
      <c r="G77" s="324" t="s">
        <v>23</v>
      </c>
      <c r="H77" s="324">
        <v>50000</v>
      </c>
      <c r="I77" s="325">
        <v>39700</v>
      </c>
    </row>
    <row r="78" spans="1:9" ht="13.5">
      <c r="A78" s="312" t="s">
        <v>135</v>
      </c>
      <c r="B78" s="348">
        <v>9</v>
      </c>
      <c r="C78" s="324">
        <v>223</v>
      </c>
      <c r="D78" s="324" t="s">
        <v>23</v>
      </c>
      <c r="E78" s="324" t="s">
        <v>23</v>
      </c>
      <c r="F78" s="324">
        <v>232</v>
      </c>
      <c r="G78" s="348">
        <v>5000</v>
      </c>
      <c r="H78" s="324">
        <v>15000</v>
      </c>
      <c r="I78" s="325">
        <v>3390</v>
      </c>
    </row>
    <row r="79" spans="1:9" ht="13.5">
      <c r="A79" s="312" t="s">
        <v>136</v>
      </c>
      <c r="B79" s="324">
        <v>66</v>
      </c>
      <c r="C79" s="324">
        <v>1378</v>
      </c>
      <c r="D79" s="324" t="s">
        <v>23</v>
      </c>
      <c r="E79" s="324" t="s">
        <v>23</v>
      </c>
      <c r="F79" s="324">
        <v>1444</v>
      </c>
      <c r="G79" s="324">
        <v>12600</v>
      </c>
      <c r="H79" s="324">
        <v>50400</v>
      </c>
      <c r="I79" s="325">
        <v>70283</v>
      </c>
    </row>
    <row r="80" spans="1:9" ht="13.5">
      <c r="A80" s="315" t="s">
        <v>137</v>
      </c>
      <c r="B80" s="326">
        <v>169</v>
      </c>
      <c r="C80" s="326">
        <v>6590</v>
      </c>
      <c r="D80" s="326" t="s">
        <v>23</v>
      </c>
      <c r="E80" s="326" t="s">
        <v>23</v>
      </c>
      <c r="F80" s="326">
        <v>6759</v>
      </c>
      <c r="G80" s="326">
        <v>14875</v>
      </c>
      <c r="H80" s="326">
        <v>48690</v>
      </c>
      <c r="I80" s="327">
        <v>323379</v>
      </c>
    </row>
    <row r="81" spans="1:9" ht="13.5">
      <c r="A81" s="312"/>
      <c r="B81" s="324"/>
      <c r="C81" s="324"/>
      <c r="D81" s="324"/>
      <c r="E81" s="324"/>
      <c r="F81" s="324"/>
      <c r="G81" s="324"/>
      <c r="H81" s="324"/>
      <c r="I81" s="325"/>
    </row>
    <row r="82" spans="1:9" ht="13.5">
      <c r="A82" s="312" t="s">
        <v>138</v>
      </c>
      <c r="B82" s="348">
        <v>4</v>
      </c>
      <c r="C82" s="324">
        <v>24</v>
      </c>
      <c r="D82" s="324" t="s">
        <v>23</v>
      </c>
      <c r="E82" s="324" t="s">
        <v>23</v>
      </c>
      <c r="F82" s="324">
        <v>28</v>
      </c>
      <c r="G82" s="348">
        <v>5940</v>
      </c>
      <c r="H82" s="324">
        <v>37956</v>
      </c>
      <c r="I82" s="325">
        <v>934</v>
      </c>
    </row>
    <row r="83" spans="1:9" ht="13.5">
      <c r="A83" s="312" t="s">
        <v>139</v>
      </c>
      <c r="B83" s="324" t="s">
        <v>23</v>
      </c>
      <c r="C83" s="324">
        <v>20</v>
      </c>
      <c r="D83" s="324" t="s">
        <v>23</v>
      </c>
      <c r="E83" s="324" t="s">
        <v>23</v>
      </c>
      <c r="F83" s="324">
        <v>20</v>
      </c>
      <c r="G83" s="324" t="s">
        <v>23</v>
      </c>
      <c r="H83" s="324">
        <v>35000</v>
      </c>
      <c r="I83" s="325">
        <v>700</v>
      </c>
    </row>
    <row r="84" spans="1:9" s="10" customFormat="1" ht="13.5">
      <c r="A84" s="315" t="s">
        <v>140</v>
      </c>
      <c r="B84" s="326">
        <v>4</v>
      </c>
      <c r="C84" s="326">
        <v>44</v>
      </c>
      <c r="D84" s="326" t="s">
        <v>23</v>
      </c>
      <c r="E84" s="326" t="s">
        <v>23</v>
      </c>
      <c r="F84" s="326">
        <v>48</v>
      </c>
      <c r="G84" s="326">
        <v>5940</v>
      </c>
      <c r="H84" s="326">
        <v>36612</v>
      </c>
      <c r="I84" s="327">
        <v>1634</v>
      </c>
    </row>
    <row r="85" spans="1:9" ht="14.25" thickBot="1">
      <c r="A85" s="436"/>
      <c r="B85" s="437"/>
      <c r="C85" s="437"/>
      <c r="D85" s="437"/>
      <c r="E85" s="437"/>
      <c r="F85" s="437"/>
      <c r="G85" s="437"/>
      <c r="H85" s="437"/>
      <c r="I85" s="438"/>
    </row>
    <row r="86" spans="1:9" ht="14.25" thickBot="1">
      <c r="A86" s="209" t="s">
        <v>141</v>
      </c>
      <c r="B86" s="330">
        <v>87666</v>
      </c>
      <c r="C86" s="330">
        <v>133123</v>
      </c>
      <c r="D86" s="330">
        <v>6125</v>
      </c>
      <c r="E86" s="330">
        <v>295</v>
      </c>
      <c r="F86" s="330">
        <v>227209</v>
      </c>
      <c r="G86" s="330">
        <v>11015</v>
      </c>
      <c r="H86" s="330">
        <v>50204</v>
      </c>
      <c r="I86" s="331">
        <v>7649051</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F0C2E-5D01-4F7F-983F-E9B676F456A3}">
  <sheetPr>
    <pageSetUpPr fitToPage="1"/>
  </sheetPr>
  <dimension ref="A1:G22"/>
  <sheetViews>
    <sheetView showGridLines="0" view="pageBreakPreview" topLeftCell="A8" zoomScale="90" zoomScaleNormal="75" zoomScaleSheetLayoutView="90" workbookViewId="0">
      <selection activeCell="F23" sqref="F23"/>
    </sheetView>
  </sheetViews>
  <sheetFormatPr baseColWidth="10" defaultRowHeight="12.75"/>
  <cols>
    <col min="1" max="6" width="22.28515625" style="116" customWidth="1"/>
    <col min="7" max="7" width="13.42578125" style="116" customWidth="1"/>
    <col min="8" max="8" width="13.28515625" style="116" customWidth="1"/>
    <col min="9" max="16" width="11.140625" style="116" customWidth="1"/>
    <col min="17" max="16384" width="11.42578125" style="116"/>
  </cols>
  <sheetData>
    <row r="1" spans="1:7" s="118" customFormat="1" ht="18.75">
      <c r="A1" s="1623" t="s">
        <v>0</v>
      </c>
      <c r="B1" s="1623"/>
      <c r="C1" s="1623"/>
      <c r="D1" s="1623"/>
      <c r="E1" s="1623"/>
      <c r="F1" s="1623"/>
    </row>
    <row r="2" spans="1:7" s="117" customFormat="1" ht="12.75" customHeight="1">
      <c r="A2" s="1483"/>
      <c r="B2" s="1483"/>
      <c r="C2" s="1483"/>
      <c r="D2" s="1483"/>
      <c r="E2" s="1483"/>
      <c r="F2" s="1483"/>
    </row>
    <row r="3" spans="1:7" ht="15.75">
      <c r="A3" s="1680" t="s">
        <v>612</v>
      </c>
      <c r="B3" s="1680"/>
      <c r="C3" s="1680"/>
      <c r="D3" s="1680"/>
      <c r="E3" s="1680"/>
      <c r="F3" s="1680"/>
    </row>
    <row r="4" spans="1:7" ht="15.75">
      <c r="A4" s="1680" t="s">
        <v>365</v>
      </c>
      <c r="B4" s="1680"/>
      <c r="C4" s="1680"/>
      <c r="D4" s="1680"/>
      <c r="E4" s="1680"/>
      <c r="F4" s="1680"/>
    </row>
    <row r="5" spans="1:7">
      <c r="A5" s="1590"/>
      <c r="B5" s="155"/>
      <c r="C5" s="155"/>
      <c r="D5" s="155"/>
      <c r="E5" s="155"/>
    </row>
    <row r="6" spans="1:7" ht="31.5" customHeight="1">
      <c r="A6" s="954"/>
      <c r="B6" s="958"/>
      <c r="C6" s="1271"/>
      <c r="D6" s="966" t="s">
        <v>4</v>
      </c>
      <c r="E6" s="965" t="s">
        <v>142</v>
      </c>
      <c r="F6" s="958"/>
    </row>
    <row r="7" spans="1:7" ht="14.25">
      <c r="A7" s="954"/>
      <c r="B7" s="956" t="s">
        <v>3</v>
      </c>
      <c r="C7" s="955" t="s">
        <v>10</v>
      </c>
      <c r="D7" s="956" t="s">
        <v>332</v>
      </c>
      <c r="E7" s="955" t="s">
        <v>363</v>
      </c>
      <c r="F7" s="956" t="s">
        <v>5</v>
      </c>
    </row>
    <row r="8" spans="1:7" ht="16.5">
      <c r="A8" s="1003" t="s">
        <v>2</v>
      </c>
      <c r="B8" s="956" t="s">
        <v>6</v>
      </c>
      <c r="C8" s="955" t="s">
        <v>145</v>
      </c>
      <c r="D8" s="956" t="s">
        <v>7</v>
      </c>
      <c r="E8" s="955" t="s">
        <v>280</v>
      </c>
      <c r="F8" s="956" t="s">
        <v>1320</v>
      </c>
    </row>
    <row r="9" spans="1:7" ht="24.75" customHeight="1" thickBot="1">
      <c r="A9" s="954"/>
      <c r="B9" s="1147"/>
      <c r="C9" s="1143"/>
      <c r="D9" s="1147"/>
      <c r="E9" s="988" t="s">
        <v>147</v>
      </c>
      <c r="F9" s="1147"/>
    </row>
    <row r="10" spans="1:7" ht="13.5">
      <c r="A10" s="1151">
        <v>2012</v>
      </c>
      <c r="B10" s="1045">
        <v>94.498999999999995</v>
      </c>
      <c r="C10" s="1045">
        <v>104.36755944507351</v>
      </c>
      <c r="D10" s="1287">
        <v>986.26300000000003</v>
      </c>
      <c r="E10" s="1518">
        <v>13.11</v>
      </c>
      <c r="F10" s="1511">
        <v>34393.555093800001</v>
      </c>
      <c r="G10" s="1514"/>
    </row>
    <row r="11" spans="1:7" ht="13.5">
      <c r="A11" s="1154">
        <v>2013</v>
      </c>
      <c r="B11" s="1048">
        <v>99.876999999999995</v>
      </c>
      <c r="C11" s="1048">
        <v>144.38449292629934</v>
      </c>
      <c r="D11" s="1289">
        <v>1442.069</v>
      </c>
      <c r="E11" s="1475">
        <v>12.52</v>
      </c>
      <c r="F11" s="1476">
        <v>48025.512320799993</v>
      </c>
      <c r="G11" s="1514"/>
    </row>
    <row r="12" spans="1:7" ht="13.5">
      <c r="A12" s="1154">
        <v>2014</v>
      </c>
      <c r="B12" s="1048">
        <v>113.72499999999999</v>
      </c>
      <c r="C12" s="1048">
        <v>113.48120466036492</v>
      </c>
      <c r="D12" s="1289">
        <v>1290.5650000000001</v>
      </c>
      <c r="E12" s="1475">
        <v>15.17</v>
      </c>
      <c r="F12" s="1476">
        <v>52077.136993000007</v>
      </c>
      <c r="G12" s="1514"/>
    </row>
    <row r="13" spans="1:7" ht="13.5">
      <c r="A13" s="1154">
        <v>2015</v>
      </c>
      <c r="B13" s="1048">
        <v>120.90300000000001</v>
      </c>
      <c r="C13" s="1048">
        <v>113.27527025797538</v>
      </c>
      <c r="D13" s="1289">
        <v>1369.5319999999999</v>
      </c>
      <c r="E13" s="1475">
        <v>12.72</v>
      </c>
      <c r="F13" s="1476">
        <v>46338</v>
      </c>
      <c r="G13" s="1514"/>
    </row>
    <row r="14" spans="1:7" ht="13.5">
      <c r="A14" s="1154">
        <v>2016</v>
      </c>
      <c r="B14" s="1048">
        <v>116.79600000000001</v>
      </c>
      <c r="C14" s="1048">
        <v>149.05082365834446</v>
      </c>
      <c r="D14" s="1289">
        <v>1740.854</v>
      </c>
      <c r="E14" s="1475">
        <v>9.4600000000000009</v>
      </c>
      <c r="F14" s="1476">
        <v>43806</v>
      </c>
      <c r="G14" s="1514"/>
    </row>
    <row r="15" spans="1:7" ht="13.5">
      <c r="A15" s="1154">
        <v>2017</v>
      </c>
      <c r="B15" s="1048">
        <v>118.119</v>
      </c>
      <c r="C15" s="1048">
        <v>67.28731194812012</v>
      </c>
      <c r="D15" s="1289">
        <v>794.79100000000005</v>
      </c>
      <c r="E15" s="1475">
        <v>13.53</v>
      </c>
      <c r="F15" s="1476">
        <v>28604.283987242667</v>
      </c>
      <c r="G15" s="1514"/>
    </row>
    <row r="16" spans="1:7" ht="13.5">
      <c r="A16" s="1154">
        <v>2018</v>
      </c>
      <c r="B16" s="1048">
        <v>143.63399999999999</v>
      </c>
      <c r="C16" s="1048">
        <v>148.94927384881018</v>
      </c>
      <c r="D16" s="1289">
        <v>2139.4180000000001</v>
      </c>
      <c r="E16" s="1475">
        <v>11.77</v>
      </c>
      <c r="F16" s="1476">
        <v>66265.657526315787</v>
      </c>
      <c r="G16" s="1514"/>
    </row>
    <row r="17" spans="1:7" ht="13.5">
      <c r="A17" s="1154">
        <v>2019</v>
      </c>
      <c r="B17" s="1048">
        <v>151.404</v>
      </c>
      <c r="C17" s="1048">
        <v>93.38650233811525</v>
      </c>
      <c r="D17" s="1289">
        <v>1413.9090000000001</v>
      </c>
      <c r="E17" s="1475">
        <v>13.31</v>
      </c>
      <c r="F17" s="1476">
        <v>49524.02313157895</v>
      </c>
      <c r="G17" s="1514"/>
    </row>
    <row r="18" spans="1:7" ht="13.5">
      <c r="A18" s="1154">
        <v>2020</v>
      </c>
      <c r="B18" s="1048">
        <v>148.92400000000001</v>
      </c>
      <c r="C18" s="1048">
        <v>144.73288400000001</v>
      </c>
      <c r="D18" s="1289">
        <v>2155.0419999999999</v>
      </c>
      <c r="E18" s="1475">
        <v>10.35</v>
      </c>
      <c r="F18" s="1476">
        <v>58696.538684210514</v>
      </c>
      <c r="G18" s="1514"/>
    </row>
    <row r="19" spans="1:7" ht="13.5">
      <c r="A19" s="1154">
        <v>2021</v>
      </c>
      <c r="B19" s="1048">
        <v>163.85</v>
      </c>
      <c r="C19" s="1048">
        <v>134.10357033872444</v>
      </c>
      <c r="D19" s="1289">
        <v>2197.2869999999998</v>
      </c>
      <c r="E19" s="1475">
        <v>11.49</v>
      </c>
      <c r="F19" s="1476">
        <v>66399.156666900002</v>
      </c>
      <c r="G19" s="1514"/>
    </row>
    <row r="20" spans="1:7" ht="14.25" thickBot="1">
      <c r="A20" s="1158">
        <v>2022</v>
      </c>
      <c r="B20" s="1051">
        <v>167.84800000000001</v>
      </c>
      <c r="C20" s="1051">
        <v>119.50336018302272</v>
      </c>
      <c r="D20" s="1290">
        <v>2005.84</v>
      </c>
      <c r="E20" s="1479">
        <v>16.64</v>
      </c>
      <c r="F20" s="1480">
        <v>87781.977088</v>
      </c>
      <c r="G20" s="1514"/>
    </row>
    <row r="21" spans="1:7" ht="13.5">
      <c r="A21" s="1454" t="s">
        <v>670</v>
      </c>
      <c r="B21" s="1591"/>
      <c r="C21" s="1591"/>
      <c r="D21" s="1196"/>
      <c r="E21" s="1592"/>
      <c r="F21" s="1196"/>
    </row>
    <row r="22" spans="1:7">
      <c r="A22" s="157"/>
    </row>
  </sheetData>
  <mergeCells count="3">
    <mergeCell ref="A1:F1"/>
    <mergeCell ref="A3:F3"/>
    <mergeCell ref="A4:F4"/>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95">
    <pageSetUpPr fitToPage="1"/>
  </sheetPr>
  <dimension ref="A1:K86"/>
  <sheetViews>
    <sheetView view="pageBreakPreview" topLeftCell="A20" zoomScale="85" zoomScaleNormal="75" zoomScaleSheetLayoutView="85" workbookViewId="0">
      <selection activeCell="A5" sqref="A1:XFD1048576"/>
    </sheetView>
  </sheetViews>
  <sheetFormatPr baseColWidth="10" defaultColWidth="11.42578125" defaultRowHeight="12.75"/>
  <cols>
    <col min="1" max="1" width="37.5703125" style="9" customWidth="1"/>
    <col min="2" max="9" width="15.140625" style="9" customWidth="1"/>
    <col min="10" max="16384" width="11.42578125" style="9"/>
  </cols>
  <sheetData>
    <row r="1" spans="1:11" s="6" customFormat="1" ht="18.75">
      <c r="A1" s="1627" t="s">
        <v>0</v>
      </c>
      <c r="B1" s="1627"/>
      <c r="C1" s="1627"/>
      <c r="D1" s="1627"/>
      <c r="E1" s="1627"/>
      <c r="F1" s="1627"/>
      <c r="G1" s="1627"/>
      <c r="H1" s="1627"/>
      <c r="I1" s="1627"/>
    </row>
    <row r="2" spans="1:11" ht="13.5">
      <c r="A2" s="439"/>
      <c r="B2" s="439"/>
      <c r="C2" s="439"/>
      <c r="D2" s="439"/>
      <c r="E2" s="439"/>
      <c r="F2" s="439"/>
      <c r="G2" s="439"/>
      <c r="H2" s="439"/>
      <c r="I2" s="439"/>
    </row>
    <row r="3" spans="1:11" s="7" customFormat="1" ht="15.75">
      <c r="A3" s="1651" t="s">
        <v>595</v>
      </c>
      <c r="B3" s="1651"/>
      <c r="C3" s="1651"/>
      <c r="D3" s="1651"/>
      <c r="E3" s="1651"/>
      <c r="F3" s="1651"/>
      <c r="G3" s="1651"/>
      <c r="H3" s="1651"/>
      <c r="I3" s="1651"/>
      <c r="J3" s="18"/>
      <c r="K3" s="18"/>
    </row>
    <row r="4" spans="1:11" s="7" customFormat="1" ht="15.75">
      <c r="A4" s="1651" t="s">
        <v>1391</v>
      </c>
      <c r="B4" s="1651"/>
      <c r="C4" s="1651"/>
      <c r="D4" s="1651"/>
      <c r="E4" s="1651"/>
      <c r="F4" s="1651"/>
      <c r="G4" s="1651"/>
      <c r="H4" s="1651"/>
      <c r="I4" s="1651"/>
    </row>
    <row r="5" spans="1:11" s="7" customFormat="1" ht="13.5" customHeight="1">
      <c r="A5" s="30"/>
      <c r="B5" s="31"/>
      <c r="C5" s="31"/>
      <c r="D5" s="31"/>
      <c r="E5" s="31"/>
      <c r="F5" s="31"/>
      <c r="G5" s="31"/>
    </row>
    <row r="6" spans="1:11" s="54" customFormat="1" ht="28.5" customHeight="1">
      <c r="A6" s="1686" t="s">
        <v>77</v>
      </c>
      <c r="B6" s="1765" t="s">
        <v>357</v>
      </c>
      <c r="C6" s="1720"/>
      <c r="D6" s="1720"/>
      <c r="E6" s="1720"/>
      <c r="F6" s="1652"/>
      <c r="G6" s="1720" t="s">
        <v>358</v>
      </c>
      <c r="H6" s="1720"/>
      <c r="I6" s="1720"/>
    </row>
    <row r="7" spans="1:11" s="54" customFormat="1" ht="28.5" customHeight="1">
      <c r="A7" s="1686"/>
      <c r="B7" s="1720" t="s">
        <v>299</v>
      </c>
      <c r="C7" s="1652"/>
      <c r="D7" s="1657" t="s">
        <v>300</v>
      </c>
      <c r="E7" s="1642"/>
      <c r="F7" s="1634" t="s">
        <v>19</v>
      </c>
      <c r="G7" s="1657" t="s">
        <v>359</v>
      </c>
      <c r="H7" s="1642"/>
      <c r="I7" s="453" t="s">
        <v>360</v>
      </c>
    </row>
    <row r="8" spans="1:11" s="54" customFormat="1" ht="28.5" customHeight="1" thickBot="1">
      <c r="A8" s="1686"/>
      <c r="B8" s="526" t="s">
        <v>17</v>
      </c>
      <c r="C8" s="266" t="s">
        <v>18</v>
      </c>
      <c r="D8" s="527" t="s">
        <v>17</v>
      </c>
      <c r="E8" s="266" t="s">
        <v>18</v>
      </c>
      <c r="F8" s="1634"/>
      <c r="G8" s="266" t="s">
        <v>17</v>
      </c>
      <c r="H8" s="629" t="s">
        <v>18</v>
      </c>
      <c r="I8" s="332" t="s">
        <v>361</v>
      </c>
    </row>
    <row r="9" spans="1:11" ht="13.5">
      <c r="A9" s="309" t="s">
        <v>81</v>
      </c>
      <c r="B9" s="369">
        <v>550</v>
      </c>
      <c r="C9" s="369" t="s">
        <v>23</v>
      </c>
      <c r="D9" s="369" t="s">
        <v>23</v>
      </c>
      <c r="E9" s="369" t="s">
        <v>23</v>
      </c>
      <c r="F9" s="369">
        <v>550</v>
      </c>
      <c r="G9" s="369">
        <v>15125</v>
      </c>
      <c r="H9" s="369" t="s">
        <v>23</v>
      </c>
      <c r="I9" s="370">
        <v>8319</v>
      </c>
    </row>
    <row r="10" spans="1:11" ht="13.5">
      <c r="A10" s="312" t="s">
        <v>82</v>
      </c>
      <c r="B10" s="324">
        <v>457</v>
      </c>
      <c r="C10" s="324" t="s">
        <v>23</v>
      </c>
      <c r="D10" s="324" t="s">
        <v>23</v>
      </c>
      <c r="E10" s="324" t="s">
        <v>23</v>
      </c>
      <c r="F10" s="324">
        <v>457</v>
      </c>
      <c r="G10" s="324">
        <v>15600</v>
      </c>
      <c r="H10" s="324" t="s">
        <v>23</v>
      </c>
      <c r="I10" s="325">
        <v>7129</v>
      </c>
    </row>
    <row r="11" spans="1:11" ht="13.5">
      <c r="A11" s="312" t="s">
        <v>83</v>
      </c>
      <c r="B11" s="324">
        <v>25</v>
      </c>
      <c r="C11" s="324" t="s">
        <v>23</v>
      </c>
      <c r="D11" s="324" t="s">
        <v>23</v>
      </c>
      <c r="E11" s="324" t="s">
        <v>23</v>
      </c>
      <c r="F11" s="324">
        <v>25</v>
      </c>
      <c r="G11" s="324">
        <v>15250</v>
      </c>
      <c r="H11" s="324" t="s">
        <v>23</v>
      </c>
      <c r="I11" s="325">
        <v>381</v>
      </c>
    </row>
    <row r="12" spans="1:11" ht="13.5">
      <c r="A12" s="312" t="s">
        <v>84</v>
      </c>
      <c r="B12" s="324">
        <v>32</v>
      </c>
      <c r="C12" s="324" t="s">
        <v>23</v>
      </c>
      <c r="D12" s="324" t="s">
        <v>23</v>
      </c>
      <c r="E12" s="324" t="s">
        <v>23</v>
      </c>
      <c r="F12" s="324">
        <v>32</v>
      </c>
      <c r="G12" s="324">
        <v>15350</v>
      </c>
      <c r="H12" s="324" t="s">
        <v>23</v>
      </c>
      <c r="I12" s="325">
        <v>491</v>
      </c>
    </row>
    <row r="13" spans="1:11" ht="13.5">
      <c r="A13" s="315" t="s">
        <v>85</v>
      </c>
      <c r="B13" s="326">
        <v>1064</v>
      </c>
      <c r="C13" s="326" t="s">
        <v>23</v>
      </c>
      <c r="D13" s="326" t="s">
        <v>23</v>
      </c>
      <c r="E13" s="326" t="s">
        <v>23</v>
      </c>
      <c r="F13" s="326">
        <v>1064</v>
      </c>
      <c r="G13" s="326">
        <v>15339</v>
      </c>
      <c r="H13" s="326" t="s">
        <v>23</v>
      </c>
      <c r="I13" s="327">
        <v>16320</v>
      </c>
    </row>
    <row r="14" spans="1:11" ht="13.5">
      <c r="A14" s="315"/>
      <c r="B14" s="324"/>
      <c r="C14" s="324"/>
      <c r="D14" s="324"/>
      <c r="E14" s="324"/>
      <c r="F14" s="324"/>
      <c r="G14" s="324"/>
      <c r="H14" s="324"/>
      <c r="I14" s="325"/>
    </row>
    <row r="15" spans="1:11" ht="13.5">
      <c r="A15" s="315" t="s">
        <v>86</v>
      </c>
      <c r="B15" s="326">
        <v>120</v>
      </c>
      <c r="C15" s="326" t="s">
        <v>23</v>
      </c>
      <c r="D15" s="326" t="s">
        <v>23</v>
      </c>
      <c r="E15" s="326" t="s">
        <v>23</v>
      </c>
      <c r="F15" s="326">
        <v>120</v>
      </c>
      <c r="G15" s="326">
        <v>9500</v>
      </c>
      <c r="H15" s="326" t="s">
        <v>23</v>
      </c>
      <c r="I15" s="327">
        <v>1140</v>
      </c>
    </row>
    <row r="16" spans="1:11" ht="13.5">
      <c r="A16" s="315"/>
      <c r="B16" s="324"/>
      <c r="C16" s="324"/>
      <c r="D16" s="324"/>
      <c r="E16" s="324"/>
      <c r="F16" s="324"/>
      <c r="G16" s="324"/>
      <c r="H16" s="324"/>
      <c r="I16" s="325"/>
    </row>
    <row r="17" spans="1:9" ht="13.5">
      <c r="A17" s="315" t="s">
        <v>87</v>
      </c>
      <c r="B17" s="326">
        <v>555</v>
      </c>
      <c r="C17" s="326">
        <v>32</v>
      </c>
      <c r="D17" s="326" t="s">
        <v>23</v>
      </c>
      <c r="E17" s="326" t="s">
        <v>23</v>
      </c>
      <c r="F17" s="326">
        <v>587</v>
      </c>
      <c r="G17" s="326">
        <v>14000</v>
      </c>
      <c r="H17" s="326">
        <v>25000</v>
      </c>
      <c r="I17" s="327">
        <v>8570</v>
      </c>
    </row>
    <row r="18" spans="1:9" ht="13.5">
      <c r="A18" s="312"/>
      <c r="B18" s="324"/>
      <c r="C18" s="324"/>
      <c r="D18" s="324"/>
      <c r="E18" s="324"/>
      <c r="F18" s="324"/>
      <c r="G18" s="324"/>
      <c r="H18" s="324"/>
      <c r="I18" s="325"/>
    </row>
    <row r="19" spans="1:9" ht="13.5">
      <c r="A19" s="312" t="s">
        <v>158</v>
      </c>
      <c r="B19" s="324">
        <v>1422</v>
      </c>
      <c r="C19" s="324" t="s">
        <v>23</v>
      </c>
      <c r="D19" s="324" t="s">
        <v>23</v>
      </c>
      <c r="E19" s="324" t="s">
        <v>23</v>
      </c>
      <c r="F19" s="324">
        <v>1422</v>
      </c>
      <c r="G19" s="324">
        <v>22000</v>
      </c>
      <c r="H19" s="324" t="s">
        <v>23</v>
      </c>
      <c r="I19" s="325">
        <v>31284</v>
      </c>
    </row>
    <row r="20" spans="1:9" ht="13.5">
      <c r="A20" s="312" t="s">
        <v>89</v>
      </c>
      <c r="B20" s="324">
        <v>45</v>
      </c>
      <c r="C20" s="324" t="s">
        <v>23</v>
      </c>
      <c r="D20" s="324" t="s">
        <v>23</v>
      </c>
      <c r="E20" s="324" t="s">
        <v>23</v>
      </c>
      <c r="F20" s="324">
        <v>45</v>
      </c>
      <c r="G20" s="324">
        <v>24000</v>
      </c>
      <c r="H20" s="324" t="s">
        <v>23</v>
      </c>
      <c r="I20" s="325">
        <v>1080</v>
      </c>
    </row>
    <row r="21" spans="1:9" s="10" customFormat="1" ht="13.5">
      <c r="A21" s="312" t="s">
        <v>90</v>
      </c>
      <c r="B21" s="324">
        <v>25</v>
      </c>
      <c r="C21" s="324" t="s">
        <v>23</v>
      </c>
      <c r="D21" s="324" t="s">
        <v>23</v>
      </c>
      <c r="E21" s="324" t="s">
        <v>23</v>
      </c>
      <c r="F21" s="324">
        <v>25</v>
      </c>
      <c r="G21" s="324">
        <v>23100</v>
      </c>
      <c r="H21" s="324" t="s">
        <v>23</v>
      </c>
      <c r="I21" s="325">
        <v>578</v>
      </c>
    </row>
    <row r="22" spans="1:9" ht="13.5">
      <c r="A22" s="315" t="s">
        <v>91</v>
      </c>
      <c r="B22" s="326">
        <v>1492</v>
      </c>
      <c r="C22" s="326" t="s">
        <v>23</v>
      </c>
      <c r="D22" s="326" t="s">
        <v>23</v>
      </c>
      <c r="E22" s="326" t="s">
        <v>23</v>
      </c>
      <c r="F22" s="326">
        <v>1492</v>
      </c>
      <c r="G22" s="326">
        <v>22079</v>
      </c>
      <c r="H22" s="326" t="s">
        <v>23</v>
      </c>
      <c r="I22" s="327">
        <v>32942</v>
      </c>
    </row>
    <row r="23" spans="1:9" ht="13.5">
      <c r="A23" s="315"/>
      <c r="B23" s="324"/>
      <c r="C23" s="324"/>
      <c r="D23" s="324"/>
      <c r="E23" s="324"/>
      <c r="F23" s="324"/>
      <c r="G23" s="324"/>
      <c r="H23" s="324"/>
      <c r="I23" s="325"/>
    </row>
    <row r="24" spans="1:9" ht="13.5">
      <c r="A24" s="315" t="s">
        <v>92</v>
      </c>
      <c r="B24" s="326">
        <v>6079</v>
      </c>
      <c r="C24" s="326">
        <v>1329</v>
      </c>
      <c r="D24" s="326" t="s">
        <v>23</v>
      </c>
      <c r="E24" s="326" t="s">
        <v>23</v>
      </c>
      <c r="F24" s="326">
        <v>7408</v>
      </c>
      <c r="G24" s="326">
        <v>15957</v>
      </c>
      <c r="H24" s="326">
        <v>26742</v>
      </c>
      <c r="I24" s="327">
        <v>132542</v>
      </c>
    </row>
    <row r="25" spans="1:9" ht="13.5">
      <c r="A25" s="315"/>
      <c r="B25" s="328"/>
      <c r="C25" s="328"/>
      <c r="D25" s="328"/>
      <c r="E25" s="324"/>
      <c r="F25" s="324"/>
      <c r="G25" s="328"/>
      <c r="H25" s="328"/>
      <c r="I25" s="329"/>
    </row>
    <row r="26" spans="1:9" ht="13.5">
      <c r="A26" s="315" t="s">
        <v>93</v>
      </c>
      <c r="B26" s="326">
        <v>270</v>
      </c>
      <c r="C26" s="326">
        <v>141</v>
      </c>
      <c r="D26" s="326" t="s">
        <v>23</v>
      </c>
      <c r="E26" s="326" t="s">
        <v>23</v>
      </c>
      <c r="F26" s="326">
        <v>411</v>
      </c>
      <c r="G26" s="326">
        <v>16000</v>
      </c>
      <c r="H26" s="326">
        <v>25500</v>
      </c>
      <c r="I26" s="327">
        <v>7916</v>
      </c>
    </row>
    <row r="27" spans="1:9" ht="13.5">
      <c r="A27" s="312"/>
      <c r="B27" s="328"/>
      <c r="C27" s="328"/>
      <c r="D27" s="324"/>
      <c r="E27" s="324"/>
      <c r="F27" s="324"/>
      <c r="G27" s="328"/>
      <c r="H27" s="328"/>
      <c r="I27" s="325"/>
    </row>
    <row r="28" spans="1:9" ht="13.5">
      <c r="A28" s="312" t="s">
        <v>94</v>
      </c>
      <c r="B28" s="328">
        <v>4768</v>
      </c>
      <c r="C28" s="328">
        <v>2098</v>
      </c>
      <c r="D28" s="324">
        <v>2042</v>
      </c>
      <c r="E28" s="324">
        <v>42</v>
      </c>
      <c r="F28" s="324">
        <v>8950</v>
      </c>
      <c r="G28" s="328">
        <v>16000</v>
      </c>
      <c r="H28" s="328">
        <v>30000</v>
      </c>
      <c r="I28" s="325">
        <v>139228</v>
      </c>
    </row>
    <row r="29" spans="1:9" ht="13.5">
      <c r="A29" s="312" t="s">
        <v>95</v>
      </c>
      <c r="B29" s="324">
        <v>193</v>
      </c>
      <c r="C29" s="324">
        <v>142</v>
      </c>
      <c r="D29" s="324">
        <v>578</v>
      </c>
      <c r="E29" s="324" t="s">
        <v>23</v>
      </c>
      <c r="F29" s="324">
        <v>913</v>
      </c>
      <c r="G29" s="324">
        <v>7800</v>
      </c>
      <c r="H29" s="324">
        <v>53335</v>
      </c>
      <c r="I29" s="325">
        <v>9079</v>
      </c>
    </row>
    <row r="30" spans="1:9" ht="13.5">
      <c r="A30" s="312" t="s">
        <v>96</v>
      </c>
      <c r="B30" s="324">
        <v>405</v>
      </c>
      <c r="C30" s="324">
        <v>188</v>
      </c>
      <c r="D30" s="324">
        <v>121</v>
      </c>
      <c r="E30" s="324">
        <v>37</v>
      </c>
      <c r="F30" s="324">
        <v>751</v>
      </c>
      <c r="G30" s="324">
        <v>6500</v>
      </c>
      <c r="H30" s="324">
        <v>21997</v>
      </c>
      <c r="I30" s="325">
        <v>6768</v>
      </c>
    </row>
    <row r="31" spans="1:9" ht="13.5">
      <c r="A31" s="315" t="s">
        <v>97</v>
      </c>
      <c r="B31" s="326">
        <v>5366</v>
      </c>
      <c r="C31" s="326">
        <v>2428</v>
      </c>
      <c r="D31" s="326">
        <v>2741</v>
      </c>
      <c r="E31" s="326">
        <v>79</v>
      </c>
      <c r="F31" s="326">
        <v>10614</v>
      </c>
      <c r="G31" s="326">
        <v>14988</v>
      </c>
      <c r="H31" s="326">
        <v>30745</v>
      </c>
      <c r="I31" s="327">
        <v>155075</v>
      </c>
    </row>
    <row r="32" spans="1:9" ht="13.5">
      <c r="A32" s="312"/>
      <c r="B32" s="324"/>
      <c r="C32" s="324"/>
      <c r="D32" s="324"/>
      <c r="E32" s="324"/>
      <c r="F32" s="324"/>
      <c r="G32" s="324"/>
      <c r="H32" s="324"/>
      <c r="I32" s="325"/>
    </row>
    <row r="33" spans="1:9" ht="13.5">
      <c r="A33" s="312" t="s">
        <v>98</v>
      </c>
      <c r="B33" s="348">
        <v>2414</v>
      </c>
      <c r="C33" s="324">
        <v>72</v>
      </c>
      <c r="D33" s="324" t="s">
        <v>23</v>
      </c>
      <c r="E33" s="324" t="s">
        <v>23</v>
      </c>
      <c r="F33" s="324">
        <v>2486</v>
      </c>
      <c r="G33" s="348">
        <v>8851</v>
      </c>
      <c r="H33" s="324">
        <v>16940</v>
      </c>
      <c r="I33" s="325">
        <v>22586</v>
      </c>
    </row>
    <row r="34" spans="1:9" s="10" customFormat="1" ht="13.5">
      <c r="A34" s="312" t="s">
        <v>99</v>
      </c>
      <c r="B34" s="324">
        <v>780</v>
      </c>
      <c r="C34" s="324">
        <v>398</v>
      </c>
      <c r="D34" s="324" t="s">
        <v>23</v>
      </c>
      <c r="E34" s="324" t="s">
        <v>23</v>
      </c>
      <c r="F34" s="324">
        <v>1178</v>
      </c>
      <c r="G34" s="324">
        <v>11681</v>
      </c>
      <c r="H34" s="324">
        <v>21799</v>
      </c>
      <c r="I34" s="325">
        <v>17787</v>
      </c>
    </row>
    <row r="35" spans="1:9" ht="13.5">
      <c r="A35" s="312" t="s">
        <v>100</v>
      </c>
      <c r="B35" s="324">
        <v>2139</v>
      </c>
      <c r="C35" s="324">
        <v>1020</v>
      </c>
      <c r="D35" s="324" t="s">
        <v>23</v>
      </c>
      <c r="E35" s="324" t="s">
        <v>23</v>
      </c>
      <c r="F35" s="324">
        <v>3159</v>
      </c>
      <c r="G35" s="324">
        <v>6881</v>
      </c>
      <c r="H35" s="324">
        <v>19455</v>
      </c>
      <c r="I35" s="325">
        <v>34562</v>
      </c>
    </row>
    <row r="36" spans="1:9" ht="13.5">
      <c r="A36" s="312" t="s">
        <v>101</v>
      </c>
      <c r="B36" s="324">
        <v>218</v>
      </c>
      <c r="C36" s="324">
        <v>6</v>
      </c>
      <c r="D36" s="324" t="s">
        <v>23</v>
      </c>
      <c r="E36" s="324" t="s">
        <v>23</v>
      </c>
      <c r="F36" s="324">
        <v>224</v>
      </c>
      <c r="G36" s="324">
        <v>9716</v>
      </c>
      <c r="H36" s="324">
        <v>20000</v>
      </c>
      <c r="I36" s="325">
        <v>2238</v>
      </c>
    </row>
    <row r="37" spans="1:9" ht="13.5">
      <c r="A37" s="315" t="s">
        <v>102</v>
      </c>
      <c r="B37" s="326">
        <v>5551</v>
      </c>
      <c r="C37" s="326">
        <v>1496</v>
      </c>
      <c r="D37" s="326" t="s">
        <v>23</v>
      </c>
      <c r="E37" s="326" t="s">
        <v>23</v>
      </c>
      <c r="F37" s="326">
        <v>7047</v>
      </c>
      <c r="G37" s="326">
        <v>8524</v>
      </c>
      <c r="H37" s="326">
        <v>19960</v>
      </c>
      <c r="I37" s="327">
        <v>77173</v>
      </c>
    </row>
    <row r="38" spans="1:9" ht="13.5">
      <c r="A38" s="315"/>
      <c r="B38" s="324"/>
      <c r="C38" s="324"/>
      <c r="D38" s="324"/>
      <c r="E38" s="324"/>
      <c r="F38" s="324"/>
      <c r="G38" s="324"/>
      <c r="H38" s="324"/>
      <c r="I38" s="325"/>
    </row>
    <row r="39" spans="1:9" ht="13.5">
      <c r="A39" s="315" t="s">
        <v>103</v>
      </c>
      <c r="B39" s="326">
        <v>328</v>
      </c>
      <c r="C39" s="326" t="s">
        <v>23</v>
      </c>
      <c r="D39" s="326" t="s">
        <v>23</v>
      </c>
      <c r="E39" s="326" t="s">
        <v>23</v>
      </c>
      <c r="F39" s="326">
        <v>328</v>
      </c>
      <c r="G39" s="326">
        <v>7600</v>
      </c>
      <c r="H39" s="326" t="s">
        <v>23</v>
      </c>
      <c r="I39" s="327">
        <v>2493</v>
      </c>
    </row>
    <row r="40" spans="1:9" ht="12.75" customHeight="1">
      <c r="A40" s="312"/>
      <c r="B40" s="324"/>
      <c r="C40" s="324"/>
      <c r="D40" s="324"/>
      <c r="E40" s="324"/>
      <c r="F40" s="324"/>
      <c r="G40" s="324"/>
      <c r="H40" s="324"/>
      <c r="I40" s="325"/>
    </row>
    <row r="41" spans="1:9" ht="13.5">
      <c r="A41" s="312" t="s">
        <v>159</v>
      </c>
      <c r="B41" s="324">
        <v>7197</v>
      </c>
      <c r="C41" s="324">
        <v>112</v>
      </c>
      <c r="D41" s="324" t="s">
        <v>23</v>
      </c>
      <c r="E41" s="324" t="s">
        <v>23</v>
      </c>
      <c r="F41" s="324">
        <v>7309</v>
      </c>
      <c r="G41" s="324">
        <v>10500</v>
      </c>
      <c r="H41" s="324">
        <v>22800</v>
      </c>
      <c r="I41" s="325">
        <v>78122</v>
      </c>
    </row>
    <row r="42" spans="1:9" ht="13.5">
      <c r="A42" s="312" t="s">
        <v>105</v>
      </c>
      <c r="B42" s="324">
        <v>13978</v>
      </c>
      <c r="C42" s="324">
        <v>253</v>
      </c>
      <c r="D42" s="324" t="s">
        <v>23</v>
      </c>
      <c r="E42" s="324" t="s">
        <v>23</v>
      </c>
      <c r="F42" s="324">
        <v>14231</v>
      </c>
      <c r="G42" s="324">
        <v>10990</v>
      </c>
      <c r="H42" s="324">
        <v>20340</v>
      </c>
      <c r="I42" s="325">
        <v>158764</v>
      </c>
    </row>
    <row r="43" spans="1:9" ht="13.5">
      <c r="A43" s="312" t="s">
        <v>106</v>
      </c>
      <c r="B43" s="324">
        <v>9685</v>
      </c>
      <c r="C43" s="324">
        <v>933</v>
      </c>
      <c r="D43" s="324" t="s">
        <v>23</v>
      </c>
      <c r="E43" s="324" t="s">
        <v>23</v>
      </c>
      <c r="F43" s="324">
        <v>10618</v>
      </c>
      <c r="G43" s="324">
        <v>7740</v>
      </c>
      <c r="H43" s="324">
        <v>17200</v>
      </c>
      <c r="I43" s="325">
        <v>91010</v>
      </c>
    </row>
    <row r="44" spans="1:9" ht="13.5">
      <c r="A44" s="312" t="s">
        <v>107</v>
      </c>
      <c r="B44" s="324">
        <v>21159</v>
      </c>
      <c r="C44" s="324">
        <v>1485</v>
      </c>
      <c r="D44" s="324" t="s">
        <v>23</v>
      </c>
      <c r="E44" s="324" t="s">
        <v>23</v>
      </c>
      <c r="F44" s="324">
        <v>22644</v>
      </c>
      <c r="G44" s="324">
        <v>3100</v>
      </c>
      <c r="H44" s="324">
        <v>4000</v>
      </c>
      <c r="I44" s="325">
        <v>71533</v>
      </c>
    </row>
    <row r="45" spans="1:9" ht="13.5">
      <c r="A45" s="312" t="s">
        <v>108</v>
      </c>
      <c r="B45" s="324">
        <v>8632</v>
      </c>
      <c r="C45" s="324">
        <v>218</v>
      </c>
      <c r="D45" s="324" t="s">
        <v>23</v>
      </c>
      <c r="E45" s="324" t="s">
        <v>23</v>
      </c>
      <c r="F45" s="324">
        <v>8850</v>
      </c>
      <c r="G45" s="324">
        <v>7000</v>
      </c>
      <c r="H45" s="324">
        <v>12000</v>
      </c>
      <c r="I45" s="325">
        <v>63040</v>
      </c>
    </row>
    <row r="46" spans="1:9" ht="13.5">
      <c r="A46" s="312" t="s">
        <v>109</v>
      </c>
      <c r="B46" s="348">
        <v>2858</v>
      </c>
      <c r="C46" s="324">
        <v>82</v>
      </c>
      <c r="D46" s="324" t="s">
        <v>23</v>
      </c>
      <c r="E46" s="324" t="s">
        <v>23</v>
      </c>
      <c r="F46" s="324">
        <v>2940</v>
      </c>
      <c r="G46" s="348">
        <v>8000</v>
      </c>
      <c r="H46" s="324">
        <v>20000</v>
      </c>
      <c r="I46" s="325">
        <v>24504</v>
      </c>
    </row>
    <row r="47" spans="1:9" ht="13.5">
      <c r="A47" s="312" t="s">
        <v>110</v>
      </c>
      <c r="B47" s="348">
        <v>3736</v>
      </c>
      <c r="C47" s="324">
        <v>96</v>
      </c>
      <c r="D47" s="324">
        <v>196</v>
      </c>
      <c r="E47" s="324" t="s">
        <v>23</v>
      </c>
      <c r="F47" s="324">
        <v>4028</v>
      </c>
      <c r="G47" s="348">
        <v>12000</v>
      </c>
      <c r="H47" s="324">
        <v>25000</v>
      </c>
      <c r="I47" s="325">
        <v>47232</v>
      </c>
    </row>
    <row r="48" spans="1:9" s="10" customFormat="1" ht="13.5">
      <c r="A48" s="312" t="s">
        <v>111</v>
      </c>
      <c r="B48" s="324">
        <v>19737</v>
      </c>
      <c r="C48" s="324" t="s">
        <v>23</v>
      </c>
      <c r="D48" s="324" t="s">
        <v>23</v>
      </c>
      <c r="E48" s="324" t="s">
        <v>23</v>
      </c>
      <c r="F48" s="324">
        <v>19737</v>
      </c>
      <c r="G48" s="324">
        <v>14520</v>
      </c>
      <c r="H48" s="324" t="s">
        <v>23</v>
      </c>
      <c r="I48" s="325">
        <v>286581</v>
      </c>
    </row>
    <row r="49" spans="1:9" s="10" customFormat="1" ht="13.5">
      <c r="A49" s="312" t="s">
        <v>112</v>
      </c>
      <c r="B49" s="324">
        <v>11282</v>
      </c>
      <c r="C49" s="324">
        <v>565</v>
      </c>
      <c r="D49" s="324" t="s">
        <v>23</v>
      </c>
      <c r="E49" s="324" t="s">
        <v>23</v>
      </c>
      <c r="F49" s="324">
        <v>11847</v>
      </c>
      <c r="G49" s="324">
        <v>5000</v>
      </c>
      <c r="H49" s="324">
        <v>25000</v>
      </c>
      <c r="I49" s="325">
        <v>70535</v>
      </c>
    </row>
    <row r="50" spans="1:9" ht="13.5">
      <c r="A50" s="315" t="s">
        <v>113</v>
      </c>
      <c r="B50" s="326">
        <v>98264</v>
      </c>
      <c r="C50" s="326">
        <v>3744</v>
      </c>
      <c r="D50" s="326">
        <v>196</v>
      </c>
      <c r="E50" s="326" t="s">
        <v>23</v>
      </c>
      <c r="F50" s="326">
        <v>102204</v>
      </c>
      <c r="G50" s="326">
        <v>8557</v>
      </c>
      <c r="H50" s="326">
        <v>13480</v>
      </c>
      <c r="I50" s="327">
        <v>891321</v>
      </c>
    </row>
    <row r="51" spans="1:9" s="10" customFormat="1" ht="13.5">
      <c r="A51" s="315"/>
      <c r="B51" s="324"/>
      <c r="C51" s="324"/>
      <c r="D51" s="324"/>
      <c r="E51" s="324"/>
      <c r="F51" s="324"/>
      <c r="G51" s="324"/>
      <c r="H51" s="324"/>
      <c r="I51" s="325"/>
    </row>
    <row r="52" spans="1:9" ht="13.5">
      <c r="A52" s="315" t="s">
        <v>114</v>
      </c>
      <c r="B52" s="326">
        <v>693</v>
      </c>
      <c r="C52" s="326">
        <v>92</v>
      </c>
      <c r="D52" s="326" t="s">
        <v>23</v>
      </c>
      <c r="E52" s="326" t="s">
        <v>23</v>
      </c>
      <c r="F52" s="326">
        <v>785</v>
      </c>
      <c r="G52" s="326">
        <v>8600</v>
      </c>
      <c r="H52" s="326">
        <v>16000</v>
      </c>
      <c r="I52" s="327">
        <v>7432</v>
      </c>
    </row>
    <row r="53" spans="1:9" ht="13.5">
      <c r="A53" s="312"/>
      <c r="B53" s="348"/>
      <c r="C53" s="328"/>
      <c r="D53" s="324"/>
      <c r="E53" s="324"/>
      <c r="F53" s="324"/>
      <c r="G53" s="348"/>
      <c r="H53" s="328"/>
      <c r="I53" s="325"/>
    </row>
    <row r="54" spans="1:9" ht="13.5">
      <c r="A54" s="312" t="s">
        <v>115</v>
      </c>
      <c r="B54" s="328">
        <v>472</v>
      </c>
      <c r="C54" s="328">
        <v>100</v>
      </c>
      <c r="D54" s="324" t="s">
        <v>23</v>
      </c>
      <c r="E54" s="324" t="s">
        <v>23</v>
      </c>
      <c r="F54" s="324">
        <v>572</v>
      </c>
      <c r="G54" s="328">
        <v>4500</v>
      </c>
      <c r="H54" s="328">
        <v>15000</v>
      </c>
      <c r="I54" s="325">
        <v>3624</v>
      </c>
    </row>
    <row r="55" spans="1:9" ht="13.5">
      <c r="A55" s="312" t="s">
        <v>116</v>
      </c>
      <c r="B55" s="328">
        <v>2537</v>
      </c>
      <c r="C55" s="328">
        <v>796</v>
      </c>
      <c r="D55" s="324" t="s">
        <v>23</v>
      </c>
      <c r="E55" s="324" t="s">
        <v>23</v>
      </c>
      <c r="F55" s="324">
        <v>3333</v>
      </c>
      <c r="G55" s="328">
        <v>4000</v>
      </c>
      <c r="H55" s="328">
        <v>30000</v>
      </c>
      <c r="I55" s="325">
        <v>34028</v>
      </c>
    </row>
    <row r="56" spans="1:9" ht="13.5">
      <c r="A56" s="312" t="s">
        <v>117</v>
      </c>
      <c r="B56" s="328">
        <v>316</v>
      </c>
      <c r="C56" s="328">
        <v>33</v>
      </c>
      <c r="D56" s="324">
        <v>43</v>
      </c>
      <c r="E56" s="324">
        <v>7</v>
      </c>
      <c r="F56" s="324">
        <v>399</v>
      </c>
      <c r="G56" s="328">
        <v>3400</v>
      </c>
      <c r="H56" s="328">
        <v>15000</v>
      </c>
      <c r="I56" s="325">
        <v>1569</v>
      </c>
    </row>
    <row r="57" spans="1:9" ht="13.5">
      <c r="A57" s="312" t="s">
        <v>118</v>
      </c>
      <c r="B57" s="328" t="s">
        <v>23</v>
      </c>
      <c r="C57" s="328" t="s">
        <v>23</v>
      </c>
      <c r="D57" s="324" t="s">
        <v>23</v>
      </c>
      <c r="E57" s="324" t="s">
        <v>23</v>
      </c>
      <c r="F57" s="324" t="s">
        <v>23</v>
      </c>
      <c r="G57" s="328" t="s">
        <v>23</v>
      </c>
      <c r="H57" s="328" t="s">
        <v>23</v>
      </c>
      <c r="I57" s="325" t="s">
        <v>23</v>
      </c>
    </row>
    <row r="58" spans="1:9" ht="13.5">
      <c r="A58" s="312" t="s">
        <v>119</v>
      </c>
      <c r="B58" s="328">
        <v>8900</v>
      </c>
      <c r="C58" s="328">
        <v>2287</v>
      </c>
      <c r="D58" s="324" t="s">
        <v>23</v>
      </c>
      <c r="E58" s="324" t="s">
        <v>23</v>
      </c>
      <c r="F58" s="324">
        <v>11187</v>
      </c>
      <c r="G58" s="328">
        <v>20000</v>
      </c>
      <c r="H58" s="328">
        <v>39000</v>
      </c>
      <c r="I58" s="325">
        <v>267193</v>
      </c>
    </row>
    <row r="59" spans="1:9" ht="13.5">
      <c r="A59" s="315" t="s">
        <v>172</v>
      </c>
      <c r="B59" s="326">
        <v>12225</v>
      </c>
      <c r="C59" s="326">
        <v>3216</v>
      </c>
      <c r="D59" s="326">
        <v>43</v>
      </c>
      <c r="E59" s="326">
        <v>7</v>
      </c>
      <c r="F59" s="326">
        <v>15491</v>
      </c>
      <c r="G59" s="326">
        <v>15652</v>
      </c>
      <c r="H59" s="326">
        <v>35780</v>
      </c>
      <c r="I59" s="327">
        <v>306414</v>
      </c>
    </row>
    <row r="60" spans="1:9" ht="13.5">
      <c r="A60" s="312"/>
      <c r="B60" s="348"/>
      <c r="C60" s="324"/>
      <c r="D60" s="324"/>
      <c r="E60" s="324"/>
      <c r="F60" s="324"/>
      <c r="G60" s="348"/>
      <c r="H60" s="324"/>
      <c r="I60" s="325"/>
    </row>
    <row r="61" spans="1:9" ht="13.5">
      <c r="A61" s="312" t="s">
        <v>121</v>
      </c>
      <c r="B61" s="348">
        <v>3</v>
      </c>
      <c r="C61" s="324" t="s">
        <v>23</v>
      </c>
      <c r="D61" s="324" t="s">
        <v>23</v>
      </c>
      <c r="E61" s="324" t="s">
        <v>23</v>
      </c>
      <c r="F61" s="324">
        <v>3</v>
      </c>
      <c r="G61" s="348">
        <v>5500</v>
      </c>
      <c r="H61" s="324" t="s">
        <v>23</v>
      </c>
      <c r="I61" s="325">
        <v>17</v>
      </c>
    </row>
    <row r="62" spans="1:9" ht="13.5">
      <c r="A62" s="312" t="s">
        <v>122</v>
      </c>
      <c r="B62" s="328">
        <v>300</v>
      </c>
      <c r="C62" s="328">
        <v>4</v>
      </c>
      <c r="D62" s="324" t="s">
        <v>23</v>
      </c>
      <c r="E62" s="324" t="s">
        <v>23</v>
      </c>
      <c r="F62" s="324">
        <v>304</v>
      </c>
      <c r="G62" s="328">
        <v>2500</v>
      </c>
      <c r="H62" s="328">
        <v>20000</v>
      </c>
      <c r="I62" s="325">
        <v>830</v>
      </c>
    </row>
    <row r="63" spans="1:9" ht="13.5">
      <c r="A63" s="312" t="s">
        <v>123</v>
      </c>
      <c r="B63" s="348">
        <v>38</v>
      </c>
      <c r="C63" s="324">
        <v>2</v>
      </c>
      <c r="D63" s="324" t="s">
        <v>23</v>
      </c>
      <c r="E63" s="324" t="s">
        <v>23</v>
      </c>
      <c r="F63" s="324">
        <v>40</v>
      </c>
      <c r="G63" s="348">
        <v>2500</v>
      </c>
      <c r="H63" s="324">
        <v>12000</v>
      </c>
      <c r="I63" s="325">
        <v>119</v>
      </c>
    </row>
    <row r="64" spans="1:9" ht="13.5">
      <c r="A64" s="315" t="s">
        <v>124</v>
      </c>
      <c r="B64" s="326">
        <v>341</v>
      </c>
      <c r="C64" s="326">
        <v>6</v>
      </c>
      <c r="D64" s="326" t="s">
        <v>23</v>
      </c>
      <c r="E64" s="326" t="s">
        <v>23</v>
      </c>
      <c r="F64" s="326">
        <v>347</v>
      </c>
      <c r="G64" s="326">
        <v>2526</v>
      </c>
      <c r="H64" s="326">
        <v>17333</v>
      </c>
      <c r="I64" s="327">
        <v>966</v>
      </c>
    </row>
    <row r="65" spans="1:9" ht="13.5">
      <c r="A65" s="315"/>
      <c r="B65" s="348"/>
      <c r="C65" s="324"/>
      <c r="D65" s="324"/>
      <c r="E65" s="324"/>
      <c r="F65" s="324"/>
      <c r="G65" s="348"/>
      <c r="H65" s="324"/>
      <c r="I65" s="325"/>
    </row>
    <row r="66" spans="1:9" ht="13.5">
      <c r="A66" s="315" t="s">
        <v>125</v>
      </c>
      <c r="B66" s="326">
        <v>125</v>
      </c>
      <c r="C66" s="326">
        <v>13</v>
      </c>
      <c r="D66" s="326" t="s">
        <v>23</v>
      </c>
      <c r="E66" s="326" t="s">
        <v>23</v>
      </c>
      <c r="F66" s="326">
        <v>138</v>
      </c>
      <c r="G66" s="326">
        <v>10100</v>
      </c>
      <c r="H66" s="326">
        <v>21200</v>
      </c>
      <c r="I66" s="327">
        <v>1538</v>
      </c>
    </row>
    <row r="67" spans="1:9" s="10" customFormat="1" ht="13.5">
      <c r="A67" s="312"/>
      <c r="B67" s="348"/>
      <c r="C67" s="324"/>
      <c r="D67" s="324"/>
      <c r="E67" s="324"/>
      <c r="F67" s="324"/>
      <c r="G67" s="348"/>
      <c r="H67" s="324"/>
      <c r="I67" s="325"/>
    </row>
    <row r="68" spans="1:9" ht="13.5">
      <c r="A68" s="312" t="s">
        <v>126</v>
      </c>
      <c r="B68" s="324">
        <v>11552</v>
      </c>
      <c r="C68" s="324">
        <v>852</v>
      </c>
      <c r="D68" s="324" t="s">
        <v>23</v>
      </c>
      <c r="E68" s="324" t="s">
        <v>23</v>
      </c>
      <c r="F68" s="324">
        <v>12404</v>
      </c>
      <c r="G68" s="324">
        <v>18700</v>
      </c>
      <c r="H68" s="324">
        <v>20180</v>
      </c>
      <c r="I68" s="325">
        <v>233216</v>
      </c>
    </row>
    <row r="69" spans="1:9" ht="13.5">
      <c r="A69" s="312" t="s">
        <v>127</v>
      </c>
      <c r="B69" s="324">
        <v>2048</v>
      </c>
      <c r="C69" s="324">
        <v>3334</v>
      </c>
      <c r="D69" s="324" t="s">
        <v>23</v>
      </c>
      <c r="E69" s="324" t="s">
        <v>23</v>
      </c>
      <c r="F69" s="324">
        <v>5382</v>
      </c>
      <c r="G69" s="324">
        <v>14360</v>
      </c>
      <c r="H69" s="324">
        <v>17080</v>
      </c>
      <c r="I69" s="325">
        <v>86354</v>
      </c>
    </row>
    <row r="70" spans="1:9" ht="13.5">
      <c r="A70" s="315" t="s">
        <v>128</v>
      </c>
      <c r="B70" s="326">
        <v>13600</v>
      </c>
      <c r="C70" s="326">
        <v>4186</v>
      </c>
      <c r="D70" s="326" t="s">
        <v>23</v>
      </c>
      <c r="E70" s="326" t="s">
        <v>23</v>
      </c>
      <c r="F70" s="326">
        <v>17786</v>
      </c>
      <c r="G70" s="326">
        <v>18046</v>
      </c>
      <c r="H70" s="326">
        <v>17711</v>
      </c>
      <c r="I70" s="327">
        <v>319570</v>
      </c>
    </row>
    <row r="71" spans="1:9" ht="13.5">
      <c r="A71" s="312"/>
      <c r="B71" s="324"/>
      <c r="C71" s="324"/>
      <c r="D71" s="324"/>
      <c r="E71" s="324"/>
      <c r="F71" s="324"/>
      <c r="G71" s="324"/>
      <c r="H71" s="324"/>
      <c r="I71" s="325"/>
    </row>
    <row r="72" spans="1:9" ht="13.5">
      <c r="A72" s="312" t="s">
        <v>129</v>
      </c>
      <c r="B72" s="328" t="s">
        <v>23</v>
      </c>
      <c r="C72" s="328" t="s">
        <v>23</v>
      </c>
      <c r="D72" s="324" t="s">
        <v>23</v>
      </c>
      <c r="E72" s="324" t="s">
        <v>23</v>
      </c>
      <c r="F72" s="324" t="s">
        <v>23</v>
      </c>
      <c r="G72" s="328" t="s">
        <v>23</v>
      </c>
      <c r="H72" s="328" t="s">
        <v>23</v>
      </c>
      <c r="I72" s="325" t="s">
        <v>23</v>
      </c>
    </row>
    <row r="73" spans="1:9" ht="13.5">
      <c r="A73" s="312" t="s">
        <v>130</v>
      </c>
      <c r="B73" s="324">
        <v>145</v>
      </c>
      <c r="C73" s="324">
        <v>15</v>
      </c>
      <c r="D73" s="324" t="s">
        <v>23</v>
      </c>
      <c r="E73" s="324" t="s">
        <v>23</v>
      </c>
      <c r="F73" s="324">
        <v>160</v>
      </c>
      <c r="G73" s="324">
        <v>2000</v>
      </c>
      <c r="H73" s="324">
        <v>4500</v>
      </c>
      <c r="I73" s="325">
        <v>357</v>
      </c>
    </row>
    <row r="74" spans="1:9" ht="13.5">
      <c r="A74" s="312" t="s">
        <v>131</v>
      </c>
      <c r="B74" s="324" t="s">
        <v>23</v>
      </c>
      <c r="C74" s="324" t="s">
        <v>23</v>
      </c>
      <c r="D74" s="324" t="s">
        <v>23</v>
      </c>
      <c r="E74" s="324" t="s">
        <v>23</v>
      </c>
      <c r="F74" s="324" t="s">
        <v>23</v>
      </c>
      <c r="G74" s="324" t="s">
        <v>23</v>
      </c>
      <c r="H74" s="324" t="s">
        <v>23</v>
      </c>
      <c r="I74" s="325" t="s">
        <v>23</v>
      </c>
    </row>
    <row r="75" spans="1:9" ht="13.5">
      <c r="A75" s="312" t="s">
        <v>132</v>
      </c>
      <c r="B75" s="324">
        <v>18</v>
      </c>
      <c r="C75" s="324">
        <v>26</v>
      </c>
      <c r="D75" s="324" t="s">
        <v>23</v>
      </c>
      <c r="E75" s="324" t="s">
        <v>23</v>
      </c>
      <c r="F75" s="324">
        <v>44</v>
      </c>
      <c r="G75" s="324">
        <v>2689</v>
      </c>
      <c r="H75" s="324">
        <v>22923</v>
      </c>
      <c r="I75" s="325">
        <v>644</v>
      </c>
    </row>
    <row r="76" spans="1:9" ht="13.5">
      <c r="A76" s="312" t="s">
        <v>133</v>
      </c>
      <c r="B76" s="328">
        <v>230</v>
      </c>
      <c r="C76" s="328">
        <v>20</v>
      </c>
      <c r="D76" s="324" t="s">
        <v>23</v>
      </c>
      <c r="E76" s="324" t="s">
        <v>23</v>
      </c>
      <c r="F76" s="324">
        <v>250</v>
      </c>
      <c r="G76" s="328">
        <v>8000</v>
      </c>
      <c r="H76" s="328">
        <v>14000</v>
      </c>
      <c r="I76" s="325">
        <v>2120</v>
      </c>
    </row>
    <row r="77" spans="1:9" ht="13.5">
      <c r="A77" s="312" t="s">
        <v>134</v>
      </c>
      <c r="B77" s="328">
        <v>131</v>
      </c>
      <c r="C77" s="328">
        <v>31</v>
      </c>
      <c r="D77" s="324" t="s">
        <v>23</v>
      </c>
      <c r="E77" s="324" t="s">
        <v>23</v>
      </c>
      <c r="F77" s="324">
        <v>162</v>
      </c>
      <c r="G77" s="328">
        <v>7500</v>
      </c>
      <c r="H77" s="328">
        <v>21000</v>
      </c>
      <c r="I77" s="325">
        <v>1634</v>
      </c>
    </row>
    <row r="78" spans="1:9" ht="13.5">
      <c r="A78" s="312" t="s">
        <v>135</v>
      </c>
      <c r="B78" s="328">
        <v>975</v>
      </c>
      <c r="C78" s="328">
        <v>166</v>
      </c>
      <c r="D78" s="324" t="s">
        <v>23</v>
      </c>
      <c r="E78" s="324" t="s">
        <v>23</v>
      </c>
      <c r="F78" s="324">
        <v>1141</v>
      </c>
      <c r="G78" s="328">
        <v>4000</v>
      </c>
      <c r="H78" s="328">
        <v>12000</v>
      </c>
      <c r="I78" s="325">
        <v>5892</v>
      </c>
    </row>
    <row r="79" spans="1:9" ht="13.5">
      <c r="A79" s="312" t="s">
        <v>136</v>
      </c>
      <c r="B79" s="324">
        <v>2968</v>
      </c>
      <c r="C79" s="324">
        <v>320</v>
      </c>
      <c r="D79" s="324" t="s">
        <v>23</v>
      </c>
      <c r="E79" s="324" t="s">
        <v>23</v>
      </c>
      <c r="F79" s="324">
        <v>3288</v>
      </c>
      <c r="G79" s="324">
        <v>8550</v>
      </c>
      <c r="H79" s="324">
        <v>25650</v>
      </c>
      <c r="I79" s="325">
        <v>33584</v>
      </c>
    </row>
    <row r="80" spans="1:9" ht="13.5">
      <c r="A80" s="315" t="s">
        <v>137</v>
      </c>
      <c r="B80" s="326">
        <v>4467</v>
      </c>
      <c r="C80" s="326">
        <v>578</v>
      </c>
      <c r="D80" s="326" t="s">
        <v>23</v>
      </c>
      <c r="E80" s="326" t="s">
        <v>23</v>
      </c>
      <c r="F80" s="326">
        <v>5045</v>
      </c>
      <c r="G80" s="326">
        <v>7262</v>
      </c>
      <c r="H80" s="326">
        <v>20406</v>
      </c>
      <c r="I80" s="327">
        <v>44231</v>
      </c>
    </row>
    <row r="81" spans="1:9" ht="13.5">
      <c r="A81" s="312"/>
      <c r="B81" s="328"/>
      <c r="C81" s="328"/>
      <c r="D81" s="324"/>
      <c r="E81" s="324"/>
      <c r="F81" s="324"/>
      <c r="G81" s="328"/>
      <c r="H81" s="328"/>
      <c r="I81" s="325"/>
    </row>
    <row r="82" spans="1:9" ht="13.5">
      <c r="A82" s="312" t="s">
        <v>138</v>
      </c>
      <c r="B82" s="328" t="s">
        <v>23</v>
      </c>
      <c r="C82" s="328" t="s">
        <v>23</v>
      </c>
      <c r="D82" s="324" t="s">
        <v>23</v>
      </c>
      <c r="E82" s="324" t="s">
        <v>23</v>
      </c>
      <c r="F82" s="324" t="s">
        <v>23</v>
      </c>
      <c r="G82" s="328" t="s">
        <v>23</v>
      </c>
      <c r="H82" s="328" t="s">
        <v>23</v>
      </c>
      <c r="I82" s="325" t="s">
        <v>23</v>
      </c>
    </row>
    <row r="83" spans="1:9" ht="13.5">
      <c r="A83" s="312" t="s">
        <v>139</v>
      </c>
      <c r="B83" s="328">
        <v>44</v>
      </c>
      <c r="C83" s="328">
        <v>3</v>
      </c>
      <c r="D83" s="324" t="s">
        <v>23</v>
      </c>
      <c r="E83" s="324" t="s">
        <v>23</v>
      </c>
      <c r="F83" s="324">
        <v>47</v>
      </c>
      <c r="G83" s="328">
        <v>3111</v>
      </c>
      <c r="H83" s="328">
        <v>20000</v>
      </c>
      <c r="I83" s="325">
        <v>197</v>
      </c>
    </row>
    <row r="84" spans="1:9" ht="13.5">
      <c r="A84" s="315" t="s">
        <v>140</v>
      </c>
      <c r="B84" s="326">
        <v>44</v>
      </c>
      <c r="C84" s="326">
        <v>3</v>
      </c>
      <c r="D84" s="326" t="s">
        <v>23</v>
      </c>
      <c r="E84" s="326" t="s">
        <v>23</v>
      </c>
      <c r="F84" s="326">
        <v>47</v>
      </c>
      <c r="G84" s="326">
        <v>3111</v>
      </c>
      <c r="H84" s="326">
        <v>20000</v>
      </c>
      <c r="I84" s="327">
        <v>197</v>
      </c>
    </row>
    <row r="85" spans="1:9" ht="14.25" thickBot="1">
      <c r="A85" s="436"/>
      <c r="B85" s="628"/>
      <c r="C85" s="628"/>
      <c r="D85" s="366"/>
      <c r="E85" s="366"/>
      <c r="F85" s="366"/>
      <c r="G85" s="628"/>
      <c r="H85" s="628"/>
      <c r="I85" s="367"/>
    </row>
    <row r="86" spans="1:9" ht="14.25" thickBot="1">
      <c r="A86" s="612" t="s">
        <v>141</v>
      </c>
      <c r="B86" s="613">
        <v>150584</v>
      </c>
      <c r="C86" s="613">
        <v>17264</v>
      </c>
      <c r="D86" s="613">
        <v>2980</v>
      </c>
      <c r="E86" s="613">
        <v>86</v>
      </c>
      <c r="F86" s="613">
        <v>170914</v>
      </c>
      <c r="G86" s="613">
        <v>10679</v>
      </c>
      <c r="H86" s="613">
        <v>23044</v>
      </c>
      <c r="I86" s="614">
        <v>2005840</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74">
    <pageSetUpPr fitToPage="1"/>
  </sheetPr>
  <dimension ref="A1:K18"/>
  <sheetViews>
    <sheetView showGridLines="0" view="pageBreakPreview" topLeftCell="A16" zoomScaleNormal="75" zoomScaleSheetLayoutView="100" workbookViewId="0">
      <selection activeCell="A5" sqref="A5:I18"/>
    </sheetView>
  </sheetViews>
  <sheetFormatPr baseColWidth="10" defaultColWidth="11.42578125" defaultRowHeight="12.75"/>
  <cols>
    <col min="1" max="9" width="21.5703125" style="5" customWidth="1"/>
    <col min="10" max="17" width="11.140625" style="5" customWidth="1"/>
    <col min="18" max="16384" width="11.42578125" style="5"/>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ht="18.75" customHeight="1">
      <c r="A3" s="1628" t="s">
        <v>613</v>
      </c>
      <c r="B3" s="1628"/>
      <c r="C3" s="1628"/>
      <c r="D3" s="1628"/>
      <c r="E3" s="1628"/>
      <c r="F3" s="1628"/>
      <c r="G3" s="1628"/>
      <c r="H3" s="1628"/>
      <c r="I3" s="1628"/>
      <c r="J3" s="18"/>
      <c r="K3" s="18"/>
    </row>
    <row r="4" spans="1:11" ht="13.5" thickBot="1">
      <c r="A4" s="1828"/>
      <c r="B4" s="1828"/>
      <c r="C4" s="41"/>
      <c r="D4" s="41"/>
      <c r="E4" s="41"/>
      <c r="F4" s="41"/>
      <c r="G4" s="41"/>
      <c r="H4" s="41"/>
      <c r="I4" s="41"/>
    </row>
    <row r="5" spans="1:11" ht="27" customHeight="1">
      <c r="A5" s="280"/>
      <c r="B5" s="1660" t="s">
        <v>366</v>
      </c>
      <c r="C5" s="1641"/>
      <c r="D5" s="1737" t="s">
        <v>367</v>
      </c>
      <c r="E5" s="1737"/>
      <c r="F5" s="1660" t="s">
        <v>368</v>
      </c>
      <c r="G5" s="1631"/>
      <c r="H5" s="1797" t="s">
        <v>347</v>
      </c>
      <c r="I5" s="1829"/>
    </row>
    <row r="6" spans="1:11" ht="27" customHeight="1">
      <c r="A6" s="416" t="s">
        <v>2</v>
      </c>
      <c r="B6" s="564" t="s">
        <v>3</v>
      </c>
      <c r="C6" s="630" t="s">
        <v>353</v>
      </c>
      <c r="D6" s="564" t="s">
        <v>3</v>
      </c>
      <c r="E6" s="630" t="s">
        <v>353</v>
      </c>
      <c r="F6" s="564" t="s">
        <v>3</v>
      </c>
      <c r="G6" s="631" t="s">
        <v>353</v>
      </c>
      <c r="H6" s="631" t="s">
        <v>3</v>
      </c>
      <c r="I6" s="632" t="s">
        <v>353</v>
      </c>
    </row>
    <row r="7" spans="1:11" ht="27" customHeight="1" thickBot="1">
      <c r="A7" s="476"/>
      <c r="B7" s="191" t="s">
        <v>6</v>
      </c>
      <c r="C7" s="416" t="s">
        <v>7</v>
      </c>
      <c r="D7" s="191" t="s">
        <v>6</v>
      </c>
      <c r="E7" s="416" t="s">
        <v>7</v>
      </c>
      <c r="F7" s="191" t="s">
        <v>6</v>
      </c>
      <c r="G7" s="191" t="s">
        <v>7</v>
      </c>
      <c r="H7" s="191" t="s">
        <v>6</v>
      </c>
      <c r="I7" s="567" t="s">
        <v>7</v>
      </c>
    </row>
    <row r="8" spans="1:11" ht="13.5">
      <c r="A8" s="177">
        <v>2012</v>
      </c>
      <c r="B8" s="633">
        <v>1.782</v>
      </c>
      <c r="C8" s="178">
        <v>5.5309999999999997</v>
      </c>
      <c r="D8" s="633">
        <v>19.86</v>
      </c>
      <c r="E8" s="178">
        <v>125.242</v>
      </c>
      <c r="F8" s="633">
        <v>0.20200000000000001</v>
      </c>
      <c r="G8" s="178">
        <v>6.24</v>
      </c>
      <c r="H8" s="633">
        <v>14.331</v>
      </c>
      <c r="I8" s="179">
        <v>105.056</v>
      </c>
      <c r="J8" s="45"/>
    </row>
    <row r="9" spans="1:11" ht="13.5">
      <c r="A9" s="180">
        <v>2013</v>
      </c>
      <c r="B9" s="634">
        <v>2.77</v>
      </c>
      <c r="C9" s="181">
        <v>5.2430000000000003</v>
      </c>
      <c r="D9" s="634">
        <v>17.645</v>
      </c>
      <c r="E9" s="181">
        <v>154.21600000000001</v>
      </c>
      <c r="F9" s="634">
        <v>0.8</v>
      </c>
      <c r="G9" s="181">
        <v>2.3069999999999999</v>
      </c>
      <c r="H9" s="634">
        <v>10.366</v>
      </c>
      <c r="I9" s="182">
        <v>122.265</v>
      </c>
      <c r="J9" s="45"/>
    </row>
    <row r="10" spans="1:11" ht="13.5">
      <c r="A10" s="180">
        <v>2014</v>
      </c>
      <c r="B10" s="634">
        <v>3.3610000000000002</v>
      </c>
      <c r="C10" s="181">
        <v>8</v>
      </c>
      <c r="D10" s="634">
        <v>15.981</v>
      </c>
      <c r="E10" s="181">
        <v>105.99</v>
      </c>
      <c r="F10" s="634">
        <v>0.92</v>
      </c>
      <c r="G10" s="181">
        <v>2.8130000000000002</v>
      </c>
      <c r="H10" s="634">
        <v>15.244</v>
      </c>
      <c r="I10" s="182">
        <v>139.02500000000001</v>
      </c>
      <c r="J10" s="45"/>
    </row>
    <row r="11" spans="1:11" ht="13.5">
      <c r="A11" s="180">
        <v>2015</v>
      </c>
      <c r="B11" s="634">
        <v>4.4039999999999999</v>
      </c>
      <c r="C11" s="181">
        <v>28.241</v>
      </c>
      <c r="D11" s="634">
        <v>22.35</v>
      </c>
      <c r="E11" s="181">
        <v>144.12799999999999</v>
      </c>
      <c r="F11" s="634">
        <v>0.69299999999999995</v>
      </c>
      <c r="G11" s="181">
        <v>3.1</v>
      </c>
      <c r="H11" s="634">
        <v>6.8460000000000001</v>
      </c>
      <c r="I11" s="182">
        <v>31.635000000000002</v>
      </c>
      <c r="J11" s="45"/>
    </row>
    <row r="12" spans="1:11" ht="13.5">
      <c r="A12" s="180">
        <v>2016</v>
      </c>
      <c r="B12" s="634">
        <v>3.2410000000000001</v>
      </c>
      <c r="C12" s="181">
        <v>30.989000000000001</v>
      </c>
      <c r="D12" s="634">
        <v>25.024999999999999</v>
      </c>
      <c r="E12" s="181">
        <v>240.40799999999999</v>
      </c>
      <c r="F12" s="634">
        <v>0.42299999999999999</v>
      </c>
      <c r="G12" s="181">
        <v>6.9450000000000003</v>
      </c>
      <c r="H12" s="634">
        <v>9.2240000000000002</v>
      </c>
      <c r="I12" s="182">
        <v>37.170999999999999</v>
      </c>
      <c r="J12" s="45"/>
    </row>
    <row r="13" spans="1:11" ht="13.5">
      <c r="A13" s="180">
        <v>2017</v>
      </c>
      <c r="B13" s="634">
        <v>2.7109999999999999</v>
      </c>
      <c r="C13" s="181">
        <v>27.256</v>
      </c>
      <c r="D13" s="634">
        <v>25.183</v>
      </c>
      <c r="E13" s="181">
        <v>159.69399999999999</v>
      </c>
      <c r="F13" s="634">
        <v>0.247</v>
      </c>
      <c r="G13" s="181">
        <v>4.4690000000000003</v>
      </c>
      <c r="H13" s="634">
        <v>11.87</v>
      </c>
      <c r="I13" s="182">
        <v>39.33</v>
      </c>
      <c r="J13" s="45"/>
    </row>
    <row r="14" spans="1:11" ht="13.5">
      <c r="A14" s="180">
        <v>2018</v>
      </c>
      <c r="B14" s="634">
        <v>2.4750000000000001</v>
      </c>
      <c r="C14" s="181">
        <v>32.363</v>
      </c>
      <c r="D14" s="634">
        <v>25.483000000000001</v>
      </c>
      <c r="E14" s="181">
        <v>259.36200000000002</v>
      </c>
      <c r="F14" s="634">
        <v>0.159</v>
      </c>
      <c r="G14" s="181">
        <v>2.7250000000000001</v>
      </c>
      <c r="H14" s="634">
        <v>13.872</v>
      </c>
      <c r="I14" s="182">
        <v>65.063000000000002</v>
      </c>
      <c r="J14" s="45"/>
    </row>
    <row r="15" spans="1:11" ht="13.5">
      <c r="A15" s="180">
        <v>2019</v>
      </c>
      <c r="B15" s="634">
        <v>2.1429999999999998</v>
      </c>
      <c r="C15" s="181">
        <v>17.748999999999999</v>
      </c>
      <c r="D15" s="634">
        <v>27.326000000000001</v>
      </c>
      <c r="E15" s="181">
        <v>220.56800000000001</v>
      </c>
      <c r="F15" s="634">
        <v>0.31</v>
      </c>
      <c r="G15" s="181">
        <v>4.5750000000000002</v>
      </c>
      <c r="H15" s="634">
        <v>14.21</v>
      </c>
      <c r="I15" s="182">
        <v>62.006</v>
      </c>
      <c r="J15" s="45"/>
    </row>
    <row r="16" spans="1:11" ht="13.5">
      <c r="A16" s="180">
        <v>2020</v>
      </c>
      <c r="B16" s="634">
        <v>2.0630000000000002</v>
      </c>
      <c r="C16" s="183">
        <v>21.56</v>
      </c>
      <c r="D16" s="634">
        <v>26.568999999999999</v>
      </c>
      <c r="E16" s="183">
        <v>281.10700000000003</v>
      </c>
      <c r="F16" s="634">
        <v>0.24299999999999999</v>
      </c>
      <c r="G16" s="183">
        <v>4.7140000000000004</v>
      </c>
      <c r="H16" s="634">
        <v>11.76</v>
      </c>
      <c r="I16" s="184">
        <v>49.170999999999999</v>
      </c>
      <c r="J16" s="45"/>
    </row>
    <row r="17" spans="1:10" ht="13.5">
      <c r="A17" s="180">
        <v>2021</v>
      </c>
      <c r="B17" s="634">
        <v>1.333</v>
      </c>
      <c r="C17" s="183">
        <v>15.606999999999999</v>
      </c>
      <c r="D17" s="634">
        <v>20.753</v>
      </c>
      <c r="E17" s="183">
        <v>249.964</v>
      </c>
      <c r="F17" s="634">
        <v>0.42299999999999999</v>
      </c>
      <c r="G17" s="183">
        <v>6.6269999999999998</v>
      </c>
      <c r="H17" s="634">
        <v>9.7050000000000001</v>
      </c>
      <c r="I17" s="184">
        <v>113.43</v>
      </c>
      <c r="J17" s="45"/>
    </row>
    <row r="18" spans="1:10" ht="14.25" thickBot="1">
      <c r="A18" s="185">
        <v>2022</v>
      </c>
      <c r="B18" s="635">
        <v>1.2909999999999999</v>
      </c>
      <c r="C18" s="186">
        <v>29.879000000000001</v>
      </c>
      <c r="D18" s="635">
        <v>20.943999999999999</v>
      </c>
      <c r="E18" s="186">
        <v>210.035</v>
      </c>
      <c r="F18" s="635">
        <v>0.35299999999999998</v>
      </c>
      <c r="G18" s="186">
        <v>5.9020000000000001</v>
      </c>
      <c r="H18" s="635">
        <v>14.247</v>
      </c>
      <c r="I18" s="636">
        <v>106.18300000000001</v>
      </c>
      <c r="J18" s="45"/>
    </row>
  </sheetData>
  <mergeCells count="7">
    <mergeCell ref="A1:I1"/>
    <mergeCell ref="A4:B4"/>
    <mergeCell ref="B5:C5"/>
    <mergeCell ref="D5:E5"/>
    <mergeCell ref="F5:G5"/>
    <mergeCell ref="H5:I5"/>
    <mergeCell ref="A3:I3"/>
  </mergeCells>
  <phoneticPr fontId="8" type="noConversion"/>
  <printOptions horizontalCentered="1"/>
  <pageMargins left="0.78740157480314965" right="0.78740157480314965" top="0.59055118110236227" bottom="0.98425196850393704" header="0" footer="0"/>
  <pageSetup paperSize="9" scale="5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96">
    <pageSetUpPr fitToPage="1"/>
  </sheetPr>
  <dimension ref="A1:I86"/>
  <sheetViews>
    <sheetView view="pageBreakPreview" topLeftCell="A26" zoomScale="69" zoomScaleNormal="75" zoomScaleSheetLayoutView="69" workbookViewId="0">
      <selection activeCell="A56" sqref="A1:XFD1048576"/>
    </sheetView>
  </sheetViews>
  <sheetFormatPr baseColWidth="10" defaultColWidth="11.42578125" defaultRowHeight="12.75"/>
  <cols>
    <col min="1" max="1" width="32" style="9" customWidth="1"/>
    <col min="2" max="9" width="14.5703125" style="9" customWidth="1"/>
    <col min="10" max="16384" width="11.42578125" style="9"/>
  </cols>
  <sheetData>
    <row r="1" spans="1:9" s="6" customFormat="1" ht="18.75">
      <c r="A1" s="1627" t="s">
        <v>0</v>
      </c>
      <c r="B1" s="1627"/>
      <c r="C1" s="1627"/>
      <c r="D1" s="1627"/>
      <c r="E1" s="1627"/>
      <c r="F1" s="1627"/>
      <c r="G1" s="1627"/>
      <c r="H1" s="1627"/>
      <c r="I1" s="1627"/>
    </row>
    <row r="2" spans="1:9" ht="13.5">
      <c r="A2" s="439"/>
      <c r="B2" s="439"/>
      <c r="C2" s="439"/>
      <c r="D2" s="439"/>
      <c r="E2" s="439"/>
      <c r="F2" s="439"/>
      <c r="G2" s="439"/>
      <c r="H2" s="439"/>
      <c r="I2" s="439"/>
    </row>
    <row r="3" spans="1:9" s="7" customFormat="1" ht="15.75">
      <c r="A3" s="1651" t="s">
        <v>596</v>
      </c>
      <c r="B3" s="1651"/>
      <c r="C3" s="1651"/>
      <c r="D3" s="1651"/>
      <c r="E3" s="1651"/>
      <c r="F3" s="1651"/>
      <c r="G3" s="1651"/>
      <c r="H3" s="1651"/>
      <c r="I3" s="1651"/>
    </row>
    <row r="4" spans="1:9" s="7" customFormat="1" ht="15.75">
      <c r="A4" s="1651" t="s">
        <v>1391</v>
      </c>
      <c r="B4" s="1651"/>
      <c r="C4" s="1651"/>
      <c r="D4" s="1651"/>
      <c r="E4" s="1651"/>
      <c r="F4" s="1651"/>
      <c r="G4" s="1651"/>
      <c r="H4" s="1651"/>
      <c r="I4" s="1651"/>
    </row>
    <row r="5" spans="1:9" s="7" customFormat="1" ht="13.5" customHeight="1">
      <c r="A5" s="30"/>
      <c r="B5" s="31"/>
      <c r="C5" s="31"/>
      <c r="D5" s="31"/>
      <c r="E5" s="31"/>
      <c r="F5" s="31"/>
      <c r="G5" s="31"/>
    </row>
    <row r="6" spans="1:9" s="54" customFormat="1" ht="24" customHeight="1">
      <c r="A6" s="1686" t="s">
        <v>77</v>
      </c>
      <c r="B6" s="1720" t="s">
        <v>357</v>
      </c>
      <c r="C6" s="1720"/>
      <c r="D6" s="1720"/>
      <c r="E6" s="1720"/>
      <c r="F6" s="1652"/>
      <c r="G6" s="1720" t="s">
        <v>358</v>
      </c>
      <c r="H6" s="1720"/>
      <c r="I6" s="1720"/>
    </row>
    <row r="7" spans="1:9" s="54" customFormat="1" ht="24" customHeight="1">
      <c r="A7" s="1686"/>
      <c r="B7" s="1658" t="s">
        <v>299</v>
      </c>
      <c r="C7" s="1642"/>
      <c r="D7" s="1658" t="s">
        <v>300</v>
      </c>
      <c r="E7" s="1642"/>
      <c r="F7" s="1634" t="s">
        <v>19</v>
      </c>
      <c r="G7" s="1830" t="s">
        <v>359</v>
      </c>
      <c r="H7" s="1823"/>
      <c r="I7" s="332" t="s">
        <v>360</v>
      </c>
    </row>
    <row r="8" spans="1:9" s="54" customFormat="1" ht="24" customHeight="1" thickBot="1">
      <c r="A8" s="1686"/>
      <c r="B8" s="332" t="s">
        <v>17</v>
      </c>
      <c r="C8" s="266" t="s">
        <v>18</v>
      </c>
      <c r="D8" s="332" t="s">
        <v>17</v>
      </c>
      <c r="E8" s="266" t="s">
        <v>18</v>
      </c>
      <c r="F8" s="1634"/>
      <c r="G8" s="526" t="s">
        <v>17</v>
      </c>
      <c r="H8" s="611" t="s">
        <v>18</v>
      </c>
      <c r="I8" s="332" t="s">
        <v>361</v>
      </c>
    </row>
    <row r="9" spans="1:9" ht="13.5">
      <c r="A9" s="309" t="s">
        <v>81</v>
      </c>
      <c r="B9" s="369">
        <v>195</v>
      </c>
      <c r="C9" s="369" t="s">
        <v>23</v>
      </c>
      <c r="D9" s="369" t="s">
        <v>23</v>
      </c>
      <c r="E9" s="369" t="s">
        <v>23</v>
      </c>
      <c r="F9" s="369">
        <v>195</v>
      </c>
      <c r="G9" s="369">
        <v>10250</v>
      </c>
      <c r="H9" s="369" t="s">
        <v>23</v>
      </c>
      <c r="I9" s="370">
        <v>1999</v>
      </c>
    </row>
    <row r="10" spans="1:9" ht="13.5">
      <c r="A10" s="312" t="s">
        <v>82</v>
      </c>
      <c r="B10" s="324">
        <v>173</v>
      </c>
      <c r="C10" s="324" t="s">
        <v>23</v>
      </c>
      <c r="D10" s="324" t="s">
        <v>23</v>
      </c>
      <c r="E10" s="324" t="s">
        <v>23</v>
      </c>
      <c r="F10" s="324">
        <v>173</v>
      </c>
      <c r="G10" s="324">
        <v>30000</v>
      </c>
      <c r="H10" s="324" t="s">
        <v>23</v>
      </c>
      <c r="I10" s="325">
        <v>5190</v>
      </c>
    </row>
    <row r="11" spans="1:9" ht="13.5">
      <c r="A11" s="312" t="s">
        <v>83</v>
      </c>
      <c r="B11" s="324">
        <v>10</v>
      </c>
      <c r="C11" s="324" t="s">
        <v>23</v>
      </c>
      <c r="D11" s="324" t="s">
        <v>23</v>
      </c>
      <c r="E11" s="324" t="s">
        <v>23</v>
      </c>
      <c r="F11" s="324">
        <v>10</v>
      </c>
      <c r="G11" s="324">
        <v>15200</v>
      </c>
      <c r="H11" s="324" t="s">
        <v>23</v>
      </c>
      <c r="I11" s="325">
        <v>152</v>
      </c>
    </row>
    <row r="12" spans="1:9" ht="13.5">
      <c r="A12" s="312" t="s">
        <v>84</v>
      </c>
      <c r="B12" s="324">
        <v>11</v>
      </c>
      <c r="C12" s="324" t="s">
        <v>23</v>
      </c>
      <c r="D12" s="324" t="s">
        <v>23</v>
      </c>
      <c r="E12" s="324" t="s">
        <v>23</v>
      </c>
      <c r="F12" s="324">
        <v>11</v>
      </c>
      <c r="G12" s="324">
        <v>12425</v>
      </c>
      <c r="H12" s="324" t="s">
        <v>23</v>
      </c>
      <c r="I12" s="325">
        <v>137</v>
      </c>
    </row>
    <row r="13" spans="1:9" ht="13.5">
      <c r="A13" s="315" t="s">
        <v>85</v>
      </c>
      <c r="B13" s="326">
        <v>389</v>
      </c>
      <c r="C13" s="326" t="s">
        <v>23</v>
      </c>
      <c r="D13" s="326" t="s">
        <v>23</v>
      </c>
      <c r="E13" s="326" t="s">
        <v>23</v>
      </c>
      <c r="F13" s="326">
        <v>389</v>
      </c>
      <c r="G13" s="326">
        <v>19222</v>
      </c>
      <c r="H13" s="326" t="s">
        <v>23</v>
      </c>
      <c r="I13" s="327">
        <v>7478</v>
      </c>
    </row>
    <row r="14" spans="1:9" ht="13.5">
      <c r="A14" s="315"/>
      <c r="B14" s="326"/>
      <c r="C14" s="326"/>
      <c r="D14" s="326"/>
      <c r="E14" s="326"/>
      <c r="F14" s="326"/>
      <c r="G14" s="326"/>
      <c r="H14" s="326"/>
      <c r="I14" s="327"/>
    </row>
    <row r="15" spans="1:9" ht="13.5">
      <c r="A15" s="315" t="s">
        <v>86</v>
      </c>
      <c r="B15" s="326">
        <v>2</v>
      </c>
      <c r="C15" s="326" t="s">
        <v>23</v>
      </c>
      <c r="D15" s="326" t="s">
        <v>23</v>
      </c>
      <c r="E15" s="326" t="s">
        <v>23</v>
      </c>
      <c r="F15" s="326">
        <v>2</v>
      </c>
      <c r="G15" s="326">
        <v>12000</v>
      </c>
      <c r="H15" s="326" t="s">
        <v>23</v>
      </c>
      <c r="I15" s="327">
        <v>24</v>
      </c>
    </row>
    <row r="16" spans="1:9" ht="13.5">
      <c r="A16" s="315"/>
      <c r="B16" s="326"/>
      <c r="C16" s="326"/>
      <c r="D16" s="326"/>
      <c r="E16" s="326"/>
      <c r="F16" s="326"/>
      <c r="G16" s="326"/>
      <c r="H16" s="326"/>
      <c r="I16" s="327"/>
    </row>
    <row r="17" spans="1:9" ht="13.5">
      <c r="A17" s="315" t="s">
        <v>87</v>
      </c>
      <c r="B17" s="326">
        <v>50</v>
      </c>
      <c r="C17" s="326" t="s">
        <v>23</v>
      </c>
      <c r="D17" s="326" t="s">
        <v>23</v>
      </c>
      <c r="E17" s="326" t="s">
        <v>23</v>
      </c>
      <c r="F17" s="326">
        <v>50</v>
      </c>
      <c r="G17" s="326">
        <v>11000</v>
      </c>
      <c r="H17" s="326">
        <v>20000</v>
      </c>
      <c r="I17" s="327">
        <v>550</v>
      </c>
    </row>
    <row r="18" spans="1:9" ht="13.5">
      <c r="A18" s="312"/>
      <c r="B18" s="324"/>
      <c r="C18" s="324"/>
      <c r="D18" s="324"/>
      <c r="E18" s="324"/>
      <c r="F18" s="324"/>
      <c r="G18" s="324"/>
      <c r="H18" s="324"/>
      <c r="I18" s="325"/>
    </row>
    <row r="19" spans="1:9" ht="13.5">
      <c r="A19" s="312" t="s">
        <v>158</v>
      </c>
      <c r="B19" s="324">
        <v>1</v>
      </c>
      <c r="C19" s="324" t="s">
        <v>23</v>
      </c>
      <c r="D19" s="324" t="s">
        <v>23</v>
      </c>
      <c r="E19" s="324" t="s">
        <v>23</v>
      </c>
      <c r="F19" s="324">
        <v>1</v>
      </c>
      <c r="G19" s="324">
        <v>11000</v>
      </c>
      <c r="H19" s="324" t="s">
        <v>23</v>
      </c>
      <c r="I19" s="325">
        <v>11</v>
      </c>
    </row>
    <row r="20" spans="1:9" ht="13.5">
      <c r="A20" s="312" t="s">
        <v>89</v>
      </c>
      <c r="B20" s="324">
        <v>13</v>
      </c>
      <c r="C20" s="324" t="s">
        <v>23</v>
      </c>
      <c r="D20" s="324" t="s">
        <v>23</v>
      </c>
      <c r="E20" s="324" t="s">
        <v>23</v>
      </c>
      <c r="F20" s="324">
        <v>13</v>
      </c>
      <c r="G20" s="324">
        <v>22500</v>
      </c>
      <c r="H20" s="324" t="s">
        <v>23</v>
      </c>
      <c r="I20" s="325">
        <v>293</v>
      </c>
    </row>
    <row r="21" spans="1:9" ht="13.5">
      <c r="A21" s="312" t="s">
        <v>90</v>
      </c>
      <c r="B21" s="324">
        <v>22</v>
      </c>
      <c r="C21" s="324" t="s">
        <v>23</v>
      </c>
      <c r="D21" s="324" t="s">
        <v>23</v>
      </c>
      <c r="E21" s="324" t="s">
        <v>23</v>
      </c>
      <c r="F21" s="324">
        <v>22</v>
      </c>
      <c r="G21" s="324">
        <v>30020</v>
      </c>
      <c r="H21" s="324" t="s">
        <v>23</v>
      </c>
      <c r="I21" s="325">
        <v>660</v>
      </c>
    </row>
    <row r="22" spans="1:9" ht="13.5">
      <c r="A22" s="315" t="s">
        <v>91</v>
      </c>
      <c r="B22" s="326">
        <v>36</v>
      </c>
      <c r="C22" s="326" t="s">
        <v>23</v>
      </c>
      <c r="D22" s="326" t="s">
        <v>23</v>
      </c>
      <c r="E22" s="326" t="s">
        <v>23</v>
      </c>
      <c r="F22" s="326">
        <v>36</v>
      </c>
      <c r="G22" s="326">
        <v>26776</v>
      </c>
      <c r="H22" s="326" t="s">
        <v>23</v>
      </c>
      <c r="I22" s="327">
        <v>964</v>
      </c>
    </row>
    <row r="23" spans="1:9" ht="13.5">
      <c r="A23" s="315"/>
      <c r="B23" s="326"/>
      <c r="C23" s="326"/>
      <c r="D23" s="326"/>
      <c r="E23" s="326"/>
      <c r="F23" s="326"/>
      <c r="G23" s="326"/>
      <c r="H23" s="326"/>
      <c r="I23" s="327"/>
    </row>
    <row r="24" spans="1:9" ht="13.5">
      <c r="A24" s="315" t="s">
        <v>92</v>
      </c>
      <c r="B24" s="326" t="s">
        <v>23</v>
      </c>
      <c r="C24" s="326" t="s">
        <v>23</v>
      </c>
      <c r="D24" s="326" t="s">
        <v>23</v>
      </c>
      <c r="E24" s="326" t="s">
        <v>23</v>
      </c>
      <c r="F24" s="326" t="s">
        <v>23</v>
      </c>
      <c r="G24" s="326" t="s">
        <v>23</v>
      </c>
      <c r="H24" s="326" t="s">
        <v>23</v>
      </c>
      <c r="I24" s="327" t="s">
        <v>23</v>
      </c>
    </row>
    <row r="25" spans="1:9" ht="13.5">
      <c r="A25" s="315"/>
      <c r="B25" s="326"/>
      <c r="C25" s="326"/>
      <c r="D25" s="326"/>
      <c r="E25" s="326"/>
      <c r="F25" s="326"/>
      <c r="G25" s="326"/>
      <c r="H25" s="326"/>
      <c r="I25" s="327"/>
    </row>
    <row r="26" spans="1:9" ht="13.5">
      <c r="A26" s="315" t="s">
        <v>93</v>
      </c>
      <c r="B26" s="326" t="s">
        <v>23</v>
      </c>
      <c r="C26" s="326" t="s">
        <v>23</v>
      </c>
      <c r="D26" s="326" t="s">
        <v>23</v>
      </c>
      <c r="E26" s="326" t="s">
        <v>23</v>
      </c>
      <c r="F26" s="326" t="s">
        <v>23</v>
      </c>
      <c r="G26" s="326" t="s">
        <v>23</v>
      </c>
      <c r="H26" s="326" t="s">
        <v>23</v>
      </c>
      <c r="I26" s="327" t="s">
        <v>23</v>
      </c>
    </row>
    <row r="27" spans="1:9" ht="13.5">
      <c r="A27" s="312"/>
      <c r="B27" s="324"/>
      <c r="C27" s="324"/>
      <c r="D27" s="324"/>
      <c r="E27" s="324"/>
      <c r="F27" s="324"/>
      <c r="G27" s="324"/>
      <c r="H27" s="324"/>
      <c r="I27" s="325"/>
    </row>
    <row r="28" spans="1:9" ht="13.5">
      <c r="A28" s="312" t="s">
        <v>94</v>
      </c>
      <c r="B28" s="324">
        <v>4</v>
      </c>
      <c r="C28" s="324" t="s">
        <v>23</v>
      </c>
      <c r="D28" s="324" t="s">
        <v>23</v>
      </c>
      <c r="E28" s="324" t="s">
        <v>23</v>
      </c>
      <c r="F28" s="324">
        <v>4</v>
      </c>
      <c r="G28" s="324">
        <v>20500</v>
      </c>
      <c r="H28" s="324" t="s">
        <v>23</v>
      </c>
      <c r="I28" s="325">
        <v>82</v>
      </c>
    </row>
    <row r="29" spans="1:9" ht="13.5">
      <c r="A29" s="312" t="s">
        <v>95</v>
      </c>
      <c r="B29" s="324" t="s">
        <v>23</v>
      </c>
      <c r="C29" s="324">
        <v>8</v>
      </c>
      <c r="D29" s="324" t="s">
        <v>23</v>
      </c>
      <c r="E29" s="324" t="s">
        <v>23</v>
      </c>
      <c r="F29" s="324">
        <v>8</v>
      </c>
      <c r="G29" s="324">
        <v>21000</v>
      </c>
      <c r="H29" s="324">
        <v>25750</v>
      </c>
      <c r="I29" s="325">
        <v>206</v>
      </c>
    </row>
    <row r="30" spans="1:9" ht="13.5">
      <c r="A30" s="312" t="s">
        <v>96</v>
      </c>
      <c r="B30" s="324" t="s">
        <v>23</v>
      </c>
      <c r="C30" s="324" t="s">
        <v>23</v>
      </c>
      <c r="D30" s="324" t="s">
        <v>23</v>
      </c>
      <c r="E30" s="324" t="s">
        <v>23</v>
      </c>
      <c r="F30" s="324" t="s">
        <v>23</v>
      </c>
      <c r="G30" s="324" t="s">
        <v>23</v>
      </c>
      <c r="H30" s="324" t="s">
        <v>23</v>
      </c>
      <c r="I30" s="324" t="s">
        <v>23</v>
      </c>
    </row>
    <row r="31" spans="1:9" ht="13.5">
      <c r="A31" s="315" t="s">
        <v>97</v>
      </c>
      <c r="B31" s="326">
        <v>4</v>
      </c>
      <c r="C31" s="326">
        <v>8</v>
      </c>
      <c r="D31" s="326" t="s">
        <v>23</v>
      </c>
      <c r="E31" s="326" t="s">
        <v>23</v>
      </c>
      <c r="F31" s="326">
        <v>12</v>
      </c>
      <c r="G31" s="326">
        <v>20500</v>
      </c>
      <c r="H31" s="326">
        <v>25750</v>
      </c>
      <c r="I31" s="327">
        <v>288</v>
      </c>
    </row>
    <row r="32" spans="1:9" ht="13.5">
      <c r="A32" s="312"/>
      <c r="B32" s="324"/>
      <c r="C32" s="324"/>
      <c r="D32" s="324"/>
      <c r="E32" s="324"/>
      <c r="F32" s="324"/>
      <c r="G32" s="324"/>
      <c r="H32" s="324"/>
      <c r="I32" s="325"/>
    </row>
    <row r="33" spans="1:9" ht="13.5">
      <c r="A33" s="312" t="s">
        <v>98</v>
      </c>
      <c r="B33" s="324">
        <v>30</v>
      </c>
      <c r="C33" s="324">
        <v>5</v>
      </c>
      <c r="D33" s="324" t="s">
        <v>23</v>
      </c>
      <c r="E33" s="324" t="s">
        <v>23</v>
      </c>
      <c r="F33" s="324">
        <v>35</v>
      </c>
      <c r="G33" s="324">
        <v>8772</v>
      </c>
      <c r="H33" s="324">
        <v>13160</v>
      </c>
      <c r="I33" s="325">
        <v>329</v>
      </c>
    </row>
    <row r="34" spans="1:9" ht="13.5">
      <c r="A34" s="312" t="s">
        <v>99</v>
      </c>
      <c r="B34" s="324">
        <v>15</v>
      </c>
      <c r="C34" s="324">
        <v>26</v>
      </c>
      <c r="D34" s="324" t="s">
        <v>23</v>
      </c>
      <c r="E34" s="324" t="s">
        <v>23</v>
      </c>
      <c r="F34" s="324">
        <v>41</v>
      </c>
      <c r="G34" s="324">
        <v>6873</v>
      </c>
      <c r="H34" s="324">
        <v>18731</v>
      </c>
      <c r="I34" s="325">
        <v>590</v>
      </c>
    </row>
    <row r="35" spans="1:9" ht="13.5">
      <c r="A35" s="312" t="s">
        <v>100</v>
      </c>
      <c r="B35" s="324">
        <v>1</v>
      </c>
      <c r="C35" s="324">
        <v>3</v>
      </c>
      <c r="D35" s="324" t="s">
        <v>23</v>
      </c>
      <c r="E35" s="324" t="s">
        <v>23</v>
      </c>
      <c r="F35" s="324">
        <v>4</v>
      </c>
      <c r="G35" s="324">
        <v>5850</v>
      </c>
      <c r="H35" s="324">
        <v>20000</v>
      </c>
      <c r="I35" s="325">
        <v>66</v>
      </c>
    </row>
    <row r="36" spans="1:9" ht="13.5">
      <c r="A36" s="312" t="s">
        <v>101</v>
      </c>
      <c r="B36" s="324" t="s">
        <v>23</v>
      </c>
      <c r="C36" s="324" t="s">
        <v>23</v>
      </c>
      <c r="D36" s="324" t="s">
        <v>23</v>
      </c>
      <c r="E36" s="324" t="s">
        <v>23</v>
      </c>
      <c r="F36" s="324" t="s">
        <v>23</v>
      </c>
      <c r="G36" s="324" t="s">
        <v>23</v>
      </c>
      <c r="H36" s="324" t="s">
        <v>23</v>
      </c>
      <c r="I36" s="325" t="s">
        <v>23</v>
      </c>
    </row>
    <row r="37" spans="1:9" ht="13.5">
      <c r="A37" s="315" t="s">
        <v>102</v>
      </c>
      <c r="B37" s="326">
        <v>46</v>
      </c>
      <c r="C37" s="326">
        <v>34</v>
      </c>
      <c r="D37" s="326" t="s">
        <v>23</v>
      </c>
      <c r="E37" s="326" t="s">
        <v>23</v>
      </c>
      <c r="F37" s="326">
        <v>80</v>
      </c>
      <c r="G37" s="326">
        <v>8089</v>
      </c>
      <c r="H37" s="326">
        <v>18024</v>
      </c>
      <c r="I37" s="327">
        <v>985</v>
      </c>
    </row>
    <row r="38" spans="1:9" ht="13.5">
      <c r="A38" s="315"/>
      <c r="B38" s="326"/>
      <c r="C38" s="326"/>
      <c r="D38" s="326"/>
      <c r="E38" s="326"/>
      <c r="F38" s="326"/>
      <c r="G38" s="326"/>
      <c r="H38" s="326"/>
      <c r="I38" s="327"/>
    </row>
    <row r="39" spans="1:9" ht="13.5">
      <c r="A39" s="315" t="s">
        <v>103</v>
      </c>
      <c r="B39" s="326" t="s">
        <v>23</v>
      </c>
      <c r="C39" s="326" t="s">
        <v>23</v>
      </c>
      <c r="D39" s="326">
        <v>455</v>
      </c>
      <c r="E39" s="326" t="s">
        <v>23</v>
      </c>
      <c r="F39" s="326">
        <v>455</v>
      </c>
      <c r="G39" s="326">
        <v>8500</v>
      </c>
      <c r="H39" s="326" t="s">
        <v>23</v>
      </c>
      <c r="I39" s="327" t="s">
        <v>23</v>
      </c>
    </row>
    <row r="40" spans="1:9" ht="13.5">
      <c r="A40" s="312"/>
      <c r="B40" s="324"/>
      <c r="C40" s="324"/>
      <c r="D40" s="324"/>
      <c r="E40" s="324"/>
      <c r="F40" s="324"/>
      <c r="G40" s="324"/>
      <c r="H40" s="324"/>
      <c r="I40" s="325"/>
    </row>
    <row r="41" spans="1:9" ht="13.5">
      <c r="A41" s="312" t="s">
        <v>159</v>
      </c>
      <c r="B41" s="348" t="s">
        <v>23</v>
      </c>
      <c r="C41" s="348">
        <v>2</v>
      </c>
      <c r="D41" s="348" t="s">
        <v>23</v>
      </c>
      <c r="E41" s="348" t="s">
        <v>23</v>
      </c>
      <c r="F41" s="348">
        <v>2</v>
      </c>
      <c r="G41" s="348">
        <v>9920</v>
      </c>
      <c r="H41" s="348" t="s">
        <v>23</v>
      </c>
      <c r="I41" s="349" t="s">
        <v>23</v>
      </c>
    </row>
    <row r="42" spans="1:9" ht="13.5">
      <c r="A42" s="312" t="s">
        <v>105</v>
      </c>
      <c r="B42" s="324" t="s">
        <v>23</v>
      </c>
      <c r="C42" s="324">
        <v>1</v>
      </c>
      <c r="D42" s="324" t="s">
        <v>23</v>
      </c>
      <c r="E42" s="324" t="s">
        <v>23</v>
      </c>
      <c r="F42" s="324">
        <v>1</v>
      </c>
      <c r="G42" s="324" t="s">
        <v>23</v>
      </c>
      <c r="H42" s="324">
        <v>30000</v>
      </c>
      <c r="I42" s="325">
        <v>30</v>
      </c>
    </row>
    <row r="43" spans="1:9" ht="13.5">
      <c r="A43" s="312" t="s">
        <v>106</v>
      </c>
      <c r="B43" s="324" t="s">
        <v>23</v>
      </c>
      <c r="C43" s="324">
        <v>16</v>
      </c>
      <c r="D43" s="324" t="s">
        <v>23</v>
      </c>
      <c r="E43" s="324" t="s">
        <v>23</v>
      </c>
      <c r="F43" s="324">
        <v>16</v>
      </c>
      <c r="G43" s="324" t="s">
        <v>23</v>
      </c>
      <c r="H43" s="324">
        <v>26230</v>
      </c>
      <c r="I43" s="325">
        <v>420</v>
      </c>
    </row>
    <row r="44" spans="1:9" ht="13.5">
      <c r="A44" s="312" t="s">
        <v>107</v>
      </c>
      <c r="B44" s="348">
        <v>8</v>
      </c>
      <c r="C44" s="348">
        <v>20</v>
      </c>
      <c r="D44" s="348" t="s">
        <v>23</v>
      </c>
      <c r="E44" s="348" t="s">
        <v>23</v>
      </c>
      <c r="F44" s="348">
        <v>28</v>
      </c>
      <c r="G44" s="348">
        <v>8575</v>
      </c>
      <c r="H44" s="348">
        <v>13890</v>
      </c>
      <c r="I44" s="349">
        <v>346</v>
      </c>
    </row>
    <row r="45" spans="1:9" ht="13.5">
      <c r="A45" s="312" t="s">
        <v>108</v>
      </c>
      <c r="B45" s="324">
        <v>395</v>
      </c>
      <c r="C45" s="324">
        <v>1</v>
      </c>
      <c r="D45" s="324" t="s">
        <v>23</v>
      </c>
      <c r="E45" s="324" t="s">
        <v>23</v>
      </c>
      <c r="F45" s="324">
        <v>396</v>
      </c>
      <c r="G45" s="324">
        <v>38000</v>
      </c>
      <c r="H45" s="324">
        <v>58000</v>
      </c>
      <c r="I45" s="325">
        <v>15068</v>
      </c>
    </row>
    <row r="46" spans="1:9" ht="13.5">
      <c r="A46" s="312" t="s">
        <v>109</v>
      </c>
      <c r="B46" s="324" t="s">
        <v>23</v>
      </c>
      <c r="C46" s="324" t="s">
        <v>23</v>
      </c>
      <c r="D46" s="324" t="s">
        <v>23</v>
      </c>
      <c r="E46" s="324" t="s">
        <v>23</v>
      </c>
      <c r="F46" s="324" t="s">
        <v>23</v>
      </c>
      <c r="G46" s="324" t="s">
        <v>23</v>
      </c>
      <c r="H46" s="324" t="s">
        <v>23</v>
      </c>
      <c r="I46" s="325" t="s">
        <v>23</v>
      </c>
    </row>
    <row r="47" spans="1:9" ht="13.5">
      <c r="A47" s="312" t="s">
        <v>110</v>
      </c>
      <c r="B47" s="324">
        <v>2</v>
      </c>
      <c r="C47" s="324" t="s">
        <v>23</v>
      </c>
      <c r="D47" s="324">
        <v>1</v>
      </c>
      <c r="E47" s="324" t="s">
        <v>23</v>
      </c>
      <c r="F47" s="324">
        <v>3</v>
      </c>
      <c r="G47" s="324">
        <v>10000</v>
      </c>
      <c r="H47" s="324" t="s">
        <v>23</v>
      </c>
      <c r="I47" s="325">
        <v>20</v>
      </c>
    </row>
    <row r="48" spans="1:9" ht="13.5">
      <c r="A48" s="312" t="s">
        <v>111</v>
      </c>
      <c r="B48" s="324" t="s">
        <v>23</v>
      </c>
      <c r="C48" s="324" t="s">
        <v>23</v>
      </c>
      <c r="D48" s="324" t="s">
        <v>23</v>
      </c>
      <c r="E48" s="324" t="s">
        <v>23</v>
      </c>
      <c r="F48" s="324" t="s">
        <v>23</v>
      </c>
      <c r="G48" s="324" t="s">
        <v>23</v>
      </c>
      <c r="H48" s="324" t="s">
        <v>23</v>
      </c>
      <c r="I48" s="324" t="s">
        <v>23</v>
      </c>
    </row>
    <row r="49" spans="1:9" ht="13.5">
      <c r="A49" s="312" t="s">
        <v>112</v>
      </c>
      <c r="B49" s="324">
        <v>24</v>
      </c>
      <c r="C49" s="324">
        <v>27</v>
      </c>
      <c r="D49" s="324" t="s">
        <v>23</v>
      </c>
      <c r="E49" s="324" t="s">
        <v>23</v>
      </c>
      <c r="F49" s="324">
        <v>51</v>
      </c>
      <c r="G49" s="324">
        <v>9000</v>
      </c>
      <c r="H49" s="324">
        <v>30000</v>
      </c>
      <c r="I49" s="325">
        <v>1026</v>
      </c>
    </row>
    <row r="50" spans="1:9" ht="13.5">
      <c r="A50" s="315" t="s">
        <v>113</v>
      </c>
      <c r="B50" s="326">
        <v>429</v>
      </c>
      <c r="C50" s="326">
        <v>67</v>
      </c>
      <c r="D50" s="326">
        <v>1</v>
      </c>
      <c r="E50" s="326" t="s">
        <v>23</v>
      </c>
      <c r="F50" s="326">
        <v>497</v>
      </c>
      <c r="G50" s="326">
        <v>35698</v>
      </c>
      <c r="H50" s="326">
        <v>23813</v>
      </c>
      <c r="I50" s="327">
        <v>16910</v>
      </c>
    </row>
    <row r="51" spans="1:9" ht="13.5">
      <c r="A51" s="315"/>
      <c r="B51" s="326"/>
      <c r="C51" s="326"/>
      <c r="D51" s="326"/>
      <c r="E51" s="326"/>
      <c r="F51" s="326"/>
      <c r="G51" s="326"/>
      <c r="H51" s="326"/>
      <c r="I51" s="327"/>
    </row>
    <row r="52" spans="1:9" ht="13.5">
      <c r="A52" s="315" t="s">
        <v>114</v>
      </c>
      <c r="B52" s="326">
        <v>1</v>
      </c>
      <c r="C52" s="326">
        <v>22</v>
      </c>
      <c r="D52" s="326" t="s">
        <v>23</v>
      </c>
      <c r="E52" s="326" t="s">
        <v>23</v>
      </c>
      <c r="F52" s="326">
        <v>23</v>
      </c>
      <c r="G52" s="326">
        <v>4500</v>
      </c>
      <c r="H52" s="326">
        <v>35000</v>
      </c>
      <c r="I52" s="327">
        <v>774</v>
      </c>
    </row>
    <row r="53" spans="1:9" ht="13.5">
      <c r="A53" s="312"/>
      <c r="B53" s="324"/>
      <c r="C53" s="324"/>
      <c r="D53" s="324"/>
      <c r="E53" s="324"/>
      <c r="F53" s="324"/>
      <c r="G53" s="324"/>
      <c r="H53" s="324"/>
      <c r="I53" s="325"/>
    </row>
    <row r="54" spans="1:9" ht="13.5">
      <c r="A54" s="312" t="s">
        <v>115</v>
      </c>
      <c r="B54" s="324" t="s">
        <v>23</v>
      </c>
      <c r="C54" s="324" t="s">
        <v>23</v>
      </c>
      <c r="D54" s="324" t="s">
        <v>23</v>
      </c>
      <c r="E54" s="324" t="s">
        <v>23</v>
      </c>
      <c r="F54" s="324" t="s">
        <v>23</v>
      </c>
      <c r="G54" s="324" t="s">
        <v>23</v>
      </c>
      <c r="H54" s="324" t="s">
        <v>23</v>
      </c>
      <c r="I54" s="325" t="s">
        <v>23</v>
      </c>
    </row>
    <row r="55" spans="1:9" ht="13.5">
      <c r="A55" s="312" t="s">
        <v>116</v>
      </c>
      <c r="B55" s="324">
        <v>57</v>
      </c>
      <c r="C55" s="324">
        <v>26</v>
      </c>
      <c r="D55" s="324" t="s">
        <v>23</v>
      </c>
      <c r="E55" s="324" t="s">
        <v>23</v>
      </c>
      <c r="F55" s="324">
        <v>83</v>
      </c>
      <c r="G55" s="324">
        <v>9500</v>
      </c>
      <c r="H55" s="324">
        <v>21400</v>
      </c>
      <c r="I55" s="325">
        <v>1098</v>
      </c>
    </row>
    <row r="56" spans="1:9" ht="13.5">
      <c r="A56" s="312" t="s">
        <v>117</v>
      </c>
      <c r="B56" s="324" t="s">
        <v>23</v>
      </c>
      <c r="C56" s="324" t="s">
        <v>23</v>
      </c>
      <c r="D56" s="324" t="s">
        <v>23</v>
      </c>
      <c r="E56" s="324" t="s">
        <v>23</v>
      </c>
      <c r="F56" s="324" t="s">
        <v>23</v>
      </c>
      <c r="G56" s="324" t="s">
        <v>23</v>
      </c>
      <c r="H56" s="324" t="s">
        <v>23</v>
      </c>
      <c r="I56" s="325" t="s">
        <v>23</v>
      </c>
    </row>
    <row r="57" spans="1:9" ht="13.5">
      <c r="A57" s="312" t="s">
        <v>118</v>
      </c>
      <c r="B57" s="324" t="s">
        <v>23</v>
      </c>
      <c r="C57" s="324">
        <v>17</v>
      </c>
      <c r="D57" s="324" t="s">
        <v>23</v>
      </c>
      <c r="E57" s="324" t="s">
        <v>23</v>
      </c>
      <c r="F57" s="324">
        <v>17</v>
      </c>
      <c r="G57" s="324" t="s">
        <v>23</v>
      </c>
      <c r="H57" s="324">
        <v>5000</v>
      </c>
      <c r="I57" s="325">
        <v>85</v>
      </c>
    </row>
    <row r="58" spans="1:9" ht="13.5">
      <c r="A58" s="312" t="s">
        <v>119</v>
      </c>
      <c r="B58" s="324" t="s">
        <v>23</v>
      </c>
      <c r="C58" s="324" t="s">
        <v>23</v>
      </c>
      <c r="D58" s="324" t="s">
        <v>23</v>
      </c>
      <c r="E58" s="324" t="s">
        <v>23</v>
      </c>
      <c r="F58" s="324" t="s">
        <v>23</v>
      </c>
      <c r="G58" s="324" t="s">
        <v>23</v>
      </c>
      <c r="H58" s="324" t="s">
        <v>23</v>
      </c>
      <c r="I58" s="325" t="s">
        <v>23</v>
      </c>
    </row>
    <row r="59" spans="1:9" ht="13.5">
      <c r="A59" s="315" t="s">
        <v>172</v>
      </c>
      <c r="B59" s="326">
        <v>57</v>
      </c>
      <c r="C59" s="326">
        <v>43</v>
      </c>
      <c r="D59" s="326" t="s">
        <v>23</v>
      </c>
      <c r="E59" s="326" t="s">
        <v>23</v>
      </c>
      <c r="F59" s="326">
        <v>100</v>
      </c>
      <c r="G59" s="326">
        <v>9500</v>
      </c>
      <c r="H59" s="326">
        <v>14916</v>
      </c>
      <c r="I59" s="327">
        <v>1183</v>
      </c>
    </row>
    <row r="60" spans="1:9" ht="13.5">
      <c r="A60" s="312"/>
      <c r="B60" s="324"/>
      <c r="C60" s="324"/>
      <c r="D60" s="324"/>
      <c r="E60" s="324"/>
      <c r="F60" s="324"/>
      <c r="G60" s="324"/>
      <c r="H60" s="324"/>
      <c r="I60" s="325"/>
    </row>
    <row r="61" spans="1:9" ht="13.5">
      <c r="A61" s="312" t="s">
        <v>121</v>
      </c>
      <c r="B61" s="324" t="s">
        <v>23</v>
      </c>
      <c r="C61" s="324" t="s">
        <v>23</v>
      </c>
      <c r="D61" s="324" t="s">
        <v>23</v>
      </c>
      <c r="E61" s="324" t="s">
        <v>23</v>
      </c>
      <c r="F61" s="324" t="s">
        <v>23</v>
      </c>
      <c r="G61" s="324" t="s">
        <v>23</v>
      </c>
      <c r="H61" s="324" t="s">
        <v>23</v>
      </c>
      <c r="I61" s="325" t="s">
        <v>23</v>
      </c>
    </row>
    <row r="62" spans="1:9" ht="13.5">
      <c r="A62" s="312" t="s">
        <v>122</v>
      </c>
      <c r="B62" s="324" t="s">
        <v>23</v>
      </c>
      <c r="C62" s="324" t="s">
        <v>23</v>
      </c>
      <c r="D62" s="324" t="s">
        <v>23</v>
      </c>
      <c r="E62" s="324" t="s">
        <v>23</v>
      </c>
      <c r="F62" s="324" t="s">
        <v>23</v>
      </c>
      <c r="G62" s="324" t="s">
        <v>23</v>
      </c>
      <c r="H62" s="324" t="s">
        <v>23</v>
      </c>
      <c r="I62" s="325" t="s">
        <v>23</v>
      </c>
    </row>
    <row r="63" spans="1:9" ht="13.5">
      <c r="A63" s="312" t="s">
        <v>123</v>
      </c>
      <c r="B63" s="324" t="s">
        <v>23</v>
      </c>
      <c r="C63" s="324" t="s">
        <v>23</v>
      </c>
      <c r="D63" s="324" t="s">
        <v>23</v>
      </c>
      <c r="E63" s="324" t="s">
        <v>23</v>
      </c>
      <c r="F63" s="324" t="s">
        <v>23</v>
      </c>
      <c r="G63" s="324" t="s">
        <v>23</v>
      </c>
      <c r="H63" s="324" t="s">
        <v>23</v>
      </c>
      <c r="I63" s="325" t="s">
        <v>23</v>
      </c>
    </row>
    <row r="64" spans="1:9" ht="13.5">
      <c r="A64" s="315" t="s">
        <v>124</v>
      </c>
      <c r="B64" s="326" t="s">
        <v>23</v>
      </c>
      <c r="C64" s="326" t="s">
        <v>23</v>
      </c>
      <c r="D64" s="326" t="s">
        <v>23</v>
      </c>
      <c r="E64" s="326" t="s">
        <v>23</v>
      </c>
      <c r="F64" s="326" t="s">
        <v>23</v>
      </c>
      <c r="G64" s="326" t="s">
        <v>23</v>
      </c>
      <c r="H64" s="326" t="s">
        <v>23</v>
      </c>
      <c r="I64" s="327" t="s">
        <v>23</v>
      </c>
    </row>
    <row r="65" spans="1:9" ht="13.5">
      <c r="A65" s="315"/>
      <c r="B65" s="326"/>
      <c r="C65" s="326"/>
      <c r="D65" s="326"/>
      <c r="E65" s="326"/>
      <c r="F65" s="326"/>
      <c r="G65" s="326"/>
      <c r="H65" s="326"/>
      <c r="I65" s="327"/>
    </row>
    <row r="66" spans="1:9" ht="13.5">
      <c r="A66" s="315" t="s">
        <v>125</v>
      </c>
      <c r="B66" s="326" t="s">
        <v>23</v>
      </c>
      <c r="C66" s="326" t="s">
        <v>23</v>
      </c>
      <c r="D66" s="326" t="s">
        <v>23</v>
      </c>
      <c r="E66" s="326" t="s">
        <v>23</v>
      </c>
      <c r="F66" s="326" t="s">
        <v>23</v>
      </c>
      <c r="G66" s="326" t="s">
        <v>23</v>
      </c>
      <c r="H66" s="326" t="s">
        <v>23</v>
      </c>
      <c r="I66" s="327" t="s">
        <v>23</v>
      </c>
    </row>
    <row r="67" spans="1:9" ht="13.5">
      <c r="A67" s="312"/>
      <c r="B67" s="324"/>
      <c r="C67" s="324"/>
      <c r="D67" s="324"/>
      <c r="E67" s="324"/>
      <c r="F67" s="324"/>
      <c r="G67" s="324"/>
      <c r="H67" s="324"/>
      <c r="I67" s="325"/>
    </row>
    <row r="68" spans="1:9" ht="13.5">
      <c r="A68" s="312" t="s">
        <v>126</v>
      </c>
      <c r="B68" s="324" t="s">
        <v>23</v>
      </c>
      <c r="C68" s="324" t="s">
        <v>23</v>
      </c>
      <c r="D68" s="324">
        <v>17</v>
      </c>
      <c r="E68" s="324" t="s">
        <v>23</v>
      </c>
      <c r="F68" s="324">
        <v>17</v>
      </c>
      <c r="G68" s="324" t="s">
        <v>23</v>
      </c>
      <c r="H68" s="324" t="s">
        <v>23</v>
      </c>
      <c r="I68" s="325" t="s">
        <v>23</v>
      </c>
    </row>
    <row r="69" spans="1:9" ht="13.5">
      <c r="A69" s="312" t="s">
        <v>127</v>
      </c>
      <c r="B69" s="324" t="s">
        <v>23</v>
      </c>
      <c r="C69" s="324" t="s">
        <v>23</v>
      </c>
      <c r="D69" s="324">
        <v>5</v>
      </c>
      <c r="E69" s="324" t="s">
        <v>23</v>
      </c>
      <c r="F69" s="324">
        <v>5</v>
      </c>
      <c r="G69" s="324" t="s">
        <v>23</v>
      </c>
      <c r="H69" s="324" t="s">
        <v>23</v>
      </c>
      <c r="I69" s="325" t="s">
        <v>23</v>
      </c>
    </row>
    <row r="70" spans="1:9" ht="13.5">
      <c r="A70" s="315" t="s">
        <v>128</v>
      </c>
      <c r="B70" s="326" t="s">
        <v>23</v>
      </c>
      <c r="C70" s="326" t="s">
        <v>23</v>
      </c>
      <c r="D70" s="326">
        <v>22</v>
      </c>
      <c r="E70" s="326" t="s">
        <v>23</v>
      </c>
      <c r="F70" s="326">
        <v>22</v>
      </c>
      <c r="G70" s="326" t="s">
        <v>23</v>
      </c>
      <c r="H70" s="326" t="s">
        <v>23</v>
      </c>
      <c r="I70" s="327" t="s">
        <v>23</v>
      </c>
    </row>
    <row r="71" spans="1:9" ht="13.5">
      <c r="A71" s="312"/>
      <c r="B71" s="324"/>
      <c r="C71" s="324"/>
      <c r="D71" s="324"/>
      <c r="E71" s="324"/>
      <c r="F71" s="324"/>
      <c r="G71" s="324"/>
      <c r="H71" s="324"/>
      <c r="I71" s="325"/>
    </row>
    <row r="72" spans="1:9" ht="13.5">
      <c r="A72" s="312" t="s">
        <v>129</v>
      </c>
      <c r="B72" s="324" t="s">
        <v>23</v>
      </c>
      <c r="C72" s="324" t="s">
        <v>23</v>
      </c>
      <c r="D72" s="324" t="s">
        <v>23</v>
      </c>
      <c r="E72" s="324" t="s">
        <v>23</v>
      </c>
      <c r="F72" s="324" t="s">
        <v>23</v>
      </c>
      <c r="G72" s="324" t="s">
        <v>23</v>
      </c>
      <c r="H72" s="324" t="s">
        <v>23</v>
      </c>
      <c r="I72" s="325" t="s">
        <v>23</v>
      </c>
    </row>
    <row r="73" spans="1:9" ht="13.5">
      <c r="A73" s="312" t="s">
        <v>130</v>
      </c>
      <c r="B73" s="324">
        <v>34</v>
      </c>
      <c r="C73" s="324" t="s">
        <v>23</v>
      </c>
      <c r="D73" s="324" t="s">
        <v>23</v>
      </c>
      <c r="E73" s="324" t="s">
        <v>23</v>
      </c>
      <c r="F73" s="324">
        <v>34</v>
      </c>
      <c r="G73" s="324">
        <v>2000</v>
      </c>
      <c r="H73" s="324" t="s">
        <v>23</v>
      </c>
      <c r="I73" s="325">
        <v>68</v>
      </c>
    </row>
    <row r="74" spans="1:9" ht="13.5">
      <c r="A74" s="312" t="s">
        <v>131</v>
      </c>
      <c r="B74" s="324" t="s">
        <v>23</v>
      </c>
      <c r="C74" s="324" t="s">
        <v>23</v>
      </c>
      <c r="D74" s="324">
        <v>10</v>
      </c>
      <c r="E74" s="324">
        <v>1</v>
      </c>
      <c r="F74" s="324">
        <v>11</v>
      </c>
      <c r="G74" s="324" t="s">
        <v>23</v>
      </c>
      <c r="H74" s="324" t="s">
        <v>23</v>
      </c>
      <c r="I74" s="325" t="s">
        <v>23</v>
      </c>
    </row>
    <row r="75" spans="1:9" ht="13.5">
      <c r="A75" s="312" t="s">
        <v>132</v>
      </c>
      <c r="B75" s="324" t="s">
        <v>23</v>
      </c>
      <c r="C75" s="324">
        <v>1</v>
      </c>
      <c r="D75" s="324" t="s">
        <v>23</v>
      </c>
      <c r="E75" s="324" t="s">
        <v>23</v>
      </c>
      <c r="F75" s="324">
        <v>1</v>
      </c>
      <c r="G75" s="324" t="s">
        <v>23</v>
      </c>
      <c r="H75" s="324">
        <v>9000</v>
      </c>
      <c r="I75" s="325">
        <v>9</v>
      </c>
    </row>
    <row r="76" spans="1:9" ht="13.5">
      <c r="A76" s="312" t="s">
        <v>133</v>
      </c>
      <c r="B76" s="324" t="s">
        <v>23</v>
      </c>
      <c r="C76" s="324" t="s">
        <v>23</v>
      </c>
      <c r="D76" s="324" t="s">
        <v>23</v>
      </c>
      <c r="E76" s="324" t="s">
        <v>23</v>
      </c>
      <c r="F76" s="324" t="s">
        <v>23</v>
      </c>
      <c r="G76" s="324" t="s">
        <v>23</v>
      </c>
      <c r="H76" s="324" t="s">
        <v>23</v>
      </c>
      <c r="I76" s="324" t="s">
        <v>23</v>
      </c>
    </row>
    <row r="77" spans="1:9" ht="13.5">
      <c r="A77" s="312" t="s">
        <v>134</v>
      </c>
      <c r="B77" s="324">
        <v>1</v>
      </c>
      <c r="C77" s="324" t="s">
        <v>23</v>
      </c>
      <c r="D77" s="324" t="s">
        <v>23</v>
      </c>
      <c r="E77" s="324" t="s">
        <v>23</v>
      </c>
      <c r="F77" s="324">
        <v>1</v>
      </c>
      <c r="G77" s="324">
        <v>16000</v>
      </c>
      <c r="H77" s="324" t="s">
        <v>23</v>
      </c>
      <c r="I77" s="324">
        <v>16</v>
      </c>
    </row>
    <row r="78" spans="1:9" ht="13.5">
      <c r="A78" s="312" t="s">
        <v>135</v>
      </c>
      <c r="B78" s="324">
        <v>22</v>
      </c>
      <c r="C78" s="324" t="s">
        <v>23</v>
      </c>
      <c r="D78" s="324" t="s">
        <v>23</v>
      </c>
      <c r="E78" s="324" t="s">
        <v>23</v>
      </c>
      <c r="F78" s="324">
        <v>22</v>
      </c>
      <c r="G78" s="324">
        <v>6000</v>
      </c>
      <c r="H78" s="324" t="s">
        <v>23</v>
      </c>
      <c r="I78" s="324">
        <v>132</v>
      </c>
    </row>
    <row r="79" spans="1:9" ht="13.5">
      <c r="A79" s="312" t="s">
        <v>136</v>
      </c>
      <c r="B79" s="324">
        <v>2</v>
      </c>
      <c r="C79" s="324">
        <v>43</v>
      </c>
      <c r="D79" s="324" t="s">
        <v>23</v>
      </c>
      <c r="E79" s="324" t="s">
        <v>23</v>
      </c>
      <c r="F79" s="324">
        <v>45</v>
      </c>
      <c r="G79" s="324">
        <v>7200</v>
      </c>
      <c r="H79" s="324">
        <v>11250</v>
      </c>
      <c r="I79" s="324">
        <v>498</v>
      </c>
    </row>
    <row r="80" spans="1:9" ht="13.5">
      <c r="A80" s="315" t="s">
        <v>137</v>
      </c>
      <c r="B80" s="326">
        <v>59</v>
      </c>
      <c r="C80" s="326">
        <v>44</v>
      </c>
      <c r="D80" s="326">
        <v>10</v>
      </c>
      <c r="E80" s="326">
        <v>1</v>
      </c>
      <c r="F80" s="326">
        <v>114</v>
      </c>
      <c r="G80" s="326">
        <v>3905</v>
      </c>
      <c r="H80" s="326">
        <v>11199</v>
      </c>
      <c r="I80" s="327">
        <v>723</v>
      </c>
    </row>
    <row r="81" spans="1:9" ht="13.5">
      <c r="A81" s="312"/>
      <c r="B81" s="324"/>
      <c r="C81" s="324"/>
      <c r="D81" s="324"/>
      <c r="E81" s="324"/>
      <c r="F81" s="324"/>
      <c r="G81" s="324"/>
      <c r="H81" s="324"/>
      <c r="I81" s="325"/>
    </row>
    <row r="82" spans="1:9" ht="13.5">
      <c r="A82" s="312" t="s">
        <v>138</v>
      </c>
      <c r="B82" s="324" t="s">
        <v>23</v>
      </c>
      <c r="C82" s="324" t="s">
        <v>23</v>
      </c>
      <c r="D82" s="324" t="s">
        <v>23</v>
      </c>
      <c r="E82" s="324" t="s">
        <v>23</v>
      </c>
      <c r="F82" s="324" t="s">
        <v>23</v>
      </c>
      <c r="G82" s="324" t="s">
        <v>23</v>
      </c>
      <c r="H82" s="324" t="s">
        <v>23</v>
      </c>
      <c r="I82" s="325" t="s">
        <v>23</v>
      </c>
    </row>
    <row r="83" spans="1:9" ht="13.5">
      <c r="A83" s="312" t="s">
        <v>139</v>
      </c>
      <c r="B83" s="324" t="s">
        <v>23</v>
      </c>
      <c r="C83" s="324" t="s">
        <v>23</v>
      </c>
      <c r="D83" s="324" t="s">
        <v>23</v>
      </c>
      <c r="E83" s="324" t="s">
        <v>23</v>
      </c>
      <c r="F83" s="324" t="s">
        <v>23</v>
      </c>
      <c r="G83" s="324" t="s">
        <v>23</v>
      </c>
      <c r="H83" s="324" t="s">
        <v>23</v>
      </c>
      <c r="I83" s="325" t="s">
        <v>23</v>
      </c>
    </row>
    <row r="84" spans="1:9" ht="13.5">
      <c r="A84" s="315" t="s">
        <v>140</v>
      </c>
      <c r="B84" s="326" t="s">
        <v>23</v>
      </c>
      <c r="C84" s="326" t="s">
        <v>23</v>
      </c>
      <c r="D84" s="326" t="s">
        <v>23</v>
      </c>
      <c r="E84" s="326" t="s">
        <v>23</v>
      </c>
      <c r="F84" s="326" t="s">
        <v>23</v>
      </c>
      <c r="G84" s="326" t="s">
        <v>23</v>
      </c>
      <c r="H84" s="326" t="s">
        <v>23</v>
      </c>
      <c r="I84" s="327" t="s">
        <v>23</v>
      </c>
    </row>
    <row r="85" spans="1:9" ht="14.25" thickBot="1">
      <c r="A85" s="436"/>
      <c r="B85" s="437"/>
      <c r="C85" s="437"/>
      <c r="D85" s="437"/>
      <c r="E85" s="437"/>
      <c r="F85" s="437"/>
      <c r="G85" s="437"/>
      <c r="H85" s="437"/>
      <c r="I85" s="438"/>
    </row>
    <row r="86" spans="1:9" ht="14.25" thickBot="1">
      <c r="A86" s="612" t="s">
        <v>141</v>
      </c>
      <c r="B86" s="613">
        <v>1073</v>
      </c>
      <c r="C86" s="613">
        <v>218</v>
      </c>
      <c r="D86" s="613">
        <v>488</v>
      </c>
      <c r="E86" s="613">
        <v>1</v>
      </c>
      <c r="F86" s="613">
        <v>1780</v>
      </c>
      <c r="G86" s="613">
        <v>23822</v>
      </c>
      <c r="H86" s="613">
        <v>19809</v>
      </c>
      <c r="I86" s="614">
        <v>29879</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97">
    <pageSetUpPr fitToPage="1"/>
  </sheetPr>
  <dimension ref="A1:L86"/>
  <sheetViews>
    <sheetView view="pageBreakPreview" zoomScaleNormal="75" zoomScaleSheetLayoutView="100" workbookViewId="0">
      <selection sqref="A1:XFD1048576"/>
    </sheetView>
  </sheetViews>
  <sheetFormatPr baseColWidth="10" defaultColWidth="11.42578125" defaultRowHeight="12.75"/>
  <cols>
    <col min="1" max="1" width="32.28515625" style="9" customWidth="1"/>
    <col min="2" max="2" width="15.42578125" style="9" customWidth="1"/>
    <col min="3" max="3" width="17.7109375" style="9" customWidth="1"/>
    <col min="4" max="6" width="15.42578125" style="9" customWidth="1"/>
    <col min="7" max="7" width="17.28515625" style="9" customWidth="1"/>
    <col min="8" max="8" width="17.140625" style="9" customWidth="1"/>
    <col min="9" max="9" width="15.42578125" style="9" customWidth="1"/>
    <col min="10" max="16384" width="11.42578125" style="9"/>
  </cols>
  <sheetData>
    <row r="1" spans="1:12" s="6" customFormat="1" ht="18.75">
      <c r="A1" s="1627" t="s">
        <v>0</v>
      </c>
      <c r="B1" s="1627"/>
      <c r="C1" s="1627"/>
      <c r="D1" s="1627"/>
      <c r="E1" s="1627"/>
      <c r="F1" s="1627"/>
      <c r="G1" s="1627"/>
      <c r="H1" s="1627"/>
      <c r="I1" s="1627"/>
    </row>
    <row r="2" spans="1:12" ht="13.5">
      <c r="A2" s="439"/>
      <c r="B2" s="439"/>
      <c r="C2" s="439"/>
      <c r="D2" s="439"/>
      <c r="E2" s="439"/>
      <c r="F2" s="439"/>
      <c r="G2" s="439"/>
      <c r="H2" s="439"/>
      <c r="I2" s="439"/>
    </row>
    <row r="3" spans="1:12" s="7" customFormat="1" ht="15.75">
      <c r="A3" s="1651" t="s">
        <v>597</v>
      </c>
      <c r="B3" s="1651"/>
      <c r="C3" s="1651"/>
      <c r="D3" s="1651"/>
      <c r="E3" s="1651"/>
      <c r="F3" s="1651"/>
      <c r="G3" s="1651"/>
      <c r="H3" s="1651"/>
      <c r="I3" s="1651"/>
    </row>
    <row r="4" spans="1:12" s="7" customFormat="1" ht="15.75">
      <c r="A4" s="1651" t="s">
        <v>1391</v>
      </c>
      <c r="B4" s="1651"/>
      <c r="C4" s="1651"/>
      <c r="D4" s="1651"/>
      <c r="E4" s="1651"/>
      <c r="F4" s="1651"/>
      <c r="G4" s="1651"/>
      <c r="H4" s="1651"/>
      <c r="I4" s="1651"/>
    </row>
    <row r="5" spans="1:12" s="7" customFormat="1" ht="13.5" customHeight="1">
      <c r="A5" s="30"/>
      <c r="B5" s="31"/>
      <c r="C5" s="31"/>
      <c r="D5" s="31"/>
      <c r="E5" s="31"/>
      <c r="F5" s="31"/>
      <c r="G5" s="31"/>
    </row>
    <row r="6" spans="1:12" ht="30.75" customHeight="1">
      <c r="A6" s="1686" t="s">
        <v>77</v>
      </c>
      <c r="B6" s="1720" t="s">
        <v>357</v>
      </c>
      <c r="C6" s="1720"/>
      <c r="D6" s="1720"/>
      <c r="E6" s="1720"/>
      <c r="F6" s="1652"/>
      <c r="G6" s="1720" t="s">
        <v>358</v>
      </c>
      <c r="H6" s="1720"/>
      <c r="I6" s="1720"/>
    </row>
    <row r="7" spans="1:12" ht="29.25" customHeight="1">
      <c r="A7" s="1725"/>
      <c r="B7" s="1657" t="s">
        <v>299</v>
      </c>
      <c r="C7" s="1658"/>
      <c r="D7" s="1657" t="s">
        <v>300</v>
      </c>
      <c r="E7" s="1642"/>
      <c r="F7" s="1634" t="s">
        <v>19</v>
      </c>
      <c r="G7" s="1657" t="s">
        <v>359</v>
      </c>
      <c r="H7" s="1642"/>
      <c r="I7" s="332" t="s">
        <v>360</v>
      </c>
    </row>
    <row r="8" spans="1:12" ht="29.25" customHeight="1" thickBot="1">
      <c r="A8" s="1686"/>
      <c r="B8" s="332" t="s">
        <v>17</v>
      </c>
      <c r="C8" s="266" t="s">
        <v>18</v>
      </c>
      <c r="D8" s="526" t="s">
        <v>17</v>
      </c>
      <c r="E8" s="266" t="s">
        <v>18</v>
      </c>
      <c r="F8" s="1634"/>
      <c r="G8" s="227" t="s">
        <v>17</v>
      </c>
      <c r="H8" s="611" t="s">
        <v>18</v>
      </c>
      <c r="I8" s="332" t="s">
        <v>361</v>
      </c>
    </row>
    <row r="9" spans="1:12" ht="18.75" customHeight="1">
      <c r="A9" s="309" t="s">
        <v>81</v>
      </c>
      <c r="B9" s="369" t="s">
        <v>23</v>
      </c>
      <c r="C9" s="369" t="s">
        <v>23</v>
      </c>
      <c r="D9" s="369" t="s">
        <v>23</v>
      </c>
      <c r="E9" s="369" t="s">
        <v>23</v>
      </c>
      <c r="F9" s="369" t="s">
        <v>23</v>
      </c>
      <c r="G9" s="369" t="s">
        <v>23</v>
      </c>
      <c r="H9" s="369" t="s">
        <v>23</v>
      </c>
      <c r="I9" s="370" t="s">
        <v>23</v>
      </c>
    </row>
    <row r="10" spans="1:12" ht="13.5">
      <c r="A10" s="312" t="s">
        <v>82</v>
      </c>
      <c r="B10" s="324" t="s">
        <v>23</v>
      </c>
      <c r="C10" s="324" t="s">
        <v>23</v>
      </c>
      <c r="D10" s="324" t="s">
        <v>23</v>
      </c>
      <c r="E10" s="324" t="s">
        <v>23</v>
      </c>
      <c r="F10" s="324" t="s">
        <v>23</v>
      </c>
      <c r="G10" s="324" t="s">
        <v>23</v>
      </c>
      <c r="H10" s="324" t="s">
        <v>23</v>
      </c>
      <c r="I10" s="325" t="s">
        <v>23</v>
      </c>
    </row>
    <row r="11" spans="1:12" s="10" customFormat="1" ht="13.5">
      <c r="A11" s="312" t="s">
        <v>83</v>
      </c>
      <c r="B11" s="324" t="s">
        <v>23</v>
      </c>
      <c r="C11" s="324" t="s">
        <v>23</v>
      </c>
      <c r="D11" s="324" t="s">
        <v>23</v>
      </c>
      <c r="E11" s="324" t="s">
        <v>23</v>
      </c>
      <c r="F11" s="324" t="s">
        <v>23</v>
      </c>
      <c r="G11" s="324" t="s">
        <v>23</v>
      </c>
      <c r="H11" s="324" t="s">
        <v>23</v>
      </c>
      <c r="I11" s="325" t="s">
        <v>23</v>
      </c>
      <c r="L11" s="9"/>
    </row>
    <row r="12" spans="1:12" ht="13.5">
      <c r="A12" s="312" t="s">
        <v>84</v>
      </c>
      <c r="B12" s="324" t="s">
        <v>23</v>
      </c>
      <c r="C12" s="324" t="s">
        <v>23</v>
      </c>
      <c r="D12" s="324" t="s">
        <v>23</v>
      </c>
      <c r="E12" s="324" t="s">
        <v>23</v>
      </c>
      <c r="F12" s="324" t="s">
        <v>23</v>
      </c>
      <c r="G12" s="324" t="s">
        <v>23</v>
      </c>
      <c r="H12" s="324" t="s">
        <v>23</v>
      </c>
      <c r="I12" s="325" t="s">
        <v>23</v>
      </c>
    </row>
    <row r="13" spans="1:12" ht="13.5">
      <c r="A13" s="315" t="s">
        <v>85</v>
      </c>
      <c r="B13" s="326" t="s">
        <v>23</v>
      </c>
      <c r="C13" s="326" t="s">
        <v>23</v>
      </c>
      <c r="D13" s="326" t="s">
        <v>23</v>
      </c>
      <c r="E13" s="326" t="s">
        <v>23</v>
      </c>
      <c r="F13" s="326" t="s">
        <v>23</v>
      </c>
      <c r="G13" s="326" t="s">
        <v>23</v>
      </c>
      <c r="H13" s="326" t="s">
        <v>23</v>
      </c>
      <c r="I13" s="327" t="s">
        <v>23</v>
      </c>
    </row>
    <row r="14" spans="1:12" ht="13.5">
      <c r="A14" s="315"/>
      <c r="B14" s="326"/>
      <c r="C14" s="326"/>
      <c r="D14" s="326"/>
      <c r="E14" s="326"/>
      <c r="F14" s="326"/>
      <c r="G14" s="326"/>
      <c r="H14" s="326"/>
      <c r="I14" s="327"/>
    </row>
    <row r="15" spans="1:12" ht="13.5">
      <c r="A15" s="315" t="s">
        <v>86</v>
      </c>
      <c r="B15" s="326" t="s">
        <v>23</v>
      </c>
      <c r="C15" s="326" t="s">
        <v>23</v>
      </c>
      <c r="D15" s="326" t="s">
        <v>23</v>
      </c>
      <c r="E15" s="326" t="s">
        <v>23</v>
      </c>
      <c r="F15" s="326" t="s">
        <v>23</v>
      </c>
      <c r="G15" s="326" t="s">
        <v>23</v>
      </c>
      <c r="H15" s="326" t="s">
        <v>23</v>
      </c>
      <c r="I15" s="327" t="s">
        <v>23</v>
      </c>
    </row>
    <row r="16" spans="1:12" ht="13.5">
      <c r="A16" s="315"/>
      <c r="B16" s="326"/>
      <c r="C16" s="326"/>
      <c r="D16" s="326"/>
      <c r="E16" s="326"/>
      <c r="F16" s="326"/>
      <c r="G16" s="326"/>
      <c r="H16" s="326"/>
      <c r="I16" s="327"/>
    </row>
    <row r="17" spans="1:9" ht="13.5">
      <c r="A17" s="315" t="s">
        <v>87</v>
      </c>
      <c r="B17" s="326">
        <v>20</v>
      </c>
      <c r="C17" s="326">
        <v>4</v>
      </c>
      <c r="D17" s="326" t="s">
        <v>23</v>
      </c>
      <c r="E17" s="326" t="s">
        <v>23</v>
      </c>
      <c r="F17" s="326">
        <v>24</v>
      </c>
      <c r="G17" s="326">
        <v>8000</v>
      </c>
      <c r="H17" s="326">
        <v>14000</v>
      </c>
      <c r="I17" s="327">
        <v>216</v>
      </c>
    </row>
    <row r="18" spans="1:9" ht="13.5">
      <c r="A18" s="312"/>
      <c r="B18" s="324"/>
      <c r="C18" s="324"/>
      <c r="D18" s="324"/>
      <c r="E18" s="324"/>
      <c r="F18" s="324"/>
      <c r="G18" s="324"/>
      <c r="H18" s="324"/>
      <c r="I18" s="325"/>
    </row>
    <row r="19" spans="1:9" ht="13.5">
      <c r="A19" s="312" t="s">
        <v>158</v>
      </c>
      <c r="B19" s="324">
        <v>291</v>
      </c>
      <c r="C19" s="324" t="s">
        <v>23</v>
      </c>
      <c r="D19" s="324" t="s">
        <v>23</v>
      </c>
      <c r="E19" s="324" t="s">
        <v>23</v>
      </c>
      <c r="F19" s="324">
        <v>291</v>
      </c>
      <c r="G19" s="324">
        <v>15930</v>
      </c>
      <c r="H19" s="324" t="s">
        <v>23</v>
      </c>
      <c r="I19" s="325">
        <v>4636</v>
      </c>
    </row>
    <row r="20" spans="1:9" ht="13.5">
      <c r="A20" s="312" t="s">
        <v>89</v>
      </c>
      <c r="B20" s="324" t="s">
        <v>23</v>
      </c>
      <c r="C20" s="324" t="s">
        <v>23</v>
      </c>
      <c r="D20" s="324" t="s">
        <v>23</v>
      </c>
      <c r="E20" s="324" t="s">
        <v>23</v>
      </c>
      <c r="F20" s="324" t="s">
        <v>23</v>
      </c>
      <c r="G20" s="324" t="s">
        <v>23</v>
      </c>
      <c r="H20" s="324" t="s">
        <v>23</v>
      </c>
      <c r="I20" s="325" t="s">
        <v>23</v>
      </c>
    </row>
    <row r="21" spans="1:9" ht="13.5">
      <c r="A21" s="312" t="s">
        <v>90</v>
      </c>
      <c r="B21" s="324">
        <v>2</v>
      </c>
      <c r="C21" s="324" t="s">
        <v>23</v>
      </c>
      <c r="D21" s="324" t="s">
        <v>23</v>
      </c>
      <c r="E21" s="324" t="s">
        <v>23</v>
      </c>
      <c r="F21" s="324">
        <v>2</v>
      </c>
      <c r="G21" s="324">
        <v>16400</v>
      </c>
      <c r="H21" s="324" t="s">
        <v>23</v>
      </c>
      <c r="I21" s="325">
        <v>33</v>
      </c>
    </row>
    <row r="22" spans="1:9" ht="13.5">
      <c r="A22" s="315" t="s">
        <v>91</v>
      </c>
      <c r="B22" s="326">
        <v>293</v>
      </c>
      <c r="C22" s="326" t="s">
        <v>23</v>
      </c>
      <c r="D22" s="326" t="s">
        <v>23</v>
      </c>
      <c r="E22" s="326" t="s">
        <v>23</v>
      </c>
      <c r="F22" s="326">
        <v>293</v>
      </c>
      <c r="G22" s="326">
        <v>15933</v>
      </c>
      <c r="H22" s="326" t="s">
        <v>23</v>
      </c>
      <c r="I22" s="327">
        <v>4669</v>
      </c>
    </row>
    <row r="23" spans="1:9" ht="13.5">
      <c r="A23" s="315"/>
      <c r="B23" s="326"/>
      <c r="C23" s="326"/>
      <c r="D23" s="326"/>
      <c r="E23" s="326"/>
      <c r="F23" s="326"/>
      <c r="G23" s="326"/>
      <c r="H23" s="326"/>
      <c r="I23" s="327"/>
    </row>
    <row r="24" spans="1:9" ht="13.5">
      <c r="A24" s="315" t="s">
        <v>92</v>
      </c>
      <c r="B24" s="326">
        <v>121</v>
      </c>
      <c r="C24" s="326">
        <v>1</v>
      </c>
      <c r="D24" s="326" t="s">
        <v>23</v>
      </c>
      <c r="E24" s="326" t="s">
        <v>23</v>
      </c>
      <c r="F24" s="326">
        <v>122</v>
      </c>
      <c r="G24" s="326">
        <v>12665</v>
      </c>
      <c r="H24" s="326">
        <v>17800</v>
      </c>
      <c r="I24" s="327">
        <v>1550</v>
      </c>
    </row>
    <row r="25" spans="1:9" ht="13.5">
      <c r="A25" s="315"/>
      <c r="B25" s="326"/>
      <c r="C25" s="326"/>
      <c r="D25" s="326"/>
      <c r="E25" s="326"/>
      <c r="F25" s="326"/>
      <c r="G25" s="326"/>
      <c r="H25" s="326"/>
      <c r="I25" s="327"/>
    </row>
    <row r="26" spans="1:9" ht="13.5">
      <c r="A26" s="315" t="s">
        <v>93</v>
      </c>
      <c r="B26" s="326">
        <v>190</v>
      </c>
      <c r="C26" s="326">
        <v>42</v>
      </c>
      <c r="D26" s="326" t="s">
        <v>23</v>
      </c>
      <c r="E26" s="326" t="s">
        <v>23</v>
      </c>
      <c r="F26" s="326">
        <v>232</v>
      </c>
      <c r="G26" s="326">
        <v>12500</v>
      </c>
      <c r="H26" s="326">
        <v>24500</v>
      </c>
      <c r="I26" s="327">
        <v>3404</v>
      </c>
    </row>
    <row r="27" spans="1:9" ht="13.5">
      <c r="A27" s="312"/>
      <c r="B27" s="324"/>
      <c r="C27" s="324"/>
      <c r="D27" s="324"/>
      <c r="E27" s="324"/>
      <c r="F27" s="324"/>
      <c r="G27" s="324"/>
      <c r="H27" s="324"/>
      <c r="I27" s="325"/>
    </row>
    <row r="28" spans="1:9" ht="13.5">
      <c r="A28" s="312" t="s">
        <v>94</v>
      </c>
      <c r="B28" s="324">
        <v>577</v>
      </c>
      <c r="C28" s="324">
        <v>48</v>
      </c>
      <c r="D28" s="324">
        <v>1343</v>
      </c>
      <c r="E28" s="324" t="s">
        <v>23</v>
      </c>
      <c r="F28" s="324">
        <v>1968</v>
      </c>
      <c r="G28" s="324">
        <v>11500</v>
      </c>
      <c r="H28" s="324">
        <v>25000</v>
      </c>
      <c r="I28" s="325">
        <v>7836</v>
      </c>
    </row>
    <row r="29" spans="1:9" ht="13.5">
      <c r="A29" s="312" t="s">
        <v>95</v>
      </c>
      <c r="B29" s="324">
        <v>4560</v>
      </c>
      <c r="C29" s="324">
        <v>182</v>
      </c>
      <c r="D29" s="324">
        <v>1520</v>
      </c>
      <c r="E29" s="324" t="s">
        <v>23</v>
      </c>
      <c r="F29" s="324">
        <v>6262</v>
      </c>
      <c r="G29" s="324">
        <v>12340</v>
      </c>
      <c r="H29" s="324">
        <v>21959</v>
      </c>
      <c r="I29" s="325">
        <v>60267</v>
      </c>
    </row>
    <row r="30" spans="1:9" ht="13.5">
      <c r="A30" s="312" t="s">
        <v>96</v>
      </c>
      <c r="B30" s="324">
        <v>406</v>
      </c>
      <c r="C30" s="324">
        <v>66</v>
      </c>
      <c r="D30" s="324">
        <v>1623</v>
      </c>
      <c r="E30" s="324" t="s">
        <v>23</v>
      </c>
      <c r="F30" s="324">
        <v>2095</v>
      </c>
      <c r="G30" s="324">
        <v>10230</v>
      </c>
      <c r="H30" s="324">
        <v>26722</v>
      </c>
      <c r="I30" s="325">
        <v>5917</v>
      </c>
    </row>
    <row r="31" spans="1:9" ht="13.5">
      <c r="A31" s="315" t="s">
        <v>97</v>
      </c>
      <c r="B31" s="326">
        <v>5543</v>
      </c>
      <c r="C31" s="326">
        <v>296</v>
      </c>
      <c r="D31" s="326">
        <v>4486</v>
      </c>
      <c r="E31" s="326" t="s">
        <v>23</v>
      </c>
      <c r="F31" s="326">
        <v>10325</v>
      </c>
      <c r="G31" s="326">
        <v>12098</v>
      </c>
      <c r="H31" s="326">
        <v>23514</v>
      </c>
      <c r="I31" s="327">
        <v>74020</v>
      </c>
    </row>
    <row r="32" spans="1:9" ht="13.5">
      <c r="A32" s="312"/>
      <c r="B32" s="324"/>
      <c r="C32" s="324"/>
      <c r="D32" s="324"/>
      <c r="E32" s="324"/>
      <c r="F32" s="324"/>
      <c r="G32" s="324"/>
      <c r="H32" s="324"/>
      <c r="I32" s="325"/>
    </row>
    <row r="33" spans="1:9" ht="13.5">
      <c r="A33" s="312" t="s">
        <v>98</v>
      </c>
      <c r="B33" s="324">
        <v>420</v>
      </c>
      <c r="C33" s="324">
        <v>4</v>
      </c>
      <c r="D33" s="324">
        <v>74</v>
      </c>
      <c r="E33" s="324" t="s">
        <v>23</v>
      </c>
      <c r="F33" s="324">
        <v>498</v>
      </c>
      <c r="G33" s="324">
        <v>9454</v>
      </c>
      <c r="H33" s="324">
        <v>26480</v>
      </c>
      <c r="I33" s="325">
        <v>4077</v>
      </c>
    </row>
    <row r="34" spans="1:9" ht="13.5">
      <c r="A34" s="312" t="s">
        <v>99</v>
      </c>
      <c r="B34" s="324">
        <v>126</v>
      </c>
      <c r="C34" s="324">
        <v>8</v>
      </c>
      <c r="D34" s="324" t="s">
        <v>23</v>
      </c>
      <c r="E34" s="324" t="s">
        <v>23</v>
      </c>
      <c r="F34" s="324">
        <v>134</v>
      </c>
      <c r="G34" s="324">
        <v>5556</v>
      </c>
      <c r="H34" s="324">
        <v>11963</v>
      </c>
      <c r="I34" s="325">
        <v>796</v>
      </c>
    </row>
    <row r="35" spans="1:9" ht="13.5">
      <c r="A35" s="312" t="s">
        <v>100</v>
      </c>
      <c r="B35" s="324">
        <v>1102</v>
      </c>
      <c r="C35" s="324">
        <v>45</v>
      </c>
      <c r="D35" s="324">
        <v>13</v>
      </c>
      <c r="E35" s="324" t="s">
        <v>23</v>
      </c>
      <c r="F35" s="324">
        <v>1160</v>
      </c>
      <c r="G35" s="324">
        <v>4636</v>
      </c>
      <c r="H35" s="324">
        <v>19156</v>
      </c>
      <c r="I35" s="325">
        <v>5971</v>
      </c>
    </row>
    <row r="36" spans="1:9" ht="13.5">
      <c r="A36" s="312" t="s">
        <v>101</v>
      </c>
      <c r="B36" s="324">
        <v>81</v>
      </c>
      <c r="C36" s="324">
        <v>2</v>
      </c>
      <c r="D36" s="324" t="s">
        <v>23</v>
      </c>
      <c r="E36" s="324" t="s">
        <v>23</v>
      </c>
      <c r="F36" s="324">
        <v>83</v>
      </c>
      <c r="G36" s="324">
        <v>9000</v>
      </c>
      <c r="H36" s="324">
        <v>14000</v>
      </c>
      <c r="I36" s="325">
        <v>757</v>
      </c>
    </row>
    <row r="37" spans="1:9" ht="13.5">
      <c r="A37" s="315" t="s">
        <v>102</v>
      </c>
      <c r="B37" s="326">
        <v>1729</v>
      </c>
      <c r="C37" s="326">
        <v>59</v>
      </c>
      <c r="D37" s="326">
        <v>87</v>
      </c>
      <c r="E37" s="326" t="s">
        <v>23</v>
      </c>
      <c r="F37" s="326">
        <v>1875</v>
      </c>
      <c r="G37" s="326">
        <v>6078</v>
      </c>
      <c r="H37" s="326">
        <v>18502</v>
      </c>
      <c r="I37" s="327">
        <v>11601</v>
      </c>
    </row>
    <row r="38" spans="1:9" ht="13.5">
      <c r="A38" s="315"/>
      <c r="B38" s="326"/>
      <c r="C38" s="326"/>
      <c r="D38" s="326"/>
      <c r="E38" s="326"/>
      <c r="F38" s="326"/>
      <c r="G38" s="326"/>
      <c r="H38" s="326"/>
      <c r="I38" s="327"/>
    </row>
    <row r="39" spans="1:9" ht="13.5">
      <c r="A39" s="315" t="s">
        <v>103</v>
      </c>
      <c r="B39" s="326" t="s">
        <v>23</v>
      </c>
      <c r="C39" s="326" t="s">
        <v>23</v>
      </c>
      <c r="D39" s="326" t="s">
        <v>23</v>
      </c>
      <c r="E39" s="326" t="s">
        <v>23</v>
      </c>
      <c r="F39" s="326" t="s">
        <v>23</v>
      </c>
      <c r="G39" s="326" t="s">
        <v>23</v>
      </c>
      <c r="H39" s="326" t="s">
        <v>23</v>
      </c>
      <c r="I39" s="327" t="s">
        <v>23</v>
      </c>
    </row>
    <row r="40" spans="1:9" ht="13.5">
      <c r="A40" s="312"/>
      <c r="B40" s="324"/>
      <c r="C40" s="324"/>
      <c r="D40" s="324"/>
      <c r="E40" s="324"/>
      <c r="F40" s="324"/>
      <c r="G40" s="324"/>
      <c r="H40" s="324"/>
      <c r="I40" s="325"/>
    </row>
    <row r="41" spans="1:9" ht="13.5">
      <c r="A41" s="312" t="s">
        <v>159</v>
      </c>
      <c r="B41" s="348" t="s">
        <v>23</v>
      </c>
      <c r="C41" s="348" t="s">
        <v>23</v>
      </c>
      <c r="D41" s="348" t="s">
        <v>23</v>
      </c>
      <c r="E41" s="348" t="s">
        <v>23</v>
      </c>
      <c r="F41" s="348" t="s">
        <v>23</v>
      </c>
      <c r="G41" s="348" t="s">
        <v>23</v>
      </c>
      <c r="H41" s="348" t="s">
        <v>23</v>
      </c>
      <c r="I41" s="349" t="s">
        <v>23</v>
      </c>
    </row>
    <row r="42" spans="1:9" ht="13.5">
      <c r="A42" s="312" t="s">
        <v>105</v>
      </c>
      <c r="B42" s="324">
        <v>4254</v>
      </c>
      <c r="C42" s="324">
        <v>38</v>
      </c>
      <c r="D42" s="324" t="s">
        <v>23</v>
      </c>
      <c r="E42" s="324" t="s">
        <v>23</v>
      </c>
      <c r="F42" s="324">
        <v>4292</v>
      </c>
      <c r="G42" s="324">
        <v>8000</v>
      </c>
      <c r="H42" s="324">
        <v>28000</v>
      </c>
      <c r="I42" s="325">
        <v>35096</v>
      </c>
    </row>
    <row r="43" spans="1:9" ht="13.5">
      <c r="A43" s="312" t="s">
        <v>106</v>
      </c>
      <c r="B43" s="324">
        <v>230</v>
      </c>
      <c r="C43" s="324" t="s">
        <v>23</v>
      </c>
      <c r="D43" s="324" t="s">
        <v>23</v>
      </c>
      <c r="E43" s="324" t="s">
        <v>23</v>
      </c>
      <c r="F43" s="324">
        <v>230</v>
      </c>
      <c r="G43" s="324">
        <v>6235</v>
      </c>
      <c r="H43" s="324" t="s">
        <v>23</v>
      </c>
      <c r="I43" s="325">
        <v>1434</v>
      </c>
    </row>
    <row r="44" spans="1:9" ht="13.5">
      <c r="A44" s="312" t="s">
        <v>107</v>
      </c>
      <c r="B44" s="348">
        <v>2180</v>
      </c>
      <c r="C44" s="348">
        <v>59</v>
      </c>
      <c r="D44" s="348" t="s">
        <v>23</v>
      </c>
      <c r="E44" s="348" t="s">
        <v>23</v>
      </c>
      <c r="F44" s="348">
        <v>2239</v>
      </c>
      <c r="G44" s="348">
        <v>15360</v>
      </c>
      <c r="H44" s="348">
        <v>16680</v>
      </c>
      <c r="I44" s="349">
        <v>34469</v>
      </c>
    </row>
    <row r="45" spans="1:9" ht="13.5">
      <c r="A45" s="312" t="s">
        <v>108</v>
      </c>
      <c r="B45" s="324" t="s">
        <v>23</v>
      </c>
      <c r="C45" s="324">
        <v>1</v>
      </c>
      <c r="D45" s="324" t="s">
        <v>23</v>
      </c>
      <c r="E45" s="324" t="s">
        <v>23</v>
      </c>
      <c r="F45" s="324">
        <v>1</v>
      </c>
      <c r="G45" s="324" t="s">
        <v>23</v>
      </c>
      <c r="H45" s="324">
        <v>58000</v>
      </c>
      <c r="I45" s="325">
        <v>58</v>
      </c>
    </row>
    <row r="46" spans="1:9" ht="13.5">
      <c r="A46" s="312" t="s">
        <v>109</v>
      </c>
      <c r="B46" s="324">
        <v>155</v>
      </c>
      <c r="C46" s="324">
        <v>3</v>
      </c>
      <c r="D46" s="324" t="s">
        <v>23</v>
      </c>
      <c r="E46" s="324" t="s">
        <v>23</v>
      </c>
      <c r="F46" s="324">
        <v>158</v>
      </c>
      <c r="G46" s="324">
        <v>7500</v>
      </c>
      <c r="H46" s="324">
        <v>19000</v>
      </c>
      <c r="I46" s="325">
        <v>1220</v>
      </c>
    </row>
    <row r="47" spans="1:9" ht="13.5">
      <c r="A47" s="312" t="s">
        <v>110</v>
      </c>
      <c r="B47" s="324">
        <v>2373</v>
      </c>
      <c r="C47" s="324">
        <v>107</v>
      </c>
      <c r="D47" s="324">
        <v>790</v>
      </c>
      <c r="E47" s="324" t="s">
        <v>23</v>
      </c>
      <c r="F47" s="324">
        <v>3270</v>
      </c>
      <c r="G47" s="324">
        <v>12000</v>
      </c>
      <c r="H47" s="324">
        <v>25000</v>
      </c>
      <c r="I47" s="325">
        <v>31151</v>
      </c>
    </row>
    <row r="48" spans="1:9" ht="13.5">
      <c r="A48" s="312" t="s">
        <v>111</v>
      </c>
      <c r="B48" s="324">
        <v>325</v>
      </c>
      <c r="C48" s="324">
        <v>8</v>
      </c>
      <c r="D48" s="324" t="s">
        <v>23</v>
      </c>
      <c r="E48" s="324" t="s">
        <v>23</v>
      </c>
      <c r="F48" s="324">
        <v>333</v>
      </c>
      <c r="G48" s="324">
        <v>4000</v>
      </c>
      <c r="H48" s="324">
        <v>19000</v>
      </c>
      <c r="I48" s="325">
        <v>1452</v>
      </c>
    </row>
    <row r="49" spans="1:9" ht="13.5">
      <c r="A49" s="312" t="s">
        <v>112</v>
      </c>
      <c r="B49" s="324">
        <v>17</v>
      </c>
      <c r="C49" s="324" t="s">
        <v>23</v>
      </c>
      <c r="D49" s="324" t="s">
        <v>23</v>
      </c>
      <c r="E49" s="324" t="s">
        <v>23</v>
      </c>
      <c r="F49" s="324">
        <v>17</v>
      </c>
      <c r="G49" s="324">
        <v>7000</v>
      </c>
      <c r="H49" s="324" t="s">
        <v>23</v>
      </c>
      <c r="I49" s="325">
        <v>119</v>
      </c>
    </row>
    <row r="50" spans="1:9" ht="13.5">
      <c r="A50" s="315" t="s">
        <v>113</v>
      </c>
      <c r="B50" s="326">
        <v>9534</v>
      </c>
      <c r="C50" s="326">
        <v>216</v>
      </c>
      <c r="D50" s="326">
        <v>790</v>
      </c>
      <c r="E50" s="326" t="s">
        <v>23</v>
      </c>
      <c r="F50" s="326">
        <v>10540</v>
      </c>
      <c r="G50" s="326">
        <v>10490</v>
      </c>
      <c r="H50" s="326">
        <v>23102</v>
      </c>
      <c r="I50" s="327">
        <v>104999</v>
      </c>
    </row>
    <row r="51" spans="1:9" ht="13.5">
      <c r="A51" s="315"/>
      <c r="B51" s="326"/>
      <c r="C51" s="326"/>
      <c r="D51" s="326"/>
      <c r="E51" s="326"/>
      <c r="F51" s="326"/>
      <c r="G51" s="326"/>
      <c r="H51" s="326"/>
      <c r="I51" s="327"/>
    </row>
    <row r="52" spans="1:9" ht="13.5">
      <c r="A52" s="315" t="s">
        <v>114</v>
      </c>
      <c r="B52" s="326">
        <v>7</v>
      </c>
      <c r="C52" s="326">
        <v>3</v>
      </c>
      <c r="D52" s="326" t="s">
        <v>23</v>
      </c>
      <c r="E52" s="326" t="s">
        <v>23</v>
      </c>
      <c r="F52" s="326">
        <v>10</v>
      </c>
      <c r="G52" s="326">
        <v>10250</v>
      </c>
      <c r="H52" s="326">
        <v>27000</v>
      </c>
      <c r="I52" s="327">
        <v>153</v>
      </c>
    </row>
    <row r="53" spans="1:9" ht="13.5">
      <c r="A53" s="312"/>
      <c r="B53" s="324"/>
      <c r="C53" s="324"/>
      <c r="D53" s="324"/>
      <c r="E53" s="324"/>
      <c r="F53" s="324"/>
      <c r="G53" s="324"/>
      <c r="H53" s="324"/>
      <c r="I53" s="325"/>
    </row>
    <row r="54" spans="1:9" ht="13.5">
      <c r="A54" s="312" t="s">
        <v>115</v>
      </c>
      <c r="B54" s="324">
        <v>42</v>
      </c>
      <c r="C54" s="324">
        <v>4</v>
      </c>
      <c r="D54" s="324" t="s">
        <v>23</v>
      </c>
      <c r="E54" s="324" t="s">
        <v>23</v>
      </c>
      <c r="F54" s="324">
        <v>46</v>
      </c>
      <c r="G54" s="324">
        <v>7000</v>
      </c>
      <c r="H54" s="324">
        <v>26000</v>
      </c>
      <c r="I54" s="325">
        <v>398</v>
      </c>
    </row>
    <row r="55" spans="1:9" ht="13.5">
      <c r="A55" s="312" t="s">
        <v>116</v>
      </c>
      <c r="B55" s="324" t="s">
        <v>23</v>
      </c>
      <c r="C55" s="324" t="s">
        <v>23</v>
      </c>
      <c r="D55" s="324" t="s">
        <v>23</v>
      </c>
      <c r="E55" s="324" t="s">
        <v>23</v>
      </c>
      <c r="F55" s="324" t="s">
        <v>23</v>
      </c>
      <c r="G55" s="324" t="s">
        <v>23</v>
      </c>
      <c r="H55" s="324" t="s">
        <v>23</v>
      </c>
      <c r="I55" s="324" t="s">
        <v>23</v>
      </c>
    </row>
    <row r="56" spans="1:9" ht="13.5">
      <c r="A56" s="312" t="s">
        <v>117</v>
      </c>
      <c r="B56" s="324">
        <v>186</v>
      </c>
      <c r="C56" s="324">
        <v>6</v>
      </c>
      <c r="D56" s="324" t="s">
        <v>23</v>
      </c>
      <c r="E56" s="324" t="s">
        <v>23</v>
      </c>
      <c r="F56" s="324">
        <v>192</v>
      </c>
      <c r="G56" s="324">
        <v>5100</v>
      </c>
      <c r="H56" s="324">
        <v>29000</v>
      </c>
      <c r="I56" s="325">
        <v>1123</v>
      </c>
    </row>
    <row r="57" spans="1:9" ht="13.5">
      <c r="A57" s="312" t="s">
        <v>118</v>
      </c>
      <c r="B57" s="324">
        <v>1927</v>
      </c>
      <c r="C57" s="324">
        <v>5</v>
      </c>
      <c r="D57" s="324" t="s">
        <v>23</v>
      </c>
      <c r="E57" s="324" t="s">
        <v>23</v>
      </c>
      <c r="F57" s="324">
        <v>1932</v>
      </c>
      <c r="G57" s="324">
        <v>2500</v>
      </c>
      <c r="H57" s="324">
        <v>5000</v>
      </c>
      <c r="I57" s="325">
        <v>4842</v>
      </c>
    </row>
    <row r="58" spans="1:9" ht="13.5">
      <c r="A58" s="312" t="s">
        <v>119</v>
      </c>
      <c r="B58" s="324">
        <v>9</v>
      </c>
      <c r="C58" s="324">
        <v>2</v>
      </c>
      <c r="D58" s="324" t="s">
        <v>23</v>
      </c>
      <c r="E58" s="324" t="s">
        <v>23</v>
      </c>
      <c r="F58" s="324">
        <v>11</v>
      </c>
      <c r="G58" s="324" t="s">
        <v>23</v>
      </c>
      <c r="H58" s="324" t="s">
        <v>23</v>
      </c>
      <c r="I58" s="325" t="s">
        <v>23</v>
      </c>
    </row>
    <row r="59" spans="1:9" ht="13.5">
      <c r="A59" s="315" t="s">
        <v>172</v>
      </c>
      <c r="B59" s="326">
        <v>2164</v>
      </c>
      <c r="C59" s="326">
        <v>17</v>
      </c>
      <c r="D59" s="326" t="s">
        <v>23</v>
      </c>
      <c r="E59" s="326" t="s">
        <v>23</v>
      </c>
      <c r="F59" s="326">
        <v>2181</v>
      </c>
      <c r="G59" s="326">
        <v>2800</v>
      </c>
      <c r="H59" s="326">
        <v>17824</v>
      </c>
      <c r="I59" s="327">
        <v>6363</v>
      </c>
    </row>
    <row r="60" spans="1:9" ht="13.5">
      <c r="A60" s="312"/>
      <c r="B60" s="324"/>
      <c r="C60" s="324"/>
      <c r="D60" s="324"/>
      <c r="E60" s="324"/>
      <c r="F60" s="324"/>
      <c r="G60" s="324"/>
      <c r="H60" s="324"/>
      <c r="I60" s="325"/>
    </row>
    <row r="61" spans="1:9" ht="13.5">
      <c r="A61" s="312" t="s">
        <v>121</v>
      </c>
      <c r="B61" s="324">
        <v>34</v>
      </c>
      <c r="C61" s="324">
        <v>2</v>
      </c>
      <c r="D61" s="324" t="s">
        <v>23</v>
      </c>
      <c r="E61" s="324" t="s">
        <v>23</v>
      </c>
      <c r="F61" s="324">
        <v>36</v>
      </c>
      <c r="G61" s="324">
        <v>5900</v>
      </c>
      <c r="H61" s="324">
        <v>18000</v>
      </c>
      <c r="I61" s="325">
        <v>237</v>
      </c>
    </row>
    <row r="62" spans="1:9" ht="13.5">
      <c r="A62" s="312" t="s">
        <v>122</v>
      </c>
      <c r="B62" s="324">
        <v>464</v>
      </c>
      <c r="C62" s="324">
        <v>2</v>
      </c>
      <c r="D62" s="324" t="s">
        <v>23</v>
      </c>
      <c r="E62" s="324" t="s">
        <v>23</v>
      </c>
      <c r="F62" s="324">
        <v>466</v>
      </c>
      <c r="G62" s="324">
        <v>2200</v>
      </c>
      <c r="H62" s="324">
        <v>15000</v>
      </c>
      <c r="I62" s="325">
        <v>1051</v>
      </c>
    </row>
    <row r="63" spans="1:9" ht="13.5">
      <c r="A63" s="312" t="s">
        <v>123</v>
      </c>
      <c r="B63" s="324">
        <v>128</v>
      </c>
      <c r="C63" s="324">
        <v>21</v>
      </c>
      <c r="D63" s="324" t="s">
        <v>23</v>
      </c>
      <c r="E63" s="324" t="s">
        <v>23</v>
      </c>
      <c r="F63" s="324">
        <v>149</v>
      </c>
      <c r="G63" s="324">
        <v>5200</v>
      </c>
      <c r="H63" s="324">
        <v>13200</v>
      </c>
      <c r="I63" s="325">
        <v>943</v>
      </c>
    </row>
    <row r="64" spans="1:9" ht="13.5">
      <c r="A64" s="315" t="s">
        <v>124</v>
      </c>
      <c r="B64" s="326">
        <v>626</v>
      </c>
      <c r="C64" s="326">
        <v>25</v>
      </c>
      <c r="D64" s="326" t="s">
        <v>23</v>
      </c>
      <c r="E64" s="326" t="s">
        <v>23</v>
      </c>
      <c r="F64" s="326">
        <v>651</v>
      </c>
      <c r="G64" s="326">
        <v>3014</v>
      </c>
      <c r="H64" s="326">
        <v>13728</v>
      </c>
      <c r="I64" s="327">
        <v>2231</v>
      </c>
    </row>
    <row r="65" spans="1:9" ht="13.5">
      <c r="A65" s="315"/>
      <c r="B65" s="326"/>
      <c r="C65" s="326"/>
      <c r="D65" s="326"/>
      <c r="E65" s="326"/>
      <c r="F65" s="326"/>
      <c r="G65" s="326"/>
      <c r="H65" s="326"/>
      <c r="I65" s="327"/>
    </row>
    <row r="66" spans="1:9" ht="13.5">
      <c r="A66" s="315" t="s">
        <v>125</v>
      </c>
      <c r="B66" s="326">
        <v>8</v>
      </c>
      <c r="C66" s="326">
        <v>4</v>
      </c>
      <c r="D66" s="326" t="s">
        <v>23</v>
      </c>
      <c r="E66" s="326" t="s">
        <v>23</v>
      </c>
      <c r="F66" s="326">
        <v>12</v>
      </c>
      <c r="G66" s="326">
        <v>7000</v>
      </c>
      <c r="H66" s="326">
        <v>7950</v>
      </c>
      <c r="I66" s="327">
        <v>88</v>
      </c>
    </row>
    <row r="67" spans="1:9" ht="13.5">
      <c r="A67" s="312"/>
      <c r="B67" s="324"/>
      <c r="C67" s="324"/>
      <c r="D67" s="324"/>
      <c r="E67" s="324"/>
      <c r="F67" s="324"/>
      <c r="G67" s="324"/>
      <c r="H67" s="324"/>
      <c r="I67" s="325"/>
    </row>
    <row r="68" spans="1:9" ht="13.5">
      <c r="A68" s="312" t="s">
        <v>126</v>
      </c>
      <c r="B68" s="324" t="s">
        <v>23</v>
      </c>
      <c r="C68" s="324" t="s">
        <v>23</v>
      </c>
      <c r="D68" s="324" t="s">
        <v>23</v>
      </c>
      <c r="E68" s="324" t="s">
        <v>23</v>
      </c>
      <c r="F68" s="324" t="s">
        <v>23</v>
      </c>
      <c r="G68" s="324" t="s">
        <v>23</v>
      </c>
      <c r="H68" s="324" t="s">
        <v>23</v>
      </c>
      <c r="I68" s="325" t="s">
        <v>23</v>
      </c>
    </row>
    <row r="69" spans="1:9" ht="13.5">
      <c r="A69" s="312" t="s">
        <v>127</v>
      </c>
      <c r="B69" s="324" t="s">
        <v>23</v>
      </c>
      <c r="C69" s="324" t="s">
        <v>23</v>
      </c>
      <c r="D69" s="324" t="s">
        <v>23</v>
      </c>
      <c r="E69" s="324" t="s">
        <v>23</v>
      </c>
      <c r="F69" s="324" t="s">
        <v>23</v>
      </c>
      <c r="G69" s="324" t="s">
        <v>23</v>
      </c>
      <c r="H69" s="324" t="s">
        <v>23</v>
      </c>
      <c r="I69" s="325" t="s">
        <v>23</v>
      </c>
    </row>
    <row r="70" spans="1:9" ht="13.5">
      <c r="A70" s="315" t="s">
        <v>128</v>
      </c>
      <c r="B70" s="326" t="s">
        <v>23</v>
      </c>
      <c r="C70" s="326" t="s">
        <v>23</v>
      </c>
      <c r="D70" s="326" t="s">
        <v>23</v>
      </c>
      <c r="E70" s="326" t="s">
        <v>23</v>
      </c>
      <c r="F70" s="326" t="s">
        <v>23</v>
      </c>
      <c r="G70" s="326" t="s">
        <v>23</v>
      </c>
      <c r="H70" s="326" t="s">
        <v>23</v>
      </c>
      <c r="I70" s="327" t="s">
        <v>23</v>
      </c>
    </row>
    <row r="71" spans="1:9" ht="13.5">
      <c r="A71" s="312"/>
      <c r="B71" s="324"/>
      <c r="C71" s="324"/>
      <c r="D71" s="324"/>
      <c r="E71" s="324"/>
      <c r="F71" s="324"/>
      <c r="G71" s="324"/>
      <c r="H71" s="324"/>
      <c r="I71" s="325"/>
    </row>
    <row r="72" spans="1:9" ht="13.5">
      <c r="A72" s="312" t="s">
        <v>129</v>
      </c>
      <c r="B72" s="324" t="s">
        <v>23</v>
      </c>
      <c r="C72" s="324">
        <v>4</v>
      </c>
      <c r="D72" s="324" t="s">
        <v>23</v>
      </c>
      <c r="E72" s="324" t="s">
        <v>23</v>
      </c>
      <c r="F72" s="324">
        <v>4</v>
      </c>
      <c r="G72" s="324" t="s">
        <v>23</v>
      </c>
      <c r="H72" s="324">
        <v>3000</v>
      </c>
      <c r="I72" s="325">
        <v>12</v>
      </c>
    </row>
    <row r="73" spans="1:9" ht="13.5">
      <c r="A73" s="312" t="s">
        <v>130</v>
      </c>
      <c r="B73" s="324" t="s">
        <v>23</v>
      </c>
      <c r="C73" s="324" t="s">
        <v>23</v>
      </c>
      <c r="D73" s="324" t="s">
        <v>23</v>
      </c>
      <c r="E73" s="324" t="s">
        <v>23</v>
      </c>
      <c r="F73" s="324" t="s">
        <v>23</v>
      </c>
      <c r="G73" s="324" t="s">
        <v>23</v>
      </c>
      <c r="H73" s="324" t="s">
        <v>23</v>
      </c>
      <c r="I73" s="325" t="s">
        <v>23</v>
      </c>
    </row>
    <row r="74" spans="1:9" ht="13.5">
      <c r="A74" s="312" t="s">
        <v>131</v>
      </c>
      <c r="B74" s="324">
        <v>2</v>
      </c>
      <c r="C74" s="324" t="s">
        <v>23</v>
      </c>
      <c r="D74" s="324" t="s">
        <v>23</v>
      </c>
      <c r="E74" s="324" t="s">
        <v>23</v>
      </c>
      <c r="F74" s="324">
        <v>2</v>
      </c>
      <c r="G74" s="324">
        <v>7500</v>
      </c>
      <c r="H74" s="324" t="s">
        <v>23</v>
      </c>
      <c r="I74" s="325">
        <v>15</v>
      </c>
    </row>
    <row r="75" spans="1:9" ht="13.5">
      <c r="A75" s="312" t="s">
        <v>132</v>
      </c>
      <c r="B75" s="324" t="s">
        <v>23</v>
      </c>
      <c r="C75" s="324">
        <v>30</v>
      </c>
      <c r="D75" s="324" t="s">
        <v>23</v>
      </c>
      <c r="E75" s="324" t="s">
        <v>23</v>
      </c>
      <c r="F75" s="324">
        <v>30</v>
      </c>
      <c r="G75" s="324" t="s">
        <v>23</v>
      </c>
      <c r="H75" s="324">
        <v>18786</v>
      </c>
      <c r="I75" s="325">
        <v>564</v>
      </c>
    </row>
    <row r="76" spans="1:9" ht="13.5">
      <c r="A76" s="312" t="s">
        <v>133</v>
      </c>
      <c r="B76" s="324" t="s">
        <v>23</v>
      </c>
      <c r="C76" s="324" t="s">
        <v>23</v>
      </c>
      <c r="D76" s="324" t="s">
        <v>23</v>
      </c>
      <c r="E76" s="324" t="s">
        <v>23</v>
      </c>
      <c r="F76" s="324" t="s">
        <v>23</v>
      </c>
      <c r="G76" s="324" t="s">
        <v>23</v>
      </c>
      <c r="H76" s="324" t="s">
        <v>23</v>
      </c>
      <c r="I76" s="325" t="s">
        <v>23</v>
      </c>
    </row>
    <row r="77" spans="1:9" ht="13.5">
      <c r="A77" s="312" t="s">
        <v>134</v>
      </c>
      <c r="B77" s="324" t="s">
        <v>23</v>
      </c>
      <c r="C77" s="324">
        <v>6</v>
      </c>
      <c r="D77" s="324" t="s">
        <v>23</v>
      </c>
      <c r="E77" s="324" t="s">
        <v>23</v>
      </c>
      <c r="F77" s="324">
        <v>6</v>
      </c>
      <c r="G77" s="324" t="s">
        <v>23</v>
      </c>
      <c r="H77" s="324">
        <v>25000</v>
      </c>
      <c r="I77" s="325">
        <v>150</v>
      </c>
    </row>
    <row r="78" spans="1:9" ht="13.5">
      <c r="A78" s="312" t="s">
        <v>135</v>
      </c>
      <c r="B78" s="324" t="s">
        <v>23</v>
      </c>
      <c r="C78" s="324" t="s">
        <v>23</v>
      </c>
      <c r="D78" s="324" t="s">
        <v>23</v>
      </c>
      <c r="E78" s="324" t="s">
        <v>23</v>
      </c>
      <c r="F78" s="324" t="s">
        <v>23</v>
      </c>
      <c r="G78" s="324" t="s">
        <v>23</v>
      </c>
      <c r="H78" s="324" t="s">
        <v>23</v>
      </c>
      <c r="I78" s="325" t="s">
        <v>23</v>
      </c>
    </row>
    <row r="79" spans="1:9" ht="13.5">
      <c r="A79" s="312" t="s">
        <v>136</v>
      </c>
      <c r="B79" s="348" t="s">
        <v>23</v>
      </c>
      <c r="C79" s="348" t="s">
        <v>23</v>
      </c>
      <c r="D79" s="348" t="s">
        <v>23</v>
      </c>
      <c r="E79" s="348" t="s">
        <v>23</v>
      </c>
      <c r="F79" s="348" t="s">
        <v>23</v>
      </c>
      <c r="G79" s="348" t="s">
        <v>23</v>
      </c>
      <c r="H79" s="348" t="s">
        <v>23</v>
      </c>
      <c r="I79" s="348" t="s">
        <v>23</v>
      </c>
    </row>
    <row r="80" spans="1:9" ht="13.5">
      <c r="A80" s="315" t="s">
        <v>137</v>
      </c>
      <c r="B80" s="326">
        <v>2</v>
      </c>
      <c r="C80" s="326">
        <v>40</v>
      </c>
      <c r="D80" s="326" t="s">
        <v>23</v>
      </c>
      <c r="E80" s="326" t="s">
        <v>23</v>
      </c>
      <c r="F80" s="326">
        <v>42</v>
      </c>
      <c r="G80" s="326">
        <v>7500</v>
      </c>
      <c r="H80" s="326">
        <v>18140</v>
      </c>
      <c r="I80" s="327">
        <v>741</v>
      </c>
    </row>
    <row r="81" spans="1:9" ht="13.5">
      <c r="A81" s="312"/>
      <c r="B81" s="324"/>
      <c r="C81" s="324"/>
      <c r="D81" s="324"/>
      <c r="E81" s="324"/>
      <c r="F81" s="324"/>
      <c r="G81" s="324"/>
      <c r="H81" s="324"/>
      <c r="I81" s="325"/>
    </row>
    <row r="82" spans="1:9" ht="13.5">
      <c r="A82" s="312" t="s">
        <v>138</v>
      </c>
      <c r="B82" s="324" t="s">
        <v>23</v>
      </c>
      <c r="C82" s="324" t="s">
        <v>23</v>
      </c>
      <c r="D82" s="324" t="s">
        <v>23</v>
      </c>
      <c r="E82" s="324" t="s">
        <v>23</v>
      </c>
      <c r="F82" s="324" t="s">
        <v>23</v>
      </c>
      <c r="G82" s="324" t="s">
        <v>23</v>
      </c>
      <c r="H82" s="324" t="s">
        <v>23</v>
      </c>
      <c r="I82" s="325" t="s">
        <v>23</v>
      </c>
    </row>
    <row r="83" spans="1:9" ht="13.5">
      <c r="A83" s="312" t="s">
        <v>139</v>
      </c>
      <c r="B83" s="324" t="s">
        <v>23</v>
      </c>
      <c r="C83" s="324" t="s">
        <v>23</v>
      </c>
      <c r="D83" s="324" t="s">
        <v>23</v>
      </c>
      <c r="E83" s="324" t="s">
        <v>23</v>
      </c>
      <c r="F83" s="324" t="s">
        <v>23</v>
      </c>
      <c r="G83" s="324" t="s">
        <v>23</v>
      </c>
      <c r="H83" s="324" t="s">
        <v>23</v>
      </c>
      <c r="I83" s="325" t="s">
        <v>23</v>
      </c>
    </row>
    <row r="84" spans="1:9" ht="13.5">
      <c r="A84" s="315" t="s">
        <v>140</v>
      </c>
      <c r="B84" s="326" t="s">
        <v>23</v>
      </c>
      <c r="C84" s="326" t="s">
        <v>23</v>
      </c>
      <c r="D84" s="326" t="s">
        <v>23</v>
      </c>
      <c r="E84" s="326" t="s">
        <v>23</v>
      </c>
      <c r="F84" s="326" t="s">
        <v>23</v>
      </c>
      <c r="G84" s="326" t="s">
        <v>23</v>
      </c>
      <c r="H84" s="326" t="s">
        <v>23</v>
      </c>
      <c r="I84" s="327" t="s">
        <v>23</v>
      </c>
    </row>
    <row r="85" spans="1:9" ht="14.25" thickBot="1">
      <c r="A85" s="436"/>
      <c r="B85" s="437"/>
      <c r="C85" s="437"/>
      <c r="D85" s="437"/>
      <c r="E85" s="437"/>
      <c r="F85" s="437"/>
      <c r="G85" s="437"/>
      <c r="H85" s="437"/>
      <c r="I85" s="438"/>
    </row>
    <row r="86" spans="1:9" ht="14.25" thickBot="1">
      <c r="A86" s="209" t="s">
        <v>141</v>
      </c>
      <c r="B86" s="330">
        <v>20237</v>
      </c>
      <c r="C86" s="330">
        <v>707</v>
      </c>
      <c r="D86" s="330">
        <v>5363</v>
      </c>
      <c r="E86" s="330" t="s">
        <v>23</v>
      </c>
      <c r="F86" s="330">
        <v>26307</v>
      </c>
      <c r="G86" s="330">
        <v>9606</v>
      </c>
      <c r="H86" s="330">
        <v>22107</v>
      </c>
      <c r="I86" s="331">
        <v>210035</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75">
    <pageSetUpPr fitToPage="1"/>
  </sheetPr>
  <dimension ref="A1:I86"/>
  <sheetViews>
    <sheetView view="pageBreakPreview" topLeftCell="A23" zoomScale="75" zoomScaleNormal="75" zoomScaleSheetLayoutView="75" workbookViewId="0">
      <selection activeCell="A5" sqref="A1:XFD1048576"/>
    </sheetView>
  </sheetViews>
  <sheetFormatPr baseColWidth="10" defaultColWidth="11.42578125" defaultRowHeight="12.75"/>
  <cols>
    <col min="1" max="1" width="32.28515625" style="9" customWidth="1"/>
    <col min="2" max="9" width="16.7109375" style="9" customWidth="1"/>
    <col min="10" max="16384" width="11.42578125" style="9"/>
  </cols>
  <sheetData>
    <row r="1" spans="1:9" s="6" customFormat="1" ht="18.75">
      <c r="A1" s="1627" t="s">
        <v>369</v>
      </c>
      <c r="B1" s="1627"/>
      <c r="C1" s="1627"/>
      <c r="D1" s="1627"/>
      <c r="E1" s="1627"/>
      <c r="F1" s="1627"/>
      <c r="G1" s="1627"/>
      <c r="H1" s="1627"/>
      <c r="I1" s="1627"/>
    </row>
    <row r="2" spans="1:9" ht="13.5">
      <c r="A2" s="439"/>
      <c r="B2" s="439"/>
      <c r="C2" s="439"/>
      <c r="D2" s="439"/>
      <c r="E2" s="439"/>
      <c r="F2" s="439"/>
      <c r="G2" s="439"/>
      <c r="H2" s="439"/>
      <c r="I2" s="439"/>
    </row>
    <row r="3" spans="1:9" s="7" customFormat="1" ht="15.75">
      <c r="A3" s="1651" t="s">
        <v>598</v>
      </c>
      <c r="B3" s="1651"/>
      <c r="C3" s="1651"/>
      <c r="D3" s="1651"/>
      <c r="E3" s="1651"/>
      <c r="F3" s="1651"/>
      <c r="G3" s="1651"/>
      <c r="H3" s="1651"/>
      <c r="I3" s="1651"/>
    </row>
    <row r="4" spans="1:9" s="7" customFormat="1" ht="15.75">
      <c r="A4" s="1651" t="s">
        <v>1391</v>
      </c>
      <c r="B4" s="1651"/>
      <c r="C4" s="1651"/>
      <c r="D4" s="1651"/>
      <c r="E4" s="1651"/>
      <c r="F4" s="1651"/>
      <c r="G4" s="1651"/>
      <c r="H4" s="1651"/>
      <c r="I4" s="1651"/>
    </row>
    <row r="5" spans="1:9" s="7" customFormat="1" ht="13.5" customHeight="1">
      <c r="A5" s="30"/>
      <c r="B5" s="31"/>
      <c r="C5" s="31"/>
      <c r="D5" s="31"/>
      <c r="E5" s="31"/>
      <c r="F5" s="31"/>
      <c r="G5" s="31"/>
    </row>
    <row r="6" spans="1:9" s="54" customFormat="1" ht="27" customHeight="1">
      <c r="A6" s="1686" t="s">
        <v>77</v>
      </c>
      <c r="B6" s="1765" t="s">
        <v>357</v>
      </c>
      <c r="C6" s="1720"/>
      <c r="D6" s="1720"/>
      <c r="E6" s="1720"/>
      <c r="F6" s="1652"/>
      <c r="G6" s="1765" t="s">
        <v>358</v>
      </c>
      <c r="H6" s="1720"/>
      <c r="I6" s="1720"/>
    </row>
    <row r="7" spans="1:9" s="54" customFormat="1" ht="27" customHeight="1">
      <c r="A7" s="1725"/>
      <c r="B7" s="1657" t="s">
        <v>299</v>
      </c>
      <c r="C7" s="1658"/>
      <c r="D7" s="1657" t="s">
        <v>300</v>
      </c>
      <c r="E7" s="1642"/>
      <c r="F7" s="1634" t="s">
        <v>19</v>
      </c>
      <c r="G7" s="1657" t="s">
        <v>359</v>
      </c>
      <c r="H7" s="1642"/>
      <c r="I7" s="332" t="s">
        <v>360</v>
      </c>
    </row>
    <row r="8" spans="1:9" s="54" customFormat="1" ht="27" customHeight="1" thickBot="1">
      <c r="A8" s="1686"/>
      <c r="B8" s="332" t="s">
        <v>17</v>
      </c>
      <c r="C8" s="266" t="s">
        <v>18</v>
      </c>
      <c r="D8" s="526" t="s">
        <v>17</v>
      </c>
      <c r="E8" s="266" t="s">
        <v>18</v>
      </c>
      <c r="F8" s="1634"/>
      <c r="G8" s="227" t="s">
        <v>17</v>
      </c>
      <c r="H8" s="611" t="s">
        <v>18</v>
      </c>
      <c r="I8" s="332" t="s">
        <v>361</v>
      </c>
    </row>
    <row r="9" spans="1:9" ht="13.5">
      <c r="A9" s="309" t="s">
        <v>81</v>
      </c>
      <c r="B9" s="369" t="s">
        <v>23</v>
      </c>
      <c r="C9" s="369" t="s">
        <v>23</v>
      </c>
      <c r="D9" s="369" t="s">
        <v>23</v>
      </c>
      <c r="E9" s="369" t="s">
        <v>23</v>
      </c>
      <c r="F9" s="369" t="s">
        <v>23</v>
      </c>
      <c r="G9" s="369" t="s">
        <v>23</v>
      </c>
      <c r="H9" s="369" t="s">
        <v>23</v>
      </c>
      <c r="I9" s="370" t="s">
        <v>23</v>
      </c>
    </row>
    <row r="10" spans="1:9" ht="13.5">
      <c r="A10" s="312" t="s">
        <v>82</v>
      </c>
      <c r="B10" s="324" t="s">
        <v>23</v>
      </c>
      <c r="C10" s="324" t="s">
        <v>23</v>
      </c>
      <c r="D10" s="324" t="s">
        <v>23</v>
      </c>
      <c r="E10" s="324" t="s">
        <v>23</v>
      </c>
      <c r="F10" s="324" t="s">
        <v>23</v>
      </c>
      <c r="G10" s="324" t="s">
        <v>23</v>
      </c>
      <c r="H10" s="324" t="s">
        <v>23</v>
      </c>
      <c r="I10" s="325" t="s">
        <v>23</v>
      </c>
    </row>
    <row r="11" spans="1:9" ht="13.5">
      <c r="A11" s="312" t="s">
        <v>83</v>
      </c>
      <c r="B11" s="324" t="s">
        <v>23</v>
      </c>
      <c r="C11" s="324" t="s">
        <v>23</v>
      </c>
      <c r="D11" s="324" t="s">
        <v>23</v>
      </c>
      <c r="E11" s="324" t="s">
        <v>23</v>
      </c>
      <c r="F11" s="324" t="s">
        <v>23</v>
      </c>
      <c r="G11" s="324" t="s">
        <v>23</v>
      </c>
      <c r="H11" s="324" t="s">
        <v>23</v>
      </c>
      <c r="I11" s="325" t="s">
        <v>23</v>
      </c>
    </row>
    <row r="12" spans="1:9" ht="13.5">
      <c r="A12" s="312" t="s">
        <v>84</v>
      </c>
      <c r="B12" s="324" t="s">
        <v>23</v>
      </c>
      <c r="C12" s="324" t="s">
        <v>23</v>
      </c>
      <c r="D12" s="324" t="s">
        <v>23</v>
      </c>
      <c r="E12" s="324" t="s">
        <v>23</v>
      </c>
      <c r="F12" s="324" t="s">
        <v>23</v>
      </c>
      <c r="G12" s="324" t="s">
        <v>23</v>
      </c>
      <c r="H12" s="324" t="s">
        <v>23</v>
      </c>
      <c r="I12" s="325" t="s">
        <v>23</v>
      </c>
    </row>
    <row r="13" spans="1:9" ht="13.5">
      <c r="A13" s="315" t="s">
        <v>85</v>
      </c>
      <c r="B13" s="326" t="s">
        <v>23</v>
      </c>
      <c r="C13" s="326" t="s">
        <v>23</v>
      </c>
      <c r="D13" s="326" t="s">
        <v>23</v>
      </c>
      <c r="E13" s="326" t="s">
        <v>23</v>
      </c>
      <c r="F13" s="326" t="s">
        <v>23</v>
      </c>
      <c r="G13" s="326" t="s">
        <v>23</v>
      </c>
      <c r="H13" s="326" t="s">
        <v>23</v>
      </c>
      <c r="I13" s="327" t="s">
        <v>23</v>
      </c>
    </row>
    <row r="14" spans="1:9" ht="13.5">
      <c r="A14" s="315"/>
      <c r="B14" s="326"/>
      <c r="C14" s="326"/>
      <c r="D14" s="326"/>
      <c r="E14" s="326"/>
      <c r="F14" s="326"/>
      <c r="G14" s="326"/>
      <c r="H14" s="326"/>
      <c r="I14" s="327"/>
    </row>
    <row r="15" spans="1:9" ht="13.5">
      <c r="A15" s="315" t="s">
        <v>86</v>
      </c>
      <c r="B15" s="326" t="s">
        <v>23</v>
      </c>
      <c r="C15" s="326" t="s">
        <v>23</v>
      </c>
      <c r="D15" s="326" t="s">
        <v>23</v>
      </c>
      <c r="E15" s="326" t="s">
        <v>23</v>
      </c>
      <c r="F15" s="326" t="s">
        <v>23</v>
      </c>
      <c r="G15" s="326" t="s">
        <v>23</v>
      </c>
      <c r="H15" s="326" t="s">
        <v>23</v>
      </c>
      <c r="I15" s="327" t="s">
        <v>23</v>
      </c>
    </row>
    <row r="16" spans="1:9" ht="13.5">
      <c r="A16" s="315"/>
      <c r="B16" s="326"/>
      <c r="C16" s="326"/>
      <c r="D16" s="326"/>
      <c r="E16" s="326"/>
      <c r="F16" s="326"/>
      <c r="G16" s="326"/>
      <c r="H16" s="326"/>
      <c r="I16" s="327"/>
    </row>
    <row r="17" spans="1:9" ht="13.5">
      <c r="A17" s="315" t="s">
        <v>87</v>
      </c>
      <c r="B17" s="326" t="s">
        <v>23</v>
      </c>
      <c r="C17" s="326" t="s">
        <v>23</v>
      </c>
      <c r="D17" s="326" t="s">
        <v>23</v>
      </c>
      <c r="E17" s="326" t="s">
        <v>23</v>
      </c>
      <c r="F17" s="326" t="s">
        <v>23</v>
      </c>
      <c r="G17" s="326" t="s">
        <v>23</v>
      </c>
      <c r="H17" s="326" t="s">
        <v>23</v>
      </c>
      <c r="I17" s="327" t="s">
        <v>23</v>
      </c>
    </row>
    <row r="18" spans="1:9" ht="13.5">
      <c r="A18" s="312"/>
      <c r="B18" s="324"/>
      <c r="C18" s="324"/>
      <c r="D18" s="324"/>
      <c r="E18" s="324"/>
      <c r="F18" s="324"/>
      <c r="G18" s="324"/>
      <c r="H18" s="324"/>
      <c r="I18" s="325"/>
    </row>
    <row r="19" spans="1:9" ht="13.5">
      <c r="A19" s="312" t="s">
        <v>158</v>
      </c>
      <c r="B19" s="324" t="s">
        <v>23</v>
      </c>
      <c r="C19" s="324" t="s">
        <v>23</v>
      </c>
      <c r="D19" s="324" t="s">
        <v>23</v>
      </c>
      <c r="E19" s="324" t="s">
        <v>23</v>
      </c>
      <c r="F19" s="324" t="s">
        <v>23</v>
      </c>
      <c r="G19" s="324" t="s">
        <v>23</v>
      </c>
      <c r="H19" s="324" t="s">
        <v>23</v>
      </c>
      <c r="I19" s="325" t="s">
        <v>23</v>
      </c>
    </row>
    <row r="20" spans="1:9" ht="13.5">
      <c r="A20" s="312" t="s">
        <v>89</v>
      </c>
      <c r="B20" s="324" t="s">
        <v>23</v>
      </c>
      <c r="C20" s="324" t="s">
        <v>23</v>
      </c>
      <c r="D20" s="324" t="s">
        <v>23</v>
      </c>
      <c r="E20" s="324" t="s">
        <v>23</v>
      </c>
      <c r="F20" s="324" t="s">
        <v>23</v>
      </c>
      <c r="G20" s="324" t="s">
        <v>23</v>
      </c>
      <c r="H20" s="324" t="s">
        <v>23</v>
      </c>
      <c r="I20" s="325" t="s">
        <v>23</v>
      </c>
    </row>
    <row r="21" spans="1:9" ht="13.5">
      <c r="A21" s="312" t="s">
        <v>90</v>
      </c>
      <c r="B21" s="324" t="s">
        <v>23</v>
      </c>
      <c r="C21" s="324" t="s">
        <v>23</v>
      </c>
      <c r="D21" s="324" t="s">
        <v>23</v>
      </c>
      <c r="E21" s="324" t="s">
        <v>23</v>
      </c>
      <c r="F21" s="324" t="s">
        <v>23</v>
      </c>
      <c r="G21" s="324" t="s">
        <v>23</v>
      </c>
      <c r="H21" s="324" t="s">
        <v>23</v>
      </c>
      <c r="I21" s="325" t="s">
        <v>23</v>
      </c>
    </row>
    <row r="22" spans="1:9" ht="13.5">
      <c r="A22" s="315" t="s">
        <v>91</v>
      </c>
      <c r="B22" s="326" t="s">
        <v>23</v>
      </c>
      <c r="C22" s="326" t="s">
        <v>23</v>
      </c>
      <c r="D22" s="326" t="s">
        <v>23</v>
      </c>
      <c r="E22" s="326" t="s">
        <v>23</v>
      </c>
      <c r="F22" s="326" t="s">
        <v>23</v>
      </c>
      <c r="G22" s="326" t="s">
        <v>23</v>
      </c>
      <c r="H22" s="326" t="s">
        <v>23</v>
      </c>
      <c r="I22" s="327" t="s">
        <v>23</v>
      </c>
    </row>
    <row r="23" spans="1:9" ht="13.5">
      <c r="A23" s="315"/>
      <c r="B23" s="326"/>
      <c r="C23" s="326"/>
      <c r="D23" s="326"/>
      <c r="E23" s="326"/>
      <c r="F23" s="326"/>
      <c r="G23" s="326"/>
      <c r="H23" s="326"/>
      <c r="I23" s="327"/>
    </row>
    <row r="24" spans="1:9" ht="13.5">
      <c r="A24" s="315" t="s">
        <v>92</v>
      </c>
      <c r="B24" s="326" t="s">
        <v>23</v>
      </c>
      <c r="C24" s="326" t="s">
        <v>23</v>
      </c>
      <c r="D24" s="326" t="s">
        <v>23</v>
      </c>
      <c r="E24" s="326" t="s">
        <v>23</v>
      </c>
      <c r="F24" s="326" t="s">
        <v>23</v>
      </c>
      <c r="G24" s="326" t="s">
        <v>23</v>
      </c>
      <c r="H24" s="326" t="s">
        <v>23</v>
      </c>
      <c r="I24" s="327" t="s">
        <v>23</v>
      </c>
    </row>
    <row r="25" spans="1:9" ht="13.5">
      <c r="A25" s="315"/>
      <c r="B25" s="326"/>
      <c r="C25" s="326"/>
      <c r="D25" s="326"/>
      <c r="E25" s="326"/>
      <c r="F25" s="326"/>
      <c r="G25" s="326"/>
      <c r="H25" s="326"/>
      <c r="I25" s="327"/>
    </row>
    <row r="26" spans="1:9" ht="13.5">
      <c r="A26" s="315" t="s">
        <v>93</v>
      </c>
      <c r="B26" s="326" t="s">
        <v>23</v>
      </c>
      <c r="C26" s="326" t="s">
        <v>23</v>
      </c>
      <c r="D26" s="326" t="s">
        <v>23</v>
      </c>
      <c r="E26" s="326" t="s">
        <v>23</v>
      </c>
      <c r="F26" s="326" t="s">
        <v>23</v>
      </c>
      <c r="G26" s="326" t="s">
        <v>23</v>
      </c>
      <c r="H26" s="326" t="s">
        <v>23</v>
      </c>
      <c r="I26" s="327" t="s">
        <v>23</v>
      </c>
    </row>
    <row r="27" spans="1:9" ht="13.5">
      <c r="A27" s="312"/>
      <c r="B27" s="324"/>
      <c r="C27" s="324"/>
      <c r="D27" s="324"/>
      <c r="E27" s="324"/>
      <c r="F27" s="324"/>
      <c r="G27" s="324"/>
      <c r="H27" s="324"/>
      <c r="I27" s="325"/>
    </row>
    <row r="28" spans="1:9" ht="13.5">
      <c r="A28" s="312" t="s">
        <v>94</v>
      </c>
      <c r="B28" s="324" t="s">
        <v>23</v>
      </c>
      <c r="C28" s="324" t="s">
        <v>23</v>
      </c>
      <c r="D28" s="324" t="s">
        <v>23</v>
      </c>
      <c r="E28" s="324" t="s">
        <v>23</v>
      </c>
      <c r="F28" s="324" t="s">
        <v>23</v>
      </c>
      <c r="G28" s="324" t="s">
        <v>23</v>
      </c>
      <c r="H28" s="324" t="s">
        <v>23</v>
      </c>
      <c r="I28" s="325" t="s">
        <v>23</v>
      </c>
    </row>
    <row r="29" spans="1:9" ht="13.5">
      <c r="A29" s="312" t="s">
        <v>95</v>
      </c>
      <c r="B29" s="324" t="s">
        <v>23</v>
      </c>
      <c r="C29" s="324" t="s">
        <v>23</v>
      </c>
      <c r="D29" s="324" t="s">
        <v>23</v>
      </c>
      <c r="E29" s="324" t="s">
        <v>23</v>
      </c>
      <c r="F29" s="324" t="s">
        <v>23</v>
      </c>
      <c r="G29" s="324" t="s">
        <v>23</v>
      </c>
      <c r="H29" s="324" t="s">
        <v>23</v>
      </c>
      <c r="I29" s="325" t="s">
        <v>23</v>
      </c>
    </row>
    <row r="30" spans="1:9" ht="13.5">
      <c r="A30" s="312" t="s">
        <v>96</v>
      </c>
      <c r="B30" s="324" t="s">
        <v>23</v>
      </c>
      <c r="C30" s="324" t="s">
        <v>23</v>
      </c>
      <c r="D30" s="324" t="s">
        <v>23</v>
      </c>
      <c r="E30" s="324" t="s">
        <v>23</v>
      </c>
      <c r="F30" s="324" t="s">
        <v>23</v>
      </c>
      <c r="G30" s="324" t="s">
        <v>23</v>
      </c>
      <c r="H30" s="324" t="s">
        <v>23</v>
      </c>
      <c r="I30" s="325" t="s">
        <v>23</v>
      </c>
    </row>
    <row r="31" spans="1:9" ht="13.5">
      <c r="A31" s="315" t="s">
        <v>97</v>
      </c>
      <c r="B31" s="326" t="s">
        <v>23</v>
      </c>
      <c r="C31" s="326" t="s">
        <v>23</v>
      </c>
      <c r="D31" s="326" t="s">
        <v>23</v>
      </c>
      <c r="E31" s="326" t="s">
        <v>23</v>
      </c>
      <c r="F31" s="326" t="s">
        <v>23</v>
      </c>
      <c r="G31" s="326" t="s">
        <v>23</v>
      </c>
      <c r="H31" s="326" t="s">
        <v>23</v>
      </c>
      <c r="I31" s="327" t="s">
        <v>23</v>
      </c>
    </row>
    <row r="32" spans="1:9" ht="13.5">
      <c r="A32" s="312"/>
      <c r="B32" s="324"/>
      <c r="C32" s="324"/>
      <c r="D32" s="324"/>
      <c r="E32" s="324"/>
      <c r="F32" s="324"/>
      <c r="G32" s="324"/>
      <c r="H32" s="324"/>
      <c r="I32" s="325"/>
    </row>
    <row r="33" spans="1:9" ht="13.5">
      <c r="A33" s="312" t="s">
        <v>98</v>
      </c>
      <c r="B33" s="324" t="s">
        <v>23</v>
      </c>
      <c r="C33" s="324" t="s">
        <v>23</v>
      </c>
      <c r="D33" s="324" t="s">
        <v>23</v>
      </c>
      <c r="E33" s="324" t="s">
        <v>23</v>
      </c>
      <c r="F33" s="324" t="s">
        <v>23</v>
      </c>
      <c r="G33" s="324" t="s">
        <v>23</v>
      </c>
      <c r="H33" s="324" t="s">
        <v>23</v>
      </c>
      <c r="I33" s="325" t="s">
        <v>23</v>
      </c>
    </row>
    <row r="34" spans="1:9" ht="13.5">
      <c r="A34" s="312" t="s">
        <v>99</v>
      </c>
      <c r="B34" s="324" t="s">
        <v>23</v>
      </c>
      <c r="C34" s="324" t="s">
        <v>23</v>
      </c>
      <c r="D34" s="324" t="s">
        <v>23</v>
      </c>
      <c r="E34" s="324" t="s">
        <v>23</v>
      </c>
      <c r="F34" s="324" t="s">
        <v>23</v>
      </c>
      <c r="G34" s="324" t="s">
        <v>23</v>
      </c>
      <c r="H34" s="324" t="s">
        <v>23</v>
      </c>
      <c r="I34" s="325" t="s">
        <v>23</v>
      </c>
    </row>
    <row r="35" spans="1:9" ht="13.5">
      <c r="A35" s="312" t="s">
        <v>100</v>
      </c>
      <c r="B35" s="324" t="s">
        <v>23</v>
      </c>
      <c r="C35" s="324" t="s">
        <v>23</v>
      </c>
      <c r="D35" s="324" t="s">
        <v>23</v>
      </c>
      <c r="E35" s="324" t="s">
        <v>23</v>
      </c>
      <c r="F35" s="324" t="s">
        <v>23</v>
      </c>
      <c r="G35" s="324" t="s">
        <v>23</v>
      </c>
      <c r="H35" s="324" t="s">
        <v>23</v>
      </c>
      <c r="I35" s="325" t="s">
        <v>23</v>
      </c>
    </row>
    <row r="36" spans="1:9" ht="13.5">
      <c r="A36" s="312" t="s">
        <v>101</v>
      </c>
      <c r="B36" s="324" t="s">
        <v>23</v>
      </c>
      <c r="C36" s="324" t="s">
        <v>23</v>
      </c>
      <c r="D36" s="324" t="s">
        <v>23</v>
      </c>
      <c r="E36" s="324" t="s">
        <v>23</v>
      </c>
      <c r="F36" s="324" t="s">
        <v>23</v>
      </c>
      <c r="G36" s="324" t="s">
        <v>23</v>
      </c>
      <c r="H36" s="324" t="s">
        <v>23</v>
      </c>
      <c r="I36" s="325" t="s">
        <v>23</v>
      </c>
    </row>
    <row r="37" spans="1:9" ht="13.5">
      <c r="A37" s="315" t="s">
        <v>102</v>
      </c>
      <c r="B37" s="326" t="s">
        <v>23</v>
      </c>
      <c r="C37" s="326" t="s">
        <v>23</v>
      </c>
      <c r="D37" s="326" t="s">
        <v>23</v>
      </c>
      <c r="E37" s="326" t="s">
        <v>23</v>
      </c>
      <c r="F37" s="326" t="s">
        <v>23</v>
      </c>
      <c r="G37" s="326" t="s">
        <v>23</v>
      </c>
      <c r="H37" s="326" t="s">
        <v>23</v>
      </c>
      <c r="I37" s="327" t="s">
        <v>23</v>
      </c>
    </row>
    <row r="38" spans="1:9" ht="13.5">
      <c r="A38" s="315"/>
      <c r="B38" s="326"/>
      <c r="C38" s="326"/>
      <c r="D38" s="326"/>
      <c r="E38" s="326"/>
      <c r="F38" s="326"/>
      <c r="G38" s="326"/>
      <c r="H38" s="326"/>
      <c r="I38" s="327"/>
    </row>
    <row r="39" spans="1:9" ht="13.5">
      <c r="A39" s="315" t="s">
        <v>103</v>
      </c>
      <c r="B39" s="326">
        <v>275</v>
      </c>
      <c r="C39" s="326" t="s">
        <v>23</v>
      </c>
      <c r="D39" s="326">
        <v>275</v>
      </c>
      <c r="E39" s="326" t="s">
        <v>23</v>
      </c>
      <c r="F39" s="326">
        <v>550</v>
      </c>
      <c r="G39" s="326">
        <v>18500</v>
      </c>
      <c r="H39" s="326" t="s">
        <v>23</v>
      </c>
      <c r="I39" s="327">
        <v>5088</v>
      </c>
    </row>
    <row r="40" spans="1:9" ht="13.5">
      <c r="A40" s="312"/>
      <c r="B40" s="324"/>
      <c r="C40" s="324"/>
      <c r="D40" s="324"/>
      <c r="E40" s="324"/>
      <c r="F40" s="324"/>
      <c r="G40" s="324"/>
      <c r="H40" s="324"/>
      <c r="I40" s="325"/>
    </row>
    <row r="41" spans="1:9" ht="13.5">
      <c r="A41" s="312" t="s">
        <v>159</v>
      </c>
      <c r="B41" s="348" t="s">
        <v>23</v>
      </c>
      <c r="C41" s="348" t="s">
        <v>23</v>
      </c>
      <c r="D41" s="348" t="s">
        <v>23</v>
      </c>
      <c r="E41" s="348" t="s">
        <v>23</v>
      </c>
      <c r="F41" s="348" t="s">
        <v>23</v>
      </c>
      <c r="G41" s="348" t="s">
        <v>23</v>
      </c>
      <c r="H41" s="348" t="s">
        <v>23</v>
      </c>
      <c r="I41" s="349" t="s">
        <v>23</v>
      </c>
    </row>
    <row r="42" spans="1:9" ht="13.5">
      <c r="A42" s="312" t="s">
        <v>105</v>
      </c>
      <c r="B42" s="348" t="s">
        <v>23</v>
      </c>
      <c r="C42" s="348" t="s">
        <v>23</v>
      </c>
      <c r="D42" s="348" t="s">
        <v>23</v>
      </c>
      <c r="E42" s="348" t="s">
        <v>23</v>
      </c>
      <c r="F42" s="348" t="s">
        <v>23</v>
      </c>
      <c r="G42" s="348" t="s">
        <v>23</v>
      </c>
      <c r="H42" s="348" t="s">
        <v>23</v>
      </c>
      <c r="I42" s="349" t="s">
        <v>23</v>
      </c>
    </row>
    <row r="43" spans="1:9" ht="13.5">
      <c r="A43" s="312" t="s">
        <v>106</v>
      </c>
      <c r="B43" s="348" t="s">
        <v>23</v>
      </c>
      <c r="C43" s="348" t="s">
        <v>23</v>
      </c>
      <c r="D43" s="348" t="s">
        <v>23</v>
      </c>
      <c r="E43" s="348" t="s">
        <v>23</v>
      </c>
      <c r="F43" s="348" t="s">
        <v>23</v>
      </c>
      <c r="G43" s="348" t="s">
        <v>23</v>
      </c>
      <c r="H43" s="348" t="s">
        <v>23</v>
      </c>
      <c r="I43" s="349" t="s">
        <v>23</v>
      </c>
    </row>
    <row r="44" spans="1:9" ht="13.5">
      <c r="A44" s="312" t="s">
        <v>107</v>
      </c>
      <c r="B44" s="348" t="s">
        <v>23</v>
      </c>
      <c r="C44" s="348" t="s">
        <v>23</v>
      </c>
      <c r="D44" s="348" t="s">
        <v>23</v>
      </c>
      <c r="E44" s="348" t="s">
        <v>23</v>
      </c>
      <c r="F44" s="348" t="s">
        <v>23</v>
      </c>
      <c r="G44" s="348" t="s">
        <v>23</v>
      </c>
      <c r="H44" s="348" t="s">
        <v>23</v>
      </c>
      <c r="I44" s="348" t="s">
        <v>23</v>
      </c>
    </row>
    <row r="45" spans="1:9" ht="13.5">
      <c r="A45" s="312" t="s">
        <v>108</v>
      </c>
      <c r="B45" s="348" t="s">
        <v>23</v>
      </c>
      <c r="C45" s="348" t="s">
        <v>23</v>
      </c>
      <c r="D45" s="348" t="s">
        <v>23</v>
      </c>
      <c r="E45" s="348" t="s">
        <v>23</v>
      </c>
      <c r="F45" s="348" t="s">
        <v>23</v>
      </c>
      <c r="G45" s="348" t="s">
        <v>23</v>
      </c>
      <c r="H45" s="348" t="s">
        <v>23</v>
      </c>
      <c r="I45" s="349" t="s">
        <v>23</v>
      </c>
    </row>
    <row r="46" spans="1:9" ht="13.5">
      <c r="A46" s="312" t="s">
        <v>109</v>
      </c>
      <c r="B46" s="348" t="s">
        <v>23</v>
      </c>
      <c r="C46" s="348" t="s">
        <v>23</v>
      </c>
      <c r="D46" s="348" t="s">
        <v>23</v>
      </c>
      <c r="E46" s="348" t="s">
        <v>23</v>
      </c>
      <c r="F46" s="348" t="s">
        <v>23</v>
      </c>
      <c r="G46" s="348" t="s">
        <v>23</v>
      </c>
      <c r="H46" s="348" t="s">
        <v>23</v>
      </c>
      <c r="I46" s="349" t="s">
        <v>23</v>
      </c>
    </row>
    <row r="47" spans="1:9" ht="13.5">
      <c r="A47" s="312" t="s">
        <v>110</v>
      </c>
      <c r="B47" s="348" t="s">
        <v>23</v>
      </c>
      <c r="C47" s="348" t="s">
        <v>23</v>
      </c>
      <c r="D47" s="348" t="s">
        <v>23</v>
      </c>
      <c r="E47" s="348" t="s">
        <v>23</v>
      </c>
      <c r="F47" s="348" t="s">
        <v>23</v>
      </c>
      <c r="G47" s="348" t="s">
        <v>23</v>
      </c>
      <c r="H47" s="348" t="s">
        <v>23</v>
      </c>
      <c r="I47" s="349" t="s">
        <v>23</v>
      </c>
    </row>
    <row r="48" spans="1:9" ht="13.5">
      <c r="A48" s="312" t="s">
        <v>111</v>
      </c>
      <c r="B48" s="348" t="s">
        <v>23</v>
      </c>
      <c r="C48" s="348" t="s">
        <v>23</v>
      </c>
      <c r="D48" s="348" t="s">
        <v>23</v>
      </c>
      <c r="E48" s="348" t="s">
        <v>23</v>
      </c>
      <c r="F48" s="348" t="s">
        <v>23</v>
      </c>
      <c r="G48" s="348" t="s">
        <v>23</v>
      </c>
      <c r="H48" s="348" t="s">
        <v>23</v>
      </c>
      <c r="I48" s="349" t="s">
        <v>23</v>
      </c>
    </row>
    <row r="49" spans="1:9" ht="13.5">
      <c r="A49" s="312" t="s">
        <v>112</v>
      </c>
      <c r="B49" s="348">
        <v>27</v>
      </c>
      <c r="C49" s="348" t="s">
        <v>23</v>
      </c>
      <c r="D49" s="348" t="s">
        <v>23</v>
      </c>
      <c r="E49" s="348" t="s">
        <v>23</v>
      </c>
      <c r="F49" s="348">
        <v>27</v>
      </c>
      <c r="G49" s="348">
        <v>6000</v>
      </c>
      <c r="H49" s="348" t="s">
        <v>23</v>
      </c>
      <c r="I49" s="349">
        <v>162</v>
      </c>
    </row>
    <row r="50" spans="1:9" ht="13.5">
      <c r="A50" s="315" t="s">
        <v>113</v>
      </c>
      <c r="B50" s="326">
        <v>27</v>
      </c>
      <c r="C50" s="326" t="s">
        <v>23</v>
      </c>
      <c r="D50" s="326" t="s">
        <v>23</v>
      </c>
      <c r="E50" s="326" t="s">
        <v>23</v>
      </c>
      <c r="F50" s="326">
        <v>27</v>
      </c>
      <c r="G50" s="326">
        <v>6000</v>
      </c>
      <c r="H50" s="326" t="s">
        <v>23</v>
      </c>
      <c r="I50" s="327">
        <v>162</v>
      </c>
    </row>
    <row r="51" spans="1:9" ht="13.5">
      <c r="A51" s="315"/>
      <c r="B51" s="326"/>
      <c r="C51" s="326"/>
      <c r="D51" s="326"/>
      <c r="E51" s="326"/>
      <c r="F51" s="326"/>
      <c r="G51" s="326"/>
      <c r="H51" s="326"/>
      <c r="I51" s="327"/>
    </row>
    <row r="52" spans="1:9" ht="13.5">
      <c r="A52" s="315" t="s">
        <v>114</v>
      </c>
      <c r="B52" s="326" t="s">
        <v>23</v>
      </c>
      <c r="C52" s="326" t="s">
        <v>23</v>
      </c>
      <c r="D52" s="326" t="s">
        <v>23</v>
      </c>
      <c r="E52" s="326" t="s">
        <v>23</v>
      </c>
      <c r="F52" s="326" t="s">
        <v>23</v>
      </c>
      <c r="G52" s="326" t="s">
        <v>23</v>
      </c>
      <c r="H52" s="326" t="s">
        <v>23</v>
      </c>
      <c r="I52" s="327" t="s">
        <v>23</v>
      </c>
    </row>
    <row r="53" spans="1:9" ht="13.5">
      <c r="A53" s="312"/>
      <c r="B53" s="324"/>
      <c r="C53" s="324"/>
      <c r="D53" s="324"/>
      <c r="E53" s="324"/>
      <c r="F53" s="324"/>
      <c r="G53" s="324"/>
      <c r="H53" s="324"/>
      <c r="I53" s="325"/>
    </row>
    <row r="54" spans="1:9" ht="13.5">
      <c r="A54" s="312" t="s">
        <v>115</v>
      </c>
      <c r="B54" s="324" t="s">
        <v>23</v>
      </c>
      <c r="C54" s="324" t="s">
        <v>23</v>
      </c>
      <c r="D54" s="324" t="s">
        <v>23</v>
      </c>
      <c r="E54" s="324" t="s">
        <v>23</v>
      </c>
      <c r="F54" s="324" t="s">
        <v>23</v>
      </c>
      <c r="G54" s="324" t="s">
        <v>23</v>
      </c>
      <c r="H54" s="324" t="s">
        <v>23</v>
      </c>
      <c r="I54" s="324" t="s">
        <v>23</v>
      </c>
    </row>
    <row r="55" spans="1:9" ht="13.5">
      <c r="A55" s="312" t="s">
        <v>116</v>
      </c>
      <c r="B55" s="324" t="s">
        <v>23</v>
      </c>
      <c r="C55" s="324" t="s">
        <v>23</v>
      </c>
      <c r="D55" s="324" t="s">
        <v>23</v>
      </c>
      <c r="E55" s="324" t="s">
        <v>23</v>
      </c>
      <c r="F55" s="324" t="s">
        <v>23</v>
      </c>
      <c r="G55" s="324" t="s">
        <v>23</v>
      </c>
      <c r="H55" s="324" t="s">
        <v>23</v>
      </c>
      <c r="I55" s="325" t="s">
        <v>23</v>
      </c>
    </row>
    <row r="56" spans="1:9" ht="13.5">
      <c r="A56" s="312" t="s">
        <v>117</v>
      </c>
      <c r="B56" s="324" t="s">
        <v>23</v>
      </c>
      <c r="C56" s="324" t="s">
        <v>23</v>
      </c>
      <c r="D56" s="324" t="s">
        <v>23</v>
      </c>
      <c r="E56" s="324" t="s">
        <v>23</v>
      </c>
      <c r="F56" s="324" t="s">
        <v>23</v>
      </c>
      <c r="G56" s="324" t="s">
        <v>23</v>
      </c>
      <c r="H56" s="324" t="s">
        <v>23</v>
      </c>
      <c r="I56" s="325" t="s">
        <v>23</v>
      </c>
    </row>
    <row r="57" spans="1:9" ht="13.5">
      <c r="A57" s="312" t="s">
        <v>118</v>
      </c>
      <c r="B57" s="324" t="s">
        <v>23</v>
      </c>
      <c r="C57" s="324" t="s">
        <v>23</v>
      </c>
      <c r="D57" s="324" t="s">
        <v>23</v>
      </c>
      <c r="E57" s="324" t="s">
        <v>23</v>
      </c>
      <c r="F57" s="324" t="s">
        <v>23</v>
      </c>
      <c r="G57" s="324" t="s">
        <v>23</v>
      </c>
      <c r="H57" s="324" t="s">
        <v>23</v>
      </c>
      <c r="I57" s="325" t="s">
        <v>23</v>
      </c>
    </row>
    <row r="58" spans="1:9" ht="13.5">
      <c r="A58" s="312" t="s">
        <v>119</v>
      </c>
      <c r="B58" s="324">
        <v>24</v>
      </c>
      <c r="C58" s="324" t="s">
        <v>23</v>
      </c>
      <c r="D58" s="324" t="s">
        <v>23</v>
      </c>
      <c r="E58" s="324" t="s">
        <v>23</v>
      </c>
      <c r="F58" s="324">
        <v>24</v>
      </c>
      <c r="G58" s="324" t="s">
        <v>23</v>
      </c>
      <c r="H58" s="324" t="s">
        <v>23</v>
      </c>
      <c r="I58" s="325" t="s">
        <v>23</v>
      </c>
    </row>
    <row r="59" spans="1:9" ht="13.5">
      <c r="A59" s="315" t="s">
        <v>172</v>
      </c>
      <c r="B59" s="326">
        <v>24</v>
      </c>
      <c r="C59" s="326" t="s">
        <v>23</v>
      </c>
      <c r="D59" s="326" t="s">
        <v>23</v>
      </c>
      <c r="E59" s="326" t="s">
        <v>23</v>
      </c>
      <c r="F59" s="326">
        <v>24</v>
      </c>
      <c r="G59" s="326" t="s">
        <v>23</v>
      </c>
      <c r="H59" s="326" t="s">
        <v>23</v>
      </c>
      <c r="I59" s="327" t="s">
        <v>23</v>
      </c>
    </row>
    <row r="60" spans="1:9" ht="13.5">
      <c r="A60" s="312"/>
      <c r="B60" s="324"/>
      <c r="C60" s="324"/>
      <c r="D60" s="324"/>
      <c r="E60" s="324"/>
      <c r="F60" s="324"/>
      <c r="G60" s="324"/>
      <c r="H60" s="324"/>
      <c r="I60" s="325"/>
    </row>
    <row r="61" spans="1:9" ht="13.5">
      <c r="A61" s="312" t="s">
        <v>121</v>
      </c>
      <c r="B61" s="324" t="s">
        <v>23</v>
      </c>
      <c r="C61" s="324" t="s">
        <v>23</v>
      </c>
      <c r="D61" s="324" t="s">
        <v>23</v>
      </c>
      <c r="E61" s="324" t="s">
        <v>23</v>
      </c>
      <c r="F61" s="324" t="s">
        <v>23</v>
      </c>
      <c r="G61" s="324" t="s">
        <v>23</v>
      </c>
      <c r="H61" s="324" t="s">
        <v>23</v>
      </c>
      <c r="I61" s="325" t="s">
        <v>23</v>
      </c>
    </row>
    <row r="62" spans="1:9" ht="13.5">
      <c r="A62" s="312" t="s">
        <v>122</v>
      </c>
      <c r="B62" s="324" t="s">
        <v>23</v>
      </c>
      <c r="C62" s="324" t="s">
        <v>23</v>
      </c>
      <c r="D62" s="324" t="s">
        <v>23</v>
      </c>
      <c r="E62" s="324" t="s">
        <v>23</v>
      </c>
      <c r="F62" s="324" t="s">
        <v>23</v>
      </c>
      <c r="G62" s="324" t="s">
        <v>23</v>
      </c>
      <c r="H62" s="324" t="s">
        <v>23</v>
      </c>
      <c r="I62" s="325" t="s">
        <v>23</v>
      </c>
    </row>
    <row r="63" spans="1:9" ht="13.5">
      <c r="A63" s="312" t="s">
        <v>123</v>
      </c>
      <c r="B63" s="324" t="s">
        <v>23</v>
      </c>
      <c r="C63" s="324" t="s">
        <v>23</v>
      </c>
      <c r="D63" s="324" t="s">
        <v>23</v>
      </c>
      <c r="E63" s="324" t="s">
        <v>23</v>
      </c>
      <c r="F63" s="324" t="s">
        <v>23</v>
      </c>
      <c r="G63" s="324" t="s">
        <v>23</v>
      </c>
      <c r="H63" s="324" t="s">
        <v>23</v>
      </c>
      <c r="I63" s="325" t="s">
        <v>23</v>
      </c>
    </row>
    <row r="64" spans="1:9" ht="13.5">
      <c r="A64" s="315" t="s">
        <v>124</v>
      </c>
      <c r="B64" s="326" t="s">
        <v>23</v>
      </c>
      <c r="C64" s="326" t="s">
        <v>23</v>
      </c>
      <c r="D64" s="326" t="s">
        <v>23</v>
      </c>
      <c r="E64" s="326" t="s">
        <v>23</v>
      </c>
      <c r="F64" s="326" t="s">
        <v>23</v>
      </c>
      <c r="G64" s="326" t="s">
        <v>23</v>
      </c>
      <c r="H64" s="326" t="s">
        <v>23</v>
      </c>
      <c r="I64" s="327" t="s">
        <v>23</v>
      </c>
    </row>
    <row r="65" spans="1:9" ht="13.5">
      <c r="A65" s="315"/>
      <c r="B65" s="326"/>
      <c r="C65" s="326"/>
      <c r="D65" s="326"/>
      <c r="E65" s="326"/>
      <c r="F65" s="326"/>
      <c r="G65" s="326"/>
      <c r="H65" s="326"/>
      <c r="I65" s="327"/>
    </row>
    <row r="66" spans="1:9" ht="13.5">
      <c r="A66" s="315" t="s">
        <v>125</v>
      </c>
      <c r="B66" s="326" t="s">
        <v>23</v>
      </c>
      <c r="C66" s="326" t="s">
        <v>23</v>
      </c>
      <c r="D66" s="326" t="s">
        <v>23</v>
      </c>
      <c r="E66" s="326" t="s">
        <v>23</v>
      </c>
      <c r="F66" s="326" t="s">
        <v>23</v>
      </c>
      <c r="G66" s="326" t="s">
        <v>23</v>
      </c>
      <c r="H66" s="326" t="s">
        <v>23</v>
      </c>
      <c r="I66" s="327" t="s">
        <v>23</v>
      </c>
    </row>
    <row r="67" spans="1:9" ht="13.5">
      <c r="A67" s="312"/>
      <c r="B67" s="324"/>
      <c r="C67" s="324"/>
      <c r="D67" s="324"/>
      <c r="E67" s="324"/>
      <c r="F67" s="324"/>
      <c r="G67" s="324"/>
      <c r="H67" s="324"/>
      <c r="I67" s="325"/>
    </row>
    <row r="68" spans="1:9" ht="13.5">
      <c r="A68" s="312" t="s">
        <v>126</v>
      </c>
      <c r="B68" s="324" t="s">
        <v>23</v>
      </c>
      <c r="C68" s="324" t="s">
        <v>23</v>
      </c>
      <c r="D68" s="324" t="s">
        <v>23</v>
      </c>
      <c r="E68" s="324" t="s">
        <v>23</v>
      </c>
      <c r="F68" s="324" t="s">
        <v>23</v>
      </c>
      <c r="G68" s="324" t="s">
        <v>23</v>
      </c>
      <c r="H68" s="324" t="s">
        <v>23</v>
      </c>
      <c r="I68" s="325" t="s">
        <v>23</v>
      </c>
    </row>
    <row r="69" spans="1:9" ht="13.5">
      <c r="A69" s="312" t="s">
        <v>127</v>
      </c>
      <c r="B69" s="324" t="s">
        <v>23</v>
      </c>
      <c r="C69" s="324" t="s">
        <v>23</v>
      </c>
      <c r="D69" s="324" t="s">
        <v>23</v>
      </c>
      <c r="E69" s="324" t="s">
        <v>23</v>
      </c>
      <c r="F69" s="324" t="s">
        <v>23</v>
      </c>
      <c r="G69" s="324" t="s">
        <v>23</v>
      </c>
      <c r="H69" s="324" t="s">
        <v>23</v>
      </c>
      <c r="I69" s="325" t="s">
        <v>23</v>
      </c>
    </row>
    <row r="70" spans="1:9" ht="13.5">
      <c r="A70" s="315" t="s">
        <v>128</v>
      </c>
      <c r="B70" s="326" t="s">
        <v>23</v>
      </c>
      <c r="C70" s="326" t="s">
        <v>23</v>
      </c>
      <c r="D70" s="326" t="s">
        <v>23</v>
      </c>
      <c r="E70" s="326" t="s">
        <v>23</v>
      </c>
      <c r="F70" s="326" t="s">
        <v>23</v>
      </c>
      <c r="G70" s="326" t="s">
        <v>23</v>
      </c>
      <c r="H70" s="326" t="s">
        <v>23</v>
      </c>
      <c r="I70" s="327" t="s">
        <v>23</v>
      </c>
    </row>
    <row r="71" spans="1:9" ht="13.5">
      <c r="A71" s="312"/>
      <c r="B71" s="324"/>
      <c r="C71" s="324"/>
      <c r="D71" s="324"/>
      <c r="E71" s="324"/>
      <c r="F71" s="324"/>
      <c r="G71" s="324"/>
      <c r="H71" s="324"/>
      <c r="I71" s="325"/>
    </row>
    <row r="72" spans="1:9" ht="13.5">
      <c r="A72" s="312" t="s">
        <v>129</v>
      </c>
      <c r="B72" s="324" t="s">
        <v>23</v>
      </c>
      <c r="C72" s="324" t="s">
        <v>23</v>
      </c>
      <c r="D72" s="324" t="s">
        <v>23</v>
      </c>
      <c r="E72" s="324" t="s">
        <v>23</v>
      </c>
      <c r="F72" s="324" t="s">
        <v>23</v>
      </c>
      <c r="G72" s="324" t="s">
        <v>23</v>
      </c>
      <c r="H72" s="324" t="s">
        <v>23</v>
      </c>
      <c r="I72" s="325" t="s">
        <v>23</v>
      </c>
    </row>
    <row r="73" spans="1:9" ht="13.5">
      <c r="A73" s="312" t="s">
        <v>130</v>
      </c>
      <c r="B73" s="324">
        <v>24</v>
      </c>
      <c r="C73" s="324" t="s">
        <v>23</v>
      </c>
      <c r="D73" s="324" t="s">
        <v>23</v>
      </c>
      <c r="E73" s="324" t="s">
        <v>23</v>
      </c>
      <c r="F73" s="324">
        <v>24</v>
      </c>
      <c r="G73" s="324">
        <v>25000</v>
      </c>
      <c r="H73" s="324" t="s">
        <v>23</v>
      </c>
      <c r="I73" s="325">
        <v>600</v>
      </c>
    </row>
    <row r="74" spans="1:9" ht="13.5">
      <c r="A74" s="312" t="s">
        <v>131</v>
      </c>
      <c r="B74" s="324" t="s">
        <v>23</v>
      </c>
      <c r="C74" s="324">
        <v>1</v>
      </c>
      <c r="D74" s="324" t="s">
        <v>23</v>
      </c>
      <c r="E74" s="324" t="s">
        <v>23</v>
      </c>
      <c r="F74" s="324">
        <v>1</v>
      </c>
      <c r="G74" s="324">
        <v>7500</v>
      </c>
      <c r="H74" s="324">
        <v>20000</v>
      </c>
      <c r="I74" s="325">
        <v>20</v>
      </c>
    </row>
    <row r="75" spans="1:9" ht="13.5">
      <c r="A75" s="312" t="s">
        <v>132</v>
      </c>
      <c r="B75" s="324" t="s">
        <v>23</v>
      </c>
      <c r="C75" s="324" t="s">
        <v>23</v>
      </c>
      <c r="D75" s="324" t="s">
        <v>23</v>
      </c>
      <c r="E75" s="324" t="s">
        <v>23</v>
      </c>
      <c r="F75" s="324" t="s">
        <v>23</v>
      </c>
      <c r="G75" s="324" t="s">
        <v>23</v>
      </c>
      <c r="H75" s="324" t="s">
        <v>23</v>
      </c>
      <c r="I75" s="325" t="s">
        <v>23</v>
      </c>
    </row>
    <row r="76" spans="1:9" ht="13.5">
      <c r="A76" s="312" t="s">
        <v>133</v>
      </c>
      <c r="B76" s="324" t="s">
        <v>23</v>
      </c>
      <c r="C76" s="324" t="s">
        <v>23</v>
      </c>
      <c r="D76" s="324" t="s">
        <v>23</v>
      </c>
      <c r="E76" s="324" t="s">
        <v>23</v>
      </c>
      <c r="F76" s="324" t="s">
        <v>23</v>
      </c>
      <c r="G76" s="324" t="s">
        <v>23</v>
      </c>
      <c r="H76" s="324" t="s">
        <v>23</v>
      </c>
      <c r="I76" s="325" t="s">
        <v>23</v>
      </c>
    </row>
    <row r="77" spans="1:9" ht="13.5">
      <c r="A77" s="312" t="s">
        <v>134</v>
      </c>
      <c r="B77" s="324" t="s">
        <v>23</v>
      </c>
      <c r="C77" s="324" t="s">
        <v>23</v>
      </c>
      <c r="D77" s="324" t="s">
        <v>23</v>
      </c>
      <c r="E77" s="324" t="s">
        <v>23</v>
      </c>
      <c r="F77" s="324" t="s">
        <v>23</v>
      </c>
      <c r="G77" s="324" t="s">
        <v>23</v>
      </c>
      <c r="H77" s="324" t="s">
        <v>23</v>
      </c>
      <c r="I77" s="325" t="s">
        <v>23</v>
      </c>
    </row>
    <row r="78" spans="1:9" ht="13.5">
      <c r="A78" s="312" t="s">
        <v>135</v>
      </c>
      <c r="B78" s="324" t="s">
        <v>23</v>
      </c>
      <c r="C78" s="324" t="s">
        <v>23</v>
      </c>
      <c r="D78" s="324" t="s">
        <v>23</v>
      </c>
      <c r="E78" s="324" t="s">
        <v>23</v>
      </c>
      <c r="F78" s="324" t="s">
        <v>23</v>
      </c>
      <c r="G78" s="324" t="s">
        <v>23</v>
      </c>
      <c r="H78" s="324" t="s">
        <v>23</v>
      </c>
      <c r="I78" s="325" t="s">
        <v>23</v>
      </c>
    </row>
    <row r="79" spans="1:9" ht="13.5">
      <c r="A79" s="312" t="s">
        <v>136</v>
      </c>
      <c r="B79" s="348" t="s">
        <v>23</v>
      </c>
      <c r="C79" s="348">
        <v>2</v>
      </c>
      <c r="D79" s="348" t="s">
        <v>23</v>
      </c>
      <c r="E79" s="348" t="s">
        <v>23</v>
      </c>
      <c r="F79" s="348">
        <v>2</v>
      </c>
      <c r="G79" s="348" t="s">
        <v>23</v>
      </c>
      <c r="H79" s="348">
        <v>16200</v>
      </c>
      <c r="I79" s="349">
        <v>32</v>
      </c>
    </row>
    <row r="80" spans="1:9" ht="13.5">
      <c r="A80" s="315" t="s">
        <v>137</v>
      </c>
      <c r="B80" s="326">
        <v>24</v>
      </c>
      <c r="C80" s="326">
        <v>3</v>
      </c>
      <c r="D80" s="326" t="s">
        <v>23</v>
      </c>
      <c r="E80" s="326" t="s">
        <v>23</v>
      </c>
      <c r="F80" s="326">
        <v>27</v>
      </c>
      <c r="G80" s="326">
        <v>25000</v>
      </c>
      <c r="H80" s="326">
        <v>17467</v>
      </c>
      <c r="I80" s="327">
        <v>652</v>
      </c>
    </row>
    <row r="81" spans="1:9" ht="13.5">
      <c r="A81" s="312"/>
      <c r="B81" s="324"/>
      <c r="C81" s="324"/>
      <c r="D81" s="324"/>
      <c r="E81" s="324"/>
      <c r="F81" s="324"/>
      <c r="G81" s="324"/>
      <c r="H81" s="324"/>
      <c r="I81" s="325"/>
    </row>
    <row r="82" spans="1:9" ht="13.5">
      <c r="A82" s="312" t="s">
        <v>138</v>
      </c>
      <c r="B82" s="324" t="s">
        <v>23</v>
      </c>
      <c r="C82" s="324" t="s">
        <v>23</v>
      </c>
      <c r="D82" s="324" t="s">
        <v>23</v>
      </c>
      <c r="E82" s="324" t="s">
        <v>23</v>
      </c>
      <c r="F82" s="324" t="s">
        <v>23</v>
      </c>
      <c r="G82" s="324" t="s">
        <v>23</v>
      </c>
      <c r="H82" s="324" t="s">
        <v>23</v>
      </c>
      <c r="I82" s="325" t="s">
        <v>23</v>
      </c>
    </row>
    <row r="83" spans="1:9" ht="13.5">
      <c r="A83" s="312" t="s">
        <v>139</v>
      </c>
      <c r="B83" s="324" t="s">
        <v>23</v>
      </c>
      <c r="C83" s="324" t="s">
        <v>23</v>
      </c>
      <c r="D83" s="324" t="s">
        <v>23</v>
      </c>
      <c r="E83" s="324" t="s">
        <v>23</v>
      </c>
      <c r="F83" s="324" t="s">
        <v>23</v>
      </c>
      <c r="G83" s="324" t="s">
        <v>23</v>
      </c>
      <c r="H83" s="324" t="s">
        <v>23</v>
      </c>
      <c r="I83" s="325" t="s">
        <v>23</v>
      </c>
    </row>
    <row r="84" spans="1:9" ht="13.5">
      <c r="A84" s="315" t="s">
        <v>140</v>
      </c>
      <c r="B84" s="326" t="s">
        <v>23</v>
      </c>
      <c r="C84" s="326" t="s">
        <v>23</v>
      </c>
      <c r="D84" s="326" t="s">
        <v>23</v>
      </c>
      <c r="E84" s="326" t="s">
        <v>23</v>
      </c>
      <c r="F84" s="326" t="s">
        <v>23</v>
      </c>
      <c r="G84" s="326" t="s">
        <v>23</v>
      </c>
      <c r="H84" s="326" t="s">
        <v>23</v>
      </c>
      <c r="I84" s="327" t="s">
        <v>23</v>
      </c>
    </row>
    <row r="85" spans="1:9" ht="14.25" thickBot="1">
      <c r="A85" s="436"/>
      <c r="B85" s="437"/>
      <c r="C85" s="437"/>
      <c r="D85" s="437"/>
      <c r="E85" s="437"/>
      <c r="F85" s="437"/>
      <c r="G85" s="437"/>
      <c r="H85" s="437"/>
      <c r="I85" s="438"/>
    </row>
    <row r="86" spans="1:9" ht="14.25" thickBot="1">
      <c r="A86" s="209" t="s">
        <v>141</v>
      </c>
      <c r="B86" s="330">
        <v>350</v>
      </c>
      <c r="C86" s="330">
        <v>3</v>
      </c>
      <c r="D86" s="330">
        <v>275</v>
      </c>
      <c r="E86" s="330" t="s">
        <v>23</v>
      </c>
      <c r="F86" s="330">
        <v>628</v>
      </c>
      <c r="G86" s="330">
        <v>16713</v>
      </c>
      <c r="H86" s="330">
        <v>17467</v>
      </c>
      <c r="I86" s="331">
        <v>5902</v>
      </c>
    </row>
  </sheetData>
  <mergeCells count="10">
    <mergeCell ref="A1:I1"/>
    <mergeCell ref="A3:I3"/>
    <mergeCell ref="B6:F6"/>
    <mergeCell ref="G6:I6"/>
    <mergeCell ref="A6:A8"/>
    <mergeCell ref="A4:I4"/>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8">
    <pageSetUpPr fitToPage="1"/>
  </sheetPr>
  <dimension ref="A1:G85"/>
  <sheetViews>
    <sheetView view="pageBreakPreview" zoomScale="75" zoomScaleNormal="75" zoomScaleSheetLayoutView="75" workbookViewId="0">
      <selection activeCell="A5" sqref="A5:E85"/>
    </sheetView>
  </sheetViews>
  <sheetFormatPr baseColWidth="10" defaultColWidth="11.42578125" defaultRowHeight="12.75"/>
  <cols>
    <col min="1" max="1" width="29.140625" style="9" customWidth="1"/>
    <col min="2" max="5" width="20.7109375" style="9" customWidth="1"/>
    <col min="6" max="16384" width="11.42578125" style="9"/>
  </cols>
  <sheetData>
    <row r="1" spans="1:7" s="6" customFormat="1" ht="18.75">
      <c r="A1" s="1627" t="s">
        <v>0</v>
      </c>
      <c r="B1" s="1627"/>
      <c r="C1" s="1627"/>
      <c r="D1" s="1627"/>
      <c r="E1" s="1627"/>
    </row>
    <row r="2" spans="1:7" s="7" customFormat="1" ht="12.75" customHeight="1">
      <c r="A2" s="213"/>
      <c r="B2" s="213"/>
      <c r="C2" s="213"/>
      <c r="D2" s="213"/>
      <c r="E2" s="213"/>
    </row>
    <row r="3" spans="1:7" s="7" customFormat="1" ht="29.25" customHeight="1">
      <c r="A3" s="1628" t="s">
        <v>1345</v>
      </c>
      <c r="B3" s="1628"/>
      <c r="C3" s="1628"/>
      <c r="D3" s="1628"/>
      <c r="E3" s="1628"/>
      <c r="F3" s="18"/>
      <c r="G3" s="18"/>
    </row>
    <row r="4" spans="1:7" s="7" customFormat="1" ht="13.5" customHeight="1" thickBot="1">
      <c r="A4" s="30"/>
      <c r="B4" s="31"/>
      <c r="C4" s="31"/>
      <c r="D4" s="31"/>
      <c r="E4" s="31"/>
    </row>
    <row r="5" spans="1:7" ht="31.5" customHeight="1">
      <c r="A5" s="304" t="s">
        <v>151</v>
      </c>
      <c r="B5" s="1640" t="s">
        <v>161</v>
      </c>
      <c r="C5" s="1640"/>
      <c r="D5" s="1640" t="s">
        <v>162</v>
      </c>
      <c r="E5" s="1660"/>
    </row>
    <row r="6" spans="1:7" ht="30.75" customHeight="1">
      <c r="A6" s="263" t="s">
        <v>153</v>
      </c>
      <c r="B6" s="227" t="s">
        <v>3</v>
      </c>
      <c r="C6" s="191" t="s">
        <v>4</v>
      </c>
      <c r="D6" s="227" t="s">
        <v>3</v>
      </c>
      <c r="E6" s="286" t="s">
        <v>4</v>
      </c>
    </row>
    <row r="7" spans="1:7" ht="25.5" customHeight="1" thickBot="1">
      <c r="A7" s="368" t="s">
        <v>154</v>
      </c>
      <c r="B7" s="284" t="s">
        <v>13</v>
      </c>
      <c r="C7" s="229" t="s">
        <v>150</v>
      </c>
      <c r="D7" s="284" t="s">
        <v>13</v>
      </c>
      <c r="E7" s="336" t="s">
        <v>150</v>
      </c>
    </row>
    <row r="8" spans="1:7" ht="17.45" hidden="1" customHeight="1">
      <c r="A8" s="312" t="s">
        <v>81</v>
      </c>
      <c r="B8" s="324">
        <v>203</v>
      </c>
      <c r="C8" s="324">
        <v>472</v>
      </c>
      <c r="D8" s="324" t="s">
        <v>23</v>
      </c>
      <c r="E8" s="325" t="s">
        <v>23</v>
      </c>
    </row>
    <row r="9" spans="1:7" ht="13.5" hidden="1">
      <c r="A9" s="312" t="s">
        <v>82</v>
      </c>
      <c r="B9" s="324">
        <v>49</v>
      </c>
      <c r="C9" s="324">
        <v>116</v>
      </c>
      <c r="D9" s="324" t="s">
        <v>23</v>
      </c>
      <c r="E9" s="325" t="s">
        <v>23</v>
      </c>
    </row>
    <row r="10" spans="1:7" ht="13.5" hidden="1">
      <c r="A10" s="312" t="s">
        <v>83</v>
      </c>
      <c r="B10" s="324">
        <v>646</v>
      </c>
      <c r="C10" s="324">
        <v>1567</v>
      </c>
      <c r="D10" s="324" t="s">
        <v>23</v>
      </c>
      <c r="E10" s="325" t="s">
        <v>23</v>
      </c>
    </row>
    <row r="11" spans="1:7" ht="13.5" hidden="1">
      <c r="A11" s="312" t="s">
        <v>84</v>
      </c>
      <c r="B11" s="324">
        <v>7</v>
      </c>
      <c r="C11" s="324">
        <v>15</v>
      </c>
      <c r="D11" s="324" t="s">
        <v>23</v>
      </c>
      <c r="E11" s="325" t="s">
        <v>23</v>
      </c>
    </row>
    <row r="12" spans="1:7" ht="13.5" hidden="1">
      <c r="A12" s="315" t="s">
        <v>85</v>
      </c>
      <c r="B12" s="326">
        <v>905</v>
      </c>
      <c r="C12" s="326">
        <v>2170</v>
      </c>
      <c r="D12" s="326" t="s">
        <v>23</v>
      </c>
      <c r="E12" s="327" t="s">
        <v>23</v>
      </c>
    </row>
    <row r="13" spans="1:7" ht="13.5" hidden="1">
      <c r="A13" s="315"/>
      <c r="B13" s="326"/>
      <c r="C13" s="326"/>
      <c r="D13" s="326"/>
      <c r="E13" s="327"/>
    </row>
    <row r="14" spans="1:7" ht="13.5" hidden="1">
      <c r="A14" s="315" t="s">
        <v>86</v>
      </c>
      <c r="B14" s="326" t="s">
        <v>23</v>
      </c>
      <c r="C14" s="326" t="s">
        <v>23</v>
      </c>
      <c r="D14" s="326" t="s">
        <v>23</v>
      </c>
      <c r="E14" s="327" t="s">
        <v>23</v>
      </c>
    </row>
    <row r="15" spans="1:7" ht="13.5" hidden="1">
      <c r="A15" s="312"/>
      <c r="B15" s="324"/>
      <c r="C15" s="324"/>
      <c r="D15" s="324"/>
      <c r="E15" s="325"/>
    </row>
    <row r="16" spans="1:7" ht="13.5" hidden="1">
      <c r="A16" s="315" t="s">
        <v>87</v>
      </c>
      <c r="B16" s="326">
        <v>156</v>
      </c>
      <c r="C16" s="326">
        <v>329</v>
      </c>
      <c r="D16" s="326" t="s">
        <v>23</v>
      </c>
      <c r="E16" s="327" t="s">
        <v>23</v>
      </c>
    </row>
    <row r="17" spans="1:5" ht="13.5" hidden="1">
      <c r="A17" s="312"/>
      <c r="B17" s="326"/>
      <c r="C17" s="326"/>
      <c r="D17" s="326"/>
      <c r="E17" s="327"/>
    </row>
    <row r="18" spans="1:5" s="68" customFormat="1" ht="13.5" hidden="1">
      <c r="A18" s="315" t="s">
        <v>158</v>
      </c>
      <c r="B18" s="326">
        <v>14416</v>
      </c>
      <c r="C18" s="326">
        <v>63430</v>
      </c>
      <c r="D18" s="326" t="s">
        <v>23</v>
      </c>
      <c r="E18" s="327" t="s">
        <v>23</v>
      </c>
    </row>
    <row r="19" spans="1:5" s="68" customFormat="1" ht="13.5" hidden="1">
      <c r="A19" s="315" t="s">
        <v>89</v>
      </c>
      <c r="B19" s="326" t="s">
        <v>23</v>
      </c>
      <c r="C19" s="326" t="s">
        <v>23</v>
      </c>
      <c r="D19" s="326" t="s">
        <v>23</v>
      </c>
      <c r="E19" s="327" t="s">
        <v>23</v>
      </c>
    </row>
    <row r="20" spans="1:5" s="68" customFormat="1" ht="13.5" hidden="1">
      <c r="A20" s="315" t="s">
        <v>90</v>
      </c>
      <c r="B20" s="326" t="s">
        <v>23</v>
      </c>
      <c r="C20" s="326" t="s">
        <v>23</v>
      </c>
      <c r="D20" s="326" t="s">
        <v>23</v>
      </c>
      <c r="E20" s="327" t="s">
        <v>23</v>
      </c>
    </row>
    <row r="21" spans="1:5" ht="13.5" hidden="1">
      <c r="A21" s="315" t="s">
        <v>91</v>
      </c>
      <c r="B21" s="326">
        <v>14416</v>
      </c>
      <c r="C21" s="326">
        <v>63430</v>
      </c>
      <c r="D21" s="326" t="s">
        <v>23</v>
      </c>
      <c r="E21" s="327" t="s">
        <v>23</v>
      </c>
    </row>
    <row r="22" spans="1:5" ht="13.5" hidden="1">
      <c r="A22" s="312"/>
      <c r="B22" s="324"/>
      <c r="C22" s="324"/>
      <c r="D22" s="324"/>
      <c r="E22" s="325"/>
    </row>
    <row r="23" spans="1:5" ht="13.5" hidden="1">
      <c r="A23" s="315" t="s">
        <v>92</v>
      </c>
      <c r="B23" s="326">
        <v>67363</v>
      </c>
      <c r="C23" s="326">
        <v>260962</v>
      </c>
      <c r="D23" s="326" t="s">
        <v>23</v>
      </c>
      <c r="E23" s="327" t="s">
        <v>23</v>
      </c>
    </row>
    <row r="24" spans="1:5" ht="13.5" hidden="1">
      <c r="A24" s="312"/>
      <c r="B24" s="324"/>
      <c r="C24" s="324"/>
      <c r="D24" s="324"/>
      <c r="E24" s="325"/>
    </row>
    <row r="25" spans="1:5" ht="13.5" hidden="1">
      <c r="A25" s="315" t="s">
        <v>93</v>
      </c>
      <c r="B25" s="326">
        <v>17241</v>
      </c>
      <c r="C25" s="326">
        <v>78882</v>
      </c>
      <c r="D25" s="326" t="s">
        <v>23</v>
      </c>
      <c r="E25" s="327" t="s">
        <v>23</v>
      </c>
    </row>
    <row r="26" spans="1:5" ht="13.5" hidden="1">
      <c r="A26" s="312"/>
      <c r="B26" s="326"/>
      <c r="C26" s="326"/>
      <c r="D26" s="326"/>
      <c r="E26" s="327"/>
    </row>
    <row r="27" spans="1:5" ht="13.5" hidden="1">
      <c r="A27" s="312" t="s">
        <v>94</v>
      </c>
      <c r="B27" s="324">
        <v>165953</v>
      </c>
      <c r="C27" s="324">
        <v>535386</v>
      </c>
      <c r="D27" s="324">
        <v>2744</v>
      </c>
      <c r="E27" s="325">
        <v>8459</v>
      </c>
    </row>
    <row r="28" spans="1:5" ht="13.5" hidden="1">
      <c r="A28" s="312" t="s">
        <v>95</v>
      </c>
      <c r="B28" s="328">
        <v>100171</v>
      </c>
      <c r="C28" s="328">
        <v>216071</v>
      </c>
      <c r="D28" s="324">
        <v>5345</v>
      </c>
      <c r="E28" s="329">
        <v>10679</v>
      </c>
    </row>
    <row r="29" spans="1:5" ht="13.5" hidden="1">
      <c r="A29" s="312" t="s">
        <v>96</v>
      </c>
      <c r="B29" s="328">
        <v>165310</v>
      </c>
      <c r="C29" s="328">
        <v>434191</v>
      </c>
      <c r="D29" s="324">
        <v>3374</v>
      </c>
      <c r="E29" s="329">
        <v>6649</v>
      </c>
    </row>
    <row r="30" spans="1:5" ht="13.5" hidden="1">
      <c r="A30" s="315" t="s">
        <v>97</v>
      </c>
      <c r="B30" s="326">
        <v>431434</v>
      </c>
      <c r="C30" s="326">
        <v>1185648</v>
      </c>
      <c r="D30" s="326">
        <v>11463</v>
      </c>
      <c r="E30" s="327">
        <v>25787</v>
      </c>
    </row>
    <row r="31" spans="1:5" ht="13.5" hidden="1">
      <c r="A31" s="312"/>
      <c r="B31" s="328"/>
      <c r="C31" s="328"/>
      <c r="D31" s="324"/>
      <c r="E31" s="329"/>
    </row>
    <row r="32" spans="1:5" ht="13.5" hidden="1">
      <c r="A32" s="312" t="s">
        <v>98</v>
      </c>
      <c r="B32" s="324">
        <v>32771</v>
      </c>
      <c r="C32" s="324">
        <v>90263</v>
      </c>
      <c r="D32" s="324">
        <v>319</v>
      </c>
      <c r="E32" s="325">
        <v>986</v>
      </c>
    </row>
    <row r="33" spans="1:5" ht="13.5" hidden="1">
      <c r="A33" s="312" t="s">
        <v>99</v>
      </c>
      <c r="B33" s="328">
        <v>15552</v>
      </c>
      <c r="C33" s="328">
        <v>54858</v>
      </c>
      <c r="D33" s="324">
        <v>648</v>
      </c>
      <c r="E33" s="329">
        <v>1814</v>
      </c>
    </row>
    <row r="34" spans="1:5" ht="13.5" hidden="1">
      <c r="A34" s="312" t="s">
        <v>100</v>
      </c>
      <c r="B34" s="328">
        <v>96171</v>
      </c>
      <c r="C34" s="328">
        <v>365845</v>
      </c>
      <c r="D34" s="324">
        <v>386</v>
      </c>
      <c r="E34" s="329">
        <v>1469</v>
      </c>
    </row>
    <row r="35" spans="1:5" ht="13.5" hidden="1">
      <c r="A35" s="312" t="s">
        <v>101</v>
      </c>
      <c r="B35" s="324">
        <v>12701</v>
      </c>
      <c r="C35" s="324">
        <v>27463</v>
      </c>
      <c r="D35" s="324" t="s">
        <v>23</v>
      </c>
      <c r="E35" s="325" t="s">
        <v>23</v>
      </c>
    </row>
    <row r="36" spans="1:5" ht="13.5" hidden="1">
      <c r="A36" s="315" t="s">
        <v>102</v>
      </c>
      <c r="B36" s="326">
        <v>157195</v>
      </c>
      <c r="C36" s="326">
        <v>538429</v>
      </c>
      <c r="D36" s="326">
        <v>1353</v>
      </c>
      <c r="E36" s="327">
        <v>4269</v>
      </c>
    </row>
    <row r="37" spans="1:5" ht="13.5" hidden="1">
      <c r="A37" s="312"/>
      <c r="B37" s="324"/>
      <c r="C37" s="324"/>
      <c r="D37" s="324"/>
      <c r="E37" s="325"/>
    </row>
    <row r="38" spans="1:5" ht="13.5" hidden="1">
      <c r="A38" s="315" t="s">
        <v>103</v>
      </c>
      <c r="B38" s="326">
        <v>7454</v>
      </c>
      <c r="C38" s="326">
        <v>12300</v>
      </c>
      <c r="D38" s="326">
        <v>11182</v>
      </c>
      <c r="E38" s="327">
        <v>18450</v>
      </c>
    </row>
    <row r="39" spans="1:5" ht="13.5" hidden="1">
      <c r="A39" s="312"/>
      <c r="B39" s="324"/>
      <c r="C39" s="324"/>
      <c r="D39" s="324"/>
      <c r="E39" s="325"/>
    </row>
    <row r="40" spans="1:5" ht="13.5" hidden="1">
      <c r="A40" s="312" t="s">
        <v>159</v>
      </c>
      <c r="B40" s="324">
        <v>47254</v>
      </c>
      <c r="C40" s="324">
        <v>104806</v>
      </c>
      <c r="D40" s="324">
        <v>4457</v>
      </c>
      <c r="E40" s="325">
        <v>9047</v>
      </c>
    </row>
    <row r="41" spans="1:5" ht="13.5" hidden="1">
      <c r="A41" s="312" t="s">
        <v>105</v>
      </c>
      <c r="B41" s="328">
        <v>140362</v>
      </c>
      <c r="C41" s="328">
        <v>495208</v>
      </c>
      <c r="D41" s="324">
        <v>4500</v>
      </c>
      <c r="E41" s="329">
        <v>15620</v>
      </c>
    </row>
    <row r="42" spans="1:5" ht="13.5" hidden="1">
      <c r="A42" s="312" t="s">
        <v>106</v>
      </c>
      <c r="B42" s="328">
        <v>19681</v>
      </c>
      <c r="C42" s="328">
        <v>50224</v>
      </c>
      <c r="D42" s="324">
        <v>1400</v>
      </c>
      <c r="E42" s="329">
        <v>2758</v>
      </c>
    </row>
    <row r="43" spans="1:5" ht="13.5" hidden="1">
      <c r="A43" s="312" t="s">
        <v>107</v>
      </c>
      <c r="B43" s="324">
        <v>103091</v>
      </c>
      <c r="C43" s="324">
        <v>366388</v>
      </c>
      <c r="D43" s="324">
        <v>10000</v>
      </c>
      <c r="E43" s="325">
        <v>35700</v>
      </c>
    </row>
    <row r="44" spans="1:5" ht="13.5" hidden="1">
      <c r="A44" s="312" t="s">
        <v>108</v>
      </c>
      <c r="B44" s="324">
        <v>36293</v>
      </c>
      <c r="C44" s="324">
        <v>102556</v>
      </c>
      <c r="D44" s="324">
        <v>700</v>
      </c>
      <c r="E44" s="325">
        <v>1820</v>
      </c>
    </row>
    <row r="45" spans="1:5" ht="13.5" hidden="1">
      <c r="A45" s="312" t="s">
        <v>109</v>
      </c>
      <c r="B45" s="328">
        <v>57845</v>
      </c>
      <c r="C45" s="328">
        <v>149242</v>
      </c>
      <c r="D45" s="324">
        <v>10000</v>
      </c>
      <c r="E45" s="329">
        <v>24420</v>
      </c>
    </row>
    <row r="46" spans="1:5" ht="13.5" hidden="1">
      <c r="A46" s="312" t="s">
        <v>110</v>
      </c>
      <c r="B46" s="328">
        <v>71079</v>
      </c>
      <c r="C46" s="328">
        <v>168352</v>
      </c>
      <c r="D46" s="324">
        <v>5040</v>
      </c>
      <c r="E46" s="329">
        <v>11347</v>
      </c>
    </row>
    <row r="47" spans="1:5" ht="13.5" hidden="1">
      <c r="A47" s="312" t="s">
        <v>111</v>
      </c>
      <c r="B47" s="324">
        <v>170902</v>
      </c>
      <c r="C47" s="324">
        <v>500839</v>
      </c>
      <c r="D47" s="324">
        <v>1750</v>
      </c>
      <c r="E47" s="325">
        <v>5093</v>
      </c>
    </row>
    <row r="48" spans="1:5" ht="13.5" hidden="1">
      <c r="A48" s="312" t="s">
        <v>112</v>
      </c>
      <c r="B48" s="324">
        <v>58875</v>
      </c>
      <c r="C48" s="324">
        <v>120329</v>
      </c>
      <c r="D48" s="324">
        <v>2953</v>
      </c>
      <c r="E48" s="325">
        <v>6100</v>
      </c>
    </row>
    <row r="49" spans="1:5" ht="13.5" hidden="1">
      <c r="A49" s="315" t="s">
        <v>113</v>
      </c>
      <c r="B49" s="326">
        <v>705382</v>
      </c>
      <c r="C49" s="326">
        <v>2057944</v>
      </c>
      <c r="D49" s="326">
        <v>40800</v>
      </c>
      <c r="E49" s="327">
        <v>111905</v>
      </c>
    </row>
    <row r="50" spans="1:5" ht="13.5">
      <c r="A50" s="312"/>
      <c r="B50" s="324"/>
      <c r="C50" s="324"/>
      <c r="D50" s="324"/>
      <c r="E50" s="325"/>
    </row>
    <row r="51" spans="1:5" ht="13.5">
      <c r="A51" s="315" t="s">
        <v>114</v>
      </c>
      <c r="B51" s="326">
        <v>40112</v>
      </c>
      <c r="C51" s="326">
        <v>113961</v>
      </c>
      <c r="D51" s="326">
        <v>597</v>
      </c>
      <c r="E51" s="327">
        <v>1574</v>
      </c>
    </row>
    <row r="52" spans="1:5" ht="13.5">
      <c r="A52" s="312"/>
      <c r="B52" s="324"/>
      <c r="C52" s="324"/>
      <c r="D52" s="324"/>
      <c r="E52" s="325"/>
    </row>
    <row r="53" spans="1:5" ht="13.5">
      <c r="A53" s="312" t="s">
        <v>115</v>
      </c>
      <c r="B53" s="324">
        <v>96995</v>
      </c>
      <c r="C53" s="324">
        <v>291374</v>
      </c>
      <c r="D53" s="324">
        <v>22000</v>
      </c>
      <c r="E53" s="325">
        <v>53650</v>
      </c>
    </row>
    <row r="54" spans="1:5" ht="13.5">
      <c r="A54" s="312" t="s">
        <v>116</v>
      </c>
      <c r="B54" s="328">
        <v>93884</v>
      </c>
      <c r="C54" s="328">
        <v>262851</v>
      </c>
      <c r="D54" s="324">
        <v>40236</v>
      </c>
      <c r="E54" s="329">
        <v>119184</v>
      </c>
    </row>
    <row r="55" spans="1:5" ht="13.5">
      <c r="A55" s="312" t="s">
        <v>117</v>
      </c>
      <c r="B55" s="328">
        <v>206896</v>
      </c>
      <c r="C55" s="328">
        <v>479361</v>
      </c>
      <c r="D55" s="324">
        <v>36450</v>
      </c>
      <c r="E55" s="329">
        <v>84437</v>
      </c>
    </row>
    <row r="56" spans="1:5" ht="13.5">
      <c r="A56" s="312" t="s">
        <v>118</v>
      </c>
      <c r="B56" s="324">
        <v>80868</v>
      </c>
      <c r="C56" s="324">
        <v>248522</v>
      </c>
      <c r="D56" s="324">
        <v>3361</v>
      </c>
      <c r="E56" s="325">
        <v>10325</v>
      </c>
    </row>
    <row r="57" spans="1:5" ht="13.5">
      <c r="A57" s="312" t="s">
        <v>119</v>
      </c>
      <c r="B57" s="324">
        <v>118374</v>
      </c>
      <c r="C57" s="324">
        <v>286058</v>
      </c>
      <c r="D57" s="324">
        <v>18804</v>
      </c>
      <c r="E57" s="325">
        <v>44548</v>
      </c>
    </row>
    <row r="58" spans="1:5" ht="13.5">
      <c r="A58" s="315" t="s">
        <v>160</v>
      </c>
      <c r="B58" s="326">
        <v>597017</v>
      </c>
      <c r="C58" s="326">
        <v>1568166</v>
      </c>
      <c r="D58" s="326">
        <v>120851</v>
      </c>
      <c r="E58" s="327">
        <v>312144</v>
      </c>
    </row>
    <row r="59" spans="1:5" ht="13.5">
      <c r="A59" s="312"/>
      <c r="B59" s="326"/>
      <c r="C59" s="326"/>
      <c r="D59" s="326"/>
      <c r="E59" s="327"/>
    </row>
    <row r="60" spans="1:5" ht="13.5">
      <c r="A60" s="312" t="s">
        <v>121</v>
      </c>
      <c r="B60" s="324">
        <v>1925</v>
      </c>
      <c r="C60" s="324">
        <v>3500</v>
      </c>
      <c r="D60" s="324">
        <v>649</v>
      </c>
      <c r="E60" s="325">
        <v>1116</v>
      </c>
    </row>
    <row r="61" spans="1:5" ht="13.5">
      <c r="A61" s="312" t="s">
        <v>122</v>
      </c>
      <c r="B61" s="328">
        <v>2877</v>
      </c>
      <c r="C61" s="328">
        <v>3890</v>
      </c>
      <c r="D61" s="324" t="s">
        <v>23</v>
      </c>
      <c r="E61" s="329" t="s">
        <v>23</v>
      </c>
    </row>
    <row r="62" spans="1:5" ht="13.5">
      <c r="A62" s="312" t="s">
        <v>123</v>
      </c>
      <c r="B62" s="328">
        <v>7465</v>
      </c>
      <c r="C62" s="328">
        <v>15062</v>
      </c>
      <c r="D62" s="324">
        <v>169</v>
      </c>
      <c r="E62" s="329">
        <v>338</v>
      </c>
    </row>
    <row r="63" spans="1:5" ht="13.5">
      <c r="A63" s="315" t="s">
        <v>124</v>
      </c>
      <c r="B63" s="326">
        <v>12267</v>
      </c>
      <c r="C63" s="326">
        <v>22452</v>
      </c>
      <c r="D63" s="326">
        <v>818</v>
      </c>
      <c r="E63" s="327">
        <v>1454</v>
      </c>
    </row>
    <row r="64" spans="1:5" ht="13.5">
      <c r="A64" s="312"/>
      <c r="B64" s="324"/>
      <c r="C64" s="324"/>
      <c r="D64" s="324"/>
      <c r="E64" s="325"/>
    </row>
    <row r="65" spans="1:5" ht="13.5">
      <c r="A65" s="315" t="s">
        <v>125</v>
      </c>
      <c r="B65" s="326">
        <v>9586</v>
      </c>
      <c r="C65" s="326">
        <v>24415</v>
      </c>
      <c r="D65" s="326">
        <v>10450</v>
      </c>
      <c r="E65" s="327">
        <v>33194</v>
      </c>
    </row>
    <row r="66" spans="1:5" ht="13.5">
      <c r="A66" s="312"/>
      <c r="B66" s="324"/>
      <c r="C66" s="324"/>
      <c r="D66" s="324"/>
      <c r="E66" s="325"/>
    </row>
    <row r="67" spans="1:5" ht="13.5">
      <c r="A67" s="312" t="s">
        <v>126</v>
      </c>
      <c r="B67" s="324">
        <v>45293</v>
      </c>
      <c r="C67" s="324">
        <v>120762</v>
      </c>
      <c r="D67" s="324">
        <v>1001</v>
      </c>
      <c r="E67" s="325">
        <v>2248</v>
      </c>
    </row>
    <row r="68" spans="1:5" ht="13.5">
      <c r="A68" s="312" t="s">
        <v>127</v>
      </c>
      <c r="B68" s="324">
        <v>699</v>
      </c>
      <c r="C68" s="324">
        <v>1170</v>
      </c>
      <c r="D68" s="324">
        <v>9</v>
      </c>
      <c r="E68" s="325">
        <v>11</v>
      </c>
    </row>
    <row r="69" spans="1:5" ht="13.5">
      <c r="A69" s="315" t="s">
        <v>128</v>
      </c>
      <c r="B69" s="326">
        <v>45992</v>
      </c>
      <c r="C69" s="326">
        <v>121932</v>
      </c>
      <c r="D69" s="326">
        <v>1010</v>
      </c>
      <c r="E69" s="327">
        <v>2259</v>
      </c>
    </row>
    <row r="70" spans="1:5" ht="13.5">
      <c r="A70" s="312"/>
      <c r="B70" s="324"/>
      <c r="C70" s="324"/>
      <c r="D70" s="324"/>
      <c r="E70" s="325"/>
    </row>
    <row r="71" spans="1:5" ht="13.5">
      <c r="A71" s="312" t="s">
        <v>129</v>
      </c>
      <c r="B71" s="324" t="s">
        <v>23</v>
      </c>
      <c r="C71" s="324" t="s">
        <v>23</v>
      </c>
      <c r="D71" s="324">
        <v>7854</v>
      </c>
      <c r="E71" s="325">
        <v>8813</v>
      </c>
    </row>
    <row r="72" spans="1:5" ht="13.5">
      <c r="A72" s="312" t="s">
        <v>130</v>
      </c>
      <c r="B72" s="328">
        <v>6330</v>
      </c>
      <c r="C72" s="328">
        <v>18800</v>
      </c>
      <c r="D72" s="324">
        <v>550</v>
      </c>
      <c r="E72" s="329">
        <v>1664</v>
      </c>
    </row>
    <row r="73" spans="1:5" ht="13.5">
      <c r="A73" s="312" t="s">
        <v>131</v>
      </c>
      <c r="B73" s="328">
        <v>4233</v>
      </c>
      <c r="C73" s="328">
        <v>8241</v>
      </c>
      <c r="D73" s="324">
        <v>10458</v>
      </c>
      <c r="E73" s="329">
        <v>23148</v>
      </c>
    </row>
    <row r="74" spans="1:5" ht="13.5">
      <c r="A74" s="312" t="s">
        <v>132</v>
      </c>
      <c r="B74" s="324">
        <v>13080</v>
      </c>
      <c r="C74" s="324">
        <v>10333</v>
      </c>
      <c r="D74" s="324">
        <v>20147</v>
      </c>
      <c r="E74" s="325">
        <v>15070</v>
      </c>
    </row>
    <row r="75" spans="1:5" ht="13.5">
      <c r="A75" s="312" t="s">
        <v>133</v>
      </c>
      <c r="B75" s="328">
        <v>590</v>
      </c>
      <c r="C75" s="328">
        <v>1543</v>
      </c>
      <c r="D75" s="324">
        <v>70</v>
      </c>
      <c r="E75" s="329">
        <v>182</v>
      </c>
    </row>
    <row r="76" spans="1:5" ht="13.5">
      <c r="A76" s="312" t="s">
        <v>134</v>
      </c>
      <c r="B76" s="328">
        <v>4128</v>
      </c>
      <c r="C76" s="328">
        <v>7342</v>
      </c>
      <c r="D76" s="324">
        <v>1376</v>
      </c>
      <c r="E76" s="329">
        <v>2200</v>
      </c>
    </row>
    <row r="77" spans="1:5" ht="13.5">
      <c r="A77" s="312" t="s">
        <v>135</v>
      </c>
      <c r="B77" s="324">
        <v>9641</v>
      </c>
      <c r="C77" s="324">
        <v>22560</v>
      </c>
      <c r="D77" s="324">
        <v>150</v>
      </c>
      <c r="E77" s="325">
        <v>415</v>
      </c>
    </row>
    <row r="78" spans="1:5" ht="13.5">
      <c r="A78" s="312" t="s">
        <v>136</v>
      </c>
      <c r="B78" s="328">
        <v>11029</v>
      </c>
      <c r="C78" s="328">
        <v>27197</v>
      </c>
      <c r="D78" s="324">
        <v>3225</v>
      </c>
      <c r="E78" s="329">
        <v>7600</v>
      </c>
    </row>
    <row r="79" spans="1:5" ht="13.5">
      <c r="A79" s="315" t="s">
        <v>137</v>
      </c>
      <c r="B79" s="326">
        <v>49031</v>
      </c>
      <c r="C79" s="326">
        <v>96016</v>
      </c>
      <c r="D79" s="326">
        <v>43830</v>
      </c>
      <c r="E79" s="327">
        <v>59092</v>
      </c>
    </row>
    <row r="80" spans="1:5" ht="13.5">
      <c r="A80" s="312"/>
      <c r="B80" s="324"/>
      <c r="C80" s="324"/>
      <c r="D80" s="324"/>
      <c r="E80" s="325"/>
    </row>
    <row r="81" spans="1:5" ht="13.5">
      <c r="A81" s="312" t="s">
        <v>138</v>
      </c>
      <c r="B81" s="324">
        <v>58</v>
      </c>
      <c r="C81" s="324">
        <v>93</v>
      </c>
      <c r="D81" s="324" t="s">
        <v>23</v>
      </c>
      <c r="E81" s="325" t="s">
        <v>23</v>
      </c>
    </row>
    <row r="82" spans="1:5" ht="13.5">
      <c r="A82" s="312" t="s">
        <v>139</v>
      </c>
      <c r="B82" s="324">
        <v>33</v>
      </c>
      <c r="C82" s="324">
        <v>34</v>
      </c>
      <c r="D82" s="324" t="s">
        <v>23</v>
      </c>
      <c r="E82" s="325" t="s">
        <v>23</v>
      </c>
    </row>
    <row r="83" spans="1:5" ht="13.5">
      <c r="A83" s="315" t="s">
        <v>140</v>
      </c>
      <c r="B83" s="326">
        <v>91</v>
      </c>
      <c r="C83" s="326">
        <v>127</v>
      </c>
      <c r="D83" s="326" t="s">
        <v>23</v>
      </c>
      <c r="E83" s="327" t="s">
        <v>23</v>
      </c>
    </row>
    <row r="84" spans="1:5" ht="14.25" thickBot="1">
      <c r="A84" s="365"/>
      <c r="B84" s="366"/>
      <c r="C84" s="366"/>
      <c r="D84" s="366"/>
      <c r="E84" s="367"/>
    </row>
    <row r="85" spans="1:5" ht="14.25" thickBot="1">
      <c r="A85" s="209" t="s">
        <v>141</v>
      </c>
      <c r="B85" s="330">
        <v>2155642</v>
      </c>
      <c r="C85" s="330">
        <v>6147163</v>
      </c>
      <c r="D85" s="330">
        <v>242354</v>
      </c>
      <c r="E85" s="331">
        <v>570128</v>
      </c>
    </row>
  </sheetData>
  <mergeCells count="4">
    <mergeCell ref="A1:E1"/>
    <mergeCell ref="A3:E3"/>
    <mergeCell ref="B5:C5"/>
    <mergeCell ref="D5:E5"/>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00">
    <pageSetUpPr fitToPage="1"/>
  </sheetPr>
  <dimension ref="A1:G86"/>
  <sheetViews>
    <sheetView view="pageBreakPreview" topLeftCell="A53" zoomScale="115" zoomScaleNormal="75" zoomScaleSheetLayoutView="115" workbookViewId="0">
      <selection activeCell="A53" sqref="A1:XFD1048576"/>
    </sheetView>
  </sheetViews>
  <sheetFormatPr baseColWidth="10" defaultColWidth="11.42578125" defaultRowHeight="12.75"/>
  <cols>
    <col min="1" max="1" width="30.7109375" style="9" customWidth="1"/>
    <col min="2" max="7" width="22.5703125" style="9" customWidth="1"/>
    <col min="8"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15.75">
      <c r="A3" s="1651" t="s">
        <v>599</v>
      </c>
      <c r="B3" s="1651"/>
      <c r="C3" s="1651"/>
      <c r="D3" s="1651"/>
      <c r="E3" s="1651"/>
      <c r="F3" s="1651"/>
      <c r="G3" s="1651"/>
    </row>
    <row r="4" spans="1:7" s="7" customFormat="1" ht="15.75">
      <c r="A4" s="1651" t="s">
        <v>1390</v>
      </c>
      <c r="B4" s="1651"/>
      <c r="C4" s="1651"/>
      <c r="D4" s="1651"/>
      <c r="E4" s="1651"/>
      <c r="F4" s="1651"/>
      <c r="G4" s="1651"/>
    </row>
    <row r="5" spans="1:7" s="7" customFormat="1" ht="13.5" customHeight="1">
      <c r="A5" s="30"/>
      <c r="B5" s="31"/>
      <c r="C5" s="31"/>
      <c r="D5" s="31"/>
      <c r="E5" s="31"/>
      <c r="F5" s="31"/>
      <c r="G5" s="31"/>
    </row>
    <row r="6" spans="1:7" ht="24" customHeight="1">
      <c r="A6" s="1686" t="s">
        <v>77</v>
      </c>
      <c r="B6" s="475"/>
      <c r="C6" s="332" t="s">
        <v>3</v>
      </c>
      <c r="D6" s="263"/>
      <c r="E6" s="1810" t="s">
        <v>10</v>
      </c>
      <c r="F6" s="1634"/>
      <c r="G6" s="332" t="s">
        <v>4</v>
      </c>
    </row>
    <row r="7" spans="1:7" ht="24" customHeight="1">
      <c r="A7" s="1686"/>
      <c r="B7" s="624"/>
      <c r="C7" s="625" t="s">
        <v>13</v>
      </c>
      <c r="D7" s="626" t="s">
        <v>362</v>
      </c>
      <c r="E7" s="1720" t="s">
        <v>14</v>
      </c>
      <c r="F7" s="1652"/>
      <c r="G7" s="332" t="s">
        <v>332</v>
      </c>
    </row>
    <row r="8" spans="1:7" ht="34.5" customHeight="1" thickBot="1">
      <c r="A8" s="1686"/>
      <c r="B8" s="332" t="s">
        <v>17</v>
      </c>
      <c r="C8" s="266" t="s">
        <v>18</v>
      </c>
      <c r="D8" s="266" t="s">
        <v>19</v>
      </c>
      <c r="E8" s="488" t="s">
        <v>17</v>
      </c>
      <c r="F8" s="263" t="s">
        <v>18</v>
      </c>
      <c r="G8" s="332" t="s">
        <v>150</v>
      </c>
    </row>
    <row r="9" spans="1:7" ht="22.5" customHeight="1">
      <c r="A9" s="309" t="s">
        <v>81</v>
      </c>
      <c r="B9" s="369">
        <v>823</v>
      </c>
      <c r="C9" s="369" t="s">
        <v>23</v>
      </c>
      <c r="D9" s="369">
        <v>823</v>
      </c>
      <c r="E9" s="369">
        <v>2900</v>
      </c>
      <c r="F9" s="369" t="s">
        <v>23</v>
      </c>
      <c r="G9" s="370">
        <v>2387</v>
      </c>
    </row>
    <row r="10" spans="1:7" ht="13.5">
      <c r="A10" s="312" t="s">
        <v>82</v>
      </c>
      <c r="B10" s="324">
        <v>555</v>
      </c>
      <c r="C10" s="324" t="s">
        <v>23</v>
      </c>
      <c r="D10" s="324">
        <v>555</v>
      </c>
      <c r="E10" s="324">
        <v>3000</v>
      </c>
      <c r="F10" s="324" t="s">
        <v>23</v>
      </c>
      <c r="G10" s="325">
        <v>1665</v>
      </c>
    </row>
    <row r="11" spans="1:7" ht="13.5">
      <c r="A11" s="312" t="s">
        <v>83</v>
      </c>
      <c r="B11" s="324" t="s">
        <v>23</v>
      </c>
      <c r="C11" s="324" t="s">
        <v>23</v>
      </c>
      <c r="D11" s="324" t="s">
        <v>23</v>
      </c>
      <c r="E11" s="324" t="s">
        <v>23</v>
      </c>
      <c r="F11" s="324" t="s">
        <v>23</v>
      </c>
      <c r="G11" s="325" t="s">
        <v>23</v>
      </c>
    </row>
    <row r="12" spans="1:7" ht="13.5">
      <c r="A12" s="312" t="s">
        <v>84</v>
      </c>
      <c r="B12" s="324">
        <v>15</v>
      </c>
      <c r="C12" s="324" t="s">
        <v>23</v>
      </c>
      <c r="D12" s="324">
        <v>15</v>
      </c>
      <c r="E12" s="324">
        <v>2850</v>
      </c>
      <c r="F12" s="324" t="s">
        <v>23</v>
      </c>
      <c r="G12" s="325">
        <v>43</v>
      </c>
    </row>
    <row r="13" spans="1:7" ht="13.5">
      <c r="A13" s="315" t="s">
        <v>85</v>
      </c>
      <c r="B13" s="326">
        <v>1393</v>
      </c>
      <c r="C13" s="326" t="s">
        <v>23</v>
      </c>
      <c r="D13" s="326">
        <v>1393</v>
      </c>
      <c r="E13" s="326">
        <v>2939</v>
      </c>
      <c r="F13" s="326" t="s">
        <v>23</v>
      </c>
      <c r="G13" s="327">
        <v>4095</v>
      </c>
    </row>
    <row r="14" spans="1:7" ht="13.5">
      <c r="A14" s="315"/>
      <c r="B14" s="326"/>
      <c r="C14" s="326"/>
      <c r="D14" s="326"/>
      <c r="E14" s="326"/>
      <c r="F14" s="326"/>
      <c r="G14" s="327"/>
    </row>
    <row r="15" spans="1:7" ht="13.5">
      <c r="A15" s="315" t="s">
        <v>86</v>
      </c>
      <c r="B15" s="326" t="s">
        <v>23</v>
      </c>
      <c r="C15" s="326" t="s">
        <v>23</v>
      </c>
      <c r="D15" s="326" t="s">
        <v>23</v>
      </c>
      <c r="E15" s="326" t="s">
        <v>23</v>
      </c>
      <c r="F15" s="326" t="s">
        <v>23</v>
      </c>
      <c r="G15" s="327" t="s">
        <v>23</v>
      </c>
    </row>
    <row r="16" spans="1:7" ht="13.5">
      <c r="A16" s="315"/>
      <c r="B16" s="326"/>
      <c r="C16" s="326"/>
      <c r="D16" s="326"/>
      <c r="E16" s="326"/>
      <c r="F16" s="326"/>
      <c r="G16" s="327"/>
    </row>
    <row r="17" spans="1:7" ht="13.5">
      <c r="A17" s="315" t="s">
        <v>87</v>
      </c>
      <c r="B17" s="326">
        <v>6</v>
      </c>
      <c r="C17" s="326" t="s">
        <v>23</v>
      </c>
      <c r="D17" s="326">
        <v>6</v>
      </c>
      <c r="E17" s="326">
        <v>12000</v>
      </c>
      <c r="F17" s="326">
        <v>16000</v>
      </c>
      <c r="G17" s="327">
        <v>72</v>
      </c>
    </row>
    <row r="18" spans="1:7" ht="13.5">
      <c r="A18" s="312"/>
      <c r="B18" s="324"/>
      <c r="C18" s="324"/>
      <c r="D18" s="324"/>
      <c r="E18" s="324"/>
      <c r="F18" s="324"/>
      <c r="G18" s="325"/>
    </row>
    <row r="19" spans="1:7" ht="13.5">
      <c r="A19" s="312" t="s">
        <v>158</v>
      </c>
      <c r="B19" s="324">
        <v>650</v>
      </c>
      <c r="C19" s="324" t="s">
        <v>23</v>
      </c>
      <c r="D19" s="324">
        <v>650</v>
      </c>
      <c r="E19" s="324">
        <v>13400</v>
      </c>
      <c r="F19" s="324" t="s">
        <v>23</v>
      </c>
      <c r="G19" s="325">
        <v>8710</v>
      </c>
    </row>
    <row r="20" spans="1:7" ht="13.5">
      <c r="A20" s="312" t="s">
        <v>89</v>
      </c>
      <c r="B20" s="324" t="s">
        <v>23</v>
      </c>
      <c r="C20" s="324" t="s">
        <v>23</v>
      </c>
      <c r="D20" s="324" t="s">
        <v>23</v>
      </c>
      <c r="E20" s="324" t="s">
        <v>23</v>
      </c>
      <c r="F20" s="324" t="s">
        <v>23</v>
      </c>
      <c r="G20" s="325" t="s">
        <v>23</v>
      </c>
    </row>
    <row r="21" spans="1:7" ht="13.5">
      <c r="A21" s="312" t="s">
        <v>90</v>
      </c>
      <c r="B21" s="324">
        <v>6</v>
      </c>
      <c r="C21" s="324" t="s">
        <v>23</v>
      </c>
      <c r="D21" s="324">
        <v>6</v>
      </c>
      <c r="E21" s="324">
        <v>11420</v>
      </c>
      <c r="F21" s="324" t="s">
        <v>23</v>
      </c>
      <c r="G21" s="325">
        <v>69</v>
      </c>
    </row>
    <row r="22" spans="1:7" ht="13.5">
      <c r="A22" s="315" t="s">
        <v>91</v>
      </c>
      <c r="B22" s="326">
        <v>656</v>
      </c>
      <c r="C22" s="326" t="s">
        <v>23</v>
      </c>
      <c r="D22" s="326">
        <v>656</v>
      </c>
      <c r="E22" s="326">
        <v>13382</v>
      </c>
      <c r="F22" s="326" t="s">
        <v>23</v>
      </c>
      <c r="G22" s="327">
        <v>8779</v>
      </c>
    </row>
    <row r="23" spans="1:7" ht="13.5">
      <c r="A23" s="315"/>
      <c r="B23" s="326"/>
      <c r="C23" s="326"/>
      <c r="D23" s="326"/>
      <c r="E23" s="326"/>
      <c r="F23" s="326"/>
      <c r="G23" s="327"/>
    </row>
    <row r="24" spans="1:7" ht="13.5">
      <c r="A24" s="315" t="s">
        <v>92</v>
      </c>
      <c r="B24" s="326">
        <v>1067</v>
      </c>
      <c r="C24" s="326">
        <v>92</v>
      </c>
      <c r="D24" s="326">
        <v>1159</v>
      </c>
      <c r="E24" s="326">
        <v>16261</v>
      </c>
      <c r="F24" s="326">
        <v>27838</v>
      </c>
      <c r="G24" s="327">
        <v>19911</v>
      </c>
    </row>
    <row r="25" spans="1:7" ht="13.5">
      <c r="A25" s="315"/>
      <c r="B25" s="326"/>
      <c r="C25" s="326"/>
      <c r="D25" s="326"/>
      <c r="E25" s="326"/>
      <c r="F25" s="326"/>
      <c r="G25" s="327"/>
    </row>
    <row r="26" spans="1:7" ht="13.5">
      <c r="A26" s="315" t="s">
        <v>93</v>
      </c>
      <c r="B26" s="326">
        <v>252</v>
      </c>
      <c r="C26" s="326">
        <v>72</v>
      </c>
      <c r="D26" s="326">
        <v>324</v>
      </c>
      <c r="E26" s="326">
        <v>15500</v>
      </c>
      <c r="F26" s="326">
        <v>25000</v>
      </c>
      <c r="G26" s="327">
        <v>5706</v>
      </c>
    </row>
    <row r="27" spans="1:7" ht="13.5">
      <c r="A27" s="312"/>
      <c r="B27" s="324"/>
      <c r="C27" s="324"/>
      <c r="D27" s="324"/>
      <c r="E27" s="324"/>
      <c r="F27" s="324"/>
      <c r="G27" s="325"/>
    </row>
    <row r="28" spans="1:7" ht="13.5">
      <c r="A28" s="312" t="s">
        <v>94</v>
      </c>
      <c r="B28" s="324">
        <v>72</v>
      </c>
      <c r="C28" s="324">
        <v>32</v>
      </c>
      <c r="D28" s="324">
        <v>130</v>
      </c>
      <c r="E28" s="324">
        <v>9000</v>
      </c>
      <c r="F28" s="324">
        <v>20000</v>
      </c>
      <c r="G28" s="325">
        <v>1288</v>
      </c>
    </row>
    <row r="29" spans="1:7" ht="13.5">
      <c r="A29" s="312" t="s">
        <v>95</v>
      </c>
      <c r="B29" s="324">
        <v>14</v>
      </c>
      <c r="C29" s="324">
        <v>4</v>
      </c>
      <c r="D29" s="324">
        <v>18</v>
      </c>
      <c r="E29" s="324">
        <v>8900</v>
      </c>
      <c r="F29" s="324">
        <v>17100</v>
      </c>
      <c r="G29" s="325">
        <v>193</v>
      </c>
    </row>
    <row r="30" spans="1:7" ht="13.5">
      <c r="A30" s="312" t="s">
        <v>96</v>
      </c>
      <c r="B30" s="324">
        <v>4</v>
      </c>
      <c r="C30" s="324">
        <v>10</v>
      </c>
      <c r="D30" s="324">
        <v>16</v>
      </c>
      <c r="E30" s="324">
        <v>7200</v>
      </c>
      <c r="F30" s="324">
        <v>18120</v>
      </c>
      <c r="G30" s="325">
        <v>210</v>
      </c>
    </row>
    <row r="31" spans="1:7" ht="13.5">
      <c r="A31" s="315" t="s">
        <v>97</v>
      </c>
      <c r="B31" s="326">
        <v>90</v>
      </c>
      <c r="C31" s="326">
        <v>46</v>
      </c>
      <c r="D31" s="326">
        <v>164</v>
      </c>
      <c r="E31" s="326">
        <v>8904</v>
      </c>
      <c r="F31" s="326">
        <v>19339</v>
      </c>
      <c r="G31" s="327">
        <v>1691</v>
      </c>
    </row>
    <row r="32" spans="1:7" ht="13.5">
      <c r="A32" s="312"/>
      <c r="B32" s="324"/>
      <c r="C32" s="324"/>
      <c r="D32" s="324"/>
      <c r="E32" s="324"/>
      <c r="F32" s="324"/>
      <c r="G32" s="325"/>
    </row>
    <row r="33" spans="1:7" ht="13.5">
      <c r="A33" s="312" t="s">
        <v>98</v>
      </c>
      <c r="B33" s="324">
        <v>72</v>
      </c>
      <c r="C33" s="324">
        <v>8</v>
      </c>
      <c r="D33" s="324">
        <v>80</v>
      </c>
      <c r="E33" s="324">
        <v>9492</v>
      </c>
      <c r="F33" s="324">
        <v>18822</v>
      </c>
      <c r="G33" s="325">
        <v>834</v>
      </c>
    </row>
    <row r="34" spans="1:7" ht="13.5">
      <c r="A34" s="312" t="s">
        <v>99</v>
      </c>
      <c r="B34" s="324">
        <v>11</v>
      </c>
      <c r="C34" s="324">
        <v>5</v>
      </c>
      <c r="D34" s="324">
        <v>16</v>
      </c>
      <c r="E34" s="324">
        <v>11891</v>
      </c>
      <c r="F34" s="324">
        <v>15000</v>
      </c>
      <c r="G34" s="325">
        <v>199</v>
      </c>
    </row>
    <row r="35" spans="1:7" ht="13.5">
      <c r="A35" s="312" t="s">
        <v>100</v>
      </c>
      <c r="B35" s="324">
        <v>64</v>
      </c>
      <c r="C35" s="324">
        <v>16</v>
      </c>
      <c r="D35" s="324">
        <v>80</v>
      </c>
      <c r="E35" s="324">
        <v>7892</v>
      </c>
      <c r="F35" s="324">
        <v>20438</v>
      </c>
      <c r="G35" s="325">
        <v>832</v>
      </c>
    </row>
    <row r="36" spans="1:7" ht="13.5">
      <c r="A36" s="312" t="s">
        <v>101</v>
      </c>
      <c r="B36" s="324">
        <v>17</v>
      </c>
      <c r="C36" s="324">
        <v>3</v>
      </c>
      <c r="D36" s="324">
        <v>20</v>
      </c>
      <c r="E36" s="324">
        <v>9000</v>
      </c>
      <c r="F36" s="324">
        <v>17000</v>
      </c>
      <c r="G36" s="325">
        <v>204</v>
      </c>
    </row>
    <row r="37" spans="1:7" ht="13.5">
      <c r="A37" s="315" t="s">
        <v>102</v>
      </c>
      <c r="B37" s="326">
        <v>164</v>
      </c>
      <c r="C37" s="326">
        <v>32</v>
      </c>
      <c r="D37" s="326">
        <v>196</v>
      </c>
      <c r="E37" s="326">
        <v>8978</v>
      </c>
      <c r="F37" s="326">
        <v>18862</v>
      </c>
      <c r="G37" s="327">
        <v>2069</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v>111</v>
      </c>
      <c r="C41" s="348">
        <v>43</v>
      </c>
      <c r="D41" s="348">
        <v>154</v>
      </c>
      <c r="E41" s="348">
        <v>6437</v>
      </c>
      <c r="F41" s="348">
        <v>13720</v>
      </c>
      <c r="G41" s="349">
        <v>1305</v>
      </c>
    </row>
    <row r="42" spans="1:7" ht="13.5">
      <c r="A42" s="312" t="s">
        <v>105</v>
      </c>
      <c r="B42" s="324">
        <v>3479</v>
      </c>
      <c r="C42" s="324">
        <v>29</v>
      </c>
      <c r="D42" s="324">
        <v>3508</v>
      </c>
      <c r="E42" s="324">
        <v>10990</v>
      </c>
      <c r="F42" s="324">
        <v>20340</v>
      </c>
      <c r="G42" s="325">
        <v>38824</v>
      </c>
    </row>
    <row r="43" spans="1:7" ht="13.5">
      <c r="A43" s="312" t="s">
        <v>106</v>
      </c>
      <c r="B43" s="324">
        <v>30</v>
      </c>
      <c r="C43" s="324" t="s">
        <v>23</v>
      </c>
      <c r="D43" s="324">
        <v>30</v>
      </c>
      <c r="E43" s="324">
        <v>6010</v>
      </c>
      <c r="F43" s="324" t="s">
        <v>23</v>
      </c>
      <c r="G43" s="325">
        <v>180</v>
      </c>
    </row>
    <row r="44" spans="1:7" ht="13.5">
      <c r="A44" s="312" t="s">
        <v>107</v>
      </c>
      <c r="B44" s="348">
        <v>42</v>
      </c>
      <c r="C44" s="348">
        <v>49</v>
      </c>
      <c r="D44" s="348">
        <v>91</v>
      </c>
      <c r="E44" s="348">
        <v>3197</v>
      </c>
      <c r="F44" s="348">
        <v>5760</v>
      </c>
      <c r="G44" s="349">
        <v>417</v>
      </c>
    </row>
    <row r="45" spans="1:7" ht="13.5">
      <c r="A45" s="312" t="s">
        <v>108</v>
      </c>
      <c r="B45" s="324">
        <v>115</v>
      </c>
      <c r="C45" s="324">
        <v>1</v>
      </c>
      <c r="D45" s="324">
        <v>116</v>
      </c>
      <c r="E45" s="324">
        <v>30270</v>
      </c>
      <c r="F45" s="324">
        <v>46000</v>
      </c>
      <c r="G45" s="325">
        <v>3527</v>
      </c>
    </row>
    <row r="46" spans="1:7" ht="13.5">
      <c r="A46" s="312" t="s">
        <v>109</v>
      </c>
      <c r="B46" s="324">
        <v>42</v>
      </c>
      <c r="C46" s="324">
        <v>11</v>
      </c>
      <c r="D46" s="324">
        <v>53</v>
      </c>
      <c r="E46" s="324">
        <v>7000</v>
      </c>
      <c r="F46" s="324">
        <v>18000</v>
      </c>
      <c r="G46" s="325">
        <v>492</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v>341</v>
      </c>
      <c r="C49" s="324">
        <v>10</v>
      </c>
      <c r="D49" s="324">
        <v>351</v>
      </c>
      <c r="E49" s="324">
        <v>5674</v>
      </c>
      <c r="F49" s="324">
        <v>26000</v>
      </c>
      <c r="G49" s="325">
        <v>2195</v>
      </c>
    </row>
    <row r="50" spans="1:7" ht="13.5">
      <c r="A50" s="315" t="s">
        <v>113</v>
      </c>
      <c r="B50" s="326">
        <v>4160</v>
      </c>
      <c r="C50" s="326">
        <v>143</v>
      </c>
      <c r="D50" s="326">
        <v>4303</v>
      </c>
      <c r="E50" s="326">
        <v>10811</v>
      </c>
      <c r="F50" s="326">
        <v>13749</v>
      </c>
      <c r="G50" s="327">
        <v>46940</v>
      </c>
    </row>
    <row r="51" spans="1:7" ht="13.5">
      <c r="A51" s="315"/>
      <c r="B51" s="326"/>
      <c r="C51" s="326"/>
      <c r="D51" s="326"/>
      <c r="E51" s="326"/>
      <c r="F51" s="326"/>
      <c r="G51" s="327"/>
    </row>
    <row r="52" spans="1:7" ht="13.5">
      <c r="A52" s="315" t="s">
        <v>114</v>
      </c>
      <c r="B52" s="326">
        <v>6</v>
      </c>
      <c r="C52" s="326">
        <v>2</v>
      </c>
      <c r="D52" s="326">
        <v>8</v>
      </c>
      <c r="E52" s="326">
        <v>7400</v>
      </c>
      <c r="F52" s="326">
        <v>19100</v>
      </c>
      <c r="G52" s="327">
        <v>83</v>
      </c>
    </row>
    <row r="53" spans="1:7" ht="13.5">
      <c r="A53" s="312"/>
      <c r="B53" s="324"/>
      <c r="C53" s="324"/>
      <c r="D53" s="324"/>
      <c r="E53" s="324"/>
      <c r="F53" s="324"/>
      <c r="G53" s="325"/>
    </row>
    <row r="54" spans="1:7" ht="13.5">
      <c r="A54" s="312" t="s">
        <v>115</v>
      </c>
      <c r="B54" s="324">
        <v>17</v>
      </c>
      <c r="C54" s="324">
        <v>69</v>
      </c>
      <c r="D54" s="324">
        <v>86</v>
      </c>
      <c r="E54" s="324">
        <v>5500</v>
      </c>
      <c r="F54" s="324">
        <v>14000</v>
      </c>
      <c r="G54" s="325">
        <v>1060</v>
      </c>
    </row>
    <row r="55" spans="1:7" ht="13.5">
      <c r="A55" s="312" t="s">
        <v>116</v>
      </c>
      <c r="B55" s="324" t="s">
        <v>23</v>
      </c>
      <c r="C55" s="324" t="s">
        <v>23</v>
      </c>
      <c r="D55" s="324" t="s">
        <v>23</v>
      </c>
      <c r="E55" s="324" t="s">
        <v>23</v>
      </c>
      <c r="F55" s="324" t="s">
        <v>23</v>
      </c>
      <c r="G55" s="325" t="s">
        <v>23</v>
      </c>
    </row>
    <row r="56" spans="1:7" ht="13.5">
      <c r="A56" s="312" t="s">
        <v>117</v>
      </c>
      <c r="B56" s="324">
        <v>69</v>
      </c>
      <c r="C56" s="324">
        <v>31</v>
      </c>
      <c r="D56" s="324">
        <v>101</v>
      </c>
      <c r="E56" s="324">
        <v>6486</v>
      </c>
      <c r="F56" s="324">
        <v>36375</v>
      </c>
      <c r="G56" s="325">
        <v>1605</v>
      </c>
    </row>
    <row r="57" spans="1:7" ht="13.5">
      <c r="A57" s="312" t="s">
        <v>118</v>
      </c>
      <c r="B57" s="324" t="s">
        <v>23</v>
      </c>
      <c r="C57" s="324" t="s">
        <v>23</v>
      </c>
      <c r="D57" s="324" t="s">
        <v>23</v>
      </c>
      <c r="E57" s="324" t="s">
        <v>23</v>
      </c>
      <c r="F57" s="324" t="s">
        <v>23</v>
      </c>
      <c r="G57" s="325" t="s">
        <v>23</v>
      </c>
    </row>
    <row r="58" spans="1:7" ht="13.5">
      <c r="A58" s="312" t="s">
        <v>119</v>
      </c>
      <c r="B58" s="324">
        <v>1982</v>
      </c>
      <c r="C58" s="324">
        <v>692</v>
      </c>
      <c r="D58" s="324">
        <v>2674</v>
      </c>
      <c r="E58" s="324" t="s">
        <v>23</v>
      </c>
      <c r="F58" s="324" t="s">
        <v>23</v>
      </c>
      <c r="G58" s="325" t="s">
        <v>23</v>
      </c>
    </row>
    <row r="59" spans="1:7" ht="13.5">
      <c r="A59" s="315" t="s">
        <v>172</v>
      </c>
      <c r="B59" s="326">
        <v>2068</v>
      </c>
      <c r="C59" s="326">
        <v>792</v>
      </c>
      <c r="D59" s="326">
        <v>2861</v>
      </c>
      <c r="E59" s="326">
        <v>262</v>
      </c>
      <c r="F59" s="326">
        <v>2643</v>
      </c>
      <c r="G59" s="327">
        <v>2665</v>
      </c>
    </row>
    <row r="60" spans="1:7" ht="13.5">
      <c r="A60" s="312"/>
      <c r="B60" s="324"/>
      <c r="C60" s="324"/>
      <c r="D60" s="324"/>
      <c r="E60" s="324"/>
      <c r="F60" s="324"/>
      <c r="G60" s="325"/>
    </row>
    <row r="61" spans="1:7" ht="13.5">
      <c r="A61" s="312" t="s">
        <v>121</v>
      </c>
      <c r="B61" s="324" t="s">
        <v>23</v>
      </c>
      <c r="C61" s="324">
        <v>17</v>
      </c>
      <c r="D61" s="324">
        <v>17</v>
      </c>
      <c r="E61" s="324" t="s">
        <v>23</v>
      </c>
      <c r="F61" s="324">
        <v>16000</v>
      </c>
      <c r="G61" s="325">
        <v>272</v>
      </c>
    </row>
    <row r="62" spans="1:7" ht="13.5">
      <c r="A62" s="312" t="s">
        <v>122</v>
      </c>
      <c r="B62" s="324">
        <v>9</v>
      </c>
      <c r="C62" s="324" t="s">
        <v>23</v>
      </c>
      <c r="D62" s="324">
        <v>9</v>
      </c>
      <c r="E62" s="324">
        <v>2500</v>
      </c>
      <c r="F62" s="324">
        <v>15000</v>
      </c>
      <c r="G62" s="325">
        <v>23</v>
      </c>
    </row>
    <row r="63" spans="1:7" ht="13.5">
      <c r="A63" s="312" t="s">
        <v>123</v>
      </c>
      <c r="B63" s="324">
        <v>38</v>
      </c>
      <c r="C63" s="324" t="s">
        <v>23</v>
      </c>
      <c r="D63" s="324">
        <v>38</v>
      </c>
      <c r="E63" s="324">
        <v>2300</v>
      </c>
      <c r="F63" s="324">
        <v>15600</v>
      </c>
      <c r="G63" s="325">
        <v>87</v>
      </c>
    </row>
    <row r="64" spans="1:7" ht="13.5">
      <c r="A64" s="315" t="s">
        <v>124</v>
      </c>
      <c r="B64" s="326">
        <v>47</v>
      </c>
      <c r="C64" s="326">
        <v>17</v>
      </c>
      <c r="D64" s="326">
        <v>64</v>
      </c>
      <c r="E64" s="326">
        <v>2338</v>
      </c>
      <c r="F64" s="326">
        <v>16000</v>
      </c>
      <c r="G64" s="327">
        <v>382</v>
      </c>
    </row>
    <row r="65" spans="1:7" ht="13.5">
      <c r="A65" s="315"/>
      <c r="B65" s="326"/>
      <c r="C65" s="326"/>
      <c r="D65" s="326"/>
      <c r="E65" s="326"/>
      <c r="F65" s="326"/>
      <c r="G65" s="327"/>
    </row>
    <row r="66" spans="1:7" ht="13.5">
      <c r="A66" s="315" t="s">
        <v>125</v>
      </c>
      <c r="B66" s="326">
        <v>25</v>
      </c>
      <c r="C66" s="326">
        <v>32</v>
      </c>
      <c r="D66" s="326">
        <v>57</v>
      </c>
      <c r="E66" s="326">
        <v>6000</v>
      </c>
      <c r="F66" s="326">
        <v>16000</v>
      </c>
      <c r="G66" s="327">
        <v>662</v>
      </c>
    </row>
    <row r="67" spans="1:7" ht="13.5">
      <c r="A67" s="312"/>
      <c r="B67" s="324"/>
      <c r="C67" s="324"/>
      <c r="D67" s="324"/>
      <c r="E67" s="324"/>
      <c r="F67" s="324"/>
      <c r="G67" s="325"/>
    </row>
    <row r="68" spans="1:7" ht="13.5">
      <c r="A68" s="312" t="s">
        <v>126</v>
      </c>
      <c r="B68" s="324" t="s">
        <v>23</v>
      </c>
      <c r="C68" s="324" t="s">
        <v>23</v>
      </c>
      <c r="D68" s="324">
        <v>5310</v>
      </c>
      <c r="E68" s="324" t="s">
        <v>23</v>
      </c>
      <c r="F68" s="324" t="s">
        <v>23</v>
      </c>
      <c r="G68" s="325" t="s">
        <v>23</v>
      </c>
    </row>
    <row r="69" spans="1:7" ht="13.5">
      <c r="A69" s="312" t="s">
        <v>127</v>
      </c>
      <c r="B69" s="324" t="s">
        <v>23</v>
      </c>
      <c r="C69" s="324" t="s">
        <v>23</v>
      </c>
      <c r="D69" s="324">
        <v>735</v>
      </c>
      <c r="E69" s="324" t="s">
        <v>23</v>
      </c>
      <c r="F69" s="324" t="s">
        <v>23</v>
      </c>
      <c r="G69" s="325" t="s">
        <v>23</v>
      </c>
    </row>
    <row r="70" spans="1:7" ht="13.5">
      <c r="A70" s="315" t="s">
        <v>128</v>
      </c>
      <c r="B70" s="326" t="s">
        <v>23</v>
      </c>
      <c r="C70" s="326" t="s">
        <v>23</v>
      </c>
      <c r="D70" s="326">
        <v>6045</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v>945</v>
      </c>
      <c r="C73" s="324">
        <v>86</v>
      </c>
      <c r="D73" s="324">
        <v>1031</v>
      </c>
      <c r="E73" s="324">
        <v>1500</v>
      </c>
      <c r="F73" s="324">
        <v>3500</v>
      </c>
      <c r="G73" s="325">
        <v>1718</v>
      </c>
    </row>
    <row r="74" spans="1:7" ht="13.5">
      <c r="A74" s="312" t="s">
        <v>131</v>
      </c>
      <c r="B74" s="324">
        <v>36</v>
      </c>
      <c r="C74" s="324">
        <v>10</v>
      </c>
      <c r="D74" s="324">
        <v>46</v>
      </c>
      <c r="E74" s="324">
        <v>7000</v>
      </c>
      <c r="F74" s="324">
        <v>15000</v>
      </c>
      <c r="G74" s="325">
        <v>402</v>
      </c>
    </row>
    <row r="75" spans="1:7" ht="13.5">
      <c r="A75" s="312" t="s">
        <v>132</v>
      </c>
      <c r="B75" s="324" t="s">
        <v>23</v>
      </c>
      <c r="C75" s="324">
        <v>3</v>
      </c>
      <c r="D75" s="324">
        <v>3</v>
      </c>
      <c r="E75" s="324" t="s">
        <v>23</v>
      </c>
      <c r="F75" s="324">
        <v>950</v>
      </c>
      <c r="G75" s="325">
        <v>3</v>
      </c>
    </row>
    <row r="76" spans="1:7" ht="13.5">
      <c r="A76" s="312" t="s">
        <v>133</v>
      </c>
      <c r="B76" s="324">
        <v>280</v>
      </c>
      <c r="C76" s="324" t="s">
        <v>23</v>
      </c>
      <c r="D76" s="324">
        <v>280</v>
      </c>
      <c r="E76" s="324">
        <v>6800</v>
      </c>
      <c r="F76" s="324" t="s">
        <v>23</v>
      </c>
      <c r="G76" s="325">
        <v>1904</v>
      </c>
    </row>
    <row r="77" spans="1:7" ht="13.5">
      <c r="A77" s="312" t="s">
        <v>134</v>
      </c>
      <c r="B77" s="324">
        <v>181</v>
      </c>
      <c r="C77" s="324">
        <v>21</v>
      </c>
      <c r="D77" s="324">
        <v>202</v>
      </c>
      <c r="E77" s="324">
        <v>7000</v>
      </c>
      <c r="F77" s="324">
        <v>16500</v>
      </c>
      <c r="G77" s="325">
        <v>1614</v>
      </c>
    </row>
    <row r="78" spans="1:7" ht="13.5">
      <c r="A78" s="312" t="s">
        <v>135</v>
      </c>
      <c r="B78" s="324">
        <v>826</v>
      </c>
      <c r="C78" s="324">
        <v>124</v>
      </c>
      <c r="D78" s="324">
        <v>950</v>
      </c>
      <c r="E78" s="324">
        <v>4000</v>
      </c>
      <c r="F78" s="324">
        <v>10000</v>
      </c>
      <c r="G78" s="325">
        <v>4544</v>
      </c>
    </row>
    <row r="79" spans="1:7" ht="13.5">
      <c r="A79" s="312" t="s">
        <v>136</v>
      </c>
      <c r="B79" s="348">
        <v>376</v>
      </c>
      <c r="C79" s="348">
        <v>53</v>
      </c>
      <c r="D79" s="348">
        <v>429</v>
      </c>
      <c r="E79" s="348">
        <v>4050</v>
      </c>
      <c r="F79" s="348">
        <v>12150</v>
      </c>
      <c r="G79" s="349">
        <v>2167</v>
      </c>
    </row>
    <row r="80" spans="1:7" ht="13.5">
      <c r="A80" s="315" t="s">
        <v>137</v>
      </c>
      <c r="B80" s="326">
        <v>2644</v>
      </c>
      <c r="C80" s="326">
        <v>297</v>
      </c>
      <c r="D80" s="326">
        <v>2941</v>
      </c>
      <c r="E80" s="326">
        <v>3656</v>
      </c>
      <c r="F80" s="326">
        <v>9038</v>
      </c>
      <c r="G80" s="327">
        <v>12352</v>
      </c>
    </row>
    <row r="81" spans="1:7" ht="13.5">
      <c r="A81" s="312"/>
      <c r="B81" s="324"/>
      <c r="C81" s="324"/>
      <c r="D81" s="324"/>
      <c r="E81" s="324"/>
      <c r="F81" s="324"/>
      <c r="G81" s="325"/>
    </row>
    <row r="82" spans="1:7" ht="13.5">
      <c r="A82" s="312" t="s">
        <v>138</v>
      </c>
      <c r="B82" s="324">
        <v>21</v>
      </c>
      <c r="C82" s="324">
        <v>14</v>
      </c>
      <c r="D82" s="324">
        <v>35</v>
      </c>
      <c r="E82" s="324">
        <v>3411</v>
      </c>
      <c r="F82" s="324">
        <v>15000</v>
      </c>
      <c r="G82" s="325">
        <v>279</v>
      </c>
    </row>
    <row r="83" spans="1:7" ht="13.5">
      <c r="A83" s="312" t="s">
        <v>139</v>
      </c>
      <c r="B83" s="324">
        <v>107</v>
      </c>
      <c r="C83" s="324">
        <v>2</v>
      </c>
      <c r="D83" s="324">
        <v>109</v>
      </c>
      <c r="E83" s="324">
        <v>4148</v>
      </c>
      <c r="F83" s="324">
        <v>20000</v>
      </c>
      <c r="G83" s="325">
        <v>497</v>
      </c>
    </row>
    <row r="84" spans="1:7" ht="13.5">
      <c r="A84" s="315" t="s">
        <v>140</v>
      </c>
      <c r="B84" s="326">
        <v>128</v>
      </c>
      <c r="C84" s="326">
        <v>16</v>
      </c>
      <c r="D84" s="326">
        <v>144</v>
      </c>
      <c r="E84" s="326">
        <v>4027</v>
      </c>
      <c r="F84" s="326">
        <v>15625</v>
      </c>
      <c r="G84" s="327">
        <v>776</v>
      </c>
    </row>
    <row r="85" spans="1:7" ht="14.25" thickBot="1">
      <c r="A85" s="436"/>
      <c r="B85" s="437"/>
      <c r="C85" s="437"/>
      <c r="D85" s="437"/>
      <c r="E85" s="437"/>
      <c r="F85" s="437"/>
      <c r="G85" s="438"/>
    </row>
    <row r="86" spans="1:7" ht="14.25" thickBot="1">
      <c r="A86" s="612" t="s">
        <v>141</v>
      </c>
      <c r="B86" s="613">
        <v>12706</v>
      </c>
      <c r="C86" s="613">
        <v>1541</v>
      </c>
      <c r="D86" s="613">
        <v>20321</v>
      </c>
      <c r="E86" s="613">
        <v>7278</v>
      </c>
      <c r="F86" s="613">
        <v>8871</v>
      </c>
      <c r="G86" s="614">
        <v>106183</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75B4A-9B4A-4DD3-B215-0750B17ABBAB}">
  <sheetPr>
    <pageSetUpPr fitToPage="1"/>
  </sheetPr>
  <dimension ref="A1:H37"/>
  <sheetViews>
    <sheetView showGridLines="0" view="pageBreakPreview" topLeftCell="A41" zoomScale="90" zoomScaleNormal="75" zoomScaleSheetLayoutView="90" workbookViewId="0">
      <selection activeCell="A6" sqref="A6:F20"/>
    </sheetView>
  </sheetViews>
  <sheetFormatPr baseColWidth="10" defaultRowHeight="12.75"/>
  <cols>
    <col min="1" max="6" width="25.7109375" style="116" customWidth="1"/>
    <col min="7" max="7" width="6.7109375" style="116" customWidth="1"/>
    <col min="8" max="8" width="14.7109375" style="116" customWidth="1"/>
    <col min="9" max="10" width="11.42578125" style="116"/>
    <col min="11" max="11" width="17.28515625" style="116" customWidth="1"/>
    <col min="12" max="16" width="17.7109375" style="116" customWidth="1"/>
    <col min="17" max="16384" width="11.42578125" style="116"/>
  </cols>
  <sheetData>
    <row r="1" spans="1:8" s="118" customFormat="1" ht="18.75">
      <c r="A1" s="1623" t="s">
        <v>0</v>
      </c>
      <c r="B1" s="1623"/>
      <c r="C1" s="1623"/>
      <c r="D1" s="1623"/>
      <c r="E1" s="1623"/>
      <c r="F1" s="1623"/>
      <c r="G1" s="150"/>
      <c r="H1" s="150"/>
    </row>
    <row r="2" spans="1:8" s="117" customFormat="1" ht="12.75" customHeight="1">
      <c r="A2" s="1483"/>
      <c r="B2" s="1483"/>
      <c r="C2" s="1483"/>
      <c r="D2" s="1483"/>
      <c r="E2" s="1483"/>
      <c r="F2" s="1483"/>
    </row>
    <row r="3" spans="1:8" ht="15.75">
      <c r="A3" s="1624" t="s">
        <v>614</v>
      </c>
      <c r="B3" s="1624"/>
      <c r="C3" s="1624"/>
      <c r="D3" s="1624"/>
      <c r="E3" s="1624"/>
      <c r="F3" s="1624"/>
    </row>
    <row r="4" spans="1:8" ht="15.75">
      <c r="A4" s="1624" t="s">
        <v>365</v>
      </c>
      <c r="B4" s="1624"/>
      <c r="C4" s="1624"/>
      <c r="D4" s="1624"/>
      <c r="E4" s="1624"/>
      <c r="F4" s="1624"/>
    </row>
    <row r="5" spans="1:8">
      <c r="A5" s="1593"/>
      <c r="E5" s="155"/>
    </row>
    <row r="6" spans="1:8" s="132" customFormat="1" ht="21.75" customHeight="1">
      <c r="A6" s="1666" t="s">
        <v>2</v>
      </c>
      <c r="B6" s="1043"/>
      <c r="C6" s="1043"/>
      <c r="D6" s="966" t="s">
        <v>4</v>
      </c>
      <c r="E6" s="965" t="s">
        <v>142</v>
      </c>
      <c r="F6" s="958"/>
    </row>
    <row r="7" spans="1:8" s="132" customFormat="1" ht="14.25">
      <c r="A7" s="1666"/>
      <c r="B7" s="955" t="s">
        <v>3</v>
      </c>
      <c r="C7" s="955" t="s">
        <v>10</v>
      </c>
      <c r="D7" s="956" t="s">
        <v>332</v>
      </c>
      <c r="E7" s="955" t="s">
        <v>363</v>
      </c>
      <c r="F7" s="956" t="s">
        <v>5</v>
      </c>
    </row>
    <row r="8" spans="1:8" s="132" customFormat="1" ht="21" customHeight="1">
      <c r="A8" s="1666"/>
      <c r="B8" s="1143" t="s">
        <v>6</v>
      </c>
      <c r="C8" s="955" t="s">
        <v>145</v>
      </c>
      <c r="D8" s="1147" t="s">
        <v>7</v>
      </c>
      <c r="E8" s="955" t="s">
        <v>280</v>
      </c>
      <c r="F8" s="956" t="s">
        <v>8</v>
      </c>
    </row>
    <row r="9" spans="1:8" s="132" customFormat="1" ht="22.5" customHeight="1" thickBot="1">
      <c r="A9" s="1666"/>
      <c r="B9" s="1143"/>
      <c r="C9" s="1143"/>
      <c r="D9" s="1147"/>
      <c r="E9" s="955" t="s">
        <v>147</v>
      </c>
      <c r="F9" s="1147"/>
    </row>
    <row r="10" spans="1:8" ht="13.5">
      <c r="A10" s="1151">
        <v>2012</v>
      </c>
      <c r="B10" s="1045">
        <v>276.78399999999999</v>
      </c>
      <c r="C10" s="1045">
        <v>201.75588184288108</v>
      </c>
      <c r="D10" s="1287">
        <v>5584.28</v>
      </c>
      <c r="E10" s="1518">
        <v>5.98</v>
      </c>
      <c r="F10" s="1511">
        <v>333939.94400000002</v>
      </c>
    </row>
    <row r="11" spans="1:8" ht="13.5">
      <c r="A11" s="1154">
        <v>2013</v>
      </c>
      <c r="B11" s="1048">
        <v>278.08199999999999</v>
      </c>
      <c r="C11" s="1048">
        <v>222.24250400960867</v>
      </c>
      <c r="D11" s="1289">
        <v>6180.1639999999998</v>
      </c>
      <c r="E11" s="1475">
        <v>5.33</v>
      </c>
      <c r="F11" s="1476">
        <v>329402.74120000005</v>
      </c>
    </row>
    <row r="12" spans="1:8" ht="13.5">
      <c r="A12" s="1154">
        <v>2014</v>
      </c>
      <c r="B12" s="1048">
        <v>278.25700000000001</v>
      </c>
      <c r="C12" s="1048">
        <v>230.47524410886339</v>
      </c>
      <c r="D12" s="1289">
        <v>6413.1350000000002</v>
      </c>
      <c r="E12" s="1475">
        <v>3.7</v>
      </c>
      <c r="F12" s="1476">
        <v>237285.995</v>
      </c>
    </row>
    <row r="13" spans="1:8" ht="13.5">
      <c r="A13" s="1154">
        <v>2015</v>
      </c>
      <c r="B13" s="1048">
        <v>274.64100000000002</v>
      </c>
      <c r="C13" s="1048">
        <v>215.11267436398788</v>
      </c>
      <c r="D13" s="1289">
        <v>5907.8760000000002</v>
      </c>
      <c r="E13" s="1475">
        <v>3.59</v>
      </c>
      <c r="F13" s="1476">
        <v>212093</v>
      </c>
    </row>
    <row r="14" spans="1:8" ht="13.5">
      <c r="A14" s="1154">
        <v>2016</v>
      </c>
      <c r="B14" s="1048">
        <v>289.46800000000002</v>
      </c>
      <c r="C14" s="1048">
        <v>214.32707587712628</v>
      </c>
      <c r="D14" s="1289">
        <v>6204.0829999999996</v>
      </c>
      <c r="E14" s="1475">
        <v>3.71</v>
      </c>
      <c r="F14" s="1476">
        <v>230171</v>
      </c>
    </row>
    <row r="15" spans="1:8" ht="13.5">
      <c r="A15" s="1154">
        <v>2017</v>
      </c>
      <c r="B15" s="1083">
        <v>287.40199999999999</v>
      </c>
      <c r="C15" s="1048">
        <v>154.24262879172727</v>
      </c>
      <c r="D15" s="1289">
        <v>4432.9639999999999</v>
      </c>
      <c r="E15" s="1475">
        <v>3.66</v>
      </c>
      <c r="F15" s="1476">
        <v>162246.48240000001</v>
      </c>
    </row>
    <row r="16" spans="1:8" ht="13.5">
      <c r="A16" s="1154">
        <v>2018</v>
      </c>
      <c r="B16" s="1083">
        <v>292.35899999999998</v>
      </c>
      <c r="C16" s="1048">
        <v>165.95743589217369</v>
      </c>
      <c r="D16" s="1289">
        <v>4851.915</v>
      </c>
      <c r="E16" s="1475">
        <v>3.97</v>
      </c>
      <c r="F16" s="1476">
        <v>192621.02549999999</v>
      </c>
    </row>
    <row r="17" spans="1:6" ht="13.5">
      <c r="A17" s="1154">
        <v>2019</v>
      </c>
      <c r="B17" s="1083">
        <v>287.68900000000002</v>
      </c>
      <c r="C17" s="1048">
        <v>167.34654435866508</v>
      </c>
      <c r="D17" s="1289">
        <v>4814.3760000000002</v>
      </c>
      <c r="E17" s="1475">
        <v>4.37</v>
      </c>
      <c r="F17" s="1476">
        <v>210388.23120000001</v>
      </c>
    </row>
    <row r="18" spans="1:6" ht="13.5">
      <c r="A18" s="1154">
        <v>2020</v>
      </c>
      <c r="B18" s="1083">
        <v>297.15800000000002</v>
      </c>
      <c r="C18" s="1048">
        <v>169.72533100000001</v>
      </c>
      <c r="D18" s="1289">
        <v>5043.5240000000003</v>
      </c>
      <c r="E18" s="1475">
        <v>4.59</v>
      </c>
      <c r="F18" s="1476">
        <v>231497.75160000002</v>
      </c>
    </row>
    <row r="19" spans="1:6" ht="13.5">
      <c r="A19" s="1154">
        <v>2021</v>
      </c>
      <c r="B19" s="1083">
        <v>256.42899999999997</v>
      </c>
      <c r="C19" s="1048">
        <v>171.55614224600185</v>
      </c>
      <c r="D19" s="1289">
        <v>4399.1970000000001</v>
      </c>
      <c r="E19" s="1475">
        <v>4.72</v>
      </c>
      <c r="F19" s="1476">
        <v>207642.09839999999</v>
      </c>
    </row>
    <row r="20" spans="1:6" ht="14.25" thickBot="1">
      <c r="A20" s="1158">
        <v>2022</v>
      </c>
      <c r="B20" s="1087">
        <v>223.863</v>
      </c>
      <c r="C20" s="1051">
        <v>198.78372040042348</v>
      </c>
      <c r="D20" s="1515">
        <v>4450.0320000000002</v>
      </c>
      <c r="E20" s="1479">
        <v>4.8499999999999996</v>
      </c>
      <c r="F20" s="1480">
        <v>215826.55199999997</v>
      </c>
    </row>
    <row r="37" spans="7:7">
      <c r="G37"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4" orientation="portrait"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19">
    <pageSetUpPr fitToPage="1"/>
  </sheetPr>
  <dimension ref="A1:I86"/>
  <sheetViews>
    <sheetView view="pageBreakPreview" topLeftCell="A5" zoomScale="75" zoomScaleNormal="75" zoomScaleSheetLayoutView="75" workbookViewId="0">
      <selection activeCell="A5" sqref="A1:XFD1048576"/>
    </sheetView>
  </sheetViews>
  <sheetFormatPr baseColWidth="10" defaultColWidth="11.42578125" defaultRowHeight="12.75"/>
  <cols>
    <col min="1" max="1" width="33.7109375" style="9" customWidth="1"/>
    <col min="2" max="9" width="16.5703125" style="9" customWidth="1"/>
    <col min="10" max="10" width="4" style="9" customWidth="1"/>
    <col min="11" max="16384" width="11.42578125" style="9"/>
  </cols>
  <sheetData>
    <row r="1" spans="1:9" s="6" customFormat="1" ht="18.75">
      <c r="A1" s="1627" t="s">
        <v>0</v>
      </c>
      <c r="B1" s="1627"/>
      <c r="C1" s="1627"/>
      <c r="D1" s="1627"/>
      <c r="E1" s="1627"/>
      <c r="F1" s="1627"/>
      <c r="G1" s="1627"/>
      <c r="H1" s="1627"/>
      <c r="I1" s="1627"/>
    </row>
    <row r="2" spans="1:9" ht="13.5">
      <c r="A2" s="439"/>
      <c r="B2" s="439"/>
      <c r="C2" s="439"/>
      <c r="D2" s="439"/>
      <c r="E2" s="439"/>
      <c r="F2" s="439"/>
      <c r="G2" s="439"/>
      <c r="H2" s="439"/>
      <c r="I2" s="439"/>
    </row>
    <row r="3" spans="1:9" s="7" customFormat="1" ht="15.75">
      <c r="A3" s="1651" t="s">
        <v>600</v>
      </c>
      <c r="B3" s="1651"/>
      <c r="C3" s="1651"/>
      <c r="D3" s="1651"/>
      <c r="E3" s="1651"/>
      <c r="F3" s="1651"/>
      <c r="G3" s="1651"/>
      <c r="H3" s="1651"/>
      <c r="I3" s="1651"/>
    </row>
    <row r="4" spans="1:9" s="7" customFormat="1" ht="15.75">
      <c r="A4" s="1651" t="s">
        <v>1390</v>
      </c>
      <c r="B4" s="1651"/>
      <c r="C4" s="1651"/>
      <c r="D4" s="1651"/>
      <c r="E4" s="1651"/>
      <c r="F4" s="1651"/>
      <c r="G4" s="1651"/>
      <c r="H4" s="1651"/>
      <c r="I4" s="1651"/>
    </row>
    <row r="5" spans="1:9" s="7" customFormat="1" ht="13.5" customHeight="1">
      <c r="A5" s="30"/>
      <c r="B5" s="31"/>
      <c r="C5" s="31"/>
      <c r="D5" s="31"/>
      <c r="E5" s="31"/>
      <c r="F5" s="31"/>
      <c r="G5" s="31"/>
    </row>
    <row r="6" spans="1:9" s="54" customFormat="1" ht="21.75" customHeight="1">
      <c r="A6" s="1686" t="s">
        <v>77</v>
      </c>
      <c r="B6" s="1765" t="s">
        <v>357</v>
      </c>
      <c r="C6" s="1720"/>
      <c r="D6" s="1720"/>
      <c r="E6" s="1720"/>
      <c r="F6" s="1652"/>
      <c r="G6" s="1765" t="s">
        <v>358</v>
      </c>
      <c r="H6" s="1720"/>
      <c r="I6" s="1720"/>
    </row>
    <row r="7" spans="1:9" s="54" customFormat="1" ht="27.75" customHeight="1">
      <c r="A7" s="1686"/>
      <c r="B7" s="1657" t="s">
        <v>299</v>
      </c>
      <c r="C7" s="1658"/>
      <c r="D7" s="1657" t="s">
        <v>300</v>
      </c>
      <c r="E7" s="1642"/>
      <c r="F7" s="1634" t="s">
        <v>19</v>
      </c>
      <c r="G7" s="1657" t="s">
        <v>359</v>
      </c>
      <c r="H7" s="1642"/>
      <c r="I7" s="332" t="s">
        <v>360</v>
      </c>
    </row>
    <row r="8" spans="1:9" s="54" customFormat="1" ht="21.75" customHeight="1" thickBot="1">
      <c r="A8" s="1686"/>
      <c r="B8" s="332" t="s">
        <v>17</v>
      </c>
      <c r="C8" s="266" t="s">
        <v>18</v>
      </c>
      <c r="D8" s="526" t="s">
        <v>17</v>
      </c>
      <c r="E8" s="266" t="s">
        <v>18</v>
      </c>
      <c r="F8" s="1634"/>
      <c r="G8" s="227" t="s">
        <v>17</v>
      </c>
      <c r="H8" s="611" t="s">
        <v>18</v>
      </c>
      <c r="I8" s="332" t="s">
        <v>361</v>
      </c>
    </row>
    <row r="9" spans="1:9" ht="27" customHeight="1">
      <c r="A9" s="309" t="s">
        <v>81</v>
      </c>
      <c r="B9" s="369">
        <v>62331</v>
      </c>
      <c r="C9" s="369">
        <v>253</v>
      </c>
      <c r="D9" s="369" t="s">
        <v>23</v>
      </c>
      <c r="E9" s="369" t="s">
        <v>23</v>
      </c>
      <c r="F9" s="369">
        <v>62584</v>
      </c>
      <c r="G9" s="369">
        <v>21650</v>
      </c>
      <c r="H9" s="369">
        <v>21650</v>
      </c>
      <c r="I9" s="370">
        <v>1354944</v>
      </c>
    </row>
    <row r="10" spans="1:9" ht="13.5">
      <c r="A10" s="312" t="s">
        <v>82</v>
      </c>
      <c r="B10" s="324">
        <v>83415</v>
      </c>
      <c r="C10" s="324">
        <v>1191</v>
      </c>
      <c r="D10" s="324" t="s">
        <v>23</v>
      </c>
      <c r="E10" s="324" t="s">
        <v>23</v>
      </c>
      <c r="F10" s="324">
        <v>84606</v>
      </c>
      <c r="G10" s="324">
        <v>18500</v>
      </c>
      <c r="H10" s="324">
        <v>18500</v>
      </c>
      <c r="I10" s="325">
        <v>1565211</v>
      </c>
    </row>
    <row r="11" spans="1:9" ht="13.5">
      <c r="A11" s="312" t="s">
        <v>83</v>
      </c>
      <c r="B11" s="324">
        <v>4716</v>
      </c>
      <c r="C11" s="324">
        <v>14</v>
      </c>
      <c r="D11" s="324" t="s">
        <v>23</v>
      </c>
      <c r="E11" s="324" t="s">
        <v>23</v>
      </c>
      <c r="F11" s="324">
        <v>4730</v>
      </c>
      <c r="G11" s="324">
        <v>12700</v>
      </c>
      <c r="H11" s="324" t="s">
        <v>23</v>
      </c>
      <c r="I11" s="325">
        <v>59892</v>
      </c>
    </row>
    <row r="12" spans="1:9" ht="13.5">
      <c r="A12" s="312" t="s">
        <v>84</v>
      </c>
      <c r="B12" s="324">
        <v>18642</v>
      </c>
      <c r="C12" s="324">
        <v>73</v>
      </c>
      <c r="D12" s="324" t="s">
        <v>23</v>
      </c>
      <c r="E12" s="324" t="s">
        <v>23</v>
      </c>
      <c r="F12" s="324">
        <v>18715</v>
      </c>
      <c r="G12" s="324">
        <v>17500</v>
      </c>
      <c r="H12" s="324">
        <v>17800</v>
      </c>
      <c r="I12" s="325">
        <v>327534</v>
      </c>
    </row>
    <row r="13" spans="1:9" ht="13.5">
      <c r="A13" s="315" t="s">
        <v>85</v>
      </c>
      <c r="B13" s="326">
        <v>169104</v>
      </c>
      <c r="C13" s="326">
        <v>1531</v>
      </c>
      <c r="D13" s="326" t="s">
        <v>23</v>
      </c>
      <c r="E13" s="326" t="s">
        <v>23</v>
      </c>
      <c r="F13" s="326">
        <v>170635</v>
      </c>
      <c r="G13" s="326">
        <v>19389</v>
      </c>
      <c r="H13" s="326">
        <v>18818</v>
      </c>
      <c r="I13" s="327">
        <v>3307581</v>
      </c>
    </row>
    <row r="14" spans="1:9" ht="13.5">
      <c r="A14" s="315"/>
      <c r="B14" s="326"/>
      <c r="C14" s="326"/>
      <c r="D14" s="326"/>
      <c r="E14" s="326"/>
      <c r="F14" s="326"/>
      <c r="G14" s="326"/>
      <c r="H14" s="326"/>
      <c r="I14" s="327"/>
    </row>
    <row r="15" spans="1:9" s="10" customFormat="1" ht="13.5">
      <c r="A15" s="315" t="s">
        <v>86</v>
      </c>
      <c r="B15" s="326">
        <v>5652</v>
      </c>
      <c r="C15" s="326" t="s">
        <v>23</v>
      </c>
      <c r="D15" s="326" t="s">
        <v>23</v>
      </c>
      <c r="E15" s="326" t="s">
        <v>23</v>
      </c>
      <c r="F15" s="326">
        <v>5652</v>
      </c>
      <c r="G15" s="326">
        <v>40000</v>
      </c>
      <c r="H15" s="326" t="s">
        <v>23</v>
      </c>
      <c r="I15" s="327">
        <v>226080</v>
      </c>
    </row>
    <row r="16" spans="1:9" ht="13.5">
      <c r="A16" s="315"/>
      <c r="B16" s="326"/>
      <c r="C16" s="326"/>
      <c r="D16" s="326"/>
      <c r="E16" s="326"/>
      <c r="F16" s="326"/>
      <c r="G16" s="326"/>
      <c r="H16" s="326"/>
      <c r="I16" s="327"/>
    </row>
    <row r="17" spans="1:9" s="10" customFormat="1" ht="13.5">
      <c r="A17" s="315" t="s">
        <v>87</v>
      </c>
      <c r="B17" s="326">
        <v>1552</v>
      </c>
      <c r="C17" s="326">
        <v>5</v>
      </c>
      <c r="D17" s="326" t="s">
        <v>23</v>
      </c>
      <c r="E17" s="326" t="s">
        <v>23</v>
      </c>
      <c r="F17" s="326">
        <v>1557</v>
      </c>
      <c r="G17" s="326">
        <v>30000</v>
      </c>
      <c r="H17" s="326">
        <v>50000</v>
      </c>
      <c r="I17" s="327">
        <v>46810</v>
      </c>
    </row>
    <row r="18" spans="1:9" ht="13.5">
      <c r="A18" s="312"/>
      <c r="B18" s="324"/>
      <c r="C18" s="324"/>
      <c r="D18" s="324"/>
      <c r="E18" s="324"/>
      <c r="F18" s="324"/>
      <c r="G18" s="324"/>
      <c r="H18" s="324"/>
      <c r="I18" s="325"/>
    </row>
    <row r="19" spans="1:9" ht="13.5">
      <c r="A19" s="312" t="s">
        <v>158</v>
      </c>
      <c r="B19" s="324">
        <v>2415</v>
      </c>
      <c r="C19" s="324" t="s">
        <v>23</v>
      </c>
      <c r="D19" s="324" t="s">
        <v>23</v>
      </c>
      <c r="E19" s="324" t="s">
        <v>23</v>
      </c>
      <c r="F19" s="324">
        <v>2415</v>
      </c>
      <c r="G19" s="324">
        <v>35600</v>
      </c>
      <c r="H19" s="324" t="s">
        <v>23</v>
      </c>
      <c r="I19" s="325">
        <v>85974</v>
      </c>
    </row>
    <row r="20" spans="1:9" ht="13.5">
      <c r="A20" s="312" t="s">
        <v>89</v>
      </c>
      <c r="B20" s="324">
        <v>348</v>
      </c>
      <c r="C20" s="324" t="s">
        <v>23</v>
      </c>
      <c r="D20" s="324" t="s">
        <v>23</v>
      </c>
      <c r="E20" s="324" t="s">
        <v>23</v>
      </c>
      <c r="F20" s="324">
        <v>348</v>
      </c>
      <c r="G20" s="324">
        <v>34100</v>
      </c>
      <c r="H20" s="324" t="s">
        <v>23</v>
      </c>
      <c r="I20" s="325">
        <v>11867</v>
      </c>
    </row>
    <row r="21" spans="1:9" ht="13.5">
      <c r="A21" s="312" t="s">
        <v>90</v>
      </c>
      <c r="B21" s="324">
        <v>270</v>
      </c>
      <c r="C21" s="324" t="s">
        <v>23</v>
      </c>
      <c r="D21" s="324" t="s">
        <v>23</v>
      </c>
      <c r="E21" s="324" t="s">
        <v>23</v>
      </c>
      <c r="F21" s="324">
        <v>270</v>
      </c>
      <c r="G21" s="324">
        <v>28100</v>
      </c>
      <c r="H21" s="324" t="s">
        <v>23</v>
      </c>
      <c r="I21" s="325">
        <v>7587</v>
      </c>
    </row>
    <row r="22" spans="1:9" ht="13.5">
      <c r="A22" s="315" t="s">
        <v>91</v>
      </c>
      <c r="B22" s="326">
        <v>3033</v>
      </c>
      <c r="C22" s="326" t="s">
        <v>23</v>
      </c>
      <c r="D22" s="326" t="s">
        <v>23</v>
      </c>
      <c r="E22" s="326" t="s">
        <v>23</v>
      </c>
      <c r="F22" s="326">
        <v>3033</v>
      </c>
      <c r="G22" s="326">
        <v>34760</v>
      </c>
      <c r="H22" s="326" t="s">
        <v>23</v>
      </c>
      <c r="I22" s="327">
        <v>105428</v>
      </c>
    </row>
    <row r="23" spans="1:9" ht="13.5">
      <c r="A23" s="315"/>
      <c r="B23" s="326"/>
      <c r="C23" s="326"/>
      <c r="D23" s="326"/>
      <c r="E23" s="326"/>
      <c r="F23" s="326"/>
      <c r="G23" s="326"/>
      <c r="H23" s="326"/>
      <c r="I23" s="327"/>
    </row>
    <row r="24" spans="1:9" s="10" customFormat="1" ht="13.5">
      <c r="A24" s="315" t="s">
        <v>92</v>
      </c>
      <c r="B24" s="326">
        <v>5222</v>
      </c>
      <c r="C24" s="326">
        <v>663</v>
      </c>
      <c r="D24" s="326" t="s">
        <v>23</v>
      </c>
      <c r="E24" s="326" t="s">
        <v>23</v>
      </c>
      <c r="F24" s="326">
        <v>5885</v>
      </c>
      <c r="G24" s="326">
        <v>33781</v>
      </c>
      <c r="H24" s="326">
        <v>33431</v>
      </c>
      <c r="I24" s="327">
        <v>198566</v>
      </c>
    </row>
    <row r="25" spans="1:9" ht="13.5">
      <c r="A25" s="315"/>
      <c r="B25" s="326"/>
      <c r="C25" s="326"/>
      <c r="D25" s="326"/>
      <c r="E25" s="326"/>
      <c r="F25" s="326"/>
      <c r="G25" s="326"/>
      <c r="H25" s="326"/>
      <c r="I25" s="327"/>
    </row>
    <row r="26" spans="1:9" s="10" customFormat="1" ht="13.5">
      <c r="A26" s="315" t="s">
        <v>93</v>
      </c>
      <c r="B26" s="326">
        <v>90</v>
      </c>
      <c r="C26" s="326">
        <v>81</v>
      </c>
      <c r="D26" s="326" t="s">
        <v>23</v>
      </c>
      <c r="E26" s="326" t="s">
        <v>23</v>
      </c>
      <c r="F26" s="326">
        <v>171</v>
      </c>
      <c r="G26" s="326">
        <v>24000</v>
      </c>
      <c r="H26" s="326">
        <v>30000</v>
      </c>
      <c r="I26" s="327">
        <v>4590</v>
      </c>
    </row>
    <row r="27" spans="1:9" ht="13.5">
      <c r="A27" s="312"/>
      <c r="B27" s="324"/>
      <c r="C27" s="324"/>
      <c r="D27" s="324"/>
      <c r="E27" s="324"/>
      <c r="F27" s="324"/>
      <c r="G27" s="324"/>
      <c r="H27" s="324"/>
      <c r="I27" s="325"/>
    </row>
    <row r="28" spans="1:9" ht="13.5">
      <c r="A28" s="312" t="s">
        <v>94</v>
      </c>
      <c r="B28" s="324">
        <v>1216</v>
      </c>
      <c r="C28" s="324">
        <v>721</v>
      </c>
      <c r="D28" s="324">
        <v>4861</v>
      </c>
      <c r="E28" s="324">
        <v>309</v>
      </c>
      <c r="F28" s="324">
        <v>7107</v>
      </c>
      <c r="G28" s="324">
        <v>16000</v>
      </c>
      <c r="H28" s="324">
        <v>30000</v>
      </c>
      <c r="I28" s="325">
        <v>41086</v>
      </c>
    </row>
    <row r="29" spans="1:9" ht="13.5">
      <c r="A29" s="312" t="s">
        <v>95</v>
      </c>
      <c r="B29" s="324">
        <v>896</v>
      </c>
      <c r="C29" s="324">
        <v>424</v>
      </c>
      <c r="D29" s="324">
        <v>3584</v>
      </c>
      <c r="E29" s="324">
        <v>47</v>
      </c>
      <c r="F29" s="324">
        <v>4951</v>
      </c>
      <c r="G29" s="324">
        <v>11400</v>
      </c>
      <c r="H29" s="324">
        <v>28578</v>
      </c>
      <c r="I29" s="325">
        <v>22353</v>
      </c>
    </row>
    <row r="30" spans="1:9" ht="13.5">
      <c r="A30" s="312" t="s">
        <v>96</v>
      </c>
      <c r="B30" s="324">
        <v>168</v>
      </c>
      <c r="C30" s="324">
        <v>174</v>
      </c>
      <c r="D30" s="324">
        <v>671</v>
      </c>
      <c r="E30" s="324">
        <v>74</v>
      </c>
      <c r="F30" s="324">
        <v>1087</v>
      </c>
      <c r="G30" s="324">
        <v>9850</v>
      </c>
      <c r="H30" s="324">
        <v>24530</v>
      </c>
      <c r="I30" s="325">
        <v>5923</v>
      </c>
    </row>
    <row r="31" spans="1:9" ht="13.5">
      <c r="A31" s="315" t="s">
        <v>97</v>
      </c>
      <c r="B31" s="326">
        <v>2280</v>
      </c>
      <c r="C31" s="326">
        <v>1319</v>
      </c>
      <c r="D31" s="326">
        <v>9116</v>
      </c>
      <c r="E31" s="326">
        <v>430</v>
      </c>
      <c r="F31" s="326">
        <v>13145</v>
      </c>
      <c r="G31" s="326">
        <v>13739</v>
      </c>
      <c r="H31" s="326">
        <v>28821</v>
      </c>
      <c r="I31" s="327">
        <v>69362</v>
      </c>
    </row>
    <row r="32" spans="1:9" ht="13.5">
      <c r="A32" s="312"/>
      <c r="B32" s="324"/>
      <c r="C32" s="324"/>
      <c r="D32" s="324"/>
      <c r="E32" s="324"/>
      <c r="F32" s="324"/>
      <c r="G32" s="324"/>
      <c r="H32" s="324"/>
      <c r="I32" s="325"/>
    </row>
    <row r="33" spans="1:9" ht="13.5">
      <c r="A33" s="312" t="s">
        <v>98</v>
      </c>
      <c r="B33" s="324">
        <v>4384</v>
      </c>
      <c r="C33" s="324">
        <v>174</v>
      </c>
      <c r="D33" s="324">
        <v>4319</v>
      </c>
      <c r="E33" s="324">
        <v>1</v>
      </c>
      <c r="F33" s="324">
        <v>8878</v>
      </c>
      <c r="G33" s="324">
        <v>7179</v>
      </c>
      <c r="H33" s="324">
        <v>29877</v>
      </c>
      <c r="I33" s="325">
        <v>36671</v>
      </c>
    </row>
    <row r="34" spans="1:9" ht="13.5">
      <c r="A34" s="312" t="s">
        <v>99</v>
      </c>
      <c r="B34" s="324">
        <v>4971</v>
      </c>
      <c r="C34" s="324">
        <v>1063</v>
      </c>
      <c r="D34" s="324">
        <v>312</v>
      </c>
      <c r="E34" s="324">
        <v>46</v>
      </c>
      <c r="F34" s="324">
        <v>6392</v>
      </c>
      <c r="G34" s="324">
        <v>8125</v>
      </c>
      <c r="H34" s="324">
        <v>19133</v>
      </c>
      <c r="I34" s="325">
        <v>60728</v>
      </c>
    </row>
    <row r="35" spans="1:9" ht="13.5">
      <c r="A35" s="312" t="s">
        <v>100</v>
      </c>
      <c r="B35" s="324">
        <v>3453</v>
      </c>
      <c r="C35" s="324">
        <v>697</v>
      </c>
      <c r="D35" s="324">
        <v>482</v>
      </c>
      <c r="E35" s="324">
        <v>99</v>
      </c>
      <c r="F35" s="324">
        <v>4731</v>
      </c>
      <c r="G35" s="324">
        <v>9785</v>
      </c>
      <c r="H35" s="324">
        <v>38639</v>
      </c>
      <c r="I35" s="325">
        <v>60719</v>
      </c>
    </row>
    <row r="36" spans="1:9" ht="13.5">
      <c r="A36" s="312" t="s">
        <v>101</v>
      </c>
      <c r="B36" s="324">
        <v>191</v>
      </c>
      <c r="C36" s="324">
        <v>59</v>
      </c>
      <c r="D36" s="324" t="s">
        <v>23</v>
      </c>
      <c r="E36" s="324" t="s">
        <v>23</v>
      </c>
      <c r="F36" s="324">
        <v>250</v>
      </c>
      <c r="G36" s="324">
        <v>7000</v>
      </c>
      <c r="H36" s="324">
        <v>25000</v>
      </c>
      <c r="I36" s="325">
        <v>2812</v>
      </c>
    </row>
    <row r="37" spans="1:9" ht="13.5">
      <c r="A37" s="315" t="s">
        <v>102</v>
      </c>
      <c r="B37" s="326">
        <v>12999</v>
      </c>
      <c r="C37" s="326">
        <v>1993</v>
      </c>
      <c r="D37" s="326">
        <v>5113</v>
      </c>
      <c r="E37" s="326">
        <v>146</v>
      </c>
      <c r="F37" s="326">
        <v>20251</v>
      </c>
      <c r="G37" s="326">
        <v>8230</v>
      </c>
      <c r="H37" s="326">
        <v>27066</v>
      </c>
      <c r="I37" s="327">
        <v>160930</v>
      </c>
    </row>
    <row r="38" spans="1:9" ht="13.5">
      <c r="A38" s="315"/>
      <c r="B38" s="326"/>
      <c r="C38" s="326"/>
      <c r="D38" s="326"/>
      <c r="E38" s="326"/>
      <c r="F38" s="326"/>
      <c r="G38" s="326"/>
      <c r="H38" s="326"/>
      <c r="I38" s="327"/>
    </row>
    <row r="39" spans="1:9" ht="13.5">
      <c r="A39" s="315" t="s">
        <v>103</v>
      </c>
      <c r="B39" s="326" t="s">
        <v>23</v>
      </c>
      <c r="C39" s="326" t="s">
        <v>23</v>
      </c>
      <c r="D39" s="326">
        <v>15651</v>
      </c>
      <c r="E39" s="326" t="s">
        <v>23</v>
      </c>
      <c r="F39" s="326">
        <v>15651</v>
      </c>
      <c r="G39" s="326">
        <v>8500</v>
      </c>
      <c r="H39" s="326" t="s">
        <v>23</v>
      </c>
      <c r="I39" s="327" t="s">
        <v>23</v>
      </c>
    </row>
    <row r="40" spans="1:9" ht="13.5">
      <c r="A40" s="312"/>
      <c r="B40" s="324"/>
      <c r="C40" s="324"/>
      <c r="D40" s="324"/>
      <c r="E40" s="324"/>
      <c r="F40" s="324"/>
      <c r="G40" s="324"/>
      <c r="H40" s="324"/>
      <c r="I40" s="325"/>
    </row>
    <row r="41" spans="1:9" ht="13.5">
      <c r="A41" s="312" t="s">
        <v>159</v>
      </c>
      <c r="B41" s="348">
        <v>39</v>
      </c>
      <c r="C41" s="348">
        <v>12</v>
      </c>
      <c r="D41" s="348" t="s">
        <v>23</v>
      </c>
      <c r="E41" s="348" t="s">
        <v>23</v>
      </c>
      <c r="F41" s="348">
        <v>51</v>
      </c>
      <c r="G41" s="348">
        <v>11020</v>
      </c>
      <c r="H41" s="348">
        <v>20830</v>
      </c>
      <c r="I41" s="349">
        <v>680</v>
      </c>
    </row>
    <row r="42" spans="1:9" ht="13.5">
      <c r="A42" s="312" t="s">
        <v>105</v>
      </c>
      <c r="B42" s="324">
        <v>527</v>
      </c>
      <c r="C42" s="324">
        <v>7</v>
      </c>
      <c r="D42" s="324" t="s">
        <v>23</v>
      </c>
      <c r="E42" s="324" t="s">
        <v>23</v>
      </c>
      <c r="F42" s="324">
        <v>534</v>
      </c>
      <c r="G42" s="324">
        <v>15000</v>
      </c>
      <c r="H42" s="324">
        <v>28000</v>
      </c>
      <c r="I42" s="325">
        <v>8101</v>
      </c>
    </row>
    <row r="43" spans="1:9" ht="13.5">
      <c r="A43" s="312" t="s">
        <v>106</v>
      </c>
      <c r="B43" s="324">
        <v>210</v>
      </c>
      <c r="C43" s="324">
        <v>299</v>
      </c>
      <c r="D43" s="324" t="s">
        <v>23</v>
      </c>
      <c r="E43" s="324" t="s">
        <v>23</v>
      </c>
      <c r="F43" s="324">
        <v>509</v>
      </c>
      <c r="G43" s="324">
        <v>9675</v>
      </c>
      <c r="H43" s="324">
        <v>19866</v>
      </c>
      <c r="I43" s="325">
        <v>7972</v>
      </c>
    </row>
    <row r="44" spans="1:9" ht="13.5">
      <c r="A44" s="312" t="s">
        <v>107</v>
      </c>
      <c r="B44" s="348">
        <v>46</v>
      </c>
      <c r="C44" s="348">
        <v>9</v>
      </c>
      <c r="D44" s="348" t="s">
        <v>23</v>
      </c>
      <c r="E44" s="348" t="s">
        <v>23</v>
      </c>
      <c r="F44" s="348">
        <v>55</v>
      </c>
      <c r="G44" s="348">
        <v>7200</v>
      </c>
      <c r="H44" s="348">
        <v>15200</v>
      </c>
      <c r="I44" s="349">
        <v>468</v>
      </c>
    </row>
    <row r="45" spans="1:9" ht="13.5">
      <c r="A45" s="312" t="s">
        <v>108</v>
      </c>
      <c r="B45" s="324">
        <v>1071</v>
      </c>
      <c r="C45" s="324">
        <v>126</v>
      </c>
      <c r="D45" s="324" t="s">
        <v>23</v>
      </c>
      <c r="E45" s="324" t="s">
        <v>23</v>
      </c>
      <c r="F45" s="324">
        <v>1197</v>
      </c>
      <c r="G45" s="324">
        <v>46000</v>
      </c>
      <c r="H45" s="324">
        <v>75000</v>
      </c>
      <c r="I45" s="325">
        <v>58716</v>
      </c>
    </row>
    <row r="46" spans="1:9" ht="13.5">
      <c r="A46" s="312" t="s">
        <v>109</v>
      </c>
      <c r="B46" s="324">
        <v>16</v>
      </c>
      <c r="C46" s="324">
        <v>5</v>
      </c>
      <c r="D46" s="324" t="s">
        <v>23</v>
      </c>
      <c r="E46" s="324" t="s">
        <v>23</v>
      </c>
      <c r="F46" s="324">
        <v>21</v>
      </c>
      <c r="G46" s="324">
        <v>8000</v>
      </c>
      <c r="H46" s="324">
        <v>21000</v>
      </c>
      <c r="I46" s="325">
        <v>233</v>
      </c>
    </row>
    <row r="47" spans="1:9" ht="13.5">
      <c r="A47" s="312" t="s">
        <v>110</v>
      </c>
      <c r="B47" s="324">
        <v>12</v>
      </c>
      <c r="C47" s="324" t="s">
        <v>23</v>
      </c>
      <c r="D47" s="324">
        <v>12</v>
      </c>
      <c r="E47" s="324" t="s">
        <v>23</v>
      </c>
      <c r="F47" s="324">
        <v>24</v>
      </c>
      <c r="G47" s="324">
        <v>9000</v>
      </c>
      <c r="H47" s="324" t="s">
        <v>23</v>
      </c>
      <c r="I47" s="325">
        <v>108</v>
      </c>
    </row>
    <row r="48" spans="1:9" ht="13.5">
      <c r="A48" s="312" t="s">
        <v>111</v>
      </c>
      <c r="B48" s="324">
        <v>289</v>
      </c>
      <c r="C48" s="324">
        <v>556</v>
      </c>
      <c r="D48" s="324" t="s">
        <v>23</v>
      </c>
      <c r="E48" s="324" t="s">
        <v>23</v>
      </c>
      <c r="F48" s="324">
        <v>845</v>
      </c>
      <c r="G48" s="324">
        <v>2000</v>
      </c>
      <c r="H48" s="324">
        <v>5500</v>
      </c>
      <c r="I48" s="325">
        <v>3636</v>
      </c>
    </row>
    <row r="49" spans="1:9" ht="13.5">
      <c r="A49" s="312" t="s">
        <v>112</v>
      </c>
      <c r="B49" s="324">
        <v>1012</v>
      </c>
      <c r="C49" s="324">
        <v>73</v>
      </c>
      <c r="D49" s="324" t="s">
        <v>23</v>
      </c>
      <c r="E49" s="324" t="s">
        <v>23</v>
      </c>
      <c r="F49" s="324">
        <v>1085</v>
      </c>
      <c r="G49" s="324">
        <v>8000</v>
      </c>
      <c r="H49" s="324">
        <v>40000</v>
      </c>
      <c r="I49" s="325">
        <v>11016</v>
      </c>
    </row>
    <row r="50" spans="1:9" ht="13.5">
      <c r="A50" s="315" t="s">
        <v>113</v>
      </c>
      <c r="B50" s="326">
        <v>3222</v>
      </c>
      <c r="C50" s="326">
        <v>1087</v>
      </c>
      <c r="D50" s="326">
        <v>12</v>
      </c>
      <c r="E50" s="326" t="s">
        <v>23</v>
      </c>
      <c r="F50" s="326">
        <v>4321</v>
      </c>
      <c r="G50" s="326">
        <v>21376</v>
      </c>
      <c r="H50" s="326">
        <v>20290</v>
      </c>
      <c r="I50" s="327">
        <v>90930</v>
      </c>
    </row>
    <row r="51" spans="1:9" ht="13.5">
      <c r="A51" s="315"/>
      <c r="B51" s="326"/>
      <c r="C51" s="326"/>
      <c r="D51" s="326"/>
      <c r="E51" s="326"/>
      <c r="F51" s="326"/>
      <c r="G51" s="326"/>
      <c r="H51" s="326"/>
      <c r="I51" s="327"/>
    </row>
    <row r="52" spans="1:9" ht="13.5">
      <c r="A52" s="315" t="s">
        <v>114</v>
      </c>
      <c r="B52" s="326">
        <v>375</v>
      </c>
      <c r="C52" s="326">
        <v>265</v>
      </c>
      <c r="D52" s="326" t="s">
        <v>23</v>
      </c>
      <c r="E52" s="326" t="s">
        <v>23</v>
      </c>
      <c r="F52" s="326">
        <v>640</v>
      </c>
      <c r="G52" s="326">
        <v>13000</v>
      </c>
      <c r="H52" s="326">
        <v>27750</v>
      </c>
      <c r="I52" s="327">
        <v>12229</v>
      </c>
    </row>
    <row r="53" spans="1:9" ht="13.5">
      <c r="A53" s="312"/>
      <c r="B53" s="324"/>
      <c r="C53" s="324"/>
      <c r="D53" s="324"/>
      <c r="E53" s="324"/>
      <c r="F53" s="324"/>
      <c r="G53" s="324"/>
      <c r="H53" s="324"/>
      <c r="I53" s="325"/>
    </row>
    <row r="54" spans="1:9" ht="13.5">
      <c r="A54" s="312" t="s">
        <v>115</v>
      </c>
      <c r="B54" s="324" t="s">
        <v>23</v>
      </c>
      <c r="C54" s="324" t="s">
        <v>23</v>
      </c>
      <c r="D54" s="324">
        <v>788</v>
      </c>
      <c r="E54" s="324">
        <v>135</v>
      </c>
      <c r="F54" s="324">
        <v>923</v>
      </c>
      <c r="G54" s="324" t="s">
        <v>23</v>
      </c>
      <c r="H54" s="324" t="s">
        <v>23</v>
      </c>
      <c r="I54" s="325" t="s">
        <v>23</v>
      </c>
    </row>
    <row r="55" spans="1:9" ht="13.5">
      <c r="A55" s="312" t="s">
        <v>116</v>
      </c>
      <c r="B55" s="324">
        <v>295</v>
      </c>
      <c r="C55" s="324">
        <v>108</v>
      </c>
      <c r="D55" s="324" t="s">
        <v>23</v>
      </c>
      <c r="E55" s="324" t="s">
        <v>23</v>
      </c>
      <c r="F55" s="324">
        <v>403</v>
      </c>
      <c r="G55" s="324">
        <v>7500</v>
      </c>
      <c r="H55" s="324">
        <v>29000</v>
      </c>
      <c r="I55" s="325">
        <v>5345</v>
      </c>
    </row>
    <row r="56" spans="1:9" ht="13.5">
      <c r="A56" s="312" t="s">
        <v>117</v>
      </c>
      <c r="B56" s="324">
        <v>4</v>
      </c>
      <c r="C56" s="324">
        <v>4</v>
      </c>
      <c r="D56" s="324">
        <v>2</v>
      </c>
      <c r="E56" s="324">
        <v>6</v>
      </c>
      <c r="F56" s="324">
        <v>16</v>
      </c>
      <c r="G56" s="324">
        <v>9000</v>
      </c>
      <c r="H56" s="324">
        <v>26000</v>
      </c>
      <c r="I56" s="325">
        <v>113</v>
      </c>
    </row>
    <row r="57" spans="1:9" ht="13.5">
      <c r="A57" s="312" t="s">
        <v>118</v>
      </c>
      <c r="B57" s="324">
        <v>36</v>
      </c>
      <c r="C57" s="324" t="s">
        <v>23</v>
      </c>
      <c r="D57" s="324" t="s">
        <v>23</v>
      </c>
      <c r="E57" s="324" t="s">
        <v>23</v>
      </c>
      <c r="F57" s="324">
        <v>36</v>
      </c>
      <c r="G57" s="324">
        <v>3000</v>
      </c>
      <c r="H57" s="324" t="s">
        <v>23</v>
      </c>
      <c r="I57" s="325">
        <v>108</v>
      </c>
    </row>
    <row r="58" spans="1:9" ht="13.5">
      <c r="A58" s="312" t="s">
        <v>119</v>
      </c>
      <c r="B58" s="324">
        <v>575</v>
      </c>
      <c r="C58" s="324">
        <v>472</v>
      </c>
      <c r="D58" s="324">
        <v>462</v>
      </c>
      <c r="E58" s="324">
        <v>279</v>
      </c>
      <c r="F58" s="324">
        <v>1788</v>
      </c>
      <c r="G58" s="324" t="s">
        <v>23</v>
      </c>
      <c r="H58" s="324" t="s">
        <v>23</v>
      </c>
      <c r="I58" s="325" t="s">
        <v>23</v>
      </c>
    </row>
    <row r="59" spans="1:9" ht="13.5">
      <c r="A59" s="315" t="s">
        <v>172</v>
      </c>
      <c r="B59" s="326">
        <v>910</v>
      </c>
      <c r="C59" s="326">
        <v>584</v>
      </c>
      <c r="D59" s="326">
        <v>1252</v>
      </c>
      <c r="E59" s="326">
        <v>420</v>
      </c>
      <c r="F59" s="326">
        <v>3166</v>
      </c>
      <c r="G59" s="326">
        <v>2590</v>
      </c>
      <c r="H59" s="326">
        <v>5541</v>
      </c>
      <c r="I59" s="327">
        <v>5566</v>
      </c>
    </row>
    <row r="60" spans="1:9" ht="13.5">
      <c r="A60" s="312"/>
      <c r="B60" s="324"/>
      <c r="C60" s="324"/>
      <c r="D60" s="324"/>
      <c r="E60" s="324"/>
      <c r="F60" s="324"/>
      <c r="G60" s="324"/>
      <c r="H60" s="324"/>
      <c r="I60" s="325"/>
    </row>
    <row r="61" spans="1:9" ht="13.5">
      <c r="A61" s="312" t="s">
        <v>121</v>
      </c>
      <c r="B61" s="324" t="s">
        <v>23</v>
      </c>
      <c r="C61" s="324" t="s">
        <v>23</v>
      </c>
      <c r="D61" s="324" t="s">
        <v>23</v>
      </c>
      <c r="E61" s="324" t="s">
        <v>23</v>
      </c>
      <c r="F61" s="324" t="s">
        <v>23</v>
      </c>
      <c r="G61" s="324" t="s">
        <v>23</v>
      </c>
      <c r="H61" s="324" t="s">
        <v>23</v>
      </c>
      <c r="I61" s="325" t="s">
        <v>23</v>
      </c>
    </row>
    <row r="62" spans="1:9" ht="13.5">
      <c r="A62" s="312" t="s">
        <v>122</v>
      </c>
      <c r="B62" s="324" t="s">
        <v>23</v>
      </c>
      <c r="C62" s="324" t="s">
        <v>23</v>
      </c>
      <c r="D62" s="324">
        <v>66</v>
      </c>
      <c r="E62" s="324">
        <v>20</v>
      </c>
      <c r="F62" s="324">
        <v>86</v>
      </c>
      <c r="G62" s="324" t="s">
        <v>23</v>
      </c>
      <c r="H62" s="324" t="s">
        <v>23</v>
      </c>
      <c r="I62" s="325" t="s">
        <v>23</v>
      </c>
    </row>
    <row r="63" spans="1:9" ht="13.5">
      <c r="A63" s="312" t="s">
        <v>123</v>
      </c>
      <c r="B63" s="324" t="s">
        <v>23</v>
      </c>
      <c r="C63" s="324" t="s">
        <v>23</v>
      </c>
      <c r="D63" s="324">
        <v>4</v>
      </c>
      <c r="E63" s="324">
        <v>4</v>
      </c>
      <c r="F63" s="324">
        <v>8</v>
      </c>
      <c r="G63" s="324">
        <v>8000</v>
      </c>
      <c r="H63" s="324" t="s">
        <v>23</v>
      </c>
      <c r="I63" s="325" t="s">
        <v>23</v>
      </c>
    </row>
    <row r="64" spans="1:9" ht="13.5">
      <c r="A64" s="315" t="s">
        <v>124</v>
      </c>
      <c r="B64" s="326" t="s">
        <v>23</v>
      </c>
      <c r="C64" s="326" t="s">
        <v>23</v>
      </c>
      <c r="D64" s="326">
        <v>70</v>
      </c>
      <c r="E64" s="326">
        <v>24</v>
      </c>
      <c r="F64" s="326">
        <v>94</v>
      </c>
      <c r="G64" s="326" t="s">
        <v>23</v>
      </c>
      <c r="H64" s="326" t="s">
        <v>23</v>
      </c>
      <c r="I64" s="327" t="s">
        <v>23</v>
      </c>
    </row>
    <row r="65" spans="1:9" ht="13.5">
      <c r="A65" s="315"/>
      <c r="B65" s="326"/>
      <c r="C65" s="326"/>
      <c r="D65" s="326"/>
      <c r="E65" s="326"/>
      <c r="F65" s="326"/>
      <c r="G65" s="326"/>
      <c r="H65" s="326"/>
      <c r="I65" s="327"/>
    </row>
    <row r="66" spans="1:9" ht="13.5">
      <c r="A66" s="315" t="s">
        <v>125</v>
      </c>
      <c r="B66" s="326">
        <v>1</v>
      </c>
      <c r="C66" s="326" t="s">
        <v>23</v>
      </c>
      <c r="D66" s="326" t="s">
        <v>23</v>
      </c>
      <c r="E66" s="326" t="s">
        <v>23</v>
      </c>
      <c r="F66" s="326">
        <v>1</v>
      </c>
      <c r="G66" s="326">
        <v>16000</v>
      </c>
      <c r="H66" s="326" t="s">
        <v>23</v>
      </c>
      <c r="I66" s="327">
        <v>16</v>
      </c>
    </row>
    <row r="67" spans="1:9" ht="13.5">
      <c r="A67" s="312"/>
      <c r="B67" s="324"/>
      <c r="C67" s="324"/>
      <c r="D67" s="324"/>
      <c r="E67" s="324"/>
      <c r="F67" s="324"/>
      <c r="G67" s="324"/>
      <c r="H67" s="324"/>
      <c r="I67" s="325"/>
    </row>
    <row r="68" spans="1:9" ht="13.5">
      <c r="A68" s="312" t="s">
        <v>126</v>
      </c>
      <c r="B68" s="324">
        <v>234</v>
      </c>
      <c r="C68" s="324">
        <v>324</v>
      </c>
      <c r="D68" s="324">
        <v>93610</v>
      </c>
      <c r="E68" s="324">
        <v>485</v>
      </c>
      <c r="F68" s="324">
        <v>94653</v>
      </c>
      <c r="G68" s="324">
        <v>4393</v>
      </c>
      <c r="H68" s="324">
        <v>28586</v>
      </c>
      <c r="I68" s="325">
        <v>10290</v>
      </c>
    </row>
    <row r="69" spans="1:9" ht="13.5">
      <c r="A69" s="312" t="s">
        <v>127</v>
      </c>
      <c r="B69" s="324">
        <v>544</v>
      </c>
      <c r="C69" s="324">
        <v>5659</v>
      </c>
      <c r="D69" s="324">
        <v>42488</v>
      </c>
      <c r="E69" s="324">
        <v>8489</v>
      </c>
      <c r="F69" s="324">
        <v>57180</v>
      </c>
      <c r="G69" s="324">
        <v>4940</v>
      </c>
      <c r="H69" s="324">
        <v>28586</v>
      </c>
      <c r="I69" s="325">
        <v>164456</v>
      </c>
    </row>
    <row r="70" spans="1:9" ht="13.5">
      <c r="A70" s="315" t="s">
        <v>128</v>
      </c>
      <c r="B70" s="326">
        <v>778</v>
      </c>
      <c r="C70" s="326">
        <v>5983</v>
      </c>
      <c r="D70" s="326">
        <v>136098</v>
      </c>
      <c r="E70" s="326">
        <v>8974</v>
      </c>
      <c r="F70" s="326">
        <v>151833</v>
      </c>
      <c r="G70" s="326">
        <v>4775</v>
      </c>
      <c r="H70" s="326">
        <v>28586</v>
      </c>
      <c r="I70" s="327">
        <v>174746</v>
      </c>
    </row>
    <row r="71" spans="1:9" ht="13.5">
      <c r="A71" s="312"/>
      <c r="B71" s="324"/>
      <c r="C71" s="324"/>
      <c r="D71" s="324"/>
      <c r="E71" s="324"/>
      <c r="F71" s="324"/>
      <c r="G71" s="324"/>
      <c r="H71" s="324"/>
      <c r="I71" s="325"/>
    </row>
    <row r="72" spans="1:9" ht="13.5">
      <c r="A72" s="312" t="s">
        <v>129</v>
      </c>
      <c r="B72" s="324" t="s">
        <v>23</v>
      </c>
      <c r="C72" s="324" t="s">
        <v>23</v>
      </c>
      <c r="D72" s="324" t="s">
        <v>23</v>
      </c>
      <c r="E72" s="324" t="s">
        <v>23</v>
      </c>
      <c r="F72" s="324" t="s">
        <v>23</v>
      </c>
      <c r="G72" s="324" t="s">
        <v>23</v>
      </c>
      <c r="H72" s="324" t="s">
        <v>23</v>
      </c>
      <c r="I72" s="325" t="s">
        <v>23</v>
      </c>
    </row>
    <row r="73" spans="1:9" ht="13.5">
      <c r="A73" s="312" t="s">
        <v>130</v>
      </c>
      <c r="B73" s="324">
        <v>507</v>
      </c>
      <c r="C73" s="324">
        <v>250</v>
      </c>
      <c r="D73" s="324" t="s">
        <v>23</v>
      </c>
      <c r="E73" s="324" t="s">
        <v>23</v>
      </c>
      <c r="F73" s="324">
        <v>757</v>
      </c>
      <c r="G73" s="324">
        <v>14000</v>
      </c>
      <c r="H73" s="324">
        <v>20000</v>
      </c>
      <c r="I73" s="325">
        <v>12098</v>
      </c>
    </row>
    <row r="74" spans="1:9" ht="13.5">
      <c r="A74" s="312" t="s">
        <v>131</v>
      </c>
      <c r="B74" s="324" t="s">
        <v>23</v>
      </c>
      <c r="C74" s="324" t="s">
        <v>23</v>
      </c>
      <c r="D74" s="324">
        <v>100</v>
      </c>
      <c r="E74" s="324">
        <v>27</v>
      </c>
      <c r="F74" s="324">
        <v>127</v>
      </c>
      <c r="G74" s="324" t="s">
        <v>23</v>
      </c>
      <c r="H74" s="324" t="s">
        <v>23</v>
      </c>
      <c r="I74" s="325" t="s">
        <v>23</v>
      </c>
    </row>
    <row r="75" spans="1:9" ht="13.5">
      <c r="A75" s="312" t="s">
        <v>132</v>
      </c>
      <c r="B75" s="324" t="s">
        <v>23</v>
      </c>
      <c r="C75" s="324" t="s">
        <v>23</v>
      </c>
      <c r="D75" s="324">
        <v>40</v>
      </c>
      <c r="E75" s="324">
        <v>12</v>
      </c>
      <c r="F75" s="324">
        <v>52</v>
      </c>
      <c r="G75" s="324" t="s">
        <v>23</v>
      </c>
      <c r="H75" s="324" t="s">
        <v>23</v>
      </c>
      <c r="I75" s="325" t="s">
        <v>23</v>
      </c>
    </row>
    <row r="76" spans="1:9" ht="13.5">
      <c r="A76" s="312" t="s">
        <v>133</v>
      </c>
      <c r="B76" s="324" t="s">
        <v>23</v>
      </c>
      <c r="C76" s="324" t="s">
        <v>23</v>
      </c>
      <c r="D76" s="324">
        <v>20</v>
      </c>
      <c r="E76" s="324" t="s">
        <v>23</v>
      </c>
      <c r="F76" s="324">
        <v>20</v>
      </c>
      <c r="G76" s="324" t="s">
        <v>23</v>
      </c>
      <c r="H76" s="324" t="s">
        <v>23</v>
      </c>
      <c r="I76" s="325" t="s">
        <v>23</v>
      </c>
    </row>
    <row r="77" spans="1:9" ht="13.5">
      <c r="A77" s="312" t="s">
        <v>134</v>
      </c>
      <c r="B77" s="324">
        <v>21</v>
      </c>
      <c r="C77" s="324" t="s">
        <v>23</v>
      </c>
      <c r="D77" s="324" t="s">
        <v>23</v>
      </c>
      <c r="E77" s="324" t="s">
        <v>23</v>
      </c>
      <c r="F77" s="324">
        <v>21</v>
      </c>
      <c r="G77" s="324">
        <v>3000</v>
      </c>
      <c r="H77" s="324" t="s">
        <v>23</v>
      </c>
      <c r="I77" s="325">
        <v>63</v>
      </c>
    </row>
    <row r="78" spans="1:9" ht="13.5">
      <c r="A78" s="312" t="s">
        <v>135</v>
      </c>
      <c r="B78" s="324">
        <v>515</v>
      </c>
      <c r="C78" s="324" t="s">
        <v>23</v>
      </c>
      <c r="D78" s="324" t="s">
        <v>23</v>
      </c>
      <c r="E78" s="324" t="s">
        <v>23</v>
      </c>
      <c r="F78" s="324">
        <v>515</v>
      </c>
      <c r="G78" s="324">
        <v>8000</v>
      </c>
      <c r="H78" s="324" t="s">
        <v>23</v>
      </c>
      <c r="I78" s="325">
        <v>4120</v>
      </c>
    </row>
    <row r="79" spans="1:9" ht="13.5">
      <c r="A79" s="312" t="s">
        <v>136</v>
      </c>
      <c r="B79" s="348">
        <v>3628</v>
      </c>
      <c r="C79" s="348">
        <v>213</v>
      </c>
      <c r="D79" s="348" t="s">
        <v>23</v>
      </c>
      <c r="E79" s="348" t="s">
        <v>23</v>
      </c>
      <c r="F79" s="348">
        <v>3841</v>
      </c>
      <c r="G79" s="348">
        <v>7650</v>
      </c>
      <c r="H79" s="348">
        <v>14850</v>
      </c>
      <c r="I79" s="349">
        <v>30917</v>
      </c>
    </row>
    <row r="80" spans="1:9" ht="13.5">
      <c r="A80" s="315" t="s">
        <v>137</v>
      </c>
      <c r="B80" s="326">
        <v>4671</v>
      </c>
      <c r="C80" s="326">
        <v>463</v>
      </c>
      <c r="D80" s="326">
        <v>160</v>
      </c>
      <c r="E80" s="326">
        <v>39</v>
      </c>
      <c r="F80" s="326">
        <v>5333</v>
      </c>
      <c r="G80" s="326">
        <v>8357</v>
      </c>
      <c r="H80" s="326">
        <v>17631</v>
      </c>
      <c r="I80" s="327">
        <v>47198</v>
      </c>
    </row>
    <row r="81" spans="1:9" ht="13.5">
      <c r="A81" s="312"/>
      <c r="B81" s="324"/>
      <c r="C81" s="324"/>
      <c r="D81" s="324"/>
      <c r="E81" s="324"/>
      <c r="F81" s="324"/>
      <c r="G81" s="324"/>
      <c r="H81" s="324"/>
      <c r="I81" s="325"/>
    </row>
    <row r="82" spans="1:9" ht="13.5">
      <c r="A82" s="312" t="s">
        <v>138</v>
      </c>
      <c r="B82" s="324" t="s">
        <v>23</v>
      </c>
      <c r="C82" s="324" t="s">
        <v>23</v>
      </c>
      <c r="D82" s="324" t="s">
        <v>23</v>
      </c>
      <c r="E82" s="324" t="s">
        <v>23</v>
      </c>
      <c r="F82" s="324" t="s">
        <v>23</v>
      </c>
      <c r="G82" s="324" t="s">
        <v>23</v>
      </c>
      <c r="H82" s="324" t="s">
        <v>23</v>
      </c>
      <c r="I82" s="325" t="s">
        <v>23</v>
      </c>
    </row>
    <row r="83" spans="1:9" ht="13.5">
      <c r="A83" s="312" t="s">
        <v>139</v>
      </c>
      <c r="B83" s="324" t="s">
        <v>23</v>
      </c>
      <c r="C83" s="324" t="s">
        <v>23</v>
      </c>
      <c r="D83" s="324" t="s">
        <v>23</v>
      </c>
      <c r="E83" s="324" t="s">
        <v>23</v>
      </c>
      <c r="F83" s="324" t="s">
        <v>23</v>
      </c>
      <c r="G83" s="324" t="s">
        <v>23</v>
      </c>
      <c r="H83" s="324" t="s">
        <v>23</v>
      </c>
      <c r="I83" s="325" t="s">
        <v>23</v>
      </c>
    </row>
    <row r="84" spans="1:9" ht="13.5">
      <c r="A84" s="315" t="s">
        <v>140</v>
      </c>
      <c r="B84" s="326" t="s">
        <v>23</v>
      </c>
      <c r="C84" s="326" t="s">
        <v>23</v>
      </c>
      <c r="D84" s="326" t="s">
        <v>23</v>
      </c>
      <c r="E84" s="326" t="s">
        <v>23</v>
      </c>
      <c r="F84" s="326" t="s">
        <v>23</v>
      </c>
      <c r="G84" s="326" t="s">
        <v>23</v>
      </c>
      <c r="H84" s="326" t="s">
        <v>23</v>
      </c>
      <c r="I84" s="327" t="s">
        <v>23</v>
      </c>
    </row>
    <row r="85" spans="1:9" ht="14.25" thickBot="1">
      <c r="A85" s="436"/>
      <c r="B85" s="437"/>
      <c r="C85" s="437"/>
      <c r="D85" s="437"/>
      <c r="E85" s="437"/>
      <c r="F85" s="437"/>
      <c r="G85" s="437"/>
      <c r="H85" s="437"/>
      <c r="I85" s="438"/>
    </row>
    <row r="86" spans="1:9" ht="14.25" thickBot="1">
      <c r="A86" s="209" t="s">
        <v>141</v>
      </c>
      <c r="B86" s="330">
        <v>209889</v>
      </c>
      <c r="C86" s="330">
        <v>13974</v>
      </c>
      <c r="D86" s="330">
        <v>167472</v>
      </c>
      <c r="E86" s="330">
        <v>10033</v>
      </c>
      <c r="F86" s="330">
        <v>401368</v>
      </c>
      <c r="G86" s="330">
        <v>19499</v>
      </c>
      <c r="H86" s="330">
        <v>25580</v>
      </c>
      <c r="I86" s="331">
        <v>4450032</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220">
    <pageSetUpPr fitToPage="1"/>
  </sheetPr>
  <dimension ref="A1:F21"/>
  <sheetViews>
    <sheetView showGridLines="0" view="pageBreakPreview" topLeftCell="A43" zoomScale="115" zoomScaleNormal="75" zoomScaleSheetLayoutView="115" workbookViewId="0">
      <selection activeCell="A6" sqref="A6:E19"/>
    </sheetView>
  </sheetViews>
  <sheetFormatPr baseColWidth="10" defaultColWidth="11.42578125" defaultRowHeight="12.75"/>
  <cols>
    <col min="1" max="5" width="22.140625" style="5" customWidth="1"/>
    <col min="6" max="6" width="2.85546875" style="5" customWidth="1"/>
    <col min="7" max="7" width="2.5703125" style="5" customWidth="1"/>
    <col min="8" max="10" width="17.7109375" style="5" customWidth="1"/>
    <col min="11" max="16384" width="11.42578125" style="5"/>
  </cols>
  <sheetData>
    <row r="1" spans="1:6" s="6" customFormat="1" ht="18.75">
      <c r="A1" s="1627" t="s">
        <v>0</v>
      </c>
      <c r="B1" s="1627"/>
      <c r="C1" s="1627"/>
      <c r="D1" s="1627"/>
      <c r="E1" s="1627"/>
    </row>
    <row r="2" spans="1:6" s="7" customFormat="1" ht="12.75" customHeight="1"/>
    <row r="3" spans="1:6" s="7" customFormat="1" ht="15.75">
      <c r="A3" s="1651" t="s">
        <v>615</v>
      </c>
      <c r="B3" s="1651"/>
      <c r="C3" s="1651"/>
      <c r="D3" s="1651"/>
      <c r="E3" s="1651"/>
    </row>
    <row r="4" spans="1:6" s="7" customFormat="1" ht="15.75">
      <c r="A4" s="1651" t="s">
        <v>370</v>
      </c>
      <c r="B4" s="1651"/>
      <c r="C4" s="1651"/>
      <c r="D4" s="1651"/>
      <c r="E4" s="1651"/>
    </row>
    <row r="5" spans="1:6" s="7" customFormat="1" ht="13.5" customHeight="1">
      <c r="A5" s="30"/>
      <c r="B5" s="31"/>
      <c r="C5" s="31"/>
      <c r="D5" s="31"/>
      <c r="E5" s="31"/>
    </row>
    <row r="6" spans="1:6" s="58" customFormat="1" ht="21" customHeight="1">
      <c r="A6" s="476"/>
      <c r="B6" s="1720" t="s">
        <v>371</v>
      </c>
      <c r="C6" s="1652"/>
      <c r="D6" s="1720" t="s">
        <v>372</v>
      </c>
      <c r="E6" s="1720"/>
    </row>
    <row r="7" spans="1:6" s="58" customFormat="1" ht="21" customHeight="1">
      <c r="A7" s="416" t="s">
        <v>2</v>
      </c>
      <c r="B7" s="334" t="s">
        <v>3</v>
      </c>
      <c r="C7" s="416" t="s">
        <v>353</v>
      </c>
      <c r="D7" s="334" t="s">
        <v>3</v>
      </c>
      <c r="E7" s="415" t="s">
        <v>353</v>
      </c>
    </row>
    <row r="8" spans="1:6" s="58" customFormat="1" ht="21" customHeight="1" thickBot="1">
      <c r="A8" s="476"/>
      <c r="B8" s="191" t="s">
        <v>6</v>
      </c>
      <c r="C8" s="416" t="s">
        <v>7</v>
      </c>
      <c r="D8" s="191" t="s">
        <v>6</v>
      </c>
      <c r="E8" s="415" t="s">
        <v>7</v>
      </c>
    </row>
    <row r="9" spans="1:6" ht="13.5">
      <c r="A9" s="177">
        <v>2012</v>
      </c>
      <c r="B9" s="272">
        <v>4.4669999999999996</v>
      </c>
      <c r="C9" s="585">
        <v>54.203000000000003</v>
      </c>
      <c r="D9" s="272">
        <v>0.91300000000000003</v>
      </c>
      <c r="E9" s="273">
        <v>25.459</v>
      </c>
      <c r="F9" s="15"/>
    </row>
    <row r="10" spans="1:6" ht="13.5">
      <c r="A10" s="180">
        <v>2013</v>
      </c>
      <c r="B10" s="274">
        <v>1.647</v>
      </c>
      <c r="C10" s="586">
        <v>29.798999999999999</v>
      </c>
      <c r="D10" s="274">
        <v>0.91700000000000004</v>
      </c>
      <c r="E10" s="275">
        <v>26.018999999999998</v>
      </c>
      <c r="F10" s="15"/>
    </row>
    <row r="11" spans="1:6" ht="13.5">
      <c r="A11" s="180">
        <v>2014</v>
      </c>
      <c r="B11" s="274">
        <v>1.603</v>
      </c>
      <c r="C11" s="586">
        <v>29.363</v>
      </c>
      <c r="D11" s="274">
        <v>0.94899999999999995</v>
      </c>
      <c r="E11" s="275">
        <v>27.616</v>
      </c>
      <c r="F11" s="15"/>
    </row>
    <row r="12" spans="1:6" ht="13.5">
      <c r="A12" s="180">
        <v>2015</v>
      </c>
      <c r="B12" s="274">
        <v>1.208</v>
      </c>
      <c r="C12" s="586">
        <v>17.256</v>
      </c>
      <c r="D12" s="274">
        <v>0.88100000000000001</v>
      </c>
      <c r="E12" s="275">
        <v>21.393000000000001</v>
      </c>
      <c r="F12" s="15"/>
    </row>
    <row r="13" spans="1:6" ht="13.5">
      <c r="A13" s="180">
        <v>2016</v>
      </c>
      <c r="B13" s="274">
        <v>1.165</v>
      </c>
      <c r="C13" s="586">
        <v>16.64</v>
      </c>
      <c r="D13" s="274">
        <v>0.85399999999999998</v>
      </c>
      <c r="E13" s="275">
        <v>22.03</v>
      </c>
      <c r="F13" s="15"/>
    </row>
    <row r="14" spans="1:6" ht="13.5">
      <c r="A14" s="180">
        <v>2017</v>
      </c>
      <c r="B14" s="274">
        <v>1.3149999999999999</v>
      </c>
      <c r="C14" s="586">
        <v>21.934999999999999</v>
      </c>
      <c r="D14" s="274">
        <v>0.78600000000000003</v>
      </c>
      <c r="E14" s="275">
        <v>18.579999999999998</v>
      </c>
      <c r="F14" s="15"/>
    </row>
    <row r="15" spans="1:6" ht="13.5">
      <c r="A15" s="180">
        <v>2018</v>
      </c>
      <c r="B15" s="274">
        <v>1.784</v>
      </c>
      <c r="C15" s="586">
        <v>26.306000000000001</v>
      </c>
      <c r="D15" s="274">
        <v>0.748</v>
      </c>
      <c r="E15" s="275">
        <v>17.228000000000002</v>
      </c>
      <c r="F15" s="15"/>
    </row>
    <row r="16" spans="1:6" ht="13.5">
      <c r="A16" s="180">
        <v>2019</v>
      </c>
      <c r="B16" s="274">
        <v>1.744</v>
      </c>
      <c r="C16" s="586">
        <v>25.326000000000001</v>
      </c>
      <c r="D16" s="274">
        <v>0.78700000000000003</v>
      </c>
      <c r="E16" s="275">
        <v>19.097000000000001</v>
      </c>
      <c r="F16" s="15"/>
    </row>
    <row r="17" spans="1:6" ht="13.5">
      <c r="A17" s="180">
        <v>2020</v>
      </c>
      <c r="B17" s="274">
        <v>1.663</v>
      </c>
      <c r="C17" s="586">
        <v>17.381</v>
      </c>
      <c r="D17" s="274">
        <v>0.68100000000000005</v>
      </c>
      <c r="E17" s="275">
        <v>15.593999999999999</v>
      </c>
      <c r="F17" s="15"/>
    </row>
    <row r="18" spans="1:6" ht="13.5">
      <c r="A18" s="180">
        <v>2021</v>
      </c>
      <c r="B18" s="274">
        <v>1.3979999999999999</v>
      </c>
      <c r="C18" s="586">
        <v>16.920000000000002</v>
      </c>
      <c r="D18" s="274">
        <v>0.65500000000000003</v>
      </c>
      <c r="E18" s="275">
        <v>12.22</v>
      </c>
      <c r="F18" s="15"/>
    </row>
    <row r="19" spans="1:6" ht="14.25" thickBot="1">
      <c r="A19" s="185">
        <v>2022</v>
      </c>
      <c r="B19" s="482">
        <v>1.4419999999999999</v>
      </c>
      <c r="C19" s="596">
        <v>17.648</v>
      </c>
      <c r="D19" s="482">
        <v>1.026</v>
      </c>
      <c r="E19" s="598">
        <v>22.512</v>
      </c>
      <c r="F19" s="15"/>
    </row>
    <row r="20" spans="1:6">
      <c r="A20" s="44"/>
      <c r="B20" s="15"/>
      <c r="C20" s="43"/>
      <c r="D20" s="15"/>
      <c r="E20" s="43"/>
    </row>
    <row r="21" spans="1:6">
      <c r="A21" s="44"/>
      <c r="B21" s="15"/>
      <c r="C21" s="43"/>
      <c r="D21" s="15"/>
      <c r="E21" s="43"/>
    </row>
  </sheetData>
  <mergeCells count="5">
    <mergeCell ref="A3:E3"/>
    <mergeCell ref="A1:E1"/>
    <mergeCell ref="B6:C6"/>
    <mergeCell ref="D6:E6"/>
    <mergeCell ref="A4:E4"/>
  </mergeCells>
  <phoneticPr fontId="8" type="noConversion"/>
  <printOptions horizontalCentered="1"/>
  <pageMargins left="0.98" right="0.78740157480314965" top="0.59055118110236227" bottom="0.98425196850393704" header="0" footer="0"/>
  <pageSetup paperSize="9" scale="74" orientation="portrait"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16">
    <pageSetUpPr fitToPage="1"/>
  </sheetPr>
  <dimension ref="A1:G86"/>
  <sheetViews>
    <sheetView view="pageBreakPreview" topLeftCell="A52" zoomScaleNormal="75" zoomScaleSheetLayoutView="100" workbookViewId="0">
      <selection activeCell="A6" sqref="A1:XFD1048576"/>
    </sheetView>
  </sheetViews>
  <sheetFormatPr baseColWidth="10" defaultColWidth="11.42578125" defaultRowHeight="12.75"/>
  <cols>
    <col min="1" max="1" width="30.42578125" style="9" customWidth="1"/>
    <col min="2" max="7" width="14.85546875" style="9" customWidth="1"/>
    <col min="8" max="8" width="4.140625" style="9" customWidth="1"/>
    <col min="9" max="16384" width="11.42578125" style="9"/>
  </cols>
  <sheetData>
    <row r="1" spans="1:7" s="6" customFormat="1" ht="18.75">
      <c r="A1" s="1627" t="s">
        <v>0</v>
      </c>
      <c r="B1" s="1627"/>
      <c r="C1" s="1627"/>
      <c r="D1" s="1627"/>
      <c r="E1" s="1627"/>
      <c r="F1" s="1627"/>
      <c r="G1" s="1627"/>
    </row>
    <row r="2" spans="1:7">
      <c r="A2" s="64"/>
      <c r="B2" s="64"/>
      <c r="C2" s="64"/>
      <c r="D2" s="64"/>
      <c r="E2" s="64"/>
      <c r="F2" s="64"/>
      <c r="G2" s="64"/>
    </row>
    <row r="3" spans="1:7" s="7" customFormat="1" ht="15.75">
      <c r="A3" s="1651" t="s">
        <v>601</v>
      </c>
      <c r="B3" s="1651"/>
      <c r="C3" s="1651"/>
      <c r="D3" s="1651"/>
      <c r="E3" s="1651"/>
      <c r="F3" s="1651"/>
      <c r="G3" s="1651"/>
    </row>
    <row r="4" spans="1:7" s="7" customFormat="1" ht="15.75">
      <c r="A4" s="1651" t="s">
        <v>1391</v>
      </c>
      <c r="B4" s="1651"/>
      <c r="C4" s="1651"/>
      <c r="D4" s="1651"/>
      <c r="E4" s="1651"/>
      <c r="F4" s="1651"/>
      <c r="G4" s="1651"/>
    </row>
    <row r="5" spans="1:7" s="7" customFormat="1" ht="13.5" customHeight="1">
      <c r="A5" s="30"/>
      <c r="B5" s="31"/>
      <c r="C5" s="31"/>
      <c r="D5" s="31"/>
      <c r="E5" s="31"/>
      <c r="F5" s="31"/>
      <c r="G5" s="31"/>
    </row>
    <row r="6" spans="1:7" ht="29.25" customHeight="1">
      <c r="A6" s="1686" t="s">
        <v>77</v>
      </c>
      <c r="B6" s="475"/>
      <c r="C6" s="332" t="s">
        <v>3</v>
      </c>
      <c r="D6" s="263"/>
      <c r="E6" s="1636" t="s">
        <v>10</v>
      </c>
      <c r="F6" s="1634"/>
      <c r="G6" s="411" t="s">
        <v>4</v>
      </c>
    </row>
    <row r="7" spans="1:7" ht="16.5" customHeight="1">
      <c r="A7" s="1686"/>
      <c r="B7" s="624"/>
      <c r="C7" s="625" t="s">
        <v>13</v>
      </c>
      <c r="D7" s="626" t="s">
        <v>362</v>
      </c>
      <c r="E7" s="1720" t="s">
        <v>14</v>
      </c>
      <c r="F7" s="1652"/>
      <c r="G7" s="332" t="s">
        <v>332</v>
      </c>
    </row>
    <row r="8" spans="1:7" ht="29.25" customHeight="1" thickBot="1">
      <c r="A8" s="1686"/>
      <c r="B8" s="332" t="s">
        <v>17</v>
      </c>
      <c r="C8" s="266" t="s">
        <v>18</v>
      </c>
      <c r="D8" s="266" t="s">
        <v>19</v>
      </c>
      <c r="E8" s="488" t="s">
        <v>17</v>
      </c>
      <c r="F8" s="263" t="s">
        <v>18</v>
      </c>
      <c r="G8" s="332" t="s">
        <v>150</v>
      </c>
    </row>
    <row r="9" spans="1:7" ht="24.75" customHeight="1">
      <c r="A9" s="309" t="s">
        <v>81</v>
      </c>
      <c r="B9" s="369">
        <v>119</v>
      </c>
      <c r="C9" s="369" t="s">
        <v>23</v>
      </c>
      <c r="D9" s="369">
        <v>119</v>
      </c>
      <c r="E9" s="369">
        <v>12300</v>
      </c>
      <c r="F9" s="369" t="s">
        <v>23</v>
      </c>
      <c r="G9" s="370">
        <v>1464</v>
      </c>
    </row>
    <row r="10" spans="1:7" ht="13.5">
      <c r="A10" s="312" t="s">
        <v>82</v>
      </c>
      <c r="B10" s="324">
        <v>419</v>
      </c>
      <c r="C10" s="324" t="s">
        <v>23</v>
      </c>
      <c r="D10" s="324">
        <v>419</v>
      </c>
      <c r="E10" s="324">
        <v>4300</v>
      </c>
      <c r="F10" s="324" t="s">
        <v>23</v>
      </c>
      <c r="G10" s="325">
        <v>1802</v>
      </c>
    </row>
    <row r="11" spans="1:7" ht="13.5">
      <c r="A11" s="312" t="s">
        <v>83</v>
      </c>
      <c r="B11" s="324">
        <v>255</v>
      </c>
      <c r="C11" s="324" t="s">
        <v>23</v>
      </c>
      <c r="D11" s="324">
        <v>255</v>
      </c>
      <c r="E11" s="324">
        <v>3210</v>
      </c>
      <c r="F11" s="324" t="s">
        <v>23</v>
      </c>
      <c r="G11" s="325">
        <v>819</v>
      </c>
    </row>
    <row r="12" spans="1:7" ht="13.5">
      <c r="A12" s="312" t="s">
        <v>84</v>
      </c>
      <c r="B12" s="324">
        <v>153</v>
      </c>
      <c r="C12" s="324" t="s">
        <v>23</v>
      </c>
      <c r="D12" s="324">
        <v>153</v>
      </c>
      <c r="E12" s="324">
        <v>3800</v>
      </c>
      <c r="F12" s="324" t="s">
        <v>23</v>
      </c>
      <c r="G12" s="325">
        <v>581</v>
      </c>
    </row>
    <row r="13" spans="1:7" ht="13.5">
      <c r="A13" s="315" t="s">
        <v>85</v>
      </c>
      <c r="B13" s="326">
        <v>946</v>
      </c>
      <c r="C13" s="326" t="s">
        <v>23</v>
      </c>
      <c r="D13" s="326">
        <v>946</v>
      </c>
      <c r="E13" s="326">
        <v>4932</v>
      </c>
      <c r="F13" s="326" t="s">
        <v>23</v>
      </c>
      <c r="G13" s="327">
        <v>4666</v>
      </c>
    </row>
    <row r="14" spans="1:7" ht="13.5">
      <c r="A14" s="315"/>
      <c r="B14" s="326"/>
      <c r="C14" s="326"/>
      <c r="D14" s="326"/>
      <c r="E14" s="326"/>
      <c r="F14" s="326"/>
      <c r="G14" s="327"/>
    </row>
    <row r="15" spans="1:7" ht="13.5">
      <c r="A15" s="315" t="s">
        <v>86</v>
      </c>
      <c r="B15" s="326">
        <v>50</v>
      </c>
      <c r="C15" s="326" t="s">
        <v>23</v>
      </c>
      <c r="D15" s="326">
        <v>50</v>
      </c>
      <c r="E15" s="326">
        <v>28000</v>
      </c>
      <c r="F15" s="326" t="s">
        <v>23</v>
      </c>
      <c r="G15" s="327">
        <v>1400</v>
      </c>
    </row>
    <row r="16" spans="1:7"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v>4</v>
      </c>
      <c r="C19" s="324" t="s">
        <v>23</v>
      </c>
      <c r="D19" s="324">
        <v>4</v>
      </c>
      <c r="E19" s="324">
        <v>22050</v>
      </c>
      <c r="F19" s="324" t="s">
        <v>23</v>
      </c>
      <c r="G19" s="325">
        <v>88</v>
      </c>
    </row>
    <row r="20" spans="1:7" ht="13.5">
      <c r="A20" s="312" t="s">
        <v>89</v>
      </c>
      <c r="B20" s="324">
        <v>50</v>
      </c>
      <c r="C20" s="324" t="s">
        <v>23</v>
      </c>
      <c r="D20" s="324">
        <v>50</v>
      </c>
      <c r="E20" s="324">
        <v>23000</v>
      </c>
      <c r="F20" s="324" t="s">
        <v>23</v>
      </c>
      <c r="G20" s="325">
        <v>1150</v>
      </c>
    </row>
    <row r="21" spans="1:7" ht="13.5">
      <c r="A21" s="312" t="s">
        <v>90</v>
      </c>
      <c r="B21" s="324">
        <v>45</v>
      </c>
      <c r="C21" s="324" t="s">
        <v>23</v>
      </c>
      <c r="D21" s="324">
        <v>45</v>
      </c>
      <c r="E21" s="324">
        <v>21000</v>
      </c>
      <c r="F21" s="324" t="s">
        <v>23</v>
      </c>
      <c r="G21" s="325">
        <v>945</v>
      </c>
    </row>
    <row r="22" spans="1:7" ht="13.5">
      <c r="A22" s="315" t="s">
        <v>91</v>
      </c>
      <c r="B22" s="326">
        <v>99</v>
      </c>
      <c r="C22" s="326" t="s">
        <v>23</v>
      </c>
      <c r="D22" s="326">
        <v>99</v>
      </c>
      <c r="E22" s="326">
        <v>22053</v>
      </c>
      <c r="F22" s="326" t="s">
        <v>23</v>
      </c>
      <c r="G22" s="327">
        <v>2183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v>2</v>
      </c>
      <c r="D26" s="326">
        <v>2</v>
      </c>
      <c r="E26" s="326" t="s">
        <v>23</v>
      </c>
      <c r="F26" s="326">
        <v>28000</v>
      </c>
      <c r="G26" s="327">
        <v>56</v>
      </c>
    </row>
    <row r="27" spans="1:7" ht="13.5">
      <c r="A27" s="312"/>
      <c r="B27" s="324"/>
      <c r="C27" s="324"/>
      <c r="D27" s="324"/>
      <c r="E27" s="324"/>
      <c r="F27" s="324"/>
      <c r="G27" s="325"/>
    </row>
    <row r="28" spans="1:7" ht="13.5">
      <c r="A28" s="312" t="s">
        <v>94</v>
      </c>
      <c r="B28" s="324">
        <v>1</v>
      </c>
      <c r="C28" s="324">
        <v>110</v>
      </c>
      <c r="D28" s="324">
        <v>111</v>
      </c>
      <c r="E28" s="324">
        <v>9000</v>
      </c>
      <c r="F28" s="324">
        <v>23000</v>
      </c>
      <c r="G28" s="325">
        <v>2539</v>
      </c>
    </row>
    <row r="29" spans="1:7" ht="13.5">
      <c r="A29" s="312" t="s">
        <v>95</v>
      </c>
      <c r="B29" s="324">
        <v>5</v>
      </c>
      <c r="C29" s="324">
        <v>2</v>
      </c>
      <c r="D29" s="324">
        <v>7</v>
      </c>
      <c r="E29" s="324">
        <v>10400</v>
      </c>
      <c r="F29" s="324">
        <v>24000</v>
      </c>
      <c r="G29" s="325">
        <v>100</v>
      </c>
    </row>
    <row r="30" spans="1:7" ht="13.5">
      <c r="A30" s="312" t="s">
        <v>96</v>
      </c>
      <c r="B30" s="324" t="s">
        <v>23</v>
      </c>
      <c r="C30" s="324" t="s">
        <v>23</v>
      </c>
      <c r="D30" s="324" t="s">
        <v>23</v>
      </c>
      <c r="E30" s="324" t="s">
        <v>23</v>
      </c>
      <c r="F30" s="324" t="s">
        <v>23</v>
      </c>
      <c r="G30" s="325" t="s">
        <v>23</v>
      </c>
    </row>
    <row r="31" spans="1:7" ht="13.5">
      <c r="A31" s="315" t="s">
        <v>97</v>
      </c>
      <c r="B31" s="326">
        <v>6</v>
      </c>
      <c r="C31" s="326">
        <v>112</v>
      </c>
      <c r="D31" s="326">
        <v>118</v>
      </c>
      <c r="E31" s="326">
        <v>10167</v>
      </c>
      <c r="F31" s="326">
        <v>23018</v>
      </c>
      <c r="G31" s="327">
        <v>2639</v>
      </c>
    </row>
    <row r="32" spans="1:7" ht="13.5">
      <c r="A32" s="312"/>
      <c r="B32" s="324"/>
      <c r="C32" s="324"/>
      <c r="D32" s="324"/>
      <c r="E32" s="324"/>
      <c r="F32" s="324"/>
      <c r="G32" s="325"/>
    </row>
    <row r="33" spans="1:7" ht="13.5">
      <c r="A33" s="312" t="s">
        <v>98</v>
      </c>
      <c r="B33" s="324">
        <v>9</v>
      </c>
      <c r="C33" s="324">
        <v>31</v>
      </c>
      <c r="D33" s="324">
        <v>40</v>
      </c>
      <c r="E33" s="324">
        <v>24288</v>
      </c>
      <c r="F33" s="324">
        <v>36430</v>
      </c>
      <c r="G33" s="325">
        <v>1348</v>
      </c>
    </row>
    <row r="34" spans="1:7" ht="13.5">
      <c r="A34" s="312" t="s">
        <v>99</v>
      </c>
      <c r="B34" s="324">
        <v>22</v>
      </c>
      <c r="C34" s="324">
        <v>3</v>
      </c>
      <c r="D34" s="324">
        <v>25</v>
      </c>
      <c r="E34" s="324">
        <v>12045</v>
      </c>
      <c r="F34" s="324">
        <v>25000</v>
      </c>
      <c r="G34" s="325">
        <v>340</v>
      </c>
    </row>
    <row r="35" spans="1:7" ht="13.5">
      <c r="A35" s="312" t="s">
        <v>100</v>
      </c>
      <c r="B35" s="324">
        <v>20</v>
      </c>
      <c r="C35" s="324">
        <v>139</v>
      </c>
      <c r="D35" s="324">
        <v>159</v>
      </c>
      <c r="E35" s="324">
        <v>16000</v>
      </c>
      <c r="F35" s="324">
        <v>32650</v>
      </c>
      <c r="G35" s="325">
        <v>4858</v>
      </c>
    </row>
    <row r="36" spans="1:7" ht="13.5">
      <c r="A36" s="312" t="s">
        <v>101</v>
      </c>
      <c r="B36" s="324" t="s">
        <v>23</v>
      </c>
      <c r="C36" s="324" t="s">
        <v>23</v>
      </c>
      <c r="D36" s="324" t="s">
        <v>23</v>
      </c>
      <c r="E36" s="324" t="s">
        <v>23</v>
      </c>
      <c r="F36" s="324" t="s">
        <v>23</v>
      </c>
      <c r="G36" s="325" t="s">
        <v>23</v>
      </c>
    </row>
    <row r="37" spans="1:7" ht="13.5">
      <c r="A37" s="315" t="s">
        <v>102</v>
      </c>
      <c r="B37" s="326">
        <v>51</v>
      </c>
      <c r="C37" s="326">
        <v>173</v>
      </c>
      <c r="D37" s="326">
        <v>224</v>
      </c>
      <c r="E37" s="326">
        <v>15757</v>
      </c>
      <c r="F37" s="326">
        <v>33195</v>
      </c>
      <c r="G37" s="327">
        <v>6546</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v>2</v>
      </c>
      <c r="D45" s="324">
        <v>2</v>
      </c>
      <c r="E45" s="324" t="s">
        <v>23</v>
      </c>
      <c r="F45" s="324">
        <v>60000</v>
      </c>
      <c r="G45" s="325">
        <v>120</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v>2</v>
      </c>
      <c r="D50" s="326">
        <v>2</v>
      </c>
      <c r="E50" s="326" t="s">
        <v>23</v>
      </c>
      <c r="F50" s="326">
        <v>60000</v>
      </c>
      <c r="G50" s="327">
        <v>120</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4"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6"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v>1</v>
      </c>
      <c r="D75" s="324">
        <v>1</v>
      </c>
      <c r="E75" s="324" t="s">
        <v>23</v>
      </c>
      <c r="F75" s="324">
        <v>38000</v>
      </c>
      <c r="G75" s="325">
        <v>38</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48" t="s">
        <v>23</v>
      </c>
      <c r="C79" s="348" t="s">
        <v>23</v>
      </c>
      <c r="D79" s="348" t="s">
        <v>23</v>
      </c>
      <c r="E79" s="348" t="s">
        <v>23</v>
      </c>
      <c r="F79" s="348" t="s">
        <v>23</v>
      </c>
      <c r="G79" s="349" t="s">
        <v>23</v>
      </c>
    </row>
    <row r="80" spans="1:7" ht="13.5">
      <c r="A80" s="315" t="s">
        <v>137</v>
      </c>
      <c r="B80" s="326" t="s">
        <v>23</v>
      </c>
      <c r="C80" s="326">
        <v>1</v>
      </c>
      <c r="D80" s="326">
        <v>1</v>
      </c>
      <c r="E80" s="326" t="s">
        <v>23</v>
      </c>
      <c r="F80" s="326">
        <v>38000</v>
      </c>
      <c r="G80" s="327">
        <v>38</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1152</v>
      </c>
      <c r="C86" s="330">
        <v>290</v>
      </c>
      <c r="D86" s="330">
        <v>1442</v>
      </c>
      <c r="E86" s="330">
        <v>7911</v>
      </c>
      <c r="F86" s="330">
        <v>29430</v>
      </c>
      <c r="G86" s="331">
        <v>17648</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17">
    <pageSetUpPr fitToPage="1"/>
  </sheetPr>
  <dimension ref="A1:G87"/>
  <sheetViews>
    <sheetView view="pageBreakPreview" topLeftCell="A52" zoomScale="115" zoomScaleNormal="75" zoomScaleSheetLayoutView="115" workbookViewId="0">
      <selection sqref="A1:XFD1048576"/>
    </sheetView>
  </sheetViews>
  <sheetFormatPr baseColWidth="10" defaultColWidth="11.42578125" defaultRowHeight="12.75"/>
  <cols>
    <col min="1" max="1" width="29.28515625" style="9" customWidth="1"/>
    <col min="2" max="7" width="18.140625" style="9" customWidth="1"/>
    <col min="8"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15.75">
      <c r="A3" s="1651" t="s">
        <v>602</v>
      </c>
      <c r="B3" s="1651"/>
      <c r="C3" s="1651"/>
      <c r="D3" s="1651"/>
      <c r="E3" s="1651"/>
      <c r="F3" s="1651"/>
      <c r="G3" s="1651"/>
    </row>
    <row r="4" spans="1:7" s="7" customFormat="1" ht="15.75">
      <c r="A4" s="1651" t="s">
        <v>1391</v>
      </c>
      <c r="B4" s="1651"/>
      <c r="C4" s="1651"/>
      <c r="D4" s="1651"/>
      <c r="E4" s="1651"/>
      <c r="F4" s="1651"/>
      <c r="G4" s="1651"/>
    </row>
    <row r="5" spans="1:7" s="7" customFormat="1" ht="13.5" customHeight="1">
      <c r="A5" s="30"/>
      <c r="B5" s="31"/>
      <c r="C5" s="31"/>
      <c r="D5" s="31"/>
      <c r="E5" s="31"/>
      <c r="F5" s="31"/>
      <c r="G5" s="31"/>
    </row>
    <row r="6" spans="1:7" ht="25.5" customHeight="1">
      <c r="A6" s="1686" t="s">
        <v>77</v>
      </c>
      <c r="B6" s="475"/>
      <c r="C6" s="332" t="s">
        <v>3</v>
      </c>
      <c r="D6" s="263"/>
      <c r="E6" s="1636" t="s">
        <v>10</v>
      </c>
      <c r="F6" s="1634"/>
      <c r="G6" s="411" t="s">
        <v>4</v>
      </c>
    </row>
    <row r="7" spans="1:7" ht="25.5" customHeight="1">
      <c r="A7" s="1686"/>
      <c r="B7" s="624"/>
      <c r="C7" s="625" t="s">
        <v>13</v>
      </c>
      <c r="D7" s="626" t="s">
        <v>362</v>
      </c>
      <c r="E7" s="1720" t="s">
        <v>14</v>
      </c>
      <c r="F7" s="1652"/>
      <c r="G7" s="332" t="s">
        <v>332</v>
      </c>
    </row>
    <row r="8" spans="1:7" ht="31.5" customHeight="1" thickBot="1">
      <c r="A8" s="1686"/>
      <c r="B8" s="332" t="s">
        <v>17</v>
      </c>
      <c r="C8" s="266" t="s">
        <v>18</v>
      </c>
      <c r="D8" s="266" t="s">
        <v>19</v>
      </c>
      <c r="E8" s="488" t="s">
        <v>17</v>
      </c>
      <c r="F8" s="263" t="s">
        <v>18</v>
      </c>
      <c r="G8" s="332" t="s">
        <v>150</v>
      </c>
    </row>
    <row r="9" spans="1:7" ht="13.5">
      <c r="A9" s="309" t="s">
        <v>81</v>
      </c>
      <c r="B9" s="369">
        <v>16</v>
      </c>
      <c r="C9" s="369">
        <v>7</v>
      </c>
      <c r="D9" s="369">
        <v>23</v>
      </c>
      <c r="E9" s="369">
        <v>32800</v>
      </c>
      <c r="F9" s="369">
        <v>32800</v>
      </c>
      <c r="G9" s="370">
        <v>754</v>
      </c>
    </row>
    <row r="10" spans="1:7" ht="13.5">
      <c r="A10" s="312" t="s">
        <v>82</v>
      </c>
      <c r="B10" s="324">
        <v>211</v>
      </c>
      <c r="C10" s="324">
        <v>90</v>
      </c>
      <c r="D10" s="324">
        <v>301</v>
      </c>
      <c r="E10" s="324">
        <v>24400</v>
      </c>
      <c r="F10" s="324">
        <v>25100</v>
      </c>
      <c r="G10" s="325">
        <v>7407</v>
      </c>
    </row>
    <row r="11" spans="1:7" ht="13.5">
      <c r="A11" s="312" t="s">
        <v>83</v>
      </c>
      <c r="B11" s="324">
        <v>77</v>
      </c>
      <c r="C11" s="324">
        <v>116</v>
      </c>
      <c r="D11" s="324">
        <v>193</v>
      </c>
      <c r="E11" s="324">
        <v>9425</v>
      </c>
      <c r="F11" s="324" t="s">
        <v>23</v>
      </c>
      <c r="G11" s="325">
        <v>726</v>
      </c>
    </row>
    <row r="12" spans="1:7" ht="13.5">
      <c r="A12" s="312" t="s">
        <v>84</v>
      </c>
      <c r="B12" s="324">
        <v>21</v>
      </c>
      <c r="C12" s="324">
        <v>30</v>
      </c>
      <c r="D12" s="324">
        <v>51</v>
      </c>
      <c r="E12" s="324">
        <v>23220</v>
      </c>
      <c r="F12" s="324">
        <v>30100</v>
      </c>
      <c r="G12" s="325">
        <v>1391</v>
      </c>
    </row>
    <row r="13" spans="1:7" ht="13.5">
      <c r="A13" s="315" t="s">
        <v>85</v>
      </c>
      <c r="B13" s="326">
        <v>325</v>
      </c>
      <c r="C13" s="326">
        <v>243</v>
      </c>
      <c r="D13" s="326">
        <v>568</v>
      </c>
      <c r="E13" s="326">
        <v>21189</v>
      </c>
      <c r="F13" s="326">
        <v>13957</v>
      </c>
      <c r="G13" s="327">
        <v>10278</v>
      </c>
    </row>
    <row r="14" spans="1:7" ht="13.5">
      <c r="A14" s="315"/>
      <c r="B14" s="326"/>
      <c r="C14" s="326"/>
      <c r="D14" s="326"/>
      <c r="E14" s="326"/>
      <c r="F14" s="326"/>
      <c r="G14" s="327"/>
    </row>
    <row r="15" spans="1:7" ht="13.5">
      <c r="A15" s="315" t="s">
        <v>86</v>
      </c>
      <c r="B15" s="326">
        <v>6</v>
      </c>
      <c r="C15" s="326" t="s">
        <v>23</v>
      </c>
      <c r="D15" s="326">
        <v>6</v>
      </c>
      <c r="E15" s="326">
        <v>27000</v>
      </c>
      <c r="F15" s="326" t="s">
        <v>23</v>
      </c>
      <c r="G15" s="327">
        <v>162</v>
      </c>
    </row>
    <row r="16" spans="1:7" ht="13.5">
      <c r="A16" s="315"/>
      <c r="B16" s="326"/>
      <c r="C16" s="326"/>
      <c r="D16" s="326"/>
      <c r="E16" s="326"/>
      <c r="F16" s="326"/>
      <c r="G16" s="327"/>
    </row>
    <row r="17" spans="1:7" ht="13.5">
      <c r="A17" s="315" t="s">
        <v>87</v>
      </c>
      <c r="B17" s="326">
        <v>2</v>
      </c>
      <c r="C17" s="326" t="s">
        <v>23</v>
      </c>
      <c r="D17" s="326">
        <v>2</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v>22</v>
      </c>
      <c r="C20" s="324" t="s">
        <v>23</v>
      </c>
      <c r="D20" s="324">
        <v>22</v>
      </c>
      <c r="E20" s="324">
        <v>18050</v>
      </c>
      <c r="F20" s="324" t="s">
        <v>23</v>
      </c>
      <c r="G20" s="325">
        <v>397</v>
      </c>
    </row>
    <row r="21" spans="1:7" ht="13.5">
      <c r="A21" s="312" t="s">
        <v>90</v>
      </c>
      <c r="B21" s="324">
        <v>21</v>
      </c>
      <c r="C21" s="324" t="s">
        <v>23</v>
      </c>
      <c r="D21" s="324">
        <v>21</v>
      </c>
      <c r="E21" s="324">
        <v>24010</v>
      </c>
      <c r="F21" s="324" t="s">
        <v>23</v>
      </c>
      <c r="G21" s="325">
        <v>504</v>
      </c>
    </row>
    <row r="22" spans="1:7" ht="13.5">
      <c r="A22" s="315" t="s">
        <v>91</v>
      </c>
      <c r="B22" s="326">
        <v>43</v>
      </c>
      <c r="C22" s="326" t="s">
        <v>23</v>
      </c>
      <c r="D22" s="326">
        <v>43</v>
      </c>
      <c r="E22" s="326">
        <v>20961</v>
      </c>
      <c r="F22" s="326" t="s">
        <v>23</v>
      </c>
      <c r="G22" s="327">
        <v>901</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4" t="s">
        <v>23</v>
      </c>
    </row>
    <row r="30" spans="1:7" ht="13.5">
      <c r="A30" s="312" t="s">
        <v>96</v>
      </c>
      <c r="B30" s="324" t="s">
        <v>23</v>
      </c>
      <c r="C30" s="324">
        <v>48</v>
      </c>
      <c r="D30" s="324">
        <v>48</v>
      </c>
      <c r="E30" s="324" t="s">
        <v>23</v>
      </c>
      <c r="F30" s="324">
        <v>45000</v>
      </c>
      <c r="G30" s="325">
        <v>2160</v>
      </c>
    </row>
    <row r="31" spans="1:7" ht="13.5">
      <c r="A31" s="315" t="s">
        <v>97</v>
      </c>
      <c r="B31" s="326" t="s">
        <v>23</v>
      </c>
      <c r="C31" s="326">
        <v>48</v>
      </c>
      <c r="D31" s="326">
        <v>48</v>
      </c>
      <c r="E31" s="326" t="s">
        <v>23</v>
      </c>
      <c r="F31" s="326">
        <v>45000</v>
      </c>
      <c r="G31" s="327">
        <v>2160</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v>6</v>
      </c>
      <c r="C35" s="324">
        <v>7</v>
      </c>
      <c r="D35" s="324">
        <v>13</v>
      </c>
      <c r="E35" s="324">
        <v>16375</v>
      </c>
      <c r="F35" s="324">
        <v>30000</v>
      </c>
      <c r="G35" s="325">
        <v>308</v>
      </c>
    </row>
    <row r="36" spans="1:7" ht="13.5">
      <c r="A36" s="312" t="s">
        <v>101</v>
      </c>
      <c r="B36" s="324" t="s">
        <v>23</v>
      </c>
      <c r="C36" s="324" t="s">
        <v>23</v>
      </c>
      <c r="D36" s="324" t="s">
        <v>23</v>
      </c>
      <c r="E36" s="324" t="s">
        <v>23</v>
      </c>
      <c r="F36" s="324" t="s">
        <v>23</v>
      </c>
      <c r="G36" s="325" t="s">
        <v>23</v>
      </c>
    </row>
    <row r="37" spans="1:7" ht="13.5">
      <c r="A37" s="315" t="s">
        <v>102</v>
      </c>
      <c r="B37" s="326">
        <v>6</v>
      </c>
      <c r="C37" s="326">
        <v>7</v>
      </c>
      <c r="D37" s="326">
        <v>13</v>
      </c>
      <c r="E37" s="326">
        <v>16375</v>
      </c>
      <c r="F37" s="326">
        <v>30000</v>
      </c>
      <c r="G37" s="327">
        <v>308</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v>1</v>
      </c>
      <c r="D43" s="324">
        <v>1</v>
      </c>
      <c r="E43" s="324" t="s">
        <v>23</v>
      </c>
      <c r="F43" s="324">
        <v>80000</v>
      </c>
      <c r="G43" s="325">
        <v>80</v>
      </c>
    </row>
    <row r="44" spans="1:7" ht="13.5">
      <c r="A44" s="312" t="s">
        <v>107</v>
      </c>
      <c r="B44" s="348" t="s">
        <v>23</v>
      </c>
      <c r="C44" s="348" t="s">
        <v>23</v>
      </c>
      <c r="D44" s="348" t="s">
        <v>23</v>
      </c>
      <c r="E44" s="348" t="s">
        <v>23</v>
      </c>
      <c r="F44" s="348" t="s">
        <v>23</v>
      </c>
      <c r="G44" s="349" t="s">
        <v>23</v>
      </c>
    </row>
    <row r="45" spans="1:7" ht="13.5">
      <c r="A45" s="312" t="s">
        <v>108</v>
      </c>
      <c r="B45" s="324" t="s">
        <v>23</v>
      </c>
      <c r="C45" s="324">
        <v>1</v>
      </c>
      <c r="D45" s="324">
        <v>1</v>
      </c>
      <c r="E45" s="324" t="s">
        <v>23</v>
      </c>
      <c r="F45" s="324">
        <v>70000</v>
      </c>
      <c r="G45" s="325">
        <v>70</v>
      </c>
    </row>
    <row r="46" spans="1:7" ht="13.5">
      <c r="A46" s="312" t="s">
        <v>109</v>
      </c>
      <c r="B46" s="324" t="s">
        <v>23</v>
      </c>
      <c r="C46" s="324" t="s">
        <v>23</v>
      </c>
      <c r="D46" s="324" t="s">
        <v>23</v>
      </c>
      <c r="E46" s="324" t="s">
        <v>23</v>
      </c>
      <c r="F46" s="324" t="s">
        <v>23</v>
      </c>
      <c r="G46" s="324"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v>2</v>
      </c>
      <c r="D50" s="326">
        <v>2</v>
      </c>
      <c r="E50" s="326" t="s">
        <v>23</v>
      </c>
      <c r="F50" s="326">
        <v>75000</v>
      </c>
      <c r="G50" s="327">
        <v>150</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6"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v>340</v>
      </c>
      <c r="C73" s="324" t="s">
        <v>23</v>
      </c>
      <c r="D73" s="324">
        <v>340</v>
      </c>
      <c r="E73" s="324">
        <v>25000</v>
      </c>
      <c r="F73" s="324" t="s">
        <v>23</v>
      </c>
      <c r="G73" s="325">
        <v>8500</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v>2</v>
      </c>
      <c r="D78" s="324">
        <v>2</v>
      </c>
      <c r="E78" s="324" t="s">
        <v>23</v>
      </c>
      <c r="F78" s="324">
        <v>15000</v>
      </c>
      <c r="G78" s="325">
        <v>30</v>
      </c>
    </row>
    <row r="79" spans="1:7" ht="13.5">
      <c r="A79" s="312" t="s">
        <v>136</v>
      </c>
      <c r="B79" s="324" t="s">
        <v>23</v>
      </c>
      <c r="C79" s="324" t="s">
        <v>23</v>
      </c>
      <c r="D79" s="324" t="s">
        <v>23</v>
      </c>
      <c r="E79" s="324" t="s">
        <v>23</v>
      </c>
      <c r="F79" s="324" t="s">
        <v>23</v>
      </c>
      <c r="G79" s="325" t="s">
        <v>23</v>
      </c>
    </row>
    <row r="80" spans="1:7" ht="13.5">
      <c r="A80" s="315" t="s">
        <v>137</v>
      </c>
      <c r="B80" s="326">
        <v>340</v>
      </c>
      <c r="C80" s="326">
        <v>2</v>
      </c>
      <c r="D80" s="326">
        <v>342</v>
      </c>
      <c r="E80" s="326">
        <v>25000</v>
      </c>
      <c r="F80" s="326">
        <v>15000</v>
      </c>
      <c r="G80" s="327">
        <v>8530</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v>1</v>
      </c>
      <c r="C83" s="324">
        <v>1</v>
      </c>
      <c r="D83" s="324">
        <v>2</v>
      </c>
      <c r="E83" s="324">
        <v>4148</v>
      </c>
      <c r="F83" s="324">
        <v>20000</v>
      </c>
      <c r="G83" s="325">
        <v>23</v>
      </c>
    </row>
    <row r="84" spans="1:7" ht="13.5">
      <c r="A84" s="315" t="s">
        <v>140</v>
      </c>
      <c r="B84" s="326">
        <v>1</v>
      </c>
      <c r="C84" s="326">
        <v>1</v>
      </c>
      <c r="D84" s="326">
        <v>2</v>
      </c>
      <c r="E84" s="326">
        <v>4148</v>
      </c>
      <c r="F84" s="326">
        <v>20000</v>
      </c>
      <c r="G84" s="327">
        <v>23</v>
      </c>
    </row>
    <row r="85" spans="1:7" ht="14.25" thickBot="1">
      <c r="A85" s="436"/>
      <c r="B85" s="437"/>
      <c r="C85" s="437"/>
      <c r="D85" s="437"/>
      <c r="E85" s="437"/>
      <c r="F85" s="437"/>
      <c r="G85" s="438"/>
    </row>
    <row r="86" spans="1:7" ht="14.25" thickBot="1">
      <c r="A86" s="209" t="s">
        <v>141</v>
      </c>
      <c r="B86" s="330">
        <v>723</v>
      </c>
      <c r="C86" s="330">
        <v>303</v>
      </c>
      <c r="D86" s="330">
        <v>1026</v>
      </c>
      <c r="E86" s="330">
        <v>22894</v>
      </c>
      <c r="F86" s="330">
        <v>19675</v>
      </c>
      <c r="G86" s="331">
        <v>22512</v>
      </c>
    </row>
    <row r="87" spans="1:7" ht="15">
      <c r="A87" s="30"/>
      <c r="B87" s="31"/>
      <c r="C87" s="31"/>
      <c r="D87" s="31"/>
      <c r="E87" s="31"/>
      <c r="F87" s="31"/>
      <c r="G87" s="31"/>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222">
    <pageSetUpPr fitToPage="1"/>
  </sheetPr>
  <dimension ref="A1:G86"/>
  <sheetViews>
    <sheetView view="pageBreakPreview" topLeftCell="A64" zoomScale="115" zoomScaleNormal="75" zoomScaleSheetLayoutView="115" workbookViewId="0">
      <selection sqref="A1:XFD1048576"/>
    </sheetView>
  </sheetViews>
  <sheetFormatPr baseColWidth="10" defaultColWidth="11.42578125" defaultRowHeight="12.75"/>
  <cols>
    <col min="1" max="1" width="29.85546875" style="9" customWidth="1"/>
    <col min="2" max="6" width="15.5703125" style="9" customWidth="1"/>
    <col min="7" max="7" width="17" style="9" customWidth="1"/>
    <col min="8"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15.75">
      <c r="A3" s="1651" t="s">
        <v>603</v>
      </c>
      <c r="B3" s="1651"/>
      <c r="C3" s="1651"/>
      <c r="D3" s="1651"/>
      <c r="E3" s="1651"/>
      <c r="F3" s="1651"/>
      <c r="G3" s="1651"/>
    </row>
    <row r="4" spans="1:7" s="7" customFormat="1" ht="15.75">
      <c r="A4" s="1651" t="s">
        <v>1357</v>
      </c>
      <c r="B4" s="1651"/>
      <c r="C4" s="1651"/>
      <c r="D4" s="1651"/>
      <c r="E4" s="1651"/>
      <c r="F4" s="1651"/>
      <c r="G4" s="1651"/>
    </row>
    <row r="5" spans="1:7" s="7" customFormat="1" ht="15">
      <c r="A5" s="30"/>
      <c r="B5" s="31"/>
      <c r="C5" s="31"/>
      <c r="D5" s="31"/>
      <c r="E5" s="31"/>
      <c r="F5" s="31"/>
      <c r="G5" s="31"/>
    </row>
    <row r="6" spans="1:7" s="54" customFormat="1" ht="25.5" customHeight="1">
      <c r="A6" s="1686" t="s">
        <v>77</v>
      </c>
      <c r="B6" s="475"/>
      <c r="C6" s="332" t="s">
        <v>3</v>
      </c>
      <c r="D6" s="263"/>
      <c r="E6" s="1636" t="s">
        <v>10</v>
      </c>
      <c r="F6" s="1634"/>
      <c r="G6" s="411" t="s">
        <v>4</v>
      </c>
    </row>
    <row r="7" spans="1:7" s="54" customFormat="1" ht="21.75" customHeight="1">
      <c r="A7" s="1686"/>
      <c r="B7" s="624"/>
      <c r="C7" s="625" t="s">
        <v>13</v>
      </c>
      <c r="D7" s="626" t="s">
        <v>362</v>
      </c>
      <c r="E7" s="1720" t="s">
        <v>14</v>
      </c>
      <c r="F7" s="1652"/>
      <c r="G7" s="332" t="s">
        <v>332</v>
      </c>
    </row>
    <row r="8" spans="1:7" s="54" customFormat="1" ht="24.75" customHeight="1" thickBot="1">
      <c r="A8" s="1686"/>
      <c r="B8" s="332" t="s">
        <v>17</v>
      </c>
      <c r="C8" s="266" t="s">
        <v>18</v>
      </c>
      <c r="D8" s="266" t="s">
        <v>19</v>
      </c>
      <c r="E8" s="488" t="s">
        <v>17</v>
      </c>
      <c r="F8" s="263" t="s">
        <v>18</v>
      </c>
      <c r="G8" s="332" t="s">
        <v>150</v>
      </c>
    </row>
    <row r="9" spans="1:7" ht="13.5">
      <c r="A9" s="309" t="s">
        <v>81</v>
      </c>
      <c r="B9" s="369" t="s">
        <v>23</v>
      </c>
      <c r="C9" s="369" t="s">
        <v>23</v>
      </c>
      <c r="D9" s="369" t="s">
        <v>23</v>
      </c>
      <c r="E9" s="369" t="s">
        <v>23</v>
      </c>
      <c r="F9" s="369" t="s">
        <v>23</v>
      </c>
      <c r="G9" s="370" t="s">
        <v>23</v>
      </c>
    </row>
    <row r="10" spans="1:7" ht="13.5">
      <c r="A10" s="312" t="s">
        <v>82</v>
      </c>
      <c r="B10" s="324" t="s">
        <v>23</v>
      </c>
      <c r="C10" s="324" t="s">
        <v>23</v>
      </c>
      <c r="D10" s="324" t="s">
        <v>23</v>
      </c>
      <c r="E10" s="324" t="s">
        <v>23</v>
      </c>
      <c r="F10" s="324" t="s">
        <v>23</v>
      </c>
      <c r="G10" s="325" t="s">
        <v>23</v>
      </c>
    </row>
    <row r="11" spans="1:7" ht="13.5">
      <c r="A11" s="312" t="s">
        <v>83</v>
      </c>
      <c r="B11" s="324" t="s">
        <v>23</v>
      </c>
      <c r="C11" s="324" t="s">
        <v>23</v>
      </c>
      <c r="D11" s="324" t="s">
        <v>23</v>
      </c>
      <c r="E11" s="324" t="s">
        <v>23</v>
      </c>
      <c r="F11" s="324" t="s">
        <v>23</v>
      </c>
      <c r="G11" s="325" t="s">
        <v>23</v>
      </c>
    </row>
    <row r="12" spans="1:7" ht="13.5">
      <c r="A12" s="312" t="s">
        <v>84</v>
      </c>
      <c r="B12" s="324" t="s">
        <v>23</v>
      </c>
      <c r="C12" s="324" t="s">
        <v>23</v>
      </c>
      <c r="D12" s="324" t="s">
        <v>23</v>
      </c>
      <c r="E12" s="324" t="s">
        <v>23</v>
      </c>
      <c r="F12" s="324" t="s">
        <v>23</v>
      </c>
      <c r="G12" s="325" t="s">
        <v>23</v>
      </c>
    </row>
    <row r="13" spans="1:7" ht="13.5">
      <c r="A13" s="315" t="s">
        <v>85</v>
      </c>
      <c r="B13" s="326" t="s">
        <v>23</v>
      </c>
      <c r="C13" s="326" t="s">
        <v>23</v>
      </c>
      <c r="D13" s="326" t="s">
        <v>23</v>
      </c>
      <c r="E13" s="326" t="s">
        <v>23</v>
      </c>
      <c r="F13" s="326" t="s">
        <v>23</v>
      </c>
      <c r="G13" s="327" t="s">
        <v>23</v>
      </c>
    </row>
    <row r="14" spans="1:7" ht="13.5">
      <c r="A14" s="315"/>
      <c r="B14" s="326"/>
      <c r="C14" s="326"/>
      <c r="D14" s="326"/>
      <c r="E14" s="326"/>
      <c r="F14" s="326"/>
      <c r="G14" s="327"/>
    </row>
    <row r="15" spans="1:7" ht="13.5">
      <c r="A15" s="315" t="s">
        <v>86</v>
      </c>
      <c r="B15" s="326" t="s">
        <v>23</v>
      </c>
      <c r="C15" s="326" t="s">
        <v>23</v>
      </c>
      <c r="D15" s="326" t="s">
        <v>23</v>
      </c>
      <c r="E15" s="326" t="s">
        <v>23</v>
      </c>
      <c r="F15" s="326" t="s">
        <v>23</v>
      </c>
      <c r="G15" s="327" t="s">
        <v>23</v>
      </c>
    </row>
    <row r="16" spans="1:7"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4"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6"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7" t="s">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4" t="s">
        <v>23</v>
      </c>
    </row>
    <row r="69" spans="1:7" ht="13.5">
      <c r="A69" s="312" t="s">
        <v>127</v>
      </c>
      <c r="B69" s="324" t="s">
        <v>23</v>
      </c>
      <c r="C69" s="324" t="s">
        <v>23</v>
      </c>
      <c r="D69" s="324" t="s">
        <v>23</v>
      </c>
      <c r="E69" s="324" t="s">
        <v>23</v>
      </c>
      <c r="F69" s="324" t="s">
        <v>23</v>
      </c>
      <c r="G69" s="324" t="s">
        <v>23</v>
      </c>
    </row>
    <row r="70" spans="1:7" ht="13.5">
      <c r="A70" s="315" t="s">
        <v>128</v>
      </c>
      <c r="B70" s="326" t="s">
        <v>23</v>
      </c>
      <c r="C70" s="326" t="s">
        <v>23</v>
      </c>
      <c r="D70" s="326" t="s">
        <v>23</v>
      </c>
      <c r="E70" s="326" t="s">
        <v>23</v>
      </c>
      <c r="F70" s="326" t="s">
        <v>23</v>
      </c>
      <c r="G70" s="326"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v>67</v>
      </c>
      <c r="C73" s="324">
        <v>420</v>
      </c>
      <c r="D73" s="324">
        <v>487</v>
      </c>
      <c r="E73" s="324">
        <v>24000</v>
      </c>
      <c r="F73" s="324">
        <v>50000</v>
      </c>
      <c r="G73" s="325">
        <v>22608</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v>10</v>
      </c>
      <c r="D78" s="324">
        <v>10</v>
      </c>
      <c r="E78" s="324" t="s">
        <v>23</v>
      </c>
      <c r="F78" s="324">
        <v>15000</v>
      </c>
      <c r="G78" s="325">
        <v>150</v>
      </c>
    </row>
    <row r="79" spans="1:7" ht="13.5">
      <c r="A79" s="312" t="s">
        <v>136</v>
      </c>
      <c r="B79" s="324" t="s">
        <v>23</v>
      </c>
      <c r="C79" s="324" t="s">
        <v>23</v>
      </c>
      <c r="D79" s="324" t="s">
        <v>23</v>
      </c>
      <c r="E79" s="324" t="s">
        <v>23</v>
      </c>
      <c r="F79" s="324" t="s">
        <v>23</v>
      </c>
      <c r="G79" s="325" t="s">
        <v>23</v>
      </c>
    </row>
    <row r="80" spans="1:7" ht="13.5">
      <c r="A80" s="315" t="s">
        <v>137</v>
      </c>
      <c r="B80" s="326">
        <v>67</v>
      </c>
      <c r="C80" s="326">
        <v>430</v>
      </c>
      <c r="D80" s="326">
        <v>497</v>
      </c>
      <c r="E80" s="326">
        <v>24000</v>
      </c>
      <c r="F80" s="326">
        <v>49186</v>
      </c>
      <c r="G80" s="327">
        <v>22758</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67</v>
      </c>
      <c r="C86" s="330">
        <v>430</v>
      </c>
      <c r="D86" s="330">
        <v>497</v>
      </c>
      <c r="E86" s="330">
        <v>24000</v>
      </c>
      <c r="F86" s="330">
        <v>49186</v>
      </c>
      <c r="G86" s="331">
        <v>22758</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223">
    <pageSetUpPr fitToPage="1"/>
  </sheetPr>
  <dimension ref="A1:H86"/>
  <sheetViews>
    <sheetView view="pageBreakPreview" topLeftCell="A54" zoomScale="115" zoomScaleNormal="75" zoomScaleSheetLayoutView="115" workbookViewId="0">
      <selection activeCell="A54" sqref="A1:XFD1048576"/>
    </sheetView>
  </sheetViews>
  <sheetFormatPr baseColWidth="10" defaultColWidth="11.42578125" defaultRowHeight="12.75"/>
  <cols>
    <col min="1" max="1" width="31" style="9" customWidth="1"/>
    <col min="2" max="7" width="18" style="9" customWidth="1"/>
    <col min="8" max="16384" width="11.42578125" style="9"/>
  </cols>
  <sheetData>
    <row r="1" spans="1:8" s="6" customFormat="1" ht="18.75">
      <c r="A1" s="1627" t="s">
        <v>0</v>
      </c>
      <c r="B1" s="1627"/>
      <c r="C1" s="1627"/>
      <c r="D1" s="1627"/>
      <c r="E1" s="1627"/>
      <c r="F1" s="1627"/>
      <c r="G1" s="1627"/>
    </row>
    <row r="2" spans="1:8" ht="13.5">
      <c r="A2" s="439"/>
      <c r="B2" s="439"/>
      <c r="C2" s="439"/>
      <c r="D2" s="439"/>
      <c r="E2" s="439"/>
      <c r="F2" s="439"/>
      <c r="G2" s="439"/>
    </row>
    <row r="3" spans="1:8" s="7" customFormat="1" ht="15.75">
      <c r="A3" s="1651" t="s">
        <v>604</v>
      </c>
      <c r="B3" s="1651"/>
      <c r="C3" s="1651"/>
      <c r="D3" s="1651"/>
      <c r="E3" s="1651"/>
      <c r="F3" s="1651"/>
      <c r="G3" s="1651"/>
      <c r="H3" s="18"/>
    </row>
    <row r="4" spans="1:8" s="7" customFormat="1" ht="15.75">
      <c r="A4" s="1651" t="s">
        <v>1357</v>
      </c>
      <c r="B4" s="1651"/>
      <c r="C4" s="1651"/>
      <c r="D4" s="1651"/>
      <c r="E4" s="1651"/>
      <c r="F4" s="1651"/>
      <c r="G4" s="1651"/>
    </row>
    <row r="5" spans="1:8" s="7" customFormat="1" ht="15">
      <c r="A5" s="30"/>
      <c r="B5" s="31"/>
      <c r="C5" s="31"/>
      <c r="D5" s="31"/>
      <c r="E5" s="31"/>
      <c r="F5" s="31"/>
      <c r="G5" s="31"/>
    </row>
    <row r="6" spans="1:8" ht="22.5" customHeight="1">
      <c r="A6" s="1686" t="s">
        <v>77</v>
      </c>
      <c r="B6" s="475"/>
      <c r="C6" s="332" t="s">
        <v>3</v>
      </c>
      <c r="D6" s="263"/>
      <c r="E6" s="1636" t="s">
        <v>10</v>
      </c>
      <c r="F6" s="1634"/>
      <c r="G6" s="411" t="s">
        <v>4</v>
      </c>
      <c r="H6" s="54"/>
    </row>
    <row r="7" spans="1:8" ht="22.5" customHeight="1">
      <c r="A7" s="1686"/>
      <c r="B7" s="624"/>
      <c r="C7" s="625" t="s">
        <v>13</v>
      </c>
      <c r="D7" s="626" t="s">
        <v>362</v>
      </c>
      <c r="E7" s="1720" t="s">
        <v>14</v>
      </c>
      <c r="F7" s="1652"/>
      <c r="G7" s="332" t="s">
        <v>332</v>
      </c>
      <c r="H7" s="54"/>
    </row>
    <row r="8" spans="1:8" ht="22.5" customHeight="1" thickBot="1">
      <c r="A8" s="1686"/>
      <c r="B8" s="332" t="s">
        <v>17</v>
      </c>
      <c r="C8" s="266" t="s">
        <v>18</v>
      </c>
      <c r="D8" s="266" t="s">
        <v>19</v>
      </c>
      <c r="E8" s="488" t="s">
        <v>17</v>
      </c>
      <c r="F8" s="263" t="s">
        <v>18</v>
      </c>
      <c r="G8" s="332" t="s">
        <v>150</v>
      </c>
      <c r="H8" s="54"/>
    </row>
    <row r="9" spans="1:8" ht="13.5">
      <c r="A9" s="309" t="s">
        <v>81</v>
      </c>
      <c r="B9" s="369" t="s">
        <v>23</v>
      </c>
      <c r="C9" s="369" t="s">
        <v>23</v>
      </c>
      <c r="D9" s="369" t="s">
        <v>23</v>
      </c>
      <c r="E9" s="369" t="s">
        <v>23</v>
      </c>
      <c r="F9" s="369" t="s">
        <v>23</v>
      </c>
      <c r="G9" s="370" t="s">
        <v>23</v>
      </c>
    </row>
    <row r="10" spans="1:8" ht="13.5">
      <c r="A10" s="312" t="s">
        <v>82</v>
      </c>
      <c r="B10" s="324" t="s">
        <v>23</v>
      </c>
      <c r="C10" s="324" t="s">
        <v>23</v>
      </c>
      <c r="D10" s="324" t="s">
        <v>23</v>
      </c>
      <c r="E10" s="324" t="s">
        <v>23</v>
      </c>
      <c r="F10" s="324" t="s">
        <v>23</v>
      </c>
      <c r="G10" s="325" t="s">
        <v>23</v>
      </c>
    </row>
    <row r="11" spans="1:8" ht="13.5">
      <c r="A11" s="312" t="s">
        <v>83</v>
      </c>
      <c r="B11" s="324" t="s">
        <v>23</v>
      </c>
      <c r="C11" s="324" t="s">
        <v>23</v>
      </c>
      <c r="D11" s="324" t="s">
        <v>23</v>
      </c>
      <c r="E11" s="324" t="s">
        <v>23</v>
      </c>
      <c r="F11" s="324" t="s">
        <v>23</v>
      </c>
      <c r="G11" s="325" t="s">
        <v>23</v>
      </c>
    </row>
    <row r="12" spans="1:8" ht="13.5">
      <c r="A12" s="312" t="s">
        <v>84</v>
      </c>
      <c r="B12" s="324" t="s">
        <v>23</v>
      </c>
      <c r="C12" s="324" t="s">
        <v>23</v>
      </c>
      <c r="D12" s="324" t="s">
        <v>23</v>
      </c>
      <c r="E12" s="324" t="s">
        <v>23</v>
      </c>
      <c r="F12" s="324" t="s">
        <v>23</v>
      </c>
      <c r="G12" s="325" t="s">
        <v>23</v>
      </c>
    </row>
    <row r="13" spans="1:8" ht="13.5">
      <c r="A13" s="315" t="s">
        <v>85</v>
      </c>
      <c r="B13" s="326" t="s">
        <v>23</v>
      </c>
      <c r="C13" s="326" t="s">
        <v>23</v>
      </c>
      <c r="D13" s="326" t="s">
        <v>23</v>
      </c>
      <c r="E13" s="326" t="s">
        <v>23</v>
      </c>
      <c r="F13" s="326" t="s">
        <v>23</v>
      </c>
      <c r="G13" s="327" t="s">
        <v>23</v>
      </c>
    </row>
    <row r="14" spans="1:8" ht="13.5">
      <c r="A14" s="315"/>
      <c r="B14" s="326"/>
      <c r="C14" s="326"/>
      <c r="D14" s="326"/>
      <c r="E14" s="326"/>
      <c r="F14" s="326"/>
      <c r="G14" s="327"/>
    </row>
    <row r="15" spans="1:8" ht="13.5">
      <c r="A15" s="315" t="s">
        <v>86</v>
      </c>
      <c r="B15" s="326" t="s">
        <v>23</v>
      </c>
      <c r="C15" s="326" t="s">
        <v>23</v>
      </c>
      <c r="D15" s="326" t="s">
        <v>23</v>
      </c>
      <c r="E15" s="326" t="s">
        <v>23</v>
      </c>
      <c r="F15" s="326" t="s">
        <v>23</v>
      </c>
      <c r="G15" s="327" t="s">
        <v>23</v>
      </c>
    </row>
    <row r="16" spans="1:8"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7" t="s">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v>120</v>
      </c>
      <c r="D73" s="324">
        <v>120</v>
      </c>
      <c r="E73" s="324" t="s">
        <v>23</v>
      </c>
      <c r="F73" s="324">
        <v>25000</v>
      </c>
      <c r="G73" s="325">
        <v>3000</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24" t="s">
        <v>23</v>
      </c>
      <c r="C79" s="324" t="s">
        <v>23</v>
      </c>
      <c r="D79" s="324" t="s">
        <v>23</v>
      </c>
      <c r="E79" s="324" t="s">
        <v>23</v>
      </c>
      <c r="F79" s="324" t="s">
        <v>23</v>
      </c>
      <c r="G79" s="325" t="s">
        <v>23</v>
      </c>
    </row>
    <row r="80" spans="1:7" ht="13.5">
      <c r="A80" s="315" t="s">
        <v>137</v>
      </c>
      <c r="B80" s="326" t="s">
        <v>23</v>
      </c>
      <c r="C80" s="326">
        <v>120</v>
      </c>
      <c r="D80" s="326">
        <v>120</v>
      </c>
      <c r="E80" s="326" t="s">
        <v>23</v>
      </c>
      <c r="F80" s="326">
        <v>25000</v>
      </c>
      <c r="G80" s="327">
        <v>3000</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t="s">
        <v>23</v>
      </c>
      <c r="C86" s="330">
        <v>120</v>
      </c>
      <c r="D86" s="330">
        <v>120</v>
      </c>
      <c r="E86" s="330" t="s">
        <v>23</v>
      </c>
      <c r="F86" s="330">
        <v>25000</v>
      </c>
      <c r="G86" s="331">
        <v>3000</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51">
    <pageSetUpPr fitToPage="1"/>
  </sheetPr>
  <dimension ref="A1:G21"/>
  <sheetViews>
    <sheetView showGridLines="0" view="pageBreakPreview" topLeftCell="A7" zoomScale="130" zoomScaleNormal="75" zoomScaleSheetLayoutView="130" workbookViewId="0">
      <selection activeCell="A6" sqref="A6:E19"/>
    </sheetView>
  </sheetViews>
  <sheetFormatPr baseColWidth="10" defaultColWidth="11.42578125" defaultRowHeight="12.75"/>
  <cols>
    <col min="1" max="1" width="21.42578125" style="5" customWidth="1"/>
    <col min="2" max="5" width="23.5703125" style="5" customWidth="1"/>
    <col min="6" max="6" width="7.42578125" style="5" customWidth="1"/>
    <col min="7" max="10" width="17.7109375" style="5" customWidth="1"/>
    <col min="11" max="16384" width="11.42578125" style="5"/>
  </cols>
  <sheetData>
    <row r="1" spans="1:7" s="6" customFormat="1" ht="18.75">
      <c r="A1" s="1627" t="s">
        <v>0</v>
      </c>
      <c r="B1" s="1627"/>
      <c r="C1" s="1627"/>
      <c r="D1" s="1627"/>
      <c r="E1" s="1627"/>
    </row>
    <row r="2" spans="1:7" s="7" customFormat="1" ht="12.75" customHeight="1">
      <c r="A2" s="213"/>
      <c r="B2" s="213"/>
      <c r="C2" s="213"/>
      <c r="D2" s="213"/>
      <c r="E2" s="213"/>
    </row>
    <row r="3" spans="1:7" s="7" customFormat="1" ht="15.75">
      <c r="A3" s="1651" t="s">
        <v>616</v>
      </c>
      <c r="B3" s="1651"/>
      <c r="C3" s="1651"/>
      <c r="D3" s="1651"/>
      <c r="E3" s="1651"/>
      <c r="F3" s="18"/>
      <c r="G3" s="18"/>
    </row>
    <row r="4" spans="1:7" s="7" customFormat="1" ht="15.75">
      <c r="A4" s="1651" t="s">
        <v>370</v>
      </c>
      <c r="B4" s="1651"/>
      <c r="C4" s="1651"/>
      <c r="D4" s="1651"/>
      <c r="E4" s="1651"/>
    </row>
    <row r="5" spans="1:7" s="7" customFormat="1" ht="13.5" customHeight="1">
      <c r="A5" s="30"/>
      <c r="B5" s="31"/>
      <c r="C5" s="31"/>
      <c r="D5" s="31"/>
      <c r="E5" s="31"/>
    </row>
    <row r="6" spans="1:7" ht="22.5" customHeight="1">
      <c r="A6" s="476"/>
      <c r="B6" s="1765" t="s">
        <v>373</v>
      </c>
      <c r="C6" s="1652"/>
      <c r="D6" s="1765" t="s">
        <v>374</v>
      </c>
      <c r="E6" s="1720"/>
    </row>
    <row r="7" spans="1:7" ht="22.5" customHeight="1">
      <c r="A7" s="416" t="s">
        <v>2</v>
      </c>
      <c r="B7" s="334" t="s">
        <v>3</v>
      </c>
      <c r="C7" s="416" t="s">
        <v>353</v>
      </c>
      <c r="D7" s="415" t="s">
        <v>3</v>
      </c>
      <c r="E7" s="335" t="s">
        <v>353</v>
      </c>
    </row>
    <row r="8" spans="1:7" ht="22.5" customHeight="1" thickBot="1">
      <c r="A8" s="476"/>
      <c r="B8" s="191" t="s">
        <v>6</v>
      </c>
      <c r="C8" s="416" t="s">
        <v>7</v>
      </c>
      <c r="D8" s="415" t="s">
        <v>6</v>
      </c>
      <c r="E8" s="335" t="s">
        <v>7</v>
      </c>
    </row>
    <row r="9" spans="1:7" ht="13.5">
      <c r="A9" s="177">
        <v>2012</v>
      </c>
      <c r="B9" s="272">
        <v>5.09</v>
      </c>
      <c r="C9" s="585">
        <v>122.008</v>
      </c>
      <c r="D9" s="272">
        <v>20.245000000000001</v>
      </c>
      <c r="E9" s="273">
        <v>96.566999999999993</v>
      </c>
      <c r="F9" s="15"/>
    </row>
    <row r="10" spans="1:7" ht="13.5">
      <c r="A10" s="180">
        <v>2013</v>
      </c>
      <c r="B10" s="274">
        <v>4.8650000000000002</v>
      </c>
      <c r="C10" s="586">
        <v>121.04300000000001</v>
      </c>
      <c r="D10" s="274">
        <v>20.658999999999999</v>
      </c>
      <c r="E10" s="275">
        <v>164.745</v>
      </c>
      <c r="F10" s="15"/>
    </row>
    <row r="11" spans="1:7" ht="13.5">
      <c r="A11" s="180">
        <v>2014</v>
      </c>
      <c r="B11" s="274">
        <v>4.875</v>
      </c>
      <c r="C11" s="586">
        <v>120.63800000000001</v>
      </c>
      <c r="D11" s="274">
        <v>24.797000000000001</v>
      </c>
      <c r="E11" s="275">
        <v>202.44499999999999</v>
      </c>
      <c r="F11" s="15"/>
    </row>
    <row r="12" spans="1:7" ht="13.5">
      <c r="A12" s="180">
        <v>2015</v>
      </c>
      <c r="B12" s="274">
        <v>4.7709999999999999</v>
      </c>
      <c r="C12" s="586">
        <v>118.726</v>
      </c>
      <c r="D12" s="274">
        <v>37.463999999999999</v>
      </c>
      <c r="E12" s="275">
        <v>193.29300000000001</v>
      </c>
      <c r="F12" s="15"/>
    </row>
    <row r="13" spans="1:7" ht="13.5">
      <c r="A13" s="180">
        <v>2016</v>
      </c>
      <c r="B13" s="274">
        <v>4.7809999999999997</v>
      </c>
      <c r="C13" s="586">
        <v>111.47199999999999</v>
      </c>
      <c r="D13" s="274">
        <v>20.965</v>
      </c>
      <c r="E13" s="275">
        <v>197.303</v>
      </c>
      <c r="F13" s="15"/>
    </row>
    <row r="14" spans="1:7" ht="13.5">
      <c r="A14" s="180">
        <v>2017</v>
      </c>
      <c r="B14" s="274">
        <v>4.601</v>
      </c>
      <c r="C14" s="586">
        <v>107.15600000000001</v>
      </c>
      <c r="D14" s="274">
        <v>16.007000000000001</v>
      </c>
      <c r="E14" s="275">
        <v>112.90600000000001</v>
      </c>
      <c r="F14" s="15"/>
    </row>
    <row r="15" spans="1:7" ht="13.5">
      <c r="A15" s="180">
        <v>2018</v>
      </c>
      <c r="B15" s="274">
        <v>4.492</v>
      </c>
      <c r="C15" s="586">
        <v>101.71299999999999</v>
      </c>
      <c r="D15" s="274">
        <v>10.420000000000002</v>
      </c>
      <c r="E15" s="275">
        <v>52.117000000000004</v>
      </c>
      <c r="F15" s="15"/>
    </row>
    <row r="16" spans="1:7" ht="13.5">
      <c r="A16" s="180">
        <v>2019</v>
      </c>
      <c r="B16" s="274">
        <v>4.1509999999999998</v>
      </c>
      <c r="C16" s="586">
        <v>101.71299999999999</v>
      </c>
      <c r="D16" s="274">
        <v>10.157999999999999</v>
      </c>
      <c r="E16" s="275">
        <v>80.353999999999999</v>
      </c>
      <c r="F16" s="15"/>
    </row>
    <row r="17" spans="1:6" ht="13.5">
      <c r="A17" s="180">
        <v>2020</v>
      </c>
      <c r="B17" s="274">
        <v>4.0590000000000002</v>
      </c>
      <c r="C17" s="586">
        <v>87.632000000000005</v>
      </c>
      <c r="D17" s="274">
        <v>5.9420000000000002</v>
      </c>
      <c r="E17" s="275">
        <v>52.372999999999998</v>
      </c>
      <c r="F17" s="15"/>
    </row>
    <row r="18" spans="1:6" ht="13.5">
      <c r="A18" s="180">
        <v>2021</v>
      </c>
      <c r="B18" s="274">
        <v>3.9689999999999999</v>
      </c>
      <c r="C18" s="586">
        <v>85.488</v>
      </c>
      <c r="D18" s="274">
        <v>3.7309999999999999</v>
      </c>
      <c r="E18" s="275">
        <v>30.83</v>
      </c>
      <c r="F18" s="15"/>
    </row>
    <row r="19" spans="1:6" ht="14.25" thickBot="1">
      <c r="A19" s="185">
        <v>2022</v>
      </c>
      <c r="B19" s="482">
        <v>3.9369999999999998</v>
      </c>
      <c r="C19" s="596">
        <v>80.418000000000006</v>
      </c>
      <c r="D19" s="276">
        <v>4.0449999999999999</v>
      </c>
      <c r="E19" s="587">
        <v>37.164999999999999</v>
      </c>
      <c r="F19" s="15"/>
    </row>
    <row r="20" spans="1:6">
      <c r="A20" s="44"/>
      <c r="B20" s="15"/>
      <c r="C20" s="43"/>
      <c r="D20" s="15"/>
      <c r="E20" s="43"/>
    </row>
    <row r="21" spans="1:6">
      <c r="A21" s="44"/>
      <c r="B21" s="15"/>
      <c r="C21" s="43"/>
      <c r="D21" s="15"/>
      <c r="E21" s="43"/>
    </row>
  </sheetData>
  <mergeCells count="5">
    <mergeCell ref="A3:E3"/>
    <mergeCell ref="A1:E1"/>
    <mergeCell ref="B6:C6"/>
    <mergeCell ref="D6:E6"/>
    <mergeCell ref="A4:E4"/>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18">
    <pageSetUpPr fitToPage="1"/>
  </sheetPr>
  <dimension ref="A1:G86"/>
  <sheetViews>
    <sheetView view="pageBreakPreview" topLeftCell="A34" zoomScale="130" zoomScaleNormal="75" zoomScaleSheetLayoutView="130" workbookViewId="0">
      <selection activeCell="A5" sqref="A1:XFD1048576"/>
    </sheetView>
  </sheetViews>
  <sheetFormatPr baseColWidth="10" defaultColWidth="11.42578125" defaultRowHeight="12.75"/>
  <cols>
    <col min="1" max="1" width="33.140625" style="9" customWidth="1"/>
    <col min="2" max="7" width="18.140625" style="9" customWidth="1"/>
    <col min="8" max="8" width="10.7109375" style="9" customWidth="1"/>
    <col min="9"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15.75">
      <c r="A3" s="1651" t="s">
        <v>605</v>
      </c>
      <c r="B3" s="1651"/>
      <c r="C3" s="1651"/>
      <c r="D3" s="1651"/>
      <c r="E3" s="1651"/>
      <c r="F3" s="1651"/>
      <c r="G3" s="1651"/>
    </row>
    <row r="4" spans="1:7" s="7" customFormat="1" ht="15.75">
      <c r="A4" s="1651" t="s">
        <v>1390</v>
      </c>
      <c r="B4" s="1651"/>
      <c r="C4" s="1651"/>
      <c r="D4" s="1651"/>
      <c r="E4" s="1651"/>
      <c r="F4" s="1651"/>
      <c r="G4" s="1651"/>
    </row>
    <row r="5" spans="1:7" s="7" customFormat="1" ht="13.5" customHeight="1">
      <c r="A5" s="30"/>
      <c r="B5" s="31"/>
      <c r="C5" s="31"/>
      <c r="D5" s="31"/>
      <c r="E5" s="31"/>
      <c r="F5" s="31"/>
      <c r="G5" s="31"/>
    </row>
    <row r="6" spans="1:7" ht="21.75" customHeight="1">
      <c r="A6" s="1686" t="s">
        <v>77</v>
      </c>
      <c r="B6" s="475"/>
      <c r="C6" s="332" t="s">
        <v>3</v>
      </c>
      <c r="D6" s="263"/>
      <c r="E6" s="1636" t="s">
        <v>10</v>
      </c>
      <c r="F6" s="1634"/>
      <c r="G6" s="411" t="s">
        <v>4</v>
      </c>
    </row>
    <row r="7" spans="1:7" ht="21.75" customHeight="1">
      <c r="A7" s="1686"/>
      <c r="B7" s="624"/>
      <c r="C7" s="625" t="s">
        <v>13</v>
      </c>
      <c r="D7" s="626" t="s">
        <v>362</v>
      </c>
      <c r="E7" s="1720" t="s">
        <v>14</v>
      </c>
      <c r="F7" s="1652"/>
      <c r="G7" s="332" t="s">
        <v>332</v>
      </c>
    </row>
    <row r="8" spans="1:7" ht="21.75" customHeight="1" thickBot="1">
      <c r="A8" s="1686"/>
      <c r="B8" s="332" t="s">
        <v>17</v>
      </c>
      <c r="C8" s="266" t="s">
        <v>18</v>
      </c>
      <c r="D8" s="266" t="s">
        <v>19</v>
      </c>
      <c r="E8" s="488" t="s">
        <v>17</v>
      </c>
      <c r="F8" s="263" t="s">
        <v>18</v>
      </c>
      <c r="G8" s="332" t="s">
        <v>150</v>
      </c>
    </row>
    <row r="9" spans="1:7" ht="25.5" customHeight="1">
      <c r="A9" s="309" t="s">
        <v>81</v>
      </c>
      <c r="B9" s="369">
        <v>699</v>
      </c>
      <c r="C9" s="369">
        <v>175</v>
      </c>
      <c r="D9" s="369">
        <v>874</v>
      </c>
      <c r="E9" s="369">
        <v>24600</v>
      </c>
      <c r="F9" s="369">
        <v>24800</v>
      </c>
      <c r="G9" s="370">
        <v>21535</v>
      </c>
    </row>
    <row r="10" spans="1:7" ht="13.5">
      <c r="A10" s="312" t="s">
        <v>82</v>
      </c>
      <c r="B10" s="324">
        <v>1058</v>
      </c>
      <c r="C10" s="324">
        <v>265</v>
      </c>
      <c r="D10" s="324">
        <v>1323</v>
      </c>
      <c r="E10" s="324">
        <v>22250</v>
      </c>
      <c r="F10" s="324">
        <v>22250</v>
      </c>
      <c r="G10" s="325">
        <v>29437</v>
      </c>
    </row>
    <row r="11" spans="1:7" ht="13.5">
      <c r="A11" s="312" t="s">
        <v>83</v>
      </c>
      <c r="B11" s="324">
        <v>761</v>
      </c>
      <c r="C11" s="324">
        <v>190</v>
      </c>
      <c r="D11" s="324">
        <v>951</v>
      </c>
      <c r="E11" s="324">
        <v>12250</v>
      </c>
      <c r="F11" s="324" t="s">
        <v>23</v>
      </c>
      <c r="G11" s="325">
        <v>9322</v>
      </c>
    </row>
    <row r="12" spans="1:7" ht="13.5">
      <c r="A12" s="312" t="s">
        <v>84</v>
      </c>
      <c r="B12" s="324">
        <v>538</v>
      </c>
      <c r="C12" s="324">
        <v>134</v>
      </c>
      <c r="D12" s="324">
        <v>672</v>
      </c>
      <c r="E12" s="324">
        <v>24920</v>
      </c>
      <c r="F12" s="324">
        <v>38000</v>
      </c>
      <c r="G12" s="325">
        <v>18498</v>
      </c>
    </row>
    <row r="13" spans="1:7" ht="13.5">
      <c r="A13" s="315" t="s">
        <v>85</v>
      </c>
      <c r="B13" s="326">
        <v>3056</v>
      </c>
      <c r="C13" s="326">
        <v>764</v>
      </c>
      <c r="D13" s="326">
        <v>3820</v>
      </c>
      <c r="E13" s="326">
        <v>20767</v>
      </c>
      <c r="F13" s="326">
        <v>20063</v>
      </c>
      <c r="G13" s="327">
        <v>78792</v>
      </c>
    </row>
    <row r="14" spans="1:7" ht="13.5">
      <c r="A14" s="315"/>
      <c r="B14" s="326"/>
      <c r="C14" s="326"/>
      <c r="D14" s="326"/>
      <c r="E14" s="326"/>
      <c r="F14" s="326"/>
      <c r="G14" s="327"/>
    </row>
    <row r="15" spans="1:7" ht="13.5">
      <c r="A15" s="315" t="s">
        <v>86</v>
      </c>
      <c r="B15" s="326">
        <v>48</v>
      </c>
      <c r="C15" s="326" t="s">
        <v>23</v>
      </c>
      <c r="D15" s="326">
        <v>48</v>
      </c>
      <c r="E15" s="326">
        <v>15000</v>
      </c>
      <c r="F15" s="326" t="s">
        <v>23</v>
      </c>
      <c r="G15" s="327">
        <v>720</v>
      </c>
    </row>
    <row r="16" spans="1:7"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v>2</v>
      </c>
      <c r="C19" s="324" t="s">
        <v>23</v>
      </c>
      <c r="D19" s="324">
        <v>2</v>
      </c>
      <c r="E19" s="324">
        <v>25080</v>
      </c>
      <c r="F19" s="324" t="s">
        <v>23</v>
      </c>
      <c r="G19" s="325">
        <v>50</v>
      </c>
    </row>
    <row r="20" spans="1:7" ht="13.5">
      <c r="A20" s="312" t="s">
        <v>89</v>
      </c>
      <c r="B20" s="324" t="s">
        <v>23</v>
      </c>
      <c r="C20" s="324" t="s">
        <v>23</v>
      </c>
      <c r="D20" s="324" t="s">
        <v>23</v>
      </c>
      <c r="E20" s="324" t="s">
        <v>23</v>
      </c>
      <c r="F20" s="324" t="s">
        <v>23</v>
      </c>
      <c r="G20" s="325" t="s">
        <v>23</v>
      </c>
    </row>
    <row r="21" spans="1:7" ht="13.5">
      <c r="A21" s="312" t="s">
        <v>90</v>
      </c>
      <c r="B21" s="324">
        <v>4</v>
      </c>
      <c r="C21" s="324" t="s">
        <v>23</v>
      </c>
      <c r="D21" s="324">
        <v>4</v>
      </c>
      <c r="E21" s="324">
        <v>22680</v>
      </c>
      <c r="F21" s="324" t="s">
        <v>23</v>
      </c>
      <c r="G21" s="325">
        <v>91</v>
      </c>
    </row>
    <row r="22" spans="1:7" ht="13.5">
      <c r="A22" s="315" t="s">
        <v>91</v>
      </c>
      <c r="B22" s="326">
        <v>6</v>
      </c>
      <c r="C22" s="326" t="s">
        <v>23</v>
      </c>
      <c r="D22" s="326">
        <v>6</v>
      </c>
      <c r="E22" s="326">
        <v>23480</v>
      </c>
      <c r="F22" s="326" t="s">
        <v>23</v>
      </c>
      <c r="G22" s="327">
        <v>141</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7" t="s">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24" t="s">
        <v>23</v>
      </c>
      <c r="C79" s="324" t="s">
        <v>23</v>
      </c>
      <c r="D79" s="324" t="s">
        <v>23</v>
      </c>
      <c r="E79" s="324" t="s">
        <v>23</v>
      </c>
      <c r="F79" s="324" t="s">
        <v>23</v>
      </c>
      <c r="G79" s="325" t="s">
        <v>23</v>
      </c>
    </row>
    <row r="80" spans="1:7" ht="13.5">
      <c r="A80" s="315" t="s">
        <v>137</v>
      </c>
      <c r="B80" s="326" t="s">
        <v>23</v>
      </c>
      <c r="C80" s="326" t="s">
        <v>23</v>
      </c>
      <c r="D80" s="326" t="s">
        <v>23</v>
      </c>
      <c r="E80" s="326" t="s">
        <v>23</v>
      </c>
      <c r="F80" s="326" t="s">
        <v>23</v>
      </c>
      <c r="G80" s="327" t="s">
        <v>23</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v>31</v>
      </c>
      <c r="C83" s="324">
        <v>32</v>
      </c>
      <c r="D83" s="324">
        <v>63</v>
      </c>
      <c r="E83" s="324">
        <v>4148</v>
      </c>
      <c r="F83" s="324">
        <v>20000</v>
      </c>
      <c r="G83" s="325">
        <v>765</v>
      </c>
    </row>
    <row r="84" spans="1:7" ht="13.5">
      <c r="A84" s="315" t="s">
        <v>140</v>
      </c>
      <c r="B84" s="326">
        <v>31</v>
      </c>
      <c r="C84" s="326">
        <v>32</v>
      </c>
      <c r="D84" s="326">
        <v>63</v>
      </c>
      <c r="E84" s="326">
        <v>4148</v>
      </c>
      <c r="F84" s="326">
        <v>20000</v>
      </c>
      <c r="G84" s="327">
        <v>765</v>
      </c>
    </row>
    <row r="85" spans="1:7" ht="14.25" thickBot="1">
      <c r="A85" s="436"/>
      <c r="B85" s="437"/>
      <c r="C85" s="437"/>
      <c r="D85" s="437"/>
      <c r="E85" s="437"/>
      <c r="F85" s="437"/>
      <c r="G85" s="438"/>
    </row>
    <row r="86" spans="1:7" ht="14.25" thickBot="1">
      <c r="A86" s="209" t="s">
        <v>141</v>
      </c>
      <c r="B86" s="330">
        <v>3141</v>
      </c>
      <c r="C86" s="330">
        <v>796</v>
      </c>
      <c r="D86" s="330">
        <v>3937</v>
      </c>
      <c r="E86" s="330">
        <v>20520</v>
      </c>
      <c r="F86" s="330">
        <v>20061</v>
      </c>
      <c r="G86" s="331">
        <v>80418</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56A2C-C4DF-4852-B07D-9B8581586D0D}">
  <sheetPr>
    <pageSetUpPr fitToPage="1"/>
  </sheetPr>
  <dimension ref="A1:I22"/>
  <sheetViews>
    <sheetView showGridLines="0" view="pageBreakPreview" topLeftCell="A45" zoomScaleNormal="75" zoomScaleSheetLayoutView="100" workbookViewId="0">
      <selection activeCell="H52" sqref="H52"/>
    </sheetView>
  </sheetViews>
  <sheetFormatPr baseColWidth="10" defaultColWidth="11.42578125" defaultRowHeight="12.75"/>
  <cols>
    <col min="1" max="7" width="23.140625" style="116" customWidth="1"/>
    <col min="8" max="8" width="11.7109375" style="116" bestFit="1" customWidth="1"/>
    <col min="9" max="16384" width="11.42578125" style="116"/>
  </cols>
  <sheetData>
    <row r="1" spans="1:9" s="118" customFormat="1" ht="18.75">
      <c r="A1" s="1623" t="s">
        <v>0</v>
      </c>
      <c r="B1" s="1623"/>
      <c r="C1" s="1623"/>
      <c r="D1" s="1623"/>
      <c r="E1" s="1623"/>
      <c r="F1" s="1623"/>
      <c r="G1" s="1623"/>
    </row>
    <row r="2" spans="1:9" s="117" customFormat="1" ht="12.75" customHeight="1">
      <c r="A2" s="1483"/>
      <c r="B2" s="1483"/>
      <c r="C2" s="1483"/>
      <c r="D2" s="1483"/>
      <c r="E2" s="1483"/>
      <c r="F2" s="1483"/>
      <c r="G2" s="1483"/>
    </row>
    <row r="3" spans="1:9" s="1487" customFormat="1" ht="29.25" customHeight="1">
      <c r="A3" s="1688" t="s">
        <v>538</v>
      </c>
      <c r="B3" s="1688"/>
      <c r="C3" s="1688"/>
      <c r="D3" s="1688"/>
      <c r="E3" s="1688"/>
      <c r="F3" s="1688"/>
      <c r="G3" s="1688"/>
    </row>
    <row r="4" spans="1:9" s="117" customFormat="1" ht="13.5" customHeight="1" thickBot="1">
      <c r="A4" s="408"/>
      <c r="B4" s="129"/>
      <c r="C4" s="129"/>
      <c r="D4" s="129"/>
      <c r="E4" s="129"/>
      <c r="F4" s="129"/>
      <c r="G4" s="129"/>
    </row>
    <row r="5" spans="1:9" ht="14.25">
      <c r="A5" s="1689" t="s">
        <v>2</v>
      </c>
      <c r="B5" s="991"/>
      <c r="C5" s="991"/>
      <c r="D5" s="991"/>
      <c r="E5" s="990"/>
      <c r="F5" s="990" t="s">
        <v>142</v>
      </c>
      <c r="G5" s="1237"/>
    </row>
    <row r="6" spans="1:9" ht="15.6" customHeight="1">
      <c r="A6" s="1690"/>
      <c r="B6" s="968" t="s">
        <v>3</v>
      </c>
      <c r="C6" s="968" t="s">
        <v>10</v>
      </c>
      <c r="D6" s="968" t="s">
        <v>4</v>
      </c>
      <c r="E6" s="971" t="s">
        <v>73</v>
      </c>
      <c r="F6" s="968" t="s">
        <v>143</v>
      </c>
      <c r="G6" s="1468" t="s">
        <v>1291</v>
      </c>
    </row>
    <row r="7" spans="1:9" ht="14.25">
      <c r="A7" s="1690"/>
      <c r="B7" s="971" t="s">
        <v>6</v>
      </c>
      <c r="C7" s="968" t="s">
        <v>145</v>
      </c>
      <c r="D7" s="971" t="s">
        <v>7</v>
      </c>
      <c r="E7" s="971" t="s">
        <v>7</v>
      </c>
      <c r="F7" s="968" t="s">
        <v>146</v>
      </c>
      <c r="G7" s="1468" t="s">
        <v>8</v>
      </c>
    </row>
    <row r="8" spans="1:9" ht="15" thickBot="1">
      <c r="A8" s="1691"/>
      <c r="B8" s="1238"/>
      <c r="C8" s="1238"/>
      <c r="D8" s="1238"/>
      <c r="E8" s="1469"/>
      <c r="F8" s="1469" t="s">
        <v>147</v>
      </c>
      <c r="G8" s="1239"/>
    </row>
    <row r="9" spans="1:9">
      <c r="A9" s="1244">
        <v>2012</v>
      </c>
      <c r="B9" s="1488">
        <v>438.745</v>
      </c>
      <c r="C9" s="1245">
        <v>15.578114850311684</v>
      </c>
      <c r="D9" s="1245">
        <v>683.48199999999997</v>
      </c>
      <c r="E9" s="1489">
        <v>4.7249999999999996</v>
      </c>
      <c r="F9" s="1246">
        <v>21.71</v>
      </c>
      <c r="G9" s="1247">
        <v>148383.94219999999</v>
      </c>
      <c r="I9" s="1490"/>
    </row>
    <row r="10" spans="1:9">
      <c r="A10" s="1244">
        <v>2013</v>
      </c>
      <c r="B10" s="1488">
        <v>444.47399999999999</v>
      </c>
      <c r="C10" s="1245">
        <v>21.545962193514132</v>
      </c>
      <c r="D10" s="1245">
        <v>957.66200000000003</v>
      </c>
      <c r="E10" s="1489">
        <v>3.1059999999999999</v>
      </c>
      <c r="F10" s="1246">
        <v>16.73</v>
      </c>
      <c r="G10" s="1247">
        <v>160216.85260000001</v>
      </c>
      <c r="I10" s="1490"/>
    </row>
    <row r="11" spans="1:9">
      <c r="A11" s="1244">
        <v>2014</v>
      </c>
      <c r="B11" s="1488">
        <v>430.41899999999998</v>
      </c>
      <c r="C11" s="1245">
        <v>15.082837885873996</v>
      </c>
      <c r="D11" s="1245">
        <v>649.19399999999996</v>
      </c>
      <c r="E11" s="1246">
        <v>4.26</v>
      </c>
      <c r="F11" s="1246">
        <v>15.98</v>
      </c>
      <c r="G11" s="1247">
        <v>103741</v>
      </c>
    </row>
    <row r="12" spans="1:9">
      <c r="A12" s="1244">
        <v>2015</v>
      </c>
      <c r="B12" s="1488">
        <v>483.72699999999998</v>
      </c>
      <c r="C12" s="1245">
        <v>16.146462777558416</v>
      </c>
      <c r="D12" s="1245">
        <v>781.048</v>
      </c>
      <c r="E12" s="1246">
        <v>4.4160000000000004</v>
      </c>
      <c r="F12" s="1246">
        <v>18.21</v>
      </c>
      <c r="G12" s="1247">
        <v>142229</v>
      </c>
    </row>
    <row r="13" spans="1:9">
      <c r="A13" s="1244">
        <v>2016</v>
      </c>
      <c r="B13" s="1488">
        <v>509.84899999999999</v>
      </c>
      <c r="C13" s="1245">
        <v>21.773446647929092</v>
      </c>
      <c r="D13" s="1245">
        <v>1110.117</v>
      </c>
      <c r="E13" s="1246">
        <v>4.2949999999999999</v>
      </c>
      <c r="F13" s="1246">
        <v>15.77</v>
      </c>
      <c r="G13" s="1247">
        <v>175065</v>
      </c>
    </row>
    <row r="14" spans="1:9">
      <c r="A14" s="1244">
        <v>2017</v>
      </c>
      <c r="B14" s="1488">
        <v>558.76700000000005</v>
      </c>
      <c r="C14" s="1245">
        <v>15.091424511469</v>
      </c>
      <c r="D14" s="1245">
        <v>843.25900000000001</v>
      </c>
      <c r="E14" s="1246">
        <v>4.2949999999999999</v>
      </c>
      <c r="F14" s="1246">
        <v>14.92</v>
      </c>
      <c r="G14" s="1247">
        <v>125814.24279999999</v>
      </c>
    </row>
    <row r="15" spans="1:9">
      <c r="A15" s="1244">
        <v>2018</v>
      </c>
      <c r="B15" s="1488">
        <v>556.5</v>
      </c>
      <c r="C15" s="1245">
        <v>26.719640610961367</v>
      </c>
      <c r="D15" s="1245">
        <v>1486.9480000000001</v>
      </c>
      <c r="E15" s="1246">
        <v>4.12</v>
      </c>
      <c r="F15" s="1246">
        <v>14.51</v>
      </c>
      <c r="G15" s="1247">
        <v>215756.15480000002</v>
      </c>
    </row>
    <row r="16" spans="1:9">
      <c r="A16" s="1244">
        <v>2019</v>
      </c>
      <c r="B16" s="1488">
        <v>453.428</v>
      </c>
      <c r="C16" s="1245">
        <v>17.826556807254956</v>
      </c>
      <c r="D16" s="1245">
        <v>808.30600000000004</v>
      </c>
      <c r="E16" s="1246">
        <v>4.18</v>
      </c>
      <c r="F16" s="1246">
        <v>16.98</v>
      </c>
      <c r="G16" s="1247">
        <v>137250.35880000002</v>
      </c>
    </row>
    <row r="17" spans="1:7">
      <c r="A17" s="1244">
        <v>2020</v>
      </c>
      <c r="B17" s="1488">
        <v>506.16800000000001</v>
      </c>
      <c r="C17" s="1245">
        <v>26.153668347268102</v>
      </c>
      <c r="D17" s="1245">
        <v>1323.8150000000001</v>
      </c>
      <c r="E17" s="1246">
        <v>4.22</v>
      </c>
      <c r="F17" s="1248">
        <v>16.440000000000001</v>
      </c>
      <c r="G17" s="1491">
        <v>217635.18600000005</v>
      </c>
    </row>
    <row r="18" spans="1:7">
      <c r="A18" s="1244">
        <v>2021</v>
      </c>
      <c r="B18" s="1488">
        <v>504.00299999999999</v>
      </c>
      <c r="C18" s="1245">
        <v>22.773495395860735</v>
      </c>
      <c r="D18" s="1245">
        <v>1147.7909999999999</v>
      </c>
      <c r="E18" s="1246">
        <v>4.5199999999999996</v>
      </c>
      <c r="F18" s="1248">
        <v>19.86</v>
      </c>
      <c r="G18" s="1491">
        <v>227951.29259999999</v>
      </c>
    </row>
    <row r="19" spans="1:7" ht="13.5" thickBot="1">
      <c r="A19" s="1249">
        <v>2022</v>
      </c>
      <c r="B19" s="1492">
        <v>459.11900000000003</v>
      </c>
      <c r="C19" s="1493">
        <v>18.163351984997352</v>
      </c>
      <c r="D19" s="1493">
        <v>833.91399999999999</v>
      </c>
      <c r="E19" s="1494">
        <v>3.97</v>
      </c>
      <c r="F19" s="1292">
        <v>32.340000000000003</v>
      </c>
      <c r="G19" s="1495">
        <v>269687.78760000004</v>
      </c>
    </row>
    <row r="20" spans="1:7" ht="15.6" customHeight="1">
      <c r="A20" s="1692" t="s">
        <v>1288</v>
      </c>
      <c r="B20" s="1692"/>
      <c r="C20" s="1692"/>
      <c r="D20" s="119"/>
      <c r="E20" s="119"/>
      <c r="F20" s="119"/>
      <c r="G20" s="119"/>
    </row>
    <row r="22" spans="1:7">
      <c r="A22" s="157"/>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8">
    <pageSetUpPr fitToPage="1"/>
  </sheetPr>
  <dimension ref="A1:G86"/>
  <sheetViews>
    <sheetView view="pageBreakPreview" topLeftCell="A46" zoomScale="115" zoomScaleNormal="75" zoomScaleSheetLayoutView="115" workbookViewId="0">
      <selection activeCell="A2" sqref="A1:XFD1048576"/>
    </sheetView>
  </sheetViews>
  <sheetFormatPr baseColWidth="10" defaultColWidth="11.42578125" defaultRowHeight="12.75"/>
  <cols>
    <col min="1" max="1" width="28.7109375" style="9" customWidth="1"/>
    <col min="2" max="7" width="18.140625" style="9" customWidth="1"/>
    <col min="8" max="16384" width="11.42578125" style="9"/>
  </cols>
  <sheetData>
    <row r="1" spans="1:7" s="6" customFormat="1" ht="18.75">
      <c r="A1" s="1627" t="s">
        <v>0</v>
      </c>
      <c r="B1" s="1627"/>
      <c r="C1" s="1627"/>
      <c r="D1" s="1627"/>
      <c r="E1" s="1627"/>
      <c r="F1" s="1627"/>
      <c r="G1" s="1627"/>
    </row>
    <row r="3" spans="1:7" s="7" customFormat="1" ht="15.75">
      <c r="A3" s="1651" t="s">
        <v>606</v>
      </c>
      <c r="B3" s="1651"/>
      <c r="C3" s="1651"/>
      <c r="D3" s="1651"/>
      <c r="E3" s="1651"/>
      <c r="F3" s="1651"/>
      <c r="G3" s="1651"/>
    </row>
    <row r="4" spans="1:7" s="7" customFormat="1" ht="15.75">
      <c r="A4" s="1651" t="s">
        <v>1390</v>
      </c>
      <c r="B4" s="1651"/>
      <c r="C4" s="1651"/>
      <c r="D4" s="1651"/>
      <c r="E4" s="1651"/>
      <c r="F4" s="1651"/>
      <c r="G4" s="1651"/>
    </row>
    <row r="5" spans="1:7" s="7" customFormat="1" ht="15">
      <c r="A5" s="30"/>
      <c r="B5" s="31"/>
      <c r="C5" s="31"/>
      <c r="D5" s="31"/>
      <c r="E5" s="31"/>
      <c r="F5" s="31"/>
      <c r="G5" s="31"/>
    </row>
    <row r="6" spans="1:7" s="54" customFormat="1" ht="24" customHeight="1">
      <c r="A6" s="1686" t="s">
        <v>77</v>
      </c>
      <c r="B6" s="475"/>
      <c r="C6" s="332" t="s">
        <v>3</v>
      </c>
      <c r="D6" s="263"/>
      <c r="E6" s="1636" t="s">
        <v>10</v>
      </c>
      <c r="F6" s="1634"/>
      <c r="G6" s="411" t="s">
        <v>4</v>
      </c>
    </row>
    <row r="7" spans="1:7" s="54" customFormat="1" ht="24" customHeight="1">
      <c r="A7" s="1686"/>
      <c r="B7" s="624"/>
      <c r="C7" s="625" t="s">
        <v>13</v>
      </c>
      <c r="D7" s="626" t="s">
        <v>362</v>
      </c>
      <c r="E7" s="1720" t="s">
        <v>14</v>
      </c>
      <c r="F7" s="1652"/>
      <c r="G7" s="332" t="s">
        <v>332</v>
      </c>
    </row>
    <row r="8" spans="1:7" s="54" customFormat="1" ht="24" customHeight="1" thickBot="1">
      <c r="A8" s="1686"/>
      <c r="B8" s="332" t="s">
        <v>17</v>
      </c>
      <c r="C8" s="266" t="s">
        <v>18</v>
      </c>
      <c r="D8" s="266" t="s">
        <v>19</v>
      </c>
      <c r="E8" s="488" t="s">
        <v>17</v>
      </c>
      <c r="F8" s="263" t="s">
        <v>18</v>
      </c>
      <c r="G8" s="332" t="s">
        <v>150</v>
      </c>
    </row>
    <row r="9" spans="1:7" ht="18" customHeight="1">
      <c r="A9" s="309" t="s">
        <v>81</v>
      </c>
      <c r="B9" s="369">
        <v>98</v>
      </c>
      <c r="C9" s="369">
        <v>5</v>
      </c>
      <c r="D9" s="369">
        <v>103</v>
      </c>
      <c r="E9" s="369">
        <v>20225</v>
      </c>
      <c r="F9" s="369">
        <v>28700</v>
      </c>
      <c r="G9" s="370">
        <v>2126</v>
      </c>
    </row>
    <row r="10" spans="1:7" ht="13.5">
      <c r="A10" s="312" t="s">
        <v>82</v>
      </c>
      <c r="B10" s="324">
        <v>57</v>
      </c>
      <c r="C10" s="324">
        <v>10</v>
      </c>
      <c r="D10" s="324">
        <v>67</v>
      </c>
      <c r="E10" s="324">
        <v>19650</v>
      </c>
      <c r="F10" s="324">
        <v>19650</v>
      </c>
      <c r="G10" s="325">
        <v>1317</v>
      </c>
    </row>
    <row r="11" spans="1:7" ht="13.5">
      <c r="A11" s="312" t="s">
        <v>83</v>
      </c>
      <c r="B11" s="324">
        <v>301</v>
      </c>
      <c r="C11" s="324">
        <v>16</v>
      </c>
      <c r="D11" s="324">
        <v>317</v>
      </c>
      <c r="E11" s="324">
        <v>19325</v>
      </c>
      <c r="F11" s="324" t="s">
        <v>23</v>
      </c>
      <c r="G11" s="325">
        <v>5817</v>
      </c>
    </row>
    <row r="12" spans="1:7" ht="13.5">
      <c r="A12" s="312" t="s">
        <v>84</v>
      </c>
      <c r="B12" s="324">
        <v>145</v>
      </c>
      <c r="C12" s="324">
        <v>8</v>
      </c>
      <c r="D12" s="324">
        <v>153</v>
      </c>
      <c r="E12" s="324">
        <v>19650</v>
      </c>
      <c r="F12" s="324">
        <v>26200</v>
      </c>
      <c r="G12" s="325">
        <v>3059</v>
      </c>
    </row>
    <row r="13" spans="1:7" ht="13.5">
      <c r="A13" s="315" t="s">
        <v>85</v>
      </c>
      <c r="B13" s="326">
        <v>601</v>
      </c>
      <c r="C13" s="326">
        <v>39</v>
      </c>
      <c r="D13" s="326">
        <v>640</v>
      </c>
      <c r="E13" s="326">
        <v>19581</v>
      </c>
      <c r="F13" s="326">
        <v>14092</v>
      </c>
      <c r="G13" s="327">
        <v>12319</v>
      </c>
    </row>
    <row r="14" spans="1:7" ht="13.5">
      <c r="A14" s="315"/>
      <c r="B14" s="326"/>
      <c r="C14" s="326"/>
      <c r="D14" s="326"/>
      <c r="E14" s="326"/>
      <c r="F14" s="326"/>
      <c r="G14" s="327"/>
    </row>
    <row r="15" spans="1:7" ht="13.5">
      <c r="A15" s="315" t="s">
        <v>86</v>
      </c>
      <c r="B15" s="326" t="s">
        <v>23</v>
      </c>
      <c r="C15" s="326" t="s">
        <v>23</v>
      </c>
      <c r="D15" s="326" t="s">
        <v>23</v>
      </c>
      <c r="E15" s="326" t="s">
        <v>23</v>
      </c>
      <c r="F15" s="326" t="s">
        <v>23</v>
      </c>
      <c r="G15" s="327" t="s">
        <v>23</v>
      </c>
    </row>
    <row r="16" spans="1:7"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v>8</v>
      </c>
      <c r="C21" s="324" t="s">
        <v>23</v>
      </c>
      <c r="D21" s="324">
        <v>8</v>
      </c>
      <c r="E21" s="324">
        <v>16350</v>
      </c>
      <c r="F21" s="324" t="s">
        <v>23</v>
      </c>
      <c r="G21" s="325">
        <v>131</v>
      </c>
    </row>
    <row r="22" spans="1:7" ht="13.5">
      <c r="A22" s="315" t="s">
        <v>91</v>
      </c>
      <c r="B22" s="326">
        <v>8</v>
      </c>
      <c r="C22" s="326" t="s">
        <v>23</v>
      </c>
      <c r="D22" s="326">
        <v>8</v>
      </c>
      <c r="E22" s="326">
        <v>16350</v>
      </c>
      <c r="F22" s="326" t="s">
        <v>23</v>
      </c>
      <c r="G22" s="327">
        <v>131</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7" t="s">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24" t="s">
        <v>23</v>
      </c>
      <c r="C79" s="324" t="s">
        <v>23</v>
      </c>
      <c r="D79" s="324" t="s">
        <v>23</v>
      </c>
      <c r="E79" s="324" t="s">
        <v>23</v>
      </c>
      <c r="F79" s="324" t="s">
        <v>23</v>
      </c>
      <c r="G79" s="325" t="s">
        <v>23</v>
      </c>
    </row>
    <row r="80" spans="1:7" ht="13.5">
      <c r="A80" s="315" t="s">
        <v>137</v>
      </c>
      <c r="B80" s="326" t="s">
        <v>23</v>
      </c>
      <c r="C80" s="326" t="s">
        <v>23</v>
      </c>
      <c r="D80" s="326" t="s">
        <v>23</v>
      </c>
      <c r="E80" s="326" t="s">
        <v>23</v>
      </c>
      <c r="F80" s="326" t="s">
        <v>23</v>
      </c>
      <c r="G80" s="327" t="s">
        <v>23</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609</v>
      </c>
      <c r="C86" s="330">
        <v>39</v>
      </c>
      <c r="D86" s="330">
        <v>648</v>
      </c>
      <c r="E86" s="330">
        <v>19539</v>
      </c>
      <c r="F86" s="330">
        <v>14092</v>
      </c>
      <c r="G86" s="331">
        <v>12450</v>
      </c>
    </row>
  </sheetData>
  <mergeCells count="6">
    <mergeCell ref="A1:G1"/>
    <mergeCell ref="A3:G3"/>
    <mergeCell ref="E6:F6"/>
    <mergeCell ref="E7:F7"/>
    <mergeCell ref="A4:G4"/>
    <mergeCell ref="A6:A8"/>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224">
    <pageSetUpPr fitToPage="1"/>
  </sheetPr>
  <dimension ref="A1:I86"/>
  <sheetViews>
    <sheetView view="pageBreakPreview" topLeftCell="A7" zoomScaleNormal="75" zoomScaleSheetLayoutView="100" workbookViewId="0">
      <selection sqref="A1:XFD1048576"/>
    </sheetView>
  </sheetViews>
  <sheetFormatPr baseColWidth="10" defaultColWidth="11.42578125" defaultRowHeight="12.75"/>
  <cols>
    <col min="1" max="1" width="33.7109375" style="9" customWidth="1"/>
    <col min="2" max="7" width="19.28515625" style="9" customWidth="1"/>
    <col min="8" max="9" width="11.28515625" style="9" customWidth="1"/>
    <col min="10"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15.75">
      <c r="A3" s="1651" t="s">
        <v>607</v>
      </c>
      <c r="B3" s="1651"/>
      <c r="C3" s="1651"/>
      <c r="D3" s="1651"/>
      <c r="E3" s="1651"/>
      <c r="F3" s="1651"/>
      <c r="G3" s="1651"/>
    </row>
    <row r="4" spans="1:7" s="7" customFormat="1" ht="15.75">
      <c r="A4" s="1651" t="s">
        <v>1358</v>
      </c>
      <c r="B4" s="1651"/>
      <c r="C4" s="1651"/>
      <c r="D4" s="1651"/>
      <c r="E4" s="1651"/>
      <c r="F4" s="1651"/>
      <c r="G4" s="1651"/>
    </row>
    <row r="5" spans="1:7" s="7" customFormat="1" ht="15">
      <c r="A5" s="30"/>
      <c r="B5" s="31"/>
      <c r="C5" s="31"/>
      <c r="D5" s="31"/>
      <c r="E5" s="31"/>
      <c r="F5" s="31"/>
      <c r="G5" s="31"/>
    </row>
    <row r="6" spans="1:7" ht="24" customHeight="1">
      <c r="A6" s="1686" t="s">
        <v>77</v>
      </c>
      <c r="B6" s="475"/>
      <c r="C6" s="332" t="s">
        <v>3</v>
      </c>
      <c r="D6" s="263"/>
      <c r="E6" s="1636" t="s">
        <v>10</v>
      </c>
      <c r="F6" s="1634"/>
      <c r="G6" s="411" t="s">
        <v>4</v>
      </c>
    </row>
    <row r="7" spans="1:7" ht="14.25">
      <c r="A7" s="1686"/>
      <c r="B7" s="624"/>
      <c r="C7" s="625" t="s">
        <v>13</v>
      </c>
      <c r="D7" s="626" t="s">
        <v>362</v>
      </c>
      <c r="E7" s="1720" t="s">
        <v>14</v>
      </c>
      <c r="F7" s="1652"/>
      <c r="G7" s="332" t="s">
        <v>332</v>
      </c>
    </row>
    <row r="8" spans="1:7" ht="31.5" customHeight="1" thickBot="1">
      <c r="A8" s="1686"/>
      <c r="B8" s="332" t="s">
        <v>17</v>
      </c>
      <c r="C8" s="266" t="s">
        <v>18</v>
      </c>
      <c r="D8" s="266" t="s">
        <v>19</v>
      </c>
      <c r="E8" s="488" t="s">
        <v>17</v>
      </c>
      <c r="F8" s="263" t="s">
        <v>18</v>
      </c>
      <c r="G8" s="332" t="s">
        <v>150</v>
      </c>
    </row>
    <row r="9" spans="1:7" ht="24.75" customHeight="1">
      <c r="A9" s="309" t="s">
        <v>81</v>
      </c>
      <c r="B9" s="369">
        <v>277</v>
      </c>
      <c r="C9" s="369">
        <v>119</v>
      </c>
      <c r="D9" s="369">
        <v>396</v>
      </c>
      <c r="E9" s="369">
        <v>15100</v>
      </c>
      <c r="F9" s="369">
        <v>15100</v>
      </c>
      <c r="G9" s="370">
        <v>5979</v>
      </c>
    </row>
    <row r="10" spans="1:7" ht="13.5">
      <c r="A10" s="312" t="s">
        <v>82</v>
      </c>
      <c r="B10" s="324">
        <v>29</v>
      </c>
      <c r="C10" s="324">
        <v>12</v>
      </c>
      <c r="D10" s="324">
        <v>41</v>
      </c>
      <c r="E10" s="324">
        <v>9500</v>
      </c>
      <c r="F10" s="324">
        <v>9500</v>
      </c>
      <c r="G10" s="325">
        <v>389</v>
      </c>
    </row>
    <row r="11" spans="1:7" ht="13.5">
      <c r="A11" s="312" t="s">
        <v>83</v>
      </c>
      <c r="B11" s="324">
        <v>384</v>
      </c>
      <c r="C11" s="324">
        <v>22</v>
      </c>
      <c r="D11" s="324">
        <v>406</v>
      </c>
      <c r="E11" s="324">
        <v>9725</v>
      </c>
      <c r="F11" s="324" t="s">
        <v>23</v>
      </c>
      <c r="G11" s="325">
        <v>3734</v>
      </c>
    </row>
    <row r="12" spans="1:7" ht="13.5">
      <c r="A12" s="312" t="s">
        <v>84</v>
      </c>
      <c r="B12" s="324">
        <v>94</v>
      </c>
      <c r="C12" s="324">
        <v>41</v>
      </c>
      <c r="D12" s="324">
        <v>135</v>
      </c>
      <c r="E12" s="324">
        <v>18500</v>
      </c>
      <c r="F12" s="324">
        <v>18500</v>
      </c>
      <c r="G12" s="325">
        <v>2498</v>
      </c>
    </row>
    <row r="13" spans="1:7" ht="13.5">
      <c r="A13" s="315" t="s">
        <v>85</v>
      </c>
      <c r="B13" s="326">
        <v>784</v>
      </c>
      <c r="C13" s="326">
        <v>194</v>
      </c>
      <c r="D13" s="326">
        <v>978</v>
      </c>
      <c r="E13" s="326">
        <v>12668</v>
      </c>
      <c r="F13" s="326">
        <v>13760</v>
      </c>
      <c r="G13" s="327">
        <v>12600</v>
      </c>
    </row>
    <row r="14" spans="1:7" ht="13.5">
      <c r="A14" s="315"/>
      <c r="B14" s="326"/>
      <c r="C14" s="326"/>
      <c r="D14" s="326"/>
      <c r="E14" s="326"/>
      <c r="F14" s="326"/>
      <c r="G14" s="327"/>
    </row>
    <row r="15" spans="1:7" ht="13.5">
      <c r="A15" s="315" t="s">
        <v>86</v>
      </c>
      <c r="B15" s="326" t="s">
        <v>23</v>
      </c>
      <c r="C15" s="326" t="s">
        <v>23</v>
      </c>
      <c r="D15" s="326" t="s">
        <v>23</v>
      </c>
      <c r="E15" s="326" t="s">
        <v>23</v>
      </c>
      <c r="F15" s="326" t="s">
        <v>23</v>
      </c>
      <c r="G15" s="327" t="s">
        <v>23</v>
      </c>
    </row>
    <row r="16" spans="1:7"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v>422</v>
      </c>
      <c r="C28" s="324">
        <v>233</v>
      </c>
      <c r="D28" s="324">
        <v>1651</v>
      </c>
      <c r="E28" s="324">
        <v>5000</v>
      </c>
      <c r="F28" s="324">
        <v>28000</v>
      </c>
      <c r="G28" s="325">
        <v>8634</v>
      </c>
    </row>
    <row r="29" spans="1:7" ht="13.5">
      <c r="A29" s="312" t="s">
        <v>95</v>
      </c>
      <c r="B29" s="324">
        <v>31</v>
      </c>
      <c r="C29" s="324" t="s">
        <v>23</v>
      </c>
      <c r="D29" s="324">
        <v>31</v>
      </c>
      <c r="E29" s="324">
        <v>9000</v>
      </c>
      <c r="F29" s="324" t="s">
        <v>23</v>
      </c>
      <c r="G29" s="325">
        <v>279</v>
      </c>
    </row>
    <row r="30" spans="1:7" ht="13.5">
      <c r="A30" s="312" t="s">
        <v>96</v>
      </c>
      <c r="B30" s="324">
        <v>183</v>
      </c>
      <c r="C30" s="324">
        <v>192</v>
      </c>
      <c r="D30" s="324">
        <v>618</v>
      </c>
      <c r="E30" s="324">
        <v>4945</v>
      </c>
      <c r="F30" s="324">
        <v>17526</v>
      </c>
      <c r="G30" s="325">
        <v>4270</v>
      </c>
    </row>
    <row r="31" spans="1:7" ht="13.5">
      <c r="A31" s="315" t="s">
        <v>97</v>
      </c>
      <c r="B31" s="326">
        <v>636</v>
      </c>
      <c r="C31" s="326">
        <v>425</v>
      </c>
      <c r="D31" s="326">
        <v>2300</v>
      </c>
      <c r="E31" s="326">
        <v>5179</v>
      </c>
      <c r="F31" s="326">
        <v>23268</v>
      </c>
      <c r="G31" s="327">
        <v>13183</v>
      </c>
    </row>
    <row r="32" spans="1:7" ht="13.5">
      <c r="A32" s="312"/>
      <c r="B32" s="324"/>
      <c r="C32" s="324"/>
      <c r="D32" s="324"/>
      <c r="E32" s="324"/>
      <c r="F32" s="324"/>
      <c r="G32" s="325"/>
    </row>
    <row r="33" spans="1:9" ht="13.5">
      <c r="A33" s="312" t="s">
        <v>98</v>
      </c>
      <c r="B33" s="324" t="s">
        <v>23</v>
      </c>
      <c r="C33" s="324" t="s">
        <v>23</v>
      </c>
      <c r="D33" s="324" t="s">
        <v>23</v>
      </c>
      <c r="E33" s="324" t="s">
        <v>23</v>
      </c>
      <c r="F33" s="324" t="s">
        <v>23</v>
      </c>
      <c r="G33" s="325" t="s">
        <v>23</v>
      </c>
    </row>
    <row r="34" spans="1:9" ht="13.5">
      <c r="A34" s="312" t="s">
        <v>99</v>
      </c>
      <c r="B34" s="324" t="s">
        <v>23</v>
      </c>
      <c r="C34" s="324" t="s">
        <v>23</v>
      </c>
      <c r="D34" s="324" t="s">
        <v>23</v>
      </c>
      <c r="E34" s="324" t="s">
        <v>23</v>
      </c>
      <c r="F34" s="324" t="s">
        <v>23</v>
      </c>
      <c r="G34" s="325" t="s">
        <v>23</v>
      </c>
    </row>
    <row r="35" spans="1:9" ht="13.5">
      <c r="A35" s="312" t="s">
        <v>100</v>
      </c>
      <c r="B35" s="324" t="s">
        <v>23</v>
      </c>
      <c r="C35" s="324" t="s">
        <v>23</v>
      </c>
      <c r="D35" s="324" t="s">
        <v>23</v>
      </c>
      <c r="E35" s="324" t="s">
        <v>23</v>
      </c>
      <c r="F35" s="324" t="s">
        <v>23</v>
      </c>
      <c r="G35" s="325" t="s">
        <v>23</v>
      </c>
    </row>
    <row r="36" spans="1:9" ht="13.5">
      <c r="A36" s="312" t="s">
        <v>101</v>
      </c>
      <c r="B36" s="324" t="s">
        <v>23</v>
      </c>
      <c r="C36" s="324" t="s">
        <v>23</v>
      </c>
      <c r="D36" s="324" t="s">
        <v>23</v>
      </c>
      <c r="E36" s="324" t="s">
        <v>23</v>
      </c>
      <c r="F36" s="324" t="s">
        <v>23</v>
      </c>
      <c r="G36" s="325" t="s">
        <v>23</v>
      </c>
    </row>
    <row r="37" spans="1:9" ht="13.5">
      <c r="A37" s="315" t="s">
        <v>102</v>
      </c>
      <c r="B37" s="326" t="s">
        <v>23</v>
      </c>
      <c r="C37" s="326" t="s">
        <v>23</v>
      </c>
      <c r="D37" s="326" t="s">
        <v>23</v>
      </c>
      <c r="E37" s="326" t="s">
        <v>23</v>
      </c>
      <c r="F37" s="326" t="s">
        <v>23</v>
      </c>
      <c r="G37" s="327" t="s">
        <v>23</v>
      </c>
    </row>
    <row r="38" spans="1:9" ht="13.5">
      <c r="A38" s="315"/>
      <c r="B38" s="326"/>
      <c r="C38" s="326"/>
      <c r="D38" s="326"/>
      <c r="E38" s="326"/>
      <c r="F38" s="326"/>
      <c r="G38" s="327"/>
    </row>
    <row r="39" spans="1:9" ht="13.5">
      <c r="A39" s="315" t="s">
        <v>103</v>
      </c>
      <c r="B39" s="326" t="s">
        <v>23</v>
      </c>
      <c r="C39" s="326" t="s">
        <v>23</v>
      </c>
      <c r="D39" s="326" t="s">
        <v>23</v>
      </c>
      <c r="E39" s="326" t="s">
        <v>23</v>
      </c>
      <c r="F39" s="326" t="s">
        <v>23</v>
      </c>
      <c r="G39" s="327" t="s">
        <v>23</v>
      </c>
      <c r="I39" s="46"/>
    </row>
    <row r="40" spans="1:9" ht="13.5">
      <c r="A40" s="312"/>
      <c r="B40" s="324"/>
      <c r="C40" s="324"/>
      <c r="D40" s="324"/>
      <c r="E40" s="324"/>
      <c r="F40" s="324"/>
      <c r="G40" s="325"/>
    </row>
    <row r="41" spans="1:9" ht="13.5">
      <c r="A41" s="312" t="s">
        <v>159</v>
      </c>
      <c r="B41" s="348" t="s">
        <v>23</v>
      </c>
      <c r="C41" s="348" t="s">
        <v>23</v>
      </c>
      <c r="D41" s="348" t="s">
        <v>23</v>
      </c>
      <c r="E41" s="348" t="s">
        <v>23</v>
      </c>
      <c r="F41" s="348" t="s">
        <v>23</v>
      </c>
      <c r="G41" s="349" t="s">
        <v>23</v>
      </c>
    </row>
    <row r="42" spans="1:9" ht="13.5">
      <c r="A42" s="312" t="s">
        <v>105</v>
      </c>
      <c r="B42" s="324" t="s">
        <v>23</v>
      </c>
      <c r="C42" s="324" t="s">
        <v>23</v>
      </c>
      <c r="D42" s="324" t="s">
        <v>23</v>
      </c>
      <c r="E42" s="324" t="s">
        <v>23</v>
      </c>
      <c r="F42" s="324" t="s">
        <v>23</v>
      </c>
      <c r="G42" s="325" t="s">
        <v>23</v>
      </c>
    </row>
    <row r="43" spans="1:9" ht="13.5">
      <c r="A43" s="312" t="s">
        <v>106</v>
      </c>
      <c r="B43" s="324" t="s">
        <v>23</v>
      </c>
      <c r="C43" s="324" t="s">
        <v>23</v>
      </c>
      <c r="D43" s="324" t="s">
        <v>23</v>
      </c>
      <c r="E43" s="324" t="s">
        <v>23</v>
      </c>
      <c r="F43" s="324" t="s">
        <v>23</v>
      </c>
      <c r="G43" s="325" t="s">
        <v>23</v>
      </c>
    </row>
    <row r="44" spans="1:9" ht="13.5">
      <c r="A44" s="312" t="s">
        <v>107</v>
      </c>
      <c r="B44" s="348" t="s">
        <v>23</v>
      </c>
      <c r="C44" s="348" t="s">
        <v>23</v>
      </c>
      <c r="D44" s="348" t="s">
        <v>23</v>
      </c>
      <c r="E44" s="348" t="s">
        <v>23</v>
      </c>
      <c r="F44" s="348" t="s">
        <v>23</v>
      </c>
      <c r="G44" s="349" t="s">
        <v>23</v>
      </c>
    </row>
    <row r="45" spans="1:9" ht="13.5">
      <c r="A45" s="312" t="s">
        <v>108</v>
      </c>
      <c r="B45" s="324" t="s">
        <v>23</v>
      </c>
      <c r="C45" s="324" t="s">
        <v>23</v>
      </c>
      <c r="D45" s="324" t="s">
        <v>23</v>
      </c>
      <c r="E45" s="324" t="s">
        <v>23</v>
      </c>
      <c r="F45" s="324" t="s">
        <v>23</v>
      </c>
      <c r="G45" s="325" t="s">
        <v>23</v>
      </c>
    </row>
    <row r="46" spans="1:9" ht="13.5">
      <c r="A46" s="312" t="s">
        <v>109</v>
      </c>
      <c r="B46" s="324" t="s">
        <v>23</v>
      </c>
      <c r="C46" s="324" t="s">
        <v>23</v>
      </c>
      <c r="D46" s="324" t="s">
        <v>23</v>
      </c>
      <c r="E46" s="324" t="s">
        <v>23</v>
      </c>
      <c r="F46" s="324" t="s">
        <v>23</v>
      </c>
      <c r="G46" s="325" t="s">
        <v>23</v>
      </c>
    </row>
    <row r="47" spans="1:9" ht="13.5">
      <c r="A47" s="312" t="s">
        <v>110</v>
      </c>
      <c r="B47" s="324" t="s">
        <v>23</v>
      </c>
      <c r="C47" s="324" t="s">
        <v>23</v>
      </c>
      <c r="D47" s="324" t="s">
        <v>23</v>
      </c>
      <c r="E47" s="324" t="s">
        <v>23</v>
      </c>
      <c r="F47" s="324" t="s">
        <v>23</v>
      </c>
      <c r="G47" s="325" t="s">
        <v>23</v>
      </c>
    </row>
    <row r="48" spans="1:9"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4" t="s">
        <v>23</v>
      </c>
    </row>
    <row r="50" spans="1:7" ht="13.5">
      <c r="A50" s="315" t="s">
        <v>113</v>
      </c>
      <c r="B50" s="326" t="s">
        <v>23</v>
      </c>
      <c r="C50" s="326" t="s">
        <v>23</v>
      </c>
      <c r="D50" s="326" t="s">
        <v>23</v>
      </c>
      <c r="E50" s="326" t="s">
        <v>23</v>
      </c>
      <c r="F50" s="326" t="s">
        <v>23</v>
      </c>
      <c r="G50" s="326" t="s">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6"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v>108</v>
      </c>
      <c r="C61" s="324">
        <v>25</v>
      </c>
      <c r="D61" s="324">
        <v>133</v>
      </c>
      <c r="E61" s="324">
        <v>5500</v>
      </c>
      <c r="F61" s="324">
        <v>23000</v>
      </c>
      <c r="G61" s="325">
        <v>1169</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v>108</v>
      </c>
      <c r="C64" s="326">
        <v>25</v>
      </c>
      <c r="D64" s="326">
        <v>133</v>
      </c>
      <c r="E64" s="326">
        <v>5500</v>
      </c>
      <c r="F64" s="326">
        <v>23000</v>
      </c>
      <c r="G64" s="327">
        <v>1169</v>
      </c>
    </row>
    <row r="65" spans="1:7" ht="13.5">
      <c r="A65" s="315"/>
      <c r="B65" s="326"/>
      <c r="C65" s="326"/>
      <c r="D65" s="326"/>
      <c r="E65" s="326"/>
      <c r="F65" s="326"/>
      <c r="G65" s="327"/>
    </row>
    <row r="66" spans="1:7" ht="13.5">
      <c r="A66" s="315" t="s">
        <v>125</v>
      </c>
      <c r="B66" s="326" t="s">
        <v>23</v>
      </c>
      <c r="C66" s="326">
        <v>7</v>
      </c>
      <c r="D66" s="326">
        <v>7</v>
      </c>
      <c r="E66" s="326" t="s">
        <v>23</v>
      </c>
      <c r="F66" s="326">
        <v>18000</v>
      </c>
      <c r="G66" s="327">
        <v>126</v>
      </c>
    </row>
    <row r="67" spans="1:7" ht="13.5">
      <c r="A67" s="312"/>
      <c r="B67" s="324"/>
      <c r="C67" s="324"/>
      <c r="D67" s="324"/>
      <c r="E67" s="324"/>
      <c r="F67" s="324"/>
      <c r="G67" s="325"/>
    </row>
    <row r="68" spans="1:7" ht="13.5">
      <c r="A68" s="312" t="s">
        <v>126</v>
      </c>
      <c r="B68" s="324" t="s">
        <v>23</v>
      </c>
      <c r="C68" s="324" t="s">
        <v>23</v>
      </c>
      <c r="D68" s="324">
        <v>3600</v>
      </c>
      <c r="E68" s="324" t="s">
        <v>23</v>
      </c>
      <c r="F68" s="324" t="s">
        <v>23</v>
      </c>
      <c r="G68" s="325" t="s">
        <v>23</v>
      </c>
    </row>
    <row r="69" spans="1:7" ht="13.5">
      <c r="A69" s="312" t="s">
        <v>127</v>
      </c>
      <c r="B69" s="324" t="s">
        <v>23</v>
      </c>
      <c r="C69" s="324" t="s">
        <v>23</v>
      </c>
      <c r="D69" s="324">
        <v>390</v>
      </c>
      <c r="E69" s="324" t="s">
        <v>23</v>
      </c>
      <c r="F69" s="324" t="s">
        <v>23</v>
      </c>
      <c r="G69" s="325" t="s">
        <v>23</v>
      </c>
    </row>
    <row r="70" spans="1:7" ht="13.5">
      <c r="A70" s="315" t="s">
        <v>128</v>
      </c>
      <c r="B70" s="326" t="s">
        <v>23</v>
      </c>
      <c r="C70" s="326" t="s">
        <v>23</v>
      </c>
      <c r="D70" s="326">
        <v>3990</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v>1</v>
      </c>
      <c r="C74" s="324" t="s">
        <v>23</v>
      </c>
      <c r="D74" s="324">
        <v>1</v>
      </c>
      <c r="E74" s="324">
        <v>7000</v>
      </c>
      <c r="F74" s="324" t="s">
        <v>23</v>
      </c>
      <c r="G74" s="325">
        <v>7</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24" t="s">
        <v>23</v>
      </c>
      <c r="C79" s="324" t="s">
        <v>23</v>
      </c>
      <c r="D79" s="324" t="s">
        <v>23</v>
      </c>
      <c r="E79" s="324" t="s">
        <v>23</v>
      </c>
      <c r="F79" s="324" t="s">
        <v>23</v>
      </c>
      <c r="G79" s="325" t="s">
        <v>23</v>
      </c>
    </row>
    <row r="80" spans="1:7" ht="13.5">
      <c r="A80" s="315" t="s">
        <v>137</v>
      </c>
      <c r="B80" s="326">
        <v>1</v>
      </c>
      <c r="C80" s="326" t="s">
        <v>23</v>
      </c>
      <c r="D80" s="326">
        <v>1</v>
      </c>
      <c r="E80" s="326">
        <v>7000</v>
      </c>
      <c r="F80" s="326" t="s">
        <v>23</v>
      </c>
      <c r="G80" s="327">
        <v>7</v>
      </c>
    </row>
    <row r="81" spans="1:7" ht="13.5">
      <c r="A81" s="312"/>
      <c r="B81" s="324"/>
      <c r="C81" s="324"/>
      <c r="D81" s="324"/>
      <c r="E81" s="324"/>
      <c r="F81" s="324"/>
      <c r="G81" s="325"/>
    </row>
    <row r="82" spans="1:7" ht="13.5">
      <c r="A82" s="312" t="s">
        <v>138</v>
      </c>
      <c r="B82" s="324">
        <v>168</v>
      </c>
      <c r="C82" s="324">
        <v>16</v>
      </c>
      <c r="D82" s="324">
        <v>184</v>
      </c>
      <c r="E82" s="324">
        <v>4866</v>
      </c>
      <c r="F82" s="324">
        <v>15000</v>
      </c>
      <c r="G82" s="325">
        <v>1053</v>
      </c>
    </row>
    <row r="83" spans="1:7" ht="13.5">
      <c r="A83" s="312" t="s">
        <v>139</v>
      </c>
      <c r="B83" s="324">
        <v>1660</v>
      </c>
      <c r="C83" s="324">
        <v>21</v>
      </c>
      <c r="D83" s="324">
        <v>1681</v>
      </c>
      <c r="E83" s="324">
        <v>5185</v>
      </c>
      <c r="F83" s="324">
        <v>20000</v>
      </c>
      <c r="G83" s="325">
        <v>9027</v>
      </c>
    </row>
    <row r="84" spans="1:7" ht="13.5">
      <c r="A84" s="315" t="s">
        <v>140</v>
      </c>
      <c r="B84" s="326">
        <v>1828</v>
      </c>
      <c r="C84" s="326">
        <v>37</v>
      </c>
      <c r="D84" s="326">
        <v>1865</v>
      </c>
      <c r="E84" s="326">
        <v>5156</v>
      </c>
      <c r="F84" s="326">
        <v>17838</v>
      </c>
      <c r="G84" s="327">
        <v>10080</v>
      </c>
    </row>
    <row r="85" spans="1:7" ht="14.25" thickBot="1">
      <c r="A85" s="436"/>
      <c r="B85" s="437"/>
      <c r="C85" s="437"/>
      <c r="D85" s="437"/>
      <c r="E85" s="437"/>
      <c r="F85" s="437"/>
      <c r="G85" s="438"/>
    </row>
    <row r="86" spans="1:7" ht="14.25" thickBot="1">
      <c r="A86" s="209" t="s">
        <v>141</v>
      </c>
      <c r="B86" s="330">
        <v>3357</v>
      </c>
      <c r="C86" s="330">
        <v>688</v>
      </c>
      <c r="D86" s="330">
        <v>9274</v>
      </c>
      <c r="E86" s="330">
        <v>6926</v>
      </c>
      <c r="F86" s="330">
        <v>20232</v>
      </c>
      <c r="G86" s="331">
        <v>37165</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20">
    <pageSetUpPr fitToPage="1"/>
  </sheetPr>
  <dimension ref="A1:G86"/>
  <sheetViews>
    <sheetView view="pageBreakPreview" topLeftCell="A52" zoomScaleNormal="75" zoomScaleSheetLayoutView="100" workbookViewId="0">
      <selection activeCell="A6" sqref="A1:XFD1048576"/>
    </sheetView>
  </sheetViews>
  <sheetFormatPr baseColWidth="10" defaultColWidth="11.42578125" defaultRowHeight="12.75"/>
  <cols>
    <col min="1" max="1" width="36.5703125" style="9" customWidth="1"/>
    <col min="2" max="3" width="18.5703125" style="9" customWidth="1"/>
    <col min="4" max="4" width="21.7109375" style="9" customWidth="1"/>
    <col min="5" max="5" width="21.42578125" style="9" customWidth="1"/>
    <col min="6" max="6" width="10.5703125" style="9" customWidth="1"/>
    <col min="7" max="16384" width="11.42578125" style="9"/>
  </cols>
  <sheetData>
    <row r="1" spans="1:7" s="6" customFormat="1" ht="18.75">
      <c r="A1" s="1627" t="s">
        <v>0</v>
      </c>
      <c r="B1" s="1627"/>
      <c r="C1" s="1627"/>
      <c r="D1" s="1627"/>
      <c r="E1" s="1627"/>
    </row>
    <row r="3" spans="1:7" s="7" customFormat="1" ht="15.75">
      <c r="A3" s="1651" t="s">
        <v>608</v>
      </c>
      <c r="B3" s="1651"/>
      <c r="C3" s="1651"/>
      <c r="D3" s="1651"/>
      <c r="E3" s="1651"/>
      <c r="F3" s="18"/>
      <c r="G3" s="18"/>
    </row>
    <row r="4" spans="1:7" s="7" customFormat="1" ht="15.75">
      <c r="A4" s="1651" t="s">
        <v>1392</v>
      </c>
      <c r="B4" s="1651"/>
      <c r="C4" s="1651"/>
      <c r="D4" s="1651"/>
      <c r="E4" s="1651"/>
      <c r="F4" s="18"/>
      <c r="G4" s="18"/>
    </row>
    <row r="5" spans="1:7" s="7" customFormat="1" ht="20.25" customHeight="1">
      <c r="A5" s="30"/>
      <c r="B5" s="31"/>
      <c r="C5" s="31"/>
      <c r="D5" s="31"/>
      <c r="E5" s="31"/>
    </row>
    <row r="6" spans="1:7" ht="27" customHeight="1">
      <c r="A6" s="1686" t="s">
        <v>77</v>
      </c>
      <c r="B6" s="1765" t="s">
        <v>375</v>
      </c>
      <c r="C6" s="1720"/>
      <c r="D6" s="1652"/>
      <c r="E6" s="466" t="s">
        <v>4</v>
      </c>
    </row>
    <row r="7" spans="1:7" ht="36.75" customHeight="1">
      <c r="A7" s="1686"/>
      <c r="B7" s="1720" t="s">
        <v>300</v>
      </c>
      <c r="C7" s="1720"/>
      <c r="D7" s="637" t="s">
        <v>376</v>
      </c>
      <c r="E7" s="332" t="s">
        <v>377</v>
      </c>
    </row>
    <row r="8" spans="1:7" ht="27" customHeight="1" thickBot="1">
      <c r="A8" s="1686"/>
      <c r="B8" s="332" t="s">
        <v>17</v>
      </c>
      <c r="C8" s="266" t="s">
        <v>18</v>
      </c>
      <c r="D8" s="227" t="s">
        <v>19</v>
      </c>
      <c r="E8" s="519" t="s">
        <v>378</v>
      </c>
    </row>
    <row r="9" spans="1:7" ht="18.75" customHeight="1">
      <c r="A9" s="309" t="s">
        <v>81</v>
      </c>
      <c r="B9" s="369" t="s">
        <v>23</v>
      </c>
      <c r="C9" s="369" t="s">
        <v>23</v>
      </c>
      <c r="D9" s="369" t="s">
        <v>23</v>
      </c>
      <c r="E9" s="370" t="s">
        <v>23</v>
      </c>
    </row>
    <row r="10" spans="1:7" ht="13.5">
      <c r="A10" s="312" t="s">
        <v>82</v>
      </c>
      <c r="B10" s="324" t="s">
        <v>23</v>
      </c>
      <c r="C10" s="324" t="s">
        <v>23</v>
      </c>
      <c r="D10" s="324" t="s">
        <v>23</v>
      </c>
      <c r="E10" s="325" t="s">
        <v>23</v>
      </c>
    </row>
    <row r="11" spans="1:7" ht="13.5">
      <c r="A11" s="312" t="s">
        <v>83</v>
      </c>
      <c r="B11" s="324" t="s">
        <v>23</v>
      </c>
      <c r="C11" s="324" t="s">
        <v>23</v>
      </c>
      <c r="D11" s="324" t="s">
        <v>23</v>
      </c>
      <c r="E11" s="325">
        <v>38</v>
      </c>
    </row>
    <row r="12" spans="1:7" ht="13.5">
      <c r="A12" s="312" t="s">
        <v>84</v>
      </c>
      <c r="B12" s="324" t="s">
        <v>23</v>
      </c>
      <c r="C12" s="324" t="s">
        <v>23</v>
      </c>
      <c r="D12" s="324" t="s">
        <v>23</v>
      </c>
      <c r="E12" s="325" t="s">
        <v>23</v>
      </c>
    </row>
    <row r="13" spans="1:7" ht="13.5">
      <c r="A13" s="315" t="s">
        <v>85</v>
      </c>
      <c r="B13" s="326" t="s">
        <v>23</v>
      </c>
      <c r="C13" s="326" t="s">
        <v>23</v>
      </c>
      <c r="D13" s="326" t="s">
        <v>23</v>
      </c>
      <c r="E13" s="327">
        <v>38</v>
      </c>
    </row>
    <row r="14" spans="1:7" ht="13.5">
      <c r="A14" s="315"/>
      <c r="B14" s="326"/>
      <c r="C14" s="326"/>
      <c r="D14" s="326"/>
      <c r="E14" s="327"/>
    </row>
    <row r="15" spans="1:7" ht="13.5">
      <c r="A15" s="315" t="s">
        <v>86</v>
      </c>
      <c r="B15" s="326" t="s">
        <v>23</v>
      </c>
      <c r="C15" s="326" t="s">
        <v>23</v>
      </c>
      <c r="D15" s="326" t="s">
        <v>23</v>
      </c>
      <c r="E15" s="327" t="s">
        <v>23</v>
      </c>
    </row>
    <row r="16" spans="1:7" ht="13.5">
      <c r="A16" s="315"/>
      <c r="B16" s="326"/>
      <c r="C16" s="326"/>
      <c r="D16" s="326"/>
      <c r="E16" s="327"/>
    </row>
    <row r="17" spans="1:5" ht="13.5">
      <c r="A17" s="315" t="s">
        <v>87</v>
      </c>
      <c r="B17" s="326" t="s">
        <v>23</v>
      </c>
      <c r="C17" s="326" t="s">
        <v>23</v>
      </c>
      <c r="D17" s="326" t="s">
        <v>23</v>
      </c>
      <c r="E17" s="327" t="s">
        <v>23</v>
      </c>
    </row>
    <row r="18" spans="1:5" ht="13.5">
      <c r="A18" s="312"/>
      <c r="B18" s="324"/>
      <c r="C18" s="324"/>
      <c r="D18" s="324"/>
      <c r="E18" s="325"/>
    </row>
    <row r="19" spans="1:5" ht="13.5">
      <c r="A19" s="312" t="s">
        <v>158</v>
      </c>
      <c r="B19" s="324" t="s">
        <v>23</v>
      </c>
      <c r="C19" s="324" t="s">
        <v>23</v>
      </c>
      <c r="D19" s="324" t="s">
        <v>23</v>
      </c>
      <c r="E19" s="325" t="s">
        <v>23</v>
      </c>
    </row>
    <row r="20" spans="1:5" ht="13.5">
      <c r="A20" s="312" t="s">
        <v>89</v>
      </c>
      <c r="B20" s="324" t="s">
        <v>23</v>
      </c>
      <c r="C20" s="324" t="s">
        <v>23</v>
      </c>
      <c r="D20" s="324" t="s">
        <v>23</v>
      </c>
      <c r="E20" s="325" t="s">
        <v>23</v>
      </c>
    </row>
    <row r="21" spans="1:5" ht="13.5">
      <c r="A21" s="312" t="s">
        <v>90</v>
      </c>
      <c r="B21" s="324" t="s">
        <v>23</v>
      </c>
      <c r="C21" s="324" t="s">
        <v>23</v>
      </c>
      <c r="D21" s="324" t="s">
        <v>23</v>
      </c>
      <c r="E21" s="325" t="s">
        <v>23</v>
      </c>
    </row>
    <row r="22" spans="1:5" ht="13.5">
      <c r="A22" s="315" t="s">
        <v>91</v>
      </c>
      <c r="B22" s="326" t="s">
        <v>23</v>
      </c>
      <c r="C22" s="326" t="s">
        <v>23</v>
      </c>
      <c r="D22" s="326" t="s">
        <v>23</v>
      </c>
      <c r="E22" s="327" t="s">
        <v>23</v>
      </c>
    </row>
    <row r="23" spans="1:5" ht="13.5">
      <c r="A23" s="315"/>
      <c r="B23" s="326"/>
      <c r="C23" s="326"/>
      <c r="D23" s="326"/>
      <c r="E23" s="327"/>
    </row>
    <row r="24" spans="1:5" ht="13.5">
      <c r="A24" s="315" t="s">
        <v>92</v>
      </c>
      <c r="B24" s="326" t="s">
        <v>23</v>
      </c>
      <c r="C24" s="326" t="s">
        <v>23</v>
      </c>
      <c r="D24" s="326" t="s">
        <v>23</v>
      </c>
      <c r="E24" s="327" t="s">
        <v>23</v>
      </c>
    </row>
    <row r="25" spans="1:5" ht="13.5">
      <c r="A25" s="315"/>
      <c r="B25" s="326"/>
      <c r="C25" s="326"/>
      <c r="D25" s="326"/>
      <c r="E25" s="327"/>
    </row>
    <row r="26" spans="1:5" ht="13.5">
      <c r="A26" s="315" t="s">
        <v>93</v>
      </c>
      <c r="B26" s="326" t="s">
        <v>23</v>
      </c>
      <c r="C26" s="326" t="s">
        <v>23</v>
      </c>
      <c r="D26" s="326" t="s">
        <v>23</v>
      </c>
      <c r="E26" s="327" t="s">
        <v>23</v>
      </c>
    </row>
    <row r="27" spans="1:5" ht="13.5">
      <c r="A27" s="312"/>
      <c r="B27" s="324"/>
      <c r="C27" s="324"/>
      <c r="D27" s="324"/>
      <c r="E27" s="325"/>
    </row>
    <row r="28" spans="1:5" ht="13.5">
      <c r="A28" s="312" t="s">
        <v>94</v>
      </c>
      <c r="B28" s="324">
        <v>13985</v>
      </c>
      <c r="C28" s="324">
        <v>363</v>
      </c>
      <c r="D28" s="324" t="s">
        <v>23</v>
      </c>
      <c r="E28" s="325">
        <v>7498</v>
      </c>
    </row>
    <row r="29" spans="1:5" ht="13.5">
      <c r="A29" s="312" t="s">
        <v>95</v>
      </c>
      <c r="B29" s="324">
        <v>8171</v>
      </c>
      <c r="C29" s="324">
        <v>47</v>
      </c>
      <c r="D29" s="324" t="s">
        <v>23</v>
      </c>
      <c r="E29" s="325">
        <v>8436</v>
      </c>
    </row>
    <row r="30" spans="1:5" ht="13.5">
      <c r="A30" s="312" t="s">
        <v>96</v>
      </c>
      <c r="B30" s="324">
        <v>4174</v>
      </c>
      <c r="C30" s="324">
        <v>1910</v>
      </c>
      <c r="D30" s="324" t="s">
        <v>23</v>
      </c>
      <c r="E30" s="325">
        <v>4500</v>
      </c>
    </row>
    <row r="31" spans="1:5" ht="13.5">
      <c r="A31" s="315" t="s">
        <v>97</v>
      </c>
      <c r="B31" s="326">
        <v>26330</v>
      </c>
      <c r="C31" s="326">
        <v>2320</v>
      </c>
      <c r="D31" s="326" t="s">
        <v>23</v>
      </c>
      <c r="E31" s="327">
        <v>20434</v>
      </c>
    </row>
    <row r="32" spans="1:5" ht="13.5">
      <c r="A32" s="312"/>
      <c r="B32" s="324"/>
      <c r="C32" s="324"/>
      <c r="D32" s="324"/>
      <c r="E32" s="325"/>
    </row>
    <row r="33" spans="1:5" ht="13.5">
      <c r="A33" s="312" t="s">
        <v>98</v>
      </c>
      <c r="B33" s="324">
        <v>6081</v>
      </c>
      <c r="C33" s="324">
        <v>7</v>
      </c>
      <c r="D33" s="324" t="s">
        <v>23</v>
      </c>
      <c r="E33" s="325">
        <v>371</v>
      </c>
    </row>
    <row r="34" spans="1:5" ht="13.5">
      <c r="A34" s="312" t="s">
        <v>99</v>
      </c>
      <c r="B34" s="324">
        <v>478</v>
      </c>
      <c r="C34" s="324">
        <v>112</v>
      </c>
      <c r="D34" s="324" t="s">
        <v>23</v>
      </c>
      <c r="E34" s="325">
        <v>303</v>
      </c>
    </row>
    <row r="35" spans="1:5" ht="13.5">
      <c r="A35" s="312" t="s">
        <v>100</v>
      </c>
      <c r="B35" s="324">
        <v>575</v>
      </c>
      <c r="C35" s="324">
        <v>105</v>
      </c>
      <c r="D35" s="324" t="s">
        <v>23</v>
      </c>
      <c r="E35" s="325">
        <v>404</v>
      </c>
    </row>
    <row r="36" spans="1:5" ht="13.5">
      <c r="A36" s="312" t="s">
        <v>101</v>
      </c>
      <c r="B36" s="324" t="s">
        <v>23</v>
      </c>
      <c r="C36" s="324" t="s">
        <v>23</v>
      </c>
      <c r="D36" s="324" t="s">
        <v>23</v>
      </c>
      <c r="E36" s="325" t="s">
        <v>23</v>
      </c>
    </row>
    <row r="37" spans="1:5" ht="13.5">
      <c r="A37" s="315" t="s">
        <v>102</v>
      </c>
      <c r="B37" s="326">
        <v>7134</v>
      </c>
      <c r="C37" s="326">
        <v>224</v>
      </c>
      <c r="D37" s="326" t="s">
        <v>23</v>
      </c>
      <c r="E37" s="327">
        <v>1078</v>
      </c>
    </row>
    <row r="38" spans="1:5" ht="13.5">
      <c r="A38" s="312"/>
      <c r="B38" s="326"/>
      <c r="C38" s="326"/>
      <c r="D38" s="326"/>
      <c r="E38" s="327"/>
    </row>
    <row r="39" spans="1:5" ht="13.5">
      <c r="A39" s="315" t="s">
        <v>103</v>
      </c>
      <c r="B39" s="326">
        <v>37330</v>
      </c>
      <c r="C39" s="326" t="s">
        <v>23</v>
      </c>
      <c r="D39" s="326" t="s">
        <v>23</v>
      </c>
      <c r="E39" s="327">
        <v>7608</v>
      </c>
    </row>
    <row r="40" spans="1:5" ht="13.5">
      <c r="A40" s="312"/>
      <c r="B40" s="324"/>
      <c r="C40" s="324"/>
      <c r="D40" s="324"/>
      <c r="E40" s="325"/>
    </row>
    <row r="41" spans="1:5" ht="13.5">
      <c r="A41" s="312" t="s">
        <v>159</v>
      </c>
      <c r="B41" s="348" t="s">
        <v>23</v>
      </c>
      <c r="C41" s="348" t="s">
        <v>23</v>
      </c>
      <c r="D41" s="348" t="s">
        <v>23</v>
      </c>
      <c r="E41" s="349">
        <v>59</v>
      </c>
    </row>
    <row r="42" spans="1:5" ht="13.5">
      <c r="A42" s="312" t="s">
        <v>105</v>
      </c>
      <c r="B42" s="324" t="s">
        <v>23</v>
      </c>
      <c r="C42" s="324" t="s">
        <v>23</v>
      </c>
      <c r="D42" s="324" t="s">
        <v>23</v>
      </c>
      <c r="E42" s="325">
        <v>546</v>
      </c>
    </row>
    <row r="43" spans="1:5" ht="13.5">
      <c r="A43" s="312" t="s">
        <v>106</v>
      </c>
      <c r="B43" s="324" t="s">
        <v>23</v>
      </c>
      <c r="C43" s="324" t="s">
        <v>23</v>
      </c>
      <c r="D43" s="324" t="s">
        <v>23</v>
      </c>
      <c r="E43" s="325">
        <v>211</v>
      </c>
    </row>
    <row r="44" spans="1:5" ht="13.5">
      <c r="A44" s="312" t="s">
        <v>107</v>
      </c>
      <c r="B44" s="348" t="s">
        <v>23</v>
      </c>
      <c r="C44" s="348" t="s">
        <v>23</v>
      </c>
      <c r="D44" s="348" t="s">
        <v>23</v>
      </c>
      <c r="E44" s="349">
        <v>1518</v>
      </c>
    </row>
    <row r="45" spans="1:5" ht="13.5">
      <c r="A45" s="312" t="s">
        <v>108</v>
      </c>
      <c r="B45" s="324" t="s">
        <v>23</v>
      </c>
      <c r="C45" s="324" t="s">
        <v>23</v>
      </c>
      <c r="D45" s="324" t="s">
        <v>23</v>
      </c>
      <c r="E45" s="325">
        <v>86</v>
      </c>
    </row>
    <row r="46" spans="1:5" ht="13.5">
      <c r="A46" s="312" t="s">
        <v>109</v>
      </c>
      <c r="B46" s="324" t="s">
        <v>23</v>
      </c>
      <c r="C46" s="324" t="s">
        <v>23</v>
      </c>
      <c r="D46" s="324" t="s">
        <v>23</v>
      </c>
      <c r="E46" s="325">
        <v>290</v>
      </c>
    </row>
    <row r="47" spans="1:5" ht="13.5">
      <c r="A47" s="312" t="s">
        <v>110</v>
      </c>
      <c r="B47" s="324">
        <v>1092</v>
      </c>
      <c r="C47" s="324" t="s">
        <v>23</v>
      </c>
      <c r="D47" s="324" t="s">
        <v>23</v>
      </c>
      <c r="E47" s="325">
        <v>27</v>
      </c>
    </row>
    <row r="48" spans="1:5" ht="13.5">
      <c r="A48" s="312" t="s">
        <v>111</v>
      </c>
      <c r="B48" s="324">
        <v>1</v>
      </c>
      <c r="C48" s="324" t="s">
        <v>23</v>
      </c>
      <c r="D48" s="324" t="s">
        <v>23</v>
      </c>
      <c r="E48" s="325">
        <v>639</v>
      </c>
    </row>
    <row r="49" spans="1:5" ht="13.5">
      <c r="A49" s="312" t="s">
        <v>112</v>
      </c>
      <c r="B49" s="324" t="s">
        <v>23</v>
      </c>
      <c r="C49" s="324" t="s">
        <v>23</v>
      </c>
      <c r="D49" s="324" t="s">
        <v>23</v>
      </c>
      <c r="E49" s="325">
        <v>94</v>
      </c>
    </row>
    <row r="50" spans="1:5" ht="13.5">
      <c r="A50" s="315" t="s">
        <v>113</v>
      </c>
      <c r="B50" s="326">
        <v>1093</v>
      </c>
      <c r="C50" s="326" t="s">
        <v>23</v>
      </c>
      <c r="D50" s="326" t="s">
        <v>23</v>
      </c>
      <c r="E50" s="327">
        <v>3470</v>
      </c>
    </row>
    <row r="51" spans="1:5" ht="13.5">
      <c r="A51" s="312"/>
      <c r="B51" s="326"/>
      <c r="C51" s="326"/>
      <c r="D51" s="326"/>
      <c r="E51" s="327"/>
    </row>
    <row r="52" spans="1:5" ht="13.5">
      <c r="A52" s="315" t="s">
        <v>114</v>
      </c>
      <c r="B52" s="326" t="s">
        <v>23</v>
      </c>
      <c r="C52" s="326" t="s">
        <v>23</v>
      </c>
      <c r="D52" s="326" t="s">
        <v>23</v>
      </c>
      <c r="E52" s="327" t="s">
        <v>23</v>
      </c>
    </row>
    <row r="53" spans="1:5" ht="13.5">
      <c r="A53" s="312"/>
      <c r="B53" s="324"/>
      <c r="C53" s="324"/>
      <c r="D53" s="324"/>
      <c r="E53" s="325"/>
    </row>
    <row r="54" spans="1:5" ht="13.5">
      <c r="A54" s="312" t="s">
        <v>115</v>
      </c>
      <c r="B54" s="324">
        <v>788</v>
      </c>
      <c r="C54" s="324">
        <v>135</v>
      </c>
      <c r="D54" s="324" t="s">
        <v>23</v>
      </c>
      <c r="E54" s="325">
        <v>200</v>
      </c>
    </row>
    <row r="55" spans="1:5" ht="13.5">
      <c r="A55" s="312" t="s">
        <v>116</v>
      </c>
      <c r="B55" s="324" t="s">
        <v>23</v>
      </c>
      <c r="C55" s="324" t="s">
        <v>23</v>
      </c>
      <c r="D55" s="324" t="s">
        <v>23</v>
      </c>
      <c r="E55" s="325" t="s">
        <v>23</v>
      </c>
    </row>
    <row r="56" spans="1:5" ht="13.5">
      <c r="A56" s="312" t="s">
        <v>117</v>
      </c>
      <c r="B56" s="324">
        <v>104</v>
      </c>
      <c r="C56" s="324">
        <v>43</v>
      </c>
      <c r="D56" s="324" t="s">
        <v>23</v>
      </c>
      <c r="E56" s="325">
        <v>34</v>
      </c>
    </row>
    <row r="57" spans="1:5" ht="13.5">
      <c r="A57" s="312" t="s">
        <v>118</v>
      </c>
      <c r="B57" s="324" t="s">
        <v>23</v>
      </c>
      <c r="C57" s="324" t="s">
        <v>23</v>
      </c>
      <c r="D57" s="324" t="s">
        <v>23</v>
      </c>
      <c r="E57" s="325">
        <v>6</v>
      </c>
    </row>
    <row r="58" spans="1:5" ht="13.5">
      <c r="A58" s="312" t="s">
        <v>119</v>
      </c>
      <c r="B58" s="324">
        <v>462</v>
      </c>
      <c r="C58" s="324">
        <v>279</v>
      </c>
      <c r="D58" s="324" t="s">
        <v>23</v>
      </c>
      <c r="E58" s="325">
        <v>672</v>
      </c>
    </row>
    <row r="59" spans="1:5" ht="13.5">
      <c r="A59" s="315" t="s">
        <v>172</v>
      </c>
      <c r="B59" s="326">
        <v>1354</v>
      </c>
      <c r="C59" s="326">
        <v>457</v>
      </c>
      <c r="D59" s="326" t="s">
        <v>23</v>
      </c>
      <c r="E59" s="327">
        <v>912</v>
      </c>
    </row>
    <row r="60" spans="1:5" ht="13.5">
      <c r="A60" s="312"/>
      <c r="B60" s="324"/>
      <c r="C60" s="324"/>
      <c r="D60" s="324"/>
      <c r="E60" s="325"/>
    </row>
    <row r="61" spans="1:5" ht="13.5">
      <c r="A61" s="312" t="s">
        <v>121</v>
      </c>
      <c r="B61" s="324" t="s">
        <v>23</v>
      </c>
      <c r="C61" s="324" t="s">
        <v>23</v>
      </c>
      <c r="D61" s="324" t="s">
        <v>23</v>
      </c>
      <c r="E61" s="325" t="s">
        <v>23</v>
      </c>
    </row>
    <row r="62" spans="1:5" ht="13.5">
      <c r="A62" s="312" t="s">
        <v>122</v>
      </c>
      <c r="B62" s="324">
        <v>66</v>
      </c>
      <c r="C62" s="324">
        <v>20</v>
      </c>
      <c r="D62" s="324" t="s">
        <v>23</v>
      </c>
      <c r="E62" s="325">
        <v>43</v>
      </c>
    </row>
    <row r="63" spans="1:5" ht="13.5">
      <c r="A63" s="312" t="s">
        <v>123</v>
      </c>
      <c r="B63" s="324">
        <v>4</v>
      </c>
      <c r="C63" s="324">
        <v>4</v>
      </c>
      <c r="D63" s="324" t="s">
        <v>23</v>
      </c>
      <c r="E63" s="325">
        <v>6</v>
      </c>
    </row>
    <row r="64" spans="1:5" ht="13.5">
      <c r="A64" s="315" t="s">
        <v>124</v>
      </c>
      <c r="B64" s="326">
        <v>70</v>
      </c>
      <c r="C64" s="326">
        <v>24</v>
      </c>
      <c r="D64" s="326" t="s">
        <v>23</v>
      </c>
      <c r="E64" s="327">
        <v>49</v>
      </c>
    </row>
    <row r="65" spans="1:5" ht="13.5">
      <c r="A65" s="312"/>
      <c r="B65" s="326"/>
      <c r="C65" s="326"/>
      <c r="D65" s="326"/>
      <c r="E65" s="327"/>
    </row>
    <row r="66" spans="1:5" ht="13.5">
      <c r="A66" s="315" t="s">
        <v>125</v>
      </c>
      <c r="B66" s="326" t="s">
        <v>23</v>
      </c>
      <c r="C66" s="326" t="s">
        <v>23</v>
      </c>
      <c r="D66" s="326" t="s">
        <v>23</v>
      </c>
      <c r="E66" s="327">
        <v>7</v>
      </c>
    </row>
    <row r="67" spans="1:5" ht="13.5">
      <c r="A67" s="312"/>
      <c r="B67" s="324"/>
      <c r="C67" s="324"/>
      <c r="D67" s="324"/>
      <c r="E67" s="325"/>
    </row>
    <row r="68" spans="1:5" ht="13.5">
      <c r="A68" s="312" t="s">
        <v>126</v>
      </c>
      <c r="B68" s="324">
        <v>111421</v>
      </c>
      <c r="C68" s="324">
        <v>2285</v>
      </c>
      <c r="D68" s="324" t="s">
        <v>23</v>
      </c>
      <c r="E68" s="325">
        <v>9837</v>
      </c>
    </row>
    <row r="69" spans="1:5" ht="13.5">
      <c r="A69" s="312" t="s">
        <v>127</v>
      </c>
      <c r="B69" s="324">
        <v>45588</v>
      </c>
      <c r="C69" s="324">
        <v>9818</v>
      </c>
      <c r="D69" s="324" t="s">
        <v>23</v>
      </c>
      <c r="E69" s="325">
        <v>7942</v>
      </c>
    </row>
    <row r="70" spans="1:5" ht="13.5">
      <c r="A70" s="315" t="s">
        <v>128</v>
      </c>
      <c r="B70" s="326">
        <v>157009</v>
      </c>
      <c r="C70" s="326">
        <v>12103</v>
      </c>
      <c r="D70" s="326" t="s">
        <v>23</v>
      </c>
      <c r="E70" s="327">
        <v>17779</v>
      </c>
    </row>
    <row r="71" spans="1:5" ht="13.5">
      <c r="A71" s="312"/>
      <c r="B71" s="324"/>
      <c r="C71" s="324"/>
      <c r="D71" s="324"/>
      <c r="E71" s="325"/>
    </row>
    <row r="72" spans="1:5" ht="13.5">
      <c r="A72" s="312" t="s">
        <v>129</v>
      </c>
      <c r="B72" s="324" t="s">
        <v>23</v>
      </c>
      <c r="C72" s="324" t="s">
        <v>23</v>
      </c>
      <c r="D72" s="324" t="s">
        <v>23</v>
      </c>
      <c r="E72" s="325" t="s">
        <v>23</v>
      </c>
    </row>
    <row r="73" spans="1:5" ht="13.5">
      <c r="A73" s="312" t="s">
        <v>130</v>
      </c>
      <c r="B73" s="324" t="s">
        <v>23</v>
      </c>
      <c r="C73" s="324" t="s">
        <v>23</v>
      </c>
      <c r="D73" s="324" t="s">
        <v>23</v>
      </c>
      <c r="E73" s="325" t="s">
        <v>23</v>
      </c>
    </row>
    <row r="74" spans="1:5" ht="13.5">
      <c r="A74" s="312" t="s">
        <v>131</v>
      </c>
      <c r="B74" s="324">
        <v>110</v>
      </c>
      <c r="C74" s="324">
        <v>28</v>
      </c>
      <c r="D74" s="324" t="s">
        <v>23</v>
      </c>
      <c r="E74" s="325" t="s">
        <v>23</v>
      </c>
    </row>
    <row r="75" spans="1:5" ht="13.5">
      <c r="A75" s="312" t="s">
        <v>132</v>
      </c>
      <c r="B75" s="324">
        <v>40</v>
      </c>
      <c r="C75" s="324">
        <v>12</v>
      </c>
      <c r="D75" s="324" t="s">
        <v>23</v>
      </c>
      <c r="E75" s="325">
        <v>93</v>
      </c>
    </row>
    <row r="76" spans="1:5" ht="13.5">
      <c r="A76" s="312" t="s">
        <v>133</v>
      </c>
      <c r="B76" s="324">
        <v>20</v>
      </c>
      <c r="C76" s="324" t="s">
        <v>23</v>
      </c>
      <c r="D76" s="324" t="s">
        <v>23</v>
      </c>
      <c r="E76" s="325">
        <v>7</v>
      </c>
    </row>
    <row r="77" spans="1:5" ht="13.5">
      <c r="A77" s="312" t="s">
        <v>134</v>
      </c>
      <c r="B77" s="324" t="s">
        <v>23</v>
      </c>
      <c r="C77" s="324" t="s">
        <v>23</v>
      </c>
      <c r="D77" s="324" t="s">
        <v>23</v>
      </c>
      <c r="E77" s="325" t="s">
        <v>23</v>
      </c>
    </row>
    <row r="78" spans="1:5" ht="13.5">
      <c r="A78" s="312" t="s">
        <v>135</v>
      </c>
      <c r="B78" s="324" t="s">
        <v>23</v>
      </c>
      <c r="C78" s="324" t="s">
        <v>23</v>
      </c>
      <c r="D78" s="324" t="s">
        <v>23</v>
      </c>
      <c r="E78" s="325" t="s">
        <v>23</v>
      </c>
    </row>
    <row r="79" spans="1:5" ht="13.5">
      <c r="A79" s="312" t="s">
        <v>136</v>
      </c>
      <c r="B79" s="348" t="s">
        <v>23</v>
      </c>
      <c r="C79" s="348" t="s">
        <v>23</v>
      </c>
      <c r="D79" s="348" t="s">
        <v>23</v>
      </c>
      <c r="E79" s="349" t="s">
        <v>23</v>
      </c>
    </row>
    <row r="80" spans="1:5" ht="13.5">
      <c r="A80" s="315" t="s">
        <v>137</v>
      </c>
      <c r="B80" s="326">
        <v>170</v>
      </c>
      <c r="C80" s="326">
        <v>40</v>
      </c>
      <c r="D80" s="326" t="s">
        <v>23</v>
      </c>
      <c r="E80" s="327">
        <v>100</v>
      </c>
    </row>
    <row r="81" spans="1:5" ht="13.5">
      <c r="A81" s="312"/>
      <c r="B81" s="324"/>
      <c r="C81" s="324"/>
      <c r="D81" s="324"/>
      <c r="E81" s="325"/>
    </row>
    <row r="82" spans="1:5" ht="13.5">
      <c r="A82" s="312" t="s">
        <v>138</v>
      </c>
      <c r="B82" s="324" t="s">
        <v>23</v>
      </c>
      <c r="C82" s="324" t="s">
        <v>23</v>
      </c>
      <c r="D82" s="324" t="s">
        <v>23</v>
      </c>
      <c r="E82" s="325" t="s">
        <v>23</v>
      </c>
    </row>
    <row r="83" spans="1:5" ht="13.5">
      <c r="A83" s="312" t="s">
        <v>139</v>
      </c>
      <c r="B83" s="324" t="s">
        <v>23</v>
      </c>
      <c r="C83" s="324" t="s">
        <v>23</v>
      </c>
      <c r="D83" s="324" t="s">
        <v>23</v>
      </c>
      <c r="E83" s="325" t="s">
        <v>23</v>
      </c>
    </row>
    <row r="84" spans="1:5" ht="13.5">
      <c r="A84" s="315" t="s">
        <v>140</v>
      </c>
      <c r="B84" s="326" t="s">
        <v>23</v>
      </c>
      <c r="C84" s="326" t="s">
        <v>23</v>
      </c>
      <c r="D84" s="326" t="s">
        <v>23</v>
      </c>
      <c r="E84" s="327" t="s">
        <v>23</v>
      </c>
    </row>
    <row r="85" spans="1:5" ht="14.25" thickBot="1">
      <c r="A85" s="365"/>
      <c r="B85" s="437"/>
      <c r="C85" s="437"/>
      <c r="D85" s="437"/>
      <c r="E85" s="438"/>
    </row>
    <row r="86" spans="1:5" ht="14.25" thickBot="1">
      <c r="A86" s="209" t="s">
        <v>141</v>
      </c>
      <c r="B86" s="330">
        <v>230490</v>
      </c>
      <c r="C86" s="330">
        <v>15168</v>
      </c>
      <c r="D86" s="330" t="s">
        <v>23</v>
      </c>
      <c r="E86" s="331">
        <v>51475</v>
      </c>
    </row>
  </sheetData>
  <mergeCells count="6">
    <mergeCell ref="B7:C7"/>
    <mergeCell ref="A1:E1"/>
    <mergeCell ref="A6:A8"/>
    <mergeCell ref="A3:E3"/>
    <mergeCell ref="A4:E4"/>
    <mergeCell ref="B6:D6"/>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22">
    <pageSetUpPr fitToPage="1"/>
  </sheetPr>
  <dimension ref="A1:F87"/>
  <sheetViews>
    <sheetView view="pageBreakPreview" topLeftCell="A4" zoomScaleNormal="75" zoomScaleSheetLayoutView="100" workbookViewId="0">
      <selection sqref="A1:XFD1048576"/>
    </sheetView>
  </sheetViews>
  <sheetFormatPr baseColWidth="10" defaultColWidth="11.42578125" defaultRowHeight="12.75"/>
  <cols>
    <col min="1" max="1" width="31.85546875" style="9" customWidth="1"/>
    <col min="2" max="6" width="26" style="9" customWidth="1"/>
    <col min="7" max="16384" width="11.42578125" style="9"/>
  </cols>
  <sheetData>
    <row r="1" spans="1:6" s="6" customFormat="1" ht="18.75">
      <c r="A1" s="1627" t="s">
        <v>0</v>
      </c>
      <c r="B1" s="1627"/>
      <c r="C1" s="1627"/>
      <c r="D1" s="1627"/>
      <c r="E1" s="1627"/>
      <c r="F1" s="1627"/>
    </row>
    <row r="3" spans="1:6" s="7" customFormat="1" ht="15.75">
      <c r="A3" s="1651" t="s">
        <v>609</v>
      </c>
      <c r="B3" s="1651"/>
      <c r="C3" s="1651"/>
      <c r="D3" s="1651"/>
      <c r="E3" s="1651"/>
      <c r="F3" s="1651"/>
    </row>
    <row r="4" spans="1:6" s="7" customFormat="1" ht="15.75">
      <c r="A4" s="1651" t="s">
        <v>1393</v>
      </c>
      <c r="B4" s="1651"/>
      <c r="C4" s="1651"/>
      <c r="D4" s="1651"/>
      <c r="E4" s="1651"/>
      <c r="F4" s="1651"/>
    </row>
    <row r="5" spans="1:6" s="7" customFormat="1" ht="13.5" customHeight="1">
      <c r="A5" s="18"/>
      <c r="B5" s="18"/>
      <c r="C5" s="18"/>
      <c r="D5" s="18"/>
      <c r="F5" s="400"/>
    </row>
    <row r="6" spans="1:6" ht="33.75" customHeight="1">
      <c r="A6" s="1686" t="s">
        <v>77</v>
      </c>
      <c r="B6" s="1765" t="s">
        <v>379</v>
      </c>
      <c r="C6" s="1652"/>
      <c r="D6" s="1765" t="s">
        <v>380</v>
      </c>
      <c r="E6" s="1652"/>
      <c r="F6" s="332" t="s">
        <v>381</v>
      </c>
    </row>
    <row r="7" spans="1:6" ht="33.75" customHeight="1">
      <c r="A7" s="1686"/>
      <c r="B7" s="266" t="s">
        <v>3</v>
      </c>
      <c r="C7" s="263" t="s">
        <v>382</v>
      </c>
      <c r="D7" s="488" t="s">
        <v>3</v>
      </c>
      <c r="E7" s="263" t="s">
        <v>382</v>
      </c>
      <c r="F7" s="332" t="s">
        <v>382</v>
      </c>
    </row>
    <row r="8" spans="1:6" ht="33.75" customHeight="1" thickBot="1">
      <c r="A8" s="1686"/>
      <c r="B8" s="518" t="s">
        <v>13</v>
      </c>
      <c r="C8" s="537" t="s">
        <v>378</v>
      </c>
      <c r="D8" s="537" t="s">
        <v>13</v>
      </c>
      <c r="E8" s="537" t="s">
        <v>378</v>
      </c>
      <c r="F8" s="519" t="s">
        <v>378</v>
      </c>
    </row>
    <row r="9" spans="1:6" ht="19.5" customHeight="1">
      <c r="A9" s="309" t="s">
        <v>81</v>
      </c>
      <c r="B9" s="369">
        <v>6105</v>
      </c>
      <c r="C9" s="369" t="s">
        <v>23</v>
      </c>
      <c r="D9" s="369" t="s">
        <v>23</v>
      </c>
      <c r="E9" s="369" t="s">
        <v>23</v>
      </c>
      <c r="F9" s="370" t="s">
        <v>23</v>
      </c>
    </row>
    <row r="10" spans="1:6" ht="13.5">
      <c r="A10" s="312" t="s">
        <v>82</v>
      </c>
      <c r="B10" s="324">
        <v>5016</v>
      </c>
      <c r="C10" s="324">
        <v>1771</v>
      </c>
      <c r="D10" s="324" t="s">
        <v>23</v>
      </c>
      <c r="E10" s="324" t="s">
        <v>23</v>
      </c>
      <c r="F10" s="325" t="s">
        <v>23</v>
      </c>
    </row>
    <row r="11" spans="1:6" ht="13.5">
      <c r="A11" s="312" t="s">
        <v>83</v>
      </c>
      <c r="B11" s="324">
        <v>5949</v>
      </c>
      <c r="C11" s="324">
        <v>2171</v>
      </c>
      <c r="D11" s="324" t="s">
        <v>23</v>
      </c>
      <c r="E11" s="324" t="s">
        <v>23</v>
      </c>
      <c r="F11" s="325" t="s">
        <v>23</v>
      </c>
    </row>
    <row r="12" spans="1:6" ht="13.5">
      <c r="A12" s="312" t="s">
        <v>84</v>
      </c>
      <c r="B12" s="324">
        <v>3099</v>
      </c>
      <c r="C12" s="324">
        <v>1069</v>
      </c>
      <c r="D12" s="324" t="s">
        <v>23</v>
      </c>
      <c r="E12" s="324" t="s">
        <v>23</v>
      </c>
      <c r="F12" s="325" t="s">
        <v>23</v>
      </c>
    </row>
    <row r="13" spans="1:6" ht="13.5">
      <c r="A13" s="315" t="s">
        <v>85</v>
      </c>
      <c r="B13" s="326">
        <v>20169</v>
      </c>
      <c r="C13" s="326">
        <v>5011</v>
      </c>
      <c r="D13" s="326" t="s">
        <v>23</v>
      </c>
      <c r="E13" s="326" t="s">
        <v>23</v>
      </c>
      <c r="F13" s="327" t="s">
        <v>23</v>
      </c>
    </row>
    <row r="14" spans="1:6" ht="13.5">
      <c r="A14" s="315"/>
      <c r="B14" s="326"/>
      <c r="C14" s="326"/>
      <c r="D14" s="326"/>
      <c r="E14" s="326"/>
      <c r="F14" s="327"/>
    </row>
    <row r="15" spans="1:6" ht="13.5">
      <c r="A15" s="315" t="s">
        <v>86</v>
      </c>
      <c r="B15" s="326" t="s">
        <v>23</v>
      </c>
      <c r="C15" s="326" t="s">
        <v>23</v>
      </c>
      <c r="D15" s="326" t="s">
        <v>23</v>
      </c>
      <c r="E15" s="326" t="s">
        <v>23</v>
      </c>
      <c r="F15" s="327" t="s">
        <v>23</v>
      </c>
    </row>
    <row r="16" spans="1:6" ht="13.5">
      <c r="A16" s="315"/>
      <c r="B16" s="326"/>
      <c r="C16" s="326"/>
      <c r="D16" s="326"/>
      <c r="E16" s="326"/>
      <c r="F16" s="327"/>
    </row>
    <row r="17" spans="1:6" ht="13.5">
      <c r="A17" s="315" t="s">
        <v>87</v>
      </c>
      <c r="B17" s="326" t="s">
        <v>23</v>
      </c>
      <c r="C17" s="326" t="s">
        <v>23</v>
      </c>
      <c r="D17" s="326" t="s">
        <v>23</v>
      </c>
      <c r="E17" s="326" t="s">
        <v>23</v>
      </c>
      <c r="F17" s="327" t="s">
        <v>23</v>
      </c>
    </row>
    <row r="18" spans="1:6" ht="13.5">
      <c r="A18" s="312"/>
      <c r="B18" s="324"/>
      <c r="C18" s="324"/>
      <c r="D18" s="324"/>
      <c r="E18" s="324"/>
      <c r="F18" s="325"/>
    </row>
    <row r="19" spans="1:6" ht="13.5">
      <c r="A19" s="312" t="s">
        <v>158</v>
      </c>
      <c r="B19" s="324" t="s">
        <v>23</v>
      </c>
      <c r="C19" s="324" t="s">
        <v>23</v>
      </c>
      <c r="D19" s="324">
        <v>1365</v>
      </c>
      <c r="E19" s="324">
        <v>26</v>
      </c>
      <c r="F19" s="325" t="s">
        <v>23</v>
      </c>
    </row>
    <row r="20" spans="1:6" ht="13.5">
      <c r="A20" s="312" t="s">
        <v>89</v>
      </c>
      <c r="B20" s="324" t="s">
        <v>23</v>
      </c>
      <c r="C20" s="324" t="s">
        <v>23</v>
      </c>
      <c r="D20" s="324" t="s">
        <v>23</v>
      </c>
      <c r="E20" s="324" t="s">
        <v>23</v>
      </c>
      <c r="F20" s="325" t="s">
        <v>23</v>
      </c>
    </row>
    <row r="21" spans="1:6" ht="13.5">
      <c r="A21" s="312" t="s">
        <v>90</v>
      </c>
      <c r="B21" s="324" t="s">
        <v>23</v>
      </c>
      <c r="C21" s="324" t="s">
        <v>23</v>
      </c>
      <c r="D21" s="324" t="s">
        <v>23</v>
      </c>
      <c r="E21" s="324" t="s">
        <v>23</v>
      </c>
      <c r="F21" s="325" t="s">
        <v>23</v>
      </c>
    </row>
    <row r="22" spans="1:6" ht="13.5">
      <c r="A22" s="315" t="s">
        <v>91</v>
      </c>
      <c r="B22" s="326" t="s">
        <v>23</v>
      </c>
      <c r="C22" s="326" t="s">
        <v>23</v>
      </c>
      <c r="D22" s="326">
        <v>1365</v>
      </c>
      <c r="E22" s="326">
        <v>26</v>
      </c>
      <c r="F22" s="327" t="s">
        <v>23</v>
      </c>
    </row>
    <row r="23" spans="1:6" ht="13.5">
      <c r="A23" s="315"/>
      <c r="B23" s="326"/>
      <c r="C23" s="326"/>
      <c r="D23" s="326"/>
      <c r="E23" s="326"/>
      <c r="F23" s="327"/>
    </row>
    <row r="24" spans="1:6" ht="13.5">
      <c r="A24" s="315" t="s">
        <v>92</v>
      </c>
      <c r="B24" s="326">
        <v>51203</v>
      </c>
      <c r="C24" s="326">
        <v>563</v>
      </c>
      <c r="D24" s="326">
        <v>249457</v>
      </c>
      <c r="E24" s="326">
        <v>3742</v>
      </c>
      <c r="F24" s="327" t="s">
        <v>23</v>
      </c>
    </row>
    <row r="25" spans="1:6" ht="13.5">
      <c r="A25" s="315"/>
      <c r="B25" s="326"/>
      <c r="C25" s="326"/>
      <c r="D25" s="326"/>
      <c r="E25" s="326"/>
      <c r="F25" s="327"/>
    </row>
    <row r="26" spans="1:6" ht="13.5">
      <c r="A26" s="315" t="s">
        <v>93</v>
      </c>
      <c r="B26" s="326">
        <v>7139</v>
      </c>
      <c r="C26" s="326">
        <v>393</v>
      </c>
      <c r="D26" s="326">
        <v>24913</v>
      </c>
      <c r="E26" s="326">
        <v>922</v>
      </c>
      <c r="F26" s="327" t="s">
        <v>23</v>
      </c>
    </row>
    <row r="27" spans="1:6" ht="13.5">
      <c r="A27" s="312"/>
      <c r="B27" s="324"/>
      <c r="C27" s="324"/>
      <c r="D27" s="324"/>
      <c r="E27" s="324"/>
      <c r="F27" s="325"/>
    </row>
    <row r="28" spans="1:6" ht="13.5">
      <c r="A28" s="312" t="s">
        <v>94</v>
      </c>
      <c r="B28" s="324">
        <v>69087</v>
      </c>
      <c r="C28" s="324">
        <v>760</v>
      </c>
      <c r="D28" s="324">
        <v>335639</v>
      </c>
      <c r="E28" s="324">
        <v>3524</v>
      </c>
      <c r="F28" s="325">
        <v>31</v>
      </c>
    </row>
    <row r="29" spans="1:6" ht="13.5">
      <c r="A29" s="312" t="s">
        <v>95</v>
      </c>
      <c r="B29" s="324">
        <v>106860</v>
      </c>
      <c r="C29" s="324">
        <v>3800</v>
      </c>
      <c r="D29" s="324">
        <v>162933</v>
      </c>
      <c r="E29" s="324">
        <v>13726</v>
      </c>
      <c r="F29" s="325" t="s">
        <v>23</v>
      </c>
    </row>
    <row r="30" spans="1:6" ht="13.5">
      <c r="A30" s="312" t="s">
        <v>96</v>
      </c>
      <c r="B30" s="324">
        <v>190405</v>
      </c>
      <c r="C30" s="324">
        <v>4886</v>
      </c>
      <c r="D30" s="324">
        <v>320541</v>
      </c>
      <c r="E30" s="324">
        <v>33703</v>
      </c>
      <c r="F30" s="325">
        <v>121</v>
      </c>
    </row>
    <row r="31" spans="1:6" ht="13.5">
      <c r="A31" s="315" t="s">
        <v>97</v>
      </c>
      <c r="B31" s="326">
        <v>366352</v>
      </c>
      <c r="C31" s="326">
        <v>9446</v>
      </c>
      <c r="D31" s="326">
        <v>819113</v>
      </c>
      <c r="E31" s="326">
        <v>50953</v>
      </c>
      <c r="F31" s="327">
        <v>152</v>
      </c>
    </row>
    <row r="32" spans="1:6" ht="13.5">
      <c r="A32" s="312"/>
      <c r="B32" s="324"/>
      <c r="C32" s="324"/>
      <c r="D32" s="324"/>
      <c r="E32" s="324"/>
      <c r="F32" s="325"/>
    </row>
    <row r="33" spans="1:6" ht="13.5">
      <c r="A33" s="312" t="s">
        <v>98</v>
      </c>
      <c r="B33" s="324">
        <v>2988</v>
      </c>
      <c r="C33" s="324">
        <v>70</v>
      </c>
      <c r="D33" s="324">
        <v>25969</v>
      </c>
      <c r="E33" s="324">
        <v>485</v>
      </c>
      <c r="F33" s="325" t="s">
        <v>23</v>
      </c>
    </row>
    <row r="34" spans="1:6" ht="13.5">
      <c r="A34" s="312" t="s">
        <v>99</v>
      </c>
      <c r="B34" s="324">
        <v>1386</v>
      </c>
      <c r="C34" s="324" t="s">
        <v>23</v>
      </c>
      <c r="D34" s="324">
        <v>18156</v>
      </c>
      <c r="E34" s="324" t="s">
        <v>23</v>
      </c>
      <c r="F34" s="325" t="s">
        <v>23</v>
      </c>
    </row>
    <row r="35" spans="1:6" ht="13.5">
      <c r="A35" s="312" t="s">
        <v>100</v>
      </c>
      <c r="B35" s="324">
        <v>9541</v>
      </c>
      <c r="C35" s="324">
        <v>229</v>
      </c>
      <c r="D35" s="324">
        <v>90010</v>
      </c>
      <c r="E35" s="324">
        <v>2610</v>
      </c>
      <c r="F35" s="325" t="s">
        <v>23</v>
      </c>
    </row>
    <row r="36" spans="1:6" ht="13.5">
      <c r="A36" s="312" t="s">
        <v>101</v>
      </c>
      <c r="B36" s="324">
        <v>22544</v>
      </c>
      <c r="C36" s="324">
        <v>451</v>
      </c>
      <c r="D36" s="324">
        <v>12544</v>
      </c>
      <c r="E36" s="324">
        <v>188</v>
      </c>
      <c r="F36" s="325" t="s">
        <v>23</v>
      </c>
    </row>
    <row r="37" spans="1:6" ht="13.5">
      <c r="A37" s="315" t="s">
        <v>102</v>
      </c>
      <c r="B37" s="326">
        <v>36459</v>
      </c>
      <c r="C37" s="326">
        <v>750</v>
      </c>
      <c r="D37" s="326">
        <v>146679</v>
      </c>
      <c r="E37" s="326">
        <v>3283</v>
      </c>
      <c r="F37" s="327" t="s">
        <v>23</v>
      </c>
    </row>
    <row r="38" spans="1:6" ht="13.5">
      <c r="A38" s="312"/>
      <c r="B38" s="326"/>
      <c r="C38" s="326"/>
      <c r="D38" s="326"/>
      <c r="E38" s="326"/>
      <c r="F38" s="327"/>
    </row>
    <row r="39" spans="1:6" ht="13.5">
      <c r="A39" s="315" t="s">
        <v>103</v>
      </c>
      <c r="B39" s="326">
        <v>13317</v>
      </c>
      <c r="C39" s="326">
        <v>266</v>
      </c>
      <c r="D39" s="326">
        <v>9340</v>
      </c>
      <c r="E39" s="326">
        <v>217</v>
      </c>
      <c r="F39" s="327" t="s">
        <v>23</v>
      </c>
    </row>
    <row r="40" spans="1:6" ht="13.5">
      <c r="A40" s="312"/>
      <c r="B40" s="324"/>
      <c r="C40" s="324"/>
      <c r="D40" s="324"/>
      <c r="E40" s="324"/>
      <c r="F40" s="325"/>
    </row>
    <row r="41" spans="1:6" ht="13.5">
      <c r="A41" s="312" t="s">
        <v>159</v>
      </c>
      <c r="B41" s="348">
        <v>23384</v>
      </c>
      <c r="C41" s="348">
        <v>164</v>
      </c>
      <c r="D41" s="348" t="s">
        <v>23</v>
      </c>
      <c r="E41" s="348" t="s">
        <v>23</v>
      </c>
      <c r="F41" s="349" t="s">
        <v>23</v>
      </c>
    </row>
    <row r="42" spans="1:6" ht="13.5">
      <c r="A42" s="312" t="s">
        <v>105</v>
      </c>
      <c r="B42" s="324">
        <v>39910</v>
      </c>
      <c r="C42" s="324">
        <v>279</v>
      </c>
      <c r="D42" s="324">
        <v>328888</v>
      </c>
      <c r="E42" s="324">
        <v>4933</v>
      </c>
      <c r="F42" s="325" t="s">
        <v>23</v>
      </c>
    </row>
    <row r="43" spans="1:6" ht="13.5">
      <c r="A43" s="312" t="s">
        <v>106</v>
      </c>
      <c r="B43" s="324">
        <v>35910</v>
      </c>
      <c r="C43" s="324">
        <v>251</v>
      </c>
      <c r="D43" s="324">
        <v>100660</v>
      </c>
      <c r="E43" s="324">
        <v>1510</v>
      </c>
      <c r="F43" s="325" t="s">
        <v>23</v>
      </c>
    </row>
    <row r="44" spans="1:6" ht="13.5">
      <c r="A44" s="312" t="s">
        <v>107</v>
      </c>
      <c r="B44" s="348">
        <v>26636</v>
      </c>
      <c r="C44" s="348">
        <v>186</v>
      </c>
      <c r="D44" s="348">
        <v>238499</v>
      </c>
      <c r="E44" s="348">
        <v>3577</v>
      </c>
      <c r="F44" s="349" t="s">
        <v>23</v>
      </c>
    </row>
    <row r="45" spans="1:6" ht="13.5">
      <c r="A45" s="312" t="s">
        <v>108</v>
      </c>
      <c r="B45" s="324">
        <v>28576</v>
      </c>
      <c r="C45" s="324">
        <v>200</v>
      </c>
      <c r="D45" s="324">
        <v>109458</v>
      </c>
      <c r="E45" s="324">
        <v>1642</v>
      </c>
      <c r="F45" s="325">
        <v>45</v>
      </c>
    </row>
    <row r="46" spans="1:6" ht="13.5">
      <c r="A46" s="312" t="s">
        <v>109</v>
      </c>
      <c r="B46" s="324">
        <v>33021</v>
      </c>
      <c r="C46" s="324">
        <v>231</v>
      </c>
      <c r="D46" s="324">
        <v>137943</v>
      </c>
      <c r="E46" s="324">
        <v>2069</v>
      </c>
      <c r="F46" s="325" t="s">
        <v>23</v>
      </c>
    </row>
    <row r="47" spans="1:6" ht="13.5">
      <c r="A47" s="312" t="s">
        <v>110</v>
      </c>
      <c r="B47" s="324">
        <v>52088</v>
      </c>
      <c r="C47" s="324">
        <v>365</v>
      </c>
      <c r="D47" s="324">
        <v>161583</v>
      </c>
      <c r="E47" s="324">
        <v>2424</v>
      </c>
      <c r="F47" s="325" t="s">
        <v>23</v>
      </c>
    </row>
    <row r="48" spans="1:6" ht="13.5">
      <c r="A48" s="312" t="s">
        <v>111</v>
      </c>
      <c r="B48" s="324">
        <v>31000</v>
      </c>
      <c r="C48" s="324">
        <v>155</v>
      </c>
      <c r="D48" s="324">
        <v>261800</v>
      </c>
      <c r="E48" s="324">
        <v>2618</v>
      </c>
      <c r="F48" s="325" t="s">
        <v>23</v>
      </c>
    </row>
    <row r="49" spans="1:6" ht="13.5">
      <c r="A49" s="312" t="s">
        <v>112</v>
      </c>
      <c r="B49" s="324">
        <v>62982</v>
      </c>
      <c r="C49" s="324">
        <v>441</v>
      </c>
      <c r="D49" s="324">
        <v>138000</v>
      </c>
      <c r="E49" s="324">
        <v>2070</v>
      </c>
      <c r="F49" s="325" t="s">
        <v>23</v>
      </c>
    </row>
    <row r="50" spans="1:6" ht="13.5">
      <c r="A50" s="315" t="s">
        <v>113</v>
      </c>
      <c r="B50" s="326">
        <v>333507</v>
      </c>
      <c r="C50" s="326">
        <v>2272</v>
      </c>
      <c r="D50" s="326">
        <v>1476831</v>
      </c>
      <c r="E50" s="326">
        <v>20843</v>
      </c>
      <c r="F50" s="327">
        <v>45</v>
      </c>
    </row>
    <row r="51" spans="1:6" ht="13.5">
      <c r="A51" s="312"/>
      <c r="B51" s="326"/>
      <c r="C51" s="326"/>
      <c r="D51" s="326"/>
      <c r="E51" s="326"/>
      <c r="F51" s="327"/>
    </row>
    <row r="52" spans="1:6" ht="13.5">
      <c r="A52" s="315" t="s">
        <v>114</v>
      </c>
      <c r="B52" s="326">
        <v>67208</v>
      </c>
      <c r="C52" s="326">
        <v>336</v>
      </c>
      <c r="D52" s="326">
        <v>74587</v>
      </c>
      <c r="E52" s="326">
        <v>671</v>
      </c>
      <c r="F52" s="327" t="s">
        <v>23</v>
      </c>
    </row>
    <row r="53" spans="1:6" ht="13.5">
      <c r="A53" s="312"/>
      <c r="B53" s="324"/>
      <c r="C53" s="324"/>
      <c r="D53" s="324"/>
      <c r="E53" s="324"/>
      <c r="F53" s="325"/>
    </row>
    <row r="54" spans="1:6" ht="13.5">
      <c r="A54" s="312" t="s">
        <v>115</v>
      </c>
      <c r="B54" s="324">
        <v>139600</v>
      </c>
      <c r="C54" s="324">
        <v>586</v>
      </c>
      <c r="D54" s="324">
        <v>220500</v>
      </c>
      <c r="E54" s="324">
        <v>926</v>
      </c>
      <c r="F54" s="325" t="s">
        <v>23</v>
      </c>
    </row>
    <row r="55" spans="1:6" ht="13.5">
      <c r="A55" s="312" t="s">
        <v>116</v>
      </c>
      <c r="B55" s="324">
        <v>217552</v>
      </c>
      <c r="C55" s="324">
        <v>1088</v>
      </c>
      <c r="D55" s="324">
        <v>327106</v>
      </c>
      <c r="E55" s="324">
        <v>3272</v>
      </c>
      <c r="F55" s="325" t="s">
        <v>23</v>
      </c>
    </row>
    <row r="56" spans="1:6" ht="13.5">
      <c r="A56" s="312" t="s">
        <v>117</v>
      </c>
      <c r="B56" s="324">
        <v>75521</v>
      </c>
      <c r="C56" s="324">
        <v>453</v>
      </c>
      <c r="D56" s="324">
        <v>309015</v>
      </c>
      <c r="E56" s="324">
        <v>4944</v>
      </c>
      <c r="F56" s="325" t="s">
        <v>23</v>
      </c>
    </row>
    <row r="57" spans="1:6" ht="13.5">
      <c r="A57" s="312" t="s">
        <v>118</v>
      </c>
      <c r="B57" s="324">
        <v>61706</v>
      </c>
      <c r="C57" s="324">
        <v>432</v>
      </c>
      <c r="D57" s="324">
        <v>7279</v>
      </c>
      <c r="E57" s="324">
        <v>146</v>
      </c>
      <c r="F57" s="325" t="s">
        <v>23</v>
      </c>
    </row>
    <row r="58" spans="1:6" ht="13.5">
      <c r="A58" s="312" t="s">
        <v>119</v>
      </c>
      <c r="B58" s="324">
        <v>215195</v>
      </c>
      <c r="C58" s="324">
        <v>1506</v>
      </c>
      <c r="D58" s="324">
        <v>45655</v>
      </c>
      <c r="E58" s="324">
        <v>685</v>
      </c>
      <c r="F58" s="325" t="s">
        <v>23</v>
      </c>
    </row>
    <row r="59" spans="1:6" ht="13.5">
      <c r="A59" s="315" t="s">
        <v>172</v>
      </c>
      <c r="B59" s="326">
        <v>709574</v>
      </c>
      <c r="C59" s="326">
        <v>4065</v>
      </c>
      <c r="D59" s="326">
        <v>909555</v>
      </c>
      <c r="E59" s="326">
        <v>9973</v>
      </c>
      <c r="F59" s="327" t="s">
        <v>23</v>
      </c>
    </row>
    <row r="60" spans="1:6" ht="13.5">
      <c r="A60" s="312"/>
      <c r="B60" s="324"/>
      <c r="C60" s="324"/>
      <c r="D60" s="324"/>
      <c r="E60" s="324"/>
      <c r="F60" s="325"/>
    </row>
    <row r="61" spans="1:6" ht="13.5">
      <c r="A61" s="312" t="s">
        <v>121</v>
      </c>
      <c r="B61" s="324">
        <v>8000</v>
      </c>
      <c r="C61" s="324">
        <v>400</v>
      </c>
      <c r="D61" s="324">
        <v>2029</v>
      </c>
      <c r="E61" s="324">
        <v>235</v>
      </c>
      <c r="F61" s="325" t="s">
        <v>23</v>
      </c>
    </row>
    <row r="62" spans="1:6" ht="13.5">
      <c r="A62" s="312" t="s">
        <v>122</v>
      </c>
      <c r="B62" s="324">
        <v>8322</v>
      </c>
      <c r="C62" s="324">
        <v>92</v>
      </c>
      <c r="D62" s="324">
        <v>4893</v>
      </c>
      <c r="E62" s="324">
        <v>49</v>
      </c>
      <c r="F62" s="325" t="s">
        <v>23</v>
      </c>
    </row>
    <row r="63" spans="1:6" ht="13.5">
      <c r="A63" s="312" t="s">
        <v>123</v>
      </c>
      <c r="B63" s="324">
        <v>15053</v>
      </c>
      <c r="C63" s="324">
        <v>151</v>
      </c>
      <c r="D63" s="324">
        <v>7196</v>
      </c>
      <c r="E63" s="324">
        <v>72</v>
      </c>
      <c r="F63" s="325" t="s">
        <v>23</v>
      </c>
    </row>
    <row r="64" spans="1:6" ht="13.5">
      <c r="A64" s="315" t="s">
        <v>124</v>
      </c>
      <c r="B64" s="326">
        <v>31375</v>
      </c>
      <c r="C64" s="326">
        <v>643</v>
      </c>
      <c r="D64" s="326">
        <v>14118</v>
      </c>
      <c r="E64" s="326">
        <v>356</v>
      </c>
      <c r="F64" s="327" t="s">
        <v>23</v>
      </c>
    </row>
    <row r="65" spans="1:6" ht="13.5">
      <c r="A65" s="312"/>
      <c r="B65" s="326"/>
      <c r="C65" s="326"/>
      <c r="D65" s="326"/>
      <c r="E65" s="326"/>
      <c r="F65" s="327"/>
    </row>
    <row r="66" spans="1:6" ht="13.5">
      <c r="A66" s="315" t="s">
        <v>125</v>
      </c>
      <c r="B66" s="326">
        <v>1537</v>
      </c>
      <c r="C66" s="326">
        <v>31</v>
      </c>
      <c r="D66" s="326">
        <v>13962</v>
      </c>
      <c r="E66" s="326">
        <v>2388</v>
      </c>
      <c r="F66" s="327" t="s">
        <v>23</v>
      </c>
    </row>
    <row r="67" spans="1:6" ht="13.5">
      <c r="A67" s="312"/>
      <c r="B67" s="324"/>
      <c r="C67" s="324"/>
      <c r="D67" s="324"/>
      <c r="E67" s="324"/>
      <c r="F67" s="325"/>
    </row>
    <row r="68" spans="1:6" ht="13.5">
      <c r="A68" s="312" t="s">
        <v>126</v>
      </c>
      <c r="B68" s="324">
        <v>32480</v>
      </c>
      <c r="C68" s="324">
        <v>195</v>
      </c>
      <c r="D68" s="324">
        <v>100982</v>
      </c>
      <c r="E68" s="324">
        <v>606</v>
      </c>
      <c r="F68" s="325" t="s">
        <v>23</v>
      </c>
    </row>
    <row r="69" spans="1:6" ht="13.5">
      <c r="A69" s="312" t="s">
        <v>127</v>
      </c>
      <c r="B69" s="324">
        <v>5505</v>
      </c>
      <c r="C69" s="324">
        <v>33</v>
      </c>
      <c r="D69" s="324">
        <v>5160</v>
      </c>
      <c r="E69" s="324">
        <v>31</v>
      </c>
      <c r="F69" s="325" t="s">
        <v>23</v>
      </c>
    </row>
    <row r="70" spans="1:6" ht="13.5">
      <c r="A70" s="315" t="s">
        <v>128</v>
      </c>
      <c r="B70" s="326">
        <v>37985</v>
      </c>
      <c r="C70" s="326">
        <v>228</v>
      </c>
      <c r="D70" s="326">
        <v>106142</v>
      </c>
      <c r="E70" s="326">
        <v>637</v>
      </c>
      <c r="F70" s="327" t="s">
        <v>23</v>
      </c>
    </row>
    <row r="71" spans="1:6" ht="13.5">
      <c r="A71" s="312"/>
      <c r="B71" s="324"/>
      <c r="C71" s="324"/>
      <c r="D71" s="324"/>
      <c r="E71" s="324"/>
      <c r="F71" s="325"/>
    </row>
    <row r="72" spans="1:6" ht="13.5">
      <c r="A72" s="312" t="s">
        <v>129</v>
      </c>
      <c r="B72" s="324">
        <v>15564</v>
      </c>
      <c r="C72" s="324">
        <v>156</v>
      </c>
      <c r="D72" s="324">
        <v>14648</v>
      </c>
      <c r="E72" s="324">
        <v>220</v>
      </c>
      <c r="F72" s="325" t="s">
        <v>23</v>
      </c>
    </row>
    <row r="73" spans="1:6" ht="13.5">
      <c r="A73" s="312" t="s">
        <v>130</v>
      </c>
      <c r="B73" s="324">
        <v>17812</v>
      </c>
      <c r="C73" s="324">
        <v>267</v>
      </c>
      <c r="D73" s="324">
        <v>106000</v>
      </c>
      <c r="E73" s="324">
        <v>1590</v>
      </c>
      <c r="F73" s="325" t="s">
        <v>23</v>
      </c>
    </row>
    <row r="74" spans="1:6" ht="13.5">
      <c r="A74" s="312" t="s">
        <v>131</v>
      </c>
      <c r="B74" s="324">
        <v>106889</v>
      </c>
      <c r="C74" s="324">
        <v>748</v>
      </c>
      <c r="D74" s="324">
        <v>65024</v>
      </c>
      <c r="E74" s="324">
        <v>1300</v>
      </c>
      <c r="F74" s="325" t="s">
        <v>23</v>
      </c>
    </row>
    <row r="75" spans="1:6" ht="13.5">
      <c r="A75" s="312" t="s">
        <v>132</v>
      </c>
      <c r="B75" s="324">
        <v>71691</v>
      </c>
      <c r="C75" s="324">
        <v>78</v>
      </c>
      <c r="D75" s="324">
        <v>61541</v>
      </c>
      <c r="E75" s="324">
        <v>653</v>
      </c>
      <c r="F75" s="325" t="s">
        <v>23</v>
      </c>
    </row>
    <row r="76" spans="1:6" ht="13.5">
      <c r="A76" s="312" t="s">
        <v>133</v>
      </c>
      <c r="B76" s="324">
        <v>19990</v>
      </c>
      <c r="C76" s="324">
        <v>97</v>
      </c>
      <c r="D76" s="324">
        <v>16101</v>
      </c>
      <c r="E76" s="324">
        <v>305</v>
      </c>
      <c r="F76" s="325" t="s">
        <v>23</v>
      </c>
    </row>
    <row r="77" spans="1:6" ht="13.5">
      <c r="A77" s="312" t="s">
        <v>134</v>
      </c>
      <c r="B77" s="324">
        <v>10533</v>
      </c>
      <c r="C77" s="324">
        <v>211</v>
      </c>
      <c r="D77" s="324">
        <v>11339</v>
      </c>
      <c r="E77" s="324">
        <v>227</v>
      </c>
      <c r="F77" s="325" t="s">
        <v>23</v>
      </c>
    </row>
    <row r="78" spans="1:6" ht="13.5">
      <c r="A78" s="312" t="s">
        <v>135</v>
      </c>
      <c r="B78" s="324">
        <v>22315</v>
      </c>
      <c r="C78" s="324">
        <v>134</v>
      </c>
      <c r="D78" s="324">
        <v>2458</v>
      </c>
      <c r="E78" s="324">
        <v>37</v>
      </c>
      <c r="F78" s="325" t="s">
        <v>23</v>
      </c>
    </row>
    <row r="79" spans="1:6" ht="13.5">
      <c r="A79" s="312" t="s">
        <v>136</v>
      </c>
      <c r="B79" s="348">
        <v>3695</v>
      </c>
      <c r="C79" s="348">
        <v>74</v>
      </c>
      <c r="D79" s="348">
        <v>13820</v>
      </c>
      <c r="E79" s="348">
        <v>207</v>
      </c>
      <c r="F79" s="349">
        <v>3</v>
      </c>
    </row>
    <row r="80" spans="1:6" ht="13.5">
      <c r="A80" s="315" t="s">
        <v>137</v>
      </c>
      <c r="B80" s="326">
        <v>268489</v>
      </c>
      <c r="C80" s="326">
        <v>1765</v>
      </c>
      <c r="D80" s="326">
        <v>290931</v>
      </c>
      <c r="E80" s="326">
        <v>4539</v>
      </c>
      <c r="F80" s="327">
        <v>3</v>
      </c>
    </row>
    <row r="81" spans="1:6" ht="13.5">
      <c r="A81" s="312"/>
      <c r="B81" s="324"/>
      <c r="C81" s="324"/>
      <c r="D81" s="324"/>
      <c r="E81" s="324"/>
      <c r="F81" s="325"/>
    </row>
    <row r="82" spans="1:6" ht="13.5">
      <c r="A82" s="312" t="s">
        <v>138</v>
      </c>
      <c r="B82" s="324">
        <v>3971</v>
      </c>
      <c r="C82" s="324">
        <v>29</v>
      </c>
      <c r="D82" s="324" t="s">
        <v>23</v>
      </c>
      <c r="E82" s="324" t="s">
        <v>23</v>
      </c>
      <c r="F82" s="325" t="s">
        <v>23</v>
      </c>
    </row>
    <row r="83" spans="1:6" ht="13.5">
      <c r="A83" s="312" t="s">
        <v>139</v>
      </c>
      <c r="B83" s="324">
        <v>2919</v>
      </c>
      <c r="C83" s="324">
        <v>23</v>
      </c>
      <c r="D83" s="324" t="s">
        <v>23</v>
      </c>
      <c r="E83" s="324" t="s">
        <v>23</v>
      </c>
      <c r="F83" s="325" t="s">
        <v>23</v>
      </c>
    </row>
    <row r="84" spans="1:6" ht="13.5">
      <c r="A84" s="315" t="s">
        <v>140</v>
      </c>
      <c r="B84" s="326">
        <v>6890</v>
      </c>
      <c r="C84" s="326">
        <v>52</v>
      </c>
      <c r="D84" s="326" t="s">
        <v>23</v>
      </c>
      <c r="E84" s="326" t="s">
        <v>23</v>
      </c>
      <c r="F84" s="327" t="s">
        <v>23</v>
      </c>
    </row>
    <row r="85" spans="1:6" ht="14.25" thickBot="1">
      <c r="A85" s="365"/>
      <c r="B85" s="437"/>
      <c r="C85" s="437"/>
      <c r="D85" s="437"/>
      <c r="E85" s="437"/>
      <c r="F85" s="438"/>
    </row>
    <row r="86" spans="1:6" ht="14.25" thickBot="1">
      <c r="A86" s="209" t="s">
        <v>141</v>
      </c>
      <c r="B86" s="330">
        <v>1951204</v>
      </c>
      <c r="C86" s="330">
        <v>25821</v>
      </c>
      <c r="D86" s="330">
        <v>4136993</v>
      </c>
      <c r="E86" s="330">
        <v>98550</v>
      </c>
      <c r="F86" s="331">
        <v>200</v>
      </c>
    </row>
    <row r="87" spans="1:6">
      <c r="A87" s="60"/>
      <c r="B87" s="60"/>
      <c r="C87" s="60"/>
      <c r="D87" s="60"/>
      <c r="E87" s="60"/>
      <c r="F87" s="60"/>
    </row>
  </sheetData>
  <mergeCells count="6">
    <mergeCell ref="A1:F1"/>
    <mergeCell ref="A3:F3"/>
    <mergeCell ref="B6:C6"/>
    <mergeCell ref="D6:E6"/>
    <mergeCell ref="A4:F4"/>
    <mergeCell ref="A6:A8"/>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D8609-3623-4DB8-A47C-167B51D96D2D}">
  <sheetPr>
    <pageSetUpPr fitToPage="1"/>
  </sheetPr>
  <dimension ref="A1:F17"/>
  <sheetViews>
    <sheetView showGridLines="0" view="pageBreakPreview" topLeftCell="A56" zoomScale="115" zoomScaleNormal="75" zoomScaleSheetLayoutView="115" workbookViewId="0">
      <selection activeCell="A5" sqref="A5:D17"/>
    </sheetView>
  </sheetViews>
  <sheetFormatPr baseColWidth="10" defaultColWidth="11.42578125" defaultRowHeight="12.75"/>
  <cols>
    <col min="1" max="3" width="20.7109375" style="116" customWidth="1"/>
    <col min="4" max="4" width="37.85546875" style="116" customWidth="1"/>
    <col min="5" max="5" width="11.42578125" style="116"/>
    <col min="6" max="6" width="19.28515625" style="116" customWidth="1"/>
    <col min="7" max="16384" width="11.42578125" style="116"/>
  </cols>
  <sheetData>
    <row r="1" spans="1:6" ht="18.75">
      <c r="A1" s="1623" t="s">
        <v>0</v>
      </c>
      <c r="B1" s="1623"/>
      <c r="C1" s="1623"/>
      <c r="D1" s="1623"/>
      <c r="E1" s="150"/>
      <c r="F1" s="150"/>
    </row>
    <row r="2" spans="1:6" s="154" customFormat="1" ht="12.75" customHeight="1">
      <c r="A2" s="1483"/>
      <c r="B2" s="1483"/>
      <c r="C2" s="1483"/>
      <c r="D2" s="1483"/>
    </row>
    <row r="3" spans="1:6" s="154" customFormat="1" ht="26.25" customHeight="1">
      <c r="A3" s="1688" t="s">
        <v>622</v>
      </c>
      <c r="B3" s="1688"/>
      <c r="C3" s="1688"/>
      <c r="D3" s="1688"/>
      <c r="E3" s="153"/>
      <c r="F3" s="153"/>
    </row>
    <row r="4" spans="1:6" s="154" customFormat="1" ht="14.25" customHeight="1"/>
    <row r="5" spans="1:6" ht="27.75" customHeight="1">
      <c r="A5" s="1795" t="s">
        <v>2</v>
      </c>
      <c r="B5" s="1004" t="s">
        <v>3</v>
      </c>
      <c r="C5" s="955" t="s">
        <v>4</v>
      </c>
      <c r="D5" s="956" t="s">
        <v>5</v>
      </c>
    </row>
    <row r="6" spans="1:6" ht="20.25" customHeight="1" thickBot="1">
      <c r="A6" s="1795"/>
      <c r="B6" s="955" t="s">
        <v>6</v>
      </c>
      <c r="C6" s="955" t="s">
        <v>7</v>
      </c>
      <c r="D6" s="956" t="s">
        <v>8</v>
      </c>
    </row>
    <row r="7" spans="1:6" ht="13.5">
      <c r="A7" s="1151">
        <v>2012</v>
      </c>
      <c r="B7" s="1548">
        <v>348.35899999999998</v>
      </c>
      <c r="C7" s="1548">
        <v>13282.939</v>
      </c>
      <c r="D7" s="1549">
        <v>5654821.0847201459</v>
      </c>
    </row>
    <row r="8" spans="1:6" ht="13.5">
      <c r="A8" s="1154">
        <v>2013</v>
      </c>
      <c r="B8" s="1550">
        <v>348.85300000000001</v>
      </c>
      <c r="C8" s="1550">
        <v>13201.084999999999</v>
      </c>
      <c r="D8" s="1551">
        <v>6025736</v>
      </c>
    </row>
    <row r="9" spans="1:6" ht="13.5">
      <c r="A9" s="1154">
        <v>2014</v>
      </c>
      <c r="B9" s="1550">
        <v>365.38499999999999</v>
      </c>
      <c r="C9" s="1550">
        <v>14626.126</v>
      </c>
      <c r="D9" s="1551">
        <v>5945397.6147747003</v>
      </c>
    </row>
    <row r="10" spans="1:6" ht="13.5">
      <c r="A10" s="1154">
        <v>2015</v>
      </c>
      <c r="B10" s="1550">
        <v>365.178</v>
      </c>
      <c r="C10" s="1550">
        <v>14772.495999999999</v>
      </c>
      <c r="D10" s="1551">
        <v>7705933</v>
      </c>
    </row>
    <row r="11" spans="1:6" ht="13.5">
      <c r="A11" s="1154">
        <v>2016</v>
      </c>
      <c r="B11" s="1550">
        <v>381.94</v>
      </c>
      <c r="C11" s="1550">
        <v>15456.102000000001</v>
      </c>
      <c r="D11" s="1551">
        <v>7225476.3417316098</v>
      </c>
    </row>
    <row r="12" spans="1:6" ht="13.5">
      <c r="A12" s="1154">
        <v>2017</v>
      </c>
      <c r="B12" s="1550">
        <v>387.89499999999998</v>
      </c>
      <c r="C12" s="1550">
        <v>15544.602999999999</v>
      </c>
      <c r="D12" s="1551">
        <v>8079271.5725676324</v>
      </c>
      <c r="E12" s="1490"/>
    </row>
    <row r="13" spans="1:6" ht="13.5">
      <c r="A13" s="1154">
        <v>2018</v>
      </c>
      <c r="B13" s="1550">
        <v>378.29399999999998</v>
      </c>
      <c r="C13" s="1550">
        <v>14992.109</v>
      </c>
      <c r="D13" s="1551">
        <v>7753853.6048136633</v>
      </c>
      <c r="E13" s="1490"/>
    </row>
    <row r="14" spans="1:6" ht="13.5">
      <c r="A14" s="1154">
        <v>2019</v>
      </c>
      <c r="B14" s="1550">
        <v>384.392</v>
      </c>
      <c r="C14" s="1550">
        <v>15857.731</v>
      </c>
      <c r="D14" s="1551">
        <v>7940649.8542289855</v>
      </c>
      <c r="E14" s="1594"/>
    </row>
    <row r="15" spans="1:6" ht="13.5">
      <c r="A15" s="1154">
        <v>2020</v>
      </c>
      <c r="B15" s="1595">
        <v>386.084</v>
      </c>
      <c r="C15" s="1595">
        <v>15180.448</v>
      </c>
      <c r="D15" s="1596">
        <v>7953472.3681357745</v>
      </c>
      <c r="E15" s="1594"/>
      <c r="F15" s="1514"/>
    </row>
    <row r="16" spans="1:6" ht="13.5">
      <c r="A16" s="1154">
        <v>2021</v>
      </c>
      <c r="B16" s="1595">
        <v>401.71100000000001</v>
      </c>
      <c r="C16" s="1595">
        <v>16392.999</v>
      </c>
      <c r="D16" s="1597">
        <v>9133515.7431990895</v>
      </c>
      <c r="E16" s="1594"/>
      <c r="F16" s="1514"/>
    </row>
    <row r="17" spans="1:6" ht="14.25" thickBot="1">
      <c r="A17" s="1158">
        <v>2022</v>
      </c>
      <c r="B17" s="1552">
        <v>372.15899999999999</v>
      </c>
      <c r="C17" s="1552">
        <v>14290.286</v>
      </c>
      <c r="D17" s="1598">
        <v>9678358.940415917</v>
      </c>
      <c r="E17" s="1594"/>
      <c r="F17" s="1514"/>
    </row>
  </sheetData>
  <mergeCells count="3">
    <mergeCell ref="A1:D1"/>
    <mergeCell ref="A3:D3"/>
    <mergeCell ref="A5:A6"/>
  </mergeCells>
  <printOptions horizontalCentered="1" gridLinesSet="0"/>
  <pageMargins left="0.78740157480314965" right="0.78740157480314965" top="0.59055118110236227" bottom="0.98425196850393704" header="0" footer="0"/>
  <pageSetup paperSize="9" scale="56" orientation="portrait" r:id="rId1"/>
  <headerFooter alignWithMargins="0"/>
  <rowBreaks count="1" manualBreakCount="1">
    <brk id="101" max="4" man="1"/>
  </row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211">
    <pageSetUpPr fitToPage="1"/>
  </sheetPr>
  <dimension ref="A1:I83"/>
  <sheetViews>
    <sheetView view="pageBreakPreview" topLeftCell="A16" zoomScaleNormal="75" zoomScaleSheetLayoutView="100" workbookViewId="0">
      <selection sqref="A1:XFD1048576"/>
    </sheetView>
  </sheetViews>
  <sheetFormatPr baseColWidth="10" defaultColWidth="11.42578125" defaultRowHeight="12.75"/>
  <cols>
    <col min="1" max="1" width="40.28515625" style="9" customWidth="1"/>
    <col min="2" max="9" width="15.5703125" style="9" customWidth="1"/>
    <col min="10" max="16384" width="11.42578125" style="9"/>
  </cols>
  <sheetData>
    <row r="1" spans="1:9" s="6" customFormat="1" ht="18.75">
      <c r="A1" s="1627" t="s">
        <v>0</v>
      </c>
      <c r="B1" s="1627"/>
      <c r="C1" s="1627"/>
      <c r="D1" s="1627"/>
      <c r="E1" s="1627"/>
      <c r="F1" s="1627"/>
      <c r="G1" s="1627"/>
      <c r="H1" s="1627"/>
      <c r="I1" s="1627"/>
    </row>
    <row r="2" spans="1:9" s="7" customFormat="1" ht="12.75" customHeight="1">
      <c r="A2" s="213"/>
      <c r="B2" s="213"/>
      <c r="C2" s="213"/>
      <c r="D2" s="213"/>
      <c r="E2" s="213"/>
      <c r="F2" s="213"/>
      <c r="G2" s="213"/>
      <c r="H2" s="213"/>
      <c r="I2" s="213"/>
    </row>
    <row r="3" spans="1:9" s="7" customFormat="1" ht="15" customHeight="1">
      <c r="A3" s="1651" t="s">
        <v>1394</v>
      </c>
      <c r="B3" s="1651"/>
      <c r="C3" s="1651"/>
      <c r="D3" s="1651"/>
      <c r="E3" s="1651"/>
      <c r="F3" s="1651"/>
      <c r="G3" s="1651"/>
      <c r="H3" s="1651"/>
      <c r="I3" s="1651"/>
    </row>
    <row r="4" spans="1:9" s="7" customFormat="1" ht="13.5" customHeight="1" thickBot="1">
      <c r="A4" s="18"/>
    </row>
    <row r="5" spans="1:9" s="54" customFormat="1" ht="30.75" customHeight="1">
      <c r="A5" s="409"/>
      <c r="B5" s="189" t="s">
        <v>236</v>
      </c>
      <c r="C5" s="347"/>
      <c r="D5" s="347"/>
      <c r="E5" s="188"/>
      <c r="F5" s="347" t="s">
        <v>174</v>
      </c>
      <c r="G5" s="347"/>
      <c r="H5" s="188"/>
      <c r="I5" s="1799" t="s">
        <v>11</v>
      </c>
    </row>
    <row r="6" spans="1:9" s="54" customFormat="1" ht="30" customHeight="1">
      <c r="A6" s="263" t="s">
        <v>12</v>
      </c>
      <c r="B6" s="1713" t="s">
        <v>17</v>
      </c>
      <c r="C6" s="479" t="s">
        <v>18</v>
      </c>
      <c r="D6" s="478"/>
      <c r="E6" s="1831" t="s">
        <v>19</v>
      </c>
      <c r="F6" s="1713" t="s">
        <v>17</v>
      </c>
      <c r="G6" s="477" t="s">
        <v>18</v>
      </c>
      <c r="H6" s="478"/>
      <c r="I6" s="1832"/>
    </row>
    <row r="7" spans="1:9" s="54" customFormat="1" ht="21" customHeight="1" thickBot="1">
      <c r="A7" s="263"/>
      <c r="B7" s="1635"/>
      <c r="C7" s="332" t="s">
        <v>383</v>
      </c>
      <c r="D7" s="266" t="s">
        <v>384</v>
      </c>
      <c r="E7" s="1670"/>
      <c r="F7" s="1635"/>
      <c r="G7" s="332" t="s">
        <v>383</v>
      </c>
      <c r="H7" s="266" t="s">
        <v>384</v>
      </c>
      <c r="I7" s="1832"/>
    </row>
    <row r="8" spans="1:9" ht="21" customHeight="1">
      <c r="A8" s="639" t="s">
        <v>385</v>
      </c>
      <c r="B8" s="556"/>
      <c r="C8" s="556"/>
      <c r="D8" s="556"/>
      <c r="E8" s="556"/>
      <c r="F8" s="556"/>
      <c r="G8" s="556"/>
      <c r="H8" s="556"/>
      <c r="I8" s="557"/>
    </row>
    <row r="9" spans="1:9" ht="13.5">
      <c r="A9" s="206" t="s">
        <v>386</v>
      </c>
      <c r="B9" s="181" t="s">
        <v>23</v>
      </c>
      <c r="C9" s="181" t="s">
        <v>23</v>
      </c>
      <c r="D9" s="181" t="s">
        <v>23</v>
      </c>
      <c r="E9" s="181">
        <v>3174</v>
      </c>
      <c r="F9" s="181" t="s">
        <v>23</v>
      </c>
      <c r="G9" s="181" t="s">
        <v>23</v>
      </c>
      <c r="H9" s="181" t="s">
        <v>23</v>
      </c>
      <c r="I9" s="182">
        <v>107147</v>
      </c>
    </row>
    <row r="10" spans="1:9" ht="13.5">
      <c r="A10" s="206" t="s">
        <v>387</v>
      </c>
      <c r="B10" s="181" t="s">
        <v>23</v>
      </c>
      <c r="C10" s="181" t="s">
        <v>23</v>
      </c>
      <c r="D10" s="181" t="s">
        <v>23</v>
      </c>
      <c r="E10" s="181">
        <v>1741</v>
      </c>
      <c r="F10" s="181" t="s">
        <v>23</v>
      </c>
      <c r="G10" s="181" t="s">
        <v>23</v>
      </c>
      <c r="H10" s="181" t="s">
        <v>23</v>
      </c>
      <c r="I10" s="182">
        <v>63825</v>
      </c>
    </row>
    <row r="11" spans="1:9" ht="13.5">
      <c r="A11" s="206" t="s">
        <v>388</v>
      </c>
      <c r="B11" s="181" t="s">
        <v>23</v>
      </c>
      <c r="C11" s="181" t="s">
        <v>23</v>
      </c>
      <c r="D11" s="181" t="s">
        <v>23</v>
      </c>
      <c r="E11" s="181">
        <v>59</v>
      </c>
      <c r="F11" s="181" t="s">
        <v>23</v>
      </c>
      <c r="G11" s="181" t="s">
        <v>23</v>
      </c>
      <c r="H11" s="181" t="s">
        <v>23</v>
      </c>
      <c r="I11" s="182">
        <v>1745</v>
      </c>
    </row>
    <row r="12" spans="1:9" ht="13.5">
      <c r="A12" s="206" t="s">
        <v>389</v>
      </c>
      <c r="B12" s="181" t="s">
        <v>23</v>
      </c>
      <c r="C12" s="181" t="s">
        <v>23</v>
      </c>
      <c r="D12" s="181" t="s">
        <v>23</v>
      </c>
      <c r="E12" s="181">
        <v>1686</v>
      </c>
      <c r="F12" s="181" t="s">
        <v>23</v>
      </c>
      <c r="G12" s="181" t="s">
        <v>23</v>
      </c>
      <c r="H12" s="181" t="s">
        <v>23</v>
      </c>
      <c r="I12" s="182">
        <v>55419</v>
      </c>
    </row>
    <row r="13" spans="1:9" ht="13.5">
      <c r="A13" s="206" t="s">
        <v>390</v>
      </c>
      <c r="B13" s="181">
        <v>620</v>
      </c>
      <c r="C13" s="181">
        <v>5737</v>
      </c>
      <c r="D13" s="181">
        <v>303</v>
      </c>
      <c r="E13" s="181">
        <v>6660</v>
      </c>
      <c r="F13" s="181">
        <v>35199</v>
      </c>
      <c r="G13" s="181">
        <v>34512</v>
      </c>
      <c r="H13" s="181">
        <v>27357</v>
      </c>
      <c r="I13" s="182">
        <v>228136</v>
      </c>
    </row>
    <row r="14" spans="1:9" ht="13.5">
      <c r="A14" s="206" t="s">
        <v>391</v>
      </c>
      <c r="B14" s="181">
        <v>422</v>
      </c>
      <c r="C14" s="181">
        <v>141</v>
      </c>
      <c r="D14" s="181" t="s">
        <v>23</v>
      </c>
      <c r="E14" s="181">
        <v>563</v>
      </c>
      <c r="F14" s="181">
        <v>21937</v>
      </c>
      <c r="G14" s="181">
        <v>20707</v>
      </c>
      <c r="H14" s="181" t="s">
        <v>23</v>
      </c>
      <c r="I14" s="182">
        <v>12178</v>
      </c>
    </row>
    <row r="15" spans="1:9" ht="13.5">
      <c r="A15" s="206" t="s">
        <v>392</v>
      </c>
      <c r="B15" s="181">
        <v>4094</v>
      </c>
      <c r="C15" s="181">
        <v>8411</v>
      </c>
      <c r="D15" s="181">
        <v>626</v>
      </c>
      <c r="E15" s="181">
        <v>13131</v>
      </c>
      <c r="F15" s="181">
        <v>2028</v>
      </c>
      <c r="G15" s="181">
        <v>3993</v>
      </c>
      <c r="H15" s="181">
        <v>4907</v>
      </c>
      <c r="I15" s="182">
        <v>44963</v>
      </c>
    </row>
    <row r="16" spans="1:9" ht="13.5">
      <c r="A16" s="206" t="s">
        <v>393</v>
      </c>
      <c r="B16" s="181" t="s">
        <v>23</v>
      </c>
      <c r="C16" s="181">
        <v>2673</v>
      </c>
      <c r="D16" s="181" t="s">
        <v>23</v>
      </c>
      <c r="E16" s="181">
        <v>2673</v>
      </c>
      <c r="F16" s="181" t="s">
        <v>23</v>
      </c>
      <c r="G16" s="181">
        <v>59780</v>
      </c>
      <c r="H16" s="181" t="s">
        <v>23</v>
      </c>
      <c r="I16" s="182">
        <v>159781</v>
      </c>
    </row>
    <row r="17" spans="1:9" ht="13.5">
      <c r="A17" s="206" t="s">
        <v>394</v>
      </c>
      <c r="B17" s="181" t="s">
        <v>23</v>
      </c>
      <c r="C17" s="181" t="s">
        <v>23</v>
      </c>
      <c r="D17" s="181" t="s">
        <v>23</v>
      </c>
      <c r="E17" s="181">
        <v>9110</v>
      </c>
      <c r="F17" s="181" t="s">
        <v>23</v>
      </c>
      <c r="G17" s="181" t="s">
        <v>23</v>
      </c>
      <c r="H17" s="181" t="s">
        <v>23</v>
      </c>
      <c r="I17" s="182">
        <v>267285</v>
      </c>
    </row>
    <row r="18" spans="1:9" ht="13.5">
      <c r="A18" s="206" t="s">
        <v>395</v>
      </c>
      <c r="B18" s="181" t="s">
        <v>23</v>
      </c>
      <c r="C18" s="181" t="s">
        <v>23</v>
      </c>
      <c r="D18" s="181" t="s">
        <v>23</v>
      </c>
      <c r="E18" s="181">
        <v>24301</v>
      </c>
      <c r="F18" s="181" t="s">
        <v>23</v>
      </c>
      <c r="G18" s="181" t="s">
        <v>23</v>
      </c>
      <c r="H18" s="181" t="s">
        <v>23</v>
      </c>
      <c r="I18" s="182">
        <v>699258</v>
      </c>
    </row>
    <row r="19" spans="1:9" ht="13.5">
      <c r="A19" s="576" t="s">
        <v>396</v>
      </c>
      <c r="B19" s="181">
        <v>127</v>
      </c>
      <c r="C19" s="181">
        <v>32475</v>
      </c>
      <c r="D19" s="181">
        <v>809</v>
      </c>
      <c r="E19" s="181">
        <v>33411</v>
      </c>
      <c r="F19" s="181">
        <v>13812</v>
      </c>
      <c r="G19" s="181">
        <v>28999</v>
      </c>
      <c r="H19" s="181">
        <v>28277</v>
      </c>
      <c r="I19" s="182">
        <v>966543</v>
      </c>
    </row>
    <row r="20" spans="1:9" ht="13.5">
      <c r="A20" s="206" t="s">
        <v>397</v>
      </c>
      <c r="B20" s="181">
        <v>8</v>
      </c>
      <c r="C20" s="181">
        <v>2669</v>
      </c>
      <c r="D20" s="181">
        <v>29</v>
      </c>
      <c r="E20" s="181">
        <v>2706</v>
      </c>
      <c r="F20" s="181">
        <v>15750</v>
      </c>
      <c r="G20" s="181">
        <v>29904</v>
      </c>
      <c r="H20" s="181">
        <v>36648</v>
      </c>
      <c r="I20" s="182">
        <v>81000</v>
      </c>
    </row>
    <row r="21" spans="1:9" ht="13.5">
      <c r="A21" s="206" t="s">
        <v>398</v>
      </c>
      <c r="B21" s="181">
        <v>4</v>
      </c>
      <c r="C21" s="181">
        <v>5355</v>
      </c>
      <c r="D21" s="181">
        <v>104</v>
      </c>
      <c r="E21" s="181">
        <v>5463</v>
      </c>
      <c r="F21" s="181">
        <v>8227</v>
      </c>
      <c r="G21" s="181">
        <v>17448</v>
      </c>
      <c r="H21" s="181">
        <v>10082</v>
      </c>
      <c r="I21" s="182">
        <v>94510</v>
      </c>
    </row>
    <row r="22" spans="1:9" ht="13.5">
      <c r="A22" s="206" t="s">
        <v>399</v>
      </c>
      <c r="B22" s="181">
        <v>41</v>
      </c>
      <c r="C22" s="181">
        <v>2023</v>
      </c>
      <c r="D22" s="181">
        <v>81</v>
      </c>
      <c r="E22" s="181">
        <v>2145</v>
      </c>
      <c r="F22" s="181">
        <v>16605</v>
      </c>
      <c r="G22" s="181">
        <v>26745</v>
      </c>
      <c r="H22" s="181">
        <v>29721</v>
      </c>
      <c r="I22" s="182">
        <v>57208</v>
      </c>
    </row>
    <row r="23" spans="1:9" ht="13.5">
      <c r="A23" s="206" t="s">
        <v>400</v>
      </c>
      <c r="B23" s="181">
        <v>8</v>
      </c>
      <c r="C23" s="181">
        <v>532</v>
      </c>
      <c r="D23" s="181" t="s">
        <v>23</v>
      </c>
      <c r="E23" s="181">
        <v>540</v>
      </c>
      <c r="F23" s="181">
        <v>9835</v>
      </c>
      <c r="G23" s="181">
        <v>37035</v>
      </c>
      <c r="H23" s="181" t="s">
        <v>23</v>
      </c>
      <c r="I23" s="182">
        <v>19789</v>
      </c>
    </row>
    <row r="24" spans="1:9" ht="13.5">
      <c r="A24" s="576" t="s">
        <v>401</v>
      </c>
      <c r="B24" s="181">
        <v>5317</v>
      </c>
      <c r="C24" s="181">
        <v>220</v>
      </c>
      <c r="D24" s="181" t="s">
        <v>23</v>
      </c>
      <c r="E24" s="181">
        <v>5537</v>
      </c>
      <c r="F24" s="181">
        <v>10986</v>
      </c>
      <c r="G24" s="181">
        <v>12163</v>
      </c>
      <c r="H24" s="181" t="s">
        <v>23</v>
      </c>
      <c r="I24" s="182">
        <v>61091</v>
      </c>
    </row>
    <row r="25" spans="1:9" ht="13.5">
      <c r="A25" s="576" t="s">
        <v>402</v>
      </c>
      <c r="B25" s="181" t="s">
        <v>23</v>
      </c>
      <c r="C25" s="181">
        <v>40</v>
      </c>
      <c r="D25" s="545">
        <v>120</v>
      </c>
      <c r="E25" s="181">
        <v>160</v>
      </c>
      <c r="F25" s="181" t="s">
        <v>23</v>
      </c>
      <c r="G25" s="181">
        <v>6900</v>
      </c>
      <c r="H25" s="545">
        <v>5573</v>
      </c>
      <c r="I25" s="182">
        <v>945</v>
      </c>
    </row>
    <row r="26" spans="1:9" ht="13.5">
      <c r="A26" s="206" t="s">
        <v>403</v>
      </c>
      <c r="B26" s="181" t="s">
        <v>23</v>
      </c>
      <c r="C26" s="181">
        <v>132</v>
      </c>
      <c r="D26" s="545">
        <v>177</v>
      </c>
      <c r="E26" s="181">
        <v>309</v>
      </c>
      <c r="F26" s="181" t="s">
        <v>23</v>
      </c>
      <c r="G26" s="181">
        <v>8950</v>
      </c>
      <c r="H26" s="545">
        <v>6923</v>
      </c>
      <c r="I26" s="182">
        <v>2406</v>
      </c>
    </row>
    <row r="27" spans="1:9" ht="13.5">
      <c r="A27" s="206" t="s">
        <v>404</v>
      </c>
      <c r="B27" s="181" t="s">
        <v>23</v>
      </c>
      <c r="C27" s="181">
        <v>113</v>
      </c>
      <c r="D27" s="545">
        <v>9</v>
      </c>
      <c r="E27" s="181">
        <v>122</v>
      </c>
      <c r="F27" s="181" t="s">
        <v>23</v>
      </c>
      <c r="G27" s="181">
        <v>19502</v>
      </c>
      <c r="H27" s="545">
        <v>20000</v>
      </c>
      <c r="I27" s="182">
        <v>2383</v>
      </c>
    </row>
    <row r="28" spans="1:9" ht="13.5">
      <c r="A28" s="206" t="s">
        <v>405</v>
      </c>
      <c r="B28" s="181">
        <v>2</v>
      </c>
      <c r="C28" s="181">
        <v>289</v>
      </c>
      <c r="D28" s="545" t="s">
        <v>23</v>
      </c>
      <c r="E28" s="181">
        <v>291</v>
      </c>
      <c r="F28" s="181">
        <v>6000</v>
      </c>
      <c r="G28" s="181">
        <v>5501</v>
      </c>
      <c r="H28" s="545" t="s">
        <v>23</v>
      </c>
      <c r="I28" s="182">
        <v>4396</v>
      </c>
    </row>
    <row r="29" spans="1:9" ht="13.5">
      <c r="A29" s="206" t="s">
        <v>525</v>
      </c>
      <c r="B29" s="181">
        <v>2</v>
      </c>
      <c r="C29" s="181">
        <v>59</v>
      </c>
      <c r="D29" s="545">
        <v>106</v>
      </c>
      <c r="E29" s="181">
        <v>167</v>
      </c>
      <c r="F29" s="181">
        <v>12000</v>
      </c>
      <c r="G29" s="181">
        <v>43763</v>
      </c>
      <c r="H29" s="545">
        <v>56226</v>
      </c>
      <c r="I29" s="182">
        <v>8566</v>
      </c>
    </row>
    <row r="30" spans="1:9" ht="13.5">
      <c r="A30" s="206" t="s">
        <v>406</v>
      </c>
      <c r="B30" s="181">
        <v>1</v>
      </c>
      <c r="C30" s="181">
        <v>928</v>
      </c>
      <c r="D30" s="181" t="s">
        <v>23</v>
      </c>
      <c r="E30" s="181">
        <v>929</v>
      </c>
      <c r="F30" s="181">
        <v>1500</v>
      </c>
      <c r="G30" s="181">
        <v>20317</v>
      </c>
      <c r="H30" s="181" t="s">
        <v>23</v>
      </c>
      <c r="I30" s="182">
        <v>18856</v>
      </c>
    </row>
    <row r="31" spans="1:9" ht="13.5">
      <c r="A31" s="206"/>
      <c r="B31" s="181"/>
      <c r="C31" s="181"/>
      <c r="D31" s="181"/>
      <c r="E31" s="181"/>
      <c r="F31" s="181"/>
      <c r="G31" s="181"/>
      <c r="H31" s="181"/>
      <c r="I31" s="182"/>
    </row>
    <row r="32" spans="1:9" ht="13.5">
      <c r="A32" s="575" t="s">
        <v>407</v>
      </c>
      <c r="B32" s="640"/>
      <c r="C32" s="640"/>
      <c r="D32" s="640"/>
      <c r="E32" s="640"/>
      <c r="F32" s="640"/>
      <c r="G32" s="640"/>
      <c r="H32" s="640"/>
      <c r="I32" s="641"/>
    </row>
    <row r="33" spans="1:9" ht="13.5">
      <c r="A33" s="206" t="s">
        <v>408</v>
      </c>
      <c r="B33" s="181">
        <v>423</v>
      </c>
      <c r="C33" s="181">
        <v>10869</v>
      </c>
      <c r="D33" s="181">
        <v>10403</v>
      </c>
      <c r="E33" s="181">
        <v>21695</v>
      </c>
      <c r="F33" s="181">
        <v>8798</v>
      </c>
      <c r="G33" s="181">
        <v>60237</v>
      </c>
      <c r="H33" s="181">
        <v>48679</v>
      </c>
      <c r="I33" s="182">
        <v>1164989</v>
      </c>
    </row>
    <row r="34" spans="1:9" ht="13.5">
      <c r="A34" s="206" t="s">
        <v>409</v>
      </c>
      <c r="B34" s="181" t="s">
        <v>23</v>
      </c>
      <c r="C34" s="181" t="s">
        <v>23</v>
      </c>
      <c r="D34" s="181" t="s">
        <v>23</v>
      </c>
      <c r="E34" s="181">
        <v>3818</v>
      </c>
      <c r="F34" s="181" t="s">
        <v>23</v>
      </c>
      <c r="G34" s="181" t="s">
        <v>23</v>
      </c>
      <c r="H34" s="181" t="s">
        <v>23</v>
      </c>
      <c r="I34" s="182">
        <v>128389</v>
      </c>
    </row>
    <row r="35" spans="1:9" ht="13.5">
      <c r="A35" s="206" t="s">
        <v>410</v>
      </c>
      <c r="B35" s="181" t="s">
        <v>23</v>
      </c>
      <c r="C35" s="181" t="s">
        <v>23</v>
      </c>
      <c r="D35" s="181" t="s">
        <v>23</v>
      </c>
      <c r="E35" s="181">
        <v>601</v>
      </c>
      <c r="F35" s="181" t="s">
        <v>23</v>
      </c>
      <c r="G35" s="181" t="s">
        <v>23</v>
      </c>
      <c r="H35" s="181" t="s">
        <v>23</v>
      </c>
      <c r="I35" s="182">
        <v>15023</v>
      </c>
    </row>
    <row r="36" spans="1:9" ht="13.5">
      <c r="A36" s="206" t="s">
        <v>411</v>
      </c>
      <c r="B36" s="181" t="s">
        <v>23</v>
      </c>
      <c r="C36" s="181" t="s">
        <v>23</v>
      </c>
      <c r="D36" s="181" t="s">
        <v>23</v>
      </c>
      <c r="E36" s="181">
        <v>1498</v>
      </c>
      <c r="F36" s="181" t="s">
        <v>23</v>
      </c>
      <c r="G36" s="181" t="s">
        <v>23</v>
      </c>
      <c r="H36" s="181" t="s">
        <v>23</v>
      </c>
      <c r="I36" s="182">
        <v>56311</v>
      </c>
    </row>
    <row r="37" spans="1:9" ht="13.5">
      <c r="A37" s="206" t="s">
        <v>412</v>
      </c>
      <c r="B37" s="181" t="s">
        <v>23</v>
      </c>
      <c r="C37" s="181" t="s">
        <v>23</v>
      </c>
      <c r="D37" s="181" t="s">
        <v>23</v>
      </c>
      <c r="E37" s="181">
        <v>10303</v>
      </c>
      <c r="F37" s="181" t="s">
        <v>23</v>
      </c>
      <c r="G37" s="181" t="s">
        <v>23</v>
      </c>
      <c r="H37" s="181" t="s">
        <v>23</v>
      </c>
      <c r="I37" s="182">
        <v>324312</v>
      </c>
    </row>
    <row r="38" spans="1:9" ht="13.5">
      <c r="A38" s="206" t="s">
        <v>413</v>
      </c>
      <c r="B38" s="181">
        <v>803</v>
      </c>
      <c r="C38" s="181">
        <v>12947</v>
      </c>
      <c r="D38" s="181">
        <v>2471</v>
      </c>
      <c r="E38" s="181">
        <v>16221</v>
      </c>
      <c r="F38" s="181">
        <v>7437</v>
      </c>
      <c r="G38" s="181">
        <v>32756</v>
      </c>
      <c r="H38" s="181">
        <v>38029</v>
      </c>
      <c r="I38" s="182">
        <v>524035</v>
      </c>
    </row>
    <row r="39" spans="1:9" ht="13.5">
      <c r="A39" s="206" t="s">
        <v>414</v>
      </c>
      <c r="B39" s="181">
        <v>418</v>
      </c>
      <c r="C39" s="181">
        <v>3892</v>
      </c>
      <c r="D39" s="545">
        <v>98</v>
      </c>
      <c r="E39" s="181">
        <v>4408</v>
      </c>
      <c r="F39" s="181">
        <v>3622</v>
      </c>
      <c r="G39" s="181">
        <v>31065</v>
      </c>
      <c r="H39" s="545">
        <v>52516</v>
      </c>
      <c r="I39" s="182">
        <v>127545</v>
      </c>
    </row>
    <row r="40" spans="1:9" ht="13.5">
      <c r="A40" s="206" t="s">
        <v>415</v>
      </c>
      <c r="B40" s="181">
        <v>78</v>
      </c>
      <c r="C40" s="181">
        <v>2102</v>
      </c>
      <c r="D40" s="181">
        <v>9067</v>
      </c>
      <c r="E40" s="181">
        <v>11247</v>
      </c>
      <c r="F40" s="181">
        <v>10629</v>
      </c>
      <c r="G40" s="181">
        <v>37142</v>
      </c>
      <c r="H40" s="181">
        <v>59426</v>
      </c>
      <c r="I40" s="182">
        <v>617719</v>
      </c>
    </row>
    <row r="41" spans="1:9" ht="13.5">
      <c r="A41" s="576" t="s">
        <v>416</v>
      </c>
      <c r="B41" s="181">
        <v>32</v>
      </c>
      <c r="C41" s="181">
        <v>549</v>
      </c>
      <c r="D41" s="181">
        <v>7419</v>
      </c>
      <c r="E41" s="181">
        <v>8000</v>
      </c>
      <c r="F41" s="181">
        <v>6679</v>
      </c>
      <c r="G41" s="181">
        <v>30083</v>
      </c>
      <c r="H41" s="181">
        <v>101472</v>
      </c>
      <c r="I41" s="182">
        <v>769905</v>
      </c>
    </row>
    <row r="42" spans="1:9" ht="13.5">
      <c r="A42" s="206" t="s">
        <v>417</v>
      </c>
      <c r="B42" s="181" t="s">
        <v>23</v>
      </c>
      <c r="C42" s="181">
        <v>5</v>
      </c>
      <c r="D42" s="545" t="s">
        <v>23</v>
      </c>
      <c r="E42" s="181">
        <v>5</v>
      </c>
      <c r="F42" s="181" t="s">
        <v>23</v>
      </c>
      <c r="G42" s="181">
        <v>12200</v>
      </c>
      <c r="H42" s="545" t="s">
        <v>23</v>
      </c>
      <c r="I42" s="182">
        <v>61</v>
      </c>
    </row>
    <row r="43" spans="1:9" ht="13.5">
      <c r="A43" s="206" t="s">
        <v>418</v>
      </c>
      <c r="B43" s="181">
        <v>7</v>
      </c>
      <c r="C43" s="181">
        <v>768</v>
      </c>
      <c r="D43" s="181">
        <v>2875</v>
      </c>
      <c r="E43" s="181">
        <v>3650</v>
      </c>
      <c r="F43" s="181">
        <v>6236</v>
      </c>
      <c r="G43" s="181">
        <v>31086</v>
      </c>
      <c r="H43" s="181">
        <v>87812</v>
      </c>
      <c r="I43" s="182">
        <v>276324</v>
      </c>
    </row>
    <row r="44" spans="1:9" ht="13.5">
      <c r="A44" s="206" t="s">
        <v>419</v>
      </c>
      <c r="B44" s="181" t="s">
        <v>23</v>
      </c>
      <c r="C44" s="181" t="s">
        <v>23</v>
      </c>
      <c r="D44" s="181" t="s">
        <v>23</v>
      </c>
      <c r="E44" s="181">
        <v>9147</v>
      </c>
      <c r="F44" s="181" t="s">
        <v>23</v>
      </c>
      <c r="G44" s="181" t="s">
        <v>23</v>
      </c>
      <c r="H44" s="181" t="s">
        <v>23</v>
      </c>
      <c r="I44" s="182">
        <v>780091</v>
      </c>
    </row>
    <row r="45" spans="1:9" ht="13.5">
      <c r="A45" s="200" t="s">
        <v>420</v>
      </c>
      <c r="B45" s="181" t="s">
        <v>23</v>
      </c>
      <c r="C45" s="181" t="s">
        <v>23</v>
      </c>
      <c r="D45" s="181" t="s">
        <v>23</v>
      </c>
      <c r="E45" s="181">
        <v>31163</v>
      </c>
      <c r="F45" s="181" t="s">
        <v>23</v>
      </c>
      <c r="G45" s="181" t="s">
        <v>23</v>
      </c>
      <c r="H45" s="181" t="s">
        <v>23</v>
      </c>
      <c r="I45" s="182">
        <v>2447049</v>
      </c>
    </row>
    <row r="46" spans="1:9" ht="13.5">
      <c r="A46" s="200" t="s">
        <v>421</v>
      </c>
      <c r="B46" s="181" t="s">
        <v>23</v>
      </c>
      <c r="C46" s="181" t="s">
        <v>23</v>
      </c>
      <c r="D46" s="181" t="s">
        <v>23</v>
      </c>
      <c r="E46" s="181">
        <v>4842</v>
      </c>
      <c r="F46" s="181" t="s">
        <v>23</v>
      </c>
      <c r="G46" s="181" t="s">
        <v>23</v>
      </c>
      <c r="H46" s="181" t="s">
        <v>23</v>
      </c>
      <c r="I46" s="182">
        <v>424804</v>
      </c>
    </row>
    <row r="47" spans="1:9" ht="13.5">
      <c r="A47" s="206" t="s">
        <v>422</v>
      </c>
      <c r="B47" s="181">
        <v>555</v>
      </c>
      <c r="C47" s="181">
        <v>28944</v>
      </c>
      <c r="D47" s="181">
        <v>15653</v>
      </c>
      <c r="E47" s="181">
        <v>45152</v>
      </c>
      <c r="F47" s="181">
        <v>4791</v>
      </c>
      <c r="G47" s="181">
        <v>76439</v>
      </c>
      <c r="H47" s="181">
        <v>91793</v>
      </c>
      <c r="I47" s="182">
        <v>3651944</v>
      </c>
    </row>
    <row r="48" spans="1:9" ht="13.5">
      <c r="A48" s="206" t="s">
        <v>423</v>
      </c>
      <c r="B48" s="181">
        <v>102</v>
      </c>
      <c r="C48" s="181">
        <v>5975</v>
      </c>
      <c r="D48" s="181">
        <v>15971</v>
      </c>
      <c r="E48" s="181">
        <v>22048</v>
      </c>
      <c r="F48" s="181">
        <v>7650</v>
      </c>
      <c r="G48" s="181">
        <v>41548</v>
      </c>
      <c r="H48" s="181">
        <v>80146</v>
      </c>
      <c r="I48" s="182">
        <v>1529034</v>
      </c>
    </row>
    <row r="49" spans="1:9" ht="13.5">
      <c r="A49" s="576" t="s">
        <v>424</v>
      </c>
      <c r="B49" s="181">
        <v>19</v>
      </c>
      <c r="C49" s="181">
        <v>186</v>
      </c>
      <c r="D49" s="545">
        <v>6</v>
      </c>
      <c r="E49" s="181">
        <v>211</v>
      </c>
      <c r="F49" s="181">
        <v>3131</v>
      </c>
      <c r="G49" s="181">
        <v>21618</v>
      </c>
      <c r="H49" s="545">
        <v>28067</v>
      </c>
      <c r="I49" s="182">
        <v>4250</v>
      </c>
    </row>
    <row r="50" spans="1:9" ht="13.5">
      <c r="A50" s="576" t="s">
        <v>532</v>
      </c>
      <c r="B50" s="181">
        <v>49</v>
      </c>
      <c r="C50" s="181">
        <v>7065</v>
      </c>
      <c r="D50" s="545">
        <v>2</v>
      </c>
      <c r="E50" s="181">
        <v>7116</v>
      </c>
      <c r="F50" s="181">
        <v>6214</v>
      </c>
      <c r="G50" s="181">
        <v>19141</v>
      </c>
      <c r="H50" s="545">
        <v>25000</v>
      </c>
      <c r="I50" s="182">
        <v>135720</v>
      </c>
    </row>
    <row r="51" spans="1:9" ht="13.5">
      <c r="A51" s="206" t="s">
        <v>425</v>
      </c>
      <c r="B51" s="181">
        <v>37</v>
      </c>
      <c r="C51" s="181">
        <v>210</v>
      </c>
      <c r="D51" s="181">
        <v>7023</v>
      </c>
      <c r="E51" s="181">
        <v>7270</v>
      </c>
      <c r="F51" s="181">
        <v>18233</v>
      </c>
      <c r="G51" s="181">
        <v>20605</v>
      </c>
      <c r="H51" s="181">
        <v>45693</v>
      </c>
      <c r="I51" s="182">
        <v>325878</v>
      </c>
    </row>
    <row r="52" spans="1:9" ht="13.5">
      <c r="A52" s="206"/>
      <c r="B52" s="640"/>
      <c r="C52" s="640"/>
      <c r="D52" s="642"/>
      <c r="E52" s="640"/>
      <c r="F52" s="640"/>
      <c r="G52" s="640"/>
      <c r="H52" s="642"/>
      <c r="I52" s="641"/>
    </row>
    <row r="53" spans="1:9" ht="13.5">
      <c r="A53" s="575" t="s">
        <v>426</v>
      </c>
      <c r="B53" s="640"/>
      <c r="C53" s="640"/>
      <c r="D53" s="642"/>
      <c r="E53" s="640"/>
      <c r="F53" s="640"/>
      <c r="G53" s="640"/>
      <c r="H53" s="642"/>
      <c r="I53" s="641"/>
    </row>
    <row r="54" spans="1:9" ht="13.5">
      <c r="A54" s="206" t="s">
        <v>427</v>
      </c>
      <c r="B54" s="181">
        <v>44</v>
      </c>
      <c r="C54" s="181">
        <v>14475</v>
      </c>
      <c r="D54" s="181">
        <v>7</v>
      </c>
      <c r="E54" s="181">
        <v>14526</v>
      </c>
      <c r="F54" s="181">
        <v>2802</v>
      </c>
      <c r="G54" s="181">
        <v>13808</v>
      </c>
      <c r="H54" s="181">
        <v>11050</v>
      </c>
      <c r="I54" s="182">
        <v>200068</v>
      </c>
    </row>
    <row r="55" spans="1:9" ht="13.5">
      <c r="A55" s="206" t="s">
        <v>526</v>
      </c>
      <c r="B55" s="181">
        <v>24</v>
      </c>
      <c r="C55" s="181">
        <v>31231</v>
      </c>
      <c r="D55" s="181" t="s">
        <v>23</v>
      </c>
      <c r="E55" s="181">
        <v>31255</v>
      </c>
      <c r="F55" s="181">
        <v>12676</v>
      </c>
      <c r="G55" s="181">
        <v>15856</v>
      </c>
      <c r="H55" s="181" t="s">
        <v>23</v>
      </c>
      <c r="I55" s="182">
        <v>495527</v>
      </c>
    </row>
    <row r="56" spans="1:9" ht="13.5">
      <c r="A56" s="206" t="s">
        <v>527</v>
      </c>
      <c r="B56" s="643">
        <v>116</v>
      </c>
      <c r="C56" s="643">
        <v>7609</v>
      </c>
      <c r="D56" s="643">
        <v>1</v>
      </c>
      <c r="E56" s="643">
        <v>7726</v>
      </c>
      <c r="F56" s="643">
        <v>13214</v>
      </c>
      <c r="G56" s="643">
        <v>23510</v>
      </c>
      <c r="H56" s="643">
        <v>35000</v>
      </c>
      <c r="I56" s="644">
        <v>180457</v>
      </c>
    </row>
    <row r="57" spans="1:9" ht="13.5">
      <c r="A57" s="206"/>
      <c r="B57" s="643"/>
      <c r="C57" s="643"/>
      <c r="D57" s="643"/>
      <c r="E57" s="643"/>
      <c r="F57" s="643"/>
      <c r="G57" s="643"/>
      <c r="H57" s="643"/>
      <c r="I57" s="644"/>
    </row>
    <row r="58" spans="1:9" ht="13.5">
      <c r="A58" s="575" t="s">
        <v>428</v>
      </c>
      <c r="B58" s="640"/>
      <c r="C58" s="640"/>
      <c r="D58" s="640"/>
      <c r="E58" s="640"/>
      <c r="F58" s="640"/>
      <c r="G58" s="640"/>
      <c r="H58" s="640"/>
      <c r="I58" s="641"/>
    </row>
    <row r="59" spans="1:9" ht="13.5">
      <c r="A59" s="206" t="s">
        <v>429</v>
      </c>
      <c r="B59" s="181">
        <v>1670</v>
      </c>
      <c r="C59" s="181">
        <v>28131</v>
      </c>
      <c r="D59" s="181">
        <v>1</v>
      </c>
      <c r="E59" s="181">
        <v>29802</v>
      </c>
      <c r="F59" s="181">
        <v>3144</v>
      </c>
      <c r="G59" s="181">
        <v>9834</v>
      </c>
      <c r="H59" s="181">
        <v>11960</v>
      </c>
      <c r="I59" s="182">
        <v>281904</v>
      </c>
    </row>
    <row r="60" spans="1:9" ht="13.5">
      <c r="A60" s="206" t="s">
        <v>430</v>
      </c>
      <c r="B60" s="181" t="s">
        <v>23</v>
      </c>
      <c r="C60" s="181" t="s">
        <v>23</v>
      </c>
      <c r="D60" s="181" t="s">
        <v>23</v>
      </c>
      <c r="E60" s="181">
        <v>4282</v>
      </c>
      <c r="F60" s="181" t="s">
        <v>23</v>
      </c>
      <c r="G60" s="181" t="s">
        <v>23</v>
      </c>
      <c r="H60" s="181" t="s">
        <v>23</v>
      </c>
      <c r="I60" s="182">
        <v>195820</v>
      </c>
    </row>
    <row r="61" spans="1:9" ht="13.5">
      <c r="A61" s="206" t="s">
        <v>431</v>
      </c>
      <c r="B61" s="181" t="s">
        <v>23</v>
      </c>
      <c r="C61" s="181" t="s">
        <v>23</v>
      </c>
      <c r="D61" s="181" t="s">
        <v>23</v>
      </c>
      <c r="E61" s="181">
        <v>4018</v>
      </c>
      <c r="F61" s="181" t="s">
        <v>23</v>
      </c>
      <c r="G61" s="181" t="s">
        <v>23</v>
      </c>
      <c r="H61" s="181" t="s">
        <v>23</v>
      </c>
      <c r="I61" s="182">
        <v>227095</v>
      </c>
    </row>
    <row r="62" spans="1:9" ht="13.5">
      <c r="A62" s="206" t="s">
        <v>432</v>
      </c>
      <c r="B62" s="181" t="s">
        <v>23</v>
      </c>
      <c r="C62" s="181" t="s">
        <v>23</v>
      </c>
      <c r="D62" s="181" t="s">
        <v>23</v>
      </c>
      <c r="E62" s="181">
        <v>7021</v>
      </c>
      <c r="F62" s="181" t="s">
        <v>23</v>
      </c>
      <c r="G62" s="181" t="s">
        <v>23</v>
      </c>
      <c r="H62" s="181" t="s">
        <v>23</v>
      </c>
      <c r="I62" s="182">
        <v>440381</v>
      </c>
    </row>
    <row r="63" spans="1:9" ht="13.5">
      <c r="A63" s="206" t="s">
        <v>433</v>
      </c>
      <c r="B63" s="181" t="s">
        <v>23</v>
      </c>
      <c r="C63" s="181" t="s">
        <v>23</v>
      </c>
      <c r="D63" s="181" t="s">
        <v>23</v>
      </c>
      <c r="E63" s="181">
        <v>7807</v>
      </c>
      <c r="F63" s="181" t="s">
        <v>23</v>
      </c>
      <c r="G63" s="181" t="s">
        <v>23</v>
      </c>
      <c r="H63" s="181" t="s">
        <v>23</v>
      </c>
      <c r="I63" s="182">
        <v>359308</v>
      </c>
    </row>
    <row r="64" spans="1:9" ht="13.5">
      <c r="A64" s="206" t="s">
        <v>434</v>
      </c>
      <c r="B64" s="181">
        <v>423</v>
      </c>
      <c r="C64" s="181">
        <v>22698</v>
      </c>
      <c r="D64" s="545">
        <v>7</v>
      </c>
      <c r="E64" s="181">
        <v>23128</v>
      </c>
      <c r="F64" s="181">
        <v>12562</v>
      </c>
      <c r="G64" s="181">
        <v>53620</v>
      </c>
      <c r="H64" s="545">
        <v>32714</v>
      </c>
      <c r="I64" s="182">
        <v>1222604</v>
      </c>
    </row>
    <row r="65" spans="1:9" ht="13.5">
      <c r="A65" s="206" t="s">
        <v>435</v>
      </c>
      <c r="B65" s="181">
        <v>53</v>
      </c>
      <c r="C65" s="181">
        <v>515</v>
      </c>
      <c r="D65" s="181">
        <v>2</v>
      </c>
      <c r="E65" s="181">
        <v>570</v>
      </c>
      <c r="F65" s="181">
        <v>11738</v>
      </c>
      <c r="G65" s="181">
        <v>24217</v>
      </c>
      <c r="H65" s="181" t="s">
        <v>23</v>
      </c>
      <c r="I65" s="182">
        <v>13095</v>
      </c>
    </row>
    <row r="66" spans="1:9" ht="13.5">
      <c r="A66" s="206" t="s">
        <v>436</v>
      </c>
      <c r="B66" s="181">
        <v>184</v>
      </c>
      <c r="C66" s="181">
        <v>2510</v>
      </c>
      <c r="D66" s="545">
        <v>4</v>
      </c>
      <c r="E66" s="181">
        <v>2698</v>
      </c>
      <c r="F66" s="181">
        <v>7989</v>
      </c>
      <c r="G66" s="181">
        <v>27385</v>
      </c>
      <c r="H66" s="545">
        <v>18750</v>
      </c>
      <c r="I66" s="182">
        <v>70275</v>
      </c>
    </row>
    <row r="67" spans="1:9" ht="13.5">
      <c r="A67" s="206" t="s">
        <v>437</v>
      </c>
      <c r="B67" s="181">
        <v>74</v>
      </c>
      <c r="C67" s="181">
        <v>1095</v>
      </c>
      <c r="D67" s="181" t="s">
        <v>23</v>
      </c>
      <c r="E67" s="181">
        <v>1169</v>
      </c>
      <c r="F67" s="181">
        <v>1832</v>
      </c>
      <c r="G67" s="181">
        <v>44463</v>
      </c>
      <c r="H67" s="181" t="s">
        <v>23</v>
      </c>
      <c r="I67" s="182">
        <v>48837</v>
      </c>
    </row>
    <row r="68" spans="1:9" ht="13.5">
      <c r="A68" s="206" t="s">
        <v>438</v>
      </c>
      <c r="B68" s="181">
        <v>211</v>
      </c>
      <c r="C68" s="181">
        <v>6773</v>
      </c>
      <c r="D68" s="181" t="s">
        <v>23</v>
      </c>
      <c r="E68" s="181">
        <v>6984</v>
      </c>
      <c r="F68" s="181">
        <v>4598</v>
      </c>
      <c r="G68" s="181">
        <v>57129</v>
      </c>
      <c r="H68" s="181" t="s">
        <v>23</v>
      </c>
      <c r="I68" s="182">
        <v>387907</v>
      </c>
    </row>
    <row r="69" spans="1:9" ht="13.5">
      <c r="A69" s="206" t="s">
        <v>439</v>
      </c>
      <c r="B69" s="181" t="s">
        <v>23</v>
      </c>
      <c r="C69" s="181">
        <v>268</v>
      </c>
      <c r="D69" s="181" t="s">
        <v>23</v>
      </c>
      <c r="E69" s="181">
        <v>268</v>
      </c>
      <c r="F69" s="181" t="s">
        <v>23</v>
      </c>
      <c r="G69" s="181">
        <v>15707</v>
      </c>
      <c r="H69" s="181" t="s">
        <v>23</v>
      </c>
      <c r="I69" s="182">
        <v>4208</v>
      </c>
    </row>
    <row r="70" spans="1:9" ht="13.5">
      <c r="A70" s="206" t="s">
        <v>440</v>
      </c>
      <c r="B70" s="181">
        <v>7</v>
      </c>
      <c r="C70" s="181">
        <v>279</v>
      </c>
      <c r="D70" s="181" t="s">
        <v>23</v>
      </c>
      <c r="E70" s="181">
        <v>286</v>
      </c>
      <c r="F70" s="181">
        <v>10821</v>
      </c>
      <c r="G70" s="181">
        <v>25283</v>
      </c>
      <c r="H70" s="181" t="s">
        <v>23</v>
      </c>
      <c r="I70" s="182">
        <v>7130</v>
      </c>
    </row>
    <row r="71" spans="1:9" ht="13.5">
      <c r="A71" s="206"/>
      <c r="B71" s="640"/>
      <c r="C71" s="640"/>
      <c r="D71" s="640"/>
      <c r="E71" s="640"/>
      <c r="F71" s="640"/>
      <c r="G71" s="640"/>
      <c r="H71" s="640"/>
      <c r="I71" s="641"/>
    </row>
    <row r="72" spans="1:9" ht="13.5">
      <c r="A72" s="575" t="s">
        <v>441</v>
      </c>
      <c r="B72" s="640"/>
      <c r="C72" s="640"/>
      <c r="D72" s="640"/>
      <c r="E72" s="640"/>
      <c r="F72" s="640"/>
      <c r="G72" s="640"/>
      <c r="H72" s="640"/>
      <c r="I72" s="641"/>
    </row>
    <row r="73" spans="1:9" ht="13.5">
      <c r="A73" s="206" t="s">
        <v>442</v>
      </c>
      <c r="B73" s="181">
        <v>156</v>
      </c>
      <c r="C73" s="181">
        <v>5802</v>
      </c>
      <c r="D73" s="181">
        <v>1314</v>
      </c>
      <c r="E73" s="181">
        <v>7272</v>
      </c>
      <c r="F73" s="181">
        <v>5299</v>
      </c>
      <c r="G73" s="181">
        <v>18333</v>
      </c>
      <c r="H73" s="181">
        <v>20486</v>
      </c>
      <c r="I73" s="182">
        <v>134100</v>
      </c>
    </row>
    <row r="74" spans="1:9" ht="13.5">
      <c r="A74" s="576" t="s">
        <v>443</v>
      </c>
      <c r="B74" s="181">
        <v>153</v>
      </c>
      <c r="C74" s="181">
        <v>16668</v>
      </c>
      <c r="D74" s="181">
        <v>110</v>
      </c>
      <c r="E74" s="181">
        <v>16931</v>
      </c>
      <c r="F74" s="181">
        <v>2554</v>
      </c>
      <c r="G74" s="181">
        <v>6396</v>
      </c>
      <c r="H74" s="181">
        <v>27150</v>
      </c>
      <c r="I74" s="182">
        <v>109978</v>
      </c>
    </row>
    <row r="75" spans="1:9" ht="13.5">
      <c r="A75" s="206" t="s">
        <v>529</v>
      </c>
      <c r="B75" s="181">
        <v>236</v>
      </c>
      <c r="C75" s="181">
        <v>5239</v>
      </c>
      <c r="D75" s="181" t="s">
        <v>23</v>
      </c>
      <c r="E75" s="181">
        <v>5475</v>
      </c>
      <c r="F75" s="181">
        <v>3287</v>
      </c>
      <c r="G75" s="181">
        <v>8058</v>
      </c>
      <c r="H75" s="181" t="s">
        <v>23</v>
      </c>
      <c r="I75" s="182">
        <v>43606</v>
      </c>
    </row>
    <row r="76" spans="1:9" ht="13.5">
      <c r="A76" s="206"/>
      <c r="B76" s="181"/>
      <c r="C76" s="181"/>
      <c r="D76" s="181"/>
      <c r="E76" s="181"/>
      <c r="F76" s="181"/>
      <c r="G76" s="181"/>
      <c r="H76" s="181"/>
      <c r="I76" s="182"/>
    </row>
    <row r="77" spans="1:9" ht="13.5">
      <c r="A77" s="575" t="s">
        <v>528</v>
      </c>
      <c r="B77" s="643"/>
      <c r="C77" s="643"/>
      <c r="D77" s="643"/>
      <c r="E77" s="643"/>
      <c r="F77" s="643"/>
      <c r="G77" s="643"/>
      <c r="H77" s="643"/>
      <c r="I77" s="644"/>
    </row>
    <row r="78" spans="1:9" ht="13.5">
      <c r="A78" s="200" t="s">
        <v>444</v>
      </c>
      <c r="B78" s="181" t="s">
        <v>23</v>
      </c>
      <c r="C78" s="181" t="s">
        <v>23</v>
      </c>
      <c r="D78" s="181">
        <v>44574</v>
      </c>
      <c r="E78" s="181">
        <v>44574</v>
      </c>
      <c r="F78" s="181" t="s">
        <v>23</v>
      </c>
      <c r="G78" s="181" t="s">
        <v>23</v>
      </c>
      <c r="H78" s="181">
        <v>3233</v>
      </c>
      <c r="I78" s="182">
        <v>144106</v>
      </c>
    </row>
    <row r="79" spans="1:9" ht="13.5">
      <c r="A79" s="206" t="s">
        <v>445</v>
      </c>
      <c r="B79" s="181" t="s">
        <v>23</v>
      </c>
      <c r="C79" s="181" t="s">
        <v>23</v>
      </c>
      <c r="D79" s="181">
        <v>12502</v>
      </c>
      <c r="E79" s="181">
        <v>12502</v>
      </c>
      <c r="F79" s="181" t="s">
        <v>23</v>
      </c>
      <c r="G79" s="181" t="s">
        <v>23</v>
      </c>
      <c r="H79" s="181">
        <v>1834</v>
      </c>
      <c r="I79" s="182">
        <v>22928</v>
      </c>
    </row>
    <row r="80" spans="1:9" ht="13.5">
      <c r="A80" s="206" t="s">
        <v>446</v>
      </c>
      <c r="B80" s="181">
        <v>22</v>
      </c>
      <c r="C80" s="181">
        <v>1471</v>
      </c>
      <c r="D80" s="181">
        <v>174</v>
      </c>
      <c r="E80" s="181">
        <v>1667</v>
      </c>
      <c r="F80" s="181">
        <v>2000</v>
      </c>
      <c r="G80" s="181">
        <v>17509</v>
      </c>
      <c r="H80" s="181">
        <v>43469</v>
      </c>
      <c r="I80" s="182">
        <v>33400</v>
      </c>
    </row>
    <row r="81" spans="1:9" ht="14.25" thickBot="1">
      <c r="A81" s="577"/>
      <c r="B81" s="645"/>
      <c r="C81" s="645"/>
      <c r="D81" s="645"/>
      <c r="E81" s="646"/>
      <c r="F81" s="645"/>
      <c r="G81" s="645"/>
      <c r="H81" s="645"/>
      <c r="I81" s="647"/>
    </row>
    <row r="82" spans="1:9" ht="14.25" thickBot="1">
      <c r="A82" s="648" t="s">
        <v>447</v>
      </c>
      <c r="B82" s="649">
        <v>16542</v>
      </c>
      <c r="C82" s="649">
        <v>280073</v>
      </c>
      <c r="D82" s="649">
        <v>75544</v>
      </c>
      <c r="E82" s="649">
        <v>372159</v>
      </c>
      <c r="F82" s="649" t="s">
        <v>23</v>
      </c>
      <c r="G82" s="649" t="s">
        <v>23</v>
      </c>
      <c r="H82" s="649" t="s">
        <v>23</v>
      </c>
      <c r="I82" s="650">
        <v>14290286</v>
      </c>
    </row>
    <row r="83" spans="1:9" ht="13.5">
      <c r="A83" s="199" t="s">
        <v>448</v>
      </c>
      <c r="B83" s="205"/>
      <c r="C83" s="205"/>
      <c r="D83" s="205"/>
      <c r="E83" s="205"/>
      <c r="F83" s="205"/>
      <c r="G83" s="205"/>
      <c r="H83" s="205"/>
      <c r="I83" s="205"/>
    </row>
  </sheetData>
  <mergeCells count="6">
    <mergeCell ref="A1:I1"/>
    <mergeCell ref="A3:I3"/>
    <mergeCell ref="B6:B7"/>
    <mergeCell ref="E6:E7"/>
    <mergeCell ref="F6:F7"/>
    <mergeCell ref="I5:I7"/>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238">
    <pageSetUpPr fitToPage="1"/>
  </sheetPr>
  <dimension ref="A1:G84"/>
  <sheetViews>
    <sheetView view="pageBreakPreview" topLeftCell="A31" zoomScaleNormal="75" zoomScaleSheetLayoutView="100" workbookViewId="0">
      <selection activeCell="A6" sqref="A1:XFD1048576"/>
    </sheetView>
  </sheetViews>
  <sheetFormatPr baseColWidth="10" defaultColWidth="11.42578125" defaultRowHeight="12.75"/>
  <cols>
    <col min="1" max="1" width="35.140625" style="9" customWidth="1"/>
    <col min="2" max="6" width="20.140625" style="9" customWidth="1"/>
    <col min="7" max="16384" width="11.42578125" style="9"/>
  </cols>
  <sheetData>
    <row r="1" spans="1:7" s="6" customFormat="1" ht="18.75">
      <c r="A1" s="1627" t="s">
        <v>0</v>
      </c>
      <c r="B1" s="1627"/>
      <c r="C1" s="1627"/>
      <c r="D1" s="1627"/>
      <c r="E1" s="1627"/>
      <c r="F1" s="1627"/>
    </row>
    <row r="2" spans="1:7" s="7" customFormat="1" ht="12.75" customHeight="1">
      <c r="A2" s="213"/>
      <c r="B2" s="213"/>
      <c r="C2" s="213"/>
      <c r="D2" s="213"/>
      <c r="E2" s="213"/>
      <c r="F2" s="213"/>
    </row>
    <row r="3" spans="1:7" s="57" customFormat="1" ht="24.75" customHeight="1">
      <c r="A3" s="1628" t="s">
        <v>1395</v>
      </c>
      <c r="B3" s="1833"/>
      <c r="C3" s="1833"/>
      <c r="D3" s="1833"/>
      <c r="E3" s="1833"/>
      <c r="F3" s="1833"/>
    </row>
    <row r="4" spans="1:7" s="7" customFormat="1" ht="13.5" customHeight="1" thickBot="1">
      <c r="A4" s="47"/>
      <c r="B4" s="31"/>
      <c r="C4" s="31"/>
      <c r="D4" s="31"/>
      <c r="E4" s="31"/>
      <c r="F4" s="31"/>
    </row>
    <row r="5" spans="1:7" s="54" customFormat="1" ht="26.25" customHeight="1">
      <c r="A5" s="409"/>
      <c r="B5" s="468"/>
      <c r="C5" s="1633" t="s">
        <v>449</v>
      </c>
      <c r="D5" s="1631"/>
      <c r="E5" s="1660" t="s">
        <v>52</v>
      </c>
      <c r="F5" s="1737"/>
    </row>
    <row r="6" spans="1:7" s="54" customFormat="1" ht="18" customHeight="1">
      <c r="A6" s="263" t="s">
        <v>12</v>
      </c>
      <c r="B6" s="227" t="s">
        <v>19</v>
      </c>
      <c r="C6" s="1765" t="s">
        <v>450</v>
      </c>
      <c r="D6" s="1652"/>
      <c r="E6" s="266" t="s">
        <v>329</v>
      </c>
      <c r="F6" s="332" t="s">
        <v>451</v>
      </c>
    </row>
    <row r="7" spans="1:7" s="54" customFormat="1" ht="26.25" customHeight="1" thickBot="1">
      <c r="A7" s="263"/>
      <c r="B7" s="227"/>
      <c r="C7" s="332" t="s">
        <v>452</v>
      </c>
      <c r="D7" s="266" t="s">
        <v>453</v>
      </c>
      <c r="E7" s="227" t="s">
        <v>454</v>
      </c>
      <c r="F7" s="332" t="s">
        <v>455</v>
      </c>
    </row>
    <row r="8" spans="1:7" ht="21.75" customHeight="1">
      <c r="A8" s="639" t="s">
        <v>385</v>
      </c>
      <c r="B8" s="556"/>
      <c r="C8" s="556"/>
      <c r="D8" s="556"/>
      <c r="E8" s="556"/>
      <c r="F8" s="557"/>
    </row>
    <row r="9" spans="1:7" ht="13.5">
      <c r="A9" s="206" t="s">
        <v>386</v>
      </c>
      <c r="B9" s="181">
        <v>107147</v>
      </c>
      <c r="C9" s="181" t="s">
        <v>23</v>
      </c>
      <c r="D9" s="181" t="s">
        <v>23</v>
      </c>
      <c r="E9" s="181" t="s">
        <v>23</v>
      </c>
      <c r="F9" s="182" t="s">
        <v>23</v>
      </c>
    </row>
    <row r="10" spans="1:7" ht="13.5">
      <c r="A10" s="206" t="s">
        <v>387</v>
      </c>
      <c r="B10" s="181">
        <v>63825</v>
      </c>
      <c r="C10" s="181" t="s">
        <v>23</v>
      </c>
      <c r="D10" s="181" t="s">
        <v>23</v>
      </c>
      <c r="E10" s="181" t="s">
        <v>23</v>
      </c>
      <c r="F10" s="182" t="s">
        <v>23</v>
      </c>
    </row>
    <row r="11" spans="1:7" ht="13.5">
      <c r="A11" s="206" t="s">
        <v>388</v>
      </c>
      <c r="B11" s="181">
        <v>1745</v>
      </c>
      <c r="C11" s="181" t="s">
        <v>23</v>
      </c>
      <c r="D11" s="181" t="s">
        <v>23</v>
      </c>
      <c r="E11" s="181" t="s">
        <v>23</v>
      </c>
      <c r="F11" s="182" t="s">
        <v>23</v>
      </c>
    </row>
    <row r="12" spans="1:7" ht="13.5">
      <c r="A12" s="206" t="s">
        <v>389</v>
      </c>
      <c r="B12" s="181">
        <v>55419</v>
      </c>
      <c r="C12" s="181" t="s">
        <v>23</v>
      </c>
      <c r="D12" s="181" t="s">
        <v>23</v>
      </c>
      <c r="E12" s="181" t="s">
        <v>23</v>
      </c>
      <c r="F12" s="182" t="s">
        <v>23</v>
      </c>
    </row>
    <row r="13" spans="1:7" ht="13.5">
      <c r="A13" s="206" t="s">
        <v>390</v>
      </c>
      <c r="B13" s="181">
        <v>228136</v>
      </c>
      <c r="C13" s="181">
        <v>23518</v>
      </c>
      <c r="D13" s="181">
        <v>30142</v>
      </c>
      <c r="E13" s="181">
        <v>170198</v>
      </c>
      <c r="F13" s="182">
        <v>4278</v>
      </c>
    </row>
    <row r="14" spans="1:7" ht="13.5">
      <c r="A14" s="206" t="s">
        <v>391</v>
      </c>
      <c r="B14" s="181">
        <v>12178</v>
      </c>
      <c r="C14" s="181">
        <v>1832</v>
      </c>
      <c r="D14" s="545">
        <v>4610</v>
      </c>
      <c r="E14" s="181">
        <v>5736</v>
      </c>
      <c r="F14" s="182" t="s">
        <v>23</v>
      </c>
    </row>
    <row r="15" spans="1:7" ht="13.5">
      <c r="A15" s="206" t="s">
        <v>392</v>
      </c>
      <c r="B15" s="181">
        <v>44963</v>
      </c>
      <c r="C15" s="181">
        <v>76</v>
      </c>
      <c r="D15" s="181">
        <v>519</v>
      </c>
      <c r="E15" s="181">
        <v>34614</v>
      </c>
      <c r="F15" s="182">
        <v>9754</v>
      </c>
    </row>
    <row r="16" spans="1:7" ht="13.5">
      <c r="A16" s="206" t="s">
        <v>393</v>
      </c>
      <c r="B16" s="181">
        <v>159781</v>
      </c>
      <c r="C16" s="181">
        <v>1496</v>
      </c>
      <c r="D16" s="181">
        <v>423</v>
      </c>
      <c r="E16" s="181">
        <v>150859</v>
      </c>
      <c r="F16" s="182">
        <v>7003</v>
      </c>
      <c r="G16" s="48"/>
    </row>
    <row r="17" spans="1:6" ht="13.5">
      <c r="A17" s="206" t="s">
        <v>394</v>
      </c>
      <c r="B17" s="181">
        <v>267285</v>
      </c>
      <c r="C17" s="181" t="s">
        <v>23</v>
      </c>
      <c r="D17" s="181" t="s">
        <v>23</v>
      </c>
      <c r="E17" s="181" t="s">
        <v>23</v>
      </c>
      <c r="F17" s="182" t="s">
        <v>23</v>
      </c>
    </row>
    <row r="18" spans="1:6" ht="13.5">
      <c r="A18" s="206" t="s">
        <v>395</v>
      </c>
      <c r="B18" s="181">
        <v>699258</v>
      </c>
      <c r="C18" s="181" t="s">
        <v>23</v>
      </c>
      <c r="D18" s="181" t="s">
        <v>23</v>
      </c>
      <c r="E18" s="181" t="s">
        <v>23</v>
      </c>
      <c r="F18" s="182" t="s">
        <v>23</v>
      </c>
    </row>
    <row r="19" spans="1:6" ht="13.5">
      <c r="A19" s="576" t="s">
        <v>396</v>
      </c>
      <c r="B19" s="181">
        <v>966543</v>
      </c>
      <c r="C19" s="181">
        <v>24456</v>
      </c>
      <c r="D19" s="181">
        <v>22104</v>
      </c>
      <c r="E19" s="181">
        <v>899537</v>
      </c>
      <c r="F19" s="182">
        <v>20446</v>
      </c>
    </row>
    <row r="20" spans="1:6" ht="13.5">
      <c r="A20" s="206" t="s">
        <v>397</v>
      </c>
      <c r="B20" s="181">
        <v>81000</v>
      </c>
      <c r="C20" s="181">
        <v>2164</v>
      </c>
      <c r="D20" s="181">
        <v>631</v>
      </c>
      <c r="E20" s="181">
        <v>72296</v>
      </c>
      <c r="F20" s="182">
        <v>5909</v>
      </c>
    </row>
    <row r="21" spans="1:6" ht="13.5">
      <c r="A21" s="206" t="s">
        <v>398</v>
      </c>
      <c r="B21" s="181">
        <v>94510</v>
      </c>
      <c r="C21" s="181">
        <v>829</v>
      </c>
      <c r="D21" s="181">
        <v>1145</v>
      </c>
      <c r="E21" s="181">
        <v>48946</v>
      </c>
      <c r="F21" s="182">
        <v>43590</v>
      </c>
    </row>
    <row r="22" spans="1:6" ht="13.5">
      <c r="A22" s="206" t="s">
        <v>399</v>
      </c>
      <c r="B22" s="181">
        <v>57208</v>
      </c>
      <c r="C22" s="181">
        <v>1509</v>
      </c>
      <c r="D22" s="181">
        <v>3945</v>
      </c>
      <c r="E22" s="181">
        <v>43786</v>
      </c>
      <c r="F22" s="182">
        <v>7968</v>
      </c>
    </row>
    <row r="23" spans="1:6" ht="13.5">
      <c r="A23" s="206" t="s">
        <v>400</v>
      </c>
      <c r="B23" s="181">
        <v>19789</v>
      </c>
      <c r="C23" s="181">
        <v>169</v>
      </c>
      <c r="D23" s="545">
        <v>77</v>
      </c>
      <c r="E23" s="181">
        <v>9677</v>
      </c>
      <c r="F23" s="182">
        <v>9866</v>
      </c>
    </row>
    <row r="24" spans="1:6" ht="13.5">
      <c r="A24" s="576" t="s">
        <v>401</v>
      </c>
      <c r="B24" s="181">
        <v>61091</v>
      </c>
      <c r="C24" s="181">
        <v>2790</v>
      </c>
      <c r="D24" s="545">
        <v>23802</v>
      </c>
      <c r="E24" s="181">
        <v>33893</v>
      </c>
      <c r="F24" s="182">
        <v>606</v>
      </c>
    </row>
    <row r="25" spans="1:6" ht="13.5">
      <c r="A25" s="576" t="s">
        <v>402</v>
      </c>
      <c r="B25" s="181">
        <v>945</v>
      </c>
      <c r="C25" s="181">
        <v>4</v>
      </c>
      <c r="D25" s="181">
        <v>4</v>
      </c>
      <c r="E25" s="181">
        <v>432</v>
      </c>
      <c r="F25" s="182">
        <v>505</v>
      </c>
    </row>
    <row r="26" spans="1:6" ht="13.5">
      <c r="A26" s="206" t="s">
        <v>403</v>
      </c>
      <c r="B26" s="181">
        <v>2406</v>
      </c>
      <c r="C26" s="181">
        <v>11</v>
      </c>
      <c r="D26" s="181">
        <v>11</v>
      </c>
      <c r="E26" s="181">
        <v>1199</v>
      </c>
      <c r="F26" s="182">
        <v>1185</v>
      </c>
    </row>
    <row r="27" spans="1:6" ht="13.5">
      <c r="A27" s="206" t="s">
        <v>404</v>
      </c>
      <c r="B27" s="545">
        <v>2383</v>
      </c>
      <c r="C27" s="181" t="s">
        <v>23</v>
      </c>
      <c r="D27" s="545">
        <v>8</v>
      </c>
      <c r="E27" s="181">
        <v>673</v>
      </c>
      <c r="F27" s="660">
        <v>1702</v>
      </c>
    </row>
    <row r="28" spans="1:6" ht="13.5">
      <c r="A28" s="206" t="s">
        <v>405</v>
      </c>
      <c r="B28" s="545">
        <v>4396</v>
      </c>
      <c r="C28" s="181" t="s">
        <v>23</v>
      </c>
      <c r="D28" s="545">
        <v>2</v>
      </c>
      <c r="E28" s="181">
        <v>2924</v>
      </c>
      <c r="F28" s="660">
        <v>1470</v>
      </c>
    </row>
    <row r="29" spans="1:6" ht="13.5">
      <c r="A29" s="206" t="s">
        <v>525</v>
      </c>
      <c r="B29" s="545">
        <v>8566</v>
      </c>
      <c r="C29" s="181" t="s">
        <v>23</v>
      </c>
      <c r="D29" s="545">
        <v>16</v>
      </c>
      <c r="E29" s="181">
        <v>6871</v>
      </c>
      <c r="F29" s="660">
        <v>1679</v>
      </c>
    </row>
    <row r="30" spans="1:6" ht="13.5">
      <c r="A30" s="206" t="s">
        <v>406</v>
      </c>
      <c r="B30" s="545">
        <v>18856</v>
      </c>
      <c r="C30" s="181">
        <v>287</v>
      </c>
      <c r="D30" s="181">
        <v>64</v>
      </c>
      <c r="E30" s="181">
        <v>18065</v>
      </c>
      <c r="F30" s="660">
        <v>440</v>
      </c>
    </row>
    <row r="31" spans="1:6" ht="13.5">
      <c r="A31" s="206"/>
      <c r="B31" s="642"/>
      <c r="C31" s="640"/>
      <c r="D31" s="640"/>
      <c r="E31" s="640"/>
      <c r="F31" s="661"/>
    </row>
    <row r="32" spans="1:6" ht="13.5">
      <c r="A32" s="575" t="s">
        <v>407</v>
      </c>
      <c r="B32" s="642"/>
      <c r="C32" s="640"/>
      <c r="D32" s="640"/>
      <c r="E32" s="640"/>
      <c r="F32" s="661"/>
    </row>
    <row r="33" spans="1:6" ht="13.5">
      <c r="A33" s="206" t="s">
        <v>408</v>
      </c>
      <c r="B33" s="181">
        <v>1164989</v>
      </c>
      <c r="C33" s="181">
        <v>51076</v>
      </c>
      <c r="D33" s="181">
        <v>1837</v>
      </c>
      <c r="E33" s="181">
        <v>1111752</v>
      </c>
      <c r="F33" s="182">
        <v>324</v>
      </c>
    </row>
    <row r="34" spans="1:6" ht="13.5">
      <c r="A34" s="206" t="s">
        <v>409</v>
      </c>
      <c r="B34" s="181">
        <v>128389</v>
      </c>
      <c r="C34" s="181" t="s">
        <v>23</v>
      </c>
      <c r="D34" s="181" t="s">
        <v>23</v>
      </c>
      <c r="E34" s="181" t="s">
        <v>23</v>
      </c>
      <c r="F34" s="182" t="s">
        <v>23</v>
      </c>
    </row>
    <row r="35" spans="1:6" ht="13.5">
      <c r="A35" s="206" t="s">
        <v>410</v>
      </c>
      <c r="B35" s="181">
        <v>15023</v>
      </c>
      <c r="C35" s="181" t="s">
        <v>23</v>
      </c>
      <c r="D35" s="181" t="s">
        <v>23</v>
      </c>
      <c r="E35" s="181" t="s">
        <v>23</v>
      </c>
      <c r="F35" s="182" t="s">
        <v>23</v>
      </c>
    </row>
    <row r="36" spans="1:6" ht="13.5">
      <c r="A36" s="206" t="s">
        <v>411</v>
      </c>
      <c r="B36" s="181">
        <v>56311</v>
      </c>
      <c r="C36" s="181" t="s">
        <v>23</v>
      </c>
      <c r="D36" s="181" t="s">
        <v>23</v>
      </c>
      <c r="E36" s="181" t="s">
        <v>23</v>
      </c>
      <c r="F36" s="182" t="s">
        <v>23</v>
      </c>
    </row>
    <row r="37" spans="1:6" ht="13.5">
      <c r="A37" s="206" t="s">
        <v>412</v>
      </c>
      <c r="B37" s="181">
        <v>324312</v>
      </c>
      <c r="C37" s="181" t="s">
        <v>23</v>
      </c>
      <c r="D37" s="181" t="s">
        <v>23</v>
      </c>
      <c r="E37" s="181" t="s">
        <v>23</v>
      </c>
      <c r="F37" s="182" t="s">
        <v>23</v>
      </c>
    </row>
    <row r="38" spans="1:6" ht="13.5">
      <c r="A38" s="206" t="s">
        <v>413</v>
      </c>
      <c r="B38" s="181">
        <v>524035</v>
      </c>
      <c r="C38" s="181">
        <v>7969</v>
      </c>
      <c r="D38" s="181">
        <v>2448</v>
      </c>
      <c r="E38" s="181">
        <v>512220</v>
      </c>
      <c r="F38" s="182">
        <v>1398</v>
      </c>
    </row>
    <row r="39" spans="1:6" ht="13.5">
      <c r="A39" s="206" t="s">
        <v>414</v>
      </c>
      <c r="B39" s="181">
        <v>127545</v>
      </c>
      <c r="C39" s="181">
        <v>2646</v>
      </c>
      <c r="D39" s="545">
        <v>3766</v>
      </c>
      <c r="E39" s="181">
        <v>97265</v>
      </c>
      <c r="F39" s="182">
        <v>23868</v>
      </c>
    </row>
    <row r="40" spans="1:6" ht="13.5">
      <c r="A40" s="206" t="s">
        <v>415</v>
      </c>
      <c r="B40" s="181">
        <v>617719</v>
      </c>
      <c r="C40" s="181">
        <v>20787</v>
      </c>
      <c r="D40" s="181">
        <v>8395</v>
      </c>
      <c r="E40" s="181">
        <v>570528</v>
      </c>
      <c r="F40" s="182">
        <v>18009</v>
      </c>
    </row>
    <row r="41" spans="1:6" ht="13.5">
      <c r="A41" s="576" t="s">
        <v>416</v>
      </c>
      <c r="B41" s="181">
        <v>769905</v>
      </c>
      <c r="C41" s="181">
        <v>36612</v>
      </c>
      <c r="D41" s="181">
        <v>4287</v>
      </c>
      <c r="E41" s="181">
        <v>728919</v>
      </c>
      <c r="F41" s="182">
        <v>87</v>
      </c>
    </row>
    <row r="42" spans="1:6" ht="13.5">
      <c r="A42" s="206" t="s">
        <v>417</v>
      </c>
      <c r="B42" s="181">
        <v>61</v>
      </c>
      <c r="C42" s="181" t="s">
        <v>23</v>
      </c>
      <c r="D42" s="545" t="s">
        <v>23</v>
      </c>
      <c r="E42" s="181">
        <v>61</v>
      </c>
      <c r="F42" s="660" t="s">
        <v>23</v>
      </c>
    </row>
    <row r="43" spans="1:6" ht="13.5">
      <c r="A43" s="206" t="s">
        <v>418</v>
      </c>
      <c r="B43" s="181">
        <v>276324</v>
      </c>
      <c r="C43" s="181">
        <v>9616</v>
      </c>
      <c r="D43" s="181">
        <v>915</v>
      </c>
      <c r="E43" s="181">
        <v>258411</v>
      </c>
      <c r="F43" s="182">
        <v>7382</v>
      </c>
    </row>
    <row r="44" spans="1:6" ht="13.5">
      <c r="A44" s="206" t="s">
        <v>419</v>
      </c>
      <c r="B44" s="181">
        <v>780091</v>
      </c>
      <c r="C44" s="181" t="s">
        <v>23</v>
      </c>
      <c r="D44" s="181" t="s">
        <v>23</v>
      </c>
      <c r="E44" s="181" t="s">
        <v>23</v>
      </c>
      <c r="F44" s="182" t="s">
        <v>23</v>
      </c>
    </row>
    <row r="45" spans="1:6" ht="13.5">
      <c r="A45" s="200" t="s">
        <v>420</v>
      </c>
      <c r="B45" s="181">
        <v>2447049</v>
      </c>
      <c r="C45" s="181" t="s">
        <v>23</v>
      </c>
      <c r="D45" s="181" t="s">
        <v>23</v>
      </c>
      <c r="E45" s="181" t="s">
        <v>23</v>
      </c>
      <c r="F45" s="182" t="s">
        <v>23</v>
      </c>
    </row>
    <row r="46" spans="1:6" ht="13.5">
      <c r="A46" s="200" t="s">
        <v>421</v>
      </c>
      <c r="B46" s="181">
        <v>424804</v>
      </c>
      <c r="C46" s="181" t="s">
        <v>23</v>
      </c>
      <c r="D46" s="181" t="s">
        <v>23</v>
      </c>
      <c r="E46" s="181" t="s">
        <v>23</v>
      </c>
      <c r="F46" s="182" t="s">
        <v>23</v>
      </c>
    </row>
    <row r="47" spans="1:6" ht="13.5">
      <c r="A47" s="206" t="s">
        <v>422</v>
      </c>
      <c r="B47" s="181">
        <v>3651944</v>
      </c>
      <c r="C47" s="181">
        <v>53893</v>
      </c>
      <c r="D47" s="181">
        <v>55447</v>
      </c>
      <c r="E47" s="181">
        <v>1527594</v>
      </c>
      <c r="F47" s="182">
        <v>2015010</v>
      </c>
    </row>
    <row r="48" spans="1:6" ht="13.5">
      <c r="A48" s="206" t="s">
        <v>423</v>
      </c>
      <c r="B48" s="181">
        <v>1529034</v>
      </c>
      <c r="C48" s="181">
        <v>45015</v>
      </c>
      <c r="D48" s="181">
        <v>47971</v>
      </c>
      <c r="E48" s="181">
        <v>1302637</v>
      </c>
      <c r="F48" s="182">
        <v>133411</v>
      </c>
    </row>
    <row r="49" spans="1:6" ht="13.5">
      <c r="A49" s="576" t="s">
        <v>424</v>
      </c>
      <c r="B49" s="181">
        <v>4250</v>
      </c>
      <c r="C49" s="181" t="s">
        <v>23</v>
      </c>
      <c r="D49" s="545">
        <v>227</v>
      </c>
      <c r="E49" s="181">
        <v>1671</v>
      </c>
      <c r="F49" s="182">
        <v>2352</v>
      </c>
    </row>
    <row r="50" spans="1:6" ht="13.5">
      <c r="A50" s="576" t="s">
        <v>533</v>
      </c>
      <c r="B50" s="181">
        <v>135720</v>
      </c>
      <c r="C50" s="181">
        <v>77</v>
      </c>
      <c r="D50" s="545">
        <v>230</v>
      </c>
      <c r="E50" s="181">
        <v>24167</v>
      </c>
      <c r="F50" s="182">
        <v>111246</v>
      </c>
    </row>
    <row r="51" spans="1:6" ht="13.5">
      <c r="A51" s="206" t="s">
        <v>425</v>
      </c>
      <c r="B51" s="181">
        <v>325878</v>
      </c>
      <c r="C51" s="181">
        <v>158</v>
      </c>
      <c r="D51" s="181">
        <v>603</v>
      </c>
      <c r="E51" s="181">
        <v>274086</v>
      </c>
      <c r="F51" s="182">
        <v>51031</v>
      </c>
    </row>
    <row r="52" spans="1:6" ht="13.5">
      <c r="A52" s="206"/>
      <c r="B52" s="181"/>
      <c r="C52" s="181"/>
      <c r="D52" s="181"/>
      <c r="E52" s="181"/>
      <c r="F52" s="182"/>
    </row>
    <row r="53" spans="1:6" ht="13.5">
      <c r="A53" s="575" t="s">
        <v>426</v>
      </c>
      <c r="B53" s="181"/>
      <c r="C53" s="181"/>
      <c r="D53" s="181"/>
      <c r="E53" s="181"/>
      <c r="F53" s="182"/>
    </row>
    <row r="54" spans="1:6" ht="13.5">
      <c r="A54" s="206" t="s">
        <v>427</v>
      </c>
      <c r="B54" s="181">
        <v>200068</v>
      </c>
      <c r="C54" s="181">
        <v>9493</v>
      </c>
      <c r="D54" s="181">
        <v>771</v>
      </c>
      <c r="E54" s="181">
        <v>102526</v>
      </c>
      <c r="F54" s="182">
        <v>87278</v>
      </c>
    </row>
    <row r="55" spans="1:6" ht="13.5">
      <c r="A55" s="206" t="s">
        <v>526</v>
      </c>
      <c r="B55" s="181">
        <v>495527</v>
      </c>
      <c r="C55" s="181">
        <v>6225</v>
      </c>
      <c r="D55" s="181">
        <v>2610</v>
      </c>
      <c r="E55" s="181">
        <v>208908</v>
      </c>
      <c r="F55" s="182">
        <v>277784</v>
      </c>
    </row>
    <row r="56" spans="1:6" ht="13.5">
      <c r="A56" s="206" t="s">
        <v>527</v>
      </c>
      <c r="B56" s="643">
        <v>180457</v>
      </c>
      <c r="C56" s="662">
        <v>5336</v>
      </c>
      <c r="D56" s="662">
        <v>3123</v>
      </c>
      <c r="E56" s="662">
        <v>132467</v>
      </c>
      <c r="F56" s="663">
        <v>39531</v>
      </c>
    </row>
    <row r="57" spans="1:6" ht="13.5">
      <c r="A57" s="206"/>
      <c r="B57" s="640"/>
      <c r="C57" s="640"/>
      <c r="D57" s="640"/>
      <c r="E57" s="640"/>
      <c r="F57" s="641"/>
    </row>
    <row r="58" spans="1:6" ht="13.5">
      <c r="A58" s="575" t="s">
        <v>428</v>
      </c>
      <c r="B58" s="640"/>
      <c r="C58" s="640"/>
      <c r="D58" s="640"/>
      <c r="E58" s="640"/>
      <c r="F58" s="641"/>
    </row>
    <row r="59" spans="1:6" ht="13.5">
      <c r="A59" s="206" t="s">
        <v>429</v>
      </c>
      <c r="B59" s="181">
        <v>281904</v>
      </c>
      <c r="C59" s="181">
        <v>282</v>
      </c>
      <c r="D59" s="545">
        <v>2229</v>
      </c>
      <c r="E59" s="181">
        <v>261035</v>
      </c>
      <c r="F59" s="182">
        <v>18358</v>
      </c>
    </row>
    <row r="60" spans="1:6" ht="13.5">
      <c r="A60" s="206" t="s">
        <v>430</v>
      </c>
      <c r="B60" s="181">
        <v>195820</v>
      </c>
      <c r="C60" s="181" t="s">
        <v>23</v>
      </c>
      <c r="D60" s="181" t="s">
        <v>23</v>
      </c>
      <c r="E60" s="181" t="s">
        <v>23</v>
      </c>
      <c r="F60" s="182" t="s">
        <v>23</v>
      </c>
    </row>
    <row r="61" spans="1:6" ht="13.5">
      <c r="A61" s="206" t="s">
        <v>431</v>
      </c>
      <c r="B61" s="181">
        <v>227095</v>
      </c>
      <c r="C61" s="181" t="s">
        <v>23</v>
      </c>
      <c r="D61" s="181" t="s">
        <v>23</v>
      </c>
      <c r="E61" s="181" t="s">
        <v>23</v>
      </c>
      <c r="F61" s="182" t="s">
        <v>23</v>
      </c>
    </row>
    <row r="62" spans="1:6" ht="13.5">
      <c r="A62" s="206" t="s">
        <v>432</v>
      </c>
      <c r="B62" s="181">
        <v>440381</v>
      </c>
      <c r="C62" s="181" t="s">
        <v>23</v>
      </c>
      <c r="D62" s="181" t="s">
        <v>23</v>
      </c>
      <c r="E62" s="181" t="s">
        <v>23</v>
      </c>
      <c r="F62" s="182" t="s">
        <v>23</v>
      </c>
    </row>
    <row r="63" spans="1:6" ht="13.5">
      <c r="A63" s="206" t="s">
        <v>433</v>
      </c>
      <c r="B63" s="181">
        <v>359308</v>
      </c>
      <c r="C63" s="181" t="s">
        <v>23</v>
      </c>
      <c r="D63" s="181" t="s">
        <v>23</v>
      </c>
      <c r="E63" s="181" t="s">
        <v>23</v>
      </c>
      <c r="F63" s="182" t="s">
        <v>23</v>
      </c>
    </row>
    <row r="64" spans="1:6" ht="13.5">
      <c r="A64" s="206" t="s">
        <v>434</v>
      </c>
      <c r="B64" s="181">
        <v>1222604</v>
      </c>
      <c r="C64" s="181">
        <v>19906</v>
      </c>
      <c r="D64" s="545">
        <v>19485</v>
      </c>
      <c r="E64" s="181">
        <v>1085871</v>
      </c>
      <c r="F64" s="182">
        <v>97342</v>
      </c>
    </row>
    <row r="65" spans="1:6" ht="13.5">
      <c r="A65" s="206" t="s">
        <v>435</v>
      </c>
      <c r="B65" s="181">
        <v>13095</v>
      </c>
      <c r="C65" s="181">
        <v>194</v>
      </c>
      <c r="D65" s="181">
        <v>1193</v>
      </c>
      <c r="E65" s="181">
        <v>11708</v>
      </c>
      <c r="F65" s="182" t="s">
        <v>23</v>
      </c>
    </row>
    <row r="66" spans="1:6" ht="13.5">
      <c r="A66" s="206" t="s">
        <v>436</v>
      </c>
      <c r="B66" s="181">
        <v>70275</v>
      </c>
      <c r="C66" s="181">
        <v>603</v>
      </c>
      <c r="D66" s="545">
        <v>3795</v>
      </c>
      <c r="E66" s="181">
        <v>56902</v>
      </c>
      <c r="F66" s="182">
        <v>8975</v>
      </c>
    </row>
    <row r="67" spans="1:6" ht="13.5">
      <c r="A67" s="206" t="s">
        <v>437</v>
      </c>
      <c r="B67" s="181">
        <v>48837</v>
      </c>
      <c r="C67" s="181">
        <v>1054</v>
      </c>
      <c r="D67" s="545">
        <v>605</v>
      </c>
      <c r="E67" s="181">
        <v>22615</v>
      </c>
      <c r="F67" s="182">
        <v>24563</v>
      </c>
    </row>
    <row r="68" spans="1:6" ht="13.5">
      <c r="A68" s="206" t="s">
        <v>438</v>
      </c>
      <c r="B68" s="181">
        <v>387907</v>
      </c>
      <c r="C68" s="181">
        <v>6092</v>
      </c>
      <c r="D68" s="181">
        <v>4743</v>
      </c>
      <c r="E68" s="181">
        <v>318004</v>
      </c>
      <c r="F68" s="182">
        <v>59068</v>
      </c>
    </row>
    <row r="69" spans="1:6" ht="13.5">
      <c r="A69" s="206" t="s">
        <v>439</v>
      </c>
      <c r="B69" s="181">
        <v>4208</v>
      </c>
      <c r="C69" s="181">
        <v>113</v>
      </c>
      <c r="D69" s="545">
        <v>81</v>
      </c>
      <c r="E69" s="181">
        <v>3926</v>
      </c>
      <c r="F69" s="182">
        <v>88</v>
      </c>
    </row>
    <row r="70" spans="1:6" ht="13.5">
      <c r="A70" s="206" t="s">
        <v>440</v>
      </c>
      <c r="B70" s="181">
        <v>7130</v>
      </c>
      <c r="C70" s="181">
        <v>219</v>
      </c>
      <c r="D70" s="545">
        <v>34</v>
      </c>
      <c r="E70" s="181">
        <v>5811</v>
      </c>
      <c r="F70" s="182">
        <v>1066</v>
      </c>
    </row>
    <row r="71" spans="1:6" ht="13.5">
      <c r="A71" s="206"/>
      <c r="B71" s="181"/>
      <c r="C71" s="181"/>
      <c r="D71" s="545"/>
      <c r="E71" s="181"/>
      <c r="F71" s="182"/>
    </row>
    <row r="72" spans="1:6" ht="13.5">
      <c r="A72" s="575" t="s">
        <v>441</v>
      </c>
      <c r="B72" s="181"/>
      <c r="C72" s="181"/>
      <c r="D72" s="545"/>
      <c r="E72" s="181"/>
      <c r="F72" s="182"/>
    </row>
    <row r="73" spans="1:6" ht="13.5">
      <c r="A73" s="206" t="s">
        <v>442</v>
      </c>
      <c r="B73" s="181">
        <v>134100</v>
      </c>
      <c r="C73" s="181">
        <v>2629</v>
      </c>
      <c r="D73" s="181">
        <v>20470</v>
      </c>
      <c r="E73" s="181">
        <v>76176</v>
      </c>
      <c r="F73" s="182">
        <v>34825</v>
      </c>
    </row>
    <row r="74" spans="1:6" ht="13.5">
      <c r="A74" s="576" t="s">
        <v>443</v>
      </c>
      <c r="B74" s="181">
        <v>109978</v>
      </c>
      <c r="C74" s="181">
        <v>123</v>
      </c>
      <c r="D74" s="181">
        <v>731</v>
      </c>
      <c r="E74" s="181">
        <v>13107</v>
      </c>
      <c r="F74" s="182">
        <v>96017</v>
      </c>
    </row>
    <row r="75" spans="1:6" ht="13.5">
      <c r="A75" s="206" t="s">
        <v>529</v>
      </c>
      <c r="B75" s="181">
        <v>43606</v>
      </c>
      <c r="C75" s="181">
        <v>355</v>
      </c>
      <c r="D75" s="181">
        <v>862</v>
      </c>
      <c r="E75" s="181">
        <v>21368</v>
      </c>
      <c r="F75" s="182">
        <v>21021</v>
      </c>
    </row>
    <row r="76" spans="1:6" ht="13.5">
      <c r="A76" s="206"/>
      <c r="B76" s="181"/>
      <c r="C76" s="181"/>
      <c r="D76" s="181"/>
      <c r="E76" s="181"/>
      <c r="F76" s="182"/>
    </row>
    <row r="77" spans="1:6" ht="13.5">
      <c r="A77" s="575" t="s">
        <v>528</v>
      </c>
      <c r="B77" s="181"/>
      <c r="C77" s="181"/>
      <c r="D77" s="181"/>
      <c r="E77" s="181"/>
      <c r="F77" s="182"/>
    </row>
    <row r="78" spans="1:6" ht="13.5">
      <c r="A78" s="200" t="s">
        <v>444</v>
      </c>
      <c r="B78" s="181">
        <v>144106</v>
      </c>
      <c r="C78" s="181" t="s">
        <v>23</v>
      </c>
      <c r="D78" s="181">
        <v>220</v>
      </c>
      <c r="E78" s="181">
        <v>77470</v>
      </c>
      <c r="F78" s="182">
        <v>66416</v>
      </c>
    </row>
    <row r="79" spans="1:6" ht="13.5">
      <c r="A79" s="206" t="s">
        <v>445</v>
      </c>
      <c r="B79" s="181">
        <v>22928</v>
      </c>
      <c r="C79" s="181" t="s">
        <v>23</v>
      </c>
      <c r="D79" s="181">
        <v>100</v>
      </c>
      <c r="E79" s="181">
        <v>22056</v>
      </c>
      <c r="F79" s="182">
        <v>772</v>
      </c>
    </row>
    <row r="80" spans="1:6" ht="13.5">
      <c r="A80" s="206" t="s">
        <v>446</v>
      </c>
      <c r="B80" s="181">
        <v>33400</v>
      </c>
      <c r="C80" s="181">
        <v>335</v>
      </c>
      <c r="D80" s="181">
        <v>1270</v>
      </c>
      <c r="E80" s="181">
        <v>29646</v>
      </c>
      <c r="F80" s="182">
        <v>2149</v>
      </c>
    </row>
    <row r="81" spans="1:6" ht="14.25" thickBot="1">
      <c r="A81" s="577"/>
      <c r="B81" s="664"/>
      <c r="C81" s="664"/>
      <c r="D81" s="664"/>
      <c r="E81" s="664"/>
      <c r="F81" s="665"/>
    </row>
    <row r="82" spans="1:6" ht="14.25" thickBot="1">
      <c r="A82" s="648" t="s">
        <v>447</v>
      </c>
      <c r="B82" s="649">
        <v>14290286</v>
      </c>
      <c r="C82" s="649">
        <v>339949</v>
      </c>
      <c r="D82" s="649">
        <v>275951</v>
      </c>
      <c r="E82" s="649">
        <v>10358614</v>
      </c>
      <c r="F82" s="650">
        <v>3315772</v>
      </c>
    </row>
    <row r="83" spans="1:6" ht="13.5">
      <c r="A83" s="205" t="s">
        <v>448</v>
      </c>
      <c r="B83" s="659"/>
      <c r="C83" s="659"/>
      <c r="D83" s="659"/>
      <c r="E83" s="659"/>
      <c r="F83" s="659"/>
    </row>
    <row r="84" spans="1:6">
      <c r="B84" s="32"/>
      <c r="C84" s="32"/>
      <c r="D84" s="32"/>
      <c r="E84" s="32"/>
      <c r="F84" s="32"/>
    </row>
  </sheetData>
  <mergeCells count="5">
    <mergeCell ref="A1:F1"/>
    <mergeCell ref="A3:F3"/>
    <mergeCell ref="C5:D5"/>
    <mergeCell ref="C6:D6"/>
    <mergeCell ref="E5:F5"/>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239">
    <pageSetUpPr fitToPage="1"/>
  </sheetPr>
  <dimension ref="A1:J86"/>
  <sheetViews>
    <sheetView view="pageBreakPreview" topLeftCell="A13" zoomScale="115" zoomScaleNormal="75" zoomScaleSheetLayoutView="115" workbookViewId="0">
      <selection sqref="A1:XFD1048576"/>
    </sheetView>
  </sheetViews>
  <sheetFormatPr baseColWidth="10" defaultColWidth="11.42578125" defaultRowHeight="12.75"/>
  <cols>
    <col min="1" max="1" width="32.5703125" style="9" customWidth="1"/>
    <col min="2" max="5" width="20.7109375" style="9" customWidth="1"/>
    <col min="6" max="16384" width="11.42578125" style="9"/>
  </cols>
  <sheetData>
    <row r="1" spans="1:10" s="6" customFormat="1" ht="18.75">
      <c r="A1" s="1627" t="s">
        <v>0</v>
      </c>
      <c r="B1" s="1627"/>
      <c r="C1" s="1627"/>
      <c r="D1" s="1627"/>
      <c r="E1" s="1627"/>
    </row>
    <row r="2" spans="1:10" s="7" customFormat="1" ht="12.75" customHeight="1">
      <c r="A2" s="213"/>
      <c r="B2" s="213"/>
      <c r="C2" s="213"/>
      <c r="D2" s="213"/>
      <c r="E2" s="213"/>
    </row>
    <row r="3" spans="1:10" s="7" customFormat="1" ht="15.75">
      <c r="A3" s="1651" t="s">
        <v>1396</v>
      </c>
      <c r="B3" s="1651"/>
      <c r="C3" s="1651"/>
      <c r="D3" s="1651"/>
      <c r="E3" s="1651"/>
      <c r="F3" s="18"/>
    </row>
    <row r="4" spans="1:10" s="7" customFormat="1" ht="13.5" customHeight="1" thickBot="1">
      <c r="A4" s="18"/>
      <c r="B4" s="18"/>
      <c r="C4" s="18"/>
      <c r="D4" s="18"/>
      <c r="E4" s="18"/>
    </row>
    <row r="5" spans="1:10" s="54" customFormat="1" ht="19.5" customHeight="1">
      <c r="A5" s="1685" t="s">
        <v>77</v>
      </c>
      <c r="B5" s="1660" t="s">
        <v>456</v>
      </c>
      <c r="C5" s="1737"/>
      <c r="D5" s="1737"/>
      <c r="E5" s="1641"/>
    </row>
    <row r="6" spans="1:10" s="54" customFormat="1" ht="19.5" customHeight="1">
      <c r="A6" s="1686"/>
      <c r="B6" s="1727" t="s">
        <v>17</v>
      </c>
      <c r="C6" s="1658" t="s">
        <v>18</v>
      </c>
      <c r="D6" s="1642"/>
      <c r="E6" s="1821" t="s">
        <v>19</v>
      </c>
    </row>
    <row r="7" spans="1:10" s="54" customFormat="1" ht="19.5" customHeight="1" thickBot="1">
      <c r="A7" s="1686"/>
      <c r="B7" s="1673"/>
      <c r="C7" s="484" t="s">
        <v>457</v>
      </c>
      <c r="D7" s="266" t="s">
        <v>384</v>
      </c>
      <c r="E7" s="1733"/>
    </row>
    <row r="8" spans="1:10" ht="22.5" customHeight="1">
      <c r="A8" s="666" t="s">
        <v>81</v>
      </c>
      <c r="B8" s="667">
        <v>2528</v>
      </c>
      <c r="C8" s="667">
        <v>1984</v>
      </c>
      <c r="D8" s="667">
        <v>122</v>
      </c>
      <c r="E8" s="668">
        <v>4634</v>
      </c>
      <c r="G8" s="17"/>
      <c r="H8" s="17"/>
      <c r="I8" s="17"/>
      <c r="J8" s="36"/>
    </row>
    <row r="9" spans="1:10" ht="13.5">
      <c r="A9" s="512" t="s">
        <v>82</v>
      </c>
      <c r="B9" s="513">
        <v>1905</v>
      </c>
      <c r="C9" s="513">
        <v>1095</v>
      </c>
      <c r="D9" s="513">
        <v>136</v>
      </c>
      <c r="E9" s="599">
        <v>3136</v>
      </c>
      <c r="G9" s="17"/>
      <c r="H9" s="17"/>
      <c r="I9" s="17"/>
      <c r="J9" s="36"/>
    </row>
    <row r="10" spans="1:10" ht="13.5">
      <c r="A10" s="512" t="s">
        <v>83</v>
      </c>
      <c r="B10" s="513">
        <v>1243</v>
      </c>
      <c r="C10" s="513">
        <v>1433</v>
      </c>
      <c r="D10" s="513">
        <v>105</v>
      </c>
      <c r="E10" s="599">
        <v>2781</v>
      </c>
      <c r="G10" s="17"/>
      <c r="H10" s="17"/>
      <c r="I10" s="17"/>
      <c r="J10" s="36"/>
    </row>
    <row r="11" spans="1:10" ht="13.5">
      <c r="A11" s="512" t="s">
        <v>84</v>
      </c>
      <c r="B11" s="513">
        <v>536</v>
      </c>
      <c r="C11" s="513">
        <v>1703</v>
      </c>
      <c r="D11" s="513">
        <v>198</v>
      </c>
      <c r="E11" s="599">
        <v>2437</v>
      </c>
      <c r="G11" s="17"/>
      <c r="H11" s="17"/>
      <c r="I11" s="17"/>
      <c r="J11" s="36"/>
    </row>
    <row r="12" spans="1:10" ht="13.5">
      <c r="A12" s="514" t="s">
        <v>85</v>
      </c>
      <c r="B12" s="515">
        <v>6212</v>
      </c>
      <c r="C12" s="515">
        <v>6215</v>
      </c>
      <c r="D12" s="515">
        <v>561</v>
      </c>
      <c r="E12" s="600">
        <v>12988</v>
      </c>
      <c r="G12" s="17"/>
      <c r="H12" s="17"/>
      <c r="I12" s="17"/>
      <c r="J12" s="36"/>
    </row>
    <row r="13" spans="1:10" ht="13.5">
      <c r="A13" s="514"/>
      <c r="B13" s="515"/>
      <c r="C13" s="515"/>
      <c r="D13" s="515"/>
      <c r="E13" s="600"/>
      <c r="G13" s="17"/>
      <c r="H13" s="17"/>
      <c r="I13" s="17"/>
      <c r="J13" s="36"/>
    </row>
    <row r="14" spans="1:10" ht="13.5">
      <c r="A14" s="514" t="s">
        <v>86</v>
      </c>
      <c r="B14" s="515">
        <v>408</v>
      </c>
      <c r="C14" s="515">
        <v>199</v>
      </c>
      <c r="D14" s="515">
        <v>86</v>
      </c>
      <c r="E14" s="600">
        <v>693</v>
      </c>
      <c r="G14" s="17"/>
      <c r="H14" s="17"/>
      <c r="I14" s="17"/>
      <c r="J14" s="36"/>
    </row>
    <row r="15" spans="1:10" ht="13.5">
      <c r="A15" s="514"/>
      <c r="B15" s="515"/>
      <c r="C15" s="515"/>
      <c r="D15" s="515"/>
      <c r="E15" s="600"/>
      <c r="G15" s="17"/>
      <c r="H15" s="17"/>
      <c r="I15" s="17"/>
      <c r="J15" s="36"/>
    </row>
    <row r="16" spans="1:10" ht="13.5">
      <c r="A16" s="514" t="s">
        <v>87</v>
      </c>
      <c r="B16" s="515">
        <v>20</v>
      </c>
      <c r="C16" s="515">
        <v>5</v>
      </c>
      <c r="D16" s="515">
        <v>28</v>
      </c>
      <c r="E16" s="600">
        <v>53</v>
      </c>
      <c r="G16" s="17"/>
      <c r="H16" s="17"/>
      <c r="I16" s="17"/>
      <c r="J16" s="36"/>
    </row>
    <row r="17" spans="1:10" ht="13.5">
      <c r="A17" s="512"/>
      <c r="B17" s="513"/>
      <c r="C17" s="513"/>
      <c r="D17" s="513"/>
      <c r="E17" s="599"/>
      <c r="G17" s="17"/>
      <c r="H17" s="17"/>
      <c r="I17" s="17"/>
      <c r="J17" s="36"/>
    </row>
    <row r="18" spans="1:10" ht="13.5">
      <c r="A18" s="512" t="s">
        <v>158</v>
      </c>
      <c r="B18" s="513">
        <v>17</v>
      </c>
      <c r="C18" s="513">
        <v>449</v>
      </c>
      <c r="D18" s="513">
        <v>52</v>
      </c>
      <c r="E18" s="599">
        <v>518</v>
      </c>
      <c r="G18" s="17"/>
      <c r="H18" s="17"/>
      <c r="I18" s="17"/>
      <c r="J18" s="36"/>
    </row>
    <row r="19" spans="1:10" ht="13.5">
      <c r="A19" s="512" t="s">
        <v>89</v>
      </c>
      <c r="B19" s="513">
        <v>332</v>
      </c>
      <c r="C19" s="513">
        <v>210</v>
      </c>
      <c r="D19" s="513">
        <v>79</v>
      </c>
      <c r="E19" s="599">
        <v>621</v>
      </c>
      <c r="G19" s="17"/>
      <c r="H19" s="17"/>
      <c r="I19" s="17"/>
      <c r="J19" s="36"/>
    </row>
    <row r="20" spans="1:10" ht="13.5">
      <c r="A20" s="512" t="s">
        <v>90</v>
      </c>
      <c r="B20" s="513">
        <v>550</v>
      </c>
      <c r="C20" s="513">
        <v>391</v>
      </c>
      <c r="D20" s="513">
        <v>137</v>
      </c>
      <c r="E20" s="599">
        <v>1078</v>
      </c>
      <c r="G20" s="17"/>
      <c r="H20" s="17"/>
      <c r="I20" s="17"/>
      <c r="J20" s="36"/>
    </row>
    <row r="21" spans="1:10" ht="13.5">
      <c r="A21" s="514" t="s">
        <v>91</v>
      </c>
      <c r="B21" s="515">
        <v>899</v>
      </c>
      <c r="C21" s="515">
        <v>1050</v>
      </c>
      <c r="D21" s="515">
        <v>268</v>
      </c>
      <c r="E21" s="600">
        <v>2217</v>
      </c>
      <c r="G21" s="17"/>
      <c r="H21" s="17"/>
      <c r="I21" s="17"/>
      <c r="J21" s="36"/>
    </row>
    <row r="22" spans="1:10" ht="13.5">
      <c r="A22" s="514"/>
      <c r="B22" s="515"/>
      <c r="C22" s="515"/>
      <c r="D22" s="515"/>
      <c r="E22" s="600"/>
      <c r="G22" s="17"/>
      <c r="H22" s="17"/>
      <c r="I22" s="17"/>
      <c r="J22" s="36"/>
    </row>
    <row r="23" spans="1:10" ht="13.5">
      <c r="A23" s="514" t="s">
        <v>92</v>
      </c>
      <c r="B23" s="515">
        <v>496</v>
      </c>
      <c r="C23" s="515">
        <v>22888</v>
      </c>
      <c r="D23" s="515">
        <v>908</v>
      </c>
      <c r="E23" s="600">
        <v>24292</v>
      </c>
      <c r="G23" s="17"/>
      <c r="H23" s="17"/>
      <c r="I23" s="17"/>
      <c r="J23" s="36"/>
    </row>
    <row r="24" spans="1:10" ht="13.5">
      <c r="A24" s="514"/>
      <c r="B24" s="515"/>
      <c r="C24" s="515"/>
      <c r="D24" s="515"/>
      <c r="E24" s="600"/>
      <c r="G24" s="17"/>
      <c r="H24" s="17"/>
      <c r="I24" s="17"/>
      <c r="J24" s="36"/>
    </row>
    <row r="25" spans="1:10" ht="13.5">
      <c r="A25" s="514" t="s">
        <v>93</v>
      </c>
      <c r="B25" s="515">
        <v>9</v>
      </c>
      <c r="C25" s="515">
        <v>4222</v>
      </c>
      <c r="D25" s="515">
        <v>409</v>
      </c>
      <c r="E25" s="600">
        <v>4640</v>
      </c>
      <c r="G25" s="17"/>
      <c r="H25" s="17"/>
      <c r="I25" s="17"/>
      <c r="J25" s="36"/>
    </row>
    <row r="26" spans="1:10" ht="13.5">
      <c r="A26" s="512"/>
      <c r="B26" s="513"/>
      <c r="C26" s="513"/>
      <c r="D26" s="513"/>
      <c r="E26" s="599"/>
      <c r="G26" s="17"/>
      <c r="H26" s="17"/>
      <c r="I26" s="17"/>
      <c r="J26" s="36"/>
    </row>
    <row r="27" spans="1:10" ht="13.5">
      <c r="A27" s="512" t="s">
        <v>94</v>
      </c>
      <c r="B27" s="513">
        <v>6</v>
      </c>
      <c r="C27" s="513">
        <v>6335</v>
      </c>
      <c r="D27" s="513">
        <v>15</v>
      </c>
      <c r="E27" s="599">
        <v>6356</v>
      </c>
      <c r="G27" s="17"/>
      <c r="H27" s="17"/>
      <c r="I27" s="17"/>
      <c r="J27" s="36"/>
    </row>
    <row r="28" spans="1:10" ht="13.5">
      <c r="A28" s="512" t="s">
        <v>95</v>
      </c>
      <c r="B28" s="513">
        <v>22</v>
      </c>
      <c r="C28" s="513">
        <v>89</v>
      </c>
      <c r="D28" s="513">
        <v>6</v>
      </c>
      <c r="E28" s="599">
        <v>117</v>
      </c>
      <c r="G28" s="17"/>
      <c r="H28" s="17"/>
      <c r="I28" s="17"/>
      <c r="J28" s="36"/>
    </row>
    <row r="29" spans="1:10" ht="13.5">
      <c r="A29" s="512" t="s">
        <v>96</v>
      </c>
      <c r="B29" s="513">
        <v>96</v>
      </c>
      <c r="C29" s="513">
        <v>7828</v>
      </c>
      <c r="D29" s="513">
        <v>74</v>
      </c>
      <c r="E29" s="599">
        <v>7998</v>
      </c>
      <c r="G29" s="17"/>
      <c r="H29" s="17"/>
      <c r="I29" s="17"/>
      <c r="J29" s="36"/>
    </row>
    <row r="30" spans="1:10" ht="13.5">
      <c r="A30" s="514" t="s">
        <v>97</v>
      </c>
      <c r="B30" s="515">
        <v>124</v>
      </c>
      <c r="C30" s="515">
        <v>14252</v>
      </c>
      <c r="D30" s="515">
        <v>95</v>
      </c>
      <c r="E30" s="600">
        <v>14471</v>
      </c>
      <c r="G30" s="17"/>
      <c r="H30" s="17"/>
      <c r="I30" s="17"/>
      <c r="J30" s="36"/>
    </row>
    <row r="31" spans="1:10" ht="13.5">
      <c r="A31" s="512"/>
      <c r="B31" s="513"/>
      <c r="C31" s="513"/>
      <c r="D31" s="513"/>
      <c r="E31" s="599"/>
      <c r="G31" s="17"/>
      <c r="H31" s="17"/>
      <c r="I31" s="17"/>
      <c r="J31" s="36"/>
    </row>
    <row r="32" spans="1:10" ht="13.5">
      <c r="A32" s="512" t="s">
        <v>98</v>
      </c>
      <c r="B32" s="513">
        <v>112</v>
      </c>
      <c r="C32" s="513">
        <v>2304</v>
      </c>
      <c r="D32" s="513">
        <v>235</v>
      </c>
      <c r="E32" s="599">
        <v>2651</v>
      </c>
      <c r="G32" s="17"/>
      <c r="H32" s="17"/>
      <c r="I32" s="17"/>
      <c r="J32" s="36"/>
    </row>
    <row r="33" spans="1:10" ht="13.5">
      <c r="A33" s="512" t="s">
        <v>99</v>
      </c>
      <c r="B33" s="513" t="s">
        <v>23</v>
      </c>
      <c r="C33" s="513">
        <v>1178</v>
      </c>
      <c r="D33" s="513">
        <v>28</v>
      </c>
      <c r="E33" s="599">
        <v>1206</v>
      </c>
      <c r="G33" s="17"/>
      <c r="H33" s="17"/>
      <c r="I33" s="17"/>
      <c r="J33" s="36"/>
    </row>
    <row r="34" spans="1:10" ht="13.5">
      <c r="A34" s="512" t="s">
        <v>100</v>
      </c>
      <c r="B34" s="513" t="s">
        <v>23</v>
      </c>
      <c r="C34" s="513">
        <v>1047</v>
      </c>
      <c r="D34" s="513">
        <v>12</v>
      </c>
      <c r="E34" s="599">
        <v>1059</v>
      </c>
      <c r="G34" s="17"/>
      <c r="H34" s="17"/>
      <c r="I34" s="17"/>
      <c r="J34" s="36"/>
    </row>
    <row r="35" spans="1:10" ht="13.5">
      <c r="A35" s="512" t="s">
        <v>101</v>
      </c>
      <c r="B35" s="513">
        <v>2</v>
      </c>
      <c r="C35" s="513">
        <v>3899</v>
      </c>
      <c r="D35" s="513">
        <v>52</v>
      </c>
      <c r="E35" s="599">
        <v>3953</v>
      </c>
      <c r="G35" s="17"/>
      <c r="H35" s="17"/>
      <c r="I35" s="17"/>
      <c r="J35" s="36"/>
    </row>
    <row r="36" spans="1:10" ht="13.5">
      <c r="A36" s="514" t="s">
        <v>102</v>
      </c>
      <c r="B36" s="515">
        <v>114</v>
      </c>
      <c r="C36" s="515">
        <v>8428</v>
      </c>
      <c r="D36" s="515">
        <v>327</v>
      </c>
      <c r="E36" s="600">
        <v>8869</v>
      </c>
      <c r="G36" s="17"/>
      <c r="H36" s="17"/>
      <c r="I36" s="17"/>
      <c r="J36" s="36"/>
    </row>
    <row r="37" spans="1:10" ht="13.5">
      <c r="A37" s="512"/>
      <c r="B37" s="515"/>
      <c r="C37" s="515"/>
      <c r="D37" s="515"/>
      <c r="E37" s="600"/>
      <c r="G37" s="17"/>
      <c r="H37" s="17"/>
      <c r="I37" s="17"/>
      <c r="J37" s="36"/>
    </row>
    <row r="38" spans="1:10" ht="13.5">
      <c r="A38" s="514" t="s">
        <v>103</v>
      </c>
      <c r="B38" s="515">
        <v>3</v>
      </c>
      <c r="C38" s="515">
        <v>1662</v>
      </c>
      <c r="D38" s="515">
        <v>156</v>
      </c>
      <c r="E38" s="600">
        <v>1821</v>
      </c>
      <c r="G38" s="17"/>
      <c r="H38" s="17"/>
      <c r="I38" s="17"/>
      <c r="J38" s="36"/>
    </row>
    <row r="39" spans="1:10" ht="16.5" customHeight="1">
      <c r="A39" s="512"/>
      <c r="B39" s="513"/>
      <c r="C39" s="513"/>
      <c r="D39" s="513"/>
      <c r="E39" s="599"/>
      <c r="G39" s="17"/>
      <c r="H39" s="17"/>
      <c r="I39" s="17"/>
      <c r="J39" s="36"/>
    </row>
    <row r="40" spans="1:10" ht="13.5">
      <c r="A40" s="512" t="s">
        <v>159</v>
      </c>
      <c r="B40" s="516" t="s">
        <v>23</v>
      </c>
      <c r="C40" s="516">
        <v>1106</v>
      </c>
      <c r="D40" s="516">
        <v>61</v>
      </c>
      <c r="E40" s="601">
        <v>1167</v>
      </c>
      <c r="G40" s="17"/>
      <c r="H40" s="17"/>
      <c r="I40" s="17"/>
      <c r="J40" s="36"/>
    </row>
    <row r="41" spans="1:10" ht="13.5">
      <c r="A41" s="512" t="s">
        <v>105</v>
      </c>
      <c r="B41" s="513">
        <v>8</v>
      </c>
      <c r="C41" s="513">
        <v>670</v>
      </c>
      <c r="D41" s="513">
        <v>27</v>
      </c>
      <c r="E41" s="599">
        <v>705</v>
      </c>
      <c r="G41" s="17"/>
      <c r="H41" s="17"/>
      <c r="I41" s="17"/>
      <c r="J41" s="36"/>
    </row>
    <row r="42" spans="1:10" ht="13.5">
      <c r="A42" s="512" t="s">
        <v>106</v>
      </c>
      <c r="B42" s="513" t="s">
        <v>23</v>
      </c>
      <c r="C42" s="513">
        <v>324</v>
      </c>
      <c r="D42" s="513">
        <v>60</v>
      </c>
      <c r="E42" s="599">
        <v>384</v>
      </c>
      <c r="G42" s="17"/>
      <c r="H42" s="17"/>
      <c r="I42" s="17"/>
      <c r="J42" s="36"/>
    </row>
    <row r="43" spans="1:10" ht="13.5">
      <c r="A43" s="512" t="s">
        <v>107</v>
      </c>
      <c r="B43" s="516">
        <v>1</v>
      </c>
      <c r="C43" s="516">
        <v>397</v>
      </c>
      <c r="D43" s="516">
        <v>2</v>
      </c>
      <c r="E43" s="601">
        <v>400</v>
      </c>
      <c r="G43" s="17"/>
      <c r="H43" s="17"/>
      <c r="I43" s="17"/>
      <c r="J43" s="36"/>
    </row>
    <row r="44" spans="1:10" ht="13.5">
      <c r="A44" s="512" t="s">
        <v>108</v>
      </c>
      <c r="B44" s="513" t="s">
        <v>23</v>
      </c>
      <c r="C44" s="513">
        <v>337</v>
      </c>
      <c r="D44" s="513">
        <v>7</v>
      </c>
      <c r="E44" s="599">
        <v>344</v>
      </c>
      <c r="G44" s="17"/>
      <c r="H44" s="17"/>
      <c r="I44" s="17"/>
      <c r="J44" s="36"/>
    </row>
    <row r="45" spans="1:10" ht="13.5">
      <c r="A45" s="512" t="s">
        <v>109</v>
      </c>
      <c r="B45" s="513" t="s">
        <v>23</v>
      </c>
      <c r="C45" s="513">
        <v>2593</v>
      </c>
      <c r="D45" s="513">
        <v>28</v>
      </c>
      <c r="E45" s="599">
        <v>2621</v>
      </c>
      <c r="G45" s="17"/>
      <c r="H45" s="17"/>
      <c r="I45" s="17"/>
      <c r="J45" s="36"/>
    </row>
    <row r="46" spans="1:10" ht="13.5">
      <c r="A46" s="512" t="s">
        <v>110</v>
      </c>
      <c r="B46" s="513" t="s">
        <v>23</v>
      </c>
      <c r="C46" s="513">
        <v>480</v>
      </c>
      <c r="D46" s="513">
        <v>54</v>
      </c>
      <c r="E46" s="599">
        <v>534</v>
      </c>
      <c r="G46" s="17"/>
      <c r="H46" s="17"/>
      <c r="I46" s="17"/>
      <c r="J46" s="36"/>
    </row>
    <row r="47" spans="1:10" ht="13.5">
      <c r="A47" s="512" t="s">
        <v>111</v>
      </c>
      <c r="B47" s="513" t="s">
        <v>23</v>
      </c>
      <c r="C47" s="513">
        <v>5337</v>
      </c>
      <c r="D47" s="513" t="s">
        <v>23</v>
      </c>
      <c r="E47" s="599">
        <v>5337</v>
      </c>
      <c r="G47" s="17"/>
      <c r="H47" s="17"/>
      <c r="I47" s="17"/>
      <c r="J47" s="36"/>
    </row>
    <row r="48" spans="1:10" ht="13.5">
      <c r="A48" s="512" t="s">
        <v>112</v>
      </c>
      <c r="B48" s="513">
        <v>376</v>
      </c>
      <c r="C48" s="513">
        <v>1024</v>
      </c>
      <c r="D48" s="513" t="s">
        <v>23</v>
      </c>
      <c r="E48" s="599">
        <v>1400</v>
      </c>
      <c r="G48" s="17"/>
      <c r="H48" s="17"/>
      <c r="I48" s="17"/>
      <c r="J48" s="36"/>
    </row>
    <row r="49" spans="1:10" ht="13.5">
      <c r="A49" s="514" t="s">
        <v>113</v>
      </c>
      <c r="B49" s="515">
        <v>385</v>
      </c>
      <c r="C49" s="515">
        <v>12268</v>
      </c>
      <c r="D49" s="515">
        <v>239</v>
      </c>
      <c r="E49" s="600">
        <v>12892</v>
      </c>
      <c r="G49" s="17"/>
      <c r="H49" s="17"/>
      <c r="I49" s="17"/>
      <c r="J49" s="36"/>
    </row>
    <row r="50" spans="1:10" ht="13.5">
      <c r="A50" s="512"/>
      <c r="B50" s="515"/>
      <c r="C50" s="515"/>
      <c r="D50" s="515"/>
      <c r="E50" s="600"/>
      <c r="G50" s="17"/>
      <c r="H50" s="17"/>
      <c r="I50" s="17"/>
      <c r="J50" s="36"/>
    </row>
    <row r="51" spans="1:10" ht="13.5">
      <c r="A51" s="514" t="s">
        <v>114</v>
      </c>
      <c r="B51" s="515">
        <v>235</v>
      </c>
      <c r="C51" s="515">
        <v>2804</v>
      </c>
      <c r="D51" s="515">
        <v>106</v>
      </c>
      <c r="E51" s="600">
        <v>3145</v>
      </c>
      <c r="G51" s="17"/>
      <c r="H51" s="17"/>
      <c r="I51" s="17"/>
      <c r="J51" s="36"/>
    </row>
    <row r="52" spans="1:10" ht="13.5">
      <c r="A52" s="512"/>
      <c r="B52" s="513"/>
      <c r="C52" s="513"/>
      <c r="D52" s="513"/>
      <c r="E52" s="599"/>
      <c r="G52" s="17"/>
      <c r="H52" s="17"/>
      <c r="I52" s="17"/>
      <c r="J52" s="36"/>
    </row>
    <row r="53" spans="1:10" ht="13.5">
      <c r="A53" s="512" t="s">
        <v>115</v>
      </c>
      <c r="B53" s="513">
        <v>20</v>
      </c>
      <c r="C53" s="513">
        <v>21867</v>
      </c>
      <c r="D53" s="513">
        <v>254</v>
      </c>
      <c r="E53" s="599">
        <v>22141</v>
      </c>
      <c r="G53" s="17"/>
      <c r="H53" s="17"/>
      <c r="I53" s="17"/>
      <c r="J53" s="36"/>
    </row>
    <row r="54" spans="1:10" ht="13.5">
      <c r="A54" s="512" t="s">
        <v>116</v>
      </c>
      <c r="B54" s="513" t="s">
        <v>23</v>
      </c>
      <c r="C54" s="513">
        <v>18464</v>
      </c>
      <c r="D54" s="513">
        <v>1</v>
      </c>
      <c r="E54" s="599">
        <v>18465</v>
      </c>
      <c r="G54" s="17"/>
      <c r="H54" s="17"/>
      <c r="I54" s="17"/>
      <c r="J54" s="36"/>
    </row>
    <row r="55" spans="1:10" ht="13.5">
      <c r="A55" s="512" t="s">
        <v>117</v>
      </c>
      <c r="B55" s="513">
        <v>1561</v>
      </c>
      <c r="C55" s="513">
        <v>3967</v>
      </c>
      <c r="D55" s="513">
        <v>155</v>
      </c>
      <c r="E55" s="599">
        <v>5683</v>
      </c>
      <c r="G55" s="17"/>
      <c r="H55" s="17"/>
      <c r="I55" s="17"/>
      <c r="J55" s="36"/>
    </row>
    <row r="56" spans="1:10" ht="13.5">
      <c r="A56" s="512" t="s">
        <v>118</v>
      </c>
      <c r="B56" s="513">
        <v>277</v>
      </c>
      <c r="C56" s="513">
        <v>606</v>
      </c>
      <c r="D56" s="513" t="s">
        <v>23</v>
      </c>
      <c r="E56" s="599">
        <v>883</v>
      </c>
      <c r="G56" s="17"/>
      <c r="H56" s="17"/>
      <c r="I56" s="17"/>
      <c r="J56" s="36"/>
    </row>
    <row r="57" spans="1:10" ht="13.5">
      <c r="A57" s="512" t="s">
        <v>119</v>
      </c>
      <c r="B57" s="513">
        <v>484</v>
      </c>
      <c r="C57" s="513">
        <v>3049</v>
      </c>
      <c r="D57" s="513" t="s">
        <v>23</v>
      </c>
      <c r="E57" s="599">
        <v>3533</v>
      </c>
      <c r="G57" s="17"/>
      <c r="H57" s="17"/>
      <c r="I57" s="17"/>
      <c r="J57" s="36"/>
    </row>
    <row r="58" spans="1:10" ht="13.5">
      <c r="A58" s="514" t="s">
        <v>172</v>
      </c>
      <c r="B58" s="515">
        <v>2342</v>
      </c>
      <c r="C58" s="515">
        <v>47953</v>
      </c>
      <c r="D58" s="515">
        <v>410</v>
      </c>
      <c r="E58" s="600">
        <v>50705</v>
      </c>
      <c r="G58" s="17"/>
      <c r="H58" s="17"/>
      <c r="I58" s="17"/>
      <c r="J58" s="36"/>
    </row>
    <row r="59" spans="1:10" ht="13.5">
      <c r="A59" s="512"/>
      <c r="B59" s="513"/>
      <c r="C59" s="513"/>
      <c r="D59" s="513"/>
      <c r="E59" s="599"/>
      <c r="G59" s="17"/>
      <c r="H59" s="17"/>
      <c r="I59" s="17"/>
      <c r="J59" s="36"/>
    </row>
    <row r="60" spans="1:10" ht="13.5">
      <c r="A60" s="512" t="s">
        <v>121</v>
      </c>
      <c r="B60" s="513" t="s">
        <v>23</v>
      </c>
      <c r="C60" s="513">
        <v>12040</v>
      </c>
      <c r="D60" s="513">
        <v>662</v>
      </c>
      <c r="E60" s="599">
        <v>12702</v>
      </c>
      <c r="G60" s="17"/>
      <c r="H60" s="17"/>
      <c r="I60" s="17"/>
      <c r="J60" s="36"/>
    </row>
    <row r="61" spans="1:10" ht="13.5">
      <c r="A61" s="512" t="s">
        <v>122</v>
      </c>
      <c r="B61" s="513">
        <v>176</v>
      </c>
      <c r="C61" s="513">
        <v>4904</v>
      </c>
      <c r="D61" s="513">
        <v>73</v>
      </c>
      <c r="E61" s="599">
        <v>5153</v>
      </c>
      <c r="G61" s="17"/>
      <c r="H61" s="17"/>
      <c r="I61" s="17"/>
      <c r="J61" s="36"/>
    </row>
    <row r="62" spans="1:10" ht="13.5">
      <c r="A62" s="512" t="s">
        <v>123</v>
      </c>
      <c r="B62" s="513">
        <v>11</v>
      </c>
      <c r="C62" s="513">
        <v>6645</v>
      </c>
      <c r="D62" s="513">
        <v>1574</v>
      </c>
      <c r="E62" s="599">
        <v>8230</v>
      </c>
      <c r="G62" s="17"/>
      <c r="H62" s="17"/>
      <c r="I62" s="17"/>
      <c r="J62" s="36"/>
    </row>
    <row r="63" spans="1:10" ht="13.5">
      <c r="A63" s="514" t="s">
        <v>124</v>
      </c>
      <c r="B63" s="515">
        <v>187</v>
      </c>
      <c r="C63" s="515">
        <v>23589</v>
      </c>
      <c r="D63" s="515">
        <v>2309</v>
      </c>
      <c r="E63" s="600">
        <v>26085</v>
      </c>
      <c r="G63" s="17"/>
      <c r="H63" s="17"/>
      <c r="I63" s="17"/>
      <c r="J63" s="36"/>
    </row>
    <row r="64" spans="1:10" ht="13.5">
      <c r="A64" s="512"/>
      <c r="B64" s="515"/>
      <c r="C64" s="515"/>
      <c r="D64" s="515"/>
      <c r="E64" s="600"/>
      <c r="G64" s="17"/>
      <c r="H64" s="17"/>
      <c r="I64" s="17"/>
      <c r="J64" s="36"/>
    </row>
    <row r="65" spans="1:10" ht="13.5">
      <c r="A65" s="514" t="s">
        <v>125</v>
      </c>
      <c r="B65" s="515" t="s">
        <v>23</v>
      </c>
      <c r="C65" s="515">
        <v>52021</v>
      </c>
      <c r="D65" s="515">
        <v>4214</v>
      </c>
      <c r="E65" s="600">
        <v>56235</v>
      </c>
      <c r="G65" s="17"/>
      <c r="H65" s="17"/>
      <c r="I65" s="17"/>
      <c r="J65" s="36"/>
    </row>
    <row r="66" spans="1:10" ht="13.5">
      <c r="A66" s="512"/>
      <c r="B66" s="513"/>
      <c r="C66" s="513"/>
      <c r="D66" s="513"/>
      <c r="E66" s="599"/>
      <c r="G66" s="17"/>
      <c r="H66" s="17"/>
      <c r="I66" s="17"/>
      <c r="J66" s="36"/>
    </row>
    <row r="67" spans="1:10" ht="13.5">
      <c r="A67" s="512" t="s">
        <v>126</v>
      </c>
      <c r="B67" s="513">
        <v>231</v>
      </c>
      <c r="C67" s="513">
        <v>21164</v>
      </c>
      <c r="D67" s="513">
        <v>425</v>
      </c>
      <c r="E67" s="599">
        <v>21820</v>
      </c>
      <c r="G67" s="17"/>
      <c r="H67" s="17"/>
      <c r="I67" s="17"/>
      <c r="J67" s="36"/>
    </row>
    <row r="68" spans="1:10" ht="13.5">
      <c r="A68" s="512" t="s">
        <v>127</v>
      </c>
      <c r="B68" s="513">
        <v>14</v>
      </c>
      <c r="C68" s="513">
        <v>2074</v>
      </c>
      <c r="D68" s="513">
        <v>532</v>
      </c>
      <c r="E68" s="599">
        <v>2620</v>
      </c>
      <c r="G68" s="17"/>
      <c r="H68" s="17"/>
      <c r="I68" s="17"/>
      <c r="J68" s="36"/>
    </row>
    <row r="69" spans="1:10" ht="13.5">
      <c r="A69" s="514" t="s">
        <v>128</v>
      </c>
      <c r="B69" s="515">
        <v>245</v>
      </c>
      <c r="C69" s="515">
        <v>23238</v>
      </c>
      <c r="D69" s="515">
        <v>957</v>
      </c>
      <c r="E69" s="600">
        <v>24440</v>
      </c>
      <c r="G69" s="17"/>
      <c r="H69" s="17"/>
      <c r="I69" s="17"/>
      <c r="J69" s="36"/>
    </row>
    <row r="70" spans="1:10" ht="13.5">
      <c r="A70" s="512"/>
      <c r="B70" s="513"/>
      <c r="C70" s="513"/>
      <c r="D70" s="513"/>
      <c r="E70" s="599"/>
      <c r="G70" s="17"/>
      <c r="H70" s="17"/>
      <c r="I70" s="17"/>
      <c r="J70" s="36"/>
    </row>
    <row r="71" spans="1:10" ht="13.5">
      <c r="A71" s="512" t="s">
        <v>129</v>
      </c>
      <c r="B71" s="513" t="s">
        <v>23</v>
      </c>
      <c r="C71" s="513">
        <v>14870</v>
      </c>
      <c r="D71" s="513">
        <v>48293</v>
      </c>
      <c r="E71" s="599">
        <v>63163</v>
      </c>
      <c r="G71" s="17"/>
      <c r="H71" s="17"/>
      <c r="I71" s="17"/>
      <c r="J71" s="36"/>
    </row>
    <row r="72" spans="1:10" ht="13.5">
      <c r="A72" s="512" t="s">
        <v>130</v>
      </c>
      <c r="B72" s="513">
        <v>1063</v>
      </c>
      <c r="C72" s="513">
        <v>8272</v>
      </c>
      <c r="D72" s="513">
        <v>287</v>
      </c>
      <c r="E72" s="599">
        <v>9622</v>
      </c>
      <c r="G72" s="17"/>
      <c r="H72" s="17"/>
      <c r="I72" s="17"/>
      <c r="J72" s="36"/>
    </row>
    <row r="73" spans="1:10" ht="13.5">
      <c r="A73" s="512" t="s">
        <v>131</v>
      </c>
      <c r="B73" s="513">
        <v>206</v>
      </c>
      <c r="C73" s="513">
        <v>3241</v>
      </c>
      <c r="D73" s="513" t="s">
        <v>23</v>
      </c>
      <c r="E73" s="599">
        <v>3447</v>
      </c>
      <c r="G73" s="17"/>
      <c r="H73" s="17"/>
      <c r="I73" s="17"/>
      <c r="J73" s="36"/>
    </row>
    <row r="74" spans="1:10" ht="13.5">
      <c r="A74" s="512" t="s">
        <v>132</v>
      </c>
      <c r="B74" s="513">
        <v>2384</v>
      </c>
      <c r="C74" s="513">
        <v>12800</v>
      </c>
      <c r="D74" s="513">
        <v>5719</v>
      </c>
      <c r="E74" s="599">
        <v>20903</v>
      </c>
      <c r="G74" s="17"/>
      <c r="H74" s="17"/>
      <c r="I74" s="17"/>
      <c r="J74" s="36"/>
    </row>
    <row r="75" spans="1:10" ht="13.5">
      <c r="A75" s="512" t="s">
        <v>133</v>
      </c>
      <c r="B75" s="513" t="s">
        <v>23</v>
      </c>
      <c r="C75" s="513">
        <v>620</v>
      </c>
      <c r="D75" s="513">
        <v>6777</v>
      </c>
      <c r="E75" s="599">
        <v>7397</v>
      </c>
      <c r="G75" s="17"/>
      <c r="H75" s="17"/>
      <c r="I75" s="17"/>
      <c r="J75" s="36"/>
    </row>
    <row r="76" spans="1:10" ht="13.5">
      <c r="A76" s="512" t="s">
        <v>134</v>
      </c>
      <c r="B76" s="513">
        <v>469</v>
      </c>
      <c r="C76" s="513">
        <v>1264</v>
      </c>
      <c r="D76" s="513">
        <v>4</v>
      </c>
      <c r="E76" s="599">
        <v>1737</v>
      </c>
      <c r="G76" s="17"/>
      <c r="H76" s="17"/>
      <c r="I76" s="17"/>
      <c r="J76" s="36"/>
    </row>
    <row r="77" spans="1:10" ht="13.5">
      <c r="A77" s="512" t="s">
        <v>135</v>
      </c>
      <c r="B77" s="513">
        <v>629</v>
      </c>
      <c r="C77" s="513">
        <v>3898</v>
      </c>
      <c r="D77" s="513">
        <v>1503</v>
      </c>
      <c r="E77" s="599">
        <v>6030</v>
      </c>
      <c r="G77" s="17"/>
      <c r="H77" s="17"/>
      <c r="I77" s="17"/>
      <c r="J77" s="36"/>
    </row>
    <row r="78" spans="1:10" ht="13.5">
      <c r="A78" s="512" t="s">
        <v>136</v>
      </c>
      <c r="B78" s="516" t="s">
        <v>23</v>
      </c>
      <c r="C78" s="516">
        <v>8981</v>
      </c>
      <c r="D78" s="516">
        <v>195</v>
      </c>
      <c r="E78" s="601">
        <v>9176</v>
      </c>
      <c r="G78" s="17"/>
      <c r="H78" s="17"/>
      <c r="I78" s="17"/>
      <c r="J78" s="36"/>
    </row>
    <row r="79" spans="1:10" ht="13.5">
      <c r="A79" s="514" t="s">
        <v>137</v>
      </c>
      <c r="B79" s="515">
        <v>4751</v>
      </c>
      <c r="C79" s="515">
        <v>53946</v>
      </c>
      <c r="D79" s="515">
        <v>62778</v>
      </c>
      <c r="E79" s="600">
        <v>121475</v>
      </c>
      <c r="G79" s="17"/>
      <c r="H79" s="17"/>
      <c r="I79" s="17"/>
      <c r="J79" s="36"/>
    </row>
    <row r="80" spans="1:10" ht="13.5">
      <c r="A80" s="512"/>
      <c r="B80" s="513"/>
      <c r="C80" s="513"/>
      <c r="D80" s="513"/>
      <c r="E80" s="599"/>
      <c r="G80" s="17"/>
      <c r="H80" s="17"/>
      <c r="I80" s="17"/>
      <c r="J80" s="36"/>
    </row>
    <row r="81" spans="1:10" ht="13.5">
      <c r="A81" s="512" t="s">
        <v>138</v>
      </c>
      <c r="B81" s="513">
        <v>6</v>
      </c>
      <c r="C81" s="513">
        <v>2507</v>
      </c>
      <c r="D81" s="513">
        <v>897</v>
      </c>
      <c r="E81" s="599">
        <v>3410</v>
      </c>
      <c r="G81" s="17"/>
      <c r="H81" s="17"/>
      <c r="I81" s="17"/>
      <c r="J81" s="36"/>
    </row>
    <row r="82" spans="1:10" ht="13.5">
      <c r="A82" s="512" t="s">
        <v>139</v>
      </c>
      <c r="B82" s="513">
        <v>106</v>
      </c>
      <c r="C82" s="513">
        <v>2826</v>
      </c>
      <c r="D82" s="513">
        <v>796</v>
      </c>
      <c r="E82" s="599">
        <v>3728</v>
      </c>
      <c r="G82" s="17"/>
      <c r="H82" s="17"/>
      <c r="I82" s="17"/>
      <c r="J82" s="36"/>
    </row>
    <row r="83" spans="1:10" ht="13.5">
      <c r="A83" s="514" t="s">
        <v>140</v>
      </c>
      <c r="B83" s="515">
        <v>112</v>
      </c>
      <c r="C83" s="515">
        <v>5333</v>
      </c>
      <c r="D83" s="515">
        <v>1693</v>
      </c>
      <c r="E83" s="600">
        <v>7138</v>
      </c>
      <c r="G83" s="17"/>
      <c r="H83" s="17"/>
      <c r="I83" s="17"/>
      <c r="J83" s="36"/>
    </row>
    <row r="84" spans="1:10" ht="14.25" thickBot="1">
      <c r="A84" s="669"/>
      <c r="B84" s="670"/>
      <c r="C84" s="670"/>
      <c r="D84" s="670"/>
      <c r="E84" s="671"/>
      <c r="G84" s="17"/>
      <c r="H84" s="17"/>
      <c r="I84" s="17"/>
      <c r="J84" s="36"/>
    </row>
    <row r="85" spans="1:10" ht="14.25" thickBot="1">
      <c r="A85" s="209" t="s">
        <v>141</v>
      </c>
      <c r="B85" s="330">
        <v>16542</v>
      </c>
      <c r="C85" s="330">
        <v>280073</v>
      </c>
      <c r="D85" s="330">
        <v>75544</v>
      </c>
      <c r="E85" s="331">
        <v>372159</v>
      </c>
      <c r="G85" s="17"/>
      <c r="H85" s="17"/>
      <c r="I85" s="17"/>
      <c r="J85" s="36"/>
    </row>
    <row r="86" spans="1:10">
      <c r="F86" s="36"/>
      <c r="G86" s="36"/>
    </row>
  </sheetData>
  <mergeCells count="7">
    <mergeCell ref="A1:E1"/>
    <mergeCell ref="B5:E5"/>
    <mergeCell ref="C6:D6"/>
    <mergeCell ref="A5:A7"/>
    <mergeCell ref="B6:B7"/>
    <mergeCell ref="E6:E7"/>
    <mergeCell ref="A3:E3"/>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240">
    <pageSetUpPr fitToPage="1"/>
  </sheetPr>
  <dimension ref="A1:G86"/>
  <sheetViews>
    <sheetView view="pageBreakPreview" topLeftCell="A46" zoomScale="115" zoomScaleNormal="75" zoomScaleSheetLayoutView="115" workbookViewId="0">
      <selection sqref="A1:XFD1048576"/>
    </sheetView>
  </sheetViews>
  <sheetFormatPr baseColWidth="10" defaultColWidth="11.42578125" defaultRowHeight="12.75"/>
  <cols>
    <col min="1" max="1" width="29.28515625" style="9" customWidth="1"/>
    <col min="2" max="7" width="15.7109375" style="9" customWidth="1"/>
    <col min="8" max="16384" width="11.42578125" style="9"/>
  </cols>
  <sheetData>
    <row r="1" spans="1:7" s="6" customFormat="1" ht="18.75">
      <c r="A1" s="1627" t="s">
        <v>0</v>
      </c>
      <c r="B1" s="1627"/>
      <c r="C1" s="1627"/>
      <c r="D1" s="1627"/>
      <c r="E1" s="1627"/>
      <c r="F1" s="1627"/>
      <c r="G1" s="1627"/>
    </row>
    <row r="2" spans="1:7" s="7" customFormat="1" ht="12.75" customHeight="1">
      <c r="A2" s="213"/>
      <c r="B2" s="213"/>
      <c r="C2" s="213"/>
      <c r="D2" s="213"/>
      <c r="E2" s="213"/>
      <c r="F2" s="213"/>
      <c r="G2" s="213"/>
    </row>
    <row r="3" spans="1:7" s="57" customFormat="1" ht="27.75" customHeight="1">
      <c r="A3" s="1628" t="s">
        <v>1397</v>
      </c>
      <c r="B3" s="1628"/>
      <c r="C3" s="1628"/>
      <c r="D3" s="1628"/>
      <c r="E3" s="1628"/>
      <c r="F3" s="1628"/>
      <c r="G3" s="1628"/>
    </row>
    <row r="4" spans="1:7" s="7" customFormat="1" ht="13.5" customHeight="1" thickBot="1">
      <c r="A4" s="18"/>
      <c r="B4" s="18"/>
      <c r="C4" s="18"/>
      <c r="D4" s="18"/>
      <c r="E4" s="18"/>
      <c r="F4" s="18"/>
      <c r="G4" s="400"/>
    </row>
    <row r="5" spans="1:7" s="54" customFormat="1" ht="25.5" customHeight="1">
      <c r="A5" s="1834" t="s">
        <v>77</v>
      </c>
      <c r="B5" s="262" t="s">
        <v>458</v>
      </c>
      <c r="C5" s="652" t="s">
        <v>458</v>
      </c>
      <c r="D5" s="262" t="s">
        <v>458</v>
      </c>
      <c r="E5" s="652" t="s">
        <v>459</v>
      </c>
      <c r="F5" s="468"/>
      <c r="G5" s="469"/>
    </row>
    <row r="6" spans="1:7" s="54" customFormat="1" ht="25.5" customHeight="1">
      <c r="A6" s="1835"/>
      <c r="B6" s="227" t="s">
        <v>460</v>
      </c>
      <c r="C6" s="332" t="s">
        <v>461</v>
      </c>
      <c r="D6" s="227" t="s">
        <v>461</v>
      </c>
      <c r="E6" s="332" t="s">
        <v>153</v>
      </c>
      <c r="F6" s="227" t="s">
        <v>344</v>
      </c>
      <c r="G6" s="332" t="s">
        <v>462</v>
      </c>
    </row>
    <row r="7" spans="1:7" s="54" customFormat="1" ht="25.5" customHeight="1" thickBot="1">
      <c r="A7" s="1836"/>
      <c r="B7" s="227" t="s">
        <v>463</v>
      </c>
      <c r="C7" s="332" t="s">
        <v>464</v>
      </c>
      <c r="D7" s="486" t="s">
        <v>465</v>
      </c>
      <c r="E7" s="332" t="s">
        <v>466</v>
      </c>
      <c r="F7" s="472"/>
      <c r="G7" s="475"/>
    </row>
    <row r="8" spans="1:7" ht="24.75" customHeight="1">
      <c r="A8" s="309" t="s">
        <v>81</v>
      </c>
      <c r="B8" s="369">
        <v>3007</v>
      </c>
      <c r="C8" s="369">
        <v>716</v>
      </c>
      <c r="D8" s="369">
        <v>32</v>
      </c>
      <c r="E8" s="369">
        <v>433</v>
      </c>
      <c r="F8" s="369">
        <v>446</v>
      </c>
      <c r="G8" s="370"/>
    </row>
    <row r="9" spans="1:7" ht="13.5">
      <c r="A9" s="312" t="s">
        <v>82</v>
      </c>
      <c r="B9" s="324">
        <v>2148</v>
      </c>
      <c r="C9" s="324">
        <v>377</v>
      </c>
      <c r="D9" s="324">
        <v>6</v>
      </c>
      <c r="E9" s="324">
        <v>234</v>
      </c>
      <c r="F9" s="324">
        <v>371</v>
      </c>
      <c r="G9" s="325"/>
    </row>
    <row r="10" spans="1:7" ht="13.5">
      <c r="A10" s="312" t="s">
        <v>83</v>
      </c>
      <c r="B10" s="324">
        <v>1642</v>
      </c>
      <c r="C10" s="324">
        <v>440</v>
      </c>
      <c r="D10" s="324">
        <v>8</v>
      </c>
      <c r="E10" s="324">
        <v>395</v>
      </c>
      <c r="F10" s="324">
        <v>296</v>
      </c>
      <c r="G10" s="325"/>
    </row>
    <row r="11" spans="1:7" ht="13.5">
      <c r="A11" s="312" t="s">
        <v>84</v>
      </c>
      <c r="B11" s="324">
        <v>826</v>
      </c>
      <c r="C11" s="324">
        <v>696</v>
      </c>
      <c r="D11" s="324">
        <v>35</v>
      </c>
      <c r="E11" s="324">
        <v>411</v>
      </c>
      <c r="F11" s="324">
        <v>469</v>
      </c>
      <c r="G11" s="325"/>
    </row>
    <row r="12" spans="1:7" ht="13.5">
      <c r="A12" s="315" t="s">
        <v>85</v>
      </c>
      <c r="B12" s="326">
        <v>7623</v>
      </c>
      <c r="C12" s="326">
        <v>2229</v>
      </c>
      <c r="D12" s="326">
        <v>81</v>
      </c>
      <c r="E12" s="326">
        <v>1473</v>
      </c>
      <c r="F12" s="326">
        <v>1582</v>
      </c>
      <c r="G12" s="327"/>
    </row>
    <row r="13" spans="1:7" ht="13.5">
      <c r="A13" s="315"/>
      <c r="B13" s="326"/>
      <c r="C13" s="326"/>
      <c r="D13" s="326"/>
      <c r="E13" s="326"/>
      <c r="F13" s="326"/>
      <c r="G13" s="327"/>
    </row>
    <row r="14" spans="1:7" ht="13.5">
      <c r="A14" s="315" t="s">
        <v>86</v>
      </c>
      <c r="B14" s="326">
        <v>172</v>
      </c>
      <c r="C14" s="326">
        <v>327</v>
      </c>
      <c r="D14" s="326">
        <v>2</v>
      </c>
      <c r="E14" s="326">
        <v>148</v>
      </c>
      <c r="F14" s="326">
        <v>40</v>
      </c>
      <c r="G14" s="327">
        <v>3.5</v>
      </c>
    </row>
    <row r="15" spans="1:7" ht="13.5">
      <c r="A15" s="315"/>
      <c r="B15" s="326"/>
      <c r="C15" s="326"/>
      <c r="D15" s="326"/>
      <c r="E15" s="326"/>
      <c r="F15" s="326"/>
      <c r="G15" s="327"/>
    </row>
    <row r="16" spans="1:7" ht="13.5">
      <c r="A16" s="315" t="s">
        <v>87</v>
      </c>
      <c r="B16" s="326">
        <v>15</v>
      </c>
      <c r="C16" s="326">
        <v>31</v>
      </c>
      <c r="D16" s="326">
        <v>1</v>
      </c>
      <c r="E16" s="326">
        <v>4</v>
      </c>
      <c r="F16" s="326">
        <v>2</v>
      </c>
      <c r="G16" s="327">
        <v>0.02</v>
      </c>
    </row>
    <row r="17" spans="1:7" ht="13.5">
      <c r="A17" s="312"/>
      <c r="B17" s="324"/>
      <c r="C17" s="324"/>
      <c r="D17" s="324"/>
      <c r="E17" s="324"/>
      <c r="F17" s="324"/>
      <c r="G17" s="325"/>
    </row>
    <row r="18" spans="1:7" ht="13.5">
      <c r="A18" s="312" t="s">
        <v>158</v>
      </c>
      <c r="B18" s="324">
        <v>194</v>
      </c>
      <c r="C18" s="324">
        <v>111</v>
      </c>
      <c r="D18" s="324">
        <v>36</v>
      </c>
      <c r="E18" s="324">
        <v>100</v>
      </c>
      <c r="F18" s="324">
        <v>77</v>
      </c>
      <c r="G18" s="325"/>
    </row>
    <row r="19" spans="1:7" ht="13.5">
      <c r="A19" s="312" t="s">
        <v>89</v>
      </c>
      <c r="B19" s="324">
        <v>204</v>
      </c>
      <c r="C19" s="324">
        <v>169</v>
      </c>
      <c r="D19" s="324">
        <v>15</v>
      </c>
      <c r="E19" s="324">
        <v>132</v>
      </c>
      <c r="F19" s="324">
        <v>100</v>
      </c>
      <c r="G19" s="325">
        <v>0.61</v>
      </c>
    </row>
    <row r="20" spans="1:7" ht="13.5">
      <c r="A20" s="312" t="s">
        <v>90</v>
      </c>
      <c r="B20" s="324">
        <v>297</v>
      </c>
      <c r="C20" s="324">
        <v>362</v>
      </c>
      <c r="D20" s="324">
        <v>13</v>
      </c>
      <c r="E20" s="324">
        <v>241</v>
      </c>
      <c r="F20" s="324">
        <v>165</v>
      </c>
      <c r="G20" s="325">
        <v>0.48</v>
      </c>
    </row>
    <row r="21" spans="1:7" ht="13.5">
      <c r="A21" s="315" t="s">
        <v>91</v>
      </c>
      <c r="B21" s="326">
        <v>695</v>
      </c>
      <c r="C21" s="326">
        <v>642</v>
      </c>
      <c r="D21" s="326">
        <v>64</v>
      </c>
      <c r="E21" s="326">
        <v>473</v>
      </c>
      <c r="F21" s="326">
        <v>342</v>
      </c>
      <c r="G21" s="327">
        <v>1.0900000000000001</v>
      </c>
    </row>
    <row r="22" spans="1:7" ht="13.5">
      <c r="A22" s="315"/>
      <c r="B22" s="326"/>
      <c r="C22" s="326"/>
      <c r="D22" s="326"/>
      <c r="E22" s="326"/>
      <c r="F22" s="326"/>
      <c r="G22" s="327"/>
    </row>
    <row r="23" spans="1:7" ht="13.5">
      <c r="A23" s="315" t="s">
        <v>92</v>
      </c>
      <c r="B23" s="326">
        <v>4448</v>
      </c>
      <c r="C23" s="326">
        <v>5696</v>
      </c>
      <c r="D23" s="326">
        <v>7739</v>
      </c>
      <c r="E23" s="326">
        <v>503</v>
      </c>
      <c r="F23" s="326">
        <v>5825</v>
      </c>
      <c r="G23" s="327">
        <v>81.37</v>
      </c>
    </row>
    <row r="24" spans="1:7" ht="13.5">
      <c r="A24" s="315"/>
      <c r="B24" s="326"/>
      <c r="C24" s="326"/>
      <c r="D24" s="326"/>
      <c r="E24" s="326"/>
      <c r="F24" s="326"/>
      <c r="G24" s="327"/>
    </row>
    <row r="25" spans="1:7" ht="13.5">
      <c r="A25" s="315" t="s">
        <v>93</v>
      </c>
      <c r="B25" s="326">
        <v>450</v>
      </c>
      <c r="C25" s="326">
        <v>461</v>
      </c>
      <c r="D25" s="326">
        <v>765</v>
      </c>
      <c r="E25" s="326">
        <v>197</v>
      </c>
      <c r="F25" s="326">
        <v>2483</v>
      </c>
      <c r="G25" s="327">
        <v>284</v>
      </c>
    </row>
    <row r="26" spans="1:7" ht="13.5">
      <c r="A26" s="312"/>
      <c r="B26" s="324"/>
      <c r="C26" s="324"/>
      <c r="D26" s="324"/>
      <c r="E26" s="324"/>
      <c r="F26" s="324"/>
      <c r="G26" s="325"/>
    </row>
    <row r="27" spans="1:7" ht="13.5">
      <c r="A27" s="312" t="s">
        <v>94</v>
      </c>
      <c r="B27" s="324">
        <v>63</v>
      </c>
      <c r="C27" s="324">
        <v>128</v>
      </c>
      <c r="D27" s="324">
        <v>28</v>
      </c>
      <c r="E27" s="324">
        <v>375</v>
      </c>
      <c r="F27" s="324">
        <v>5762</v>
      </c>
      <c r="G27" s="325"/>
    </row>
    <row r="28" spans="1:7" ht="13.5">
      <c r="A28" s="312" t="s">
        <v>95</v>
      </c>
      <c r="B28" s="324">
        <v>15</v>
      </c>
      <c r="C28" s="324">
        <v>15</v>
      </c>
      <c r="D28" s="324"/>
      <c r="E28" s="324">
        <v>80</v>
      </c>
      <c r="F28" s="324">
        <v>7</v>
      </c>
      <c r="G28" s="325"/>
    </row>
    <row r="29" spans="1:7" ht="13.5">
      <c r="A29" s="312" t="s">
        <v>96</v>
      </c>
      <c r="B29" s="324">
        <v>411</v>
      </c>
      <c r="C29" s="324">
        <v>911</v>
      </c>
      <c r="D29" s="324">
        <v>1553</v>
      </c>
      <c r="E29" s="324">
        <v>1609</v>
      </c>
      <c r="F29" s="324">
        <v>3488</v>
      </c>
      <c r="G29" s="325">
        <v>26</v>
      </c>
    </row>
    <row r="30" spans="1:7" ht="13.5">
      <c r="A30" s="315" t="s">
        <v>97</v>
      </c>
      <c r="B30" s="326">
        <v>489</v>
      </c>
      <c r="C30" s="326">
        <v>1054</v>
      </c>
      <c r="D30" s="326">
        <v>1581</v>
      </c>
      <c r="E30" s="326">
        <v>2064</v>
      </c>
      <c r="F30" s="326">
        <v>9257</v>
      </c>
      <c r="G30" s="327">
        <v>26</v>
      </c>
    </row>
    <row r="31" spans="1:7" ht="13.5">
      <c r="A31" s="312"/>
      <c r="B31" s="324"/>
      <c r="C31" s="324"/>
      <c r="D31" s="324"/>
      <c r="E31" s="324"/>
      <c r="F31" s="324"/>
      <c r="G31" s="325"/>
    </row>
    <row r="32" spans="1:7" ht="13.5">
      <c r="A32" s="312" t="s">
        <v>98</v>
      </c>
      <c r="B32" s="324">
        <v>846</v>
      </c>
      <c r="C32" s="324">
        <v>684</v>
      </c>
      <c r="D32" s="324">
        <v>452</v>
      </c>
      <c r="E32" s="324">
        <v>438</v>
      </c>
      <c r="F32" s="324">
        <v>223</v>
      </c>
      <c r="G32" s="325">
        <v>8</v>
      </c>
    </row>
    <row r="33" spans="1:7" ht="13.5">
      <c r="A33" s="312" t="s">
        <v>99</v>
      </c>
      <c r="B33" s="324">
        <v>259</v>
      </c>
      <c r="C33" s="324">
        <v>456</v>
      </c>
      <c r="D33" s="324">
        <v>58</v>
      </c>
      <c r="E33" s="324">
        <v>285</v>
      </c>
      <c r="F33" s="324">
        <v>148</v>
      </c>
      <c r="G33" s="325"/>
    </row>
    <row r="34" spans="1:7" ht="13.5">
      <c r="A34" s="312" t="s">
        <v>100</v>
      </c>
      <c r="B34" s="324">
        <v>174</v>
      </c>
      <c r="C34" s="324">
        <v>297</v>
      </c>
      <c r="D34" s="324">
        <v>33</v>
      </c>
      <c r="E34" s="324">
        <v>491</v>
      </c>
      <c r="F34" s="324">
        <v>64</v>
      </c>
      <c r="G34" s="325"/>
    </row>
    <row r="35" spans="1:7" ht="13.5">
      <c r="A35" s="312" t="s">
        <v>101</v>
      </c>
      <c r="B35" s="324">
        <v>1257</v>
      </c>
      <c r="C35" s="324">
        <v>1005</v>
      </c>
      <c r="D35" s="324">
        <v>836</v>
      </c>
      <c r="E35" s="324">
        <v>539</v>
      </c>
      <c r="F35" s="324">
        <v>257</v>
      </c>
      <c r="G35" s="325">
        <v>59</v>
      </c>
    </row>
    <row r="36" spans="1:7" ht="13.5">
      <c r="A36" s="315" t="s">
        <v>102</v>
      </c>
      <c r="B36" s="326">
        <v>2536</v>
      </c>
      <c r="C36" s="326">
        <v>2442</v>
      </c>
      <c r="D36" s="326">
        <v>1379</v>
      </c>
      <c r="E36" s="326">
        <v>1753</v>
      </c>
      <c r="F36" s="326">
        <v>692</v>
      </c>
      <c r="G36" s="327">
        <v>67</v>
      </c>
    </row>
    <row r="37" spans="1:7" ht="13.5">
      <c r="A37" s="312"/>
      <c r="B37" s="326"/>
      <c r="C37" s="326"/>
      <c r="D37" s="326"/>
      <c r="E37" s="326"/>
      <c r="F37" s="326"/>
      <c r="G37" s="327"/>
    </row>
    <row r="38" spans="1:7" ht="13.5">
      <c r="A38" s="315" t="s">
        <v>103</v>
      </c>
      <c r="B38" s="326">
        <v>181</v>
      </c>
      <c r="C38" s="326">
        <v>1317</v>
      </c>
      <c r="D38" s="326">
        <v>109</v>
      </c>
      <c r="E38" s="326">
        <v>195</v>
      </c>
      <c r="F38" s="326">
        <v>13</v>
      </c>
      <c r="G38" s="327">
        <v>6.43</v>
      </c>
    </row>
    <row r="39" spans="1:7" ht="13.5">
      <c r="A39" s="312"/>
      <c r="B39" s="324"/>
      <c r="C39" s="324"/>
      <c r="D39" s="324"/>
      <c r="E39" s="324"/>
      <c r="F39" s="324"/>
      <c r="G39" s="325"/>
    </row>
    <row r="40" spans="1:7" ht="13.5">
      <c r="A40" s="312" t="s">
        <v>159</v>
      </c>
      <c r="B40" s="348">
        <v>25</v>
      </c>
      <c r="C40" s="348">
        <v>374</v>
      </c>
      <c r="D40" s="348"/>
      <c r="E40" s="348">
        <v>609</v>
      </c>
      <c r="F40" s="348">
        <v>159</v>
      </c>
      <c r="G40" s="349"/>
    </row>
    <row r="41" spans="1:7" ht="13.5">
      <c r="A41" s="312" t="s">
        <v>105</v>
      </c>
      <c r="B41" s="324">
        <v>70</v>
      </c>
      <c r="C41" s="324">
        <v>40</v>
      </c>
      <c r="D41" s="324">
        <v>33</v>
      </c>
      <c r="E41" s="324">
        <v>292</v>
      </c>
      <c r="F41" s="324">
        <v>270</v>
      </c>
      <c r="G41" s="325"/>
    </row>
    <row r="42" spans="1:7" ht="13.5">
      <c r="A42" s="312" t="s">
        <v>106</v>
      </c>
      <c r="B42" s="324">
        <v>52</v>
      </c>
      <c r="C42" s="324">
        <v>230</v>
      </c>
      <c r="D42" s="324">
        <v>23</v>
      </c>
      <c r="E42" s="324">
        <v>79</v>
      </c>
      <c r="F42" s="324"/>
      <c r="G42" s="325"/>
    </row>
    <row r="43" spans="1:7" ht="13.5">
      <c r="A43" s="312" t="s">
        <v>107</v>
      </c>
      <c r="B43" s="348">
        <v>1</v>
      </c>
      <c r="C43" s="348">
        <v>200</v>
      </c>
      <c r="D43" s="348"/>
      <c r="E43" s="348">
        <v>79</v>
      </c>
      <c r="F43" s="348">
        <v>120</v>
      </c>
      <c r="G43" s="349"/>
    </row>
    <row r="44" spans="1:7" ht="13.5">
      <c r="A44" s="312" t="s">
        <v>108</v>
      </c>
      <c r="B44" s="324">
        <v>30</v>
      </c>
      <c r="C44" s="324">
        <v>77</v>
      </c>
      <c r="D44" s="324"/>
      <c r="E44" s="324">
        <v>198</v>
      </c>
      <c r="F44" s="324">
        <v>39</v>
      </c>
      <c r="G44" s="325"/>
    </row>
    <row r="45" spans="1:7" ht="13.5">
      <c r="A45" s="312" t="s">
        <v>109</v>
      </c>
      <c r="B45" s="324">
        <v>163</v>
      </c>
      <c r="C45" s="324">
        <v>182</v>
      </c>
      <c r="D45" s="324">
        <v>2</v>
      </c>
      <c r="E45" s="324">
        <v>2200</v>
      </c>
      <c r="F45" s="324">
        <v>17</v>
      </c>
      <c r="G45" s="325">
        <v>57</v>
      </c>
    </row>
    <row r="46" spans="1:7" ht="13.5">
      <c r="A46" s="312" t="s">
        <v>110</v>
      </c>
      <c r="B46" s="324">
        <v>271</v>
      </c>
      <c r="C46" s="324">
        <v>18</v>
      </c>
      <c r="D46" s="324">
        <v>66</v>
      </c>
      <c r="E46" s="324">
        <v>174</v>
      </c>
      <c r="F46" s="324">
        <v>4</v>
      </c>
      <c r="G46" s="325">
        <v>0.72</v>
      </c>
    </row>
    <row r="47" spans="1:7" ht="13.5">
      <c r="A47" s="312" t="s">
        <v>111</v>
      </c>
      <c r="B47" s="324">
        <v>397</v>
      </c>
      <c r="C47" s="324">
        <v>637</v>
      </c>
      <c r="D47" s="324">
        <v>6</v>
      </c>
      <c r="E47" s="324">
        <v>3184</v>
      </c>
      <c r="F47" s="324">
        <v>1101</v>
      </c>
      <c r="G47" s="325">
        <v>12</v>
      </c>
    </row>
    <row r="48" spans="1:7" ht="13.5">
      <c r="A48" s="312" t="s">
        <v>112</v>
      </c>
      <c r="B48" s="324">
        <v>41</v>
      </c>
      <c r="C48" s="324">
        <v>504</v>
      </c>
      <c r="D48" s="324"/>
      <c r="E48" s="324">
        <v>569</v>
      </c>
      <c r="F48" s="324">
        <v>286</v>
      </c>
      <c r="G48" s="325"/>
    </row>
    <row r="49" spans="1:7" ht="13.5">
      <c r="A49" s="315" t="s">
        <v>113</v>
      </c>
      <c r="B49" s="326">
        <v>1050</v>
      </c>
      <c r="C49" s="326">
        <v>2262</v>
      </c>
      <c r="D49" s="326">
        <v>130</v>
      </c>
      <c r="E49" s="326">
        <v>7384</v>
      </c>
      <c r="F49" s="326">
        <v>1996</v>
      </c>
      <c r="G49" s="327">
        <v>69.72</v>
      </c>
    </row>
    <row r="50" spans="1:7" ht="13.5">
      <c r="A50" s="312"/>
      <c r="B50" s="326"/>
      <c r="C50" s="326"/>
      <c r="D50" s="326"/>
      <c r="E50" s="326"/>
      <c r="F50" s="326"/>
      <c r="G50" s="327"/>
    </row>
    <row r="51" spans="1:7" ht="13.5">
      <c r="A51" s="315" t="s">
        <v>114</v>
      </c>
      <c r="B51" s="326">
        <v>302</v>
      </c>
      <c r="C51" s="326">
        <v>583</v>
      </c>
      <c r="D51" s="326">
        <v>31</v>
      </c>
      <c r="E51" s="326">
        <v>2190</v>
      </c>
      <c r="F51" s="326">
        <v>10</v>
      </c>
      <c r="G51" s="327">
        <v>29</v>
      </c>
    </row>
    <row r="52" spans="1:7" ht="13.5">
      <c r="A52" s="312"/>
      <c r="B52" s="324"/>
      <c r="C52" s="324"/>
      <c r="D52" s="324"/>
      <c r="E52" s="324"/>
      <c r="F52" s="324"/>
      <c r="G52" s="325"/>
    </row>
    <row r="53" spans="1:7" ht="13.5">
      <c r="A53" s="312" t="s">
        <v>115</v>
      </c>
      <c r="B53" s="324">
        <v>2295</v>
      </c>
      <c r="C53" s="324">
        <v>2181</v>
      </c>
      <c r="D53" s="324">
        <v>2009</v>
      </c>
      <c r="E53" s="324">
        <v>13971</v>
      </c>
      <c r="F53" s="324">
        <v>1598</v>
      </c>
      <c r="G53" s="325">
        <v>87</v>
      </c>
    </row>
    <row r="54" spans="1:7" ht="13.5">
      <c r="A54" s="312" t="s">
        <v>116</v>
      </c>
      <c r="B54" s="324">
        <v>91</v>
      </c>
      <c r="C54" s="324">
        <v>7927</v>
      </c>
      <c r="D54" s="324">
        <v>112</v>
      </c>
      <c r="E54" s="324">
        <v>10253</v>
      </c>
      <c r="F54" s="324">
        <v>81</v>
      </c>
      <c r="G54" s="325">
        <v>1</v>
      </c>
    </row>
    <row r="55" spans="1:7" ht="13.5">
      <c r="A55" s="312" t="s">
        <v>117</v>
      </c>
      <c r="B55" s="324">
        <v>45</v>
      </c>
      <c r="C55" s="324">
        <v>333</v>
      </c>
      <c r="D55" s="324">
        <v>10</v>
      </c>
      <c r="E55" s="324">
        <v>5140</v>
      </c>
      <c r="F55" s="324">
        <v>4</v>
      </c>
      <c r="G55" s="325">
        <v>150.5</v>
      </c>
    </row>
    <row r="56" spans="1:7" ht="13.5">
      <c r="A56" s="312" t="s">
        <v>118</v>
      </c>
      <c r="B56" s="324">
        <v>760</v>
      </c>
      <c r="C56" s="324">
        <v>41</v>
      </c>
      <c r="D56" s="324">
        <v>1</v>
      </c>
      <c r="E56" s="324">
        <v>81</v>
      </c>
      <c r="F56" s="324"/>
      <c r="G56" s="325"/>
    </row>
    <row r="57" spans="1:7" ht="13.5">
      <c r="A57" s="312" t="s">
        <v>119</v>
      </c>
      <c r="B57" s="324">
        <v>112</v>
      </c>
      <c r="C57" s="324">
        <v>1653</v>
      </c>
      <c r="D57" s="324">
        <v>56</v>
      </c>
      <c r="E57" s="324">
        <v>1090</v>
      </c>
      <c r="F57" s="324">
        <v>622</v>
      </c>
      <c r="G57" s="325"/>
    </row>
    <row r="58" spans="1:7" ht="13.5">
      <c r="A58" s="315" t="s">
        <v>172</v>
      </c>
      <c r="B58" s="326">
        <v>3303</v>
      </c>
      <c r="C58" s="326">
        <v>12135</v>
      </c>
      <c r="D58" s="326">
        <v>2188</v>
      </c>
      <c r="E58" s="326">
        <v>30535</v>
      </c>
      <c r="F58" s="326">
        <v>2305</v>
      </c>
      <c r="G58" s="327">
        <v>238.5</v>
      </c>
    </row>
    <row r="59" spans="1:7" ht="13.5">
      <c r="A59" s="312"/>
      <c r="B59" s="324"/>
      <c r="C59" s="324"/>
      <c r="D59" s="324"/>
      <c r="E59" s="324"/>
      <c r="F59" s="324"/>
      <c r="G59" s="325"/>
    </row>
    <row r="60" spans="1:7" ht="13.5">
      <c r="A60" s="312" t="s">
        <v>121</v>
      </c>
      <c r="B60" s="324">
        <v>2300</v>
      </c>
      <c r="C60" s="324">
        <v>2648</v>
      </c>
      <c r="D60" s="324">
        <v>6143</v>
      </c>
      <c r="E60" s="324">
        <v>854</v>
      </c>
      <c r="F60" s="324">
        <v>526</v>
      </c>
      <c r="G60" s="325">
        <v>231</v>
      </c>
    </row>
    <row r="61" spans="1:7" ht="13.5">
      <c r="A61" s="312" t="s">
        <v>122</v>
      </c>
      <c r="B61" s="324">
        <v>1296</v>
      </c>
      <c r="C61" s="324">
        <v>1653</v>
      </c>
      <c r="D61" s="324">
        <v>1685</v>
      </c>
      <c r="E61" s="324">
        <v>257</v>
      </c>
      <c r="F61" s="324">
        <v>243</v>
      </c>
      <c r="G61" s="325">
        <v>19</v>
      </c>
    </row>
    <row r="62" spans="1:7" ht="13.5">
      <c r="A62" s="312" t="s">
        <v>123</v>
      </c>
      <c r="B62" s="324">
        <v>2154</v>
      </c>
      <c r="C62" s="324">
        <v>2610</v>
      </c>
      <c r="D62" s="324">
        <v>1687</v>
      </c>
      <c r="E62" s="324">
        <v>1251</v>
      </c>
      <c r="F62" s="324">
        <v>182</v>
      </c>
      <c r="G62" s="325">
        <v>346</v>
      </c>
    </row>
    <row r="63" spans="1:7" ht="13.5">
      <c r="A63" s="315" t="s">
        <v>124</v>
      </c>
      <c r="B63" s="326">
        <v>5750</v>
      </c>
      <c r="C63" s="326">
        <v>6911</v>
      </c>
      <c r="D63" s="326">
        <v>9515</v>
      </c>
      <c r="E63" s="326">
        <v>2362</v>
      </c>
      <c r="F63" s="326">
        <v>951</v>
      </c>
      <c r="G63" s="327">
        <v>596</v>
      </c>
    </row>
    <row r="64" spans="1:7" ht="13.5">
      <c r="A64" s="312"/>
      <c r="B64" s="326"/>
      <c r="C64" s="326"/>
      <c r="D64" s="326"/>
      <c r="E64" s="326"/>
      <c r="F64" s="326"/>
      <c r="G64" s="327"/>
    </row>
    <row r="65" spans="1:7" ht="13.5">
      <c r="A65" s="315" t="s">
        <v>125</v>
      </c>
      <c r="B65" s="326">
        <v>21254</v>
      </c>
      <c r="C65" s="326">
        <v>12741</v>
      </c>
      <c r="D65" s="326">
        <v>20443</v>
      </c>
      <c r="E65" s="326">
        <v>1049</v>
      </c>
      <c r="F65" s="326">
        <v>684</v>
      </c>
      <c r="G65" s="327">
        <v>63.57</v>
      </c>
    </row>
    <row r="66" spans="1:7" ht="13.5">
      <c r="A66" s="312"/>
      <c r="B66" s="324"/>
      <c r="C66" s="324"/>
      <c r="D66" s="324"/>
      <c r="E66" s="324"/>
      <c r="F66" s="324"/>
      <c r="G66" s="325"/>
    </row>
    <row r="67" spans="1:7" ht="13.5">
      <c r="A67" s="312" t="s">
        <v>126</v>
      </c>
      <c r="B67" s="324">
        <v>388</v>
      </c>
      <c r="C67" s="324">
        <v>17522</v>
      </c>
      <c r="D67" s="324">
        <v>3261</v>
      </c>
      <c r="E67" s="324">
        <v>527</v>
      </c>
      <c r="F67" s="324">
        <v>122</v>
      </c>
      <c r="G67" s="325"/>
    </row>
    <row r="68" spans="1:7" ht="13.5">
      <c r="A68" s="312" t="s">
        <v>127</v>
      </c>
      <c r="B68" s="324">
        <v>442</v>
      </c>
      <c r="C68" s="324">
        <v>2071</v>
      </c>
      <c r="D68" s="324">
        <v>70</v>
      </c>
      <c r="E68" s="324">
        <v>36</v>
      </c>
      <c r="F68" s="324">
        <v>1</v>
      </c>
      <c r="G68" s="325"/>
    </row>
    <row r="69" spans="1:7" ht="13.5">
      <c r="A69" s="315" t="s">
        <v>128</v>
      </c>
      <c r="B69" s="326">
        <v>830</v>
      </c>
      <c r="C69" s="326">
        <v>19593</v>
      </c>
      <c r="D69" s="326">
        <v>3331</v>
      </c>
      <c r="E69" s="326">
        <v>563</v>
      </c>
      <c r="F69" s="326">
        <v>123</v>
      </c>
      <c r="G69" s="327"/>
    </row>
    <row r="70" spans="1:7" ht="13.5">
      <c r="A70" s="312"/>
      <c r="B70" s="324"/>
      <c r="C70" s="324"/>
      <c r="D70" s="324"/>
      <c r="E70" s="324"/>
      <c r="F70" s="324"/>
      <c r="G70" s="325"/>
    </row>
    <row r="71" spans="1:7" ht="13.5">
      <c r="A71" s="312" t="s">
        <v>129</v>
      </c>
      <c r="B71" s="324">
        <v>9680</v>
      </c>
      <c r="C71" s="324">
        <v>50672</v>
      </c>
      <c r="D71" s="324">
        <v>1643</v>
      </c>
      <c r="E71" s="324">
        <v>638</v>
      </c>
      <c r="F71" s="324">
        <v>519</v>
      </c>
      <c r="G71" s="325">
        <v>11</v>
      </c>
    </row>
    <row r="72" spans="1:7" ht="13.5">
      <c r="A72" s="312" t="s">
        <v>130</v>
      </c>
      <c r="B72" s="324">
        <v>951</v>
      </c>
      <c r="C72" s="324">
        <v>4124</v>
      </c>
      <c r="D72" s="324">
        <v>781</v>
      </c>
      <c r="E72" s="324">
        <v>3389</v>
      </c>
      <c r="F72" s="324">
        <v>200</v>
      </c>
      <c r="G72" s="325">
        <v>177</v>
      </c>
    </row>
    <row r="73" spans="1:7" ht="13.5">
      <c r="A73" s="312" t="s">
        <v>131</v>
      </c>
      <c r="B73" s="324">
        <v>529</v>
      </c>
      <c r="C73" s="324">
        <v>722</v>
      </c>
      <c r="D73" s="324">
        <v>17</v>
      </c>
      <c r="E73" s="324">
        <v>2153</v>
      </c>
      <c r="F73" s="324">
        <v>26</v>
      </c>
      <c r="G73" s="325"/>
    </row>
    <row r="74" spans="1:7" ht="13.5">
      <c r="A74" s="312" t="s">
        <v>132</v>
      </c>
      <c r="B74" s="324">
        <v>9659</v>
      </c>
      <c r="C74" s="324">
        <v>6460</v>
      </c>
      <c r="D74" s="324">
        <v>2203</v>
      </c>
      <c r="E74" s="324">
        <v>1546</v>
      </c>
      <c r="F74" s="324">
        <v>1035</v>
      </c>
      <c r="G74" s="325"/>
    </row>
    <row r="75" spans="1:7" ht="13.5">
      <c r="A75" s="312" t="s">
        <v>133</v>
      </c>
      <c r="B75" s="324">
        <v>192</v>
      </c>
      <c r="C75" s="324">
        <v>6985</v>
      </c>
      <c r="D75" s="324">
        <v>75</v>
      </c>
      <c r="E75" s="324">
        <v>105</v>
      </c>
      <c r="F75" s="324">
        <v>40</v>
      </c>
      <c r="G75" s="325"/>
    </row>
    <row r="76" spans="1:7" ht="13.5">
      <c r="A76" s="312" t="s">
        <v>134</v>
      </c>
      <c r="B76" s="324">
        <v>694</v>
      </c>
      <c r="C76" s="324">
        <v>308</v>
      </c>
      <c r="D76" s="324">
        <v>28</v>
      </c>
      <c r="E76" s="324">
        <v>589</v>
      </c>
      <c r="F76" s="324">
        <v>114</v>
      </c>
      <c r="G76" s="325">
        <v>3.56</v>
      </c>
    </row>
    <row r="77" spans="1:7" ht="13.5">
      <c r="A77" s="312" t="s">
        <v>135</v>
      </c>
      <c r="B77" s="324">
        <v>1270</v>
      </c>
      <c r="C77" s="324">
        <v>1931</v>
      </c>
      <c r="D77" s="324">
        <v>436</v>
      </c>
      <c r="E77" s="324">
        <v>1456</v>
      </c>
      <c r="F77" s="324">
        <v>934</v>
      </c>
      <c r="G77" s="325">
        <v>3</v>
      </c>
    </row>
    <row r="78" spans="1:7" ht="13.5">
      <c r="A78" s="312" t="s">
        <v>136</v>
      </c>
      <c r="B78" s="348">
        <v>946</v>
      </c>
      <c r="C78" s="348">
        <v>4276</v>
      </c>
      <c r="D78" s="348">
        <v>600</v>
      </c>
      <c r="E78" s="348">
        <v>3214</v>
      </c>
      <c r="F78" s="348">
        <v>140</v>
      </c>
      <c r="G78" s="349"/>
    </row>
    <row r="79" spans="1:7" ht="13.5">
      <c r="A79" s="315" t="s">
        <v>137</v>
      </c>
      <c r="B79" s="326">
        <v>23921</v>
      </c>
      <c r="C79" s="326">
        <v>75478</v>
      </c>
      <c r="D79" s="326">
        <v>5783</v>
      </c>
      <c r="E79" s="326">
        <v>13090</v>
      </c>
      <c r="F79" s="326">
        <v>3008</v>
      </c>
      <c r="G79" s="327">
        <v>194.56</v>
      </c>
    </row>
    <row r="80" spans="1:7" ht="13.5">
      <c r="A80" s="312"/>
      <c r="B80" s="324"/>
      <c r="C80" s="324"/>
      <c r="D80" s="324"/>
      <c r="E80" s="324"/>
      <c r="F80" s="324"/>
      <c r="G80" s="325"/>
    </row>
    <row r="81" spans="1:7" ht="13.5">
      <c r="A81" s="312" t="s">
        <v>138</v>
      </c>
      <c r="B81" s="324">
        <v>791</v>
      </c>
      <c r="C81" s="324">
        <v>1733</v>
      </c>
      <c r="D81" s="324">
        <v>92</v>
      </c>
      <c r="E81" s="324">
        <v>370</v>
      </c>
      <c r="F81" s="324">
        <v>153</v>
      </c>
      <c r="G81" s="325">
        <v>271.2</v>
      </c>
    </row>
    <row r="82" spans="1:7" ht="13.5">
      <c r="A82" s="312" t="s">
        <v>139</v>
      </c>
      <c r="B82" s="324">
        <v>997</v>
      </c>
      <c r="C82" s="324">
        <v>1388</v>
      </c>
      <c r="D82" s="324">
        <v>273</v>
      </c>
      <c r="E82" s="324">
        <v>552</v>
      </c>
      <c r="F82" s="324">
        <v>212</v>
      </c>
      <c r="G82" s="325">
        <v>305.8</v>
      </c>
    </row>
    <row r="83" spans="1:7" ht="13.5">
      <c r="A83" s="315" t="s">
        <v>140</v>
      </c>
      <c r="B83" s="326">
        <v>1788</v>
      </c>
      <c r="C83" s="326">
        <v>3121</v>
      </c>
      <c r="D83" s="326">
        <v>365</v>
      </c>
      <c r="E83" s="326">
        <v>922</v>
      </c>
      <c r="F83" s="326">
        <v>365</v>
      </c>
      <c r="G83" s="327">
        <v>577</v>
      </c>
    </row>
    <row r="84" spans="1:7" ht="14.25" thickBot="1">
      <c r="A84" s="365"/>
      <c r="B84" s="437"/>
      <c r="C84" s="437"/>
      <c r="D84" s="437"/>
      <c r="E84" s="437"/>
      <c r="F84" s="437"/>
      <c r="G84" s="438"/>
    </row>
    <row r="85" spans="1:7" ht="14.25" thickBot="1">
      <c r="A85" s="209" t="s">
        <v>141</v>
      </c>
      <c r="B85" s="330">
        <v>74807</v>
      </c>
      <c r="C85" s="330">
        <v>147023</v>
      </c>
      <c r="D85" s="330">
        <v>53507</v>
      </c>
      <c r="E85" s="330">
        <v>64905</v>
      </c>
      <c r="F85" s="330">
        <v>29678</v>
      </c>
      <c r="G85" s="331">
        <v>2237.7599999999998</v>
      </c>
    </row>
    <row r="86" spans="1:7" ht="13.5">
      <c r="A86" s="205" t="s">
        <v>467</v>
      </c>
    </row>
  </sheetData>
  <mergeCells count="3">
    <mergeCell ref="A1:G1"/>
    <mergeCell ref="A3:G3"/>
    <mergeCell ref="A5:A7"/>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95">
    <pageSetUpPr fitToPage="1"/>
  </sheetPr>
  <dimension ref="A1:K85"/>
  <sheetViews>
    <sheetView view="pageBreakPreview" topLeftCell="A50" zoomScale="115" zoomScaleNormal="75" zoomScaleSheetLayoutView="115" workbookViewId="0">
      <selection activeCell="A53" sqref="A1:XFD1048576"/>
    </sheetView>
  </sheetViews>
  <sheetFormatPr baseColWidth="10" defaultColWidth="11.42578125" defaultRowHeight="12.75"/>
  <cols>
    <col min="1" max="1" width="32.7109375" style="9" customWidth="1"/>
    <col min="2" max="8" width="12.7109375" style="9" customWidth="1"/>
    <col min="9" max="9" width="15" style="9" customWidth="1"/>
    <col min="10" max="16384" width="11.42578125" style="9"/>
  </cols>
  <sheetData>
    <row r="1" spans="1:11" s="6" customFormat="1" ht="18.75">
      <c r="A1" s="1627" t="s">
        <v>0</v>
      </c>
      <c r="B1" s="1627"/>
      <c r="C1" s="1627"/>
      <c r="D1" s="1627"/>
      <c r="E1" s="1627"/>
      <c r="F1" s="1627"/>
      <c r="G1" s="1627"/>
      <c r="H1" s="1627"/>
      <c r="I1" s="1627"/>
    </row>
    <row r="2" spans="1:11" s="7" customFormat="1" ht="15.75">
      <c r="A2" s="588"/>
      <c r="B2" s="588"/>
      <c r="C2" s="588"/>
      <c r="D2" s="588"/>
      <c r="E2" s="588"/>
      <c r="F2" s="588"/>
      <c r="G2" s="588"/>
      <c r="H2" s="588"/>
      <c r="I2" s="588"/>
    </row>
    <row r="3" spans="1:11" s="57" customFormat="1" ht="27" customHeight="1">
      <c r="A3" s="1628" t="s">
        <v>1398</v>
      </c>
      <c r="B3" s="1628"/>
      <c r="C3" s="1628"/>
      <c r="D3" s="1628"/>
      <c r="E3" s="1628"/>
      <c r="F3" s="1628"/>
      <c r="G3" s="1628"/>
      <c r="H3" s="1628"/>
      <c r="I3" s="1628"/>
      <c r="J3" s="56"/>
    </row>
    <row r="4" spans="1:11" s="7" customFormat="1" ht="15.75" thickBot="1">
      <c r="A4" s="30"/>
      <c r="B4" s="31"/>
      <c r="C4" s="31"/>
      <c r="D4" s="31"/>
      <c r="E4" s="31"/>
      <c r="F4" s="31"/>
      <c r="G4" s="31"/>
      <c r="H4" s="31"/>
      <c r="I4" s="31"/>
    </row>
    <row r="5" spans="1:11" s="54" customFormat="1" ht="21.75" customHeight="1">
      <c r="A5" s="1837" t="s">
        <v>77</v>
      </c>
      <c r="B5" s="656" t="s">
        <v>236</v>
      </c>
      <c r="C5" s="657"/>
      <c r="D5" s="657"/>
      <c r="E5" s="658"/>
      <c r="F5" s="656" t="s">
        <v>174</v>
      </c>
      <c r="G5" s="657"/>
      <c r="H5" s="658"/>
      <c r="I5" s="410" t="s">
        <v>4</v>
      </c>
    </row>
    <row r="6" spans="1:11" s="54" customFormat="1" ht="21.75" customHeight="1">
      <c r="A6" s="1838"/>
      <c r="B6" s="1713" t="s">
        <v>17</v>
      </c>
      <c r="C6" s="653" t="s">
        <v>18</v>
      </c>
      <c r="D6" s="654"/>
      <c r="E6" s="1634" t="s">
        <v>19</v>
      </c>
      <c r="F6" s="1823" t="s">
        <v>17</v>
      </c>
      <c r="G6" s="655" t="s">
        <v>18</v>
      </c>
      <c r="H6" s="654"/>
      <c r="I6" s="286" t="s">
        <v>150</v>
      </c>
    </row>
    <row r="7" spans="1:11" s="54" customFormat="1" ht="21.75" customHeight="1" thickBot="1">
      <c r="A7" s="1839"/>
      <c r="B7" s="1635" t="s">
        <v>17</v>
      </c>
      <c r="C7" s="332" t="s">
        <v>383</v>
      </c>
      <c r="D7" s="266" t="s">
        <v>384</v>
      </c>
      <c r="E7" s="1634" t="s">
        <v>17</v>
      </c>
      <c r="F7" s="1634" t="s">
        <v>17</v>
      </c>
      <c r="G7" s="332" t="s">
        <v>383</v>
      </c>
      <c r="H7" s="227" t="s">
        <v>384</v>
      </c>
      <c r="I7" s="264"/>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c r="J20" s="17"/>
      <c r="K20" s="17"/>
    </row>
    <row r="21" spans="1:11" ht="13.5">
      <c r="A21" s="315" t="s">
        <v>91</v>
      </c>
      <c r="B21" s="326" t="s">
        <v>23</v>
      </c>
      <c r="C21" s="326" t="s">
        <v>23</v>
      </c>
      <c r="D21" s="326" t="s">
        <v>23</v>
      </c>
      <c r="E21" s="326" t="s">
        <v>23</v>
      </c>
      <c r="F21" s="326" t="s">
        <v>23</v>
      </c>
      <c r="G21" s="326" t="s">
        <v>23</v>
      </c>
      <c r="H21" s="326" t="s">
        <v>23</v>
      </c>
      <c r="I21" s="327" t="s">
        <v>23</v>
      </c>
      <c r="J21" s="17"/>
      <c r="K21" s="17"/>
    </row>
    <row r="22" spans="1:11" ht="13.5">
      <c r="A22" s="315"/>
      <c r="B22" s="326"/>
      <c r="C22" s="326"/>
      <c r="D22" s="326"/>
      <c r="E22" s="326"/>
      <c r="F22" s="326"/>
      <c r="G22" s="326"/>
      <c r="H22" s="326"/>
      <c r="I22" s="327"/>
      <c r="J22" s="17"/>
      <c r="K22" s="17"/>
    </row>
    <row r="23" spans="1:11" ht="13.5">
      <c r="A23" s="315" t="s">
        <v>92</v>
      </c>
      <c r="B23" s="326" t="s">
        <v>23</v>
      </c>
      <c r="C23" s="326">
        <v>49</v>
      </c>
      <c r="D23" s="326">
        <v>26</v>
      </c>
      <c r="E23" s="326">
        <v>75</v>
      </c>
      <c r="F23" s="326" t="s">
        <v>23</v>
      </c>
      <c r="G23" s="326">
        <v>13612</v>
      </c>
      <c r="H23" s="326">
        <v>7476</v>
      </c>
      <c r="I23" s="327">
        <v>862</v>
      </c>
      <c r="J23" s="17"/>
      <c r="K23" s="17"/>
    </row>
    <row r="24" spans="1:11" ht="13.5">
      <c r="A24" s="315"/>
      <c r="B24" s="326"/>
      <c r="C24" s="326"/>
      <c r="D24" s="326"/>
      <c r="E24" s="326"/>
      <c r="F24" s="326"/>
      <c r="G24" s="326"/>
      <c r="H24" s="326"/>
      <c r="I24" s="327"/>
      <c r="J24" s="17"/>
      <c r="K24" s="17"/>
    </row>
    <row r="25" spans="1:11" ht="13.5">
      <c r="A25" s="315" t="s">
        <v>93</v>
      </c>
      <c r="B25" s="326" t="s">
        <v>23</v>
      </c>
      <c r="C25" s="326">
        <v>1</v>
      </c>
      <c r="D25" s="326">
        <v>1</v>
      </c>
      <c r="E25" s="326">
        <v>2</v>
      </c>
      <c r="F25" s="326" t="s">
        <v>23</v>
      </c>
      <c r="G25" s="326">
        <v>5000</v>
      </c>
      <c r="H25" s="326">
        <v>11000</v>
      </c>
      <c r="I25" s="327">
        <v>16</v>
      </c>
      <c r="J25" s="17"/>
      <c r="K25" s="17"/>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26</v>
      </c>
      <c r="D29" s="324" t="s">
        <v>23</v>
      </c>
      <c r="E29" s="324">
        <v>26</v>
      </c>
      <c r="F29" s="324" t="s">
        <v>23</v>
      </c>
      <c r="G29" s="324">
        <v>21500</v>
      </c>
      <c r="H29" s="324" t="s">
        <v>23</v>
      </c>
      <c r="I29" s="325">
        <v>559</v>
      </c>
      <c r="J29" s="17"/>
      <c r="K29" s="17"/>
    </row>
    <row r="30" spans="1:11" ht="13.5">
      <c r="A30" s="315" t="s">
        <v>97</v>
      </c>
      <c r="B30" s="326" t="s">
        <v>23</v>
      </c>
      <c r="C30" s="326">
        <v>26</v>
      </c>
      <c r="D30" s="326" t="s">
        <v>23</v>
      </c>
      <c r="E30" s="326">
        <v>26</v>
      </c>
      <c r="F30" s="326" t="s">
        <v>23</v>
      </c>
      <c r="G30" s="326">
        <v>21500</v>
      </c>
      <c r="H30" s="326" t="s">
        <v>23</v>
      </c>
      <c r="I30" s="327">
        <v>559</v>
      </c>
      <c r="J30" s="17"/>
      <c r="K30" s="17"/>
    </row>
    <row r="31" spans="1:11" ht="13.5">
      <c r="A31" s="312"/>
      <c r="B31" s="324"/>
      <c r="C31" s="324"/>
      <c r="D31" s="324"/>
      <c r="E31" s="324"/>
      <c r="F31" s="324"/>
      <c r="G31" s="324"/>
      <c r="H31" s="324"/>
      <c r="I31" s="325"/>
      <c r="J31" s="17"/>
      <c r="K31" s="17"/>
    </row>
    <row r="32" spans="1:11" ht="13.5">
      <c r="A32" s="312" t="s">
        <v>98</v>
      </c>
      <c r="B32" s="324" t="s">
        <v>23</v>
      </c>
      <c r="C32" s="324">
        <v>8</v>
      </c>
      <c r="D32" s="324" t="s">
        <v>23</v>
      </c>
      <c r="E32" s="324">
        <v>8</v>
      </c>
      <c r="F32" s="324" t="s">
        <v>23</v>
      </c>
      <c r="G32" s="324">
        <v>17250</v>
      </c>
      <c r="H32" s="324" t="s">
        <v>23</v>
      </c>
      <c r="I32" s="325">
        <v>138</v>
      </c>
      <c r="J32" s="17"/>
      <c r="K32" s="17"/>
    </row>
    <row r="33" spans="1:11" ht="13.5">
      <c r="A33" s="312" t="s">
        <v>99</v>
      </c>
      <c r="B33" s="324" t="s">
        <v>23</v>
      </c>
      <c r="C33" s="324" t="s">
        <v>23</v>
      </c>
      <c r="D33" s="324" t="s">
        <v>23</v>
      </c>
      <c r="E33" s="324" t="s">
        <v>23</v>
      </c>
      <c r="F33" s="324" t="s">
        <v>23</v>
      </c>
      <c r="G33" s="324" t="s">
        <v>23</v>
      </c>
      <c r="H33" s="324" t="s">
        <v>23</v>
      </c>
      <c r="I33" s="325" t="s">
        <v>23</v>
      </c>
      <c r="J33" s="17"/>
      <c r="K33" s="17"/>
    </row>
    <row r="34" spans="1:11" ht="13.5">
      <c r="A34" s="312" t="s">
        <v>100</v>
      </c>
      <c r="B34" s="324" t="s">
        <v>23</v>
      </c>
      <c r="C34" s="324" t="s">
        <v>23</v>
      </c>
      <c r="D34" s="324" t="s">
        <v>23</v>
      </c>
      <c r="E34" s="324" t="s">
        <v>23</v>
      </c>
      <c r="F34" s="324" t="s">
        <v>23</v>
      </c>
      <c r="G34" s="324" t="s">
        <v>23</v>
      </c>
      <c r="H34" s="324" t="s">
        <v>23</v>
      </c>
      <c r="I34" s="325" t="s">
        <v>23</v>
      </c>
      <c r="J34" s="17"/>
      <c r="K34" s="17"/>
    </row>
    <row r="35" spans="1:11" ht="13.5">
      <c r="A35" s="312" t="s">
        <v>101</v>
      </c>
      <c r="B35" s="324" t="s">
        <v>23</v>
      </c>
      <c r="C35" s="324">
        <v>59</v>
      </c>
      <c r="D35" s="324" t="s">
        <v>23</v>
      </c>
      <c r="E35" s="324">
        <v>59</v>
      </c>
      <c r="F35" s="324" t="s">
        <v>23</v>
      </c>
      <c r="G35" s="324">
        <v>2000</v>
      </c>
      <c r="H35" s="324" t="s">
        <v>23</v>
      </c>
      <c r="I35" s="325">
        <v>118</v>
      </c>
      <c r="J35" s="17"/>
      <c r="K35" s="17"/>
    </row>
    <row r="36" spans="1:11" ht="13.5">
      <c r="A36" s="315" t="s">
        <v>102</v>
      </c>
      <c r="B36" s="326" t="s">
        <v>23</v>
      </c>
      <c r="C36" s="326">
        <v>67</v>
      </c>
      <c r="D36" s="326" t="s">
        <v>23</v>
      </c>
      <c r="E36" s="326">
        <v>67</v>
      </c>
      <c r="F36" s="326" t="s">
        <v>23</v>
      </c>
      <c r="G36" s="326">
        <v>3821</v>
      </c>
      <c r="H36" s="326" t="s">
        <v>23</v>
      </c>
      <c r="I36" s="327">
        <v>256</v>
      </c>
      <c r="J36" s="17"/>
      <c r="K36" s="17"/>
    </row>
    <row r="37" spans="1:11" ht="13.5">
      <c r="A37" s="312"/>
      <c r="B37" s="326"/>
      <c r="C37" s="326"/>
      <c r="D37" s="326"/>
      <c r="E37" s="326"/>
      <c r="F37" s="326"/>
      <c r="G37" s="326"/>
      <c r="H37" s="326"/>
      <c r="I37" s="327"/>
      <c r="J37" s="17"/>
      <c r="K37" s="17"/>
    </row>
    <row r="38" spans="1:11" ht="13.5">
      <c r="A38" s="315" t="s">
        <v>103</v>
      </c>
      <c r="B38" s="326" t="s">
        <v>23</v>
      </c>
      <c r="C38" s="326">
        <v>2</v>
      </c>
      <c r="D38" s="326" t="s">
        <v>23</v>
      </c>
      <c r="E38" s="326">
        <v>2</v>
      </c>
      <c r="F38" s="326" t="s">
        <v>23</v>
      </c>
      <c r="G38" s="326">
        <v>11000</v>
      </c>
      <c r="H38" s="326" t="s">
        <v>23</v>
      </c>
      <c r="I38" s="327">
        <v>22</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v>57</v>
      </c>
      <c r="D45" s="324" t="s">
        <v>23</v>
      </c>
      <c r="E45" s="324">
        <v>57</v>
      </c>
      <c r="F45" s="324" t="s">
        <v>23</v>
      </c>
      <c r="G45" s="324">
        <v>29000</v>
      </c>
      <c r="H45" s="324" t="s">
        <v>23</v>
      </c>
      <c r="I45" s="325">
        <v>1653</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v>12</v>
      </c>
      <c r="D47" s="324" t="s">
        <v>23</v>
      </c>
      <c r="E47" s="324">
        <v>12</v>
      </c>
      <c r="F47" s="324" t="s">
        <v>23</v>
      </c>
      <c r="G47" s="324">
        <v>12000</v>
      </c>
      <c r="H47" s="324" t="s">
        <v>23</v>
      </c>
      <c r="I47" s="325">
        <v>144</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v>69</v>
      </c>
      <c r="D49" s="326" t="s">
        <v>23</v>
      </c>
      <c r="E49" s="326">
        <v>69</v>
      </c>
      <c r="F49" s="326" t="s">
        <v>23</v>
      </c>
      <c r="G49" s="326">
        <v>26043</v>
      </c>
      <c r="H49" s="326" t="s">
        <v>23</v>
      </c>
      <c r="I49" s="327">
        <v>1797</v>
      </c>
      <c r="J49" s="17"/>
      <c r="K49" s="17"/>
    </row>
    <row r="50" spans="1:11" ht="13.5">
      <c r="A50" s="312"/>
      <c r="B50" s="326"/>
      <c r="C50" s="326"/>
      <c r="D50" s="326"/>
      <c r="E50" s="326"/>
      <c r="F50" s="326"/>
      <c r="G50" s="326"/>
      <c r="H50" s="326"/>
      <c r="I50" s="327"/>
      <c r="J50" s="17"/>
      <c r="K50" s="17"/>
    </row>
    <row r="51" spans="1:11" ht="13.5">
      <c r="A51" s="315" t="s">
        <v>114</v>
      </c>
      <c r="B51" s="326" t="s">
        <v>23</v>
      </c>
      <c r="C51" s="326" t="s">
        <v>23</v>
      </c>
      <c r="D51" s="326" t="s">
        <v>23</v>
      </c>
      <c r="E51" s="326" t="s">
        <v>23</v>
      </c>
      <c r="F51" s="326" t="s">
        <v>23</v>
      </c>
      <c r="G51" s="326" t="s">
        <v>23</v>
      </c>
      <c r="H51" s="326" t="s">
        <v>23</v>
      </c>
      <c r="I51" s="327" t="s">
        <v>23</v>
      </c>
      <c r="J51" s="17"/>
      <c r="K51" s="17"/>
    </row>
    <row r="52" spans="1:11" ht="13.5">
      <c r="A52" s="312"/>
      <c r="B52" s="324"/>
      <c r="C52" s="324"/>
      <c r="D52" s="324"/>
      <c r="E52" s="324"/>
      <c r="F52" s="324"/>
      <c r="G52" s="324"/>
      <c r="H52" s="324"/>
      <c r="I52" s="325"/>
      <c r="J52" s="17"/>
      <c r="K52" s="17"/>
    </row>
    <row r="53" spans="1:11" ht="13.5">
      <c r="A53" s="312" t="s">
        <v>115</v>
      </c>
      <c r="B53" s="324" t="s">
        <v>23</v>
      </c>
      <c r="C53" s="324">
        <v>3</v>
      </c>
      <c r="D53" s="324" t="s">
        <v>23</v>
      </c>
      <c r="E53" s="324">
        <v>3</v>
      </c>
      <c r="F53" s="324" t="s">
        <v>23</v>
      </c>
      <c r="G53" s="324">
        <v>15000</v>
      </c>
      <c r="H53" s="324" t="s">
        <v>23</v>
      </c>
      <c r="I53" s="325">
        <v>75</v>
      </c>
      <c r="J53" s="17"/>
      <c r="K53" s="17"/>
    </row>
    <row r="54" spans="1:11" ht="13.5">
      <c r="A54" s="312" t="s">
        <v>116</v>
      </c>
      <c r="B54" s="324" t="s">
        <v>23</v>
      </c>
      <c r="C54" s="324" t="s">
        <v>23</v>
      </c>
      <c r="D54" s="324" t="s">
        <v>23</v>
      </c>
      <c r="E54" s="324" t="s">
        <v>23</v>
      </c>
      <c r="F54" s="324" t="s">
        <v>23</v>
      </c>
      <c r="G54" s="324" t="s">
        <v>23</v>
      </c>
      <c r="H54" s="324" t="s">
        <v>23</v>
      </c>
      <c r="I54" s="325" t="s">
        <v>23</v>
      </c>
      <c r="J54" s="17"/>
      <c r="K54" s="17"/>
    </row>
    <row r="55" spans="1:11" ht="13.5">
      <c r="A55" s="312" t="s">
        <v>117</v>
      </c>
      <c r="B55" s="324" t="s">
        <v>23</v>
      </c>
      <c r="C55" s="324" t="s">
        <v>23</v>
      </c>
      <c r="D55" s="324" t="s">
        <v>23</v>
      </c>
      <c r="E55" s="324" t="s">
        <v>23</v>
      </c>
      <c r="F55" s="324" t="s">
        <v>23</v>
      </c>
      <c r="G55" s="324" t="s">
        <v>23</v>
      </c>
      <c r="H55" s="324" t="s">
        <v>23</v>
      </c>
      <c r="I55" s="325" t="s">
        <v>23</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t="s">
        <v>23</v>
      </c>
      <c r="D57" s="324" t="s">
        <v>23</v>
      </c>
      <c r="E57" s="324" t="s">
        <v>23</v>
      </c>
      <c r="F57" s="324" t="s">
        <v>23</v>
      </c>
      <c r="G57" s="324" t="s">
        <v>23</v>
      </c>
      <c r="H57" s="324" t="s">
        <v>23</v>
      </c>
      <c r="I57" s="325" t="s">
        <v>23</v>
      </c>
      <c r="J57" s="17"/>
      <c r="K57" s="17"/>
    </row>
    <row r="58" spans="1:11" ht="13.5">
      <c r="A58" s="315" t="s">
        <v>172</v>
      </c>
      <c r="B58" s="326" t="s">
        <v>23</v>
      </c>
      <c r="C58" s="326">
        <v>3</v>
      </c>
      <c r="D58" s="326" t="s">
        <v>23</v>
      </c>
      <c r="E58" s="326">
        <v>3</v>
      </c>
      <c r="F58" s="326" t="s">
        <v>23</v>
      </c>
      <c r="G58" s="326">
        <v>15000</v>
      </c>
      <c r="H58" s="326" t="s">
        <v>23</v>
      </c>
      <c r="I58" s="327">
        <v>75</v>
      </c>
      <c r="J58" s="17"/>
      <c r="K58" s="17"/>
    </row>
    <row r="59" spans="1:11" ht="13.5">
      <c r="A59" s="312"/>
      <c r="B59" s="324"/>
      <c r="C59" s="324"/>
      <c r="D59" s="324"/>
      <c r="E59" s="324"/>
      <c r="F59" s="324"/>
      <c r="G59" s="324"/>
      <c r="H59" s="324"/>
      <c r="I59" s="325"/>
      <c r="J59" s="17"/>
      <c r="K59" s="17"/>
    </row>
    <row r="60" spans="1:11" ht="13.5">
      <c r="A60" s="312" t="s">
        <v>121</v>
      </c>
      <c r="B60" s="324" t="s">
        <v>23</v>
      </c>
      <c r="C60" s="324">
        <v>231</v>
      </c>
      <c r="D60" s="324" t="s">
        <v>23</v>
      </c>
      <c r="E60" s="324">
        <v>231</v>
      </c>
      <c r="F60" s="324" t="s">
        <v>23</v>
      </c>
      <c r="G60" s="324">
        <v>23693</v>
      </c>
      <c r="H60" s="324" t="s">
        <v>23</v>
      </c>
      <c r="I60" s="325">
        <v>5473</v>
      </c>
      <c r="J60" s="17"/>
      <c r="K60" s="17"/>
    </row>
    <row r="61" spans="1:11" ht="13.5">
      <c r="A61" s="312" t="s">
        <v>122</v>
      </c>
      <c r="B61" s="324" t="s">
        <v>23</v>
      </c>
      <c r="C61" s="324">
        <v>19</v>
      </c>
      <c r="D61" s="324" t="s">
        <v>23</v>
      </c>
      <c r="E61" s="324">
        <v>19</v>
      </c>
      <c r="F61" s="324" t="s">
        <v>23</v>
      </c>
      <c r="G61" s="324">
        <v>14000</v>
      </c>
      <c r="H61" s="324" t="s">
        <v>23</v>
      </c>
      <c r="I61" s="325">
        <v>266</v>
      </c>
      <c r="J61" s="17"/>
      <c r="K61" s="17"/>
    </row>
    <row r="62" spans="1:11" ht="13.5">
      <c r="A62" s="312" t="s">
        <v>123</v>
      </c>
      <c r="B62" s="324" t="s">
        <v>23</v>
      </c>
      <c r="C62" s="324">
        <v>269</v>
      </c>
      <c r="D62" s="324">
        <v>74</v>
      </c>
      <c r="E62" s="324">
        <v>343</v>
      </c>
      <c r="F62" s="324" t="s">
        <v>23</v>
      </c>
      <c r="G62" s="324">
        <v>11268</v>
      </c>
      <c r="H62" s="324">
        <v>75000</v>
      </c>
      <c r="I62" s="325">
        <v>8581</v>
      </c>
      <c r="J62" s="17"/>
      <c r="K62" s="17"/>
    </row>
    <row r="63" spans="1:11" ht="13.5">
      <c r="A63" s="315" t="s">
        <v>124</v>
      </c>
      <c r="B63" s="326" t="s">
        <v>23</v>
      </c>
      <c r="C63" s="326">
        <v>519</v>
      </c>
      <c r="D63" s="326">
        <v>74</v>
      </c>
      <c r="E63" s="326">
        <v>593</v>
      </c>
      <c r="F63" s="326" t="s">
        <v>23</v>
      </c>
      <c r="G63" s="326">
        <v>16898</v>
      </c>
      <c r="H63" s="326">
        <v>75000</v>
      </c>
      <c r="I63" s="327">
        <v>14320</v>
      </c>
      <c r="J63" s="17"/>
      <c r="K63" s="17"/>
    </row>
    <row r="64" spans="1:11" ht="13.5">
      <c r="A64" s="312"/>
      <c r="B64" s="326"/>
      <c r="C64" s="326"/>
      <c r="D64" s="326"/>
      <c r="E64" s="326"/>
      <c r="F64" s="326"/>
      <c r="G64" s="326"/>
      <c r="H64" s="326"/>
      <c r="I64" s="327"/>
      <c r="J64" s="17"/>
      <c r="K64" s="17"/>
    </row>
    <row r="65" spans="1:11" ht="13.5">
      <c r="A65" s="315" t="s">
        <v>125</v>
      </c>
      <c r="B65" s="326" t="s">
        <v>23</v>
      </c>
      <c r="C65" s="326">
        <v>63</v>
      </c>
      <c r="D65" s="326" t="s">
        <v>23</v>
      </c>
      <c r="E65" s="326">
        <v>63</v>
      </c>
      <c r="F65" s="326" t="s">
        <v>23</v>
      </c>
      <c r="G65" s="326">
        <v>19261</v>
      </c>
      <c r="H65" s="326" t="s">
        <v>23</v>
      </c>
      <c r="I65" s="327">
        <v>1213</v>
      </c>
      <c r="J65" s="17"/>
      <c r="K65" s="17"/>
    </row>
    <row r="66" spans="1:11" ht="13.5">
      <c r="A66" s="312"/>
      <c r="B66" s="324"/>
      <c r="C66" s="324"/>
      <c r="D66" s="324"/>
      <c r="E66" s="324"/>
      <c r="F66" s="324"/>
      <c r="G66" s="324"/>
      <c r="H66" s="324"/>
      <c r="I66" s="325"/>
      <c r="J66" s="17"/>
      <c r="K66" s="17"/>
    </row>
    <row r="67" spans="1:11" ht="13.5">
      <c r="A67" s="312" t="s">
        <v>126</v>
      </c>
      <c r="B67" s="324" t="s">
        <v>23</v>
      </c>
      <c r="C67" s="324" t="s">
        <v>23</v>
      </c>
      <c r="D67" s="324" t="s">
        <v>23</v>
      </c>
      <c r="E67" s="324" t="s">
        <v>23</v>
      </c>
      <c r="F67" s="324" t="s">
        <v>23</v>
      </c>
      <c r="G67" s="324" t="s">
        <v>23</v>
      </c>
      <c r="H67" s="324" t="s">
        <v>23</v>
      </c>
      <c r="I67" s="325" t="s">
        <v>23</v>
      </c>
      <c r="J67" s="17"/>
      <c r="K67" s="17"/>
    </row>
    <row r="68" spans="1:11" ht="13.5">
      <c r="A68" s="312" t="s">
        <v>127</v>
      </c>
      <c r="B68" s="324" t="s">
        <v>23</v>
      </c>
      <c r="C68" s="324" t="s">
        <v>23</v>
      </c>
      <c r="D68" s="324" t="s">
        <v>23</v>
      </c>
      <c r="E68" s="324" t="s">
        <v>23</v>
      </c>
      <c r="F68" s="324" t="s">
        <v>23</v>
      </c>
      <c r="G68" s="324" t="s">
        <v>23</v>
      </c>
      <c r="H68" s="324" t="s">
        <v>23</v>
      </c>
      <c r="I68" s="325" t="s">
        <v>23</v>
      </c>
      <c r="J68" s="17"/>
      <c r="K68" s="17"/>
    </row>
    <row r="69" spans="1:11" ht="13.5">
      <c r="A69" s="315" t="s">
        <v>128</v>
      </c>
      <c r="B69" s="326" t="s">
        <v>23</v>
      </c>
      <c r="C69" s="326" t="s">
        <v>23</v>
      </c>
      <c r="D69" s="326" t="s">
        <v>23</v>
      </c>
      <c r="E69" s="326" t="s">
        <v>23</v>
      </c>
      <c r="F69" s="326" t="s">
        <v>23</v>
      </c>
      <c r="G69" s="326" t="s">
        <v>23</v>
      </c>
      <c r="H69" s="326" t="s">
        <v>23</v>
      </c>
      <c r="I69" s="327" t="s">
        <v>23</v>
      </c>
      <c r="J69" s="17"/>
      <c r="K69" s="17"/>
    </row>
    <row r="70" spans="1:11" ht="13.5">
      <c r="A70" s="312"/>
      <c r="B70" s="324"/>
      <c r="C70" s="324"/>
      <c r="D70" s="324"/>
      <c r="E70" s="324"/>
      <c r="F70" s="324"/>
      <c r="G70" s="324"/>
      <c r="H70" s="324"/>
      <c r="I70" s="325"/>
      <c r="J70" s="17"/>
      <c r="K70" s="17"/>
    </row>
    <row r="71" spans="1:11" ht="13.5">
      <c r="A71" s="312" t="s">
        <v>129</v>
      </c>
      <c r="B71" s="324" t="s">
        <v>23</v>
      </c>
      <c r="C71" s="324">
        <v>7</v>
      </c>
      <c r="D71" s="324">
        <v>4</v>
      </c>
      <c r="E71" s="324">
        <v>11</v>
      </c>
      <c r="F71" s="324" t="s">
        <v>23</v>
      </c>
      <c r="G71" s="324">
        <v>31471</v>
      </c>
      <c r="H71" s="324">
        <v>45000</v>
      </c>
      <c r="I71" s="325">
        <v>355</v>
      </c>
      <c r="J71" s="17"/>
      <c r="K71" s="17"/>
    </row>
    <row r="72" spans="1:11" ht="13.5">
      <c r="A72" s="312" t="s">
        <v>130</v>
      </c>
      <c r="B72" s="324" t="s">
        <v>23</v>
      </c>
      <c r="C72" s="324">
        <v>177</v>
      </c>
      <c r="D72" s="324" t="s">
        <v>23</v>
      </c>
      <c r="E72" s="324">
        <v>177</v>
      </c>
      <c r="F72" s="324" t="s">
        <v>23</v>
      </c>
      <c r="G72" s="324">
        <v>16695</v>
      </c>
      <c r="H72" s="324" t="s">
        <v>23</v>
      </c>
      <c r="I72" s="325">
        <v>2955</v>
      </c>
      <c r="J72" s="17"/>
      <c r="K72" s="17"/>
    </row>
    <row r="73" spans="1:11" ht="13.5">
      <c r="A73" s="312" t="s">
        <v>131</v>
      </c>
      <c r="B73" s="324" t="s">
        <v>23</v>
      </c>
      <c r="C73" s="324" t="s">
        <v>23</v>
      </c>
      <c r="D73" s="324" t="s">
        <v>23</v>
      </c>
      <c r="E73" s="324" t="s">
        <v>23</v>
      </c>
      <c r="F73" s="324" t="s">
        <v>23</v>
      </c>
      <c r="G73" s="324" t="s">
        <v>23</v>
      </c>
      <c r="H73" s="324" t="s">
        <v>23</v>
      </c>
      <c r="I73" s="325" t="s">
        <v>23</v>
      </c>
      <c r="J73" s="17"/>
      <c r="K73" s="17"/>
    </row>
    <row r="74" spans="1:11" ht="13.5">
      <c r="A74" s="312" t="s">
        <v>132</v>
      </c>
      <c r="B74" s="324" t="s">
        <v>23</v>
      </c>
      <c r="C74" s="324" t="s">
        <v>23</v>
      </c>
      <c r="D74" s="324" t="s">
        <v>23</v>
      </c>
      <c r="E74" s="324" t="s">
        <v>23</v>
      </c>
      <c r="F74" s="324" t="s">
        <v>23</v>
      </c>
      <c r="G74" s="324" t="s">
        <v>23</v>
      </c>
      <c r="H74" s="324" t="s">
        <v>23</v>
      </c>
      <c r="I74" s="325" t="s">
        <v>23</v>
      </c>
      <c r="J74" s="17"/>
      <c r="K74" s="17"/>
    </row>
    <row r="75" spans="1:11" ht="13.5">
      <c r="A75" s="312" t="s">
        <v>133</v>
      </c>
      <c r="B75" s="324" t="s">
        <v>23</v>
      </c>
      <c r="C75" s="324" t="s">
        <v>23</v>
      </c>
      <c r="D75" s="324" t="s">
        <v>23</v>
      </c>
      <c r="E75" s="324" t="s">
        <v>23</v>
      </c>
      <c r="F75" s="324" t="s">
        <v>23</v>
      </c>
      <c r="G75" s="324" t="s">
        <v>23</v>
      </c>
      <c r="H75" s="324" t="s">
        <v>23</v>
      </c>
      <c r="I75" s="325" t="s">
        <v>23</v>
      </c>
      <c r="J75" s="17"/>
      <c r="K75" s="17"/>
    </row>
    <row r="76" spans="1:11" ht="13.5">
      <c r="A76" s="312" t="s">
        <v>134</v>
      </c>
      <c r="B76" s="324" t="s">
        <v>23</v>
      </c>
      <c r="C76" s="324" t="s">
        <v>23</v>
      </c>
      <c r="D76" s="324" t="s">
        <v>23</v>
      </c>
      <c r="E76" s="324" t="s">
        <v>23</v>
      </c>
      <c r="F76" s="324" t="s">
        <v>23</v>
      </c>
      <c r="G76" s="324" t="s">
        <v>23</v>
      </c>
      <c r="H76" s="324" t="s">
        <v>23</v>
      </c>
      <c r="I76" s="325" t="s">
        <v>23</v>
      </c>
      <c r="J76" s="17"/>
      <c r="K76" s="17"/>
    </row>
    <row r="77" spans="1:11" ht="13.5">
      <c r="A77" s="312" t="s">
        <v>135</v>
      </c>
      <c r="B77" s="324" t="s">
        <v>23</v>
      </c>
      <c r="C77" s="324">
        <v>3</v>
      </c>
      <c r="D77" s="324" t="s">
        <v>23</v>
      </c>
      <c r="E77" s="324">
        <v>3</v>
      </c>
      <c r="F77" s="324" t="s">
        <v>23</v>
      </c>
      <c r="G77" s="324">
        <v>10000</v>
      </c>
      <c r="H77" s="324" t="s">
        <v>23</v>
      </c>
      <c r="I77" s="325">
        <v>30</v>
      </c>
      <c r="J77" s="17"/>
      <c r="K77" s="17"/>
    </row>
    <row r="78" spans="1:11" ht="13.5">
      <c r="A78" s="312" t="s">
        <v>136</v>
      </c>
      <c r="B78" s="348" t="s">
        <v>23</v>
      </c>
      <c r="C78" s="348" t="s">
        <v>23</v>
      </c>
      <c r="D78" s="348" t="s">
        <v>23</v>
      </c>
      <c r="E78" s="348" t="s">
        <v>23</v>
      </c>
      <c r="F78" s="348" t="s">
        <v>23</v>
      </c>
      <c r="G78" s="348" t="s">
        <v>23</v>
      </c>
      <c r="H78" s="348" t="s">
        <v>23</v>
      </c>
      <c r="I78" s="349" t="s">
        <v>23</v>
      </c>
      <c r="J78" s="17"/>
      <c r="K78" s="17"/>
    </row>
    <row r="79" spans="1:11" ht="13.5">
      <c r="A79" s="315" t="s">
        <v>137</v>
      </c>
      <c r="B79" s="326" t="s">
        <v>23</v>
      </c>
      <c r="C79" s="326">
        <v>187</v>
      </c>
      <c r="D79" s="326">
        <v>4</v>
      </c>
      <c r="E79" s="326">
        <v>191</v>
      </c>
      <c r="F79" s="326" t="s">
        <v>23</v>
      </c>
      <c r="G79" s="326">
        <v>17141</v>
      </c>
      <c r="H79" s="326">
        <v>45000</v>
      </c>
      <c r="I79" s="327">
        <v>3340</v>
      </c>
      <c r="J79" s="17"/>
      <c r="K79" s="17"/>
    </row>
    <row r="80" spans="1:11" ht="13.5">
      <c r="A80" s="312"/>
      <c r="B80" s="324"/>
      <c r="C80" s="324"/>
      <c r="D80" s="324"/>
      <c r="E80" s="324"/>
      <c r="F80" s="324"/>
      <c r="G80" s="324"/>
      <c r="H80" s="324"/>
      <c r="I80" s="325"/>
      <c r="J80" s="17"/>
      <c r="K80" s="17"/>
    </row>
    <row r="81" spans="1:11" ht="13.5">
      <c r="A81" s="312" t="s">
        <v>138</v>
      </c>
      <c r="B81" s="324" t="s">
        <v>23</v>
      </c>
      <c r="C81" s="324">
        <v>224</v>
      </c>
      <c r="D81" s="324">
        <v>47</v>
      </c>
      <c r="E81" s="324">
        <v>271</v>
      </c>
      <c r="F81" s="324" t="s">
        <v>23</v>
      </c>
      <c r="G81" s="324">
        <v>20750</v>
      </c>
      <c r="H81" s="324">
        <v>25000</v>
      </c>
      <c r="I81" s="325">
        <v>5875</v>
      </c>
      <c r="J81" s="17"/>
      <c r="K81" s="17"/>
    </row>
    <row r="82" spans="1:11" ht="13.5">
      <c r="A82" s="312" t="s">
        <v>139</v>
      </c>
      <c r="B82" s="324">
        <v>22</v>
      </c>
      <c r="C82" s="324">
        <v>261</v>
      </c>
      <c r="D82" s="324">
        <v>22</v>
      </c>
      <c r="E82" s="324">
        <v>305</v>
      </c>
      <c r="F82" s="324">
        <v>2000</v>
      </c>
      <c r="G82" s="324">
        <v>17500</v>
      </c>
      <c r="H82" s="324">
        <v>20600</v>
      </c>
      <c r="I82" s="325">
        <v>5065</v>
      </c>
      <c r="J82" s="17"/>
      <c r="K82" s="17"/>
    </row>
    <row r="83" spans="1:11" ht="13.5">
      <c r="A83" s="315" t="s">
        <v>140</v>
      </c>
      <c r="B83" s="326">
        <v>22</v>
      </c>
      <c r="C83" s="326">
        <v>485</v>
      </c>
      <c r="D83" s="326">
        <v>69</v>
      </c>
      <c r="E83" s="326">
        <v>576</v>
      </c>
      <c r="F83" s="326">
        <v>2000</v>
      </c>
      <c r="G83" s="326">
        <v>19001</v>
      </c>
      <c r="H83" s="326">
        <v>23597</v>
      </c>
      <c r="I83" s="327">
        <v>10940</v>
      </c>
      <c r="J83" s="17"/>
      <c r="K83" s="17"/>
    </row>
    <row r="84" spans="1:11" ht="14.25" thickBot="1">
      <c r="A84" s="365"/>
      <c r="B84" s="437"/>
      <c r="C84" s="437"/>
      <c r="D84" s="437"/>
      <c r="E84" s="437"/>
      <c r="F84" s="437"/>
      <c r="G84" s="437"/>
      <c r="H84" s="437"/>
      <c r="I84" s="438"/>
      <c r="J84" s="17"/>
      <c r="K84" s="17"/>
    </row>
    <row r="85" spans="1:11" ht="14.25" thickBot="1">
      <c r="A85" s="209" t="s">
        <v>141</v>
      </c>
      <c r="B85" s="330">
        <v>22</v>
      </c>
      <c r="C85" s="330">
        <v>1471</v>
      </c>
      <c r="D85" s="330">
        <v>174</v>
      </c>
      <c r="E85" s="330">
        <v>1667</v>
      </c>
      <c r="F85" s="330">
        <v>2000</v>
      </c>
      <c r="G85" s="330">
        <v>17509</v>
      </c>
      <c r="H85" s="330">
        <v>43469</v>
      </c>
      <c r="I85" s="331">
        <v>33400</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4">
    <pageSetUpPr fitToPage="1"/>
  </sheetPr>
  <dimension ref="A1:J86"/>
  <sheetViews>
    <sheetView view="pageBreakPreview" zoomScale="75" zoomScaleNormal="75" zoomScaleSheetLayoutView="75" workbookViewId="0">
      <selection activeCell="A5" sqref="A5:H85"/>
    </sheetView>
  </sheetViews>
  <sheetFormatPr baseColWidth="10" defaultColWidth="11.42578125" defaultRowHeight="12.75"/>
  <cols>
    <col min="1" max="1" width="29.5703125" style="9" customWidth="1"/>
    <col min="2" max="2" width="13" style="9" bestFit="1" customWidth="1"/>
    <col min="3" max="3" width="11.85546875" style="9" bestFit="1" customWidth="1"/>
    <col min="4" max="4" width="12.7109375" style="9" bestFit="1" customWidth="1"/>
    <col min="5" max="6" width="11.85546875" style="9" bestFit="1" customWidth="1"/>
    <col min="7" max="7" width="17.85546875" style="9" customWidth="1"/>
    <col min="8" max="8" width="15.28515625" style="9" customWidth="1"/>
    <col min="9"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30" customHeight="1">
      <c r="A3" s="1628" t="s">
        <v>1346</v>
      </c>
      <c r="B3" s="1628"/>
      <c r="C3" s="1628"/>
      <c r="D3" s="1628"/>
      <c r="E3" s="1628"/>
      <c r="F3" s="1628"/>
      <c r="G3" s="1628"/>
      <c r="H3" s="1628"/>
      <c r="I3" s="18"/>
    </row>
    <row r="4" spans="1:10" s="7" customFormat="1" ht="13.5" customHeight="1" thickBot="1">
      <c r="A4" s="30"/>
      <c r="B4" s="31"/>
      <c r="C4" s="31"/>
      <c r="D4" s="31"/>
      <c r="E4" s="31"/>
      <c r="F4" s="31"/>
      <c r="G4" s="31"/>
      <c r="H4" s="31"/>
    </row>
    <row r="5" spans="1:10" ht="24.75" customHeight="1">
      <c r="A5" s="1685" t="s">
        <v>77</v>
      </c>
      <c r="B5" s="187" t="s">
        <v>3</v>
      </c>
      <c r="C5" s="187"/>
      <c r="D5" s="187"/>
      <c r="E5" s="187" t="s">
        <v>10</v>
      </c>
      <c r="F5" s="187"/>
      <c r="G5" s="262" t="s">
        <v>4</v>
      </c>
      <c r="H5" s="333" t="s">
        <v>16</v>
      </c>
    </row>
    <row r="6" spans="1:10" ht="22.5" customHeight="1">
      <c r="A6" s="1686"/>
      <c r="B6" s="190" t="s">
        <v>13</v>
      </c>
      <c r="C6" s="190"/>
      <c r="D6" s="190"/>
      <c r="E6" s="190" t="s">
        <v>14</v>
      </c>
      <c r="F6" s="190"/>
      <c r="G6" s="191" t="s">
        <v>149</v>
      </c>
      <c r="H6" s="286" t="s">
        <v>20</v>
      </c>
    </row>
    <row r="7" spans="1:10" ht="29.25" customHeight="1" thickBot="1">
      <c r="A7" s="1687"/>
      <c r="B7" s="255" t="s">
        <v>17</v>
      </c>
      <c r="C7" s="194" t="s">
        <v>18</v>
      </c>
      <c r="D7" s="194" t="s">
        <v>19</v>
      </c>
      <c r="E7" s="255" t="s">
        <v>17</v>
      </c>
      <c r="F7" s="194" t="s">
        <v>18</v>
      </c>
      <c r="G7" s="255" t="s">
        <v>150</v>
      </c>
      <c r="H7" s="264" t="s">
        <v>150</v>
      </c>
    </row>
    <row r="8" spans="1:10" ht="27" hidden="1" customHeight="1">
      <c r="A8" s="309" t="s">
        <v>81</v>
      </c>
      <c r="B8" s="369">
        <v>80</v>
      </c>
      <c r="C8" s="369" t="s">
        <v>23</v>
      </c>
      <c r="D8" s="369">
        <v>80</v>
      </c>
      <c r="E8" s="369">
        <v>3050</v>
      </c>
      <c r="F8" s="369" t="s">
        <v>23</v>
      </c>
      <c r="G8" s="369">
        <v>244</v>
      </c>
      <c r="H8" s="370" t="s">
        <v>23</v>
      </c>
      <c r="I8" s="17"/>
      <c r="J8" s="17"/>
    </row>
    <row r="9" spans="1:10" ht="13.5" hidden="1">
      <c r="A9" s="312" t="s">
        <v>82</v>
      </c>
      <c r="B9" s="324">
        <v>54</v>
      </c>
      <c r="C9" s="324" t="s">
        <v>23</v>
      </c>
      <c r="D9" s="324">
        <v>54</v>
      </c>
      <c r="E9" s="324">
        <v>1850</v>
      </c>
      <c r="F9" s="324" t="s">
        <v>23</v>
      </c>
      <c r="G9" s="324">
        <v>100</v>
      </c>
      <c r="H9" s="325" t="s">
        <v>23</v>
      </c>
      <c r="I9" s="17"/>
      <c r="J9" s="17"/>
    </row>
    <row r="10" spans="1:10" ht="13.5" hidden="1">
      <c r="A10" s="312" t="s">
        <v>83</v>
      </c>
      <c r="B10" s="324">
        <v>50</v>
      </c>
      <c r="C10" s="324" t="s">
        <v>23</v>
      </c>
      <c r="D10" s="324">
        <v>50</v>
      </c>
      <c r="E10" s="324" t="s">
        <v>23</v>
      </c>
      <c r="F10" s="324" t="s">
        <v>23</v>
      </c>
      <c r="G10" s="324" t="s">
        <v>23</v>
      </c>
      <c r="H10" s="325" t="s">
        <v>23</v>
      </c>
      <c r="I10" s="17"/>
      <c r="J10" s="17"/>
    </row>
    <row r="11" spans="1:10" ht="13.5" hidden="1">
      <c r="A11" s="312" t="s">
        <v>84</v>
      </c>
      <c r="B11" s="324">
        <v>17</v>
      </c>
      <c r="C11" s="324" t="s">
        <v>23</v>
      </c>
      <c r="D11" s="324">
        <v>17</v>
      </c>
      <c r="E11" s="324">
        <v>1910</v>
      </c>
      <c r="F11" s="324" t="s">
        <v>23</v>
      </c>
      <c r="G11" s="324">
        <v>32</v>
      </c>
      <c r="H11" s="325">
        <v>32</v>
      </c>
      <c r="I11" s="17"/>
      <c r="J11" s="17"/>
    </row>
    <row r="12" spans="1:10" ht="13.5" hidden="1">
      <c r="A12" s="315" t="s">
        <v>85</v>
      </c>
      <c r="B12" s="326">
        <v>201</v>
      </c>
      <c r="C12" s="326" t="s">
        <v>23</v>
      </c>
      <c r="D12" s="326">
        <v>201</v>
      </c>
      <c r="E12" s="326">
        <v>1872</v>
      </c>
      <c r="F12" s="326" t="s">
        <v>23</v>
      </c>
      <c r="G12" s="326">
        <v>376</v>
      </c>
      <c r="H12" s="327">
        <v>32</v>
      </c>
      <c r="I12" s="17"/>
      <c r="J12" s="17"/>
    </row>
    <row r="13" spans="1:10" ht="13.5" hidden="1">
      <c r="A13" s="315"/>
      <c r="B13" s="326"/>
      <c r="C13" s="326"/>
      <c r="D13" s="326"/>
      <c r="E13" s="326"/>
      <c r="F13" s="326"/>
      <c r="G13" s="326"/>
      <c r="H13" s="327"/>
      <c r="I13" s="17"/>
      <c r="J13" s="17"/>
    </row>
    <row r="14" spans="1:10" ht="13.5" hidden="1">
      <c r="A14" s="315" t="s">
        <v>86</v>
      </c>
      <c r="B14" s="326" t="s">
        <v>23</v>
      </c>
      <c r="C14" s="326" t="s">
        <v>23</v>
      </c>
      <c r="D14" s="326" t="s">
        <v>23</v>
      </c>
      <c r="E14" s="326" t="s">
        <v>23</v>
      </c>
      <c r="F14" s="326" t="s">
        <v>23</v>
      </c>
      <c r="G14" s="326" t="s">
        <v>23</v>
      </c>
      <c r="H14" s="327" t="s">
        <v>23</v>
      </c>
      <c r="I14" s="17"/>
      <c r="J14" s="17"/>
    </row>
    <row r="15" spans="1:10" ht="13.5" hidden="1">
      <c r="A15" s="312"/>
      <c r="B15" s="324"/>
      <c r="C15" s="324"/>
      <c r="D15" s="324"/>
      <c r="E15" s="324"/>
      <c r="F15" s="324"/>
      <c r="G15" s="324"/>
      <c r="H15" s="325"/>
      <c r="I15" s="17"/>
      <c r="J15" s="17"/>
    </row>
    <row r="16" spans="1:10" ht="13.5" hidden="1">
      <c r="A16" s="315" t="s">
        <v>87</v>
      </c>
      <c r="B16" s="326">
        <v>161</v>
      </c>
      <c r="C16" s="326">
        <v>1</v>
      </c>
      <c r="D16" s="326">
        <v>162</v>
      </c>
      <c r="E16" s="326">
        <v>1120</v>
      </c>
      <c r="F16" s="326">
        <v>2800</v>
      </c>
      <c r="G16" s="326">
        <v>183</v>
      </c>
      <c r="H16" s="327">
        <v>11</v>
      </c>
      <c r="I16" s="17"/>
      <c r="J16" s="17"/>
    </row>
    <row r="17" spans="1:10" ht="13.5" hidden="1">
      <c r="A17" s="312"/>
      <c r="B17" s="328"/>
      <c r="C17" s="328"/>
      <c r="D17" s="324"/>
      <c r="E17" s="328"/>
      <c r="F17" s="328"/>
      <c r="G17" s="324"/>
      <c r="H17" s="329"/>
      <c r="I17" s="17"/>
      <c r="J17" s="17"/>
    </row>
    <row r="18" spans="1:10" ht="13.5" hidden="1">
      <c r="A18" s="312" t="s">
        <v>158</v>
      </c>
      <c r="B18" s="326">
        <v>6390</v>
      </c>
      <c r="C18" s="326" t="s">
        <v>23</v>
      </c>
      <c r="D18" s="326">
        <v>6390</v>
      </c>
      <c r="E18" s="326">
        <v>4000</v>
      </c>
      <c r="F18" s="326" t="s">
        <v>23</v>
      </c>
      <c r="G18" s="326">
        <v>25560</v>
      </c>
      <c r="H18" s="327">
        <v>14646</v>
      </c>
      <c r="I18" s="17"/>
      <c r="J18" s="17"/>
    </row>
    <row r="19" spans="1:10" ht="13.5" hidden="1">
      <c r="A19" s="312" t="s">
        <v>89</v>
      </c>
      <c r="B19" s="324" t="s">
        <v>23</v>
      </c>
      <c r="C19" s="324" t="s">
        <v>23</v>
      </c>
      <c r="D19" s="324" t="s">
        <v>23</v>
      </c>
      <c r="E19" s="324" t="s">
        <v>23</v>
      </c>
      <c r="F19" s="324" t="s">
        <v>23</v>
      </c>
      <c r="G19" s="324" t="s">
        <v>23</v>
      </c>
      <c r="H19" s="325" t="s">
        <v>23</v>
      </c>
      <c r="I19" s="17"/>
      <c r="J19" s="17"/>
    </row>
    <row r="20" spans="1:10" ht="13.5" hidden="1">
      <c r="A20" s="312" t="s">
        <v>90</v>
      </c>
      <c r="B20" s="324">
        <v>2</v>
      </c>
      <c r="C20" s="324" t="s">
        <v>23</v>
      </c>
      <c r="D20" s="324">
        <v>2</v>
      </c>
      <c r="E20" s="324">
        <v>4000</v>
      </c>
      <c r="F20" s="324" t="s">
        <v>23</v>
      </c>
      <c r="G20" s="324">
        <v>8</v>
      </c>
      <c r="H20" s="325">
        <v>5</v>
      </c>
      <c r="I20" s="17"/>
      <c r="J20" s="17"/>
    </row>
    <row r="21" spans="1:10" ht="13.5" hidden="1">
      <c r="A21" s="315" t="s">
        <v>91</v>
      </c>
      <c r="B21" s="326">
        <v>6392</v>
      </c>
      <c r="C21" s="326" t="s">
        <v>23</v>
      </c>
      <c r="D21" s="326">
        <v>6392</v>
      </c>
      <c r="E21" s="326">
        <v>4000</v>
      </c>
      <c r="F21" s="326" t="s">
        <v>23</v>
      </c>
      <c r="G21" s="326">
        <v>25568</v>
      </c>
      <c r="H21" s="327">
        <v>14651</v>
      </c>
      <c r="I21" s="17"/>
      <c r="J21" s="17"/>
    </row>
    <row r="22" spans="1:10" ht="13.5" hidden="1">
      <c r="A22" s="312"/>
      <c r="B22" s="324"/>
      <c r="C22" s="324"/>
      <c r="D22" s="324"/>
      <c r="E22" s="324"/>
      <c r="F22" s="324"/>
      <c r="G22" s="324"/>
      <c r="H22" s="325"/>
      <c r="I22" s="17"/>
      <c r="J22" s="17"/>
    </row>
    <row r="23" spans="1:10" ht="13.5" hidden="1">
      <c r="A23" s="315" t="s">
        <v>92</v>
      </c>
      <c r="B23" s="326">
        <v>10640</v>
      </c>
      <c r="C23" s="326">
        <v>868</v>
      </c>
      <c r="D23" s="326">
        <v>11508</v>
      </c>
      <c r="E23" s="326">
        <v>3416</v>
      </c>
      <c r="F23" s="326">
        <v>4271</v>
      </c>
      <c r="G23" s="326">
        <v>40051</v>
      </c>
      <c r="H23" s="327">
        <v>29673</v>
      </c>
      <c r="I23" s="17"/>
      <c r="J23" s="17"/>
    </row>
    <row r="24" spans="1:10" ht="13.5" hidden="1">
      <c r="A24" s="312"/>
      <c r="B24" s="324"/>
      <c r="C24" s="324"/>
      <c r="D24" s="324"/>
      <c r="E24" s="324"/>
      <c r="F24" s="324"/>
      <c r="G24" s="324"/>
      <c r="H24" s="325"/>
      <c r="I24" s="17"/>
      <c r="J24" s="17"/>
    </row>
    <row r="25" spans="1:10" ht="13.5" hidden="1">
      <c r="A25" s="315" t="s">
        <v>93</v>
      </c>
      <c r="B25" s="326">
        <v>239</v>
      </c>
      <c r="C25" s="326">
        <v>83</v>
      </c>
      <c r="D25" s="326">
        <v>322</v>
      </c>
      <c r="E25" s="326">
        <v>3411</v>
      </c>
      <c r="F25" s="326">
        <v>4500</v>
      </c>
      <c r="G25" s="326">
        <v>1189</v>
      </c>
      <c r="H25" s="327">
        <v>700</v>
      </c>
      <c r="I25" s="17"/>
      <c r="J25" s="17"/>
    </row>
    <row r="26" spans="1:10" ht="13.5" hidden="1">
      <c r="A26" s="312"/>
      <c r="B26" s="328"/>
      <c r="C26" s="328"/>
      <c r="D26" s="324"/>
      <c r="E26" s="328"/>
      <c r="F26" s="328"/>
      <c r="G26" s="324"/>
      <c r="H26" s="329"/>
      <c r="I26" s="17"/>
      <c r="J26" s="17"/>
    </row>
    <row r="27" spans="1:10" ht="13.5" hidden="1">
      <c r="A27" s="312" t="s">
        <v>94</v>
      </c>
      <c r="B27" s="324">
        <v>2497</v>
      </c>
      <c r="C27" s="324">
        <v>1374</v>
      </c>
      <c r="D27" s="324">
        <v>3871</v>
      </c>
      <c r="E27" s="324">
        <v>2000</v>
      </c>
      <c r="F27" s="324">
        <v>3300</v>
      </c>
      <c r="G27" s="324">
        <v>9528</v>
      </c>
      <c r="H27" s="325">
        <v>4288</v>
      </c>
      <c r="I27" s="17"/>
      <c r="J27" s="17"/>
    </row>
    <row r="28" spans="1:10" ht="13.5" hidden="1">
      <c r="A28" s="312" t="s">
        <v>95</v>
      </c>
      <c r="B28" s="328">
        <v>12439</v>
      </c>
      <c r="C28" s="328">
        <v>676</v>
      </c>
      <c r="D28" s="324">
        <v>13115</v>
      </c>
      <c r="E28" s="328">
        <v>1295</v>
      </c>
      <c r="F28" s="328">
        <v>3331</v>
      </c>
      <c r="G28" s="324">
        <v>18360</v>
      </c>
      <c r="H28" s="329">
        <v>1239</v>
      </c>
      <c r="I28" s="17"/>
      <c r="J28" s="17"/>
    </row>
    <row r="29" spans="1:10" ht="13.5" hidden="1">
      <c r="A29" s="312" t="s">
        <v>96</v>
      </c>
      <c r="B29" s="328">
        <v>6618</v>
      </c>
      <c r="C29" s="328">
        <v>1066</v>
      </c>
      <c r="D29" s="324">
        <v>7684</v>
      </c>
      <c r="E29" s="328">
        <v>1450</v>
      </c>
      <c r="F29" s="328">
        <v>3874</v>
      </c>
      <c r="G29" s="324">
        <v>13725</v>
      </c>
      <c r="H29" s="329">
        <v>2388</v>
      </c>
      <c r="I29" s="17"/>
      <c r="J29" s="17"/>
    </row>
    <row r="30" spans="1:10" ht="13.5" hidden="1">
      <c r="A30" s="315" t="s">
        <v>97</v>
      </c>
      <c r="B30" s="326">
        <v>21554</v>
      </c>
      <c r="C30" s="326">
        <v>3116</v>
      </c>
      <c r="D30" s="326">
        <v>24670</v>
      </c>
      <c r="E30" s="326">
        <v>1424</v>
      </c>
      <c r="F30" s="326">
        <v>3503</v>
      </c>
      <c r="G30" s="326">
        <v>41613</v>
      </c>
      <c r="H30" s="327">
        <v>7915</v>
      </c>
      <c r="I30" s="17"/>
      <c r="J30" s="17"/>
    </row>
    <row r="31" spans="1:10" ht="13.5" hidden="1">
      <c r="A31" s="312"/>
      <c r="B31" s="328"/>
      <c r="C31" s="328"/>
      <c r="D31" s="324"/>
      <c r="E31" s="328"/>
      <c r="F31" s="328"/>
      <c r="G31" s="324"/>
      <c r="H31" s="329"/>
      <c r="I31" s="17"/>
      <c r="J31" s="17"/>
    </row>
    <row r="32" spans="1:10" ht="13.5" hidden="1">
      <c r="A32" s="312" t="s">
        <v>98</v>
      </c>
      <c r="B32" s="324">
        <v>1210</v>
      </c>
      <c r="C32" s="324">
        <v>125</v>
      </c>
      <c r="D32" s="324">
        <v>1335</v>
      </c>
      <c r="E32" s="324">
        <v>1965</v>
      </c>
      <c r="F32" s="324">
        <v>4366</v>
      </c>
      <c r="G32" s="324">
        <v>2923</v>
      </c>
      <c r="H32" s="325">
        <v>3388</v>
      </c>
      <c r="I32" s="17"/>
      <c r="J32" s="17"/>
    </row>
    <row r="33" spans="1:10" ht="13.5" hidden="1">
      <c r="A33" s="312" t="s">
        <v>99</v>
      </c>
      <c r="B33" s="324">
        <v>1576</v>
      </c>
      <c r="C33" s="324">
        <v>358</v>
      </c>
      <c r="D33" s="324">
        <v>1934</v>
      </c>
      <c r="E33" s="324">
        <v>2404</v>
      </c>
      <c r="F33" s="324">
        <v>2461</v>
      </c>
      <c r="G33" s="324">
        <v>4670</v>
      </c>
      <c r="H33" s="325">
        <v>1634</v>
      </c>
      <c r="I33" s="17"/>
      <c r="J33" s="17"/>
    </row>
    <row r="34" spans="1:10" ht="13.5" hidden="1">
      <c r="A34" s="312" t="s">
        <v>100</v>
      </c>
      <c r="B34" s="324">
        <v>911</v>
      </c>
      <c r="C34" s="324">
        <v>600</v>
      </c>
      <c r="D34" s="324">
        <v>1511</v>
      </c>
      <c r="E34" s="324">
        <v>2477</v>
      </c>
      <c r="F34" s="324">
        <v>5487</v>
      </c>
      <c r="G34" s="324">
        <v>5549</v>
      </c>
      <c r="H34" s="325">
        <v>2775</v>
      </c>
      <c r="I34" s="17"/>
      <c r="J34" s="17"/>
    </row>
    <row r="35" spans="1:10" ht="13.5" hidden="1">
      <c r="A35" s="312" t="s">
        <v>101</v>
      </c>
      <c r="B35" s="324">
        <v>1145</v>
      </c>
      <c r="C35" s="324">
        <v>195</v>
      </c>
      <c r="D35" s="324">
        <v>1340</v>
      </c>
      <c r="E35" s="324">
        <v>1500</v>
      </c>
      <c r="F35" s="324">
        <v>2500</v>
      </c>
      <c r="G35" s="324">
        <v>2205</v>
      </c>
      <c r="H35" s="325">
        <v>154</v>
      </c>
      <c r="I35" s="17"/>
      <c r="J35" s="17"/>
    </row>
    <row r="36" spans="1:10" ht="13.5" hidden="1">
      <c r="A36" s="315" t="s">
        <v>102</v>
      </c>
      <c r="B36" s="326">
        <v>4842</v>
      </c>
      <c r="C36" s="326">
        <v>1278</v>
      </c>
      <c r="D36" s="326">
        <v>6120</v>
      </c>
      <c r="E36" s="326">
        <v>2094</v>
      </c>
      <c r="F36" s="326">
        <v>4074</v>
      </c>
      <c r="G36" s="326">
        <v>15347</v>
      </c>
      <c r="H36" s="327">
        <v>7951</v>
      </c>
      <c r="I36" s="17"/>
      <c r="J36" s="17"/>
    </row>
    <row r="37" spans="1:10" ht="13.5" hidden="1">
      <c r="A37" s="312"/>
      <c r="B37" s="324"/>
      <c r="C37" s="324"/>
      <c r="D37" s="324"/>
      <c r="E37" s="324"/>
      <c r="F37" s="324"/>
      <c r="G37" s="324"/>
      <c r="H37" s="325"/>
      <c r="I37" s="17"/>
      <c r="J37" s="17"/>
    </row>
    <row r="38" spans="1:10" ht="13.5" hidden="1">
      <c r="A38" s="315" t="s">
        <v>103</v>
      </c>
      <c r="B38" s="326">
        <v>13431</v>
      </c>
      <c r="C38" s="326" t="s">
        <v>23</v>
      </c>
      <c r="D38" s="326">
        <v>13431</v>
      </c>
      <c r="E38" s="326">
        <v>450</v>
      </c>
      <c r="F38" s="326" t="s">
        <v>23</v>
      </c>
      <c r="G38" s="326">
        <v>6044</v>
      </c>
      <c r="H38" s="327">
        <v>6346</v>
      </c>
      <c r="I38" s="17"/>
      <c r="J38" s="17"/>
    </row>
    <row r="39" spans="1:10" ht="13.5" hidden="1">
      <c r="A39" s="312"/>
      <c r="B39" s="324"/>
      <c r="C39" s="324"/>
      <c r="D39" s="324"/>
      <c r="E39" s="324"/>
      <c r="F39" s="324"/>
      <c r="G39" s="324"/>
      <c r="H39" s="325"/>
      <c r="I39" s="17"/>
      <c r="J39" s="17"/>
    </row>
    <row r="40" spans="1:10" ht="13.5" hidden="1">
      <c r="A40" s="312" t="s">
        <v>159</v>
      </c>
      <c r="B40" s="324">
        <v>2962</v>
      </c>
      <c r="C40" s="324">
        <v>159</v>
      </c>
      <c r="D40" s="324">
        <v>3121</v>
      </c>
      <c r="E40" s="324">
        <v>1516</v>
      </c>
      <c r="F40" s="324">
        <v>2809</v>
      </c>
      <c r="G40" s="324">
        <v>4937</v>
      </c>
      <c r="H40" s="325">
        <v>2468</v>
      </c>
      <c r="I40" s="17"/>
      <c r="J40" s="17"/>
    </row>
    <row r="41" spans="1:10" ht="13.5" hidden="1">
      <c r="A41" s="312" t="s">
        <v>105</v>
      </c>
      <c r="B41" s="324">
        <v>9174</v>
      </c>
      <c r="C41" s="324">
        <v>288</v>
      </c>
      <c r="D41" s="324">
        <v>9462</v>
      </c>
      <c r="E41" s="324">
        <v>2617</v>
      </c>
      <c r="F41" s="324">
        <v>4274</v>
      </c>
      <c r="G41" s="324">
        <v>25239</v>
      </c>
      <c r="H41" s="325">
        <v>16405</v>
      </c>
      <c r="I41" s="17"/>
      <c r="J41" s="17"/>
    </row>
    <row r="42" spans="1:10" ht="13.5" hidden="1">
      <c r="A42" s="312" t="s">
        <v>106</v>
      </c>
      <c r="B42" s="324">
        <v>10137</v>
      </c>
      <c r="C42" s="324">
        <v>1678</v>
      </c>
      <c r="D42" s="324">
        <v>11815</v>
      </c>
      <c r="E42" s="324">
        <v>1830</v>
      </c>
      <c r="F42" s="324">
        <v>2700</v>
      </c>
      <c r="G42" s="324">
        <v>23081</v>
      </c>
      <c r="H42" s="325">
        <v>11080</v>
      </c>
      <c r="I42" s="17"/>
      <c r="J42" s="17"/>
    </row>
    <row r="43" spans="1:10" ht="13.5" hidden="1">
      <c r="A43" s="312" t="s">
        <v>107</v>
      </c>
      <c r="B43" s="324">
        <v>13911</v>
      </c>
      <c r="C43" s="324">
        <v>1084</v>
      </c>
      <c r="D43" s="324">
        <v>14995</v>
      </c>
      <c r="E43" s="324">
        <v>2505</v>
      </c>
      <c r="F43" s="324">
        <v>4659</v>
      </c>
      <c r="G43" s="324">
        <v>39897</v>
      </c>
      <c r="H43" s="325">
        <v>27130</v>
      </c>
      <c r="I43" s="17"/>
      <c r="J43" s="17"/>
    </row>
    <row r="44" spans="1:10" ht="13.5" hidden="1">
      <c r="A44" s="312" t="s">
        <v>108</v>
      </c>
      <c r="B44" s="324">
        <v>10180</v>
      </c>
      <c r="C44" s="324">
        <v>1059</v>
      </c>
      <c r="D44" s="324">
        <v>11239</v>
      </c>
      <c r="E44" s="324">
        <v>1800</v>
      </c>
      <c r="F44" s="324">
        <v>3609</v>
      </c>
      <c r="G44" s="324">
        <v>22146</v>
      </c>
      <c r="H44" s="325">
        <v>14500</v>
      </c>
      <c r="I44" s="17"/>
      <c r="J44" s="17"/>
    </row>
    <row r="45" spans="1:10" ht="13.5" hidden="1">
      <c r="A45" s="312" t="s">
        <v>109</v>
      </c>
      <c r="B45" s="324">
        <v>1667</v>
      </c>
      <c r="C45" s="324">
        <v>74</v>
      </c>
      <c r="D45" s="324">
        <v>1741</v>
      </c>
      <c r="E45" s="324">
        <v>1401</v>
      </c>
      <c r="F45" s="324">
        <v>3000</v>
      </c>
      <c r="G45" s="324">
        <v>2557</v>
      </c>
      <c r="H45" s="325">
        <v>2437</v>
      </c>
      <c r="I45" s="17"/>
      <c r="J45" s="17"/>
    </row>
    <row r="46" spans="1:10" ht="13.5" hidden="1">
      <c r="A46" s="312" t="s">
        <v>110</v>
      </c>
      <c r="B46" s="324">
        <v>1335</v>
      </c>
      <c r="C46" s="324">
        <v>32</v>
      </c>
      <c r="D46" s="324">
        <v>1367</v>
      </c>
      <c r="E46" s="324">
        <v>1031</v>
      </c>
      <c r="F46" s="324">
        <v>3700</v>
      </c>
      <c r="G46" s="324">
        <v>1495</v>
      </c>
      <c r="H46" s="325">
        <v>1046</v>
      </c>
      <c r="I46" s="17"/>
      <c r="J46" s="17"/>
    </row>
    <row r="47" spans="1:10" ht="13.5" hidden="1">
      <c r="A47" s="312" t="s">
        <v>111</v>
      </c>
      <c r="B47" s="324">
        <v>1769</v>
      </c>
      <c r="C47" s="324">
        <v>960</v>
      </c>
      <c r="D47" s="324">
        <v>2729</v>
      </c>
      <c r="E47" s="324">
        <v>1599</v>
      </c>
      <c r="F47" s="324">
        <v>3327</v>
      </c>
      <c r="G47" s="324">
        <v>6023</v>
      </c>
      <c r="H47" s="325">
        <v>3614</v>
      </c>
      <c r="I47" s="17"/>
      <c r="J47" s="17"/>
    </row>
    <row r="48" spans="1:10" ht="13.5" hidden="1">
      <c r="A48" s="312" t="s">
        <v>112</v>
      </c>
      <c r="B48" s="324">
        <v>10596</v>
      </c>
      <c r="C48" s="324">
        <v>1069</v>
      </c>
      <c r="D48" s="324">
        <v>11665</v>
      </c>
      <c r="E48" s="324">
        <v>1073</v>
      </c>
      <c r="F48" s="324">
        <v>3140</v>
      </c>
      <c r="G48" s="324">
        <v>14726</v>
      </c>
      <c r="H48" s="325">
        <v>10374</v>
      </c>
      <c r="I48" s="17"/>
      <c r="J48" s="17"/>
    </row>
    <row r="49" spans="1:10" ht="13.5" hidden="1">
      <c r="A49" s="315" t="s">
        <v>113</v>
      </c>
      <c r="B49" s="326">
        <v>61731</v>
      </c>
      <c r="C49" s="326">
        <v>6403</v>
      </c>
      <c r="D49" s="326">
        <v>68134</v>
      </c>
      <c r="E49" s="326">
        <v>1914</v>
      </c>
      <c r="F49" s="326">
        <v>3431</v>
      </c>
      <c r="G49" s="326">
        <v>140101</v>
      </c>
      <c r="H49" s="327">
        <v>89054</v>
      </c>
      <c r="I49" s="17"/>
      <c r="J49" s="17"/>
    </row>
    <row r="50" spans="1:10" ht="13.5" hidden="1">
      <c r="A50" s="312"/>
      <c r="B50" s="324"/>
      <c r="C50" s="324"/>
      <c r="D50" s="324"/>
      <c r="E50" s="324"/>
      <c r="F50" s="324"/>
      <c r="G50" s="324"/>
      <c r="H50" s="325"/>
      <c r="I50" s="17"/>
      <c r="J50" s="17"/>
    </row>
    <row r="51" spans="1:10" ht="13.5">
      <c r="A51" s="315" t="s">
        <v>114</v>
      </c>
      <c r="B51" s="326">
        <v>5992</v>
      </c>
      <c r="C51" s="326">
        <v>449</v>
      </c>
      <c r="D51" s="326">
        <v>6441</v>
      </c>
      <c r="E51" s="326">
        <v>1759</v>
      </c>
      <c r="F51" s="326">
        <v>2395</v>
      </c>
      <c r="G51" s="326">
        <v>11616</v>
      </c>
      <c r="H51" s="327">
        <v>18120</v>
      </c>
      <c r="I51" s="17"/>
      <c r="J51" s="17"/>
    </row>
    <row r="52" spans="1:10" ht="13.5">
      <c r="A52" s="312"/>
      <c r="B52" s="324"/>
      <c r="C52" s="324"/>
      <c r="D52" s="324"/>
      <c r="E52" s="324"/>
      <c r="F52" s="324"/>
      <c r="G52" s="324"/>
      <c r="H52" s="325"/>
      <c r="I52" s="17"/>
      <c r="J52" s="17"/>
    </row>
    <row r="53" spans="1:10" ht="13.5">
      <c r="A53" s="312" t="s">
        <v>115</v>
      </c>
      <c r="B53" s="324">
        <v>33461</v>
      </c>
      <c r="C53" s="324">
        <v>3600</v>
      </c>
      <c r="D53" s="324">
        <v>37061</v>
      </c>
      <c r="E53" s="324">
        <v>1700</v>
      </c>
      <c r="F53" s="324">
        <v>5600</v>
      </c>
      <c r="G53" s="324">
        <v>77044</v>
      </c>
      <c r="H53" s="325">
        <v>19261</v>
      </c>
      <c r="I53" s="17"/>
      <c r="J53" s="17"/>
    </row>
    <row r="54" spans="1:10" ht="13.5">
      <c r="A54" s="312" t="s">
        <v>116</v>
      </c>
      <c r="B54" s="324">
        <v>64467</v>
      </c>
      <c r="C54" s="324">
        <v>5801</v>
      </c>
      <c r="D54" s="324">
        <v>70268</v>
      </c>
      <c r="E54" s="324">
        <v>1320</v>
      </c>
      <c r="F54" s="324">
        <v>3500</v>
      </c>
      <c r="G54" s="324">
        <v>105400</v>
      </c>
      <c r="H54" s="325">
        <v>69459</v>
      </c>
      <c r="I54" s="17"/>
      <c r="J54" s="17"/>
    </row>
    <row r="55" spans="1:10" ht="13.5">
      <c r="A55" s="312" t="s">
        <v>117</v>
      </c>
      <c r="B55" s="324">
        <v>10997</v>
      </c>
      <c r="C55" s="324">
        <v>340</v>
      </c>
      <c r="D55" s="324">
        <v>11337</v>
      </c>
      <c r="E55" s="324">
        <v>1875</v>
      </c>
      <c r="F55" s="324">
        <v>4500</v>
      </c>
      <c r="G55" s="324">
        <v>22149</v>
      </c>
      <c r="H55" s="325">
        <v>3544</v>
      </c>
      <c r="I55" s="17"/>
      <c r="J55" s="17"/>
    </row>
    <row r="56" spans="1:10" ht="13.5">
      <c r="A56" s="312" t="s">
        <v>118</v>
      </c>
      <c r="B56" s="324">
        <v>5676</v>
      </c>
      <c r="C56" s="324">
        <v>164</v>
      </c>
      <c r="D56" s="324">
        <v>5840</v>
      </c>
      <c r="E56" s="324">
        <v>2500</v>
      </c>
      <c r="F56" s="324">
        <v>3500</v>
      </c>
      <c r="G56" s="324">
        <v>14764</v>
      </c>
      <c r="H56" s="325">
        <v>5906</v>
      </c>
      <c r="I56" s="17"/>
      <c r="J56" s="17"/>
    </row>
    <row r="57" spans="1:10" ht="13.5">
      <c r="A57" s="312" t="s">
        <v>119</v>
      </c>
      <c r="B57" s="324">
        <v>39723</v>
      </c>
      <c r="C57" s="324">
        <v>2760</v>
      </c>
      <c r="D57" s="324">
        <v>42483</v>
      </c>
      <c r="E57" s="324">
        <v>1400</v>
      </c>
      <c r="F57" s="324">
        <v>3200</v>
      </c>
      <c r="G57" s="324">
        <v>64444</v>
      </c>
      <c r="H57" s="325">
        <v>35444</v>
      </c>
      <c r="I57" s="17"/>
      <c r="J57" s="17"/>
    </row>
    <row r="58" spans="1:10" ht="13.5">
      <c r="A58" s="315" t="s">
        <v>160</v>
      </c>
      <c r="B58" s="326">
        <v>154324</v>
      </c>
      <c r="C58" s="326">
        <v>12665</v>
      </c>
      <c r="D58" s="326">
        <v>166989</v>
      </c>
      <c r="E58" s="326">
        <v>1506</v>
      </c>
      <c r="F58" s="326">
        <v>4058</v>
      </c>
      <c r="G58" s="326">
        <v>283801</v>
      </c>
      <c r="H58" s="327">
        <v>133614</v>
      </c>
      <c r="I58" s="17"/>
      <c r="J58" s="17"/>
    </row>
    <row r="59" spans="1:10" ht="13.5">
      <c r="A59" s="312"/>
      <c r="B59" s="324"/>
      <c r="C59" s="324"/>
      <c r="D59" s="324"/>
      <c r="E59" s="324"/>
      <c r="F59" s="324"/>
      <c r="G59" s="324"/>
      <c r="H59" s="325"/>
      <c r="I59" s="17"/>
      <c r="J59" s="17"/>
    </row>
    <row r="60" spans="1:10" ht="13.5">
      <c r="A60" s="312" t="s">
        <v>121</v>
      </c>
      <c r="B60" s="324">
        <v>1126</v>
      </c>
      <c r="C60" s="324">
        <v>911</v>
      </c>
      <c r="D60" s="324">
        <v>2037</v>
      </c>
      <c r="E60" s="324">
        <v>1414</v>
      </c>
      <c r="F60" s="324">
        <v>3331</v>
      </c>
      <c r="G60" s="324">
        <v>4627</v>
      </c>
      <c r="H60" s="325">
        <v>1849</v>
      </c>
      <c r="I60" s="17"/>
      <c r="J60" s="17"/>
    </row>
    <row r="61" spans="1:10" ht="13.5">
      <c r="A61" s="312" t="s">
        <v>122</v>
      </c>
      <c r="B61" s="324">
        <v>1272</v>
      </c>
      <c r="C61" s="324">
        <v>24</v>
      </c>
      <c r="D61" s="324">
        <v>1296</v>
      </c>
      <c r="E61" s="324">
        <v>1155</v>
      </c>
      <c r="F61" s="324">
        <v>3100</v>
      </c>
      <c r="G61" s="324">
        <v>1544</v>
      </c>
      <c r="H61" s="325">
        <v>1081</v>
      </c>
      <c r="I61" s="17"/>
      <c r="J61" s="17"/>
    </row>
    <row r="62" spans="1:10" ht="13.5">
      <c r="A62" s="312" t="s">
        <v>123</v>
      </c>
      <c r="B62" s="324">
        <v>1758</v>
      </c>
      <c r="C62" s="324">
        <v>145</v>
      </c>
      <c r="D62" s="324">
        <v>1903</v>
      </c>
      <c r="E62" s="324">
        <v>2082</v>
      </c>
      <c r="F62" s="324">
        <v>4600</v>
      </c>
      <c r="G62" s="324">
        <v>4327</v>
      </c>
      <c r="H62" s="325">
        <v>799</v>
      </c>
      <c r="I62" s="17"/>
      <c r="J62" s="17"/>
    </row>
    <row r="63" spans="1:10" ht="13.5">
      <c r="A63" s="315" t="s">
        <v>124</v>
      </c>
      <c r="B63" s="326">
        <v>4156</v>
      </c>
      <c r="C63" s="326">
        <v>1080</v>
      </c>
      <c r="D63" s="326">
        <v>5236</v>
      </c>
      <c r="E63" s="326">
        <v>1617</v>
      </c>
      <c r="F63" s="326">
        <v>3496</v>
      </c>
      <c r="G63" s="326">
        <v>10498</v>
      </c>
      <c r="H63" s="327">
        <v>3729</v>
      </c>
      <c r="I63" s="17"/>
      <c r="J63" s="17"/>
    </row>
    <row r="64" spans="1:10" ht="13.5">
      <c r="A64" s="312"/>
      <c r="B64" s="324"/>
      <c r="C64" s="324"/>
      <c r="D64" s="324"/>
      <c r="E64" s="324"/>
      <c r="F64" s="324"/>
      <c r="G64" s="324"/>
      <c r="H64" s="325"/>
      <c r="I64" s="17"/>
      <c r="J64" s="17"/>
    </row>
    <row r="65" spans="1:10" ht="13.5">
      <c r="A65" s="315" t="s">
        <v>125</v>
      </c>
      <c r="B65" s="326">
        <v>12700</v>
      </c>
      <c r="C65" s="326">
        <v>1323</v>
      </c>
      <c r="D65" s="326">
        <v>14023</v>
      </c>
      <c r="E65" s="326">
        <v>1860</v>
      </c>
      <c r="F65" s="326">
        <v>2800</v>
      </c>
      <c r="G65" s="326">
        <v>27326</v>
      </c>
      <c r="H65" s="327">
        <v>18310</v>
      </c>
      <c r="I65" s="17"/>
      <c r="J65" s="17"/>
    </row>
    <row r="66" spans="1:10" ht="13.5">
      <c r="A66" s="312"/>
      <c r="B66" s="324"/>
      <c r="C66" s="324"/>
      <c r="D66" s="324"/>
      <c r="E66" s="324"/>
      <c r="F66" s="324"/>
      <c r="G66" s="324"/>
      <c r="H66" s="325"/>
      <c r="I66" s="17"/>
      <c r="J66" s="17"/>
    </row>
    <row r="67" spans="1:10" ht="13.5">
      <c r="A67" s="312" t="s">
        <v>126</v>
      </c>
      <c r="B67" s="324">
        <v>35679</v>
      </c>
      <c r="C67" s="324">
        <v>2393</v>
      </c>
      <c r="D67" s="324">
        <v>38072</v>
      </c>
      <c r="E67" s="324">
        <v>2110</v>
      </c>
      <c r="F67" s="324">
        <v>2306</v>
      </c>
      <c r="G67" s="324">
        <v>80801</v>
      </c>
      <c r="H67" s="325">
        <v>48480</v>
      </c>
      <c r="I67" s="17"/>
      <c r="J67" s="17"/>
    </row>
    <row r="68" spans="1:10" ht="13.5">
      <c r="A68" s="312" t="s">
        <v>127</v>
      </c>
      <c r="B68" s="324">
        <v>3379</v>
      </c>
      <c r="C68" s="324">
        <v>2603</v>
      </c>
      <c r="D68" s="324">
        <v>5982</v>
      </c>
      <c r="E68" s="324">
        <v>1436</v>
      </c>
      <c r="F68" s="324">
        <v>1587</v>
      </c>
      <c r="G68" s="324">
        <v>8983</v>
      </c>
      <c r="H68" s="325">
        <v>5340</v>
      </c>
      <c r="I68" s="17"/>
      <c r="J68" s="17"/>
    </row>
    <row r="69" spans="1:10" ht="13.5">
      <c r="A69" s="315" t="s">
        <v>128</v>
      </c>
      <c r="B69" s="326">
        <v>39058</v>
      </c>
      <c r="C69" s="326">
        <v>4996</v>
      </c>
      <c r="D69" s="326">
        <v>44054</v>
      </c>
      <c r="E69" s="326">
        <v>2052</v>
      </c>
      <c r="F69" s="326">
        <v>1931</v>
      </c>
      <c r="G69" s="326">
        <v>89784</v>
      </c>
      <c r="H69" s="327">
        <v>53820</v>
      </c>
      <c r="I69" s="17"/>
      <c r="J69" s="17"/>
    </row>
    <row r="70" spans="1:10" ht="13.5">
      <c r="A70" s="312"/>
      <c r="B70" s="324"/>
      <c r="C70" s="324"/>
      <c r="D70" s="324"/>
      <c r="E70" s="324"/>
      <c r="F70" s="324"/>
      <c r="G70" s="324"/>
      <c r="H70" s="325"/>
      <c r="I70" s="17"/>
      <c r="J70" s="17"/>
    </row>
    <row r="71" spans="1:10" ht="13.5">
      <c r="A71" s="312" t="s">
        <v>129</v>
      </c>
      <c r="B71" s="324">
        <v>2799</v>
      </c>
      <c r="C71" s="324">
        <v>167</v>
      </c>
      <c r="D71" s="324">
        <v>2966</v>
      </c>
      <c r="E71" s="324">
        <v>860</v>
      </c>
      <c r="F71" s="324">
        <v>2529</v>
      </c>
      <c r="G71" s="324">
        <v>2829</v>
      </c>
      <c r="H71" s="325">
        <v>2546</v>
      </c>
      <c r="I71" s="17"/>
      <c r="J71" s="17"/>
    </row>
    <row r="72" spans="1:10" ht="13.5">
      <c r="A72" s="312" t="s">
        <v>130</v>
      </c>
      <c r="B72" s="324">
        <v>11296</v>
      </c>
      <c r="C72" s="324">
        <v>785</v>
      </c>
      <c r="D72" s="324">
        <v>12081</v>
      </c>
      <c r="E72" s="324">
        <v>1453</v>
      </c>
      <c r="F72" s="324">
        <v>1750</v>
      </c>
      <c r="G72" s="324">
        <v>17787</v>
      </c>
      <c r="H72" s="325">
        <v>9605</v>
      </c>
      <c r="I72" s="17"/>
      <c r="J72" s="17"/>
    </row>
    <row r="73" spans="1:10" ht="13.5">
      <c r="A73" s="312" t="s">
        <v>131</v>
      </c>
      <c r="B73" s="324">
        <v>23560</v>
      </c>
      <c r="C73" s="324">
        <v>1327</v>
      </c>
      <c r="D73" s="324">
        <v>24887</v>
      </c>
      <c r="E73" s="324">
        <v>1800</v>
      </c>
      <c r="F73" s="324">
        <v>3000</v>
      </c>
      <c r="G73" s="324">
        <v>46389</v>
      </c>
      <c r="H73" s="325">
        <v>23643</v>
      </c>
      <c r="I73" s="17"/>
      <c r="J73" s="17"/>
    </row>
    <row r="74" spans="1:10" ht="13.5">
      <c r="A74" s="312" t="s">
        <v>132</v>
      </c>
      <c r="B74" s="324">
        <v>17212</v>
      </c>
      <c r="C74" s="324">
        <v>2968</v>
      </c>
      <c r="D74" s="324">
        <v>20180</v>
      </c>
      <c r="E74" s="324">
        <v>587</v>
      </c>
      <c r="F74" s="324">
        <v>1784</v>
      </c>
      <c r="G74" s="324">
        <v>15398</v>
      </c>
      <c r="H74" s="325">
        <v>8623</v>
      </c>
      <c r="I74" s="17"/>
      <c r="J74" s="17"/>
    </row>
    <row r="75" spans="1:10" ht="13.5">
      <c r="A75" s="312" t="s">
        <v>133</v>
      </c>
      <c r="B75" s="324">
        <v>2423</v>
      </c>
      <c r="C75" s="324">
        <v>260</v>
      </c>
      <c r="D75" s="324">
        <v>2683</v>
      </c>
      <c r="E75" s="324">
        <v>1846</v>
      </c>
      <c r="F75" s="324">
        <v>2400</v>
      </c>
      <c r="G75" s="324">
        <v>5097</v>
      </c>
      <c r="H75" s="325">
        <v>2146</v>
      </c>
      <c r="I75" s="17"/>
      <c r="J75" s="17"/>
    </row>
    <row r="76" spans="1:10" ht="13.5">
      <c r="A76" s="312" t="s">
        <v>134</v>
      </c>
      <c r="B76" s="324">
        <v>3914</v>
      </c>
      <c r="C76" s="324">
        <v>691</v>
      </c>
      <c r="D76" s="324">
        <v>4605</v>
      </c>
      <c r="E76" s="324">
        <v>1400</v>
      </c>
      <c r="F76" s="324">
        <v>2400</v>
      </c>
      <c r="G76" s="324">
        <v>7138</v>
      </c>
      <c r="H76" s="325">
        <v>3684</v>
      </c>
      <c r="I76" s="17"/>
      <c r="J76" s="17"/>
    </row>
    <row r="77" spans="1:10" ht="13.5">
      <c r="A77" s="312" t="s">
        <v>135</v>
      </c>
      <c r="B77" s="324">
        <v>8098</v>
      </c>
      <c r="C77" s="324">
        <v>927</v>
      </c>
      <c r="D77" s="324">
        <v>9025</v>
      </c>
      <c r="E77" s="324">
        <v>1800</v>
      </c>
      <c r="F77" s="324">
        <v>3600</v>
      </c>
      <c r="G77" s="324">
        <v>17914</v>
      </c>
      <c r="H77" s="325">
        <v>17914</v>
      </c>
      <c r="I77" s="17"/>
      <c r="J77" s="17"/>
    </row>
    <row r="78" spans="1:10" ht="13.5">
      <c r="A78" s="312" t="s">
        <v>136</v>
      </c>
      <c r="B78" s="324">
        <v>12780</v>
      </c>
      <c r="C78" s="324">
        <v>1920</v>
      </c>
      <c r="D78" s="324">
        <v>14700</v>
      </c>
      <c r="E78" s="324">
        <v>1800</v>
      </c>
      <c r="F78" s="324">
        <v>2400</v>
      </c>
      <c r="G78" s="324">
        <v>27612</v>
      </c>
      <c r="H78" s="325">
        <v>16567</v>
      </c>
      <c r="I78" s="17"/>
      <c r="J78" s="17"/>
    </row>
    <row r="79" spans="1:10" ht="13.5">
      <c r="A79" s="315" t="s">
        <v>137</v>
      </c>
      <c r="B79" s="326">
        <v>82082</v>
      </c>
      <c r="C79" s="326">
        <v>9045</v>
      </c>
      <c r="D79" s="326">
        <v>91127</v>
      </c>
      <c r="E79" s="326">
        <v>1448</v>
      </c>
      <c r="F79" s="326">
        <v>2355</v>
      </c>
      <c r="G79" s="326">
        <v>140164</v>
      </c>
      <c r="H79" s="327">
        <v>84728</v>
      </c>
      <c r="I79" s="17"/>
      <c r="J79" s="17"/>
    </row>
    <row r="80" spans="1:10" ht="13.5">
      <c r="A80" s="312"/>
      <c r="B80" s="324"/>
      <c r="C80" s="324"/>
      <c r="D80" s="324"/>
      <c r="E80" s="324"/>
      <c r="F80" s="324"/>
      <c r="G80" s="326"/>
      <c r="H80" s="327"/>
      <c r="I80" s="17"/>
      <c r="J80" s="17"/>
    </row>
    <row r="81" spans="1:10" ht="13.5">
      <c r="A81" s="312" t="s">
        <v>138</v>
      </c>
      <c r="B81" s="324">
        <v>60</v>
      </c>
      <c r="C81" s="324">
        <v>24</v>
      </c>
      <c r="D81" s="324">
        <v>84</v>
      </c>
      <c r="E81" s="324">
        <v>521</v>
      </c>
      <c r="F81" s="324">
        <v>2625</v>
      </c>
      <c r="G81" s="324">
        <v>93</v>
      </c>
      <c r="H81" s="325">
        <v>112</v>
      </c>
      <c r="I81" s="17"/>
      <c r="J81" s="17"/>
    </row>
    <row r="82" spans="1:10" ht="13.5">
      <c r="A82" s="312" t="s">
        <v>139</v>
      </c>
      <c r="B82" s="324">
        <v>224</v>
      </c>
      <c r="C82" s="324">
        <v>1</v>
      </c>
      <c r="D82" s="324">
        <v>225</v>
      </c>
      <c r="E82" s="324">
        <v>711</v>
      </c>
      <c r="F82" s="324">
        <v>1000</v>
      </c>
      <c r="G82" s="324">
        <v>160</v>
      </c>
      <c r="H82" s="325">
        <v>192</v>
      </c>
      <c r="I82" s="17"/>
      <c r="J82" s="17"/>
    </row>
    <row r="83" spans="1:10" ht="13.5">
      <c r="A83" s="315" t="s">
        <v>140</v>
      </c>
      <c r="B83" s="326">
        <v>284</v>
      </c>
      <c r="C83" s="326">
        <v>25</v>
      </c>
      <c r="D83" s="326">
        <v>309</v>
      </c>
      <c r="E83" s="326">
        <v>671</v>
      </c>
      <c r="F83" s="326">
        <v>2560</v>
      </c>
      <c r="G83" s="326">
        <v>253</v>
      </c>
      <c r="H83" s="327">
        <v>304</v>
      </c>
      <c r="I83" s="17"/>
      <c r="J83" s="17"/>
    </row>
    <row r="84" spans="1:10" ht="14.25" thickBot="1">
      <c r="A84" s="365"/>
      <c r="B84" s="366"/>
      <c r="C84" s="366"/>
      <c r="D84" s="366"/>
      <c r="E84" s="366"/>
      <c r="F84" s="366"/>
      <c r="G84" s="366"/>
      <c r="H84" s="367"/>
      <c r="I84" s="17"/>
      <c r="J84" s="17"/>
    </row>
    <row r="85" spans="1:10" ht="14.25" thickBot="1">
      <c r="A85" s="209" t="s">
        <v>141</v>
      </c>
      <c r="B85" s="330">
        <v>417787</v>
      </c>
      <c r="C85" s="330">
        <v>41332</v>
      </c>
      <c r="D85" s="330">
        <v>459119</v>
      </c>
      <c r="E85" s="330">
        <v>1677</v>
      </c>
      <c r="F85" s="330">
        <v>3221</v>
      </c>
      <c r="G85" s="330">
        <v>833914</v>
      </c>
      <c r="H85" s="331">
        <v>468958</v>
      </c>
      <c r="I85" s="17"/>
      <c r="J85" s="17"/>
    </row>
    <row r="86" spans="1:10">
      <c r="A86" s="10"/>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C76F-245E-4AE7-9851-9FC6DABA7278}">
  <sheetPr>
    <pageSetUpPr fitToPage="1"/>
  </sheetPr>
  <dimension ref="A1:I20"/>
  <sheetViews>
    <sheetView showGridLines="0" view="pageBreakPreview" topLeftCell="A54" zoomScale="115" zoomScaleNormal="75" zoomScaleSheetLayoutView="115" workbookViewId="0">
      <selection activeCell="A6" sqref="A6:F20"/>
    </sheetView>
  </sheetViews>
  <sheetFormatPr baseColWidth="10" defaultColWidth="11.42578125" defaultRowHeight="12.75"/>
  <cols>
    <col min="1" max="6" width="20.5703125" style="116" customWidth="1"/>
    <col min="7" max="7" width="14.7109375" style="116" customWidth="1"/>
    <col min="8" max="8" width="11.42578125" style="116"/>
    <col min="9" max="9" width="11.140625" style="116" customWidth="1"/>
    <col min="10" max="17" width="12" style="116" customWidth="1"/>
    <col min="18" max="16384" width="11.42578125" style="116"/>
  </cols>
  <sheetData>
    <row r="1" spans="1:9" s="118" customFormat="1" ht="18.75">
      <c r="A1" s="1623" t="s">
        <v>0</v>
      </c>
      <c r="B1" s="1623"/>
      <c r="C1" s="1623"/>
      <c r="D1" s="1623"/>
      <c r="E1" s="1623"/>
      <c r="F1" s="1623"/>
    </row>
    <row r="2" spans="1:9" s="117" customFormat="1" ht="12.75" customHeight="1">
      <c r="A2" s="945"/>
      <c r="B2" s="945"/>
      <c r="C2" s="945"/>
      <c r="D2" s="945"/>
      <c r="E2" s="945"/>
      <c r="F2" s="945"/>
    </row>
    <row r="3" spans="1:9" s="117" customFormat="1" ht="15.75">
      <c r="A3" s="1624" t="s">
        <v>623</v>
      </c>
      <c r="B3" s="1624"/>
      <c r="C3" s="1624"/>
      <c r="D3" s="1624"/>
      <c r="E3" s="1624"/>
      <c r="F3" s="1624"/>
      <c r="G3" s="154"/>
      <c r="H3" s="154"/>
      <c r="I3" s="154"/>
    </row>
    <row r="4" spans="1:9" s="117" customFormat="1" ht="15.75">
      <c r="A4" s="1624" t="s">
        <v>235</v>
      </c>
      <c r="B4" s="1624"/>
      <c r="C4" s="1624"/>
      <c r="D4" s="1624"/>
      <c r="E4" s="1624"/>
      <c r="F4" s="1624"/>
      <c r="G4" s="153"/>
      <c r="H4" s="154"/>
      <c r="I4" s="154"/>
    </row>
    <row r="5" spans="1:9" s="117" customFormat="1" ht="13.5" customHeight="1" thickBot="1">
      <c r="A5" s="407"/>
      <c r="B5" s="406"/>
      <c r="C5" s="406"/>
      <c r="D5" s="406"/>
      <c r="E5" s="406"/>
      <c r="F5" s="406"/>
    </row>
    <row r="6" spans="1:9" ht="19.5" customHeight="1">
      <c r="A6" s="1840" t="s">
        <v>2</v>
      </c>
      <c r="B6" s="1138"/>
      <c r="C6" s="967"/>
      <c r="D6" s="1138"/>
      <c r="E6" s="1139" t="s">
        <v>142</v>
      </c>
      <c r="F6" s="967"/>
    </row>
    <row r="7" spans="1:9" ht="18" customHeight="1">
      <c r="A7" s="1841"/>
      <c r="B7" s="1143" t="s">
        <v>3</v>
      </c>
      <c r="C7" s="1147" t="s">
        <v>10</v>
      </c>
      <c r="D7" s="1143" t="s">
        <v>4</v>
      </c>
      <c r="E7" s="1143" t="s">
        <v>143</v>
      </c>
      <c r="F7" s="1147" t="s">
        <v>5</v>
      </c>
    </row>
    <row r="8" spans="1:9" ht="16.5" customHeight="1">
      <c r="A8" s="1841"/>
      <c r="B8" s="1143" t="s">
        <v>6</v>
      </c>
      <c r="C8" s="1147" t="s">
        <v>145</v>
      </c>
      <c r="D8" s="955" t="s">
        <v>7</v>
      </c>
      <c r="E8" s="1143" t="s">
        <v>146</v>
      </c>
      <c r="F8" s="1147" t="s">
        <v>8</v>
      </c>
    </row>
    <row r="9" spans="1:9" ht="15" thickBot="1">
      <c r="A9" s="1841"/>
      <c r="B9" s="1043"/>
      <c r="C9" s="958"/>
      <c r="D9" s="1043"/>
      <c r="E9" s="1143" t="s">
        <v>147</v>
      </c>
      <c r="F9" s="958"/>
    </row>
    <row r="10" spans="1:9" ht="13.5">
      <c r="A10" s="1151">
        <v>2012</v>
      </c>
      <c r="B10" s="1599">
        <v>6.6689999999999996</v>
      </c>
      <c r="C10" s="1548">
        <v>323.71420002998951</v>
      </c>
      <c r="D10" s="1599">
        <v>215.88499999999999</v>
      </c>
      <c r="E10" s="1600">
        <v>30.28</v>
      </c>
      <c r="F10" s="1601">
        <v>65369.978000000003</v>
      </c>
    </row>
    <row r="11" spans="1:9" ht="13.5">
      <c r="A11" s="1154">
        <v>2013</v>
      </c>
      <c r="B11" s="1602">
        <v>6.2240000000000002</v>
      </c>
      <c r="C11" s="1550">
        <v>313.78695372750644</v>
      </c>
      <c r="D11" s="1602">
        <v>195.30099999999999</v>
      </c>
      <c r="E11" s="1603">
        <v>29.48</v>
      </c>
      <c r="F11" s="1596">
        <v>57574.734799999998</v>
      </c>
    </row>
    <row r="12" spans="1:9" ht="13.5">
      <c r="A12" s="1154">
        <v>2014</v>
      </c>
      <c r="B12" s="1602">
        <v>5.4889999999999999</v>
      </c>
      <c r="C12" s="1550">
        <v>316.00291492075064</v>
      </c>
      <c r="D12" s="1602">
        <v>173.45400000000001</v>
      </c>
      <c r="E12" s="1603">
        <v>27.03</v>
      </c>
      <c r="F12" s="1596">
        <v>46884.616200000004</v>
      </c>
    </row>
    <row r="13" spans="1:9" ht="13.5">
      <c r="A13" s="1154">
        <v>2015</v>
      </c>
      <c r="B13" s="1602">
        <v>5.8609999999999998</v>
      </c>
      <c r="C13" s="1550">
        <v>317.69663879883979</v>
      </c>
      <c r="D13" s="1602">
        <v>186.202</v>
      </c>
      <c r="E13" s="1603">
        <v>44.29</v>
      </c>
      <c r="F13" s="1596">
        <v>82468.899999999994</v>
      </c>
    </row>
    <row r="14" spans="1:9" ht="13.5">
      <c r="A14" s="1154">
        <v>2016</v>
      </c>
      <c r="B14" s="1602">
        <v>6.7990000000000004</v>
      </c>
      <c r="C14" s="1550">
        <v>337.72319458743931</v>
      </c>
      <c r="D14" s="1602">
        <v>229.61799999999999</v>
      </c>
      <c r="E14" s="1603">
        <v>47.14</v>
      </c>
      <c r="F14" s="1596">
        <v>108241.9</v>
      </c>
    </row>
    <row r="15" spans="1:9" ht="13.5">
      <c r="A15" s="1154">
        <v>2017</v>
      </c>
      <c r="B15" s="1602">
        <v>5.9619999999999997</v>
      </c>
      <c r="C15" s="1550">
        <v>338.1566588393157</v>
      </c>
      <c r="D15" s="1602">
        <v>201.60900000000001</v>
      </c>
      <c r="E15" s="1603">
        <v>44</v>
      </c>
      <c r="F15" s="1596">
        <v>88707.96</v>
      </c>
    </row>
    <row r="16" spans="1:9" ht="13.5">
      <c r="A16" s="1154">
        <v>2018</v>
      </c>
      <c r="B16" s="1602">
        <v>5.774</v>
      </c>
      <c r="C16" s="1550">
        <v>333.79459646692067</v>
      </c>
      <c r="D16" s="1602">
        <v>192.733</v>
      </c>
      <c r="E16" s="1603">
        <v>34.93</v>
      </c>
      <c r="F16" s="1596">
        <v>67321.636899999998</v>
      </c>
    </row>
    <row r="17" spans="1:6" ht="13.5">
      <c r="A17" s="1154">
        <v>2019</v>
      </c>
      <c r="B17" s="1602">
        <v>5.806</v>
      </c>
      <c r="C17" s="1550">
        <v>348.06234929383396</v>
      </c>
      <c r="D17" s="1602">
        <v>202.08500000000001</v>
      </c>
      <c r="E17" s="1603">
        <v>44.56</v>
      </c>
      <c r="F17" s="1596">
        <v>90049.076000000001</v>
      </c>
    </row>
    <row r="18" spans="1:6" ht="13.5">
      <c r="A18" s="1154">
        <v>2020</v>
      </c>
      <c r="B18" s="1602">
        <v>6.282</v>
      </c>
      <c r="C18" s="1550">
        <v>333.05635100000001</v>
      </c>
      <c r="D18" s="1602">
        <v>209.226</v>
      </c>
      <c r="E18" s="1603">
        <v>34.81</v>
      </c>
      <c r="F18" s="1596">
        <v>72831.570600000006</v>
      </c>
    </row>
    <row r="19" spans="1:6" ht="13.5">
      <c r="A19" s="1154">
        <v>2021</v>
      </c>
      <c r="B19" s="1602">
        <v>6.4009999999999998</v>
      </c>
      <c r="C19" s="1550">
        <v>337.07389470395248</v>
      </c>
      <c r="D19" s="1602">
        <v>215.761</v>
      </c>
      <c r="E19" s="1603">
        <v>37.880000000000003</v>
      </c>
      <c r="F19" s="1596">
        <v>81730.266799999998</v>
      </c>
    </row>
    <row r="20" spans="1:6" ht="14.25" thickBot="1">
      <c r="A20" s="1158">
        <v>2022</v>
      </c>
      <c r="B20" s="1604">
        <v>6.66</v>
      </c>
      <c r="C20" s="1553">
        <v>342.54654654654649</v>
      </c>
      <c r="D20" s="1604">
        <v>228.136</v>
      </c>
      <c r="E20" s="1605">
        <v>54.69</v>
      </c>
      <c r="F20" s="1598">
        <v>124767.57839999998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79">
    <pageSetUpPr fitToPage="1"/>
  </sheetPr>
  <dimension ref="A1:I19"/>
  <sheetViews>
    <sheetView showGridLines="0" view="pageBreakPreview" topLeftCell="A49" zoomScale="115" zoomScaleNormal="75" zoomScaleSheetLayoutView="115" workbookViewId="0">
      <selection activeCell="A5" sqref="A5:I19"/>
    </sheetView>
  </sheetViews>
  <sheetFormatPr baseColWidth="10" defaultColWidth="11.42578125" defaultRowHeight="12.75"/>
  <cols>
    <col min="1" max="1" width="14.7109375" style="20" customWidth="1"/>
    <col min="2" max="9" width="21.42578125" style="20" customWidth="1"/>
    <col min="10" max="10" width="11.42578125" style="20" customWidth="1"/>
    <col min="11" max="11" width="11.140625" style="20" customWidth="1"/>
    <col min="12" max="19" width="12" style="20" customWidth="1"/>
    <col min="20" max="16384" width="11.42578125" style="20"/>
  </cols>
  <sheetData>
    <row r="1" spans="1:9" s="2" customFormat="1" ht="18.75">
      <c r="A1" s="1668" t="s">
        <v>0</v>
      </c>
      <c r="B1" s="1668"/>
      <c r="C1" s="1668"/>
      <c r="D1" s="1668"/>
      <c r="E1" s="1668"/>
      <c r="F1" s="1668"/>
      <c r="G1" s="1668"/>
      <c r="H1" s="1668"/>
      <c r="I1" s="1668"/>
    </row>
    <row r="2" spans="1:9" s="3" customFormat="1" ht="12.75" customHeight="1">
      <c r="A2" s="277"/>
      <c r="B2" s="277"/>
      <c r="C2" s="277"/>
      <c r="D2" s="277"/>
      <c r="E2" s="277"/>
      <c r="F2" s="277"/>
      <c r="G2" s="277"/>
      <c r="H2" s="277"/>
      <c r="I2" s="277"/>
    </row>
    <row r="3" spans="1:9" ht="15.75">
      <c r="A3" s="1684" t="s">
        <v>624</v>
      </c>
      <c r="B3" s="1684"/>
      <c r="C3" s="1684"/>
      <c r="D3" s="1684"/>
      <c r="E3" s="1684"/>
      <c r="F3" s="1684"/>
      <c r="G3" s="1684"/>
      <c r="H3" s="1684"/>
      <c r="I3" s="1684"/>
    </row>
    <row r="4" spans="1:9" ht="13.5" thickBot="1">
      <c r="A4" s="401"/>
      <c r="B4" s="51"/>
      <c r="C4" s="51"/>
      <c r="D4" s="51"/>
      <c r="E4" s="51"/>
      <c r="F4" s="51"/>
      <c r="G4" s="51"/>
      <c r="H4" s="51"/>
      <c r="I4" s="51"/>
    </row>
    <row r="5" spans="1:9" ht="21.75" customHeight="1">
      <c r="A5" s="1714" t="s">
        <v>2</v>
      </c>
      <c r="B5" s="299" t="s">
        <v>468</v>
      </c>
      <c r="C5" s="350"/>
      <c r="D5" s="299" t="s">
        <v>468</v>
      </c>
      <c r="E5" s="350"/>
      <c r="F5" s="1797" t="s">
        <v>469</v>
      </c>
      <c r="G5" s="1631"/>
      <c r="H5" s="1797" t="s">
        <v>470</v>
      </c>
      <c r="I5" s="1797"/>
    </row>
    <row r="6" spans="1:9" ht="15" customHeight="1">
      <c r="A6" s="1670"/>
      <c r="B6" s="351" t="s">
        <v>471</v>
      </c>
      <c r="C6" s="352"/>
      <c r="D6" s="351" t="s">
        <v>472</v>
      </c>
      <c r="E6" s="352"/>
      <c r="F6" s="1720"/>
      <c r="G6" s="1652"/>
      <c r="H6" s="1720"/>
      <c r="I6" s="1720"/>
    </row>
    <row r="7" spans="1:9" ht="22.5" customHeight="1">
      <c r="A7" s="1670"/>
      <c r="B7" s="334" t="s">
        <v>3</v>
      </c>
      <c r="C7" s="416" t="s">
        <v>4</v>
      </c>
      <c r="D7" s="525" t="s">
        <v>3</v>
      </c>
      <c r="E7" s="416" t="s">
        <v>4</v>
      </c>
      <c r="F7" s="525" t="s">
        <v>3</v>
      </c>
      <c r="G7" s="416" t="s">
        <v>4</v>
      </c>
      <c r="H7" s="334" t="s">
        <v>3</v>
      </c>
      <c r="I7" s="415" t="s">
        <v>4</v>
      </c>
    </row>
    <row r="8" spans="1:9" ht="18.75" customHeight="1" thickBot="1">
      <c r="A8" s="1670"/>
      <c r="B8" s="191" t="s">
        <v>6</v>
      </c>
      <c r="C8" s="416" t="s">
        <v>7</v>
      </c>
      <c r="D8" s="416" t="s">
        <v>6</v>
      </c>
      <c r="E8" s="416" t="s">
        <v>7</v>
      </c>
      <c r="F8" s="416" t="s">
        <v>6</v>
      </c>
      <c r="G8" s="416" t="s">
        <v>7</v>
      </c>
      <c r="H8" s="191" t="s">
        <v>6</v>
      </c>
      <c r="I8" s="415" t="s">
        <v>7</v>
      </c>
    </row>
    <row r="9" spans="1:9" ht="13.5">
      <c r="A9" s="177">
        <v>2012</v>
      </c>
      <c r="B9" s="672">
        <v>2.7069999999999999</v>
      </c>
      <c r="C9" s="672">
        <v>93.549000000000007</v>
      </c>
      <c r="D9" s="672">
        <v>2.0139999999999998</v>
      </c>
      <c r="E9" s="672">
        <v>70.007999999999996</v>
      </c>
      <c r="F9" s="672">
        <v>5.2999999999999999E-2</v>
      </c>
      <c r="G9" s="672">
        <v>0.73099999999999998</v>
      </c>
      <c r="H9" s="672">
        <v>1.895</v>
      </c>
      <c r="I9" s="673">
        <v>51.595999999999997</v>
      </c>
    </row>
    <row r="10" spans="1:9" ht="13.5">
      <c r="A10" s="180">
        <v>2013</v>
      </c>
      <c r="B10" s="674">
        <v>2.6309999999999998</v>
      </c>
      <c r="C10" s="674">
        <v>85.206999999999994</v>
      </c>
      <c r="D10" s="674">
        <v>1.962</v>
      </c>
      <c r="E10" s="674">
        <v>68.536000000000001</v>
      </c>
      <c r="F10" s="674">
        <v>4.2999999999999997E-2</v>
      </c>
      <c r="G10" s="674">
        <v>0.96499999999999997</v>
      </c>
      <c r="H10" s="674">
        <v>1.5880000000000001</v>
      </c>
      <c r="I10" s="675">
        <v>40.593000000000004</v>
      </c>
    </row>
    <row r="11" spans="1:9" ht="13.5">
      <c r="A11" s="180">
        <v>2014</v>
      </c>
      <c r="B11" s="674">
        <v>2.4500000000000002</v>
      </c>
      <c r="C11" s="674">
        <v>82.165000000000006</v>
      </c>
      <c r="D11" s="674">
        <v>2.0670000000000002</v>
      </c>
      <c r="E11" s="674">
        <v>69.097999999999999</v>
      </c>
      <c r="F11" s="674">
        <v>4.8000000000000001E-2</v>
      </c>
      <c r="G11" s="674">
        <v>1.0249999999999999</v>
      </c>
      <c r="H11" s="674">
        <v>0.91400000000000003</v>
      </c>
      <c r="I11" s="675">
        <v>21.166</v>
      </c>
    </row>
    <row r="12" spans="1:9" ht="13.5">
      <c r="A12" s="180">
        <v>2015</v>
      </c>
      <c r="B12" s="674">
        <v>2.7069999999999999</v>
      </c>
      <c r="C12" s="674">
        <v>91.025000000000006</v>
      </c>
      <c r="D12" s="674">
        <v>2.2879999999999998</v>
      </c>
      <c r="E12" s="674">
        <v>74.745999999999995</v>
      </c>
      <c r="F12" s="674">
        <v>0.08</v>
      </c>
      <c r="G12" s="674">
        <v>1.371</v>
      </c>
      <c r="H12" s="674">
        <v>0.78600000000000003</v>
      </c>
      <c r="I12" s="675">
        <v>19.059999999999999</v>
      </c>
    </row>
    <row r="13" spans="1:9" ht="13.5">
      <c r="A13" s="180">
        <v>2016</v>
      </c>
      <c r="B13" s="674">
        <v>2.5569999999999999</v>
      </c>
      <c r="C13" s="674">
        <v>89.718999999999994</v>
      </c>
      <c r="D13" s="674">
        <v>2.1859999999999999</v>
      </c>
      <c r="E13" s="674">
        <v>73.058000000000007</v>
      </c>
      <c r="F13" s="674">
        <v>0.92</v>
      </c>
      <c r="G13" s="674">
        <v>2.0230000000000001</v>
      </c>
      <c r="H13" s="674">
        <v>1.994</v>
      </c>
      <c r="I13" s="675">
        <v>64.817999999999998</v>
      </c>
    </row>
    <row r="14" spans="1:9" ht="13.5">
      <c r="A14" s="180">
        <v>2017</v>
      </c>
      <c r="B14" s="674">
        <v>2.4790000000000001</v>
      </c>
      <c r="C14" s="674">
        <v>90.921999999999997</v>
      </c>
      <c r="D14" s="674">
        <v>2.218</v>
      </c>
      <c r="E14" s="674">
        <v>76.042000000000002</v>
      </c>
      <c r="F14" s="674">
        <v>0.17799999999999999</v>
      </c>
      <c r="G14" s="674">
        <v>2.9849999999999999</v>
      </c>
      <c r="H14" s="674">
        <v>1.087</v>
      </c>
      <c r="I14" s="675">
        <v>31.66</v>
      </c>
    </row>
    <row r="15" spans="1:9" ht="13.5">
      <c r="A15" s="180">
        <v>2018</v>
      </c>
      <c r="B15" s="674">
        <v>2.2570000000000001</v>
      </c>
      <c r="C15" s="674">
        <v>80.113</v>
      </c>
      <c r="D15" s="674">
        <v>2.141</v>
      </c>
      <c r="E15" s="674">
        <v>73.721000000000004</v>
      </c>
      <c r="F15" s="674">
        <v>9.4E-2</v>
      </c>
      <c r="G15" s="674">
        <v>1.984</v>
      </c>
      <c r="H15" s="674">
        <v>1.282</v>
      </c>
      <c r="I15" s="675">
        <v>36.914999999999999</v>
      </c>
    </row>
    <row r="16" spans="1:9" ht="13.5">
      <c r="A16" s="180">
        <v>2019</v>
      </c>
      <c r="B16" s="674">
        <v>2.351</v>
      </c>
      <c r="C16" s="674">
        <v>87.206999999999994</v>
      </c>
      <c r="D16" s="674">
        <v>2.1280000000000001</v>
      </c>
      <c r="E16" s="674">
        <v>76.808999999999997</v>
      </c>
      <c r="F16" s="674">
        <v>0.13900000000000001</v>
      </c>
      <c r="G16" s="674">
        <v>3.306</v>
      </c>
      <c r="H16" s="674">
        <v>1.1879999999999999</v>
      </c>
      <c r="I16" s="675">
        <v>34.762999999999998</v>
      </c>
    </row>
    <row r="17" spans="1:9" ht="13.5">
      <c r="A17" s="180">
        <v>2020</v>
      </c>
      <c r="B17" s="674">
        <v>2.62</v>
      </c>
      <c r="C17" s="674">
        <v>84.742999999999995</v>
      </c>
      <c r="D17" s="674">
        <v>1.9790000000000001</v>
      </c>
      <c r="E17" s="674">
        <v>67.662999999999997</v>
      </c>
      <c r="F17" s="674">
        <v>0.16</v>
      </c>
      <c r="G17" s="674">
        <v>4.0199999999999996</v>
      </c>
      <c r="H17" s="674">
        <v>1.5229999999999999</v>
      </c>
      <c r="I17" s="675">
        <v>52.8</v>
      </c>
    </row>
    <row r="18" spans="1:9" ht="13.5">
      <c r="A18" s="180">
        <v>2021</v>
      </c>
      <c r="B18" s="674">
        <v>2.7530000000000001</v>
      </c>
      <c r="C18" s="674">
        <v>93.471000000000004</v>
      </c>
      <c r="D18" s="674">
        <v>1.96</v>
      </c>
      <c r="E18" s="674">
        <v>69.125</v>
      </c>
      <c r="F18" s="674">
        <v>0.11799999999999999</v>
      </c>
      <c r="G18" s="674">
        <v>2.339</v>
      </c>
      <c r="H18" s="674">
        <v>1.57</v>
      </c>
      <c r="I18" s="675">
        <v>50.826000000000001</v>
      </c>
    </row>
    <row r="19" spans="1:9" ht="14.25" thickBot="1">
      <c r="A19" s="185">
        <v>2022</v>
      </c>
      <c r="B19" s="676">
        <v>3.1739999999999999</v>
      </c>
      <c r="C19" s="676">
        <v>107.14700000000001</v>
      </c>
      <c r="D19" s="676">
        <v>1.7410000000000001</v>
      </c>
      <c r="E19" s="676">
        <v>63.825000000000003</v>
      </c>
      <c r="F19" s="676">
        <v>5.8999999999999997E-2</v>
      </c>
      <c r="G19" s="676">
        <v>1.7450000000000001</v>
      </c>
      <c r="H19" s="676">
        <v>1.6859999999999999</v>
      </c>
      <c r="I19" s="677">
        <v>55.418999999999997</v>
      </c>
    </row>
  </sheetData>
  <mergeCells count="5">
    <mergeCell ref="A3:I3"/>
    <mergeCell ref="A1:I1"/>
    <mergeCell ref="F5:G6"/>
    <mergeCell ref="H5:I6"/>
    <mergeCell ref="A5:A8"/>
  </mergeCells>
  <phoneticPr fontId="8" type="noConversion"/>
  <printOptions horizontalCentered="1"/>
  <pageMargins left="0.78740157480314965" right="0.78740157480314965" top="0.34" bottom="0.26" header="0" footer="0"/>
  <pageSetup paperSize="9" scale="57" orientation="landscape"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26">
    <pageSetUpPr fitToPage="1"/>
  </sheetPr>
  <dimension ref="A1:J85"/>
  <sheetViews>
    <sheetView view="pageBreakPreview" zoomScale="91" zoomScaleNormal="75" zoomScaleSheetLayoutView="91" workbookViewId="0">
      <selection sqref="A1:XFD1048576"/>
    </sheetView>
  </sheetViews>
  <sheetFormatPr baseColWidth="10" defaultColWidth="11.42578125" defaultRowHeight="12.75"/>
  <cols>
    <col min="1" max="1" width="33.5703125" style="9" customWidth="1"/>
    <col min="2" max="9" width="15.140625" style="9" customWidth="1"/>
    <col min="10" max="16384" width="11.42578125" style="9"/>
  </cols>
  <sheetData>
    <row r="1" spans="1:10" s="6" customFormat="1" ht="18.75">
      <c r="A1" s="1627" t="s">
        <v>0</v>
      </c>
      <c r="B1" s="1627"/>
      <c r="C1" s="1627"/>
      <c r="D1" s="1627"/>
      <c r="E1" s="1627"/>
      <c r="F1" s="1627"/>
      <c r="G1" s="1627"/>
      <c r="H1" s="1627"/>
      <c r="I1" s="1627"/>
    </row>
    <row r="2" spans="1:10" s="7" customFormat="1" ht="12.75" customHeight="1">
      <c r="A2" s="213"/>
      <c r="B2" s="213"/>
      <c r="C2" s="213"/>
      <c r="D2" s="213"/>
      <c r="E2" s="213"/>
      <c r="F2" s="213"/>
      <c r="G2" s="213"/>
      <c r="H2" s="213"/>
      <c r="I2" s="213"/>
    </row>
    <row r="3" spans="1:10" s="7" customFormat="1" ht="15.75">
      <c r="A3" s="1651" t="s">
        <v>1399</v>
      </c>
      <c r="B3" s="1651"/>
      <c r="C3" s="1651"/>
      <c r="D3" s="1651"/>
      <c r="E3" s="1651"/>
      <c r="F3" s="1651"/>
      <c r="G3" s="1651"/>
      <c r="H3" s="1651"/>
      <c r="I3" s="1651"/>
      <c r="J3" s="18"/>
    </row>
    <row r="4" spans="1:10" s="7" customFormat="1" ht="13.5" customHeight="1" thickBot="1">
      <c r="A4" s="30"/>
      <c r="B4" s="31"/>
      <c r="C4" s="31"/>
      <c r="D4" s="31"/>
      <c r="E4" s="31"/>
      <c r="F4" s="31"/>
      <c r="G4" s="31"/>
      <c r="H4" s="31"/>
      <c r="I4" s="31"/>
    </row>
    <row r="5" spans="1:10" ht="22.5" customHeight="1">
      <c r="A5" s="1837" t="s">
        <v>77</v>
      </c>
      <c r="B5" s="656" t="s">
        <v>236</v>
      </c>
      <c r="C5" s="657"/>
      <c r="D5" s="657"/>
      <c r="E5" s="658"/>
      <c r="F5" s="656" t="s">
        <v>174</v>
      </c>
      <c r="G5" s="657"/>
      <c r="H5" s="658"/>
      <c r="I5" s="652" t="s">
        <v>4</v>
      </c>
    </row>
    <row r="6" spans="1:10" ht="24" customHeight="1">
      <c r="A6" s="1838"/>
      <c r="B6" s="1713" t="s">
        <v>17</v>
      </c>
      <c r="C6" s="653" t="s">
        <v>18</v>
      </c>
      <c r="D6" s="654"/>
      <c r="E6" s="1634" t="s">
        <v>19</v>
      </c>
      <c r="F6" s="1823" t="s">
        <v>17</v>
      </c>
      <c r="G6" s="655" t="s">
        <v>18</v>
      </c>
      <c r="H6" s="654"/>
      <c r="I6" s="415" t="s">
        <v>150</v>
      </c>
    </row>
    <row r="7" spans="1:10" ht="25.5" customHeight="1" thickBot="1">
      <c r="A7" s="1839"/>
      <c r="B7" s="1635" t="s">
        <v>17</v>
      </c>
      <c r="C7" s="332" t="s">
        <v>383</v>
      </c>
      <c r="D7" s="266" t="s">
        <v>384</v>
      </c>
      <c r="E7" s="1634" t="s">
        <v>19</v>
      </c>
      <c r="F7" s="1634" t="s">
        <v>17</v>
      </c>
      <c r="G7" s="332" t="s">
        <v>383</v>
      </c>
      <c r="H7" s="227" t="s">
        <v>384</v>
      </c>
      <c r="I7" s="332"/>
    </row>
    <row r="8" spans="1:10" ht="22.5" customHeight="1">
      <c r="A8" s="309" t="s">
        <v>81</v>
      </c>
      <c r="B8" s="369">
        <v>156</v>
      </c>
      <c r="C8" s="369">
        <v>246</v>
      </c>
      <c r="D8" s="369" t="s">
        <v>23</v>
      </c>
      <c r="E8" s="369">
        <v>402</v>
      </c>
      <c r="F8" s="369">
        <v>43125</v>
      </c>
      <c r="G8" s="369">
        <v>43550</v>
      </c>
      <c r="H8" s="369" t="s">
        <v>23</v>
      </c>
      <c r="I8" s="370">
        <v>17441</v>
      </c>
    </row>
    <row r="9" spans="1:10" ht="13.5">
      <c r="A9" s="312" t="s">
        <v>82</v>
      </c>
      <c r="B9" s="324">
        <v>82</v>
      </c>
      <c r="C9" s="324">
        <v>115</v>
      </c>
      <c r="D9" s="324" t="s">
        <v>23</v>
      </c>
      <c r="E9" s="324">
        <v>197</v>
      </c>
      <c r="F9" s="324">
        <v>43250</v>
      </c>
      <c r="G9" s="324">
        <v>58990</v>
      </c>
      <c r="H9" s="324" t="s">
        <v>23</v>
      </c>
      <c r="I9" s="325">
        <v>10330</v>
      </c>
    </row>
    <row r="10" spans="1:10" ht="13.5">
      <c r="A10" s="312" t="s">
        <v>83</v>
      </c>
      <c r="B10" s="324">
        <v>154</v>
      </c>
      <c r="C10" s="324">
        <v>234</v>
      </c>
      <c r="D10" s="324" t="s">
        <v>23</v>
      </c>
      <c r="E10" s="324">
        <v>388</v>
      </c>
      <c r="F10" s="324">
        <v>38225</v>
      </c>
      <c r="G10" s="324">
        <v>49400</v>
      </c>
      <c r="H10" s="324" t="s">
        <v>23</v>
      </c>
      <c r="I10" s="325">
        <v>17446</v>
      </c>
    </row>
    <row r="11" spans="1:10" ht="13.5">
      <c r="A11" s="312" t="s">
        <v>84</v>
      </c>
      <c r="B11" s="324">
        <v>121</v>
      </c>
      <c r="C11" s="324">
        <v>103</v>
      </c>
      <c r="D11" s="324" t="s">
        <v>23</v>
      </c>
      <c r="E11" s="324">
        <v>224</v>
      </c>
      <c r="F11" s="324">
        <v>33425</v>
      </c>
      <c r="G11" s="324">
        <v>41225</v>
      </c>
      <c r="H11" s="324" t="s">
        <v>23</v>
      </c>
      <c r="I11" s="325">
        <v>8291</v>
      </c>
    </row>
    <row r="12" spans="1:10" ht="13.5">
      <c r="A12" s="315" t="s">
        <v>85</v>
      </c>
      <c r="B12" s="326">
        <v>513</v>
      </c>
      <c r="C12" s="326">
        <v>698</v>
      </c>
      <c r="D12" s="326" t="s">
        <v>23</v>
      </c>
      <c r="E12" s="326">
        <v>1211</v>
      </c>
      <c r="F12" s="326">
        <v>39386</v>
      </c>
      <c r="G12" s="326">
        <v>47712</v>
      </c>
      <c r="H12" s="326" t="s">
        <v>23</v>
      </c>
      <c r="I12" s="327">
        <v>53508</v>
      </c>
    </row>
    <row r="13" spans="1:10" ht="13.5">
      <c r="A13" s="315"/>
      <c r="B13" s="326"/>
      <c r="C13" s="326"/>
      <c r="D13" s="326"/>
      <c r="E13" s="326"/>
      <c r="F13" s="326"/>
      <c r="G13" s="326"/>
      <c r="H13" s="326"/>
      <c r="I13" s="327"/>
    </row>
    <row r="14" spans="1:10" ht="13.5">
      <c r="A14" s="315" t="s">
        <v>86</v>
      </c>
      <c r="B14" s="326">
        <v>8</v>
      </c>
      <c r="C14" s="326" t="s">
        <v>23</v>
      </c>
      <c r="D14" s="326" t="s">
        <v>23</v>
      </c>
      <c r="E14" s="326">
        <v>8</v>
      </c>
      <c r="F14" s="326">
        <v>25000</v>
      </c>
      <c r="G14" s="326" t="s">
        <v>23</v>
      </c>
      <c r="H14" s="326" t="s">
        <v>23</v>
      </c>
      <c r="I14" s="327">
        <v>200</v>
      </c>
    </row>
    <row r="15" spans="1:10" ht="13.5">
      <c r="A15" s="315"/>
      <c r="B15" s="326"/>
      <c r="C15" s="326"/>
      <c r="D15" s="326"/>
      <c r="E15" s="326"/>
      <c r="F15" s="326"/>
      <c r="G15" s="326"/>
      <c r="H15" s="326"/>
      <c r="I15" s="327"/>
    </row>
    <row r="16" spans="1:10" ht="13.5">
      <c r="A16" s="315" t="s">
        <v>87</v>
      </c>
      <c r="B16" s="326">
        <v>8</v>
      </c>
      <c r="C16" s="326" t="s">
        <v>23</v>
      </c>
      <c r="D16" s="326" t="s">
        <v>23</v>
      </c>
      <c r="E16" s="326">
        <v>8</v>
      </c>
      <c r="F16" s="326">
        <v>23000</v>
      </c>
      <c r="G16" s="326" t="s">
        <v>23</v>
      </c>
      <c r="H16" s="326" t="s">
        <v>23</v>
      </c>
      <c r="I16" s="327">
        <v>184</v>
      </c>
    </row>
    <row r="17" spans="1:9" ht="13.5">
      <c r="A17" s="312"/>
      <c r="B17" s="324"/>
      <c r="C17" s="324"/>
      <c r="D17" s="324"/>
      <c r="E17" s="324"/>
      <c r="F17" s="324"/>
      <c r="G17" s="324"/>
      <c r="H17" s="324"/>
      <c r="I17" s="325"/>
    </row>
    <row r="18" spans="1:9" ht="13.5">
      <c r="A18" s="312" t="s">
        <v>158</v>
      </c>
      <c r="B18" s="324">
        <v>9</v>
      </c>
      <c r="C18" s="324">
        <v>21</v>
      </c>
      <c r="D18" s="324" t="s">
        <v>23</v>
      </c>
      <c r="E18" s="324">
        <v>30</v>
      </c>
      <c r="F18" s="324">
        <v>14500</v>
      </c>
      <c r="G18" s="324">
        <v>23000</v>
      </c>
      <c r="H18" s="324" t="s">
        <v>23</v>
      </c>
      <c r="I18" s="325">
        <v>614</v>
      </c>
    </row>
    <row r="19" spans="1:9" ht="13.5">
      <c r="A19" s="312" t="s">
        <v>89</v>
      </c>
      <c r="B19" s="324">
        <v>15</v>
      </c>
      <c r="C19" s="324" t="s">
        <v>23</v>
      </c>
      <c r="D19" s="324" t="s">
        <v>23</v>
      </c>
      <c r="E19" s="324">
        <v>15</v>
      </c>
      <c r="F19" s="324">
        <v>20410</v>
      </c>
      <c r="G19" s="324" t="s">
        <v>23</v>
      </c>
      <c r="H19" s="324" t="s">
        <v>23</v>
      </c>
      <c r="I19" s="325">
        <v>306</v>
      </c>
    </row>
    <row r="20" spans="1:9" ht="13.5">
      <c r="A20" s="312" t="s">
        <v>90</v>
      </c>
      <c r="B20" s="324">
        <v>20</v>
      </c>
      <c r="C20" s="324">
        <v>18</v>
      </c>
      <c r="D20" s="324" t="s">
        <v>23</v>
      </c>
      <c r="E20" s="324">
        <v>38</v>
      </c>
      <c r="F20" s="324">
        <v>21000</v>
      </c>
      <c r="G20" s="324">
        <v>34600</v>
      </c>
      <c r="H20" s="324" t="s">
        <v>23</v>
      </c>
      <c r="I20" s="325">
        <v>1043</v>
      </c>
    </row>
    <row r="21" spans="1:9" ht="13.5">
      <c r="A21" s="315" t="s">
        <v>91</v>
      </c>
      <c r="B21" s="326">
        <v>44</v>
      </c>
      <c r="C21" s="326">
        <v>39</v>
      </c>
      <c r="D21" s="326" t="s">
        <v>23</v>
      </c>
      <c r="E21" s="326">
        <v>83</v>
      </c>
      <c r="F21" s="326">
        <v>19469</v>
      </c>
      <c r="G21" s="326">
        <v>28354</v>
      </c>
      <c r="H21" s="326" t="s">
        <v>23</v>
      </c>
      <c r="I21" s="327">
        <v>1963</v>
      </c>
    </row>
    <row r="22" spans="1:9" ht="13.5">
      <c r="A22" s="315"/>
      <c r="B22" s="326"/>
      <c r="C22" s="326"/>
      <c r="D22" s="326"/>
      <c r="E22" s="326"/>
      <c r="F22" s="326"/>
      <c r="G22" s="326"/>
      <c r="H22" s="326"/>
      <c r="I22" s="327"/>
    </row>
    <row r="23" spans="1:9" ht="13.5">
      <c r="A23" s="315" t="s">
        <v>92</v>
      </c>
      <c r="B23" s="326" t="s">
        <v>23</v>
      </c>
      <c r="C23" s="326">
        <v>41</v>
      </c>
      <c r="D23" s="326">
        <v>25</v>
      </c>
      <c r="E23" s="326">
        <v>66</v>
      </c>
      <c r="F23" s="326" t="s">
        <v>23</v>
      </c>
      <c r="G23" s="326">
        <v>34390</v>
      </c>
      <c r="H23" s="326">
        <v>4700</v>
      </c>
      <c r="I23" s="327">
        <v>1527</v>
      </c>
    </row>
    <row r="24" spans="1:9" ht="13.5">
      <c r="A24" s="315"/>
      <c r="B24" s="326"/>
      <c r="C24" s="326"/>
      <c r="D24" s="326"/>
      <c r="E24" s="326"/>
      <c r="F24" s="326"/>
      <c r="G24" s="326"/>
      <c r="H24" s="326"/>
      <c r="I24" s="327"/>
    </row>
    <row r="25" spans="1:9" ht="13.5">
      <c r="A25" s="315" t="s">
        <v>93</v>
      </c>
      <c r="B25" s="326" t="s">
        <v>23</v>
      </c>
      <c r="C25" s="326">
        <v>75</v>
      </c>
      <c r="D25" s="326" t="s">
        <v>23</v>
      </c>
      <c r="E25" s="326">
        <v>75</v>
      </c>
      <c r="F25" s="326" t="s">
        <v>23</v>
      </c>
      <c r="G25" s="326">
        <v>40200</v>
      </c>
      <c r="H25" s="326" t="s">
        <v>23</v>
      </c>
      <c r="I25" s="327">
        <v>3015</v>
      </c>
    </row>
    <row r="26" spans="1:9" ht="13.5">
      <c r="A26" s="312"/>
      <c r="B26" s="324"/>
      <c r="C26" s="324"/>
      <c r="D26" s="324"/>
      <c r="E26" s="324"/>
      <c r="F26" s="324"/>
      <c r="G26" s="324"/>
      <c r="H26" s="324"/>
      <c r="I26" s="325"/>
    </row>
    <row r="27" spans="1:9" ht="13.5">
      <c r="A27" s="312" t="s">
        <v>94</v>
      </c>
      <c r="B27" s="324" t="s">
        <v>23</v>
      </c>
      <c r="C27" s="324">
        <v>5</v>
      </c>
      <c r="D27" s="324" t="s">
        <v>23</v>
      </c>
      <c r="E27" s="324">
        <v>5</v>
      </c>
      <c r="F27" s="324" t="s">
        <v>23</v>
      </c>
      <c r="G27" s="324">
        <v>21500</v>
      </c>
      <c r="H27" s="324" t="s">
        <v>23</v>
      </c>
      <c r="I27" s="325">
        <v>108</v>
      </c>
    </row>
    <row r="28" spans="1:9" ht="13.5">
      <c r="A28" s="312" t="s">
        <v>95</v>
      </c>
      <c r="B28" s="324" t="s">
        <v>23</v>
      </c>
      <c r="C28" s="324">
        <v>4</v>
      </c>
      <c r="D28" s="324" t="s">
        <v>23</v>
      </c>
      <c r="E28" s="324">
        <v>4</v>
      </c>
      <c r="F28" s="324" t="s">
        <v>23</v>
      </c>
      <c r="G28" s="324">
        <v>12500</v>
      </c>
      <c r="H28" s="324" t="s">
        <v>23</v>
      </c>
      <c r="I28" s="325">
        <v>50</v>
      </c>
    </row>
    <row r="29" spans="1:9" ht="13.5">
      <c r="A29" s="312" t="s">
        <v>96</v>
      </c>
      <c r="B29" s="324">
        <v>8</v>
      </c>
      <c r="C29" s="324">
        <v>61</v>
      </c>
      <c r="D29" s="324" t="s">
        <v>23</v>
      </c>
      <c r="E29" s="324">
        <v>69</v>
      </c>
      <c r="F29" s="324">
        <v>5600</v>
      </c>
      <c r="G29" s="324">
        <v>31557</v>
      </c>
      <c r="H29" s="324" t="s">
        <v>23</v>
      </c>
      <c r="I29" s="325">
        <v>1970</v>
      </c>
    </row>
    <row r="30" spans="1:9" ht="13.5">
      <c r="A30" s="315" t="s">
        <v>97</v>
      </c>
      <c r="B30" s="326">
        <v>8</v>
      </c>
      <c r="C30" s="326">
        <v>70</v>
      </c>
      <c r="D30" s="326" t="s">
        <v>23</v>
      </c>
      <c r="E30" s="326">
        <v>78</v>
      </c>
      <c r="F30" s="326">
        <v>5600</v>
      </c>
      <c r="G30" s="326">
        <v>29750</v>
      </c>
      <c r="H30" s="326" t="s">
        <v>23</v>
      </c>
      <c r="I30" s="327">
        <v>2128</v>
      </c>
    </row>
    <row r="31" spans="1:9" ht="13.5">
      <c r="A31" s="312"/>
      <c r="B31" s="324"/>
      <c r="C31" s="324"/>
      <c r="D31" s="324"/>
      <c r="E31" s="324"/>
      <c r="F31" s="324"/>
      <c r="G31" s="324"/>
      <c r="H31" s="324"/>
      <c r="I31" s="325"/>
    </row>
    <row r="32" spans="1:9" ht="13.5">
      <c r="A32" s="312" t="s">
        <v>98</v>
      </c>
      <c r="B32" s="324" t="s">
        <v>23</v>
      </c>
      <c r="C32" s="324">
        <v>169</v>
      </c>
      <c r="D32" s="324" t="s">
        <v>23</v>
      </c>
      <c r="E32" s="324">
        <v>169</v>
      </c>
      <c r="F32" s="324" t="s">
        <v>23</v>
      </c>
      <c r="G32" s="324">
        <v>23698</v>
      </c>
      <c r="H32" s="324" t="s">
        <v>23</v>
      </c>
      <c r="I32" s="325">
        <v>4005</v>
      </c>
    </row>
    <row r="33" spans="1:9" ht="13.5">
      <c r="A33" s="312" t="s">
        <v>99</v>
      </c>
      <c r="B33" s="324" t="s">
        <v>23</v>
      </c>
      <c r="C33" s="324">
        <v>43</v>
      </c>
      <c r="D33" s="324" t="s">
        <v>23</v>
      </c>
      <c r="E33" s="324">
        <v>43</v>
      </c>
      <c r="F33" s="324" t="s">
        <v>23</v>
      </c>
      <c r="G33" s="324">
        <v>23350</v>
      </c>
      <c r="H33" s="324" t="s">
        <v>23</v>
      </c>
      <c r="I33" s="325">
        <v>1004</v>
      </c>
    </row>
    <row r="34" spans="1:9" ht="13.5">
      <c r="A34" s="312" t="s">
        <v>100</v>
      </c>
      <c r="B34" s="324" t="s">
        <v>23</v>
      </c>
      <c r="C34" s="324">
        <v>42</v>
      </c>
      <c r="D34" s="324" t="s">
        <v>23</v>
      </c>
      <c r="E34" s="324">
        <v>42</v>
      </c>
      <c r="F34" s="324" t="s">
        <v>23</v>
      </c>
      <c r="G34" s="324">
        <v>24952</v>
      </c>
      <c r="H34" s="324" t="s">
        <v>23</v>
      </c>
      <c r="I34" s="325">
        <v>1048</v>
      </c>
    </row>
    <row r="35" spans="1:9" ht="13.5">
      <c r="A35" s="312" t="s">
        <v>101</v>
      </c>
      <c r="B35" s="324" t="s">
        <v>23</v>
      </c>
      <c r="C35" s="324">
        <v>230</v>
      </c>
      <c r="D35" s="324" t="s">
        <v>23</v>
      </c>
      <c r="E35" s="324">
        <v>230</v>
      </c>
      <c r="F35" s="324" t="s">
        <v>23</v>
      </c>
      <c r="G35" s="324">
        <v>23584</v>
      </c>
      <c r="H35" s="324" t="s">
        <v>23</v>
      </c>
      <c r="I35" s="325">
        <v>5424</v>
      </c>
    </row>
    <row r="36" spans="1:9" ht="13.5">
      <c r="A36" s="315" t="s">
        <v>102</v>
      </c>
      <c r="B36" s="326" t="s">
        <v>23</v>
      </c>
      <c r="C36" s="326">
        <v>484</v>
      </c>
      <c r="D36" s="326" t="s">
        <v>23</v>
      </c>
      <c r="E36" s="326">
        <v>484</v>
      </c>
      <c r="F36" s="326" t="s">
        <v>23</v>
      </c>
      <c r="G36" s="326">
        <v>23722</v>
      </c>
      <c r="H36" s="326" t="s">
        <v>23</v>
      </c>
      <c r="I36" s="327">
        <v>11481</v>
      </c>
    </row>
    <row r="37" spans="1:9" ht="13.5">
      <c r="A37" s="312"/>
      <c r="B37" s="326"/>
      <c r="C37" s="326"/>
      <c r="D37" s="326"/>
      <c r="E37" s="326"/>
      <c r="F37" s="326"/>
      <c r="G37" s="326"/>
      <c r="H37" s="326"/>
      <c r="I37" s="327"/>
    </row>
    <row r="38" spans="1:9" ht="13.5">
      <c r="A38" s="315" t="s">
        <v>103</v>
      </c>
      <c r="B38" s="326" t="s">
        <v>23</v>
      </c>
      <c r="C38" s="326">
        <v>48</v>
      </c>
      <c r="D38" s="326" t="s">
        <v>23</v>
      </c>
      <c r="E38" s="326">
        <v>48</v>
      </c>
      <c r="F38" s="326" t="s">
        <v>23</v>
      </c>
      <c r="G38" s="326">
        <v>23150</v>
      </c>
      <c r="H38" s="326" t="s">
        <v>23</v>
      </c>
      <c r="I38" s="327">
        <v>1112</v>
      </c>
    </row>
    <row r="39" spans="1:9" ht="13.5">
      <c r="A39" s="312"/>
      <c r="B39" s="324"/>
      <c r="C39" s="324"/>
      <c r="D39" s="324"/>
      <c r="E39" s="324"/>
      <c r="F39" s="324"/>
      <c r="G39" s="324"/>
      <c r="H39" s="324"/>
      <c r="I39" s="325"/>
    </row>
    <row r="40" spans="1:9" ht="13.5">
      <c r="A40" s="312" t="s">
        <v>159</v>
      </c>
      <c r="B40" s="348" t="s">
        <v>23</v>
      </c>
      <c r="C40" s="348" t="s">
        <v>23</v>
      </c>
      <c r="D40" s="348" t="s">
        <v>23</v>
      </c>
      <c r="E40" s="348" t="s">
        <v>23</v>
      </c>
      <c r="F40" s="348" t="s">
        <v>23</v>
      </c>
      <c r="G40" s="348" t="s">
        <v>23</v>
      </c>
      <c r="H40" s="348" t="s">
        <v>23</v>
      </c>
      <c r="I40" s="349" t="s">
        <v>23</v>
      </c>
    </row>
    <row r="41" spans="1:9" ht="13.5">
      <c r="A41" s="312" t="s">
        <v>105</v>
      </c>
      <c r="B41" s="324" t="s">
        <v>23</v>
      </c>
      <c r="C41" s="324">
        <v>13</v>
      </c>
      <c r="D41" s="324" t="s">
        <v>23</v>
      </c>
      <c r="E41" s="324">
        <v>13</v>
      </c>
      <c r="F41" s="324" t="s">
        <v>23</v>
      </c>
      <c r="G41" s="324">
        <v>35000</v>
      </c>
      <c r="H41" s="324" t="s">
        <v>23</v>
      </c>
      <c r="I41" s="325">
        <v>455</v>
      </c>
    </row>
    <row r="42" spans="1:9" ht="13.5">
      <c r="A42" s="312" t="s">
        <v>106</v>
      </c>
      <c r="B42" s="324" t="s">
        <v>23</v>
      </c>
      <c r="C42" s="324">
        <v>40</v>
      </c>
      <c r="D42" s="324" t="s">
        <v>23</v>
      </c>
      <c r="E42" s="324">
        <v>40</v>
      </c>
      <c r="F42" s="324" t="s">
        <v>23</v>
      </c>
      <c r="G42" s="324">
        <v>29943</v>
      </c>
      <c r="H42" s="324" t="s">
        <v>23</v>
      </c>
      <c r="I42" s="325">
        <v>1198</v>
      </c>
    </row>
    <row r="43" spans="1:9" ht="13.5">
      <c r="A43" s="312" t="s">
        <v>107</v>
      </c>
      <c r="B43" s="348" t="s">
        <v>23</v>
      </c>
      <c r="C43" s="348" t="s">
        <v>23</v>
      </c>
      <c r="D43" s="348" t="s">
        <v>23</v>
      </c>
      <c r="E43" s="348" t="s">
        <v>23</v>
      </c>
      <c r="F43" s="348" t="s">
        <v>23</v>
      </c>
      <c r="G43" s="348" t="s">
        <v>23</v>
      </c>
      <c r="H43" s="348" t="s">
        <v>23</v>
      </c>
      <c r="I43" s="349" t="s">
        <v>23</v>
      </c>
    </row>
    <row r="44" spans="1:9" ht="13.5">
      <c r="A44" s="312" t="s">
        <v>108</v>
      </c>
      <c r="B44" s="324" t="s">
        <v>23</v>
      </c>
      <c r="C44" s="324">
        <v>5</v>
      </c>
      <c r="D44" s="324" t="s">
        <v>23</v>
      </c>
      <c r="E44" s="324">
        <v>5</v>
      </c>
      <c r="F44" s="324" t="s">
        <v>23</v>
      </c>
      <c r="G44" s="324">
        <v>32000</v>
      </c>
      <c r="H44" s="324" t="s">
        <v>23</v>
      </c>
      <c r="I44" s="325">
        <v>160</v>
      </c>
    </row>
    <row r="45" spans="1:9" ht="13.5">
      <c r="A45" s="312" t="s">
        <v>109</v>
      </c>
      <c r="B45" s="324" t="s">
        <v>23</v>
      </c>
      <c r="C45" s="324">
        <v>22</v>
      </c>
      <c r="D45" s="324" t="s">
        <v>23</v>
      </c>
      <c r="E45" s="324">
        <v>22</v>
      </c>
      <c r="F45" s="324" t="s">
        <v>23</v>
      </c>
      <c r="G45" s="324">
        <v>21818</v>
      </c>
      <c r="H45" s="324" t="s">
        <v>23</v>
      </c>
      <c r="I45" s="325">
        <v>480</v>
      </c>
    </row>
    <row r="46" spans="1:9" ht="13.5">
      <c r="A46" s="312" t="s">
        <v>110</v>
      </c>
      <c r="B46" s="324" t="s">
        <v>23</v>
      </c>
      <c r="C46" s="324">
        <v>10</v>
      </c>
      <c r="D46" s="324" t="s">
        <v>23</v>
      </c>
      <c r="E46" s="324">
        <v>10</v>
      </c>
      <c r="F46" s="324" t="s">
        <v>23</v>
      </c>
      <c r="G46" s="324">
        <v>12000</v>
      </c>
      <c r="H46" s="324" t="s">
        <v>23</v>
      </c>
      <c r="I46" s="325">
        <v>120</v>
      </c>
    </row>
    <row r="47" spans="1:9" ht="13.5">
      <c r="A47" s="312" t="s">
        <v>111</v>
      </c>
      <c r="B47" s="324" t="s">
        <v>23</v>
      </c>
      <c r="C47" s="324">
        <v>7</v>
      </c>
      <c r="D47" s="324" t="s">
        <v>23</v>
      </c>
      <c r="E47" s="324">
        <v>7</v>
      </c>
      <c r="F47" s="324" t="s">
        <v>23</v>
      </c>
      <c r="G47" s="324">
        <v>45000</v>
      </c>
      <c r="H47" s="324" t="s">
        <v>23</v>
      </c>
      <c r="I47" s="325">
        <v>315</v>
      </c>
    </row>
    <row r="48" spans="1:9" ht="13.5">
      <c r="A48" s="312" t="s">
        <v>112</v>
      </c>
      <c r="B48" s="324" t="s">
        <v>23</v>
      </c>
      <c r="C48" s="324">
        <v>3</v>
      </c>
      <c r="D48" s="324" t="s">
        <v>23</v>
      </c>
      <c r="E48" s="324">
        <v>3</v>
      </c>
      <c r="F48" s="324" t="s">
        <v>23</v>
      </c>
      <c r="G48" s="324">
        <v>45000</v>
      </c>
      <c r="H48" s="324" t="s">
        <v>23</v>
      </c>
      <c r="I48" s="325">
        <v>135</v>
      </c>
    </row>
    <row r="49" spans="1:9" ht="13.5">
      <c r="A49" s="315" t="s">
        <v>113</v>
      </c>
      <c r="B49" s="326" t="s">
        <v>23</v>
      </c>
      <c r="C49" s="326">
        <v>100</v>
      </c>
      <c r="D49" s="326" t="s">
        <v>23</v>
      </c>
      <c r="E49" s="326">
        <v>100</v>
      </c>
      <c r="F49" s="326" t="s">
        <v>23</v>
      </c>
      <c r="G49" s="326">
        <v>28627</v>
      </c>
      <c r="H49" s="326" t="s">
        <v>23</v>
      </c>
      <c r="I49" s="327">
        <v>2863</v>
      </c>
    </row>
    <row r="50" spans="1:9" ht="13.5">
      <c r="A50" s="312"/>
      <c r="B50" s="326"/>
      <c r="C50" s="326"/>
      <c r="D50" s="326"/>
      <c r="E50" s="326"/>
      <c r="F50" s="326"/>
      <c r="G50" s="326"/>
      <c r="H50" s="326"/>
      <c r="I50" s="327"/>
    </row>
    <row r="51" spans="1:9" ht="13.5">
      <c r="A51" s="315" t="s">
        <v>114</v>
      </c>
      <c r="B51" s="326" t="s">
        <v>23</v>
      </c>
      <c r="C51" s="326">
        <v>30</v>
      </c>
      <c r="D51" s="326">
        <v>4</v>
      </c>
      <c r="E51" s="326">
        <v>34</v>
      </c>
      <c r="F51" s="326" t="s">
        <v>23</v>
      </c>
      <c r="G51" s="326">
        <v>57640</v>
      </c>
      <c r="H51" s="326">
        <v>68120</v>
      </c>
      <c r="I51" s="327">
        <v>2002</v>
      </c>
    </row>
    <row r="52" spans="1:9" ht="13.5">
      <c r="A52" s="312"/>
      <c r="B52" s="324"/>
      <c r="C52" s="324"/>
      <c r="D52" s="324"/>
      <c r="E52" s="324"/>
      <c r="F52" s="324"/>
      <c r="G52" s="324"/>
      <c r="H52" s="324"/>
      <c r="I52" s="325"/>
    </row>
    <row r="53" spans="1:9" ht="13.5">
      <c r="A53" s="312" t="s">
        <v>115</v>
      </c>
      <c r="B53" s="324" t="s">
        <v>23</v>
      </c>
      <c r="C53" s="324">
        <v>45</v>
      </c>
      <c r="D53" s="324" t="s">
        <v>23</v>
      </c>
      <c r="E53" s="324">
        <v>45</v>
      </c>
      <c r="F53" s="324" t="s">
        <v>23</v>
      </c>
      <c r="G53" s="324">
        <v>22500</v>
      </c>
      <c r="H53" s="324" t="s">
        <v>23</v>
      </c>
      <c r="I53" s="325">
        <v>1013</v>
      </c>
    </row>
    <row r="54" spans="1:9" ht="13.5">
      <c r="A54" s="312" t="s">
        <v>116</v>
      </c>
      <c r="B54" s="324" t="s">
        <v>23</v>
      </c>
      <c r="C54" s="324">
        <v>2</v>
      </c>
      <c r="D54" s="324" t="s">
        <v>23</v>
      </c>
      <c r="E54" s="324">
        <v>2</v>
      </c>
      <c r="F54" s="324" t="s">
        <v>23</v>
      </c>
      <c r="G54" s="324">
        <v>11500</v>
      </c>
      <c r="H54" s="324" t="s">
        <v>23</v>
      </c>
      <c r="I54" s="325">
        <v>23</v>
      </c>
    </row>
    <row r="55" spans="1:9" ht="13.5">
      <c r="A55" s="312" t="s">
        <v>117</v>
      </c>
      <c r="B55" s="324" t="s">
        <v>23</v>
      </c>
      <c r="C55" s="324" t="s">
        <v>23</v>
      </c>
      <c r="D55" s="324" t="s">
        <v>23</v>
      </c>
      <c r="E55" s="324" t="s">
        <v>23</v>
      </c>
      <c r="F55" s="324" t="s">
        <v>23</v>
      </c>
      <c r="G55" s="324" t="s">
        <v>23</v>
      </c>
      <c r="H55" s="324" t="s">
        <v>23</v>
      </c>
      <c r="I55" s="325" t="s">
        <v>23</v>
      </c>
    </row>
    <row r="56" spans="1:9" ht="13.5">
      <c r="A56" s="312" t="s">
        <v>118</v>
      </c>
      <c r="B56" s="324" t="s">
        <v>23</v>
      </c>
      <c r="C56" s="324">
        <v>1</v>
      </c>
      <c r="D56" s="324" t="s">
        <v>23</v>
      </c>
      <c r="E56" s="324">
        <v>1</v>
      </c>
      <c r="F56" s="324" t="s">
        <v>23</v>
      </c>
      <c r="G56" s="324">
        <v>20000</v>
      </c>
      <c r="H56" s="324" t="s">
        <v>23</v>
      </c>
      <c r="I56" s="325">
        <v>20</v>
      </c>
    </row>
    <row r="57" spans="1:9" ht="13.5">
      <c r="A57" s="312" t="s">
        <v>119</v>
      </c>
      <c r="B57" s="324" t="s">
        <v>23</v>
      </c>
      <c r="C57" s="324">
        <v>32</v>
      </c>
      <c r="D57" s="324" t="s">
        <v>23</v>
      </c>
      <c r="E57" s="324">
        <v>32</v>
      </c>
      <c r="F57" s="324" t="s">
        <v>23</v>
      </c>
      <c r="G57" s="324">
        <v>60000</v>
      </c>
      <c r="H57" s="324" t="s">
        <v>23</v>
      </c>
      <c r="I57" s="325">
        <v>1920</v>
      </c>
    </row>
    <row r="58" spans="1:9" ht="13.5">
      <c r="A58" s="315" t="s">
        <v>172</v>
      </c>
      <c r="B58" s="326" t="s">
        <v>23</v>
      </c>
      <c r="C58" s="326">
        <v>80</v>
      </c>
      <c r="D58" s="326" t="s">
        <v>23</v>
      </c>
      <c r="E58" s="326">
        <v>80</v>
      </c>
      <c r="F58" s="326" t="s">
        <v>23</v>
      </c>
      <c r="G58" s="326">
        <v>37194</v>
      </c>
      <c r="H58" s="326" t="s">
        <v>23</v>
      </c>
      <c r="I58" s="327">
        <v>2976</v>
      </c>
    </row>
    <row r="59" spans="1:9" ht="13.5">
      <c r="A59" s="312"/>
      <c r="B59" s="324"/>
      <c r="C59" s="324"/>
      <c r="D59" s="324"/>
      <c r="E59" s="324"/>
      <c r="F59" s="324"/>
      <c r="G59" s="324"/>
      <c r="H59" s="324"/>
      <c r="I59" s="325"/>
    </row>
    <row r="60" spans="1:9" ht="13.5">
      <c r="A60" s="312" t="s">
        <v>121</v>
      </c>
      <c r="B60" s="324" t="s">
        <v>23</v>
      </c>
      <c r="C60" s="324">
        <v>366</v>
      </c>
      <c r="D60" s="324" t="s">
        <v>23</v>
      </c>
      <c r="E60" s="324">
        <v>366</v>
      </c>
      <c r="F60" s="324" t="s">
        <v>23</v>
      </c>
      <c r="G60" s="324">
        <v>43760</v>
      </c>
      <c r="H60" s="324" t="s">
        <v>23</v>
      </c>
      <c r="I60" s="325">
        <v>16018</v>
      </c>
    </row>
    <row r="61" spans="1:9" ht="13.5">
      <c r="A61" s="312" t="s">
        <v>122</v>
      </c>
      <c r="B61" s="324">
        <v>5</v>
      </c>
      <c r="C61" s="324">
        <v>537</v>
      </c>
      <c r="D61" s="324" t="s">
        <v>23</v>
      </c>
      <c r="E61" s="324">
        <v>542</v>
      </c>
      <c r="F61" s="324">
        <v>8550</v>
      </c>
      <c r="G61" s="324">
        <v>33226</v>
      </c>
      <c r="H61" s="324" t="s">
        <v>23</v>
      </c>
      <c r="I61" s="325">
        <v>17885</v>
      </c>
    </row>
    <row r="62" spans="1:9" ht="13.5">
      <c r="A62" s="312" t="s">
        <v>123</v>
      </c>
      <c r="B62" s="324" t="s">
        <v>23</v>
      </c>
      <c r="C62" s="324">
        <v>913</v>
      </c>
      <c r="D62" s="324" t="s">
        <v>23</v>
      </c>
      <c r="E62" s="324">
        <v>913</v>
      </c>
      <c r="F62" s="324" t="s">
        <v>23</v>
      </c>
      <c r="G62" s="324">
        <v>44938</v>
      </c>
      <c r="H62" s="324" t="s">
        <v>23</v>
      </c>
      <c r="I62" s="325">
        <v>41028</v>
      </c>
    </row>
    <row r="63" spans="1:9" ht="13.5">
      <c r="A63" s="315" t="s">
        <v>124</v>
      </c>
      <c r="B63" s="326">
        <v>5</v>
      </c>
      <c r="C63" s="326">
        <v>1816</v>
      </c>
      <c r="D63" s="326" t="s">
        <v>23</v>
      </c>
      <c r="E63" s="326">
        <v>1821</v>
      </c>
      <c r="F63" s="326">
        <v>8550</v>
      </c>
      <c r="G63" s="326">
        <v>41237</v>
      </c>
      <c r="H63" s="326" t="s">
        <v>23</v>
      </c>
      <c r="I63" s="327">
        <v>74931</v>
      </c>
    </row>
    <row r="64" spans="1:9" ht="13.5">
      <c r="A64" s="312"/>
      <c r="B64" s="326"/>
      <c r="C64" s="326"/>
      <c r="D64" s="326"/>
      <c r="E64" s="326"/>
      <c r="F64" s="326"/>
      <c r="G64" s="326"/>
      <c r="H64" s="326"/>
      <c r="I64" s="327"/>
    </row>
    <row r="65" spans="1:9" ht="13.5">
      <c r="A65" s="315" t="s">
        <v>125</v>
      </c>
      <c r="B65" s="326" t="s">
        <v>23</v>
      </c>
      <c r="C65" s="326">
        <v>1033</v>
      </c>
      <c r="D65" s="326" t="s">
        <v>23</v>
      </c>
      <c r="E65" s="326">
        <v>1033</v>
      </c>
      <c r="F65" s="326" t="s">
        <v>23</v>
      </c>
      <c r="G65" s="326">
        <v>24992</v>
      </c>
      <c r="H65" s="326" t="s">
        <v>23</v>
      </c>
      <c r="I65" s="327">
        <v>25817</v>
      </c>
    </row>
    <row r="66" spans="1:9" ht="13.5">
      <c r="A66" s="312"/>
      <c r="B66" s="324"/>
      <c r="C66" s="324"/>
      <c r="D66" s="324"/>
      <c r="E66" s="324"/>
      <c r="F66" s="324"/>
      <c r="G66" s="324"/>
      <c r="H66" s="324"/>
      <c r="I66" s="325"/>
    </row>
    <row r="67" spans="1:9" ht="13.5">
      <c r="A67" s="312" t="s">
        <v>126</v>
      </c>
      <c r="B67" s="324" t="s">
        <v>23</v>
      </c>
      <c r="C67" s="324">
        <v>5</v>
      </c>
      <c r="D67" s="324" t="s">
        <v>23</v>
      </c>
      <c r="E67" s="324">
        <v>5</v>
      </c>
      <c r="F67" s="324" t="s">
        <v>23</v>
      </c>
      <c r="G67" s="324">
        <v>31980</v>
      </c>
      <c r="H67" s="324" t="s">
        <v>23</v>
      </c>
      <c r="I67" s="325">
        <v>160</v>
      </c>
    </row>
    <row r="68" spans="1:9" ht="13.5">
      <c r="A68" s="312" t="s">
        <v>127</v>
      </c>
      <c r="B68" s="324" t="s">
        <v>23</v>
      </c>
      <c r="C68" s="324">
        <v>4</v>
      </c>
      <c r="D68" s="324" t="s">
        <v>23</v>
      </c>
      <c r="E68" s="324">
        <v>4</v>
      </c>
      <c r="F68" s="324" t="s">
        <v>23</v>
      </c>
      <c r="G68" s="324">
        <v>31660</v>
      </c>
      <c r="H68" s="324" t="s">
        <v>23</v>
      </c>
      <c r="I68" s="325">
        <v>127</v>
      </c>
    </row>
    <row r="69" spans="1:9" ht="13.5">
      <c r="A69" s="315" t="s">
        <v>128</v>
      </c>
      <c r="B69" s="326" t="s">
        <v>23</v>
      </c>
      <c r="C69" s="326">
        <v>9</v>
      </c>
      <c r="D69" s="326" t="s">
        <v>23</v>
      </c>
      <c r="E69" s="326">
        <v>9</v>
      </c>
      <c r="F69" s="326" t="s">
        <v>23</v>
      </c>
      <c r="G69" s="326">
        <v>31838</v>
      </c>
      <c r="H69" s="326" t="s">
        <v>23</v>
      </c>
      <c r="I69" s="327">
        <v>287</v>
      </c>
    </row>
    <row r="70" spans="1:9" ht="13.5">
      <c r="A70" s="312"/>
      <c r="B70" s="324"/>
      <c r="C70" s="324"/>
      <c r="D70" s="324"/>
      <c r="E70" s="324"/>
      <c r="F70" s="324"/>
      <c r="G70" s="324"/>
      <c r="H70" s="324"/>
      <c r="I70" s="325"/>
    </row>
    <row r="71" spans="1:9" ht="13.5">
      <c r="A71" s="312" t="s">
        <v>129</v>
      </c>
      <c r="B71" s="324" t="s">
        <v>23</v>
      </c>
      <c r="C71" s="324">
        <v>314</v>
      </c>
      <c r="D71" s="324">
        <v>272</v>
      </c>
      <c r="E71" s="324">
        <v>586</v>
      </c>
      <c r="F71" s="324" t="s">
        <v>23</v>
      </c>
      <c r="G71" s="324">
        <v>27164</v>
      </c>
      <c r="H71" s="324">
        <v>28773</v>
      </c>
      <c r="I71" s="325">
        <v>16356</v>
      </c>
    </row>
    <row r="72" spans="1:9" ht="13.5">
      <c r="A72" s="312" t="s">
        <v>130</v>
      </c>
      <c r="B72" s="324">
        <v>16</v>
      </c>
      <c r="C72" s="324">
        <v>74</v>
      </c>
      <c r="D72" s="324" t="s">
        <v>23</v>
      </c>
      <c r="E72" s="324">
        <v>90</v>
      </c>
      <c r="F72" s="324">
        <v>1000</v>
      </c>
      <c r="G72" s="324">
        <v>37620</v>
      </c>
      <c r="H72" s="324" t="s">
        <v>23</v>
      </c>
      <c r="I72" s="325">
        <v>2799</v>
      </c>
    </row>
    <row r="73" spans="1:9" ht="13.5">
      <c r="A73" s="312" t="s">
        <v>131</v>
      </c>
      <c r="B73" s="324">
        <v>1</v>
      </c>
      <c r="C73" s="324">
        <v>5</v>
      </c>
      <c r="D73" s="324" t="s">
        <v>23</v>
      </c>
      <c r="E73" s="324">
        <v>6</v>
      </c>
      <c r="F73" s="324">
        <v>2000</v>
      </c>
      <c r="G73" s="324">
        <v>21000</v>
      </c>
      <c r="H73" s="324" t="s">
        <v>23</v>
      </c>
      <c r="I73" s="325">
        <v>107</v>
      </c>
    </row>
    <row r="74" spans="1:9" ht="13.5">
      <c r="A74" s="312" t="s">
        <v>132</v>
      </c>
      <c r="B74" s="324" t="s">
        <v>23</v>
      </c>
      <c r="C74" s="324">
        <v>226</v>
      </c>
      <c r="D74" s="324" t="s">
        <v>23</v>
      </c>
      <c r="E74" s="324">
        <v>226</v>
      </c>
      <c r="F74" s="324" t="s">
        <v>23</v>
      </c>
      <c r="G74" s="324">
        <v>28947</v>
      </c>
      <c r="H74" s="324" t="s">
        <v>23</v>
      </c>
      <c r="I74" s="325">
        <v>6542</v>
      </c>
    </row>
    <row r="75" spans="1:9" ht="13.5">
      <c r="A75" s="312" t="s">
        <v>133</v>
      </c>
      <c r="B75" s="324" t="s">
        <v>23</v>
      </c>
      <c r="C75" s="324">
        <v>51</v>
      </c>
      <c r="D75" s="324" t="s">
        <v>23</v>
      </c>
      <c r="E75" s="324">
        <v>51</v>
      </c>
      <c r="F75" s="324" t="s">
        <v>23</v>
      </c>
      <c r="G75" s="324">
        <v>21020</v>
      </c>
      <c r="H75" s="324" t="s">
        <v>23</v>
      </c>
      <c r="I75" s="325">
        <v>1072</v>
      </c>
    </row>
    <row r="76" spans="1:9" ht="13.5">
      <c r="A76" s="312" t="s">
        <v>134</v>
      </c>
      <c r="B76" s="324" t="s">
        <v>23</v>
      </c>
      <c r="C76" s="324">
        <v>4</v>
      </c>
      <c r="D76" s="324" t="s">
        <v>23</v>
      </c>
      <c r="E76" s="324">
        <v>4</v>
      </c>
      <c r="F76" s="324" t="s">
        <v>23</v>
      </c>
      <c r="G76" s="324">
        <v>25500</v>
      </c>
      <c r="H76" s="324" t="s">
        <v>23</v>
      </c>
      <c r="I76" s="325">
        <v>102</v>
      </c>
    </row>
    <row r="77" spans="1:9" ht="13.5">
      <c r="A77" s="312" t="s">
        <v>135</v>
      </c>
      <c r="B77" s="324">
        <v>1</v>
      </c>
      <c r="C77" s="324">
        <v>125</v>
      </c>
      <c r="D77" s="324" t="s">
        <v>23</v>
      </c>
      <c r="E77" s="324">
        <v>126</v>
      </c>
      <c r="F77" s="324">
        <v>8000</v>
      </c>
      <c r="G77" s="324">
        <v>34000</v>
      </c>
      <c r="H77" s="324" t="s">
        <v>23</v>
      </c>
      <c r="I77" s="325">
        <v>4258</v>
      </c>
    </row>
    <row r="78" spans="1:9" ht="13.5">
      <c r="A78" s="312" t="s">
        <v>136</v>
      </c>
      <c r="B78" s="348" t="s">
        <v>23</v>
      </c>
      <c r="C78" s="348">
        <v>32</v>
      </c>
      <c r="D78" s="348" t="s">
        <v>23</v>
      </c>
      <c r="E78" s="348">
        <v>32</v>
      </c>
      <c r="F78" s="348" t="s">
        <v>23</v>
      </c>
      <c r="G78" s="348">
        <v>23000</v>
      </c>
      <c r="H78" s="348" t="s">
        <v>23</v>
      </c>
      <c r="I78" s="349">
        <v>736</v>
      </c>
    </row>
    <row r="79" spans="1:9" ht="13.5">
      <c r="A79" s="315" t="s">
        <v>137</v>
      </c>
      <c r="B79" s="326">
        <v>18</v>
      </c>
      <c r="C79" s="326">
        <v>831</v>
      </c>
      <c r="D79" s="326">
        <v>272</v>
      </c>
      <c r="E79" s="326">
        <v>1121</v>
      </c>
      <c r="F79" s="326">
        <v>1444</v>
      </c>
      <c r="G79" s="326">
        <v>29026</v>
      </c>
      <c r="H79" s="326">
        <v>28773</v>
      </c>
      <c r="I79" s="327">
        <v>31972</v>
      </c>
    </row>
    <row r="80" spans="1:9" ht="13.5">
      <c r="A80" s="312"/>
      <c r="B80" s="324"/>
      <c r="C80" s="324"/>
      <c r="D80" s="324"/>
      <c r="E80" s="324"/>
      <c r="F80" s="324"/>
      <c r="G80" s="324"/>
      <c r="H80" s="324"/>
      <c r="I80" s="325"/>
    </row>
    <row r="81" spans="1:9" ht="13.5">
      <c r="A81" s="312" t="s">
        <v>138</v>
      </c>
      <c r="B81" s="324" t="s">
        <v>23</v>
      </c>
      <c r="C81" s="324">
        <v>138</v>
      </c>
      <c r="D81" s="324">
        <v>1</v>
      </c>
      <c r="E81" s="324">
        <v>139</v>
      </c>
      <c r="F81" s="324" t="s">
        <v>23</v>
      </c>
      <c r="G81" s="324">
        <v>36733</v>
      </c>
      <c r="H81" s="324">
        <v>38000</v>
      </c>
      <c r="I81" s="325">
        <v>5118</v>
      </c>
    </row>
    <row r="82" spans="1:9" ht="13.5">
      <c r="A82" s="312" t="s">
        <v>139</v>
      </c>
      <c r="B82" s="324">
        <v>16</v>
      </c>
      <c r="C82" s="324">
        <v>245</v>
      </c>
      <c r="D82" s="324">
        <v>1</v>
      </c>
      <c r="E82" s="324">
        <v>262</v>
      </c>
      <c r="F82" s="324">
        <v>16500</v>
      </c>
      <c r="G82" s="324">
        <v>27500</v>
      </c>
      <c r="H82" s="324">
        <v>35000</v>
      </c>
      <c r="I82" s="325">
        <v>7052</v>
      </c>
    </row>
    <row r="83" spans="1:9" ht="13.5">
      <c r="A83" s="315" t="s">
        <v>140</v>
      </c>
      <c r="B83" s="326">
        <v>16</v>
      </c>
      <c r="C83" s="326">
        <v>383</v>
      </c>
      <c r="D83" s="326">
        <v>2</v>
      </c>
      <c r="E83" s="326">
        <v>401</v>
      </c>
      <c r="F83" s="326">
        <v>16500</v>
      </c>
      <c r="G83" s="326">
        <v>30827</v>
      </c>
      <c r="H83" s="326">
        <v>36500</v>
      </c>
      <c r="I83" s="327">
        <v>12170</v>
      </c>
    </row>
    <row r="84" spans="1:9" ht="14.25" thickBot="1">
      <c r="A84" s="365"/>
      <c r="B84" s="437"/>
      <c r="C84" s="437"/>
      <c r="D84" s="437"/>
      <c r="E84" s="437"/>
      <c r="F84" s="437"/>
      <c r="G84" s="437"/>
      <c r="H84" s="437"/>
      <c r="I84" s="438"/>
    </row>
    <row r="85" spans="1:9" ht="14.25" thickBot="1">
      <c r="A85" s="209" t="s">
        <v>141</v>
      </c>
      <c r="B85" s="330">
        <v>620</v>
      </c>
      <c r="C85" s="330">
        <v>5737</v>
      </c>
      <c r="D85" s="330">
        <v>303</v>
      </c>
      <c r="E85" s="330">
        <v>6660</v>
      </c>
      <c r="F85" s="330">
        <v>35199</v>
      </c>
      <c r="G85" s="330">
        <v>34512</v>
      </c>
      <c r="H85" s="330">
        <v>27357</v>
      </c>
      <c r="I85" s="331">
        <v>228136</v>
      </c>
    </row>
  </sheetData>
  <mergeCells count="6">
    <mergeCell ref="A1:I1"/>
    <mergeCell ref="A5:A7"/>
    <mergeCell ref="A3:I3"/>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55">
    <pageSetUpPr fitToPage="1"/>
  </sheetPr>
  <dimension ref="A1:K86"/>
  <sheetViews>
    <sheetView view="pageBreakPreview" topLeftCell="A13" zoomScaleNormal="75" zoomScaleSheetLayoutView="100" workbookViewId="0">
      <selection sqref="A1:XFD1048576"/>
    </sheetView>
  </sheetViews>
  <sheetFormatPr baseColWidth="10" defaultColWidth="11.42578125" defaultRowHeight="12.75"/>
  <cols>
    <col min="1" max="1" width="36.5703125" style="9" customWidth="1"/>
    <col min="2" max="9" width="17.140625" style="9" customWidth="1"/>
    <col min="10" max="10" width="0" style="9" hidden="1" customWidth="1"/>
    <col min="11" max="16384" width="11.42578125" style="9"/>
  </cols>
  <sheetData>
    <row r="1" spans="1:11" s="6" customFormat="1" ht="18.75">
      <c r="A1" s="1627" t="s">
        <v>0</v>
      </c>
      <c r="B1" s="1627"/>
      <c r="C1" s="1627"/>
      <c r="D1" s="1627"/>
      <c r="E1" s="1627"/>
      <c r="F1" s="1627"/>
      <c r="G1" s="1627"/>
      <c r="H1" s="1627"/>
      <c r="I1" s="1627"/>
    </row>
    <row r="2" spans="1:11" s="7" customFormat="1" ht="12.75" customHeight="1">
      <c r="A2" s="651"/>
      <c r="B2" s="651"/>
      <c r="C2" s="651"/>
      <c r="D2" s="651"/>
      <c r="E2" s="651"/>
      <c r="F2" s="651"/>
      <c r="G2" s="651"/>
      <c r="H2" s="651"/>
      <c r="I2" s="651"/>
    </row>
    <row r="3" spans="1:11" s="7" customFormat="1" ht="15.75">
      <c r="A3" s="1651" t="s">
        <v>1400</v>
      </c>
      <c r="B3" s="1651"/>
      <c r="C3" s="1651"/>
      <c r="D3" s="1651"/>
      <c r="E3" s="1651"/>
      <c r="F3" s="1651"/>
      <c r="G3" s="1651"/>
      <c r="H3" s="1651"/>
      <c r="I3" s="1651"/>
      <c r="J3" s="18"/>
      <c r="K3" s="18"/>
    </row>
    <row r="4" spans="1:11" s="7" customFormat="1" ht="14.25" customHeight="1" thickBot="1"/>
    <row r="5" spans="1:11" ht="41.25" customHeight="1">
      <c r="A5" s="282"/>
      <c r="B5" s="303" t="s">
        <v>468</v>
      </c>
      <c r="C5" s="350"/>
      <c r="D5" s="299" t="s">
        <v>468</v>
      </c>
      <c r="E5" s="350"/>
      <c r="F5" s="1633" t="s">
        <v>469</v>
      </c>
      <c r="G5" s="1631"/>
      <c r="H5" s="1633" t="s">
        <v>470</v>
      </c>
      <c r="I5" s="1797"/>
    </row>
    <row r="6" spans="1:11" ht="14.25" customHeight="1">
      <c r="A6" s="263" t="s">
        <v>165</v>
      </c>
      <c r="B6" s="351" t="s">
        <v>471</v>
      </c>
      <c r="C6" s="352"/>
      <c r="D6" s="351" t="s">
        <v>472</v>
      </c>
      <c r="E6" s="352"/>
      <c r="F6" s="1765"/>
      <c r="G6" s="1652"/>
      <c r="H6" s="1765"/>
      <c r="I6" s="1720"/>
    </row>
    <row r="7" spans="1:11" ht="23.25" customHeight="1">
      <c r="A7" s="263" t="s">
        <v>154</v>
      </c>
      <c r="B7" s="227" t="s">
        <v>3</v>
      </c>
      <c r="C7" s="191" t="s">
        <v>4</v>
      </c>
      <c r="D7" s="266" t="s">
        <v>3</v>
      </c>
      <c r="E7" s="416" t="s">
        <v>4</v>
      </c>
      <c r="F7" s="488" t="s">
        <v>3</v>
      </c>
      <c r="G7" s="416" t="s">
        <v>4</v>
      </c>
      <c r="H7" s="266" t="s">
        <v>3</v>
      </c>
      <c r="I7" s="415" t="s">
        <v>4</v>
      </c>
    </row>
    <row r="8" spans="1:11" ht="31.5" customHeight="1" thickBot="1">
      <c r="A8" s="263"/>
      <c r="B8" s="191" t="s">
        <v>13</v>
      </c>
      <c r="C8" s="227" t="s">
        <v>150</v>
      </c>
      <c r="D8" s="191" t="s">
        <v>13</v>
      </c>
      <c r="E8" s="263" t="s">
        <v>150</v>
      </c>
      <c r="F8" s="416" t="s">
        <v>13</v>
      </c>
      <c r="G8" s="263" t="s">
        <v>150</v>
      </c>
      <c r="H8" s="191" t="s">
        <v>13</v>
      </c>
      <c r="I8" s="332" t="s">
        <v>150</v>
      </c>
    </row>
    <row r="9" spans="1:11" ht="21.75" customHeight="1">
      <c r="A9" s="309" t="s">
        <v>81</v>
      </c>
      <c r="B9" s="369">
        <v>190</v>
      </c>
      <c r="C9" s="369">
        <v>8243</v>
      </c>
      <c r="D9" s="369">
        <v>212</v>
      </c>
      <c r="E9" s="369">
        <v>9198</v>
      </c>
      <c r="F9" s="369" t="s">
        <v>23</v>
      </c>
      <c r="G9" s="369" t="s">
        <v>23</v>
      </c>
      <c r="H9" s="369" t="s">
        <v>23</v>
      </c>
      <c r="I9" s="370" t="s">
        <v>23</v>
      </c>
    </row>
    <row r="10" spans="1:11" ht="13.5">
      <c r="A10" s="312" t="s">
        <v>82</v>
      </c>
      <c r="B10" s="324">
        <v>95</v>
      </c>
      <c r="C10" s="324">
        <v>5260</v>
      </c>
      <c r="D10" s="324">
        <v>102</v>
      </c>
      <c r="E10" s="324">
        <v>5070</v>
      </c>
      <c r="F10" s="324" t="s">
        <v>23</v>
      </c>
      <c r="G10" s="324" t="s">
        <v>23</v>
      </c>
      <c r="H10" s="324" t="s">
        <v>23</v>
      </c>
      <c r="I10" s="325" t="s">
        <v>23</v>
      </c>
    </row>
    <row r="11" spans="1:11" ht="13.5">
      <c r="A11" s="312" t="s">
        <v>83</v>
      </c>
      <c r="B11" s="324">
        <v>200</v>
      </c>
      <c r="C11" s="324">
        <v>8840</v>
      </c>
      <c r="D11" s="324">
        <v>188</v>
      </c>
      <c r="E11" s="324">
        <v>8606</v>
      </c>
      <c r="F11" s="324" t="s">
        <v>23</v>
      </c>
      <c r="G11" s="324" t="s">
        <v>23</v>
      </c>
      <c r="H11" s="324" t="s">
        <v>23</v>
      </c>
      <c r="I11" s="325" t="s">
        <v>23</v>
      </c>
    </row>
    <row r="12" spans="1:11" ht="13.5">
      <c r="A12" s="312" t="s">
        <v>84</v>
      </c>
      <c r="B12" s="324">
        <v>105</v>
      </c>
      <c r="C12" s="324">
        <v>4045</v>
      </c>
      <c r="D12" s="324">
        <v>119</v>
      </c>
      <c r="E12" s="324">
        <v>4246</v>
      </c>
      <c r="F12" s="324" t="s">
        <v>23</v>
      </c>
      <c r="G12" s="324" t="s">
        <v>23</v>
      </c>
      <c r="H12" s="324" t="s">
        <v>23</v>
      </c>
      <c r="I12" s="325" t="s">
        <v>23</v>
      </c>
    </row>
    <row r="13" spans="1:11" ht="13.5">
      <c r="A13" s="315" t="s">
        <v>85</v>
      </c>
      <c r="B13" s="326">
        <v>590</v>
      </c>
      <c r="C13" s="326">
        <v>26388</v>
      </c>
      <c r="D13" s="326">
        <v>621</v>
      </c>
      <c r="E13" s="326">
        <v>27120</v>
      </c>
      <c r="F13" s="326" t="s">
        <v>23</v>
      </c>
      <c r="G13" s="326" t="s">
        <v>23</v>
      </c>
      <c r="H13" s="326" t="s">
        <v>23</v>
      </c>
      <c r="I13" s="327" t="s">
        <v>23</v>
      </c>
    </row>
    <row r="14" spans="1:11" ht="13.5">
      <c r="A14" s="312"/>
      <c r="B14" s="326"/>
      <c r="C14" s="326"/>
      <c r="D14" s="326"/>
      <c r="E14" s="326"/>
      <c r="F14" s="326"/>
      <c r="G14" s="326"/>
      <c r="H14" s="326"/>
      <c r="I14" s="327"/>
    </row>
    <row r="15" spans="1:11" ht="13.5">
      <c r="A15" s="315" t="s">
        <v>86</v>
      </c>
      <c r="B15" s="326" t="s">
        <v>23</v>
      </c>
      <c r="C15" s="326" t="s">
        <v>23</v>
      </c>
      <c r="D15" s="326">
        <v>7</v>
      </c>
      <c r="E15" s="326">
        <v>175</v>
      </c>
      <c r="F15" s="326">
        <v>1</v>
      </c>
      <c r="G15" s="326">
        <v>25</v>
      </c>
      <c r="H15" s="326" t="s">
        <v>23</v>
      </c>
      <c r="I15" s="327" t="s">
        <v>23</v>
      </c>
    </row>
    <row r="16" spans="1:11" ht="13.5">
      <c r="A16" s="312"/>
      <c r="B16" s="326"/>
      <c r="C16" s="326"/>
      <c r="D16" s="326"/>
      <c r="E16" s="326"/>
      <c r="F16" s="326"/>
      <c r="G16" s="326"/>
      <c r="H16" s="326"/>
      <c r="I16" s="327"/>
    </row>
    <row r="17" spans="1:9" ht="13.5">
      <c r="A17" s="315" t="s">
        <v>87</v>
      </c>
      <c r="B17" s="326" t="s">
        <v>23</v>
      </c>
      <c r="C17" s="326" t="s">
        <v>23</v>
      </c>
      <c r="D17" s="326">
        <v>8</v>
      </c>
      <c r="E17" s="326">
        <v>184</v>
      </c>
      <c r="F17" s="326" t="s">
        <v>23</v>
      </c>
      <c r="G17" s="326" t="s">
        <v>23</v>
      </c>
      <c r="H17" s="326" t="s">
        <v>23</v>
      </c>
      <c r="I17" s="327" t="s">
        <v>23</v>
      </c>
    </row>
    <row r="18" spans="1:9" ht="13.5">
      <c r="A18" s="312"/>
      <c r="B18" s="324"/>
      <c r="C18" s="324"/>
      <c r="D18" s="324"/>
      <c r="E18" s="324"/>
      <c r="F18" s="324"/>
      <c r="G18" s="324"/>
      <c r="H18" s="324"/>
      <c r="I18" s="325"/>
    </row>
    <row r="19" spans="1:9" ht="13.5">
      <c r="A19" s="312" t="s">
        <v>158</v>
      </c>
      <c r="B19" s="324">
        <v>30</v>
      </c>
      <c r="C19" s="324">
        <v>614</v>
      </c>
      <c r="D19" s="324" t="s">
        <v>23</v>
      </c>
      <c r="E19" s="324" t="s">
        <v>23</v>
      </c>
      <c r="F19" s="324" t="s">
        <v>23</v>
      </c>
      <c r="G19" s="324" t="s">
        <v>23</v>
      </c>
      <c r="H19" s="324" t="s">
        <v>23</v>
      </c>
      <c r="I19" s="325" t="s">
        <v>23</v>
      </c>
    </row>
    <row r="20" spans="1:9" ht="13.5">
      <c r="A20" s="312" t="s">
        <v>89</v>
      </c>
      <c r="B20" s="324">
        <v>11</v>
      </c>
      <c r="C20" s="324">
        <v>214</v>
      </c>
      <c r="D20" s="324">
        <v>4</v>
      </c>
      <c r="E20" s="324">
        <v>92</v>
      </c>
      <c r="F20" s="324" t="s">
        <v>23</v>
      </c>
      <c r="G20" s="324" t="s">
        <v>23</v>
      </c>
      <c r="H20" s="324" t="s">
        <v>23</v>
      </c>
      <c r="I20" s="325" t="s">
        <v>23</v>
      </c>
    </row>
    <row r="21" spans="1:9" ht="13.5">
      <c r="A21" s="312" t="s">
        <v>90</v>
      </c>
      <c r="B21" s="324">
        <v>10</v>
      </c>
      <c r="C21" s="324">
        <v>261</v>
      </c>
      <c r="D21" s="324">
        <v>28</v>
      </c>
      <c r="E21" s="324">
        <v>782</v>
      </c>
      <c r="F21" s="324" t="s">
        <v>23</v>
      </c>
      <c r="G21" s="324" t="s">
        <v>23</v>
      </c>
      <c r="H21" s="324" t="s">
        <v>23</v>
      </c>
      <c r="I21" s="325" t="s">
        <v>23</v>
      </c>
    </row>
    <row r="22" spans="1:9" ht="13.5">
      <c r="A22" s="315" t="s">
        <v>91</v>
      </c>
      <c r="B22" s="326">
        <v>51</v>
      </c>
      <c r="C22" s="326">
        <v>1089</v>
      </c>
      <c r="D22" s="326">
        <v>32</v>
      </c>
      <c r="E22" s="326">
        <v>874</v>
      </c>
      <c r="F22" s="326" t="s">
        <v>23</v>
      </c>
      <c r="G22" s="326" t="s">
        <v>23</v>
      </c>
      <c r="H22" s="326" t="s">
        <v>23</v>
      </c>
      <c r="I22" s="327" t="s">
        <v>23</v>
      </c>
    </row>
    <row r="23" spans="1:9" ht="13.5">
      <c r="A23" s="312"/>
      <c r="B23" s="326"/>
      <c r="C23" s="326"/>
      <c r="D23" s="326"/>
      <c r="E23" s="326"/>
      <c r="F23" s="326"/>
      <c r="G23" s="326"/>
      <c r="H23" s="326"/>
      <c r="I23" s="327"/>
    </row>
    <row r="24" spans="1:9" ht="13.5">
      <c r="A24" s="315" t="s">
        <v>92</v>
      </c>
      <c r="B24" s="326">
        <v>19</v>
      </c>
      <c r="C24" s="326">
        <v>543</v>
      </c>
      <c r="D24" s="326">
        <v>21</v>
      </c>
      <c r="E24" s="326">
        <v>867</v>
      </c>
      <c r="F24" s="326">
        <v>1</v>
      </c>
      <c r="G24" s="326" t="s">
        <v>23</v>
      </c>
      <c r="H24" s="326">
        <v>25</v>
      </c>
      <c r="I24" s="327">
        <v>117</v>
      </c>
    </row>
    <row r="25" spans="1:9" ht="13.5">
      <c r="A25" s="312"/>
      <c r="B25" s="326"/>
      <c r="C25" s="326"/>
      <c r="D25" s="326"/>
      <c r="E25" s="326"/>
      <c r="F25" s="326"/>
      <c r="G25" s="326"/>
      <c r="H25" s="326"/>
      <c r="I25" s="327"/>
    </row>
    <row r="26" spans="1:9" ht="13.5">
      <c r="A26" s="315" t="s">
        <v>93</v>
      </c>
      <c r="B26" s="326">
        <v>4</v>
      </c>
      <c r="C26" s="326">
        <v>140</v>
      </c>
      <c r="D26" s="326">
        <v>66</v>
      </c>
      <c r="E26" s="326">
        <v>2750</v>
      </c>
      <c r="F26" s="326">
        <v>1</v>
      </c>
      <c r="G26" s="326">
        <v>15</v>
      </c>
      <c r="H26" s="326">
        <v>4</v>
      </c>
      <c r="I26" s="327">
        <v>110</v>
      </c>
    </row>
    <row r="27" spans="1:9" ht="13.5">
      <c r="A27" s="312"/>
      <c r="B27" s="324"/>
      <c r="C27" s="324"/>
      <c r="D27" s="324"/>
      <c r="E27" s="324"/>
      <c r="F27" s="324"/>
      <c r="G27" s="324"/>
      <c r="H27" s="324"/>
      <c r="I27" s="325"/>
    </row>
    <row r="28" spans="1:9" ht="13.5">
      <c r="A28" s="312" t="s">
        <v>94</v>
      </c>
      <c r="B28" s="324">
        <v>4</v>
      </c>
      <c r="C28" s="324">
        <v>86</v>
      </c>
      <c r="D28" s="324">
        <v>1</v>
      </c>
      <c r="E28" s="324">
        <v>22</v>
      </c>
      <c r="F28" s="324" t="s">
        <v>23</v>
      </c>
      <c r="G28" s="324" t="s">
        <v>23</v>
      </c>
      <c r="H28" s="324" t="s">
        <v>23</v>
      </c>
      <c r="I28" s="325" t="s">
        <v>23</v>
      </c>
    </row>
    <row r="29" spans="1:9" ht="13.5">
      <c r="A29" s="312" t="s">
        <v>95</v>
      </c>
      <c r="B29" s="324">
        <v>2</v>
      </c>
      <c r="C29" s="324">
        <v>25</v>
      </c>
      <c r="D29" s="324">
        <v>2</v>
      </c>
      <c r="E29" s="324">
        <v>25</v>
      </c>
      <c r="F29" s="324" t="s">
        <v>23</v>
      </c>
      <c r="G29" s="324" t="s">
        <v>23</v>
      </c>
      <c r="H29" s="324" t="s">
        <v>23</v>
      </c>
      <c r="I29" s="325" t="s">
        <v>23</v>
      </c>
    </row>
    <row r="30" spans="1:9" ht="13.5">
      <c r="A30" s="312" t="s">
        <v>96</v>
      </c>
      <c r="B30" s="324">
        <v>67</v>
      </c>
      <c r="C30" s="324">
        <v>1933</v>
      </c>
      <c r="D30" s="324" t="s">
        <v>23</v>
      </c>
      <c r="E30" s="324" t="s">
        <v>23</v>
      </c>
      <c r="F30" s="324">
        <v>2</v>
      </c>
      <c r="G30" s="324">
        <v>37</v>
      </c>
      <c r="H30" s="324" t="s">
        <v>23</v>
      </c>
      <c r="I30" s="325" t="s">
        <v>23</v>
      </c>
    </row>
    <row r="31" spans="1:9" ht="13.5">
      <c r="A31" s="315" t="s">
        <v>97</v>
      </c>
      <c r="B31" s="326">
        <v>73</v>
      </c>
      <c r="C31" s="326">
        <v>2044</v>
      </c>
      <c r="D31" s="326">
        <v>3</v>
      </c>
      <c r="E31" s="326">
        <v>47</v>
      </c>
      <c r="F31" s="326">
        <v>2</v>
      </c>
      <c r="G31" s="326">
        <v>37</v>
      </c>
      <c r="H31" s="326" t="s">
        <v>23</v>
      </c>
      <c r="I31" s="327" t="s">
        <v>23</v>
      </c>
    </row>
    <row r="32" spans="1:9" ht="13.5">
      <c r="A32" s="312"/>
      <c r="B32" s="324"/>
      <c r="C32" s="324"/>
      <c r="D32" s="324"/>
      <c r="E32" s="324"/>
      <c r="F32" s="324"/>
      <c r="G32" s="324"/>
      <c r="H32" s="324"/>
      <c r="I32" s="325"/>
    </row>
    <row r="33" spans="1:9" ht="13.5">
      <c r="A33" s="312" t="s">
        <v>98</v>
      </c>
      <c r="B33" s="324">
        <v>135</v>
      </c>
      <c r="C33" s="324">
        <v>3141</v>
      </c>
      <c r="D33" s="324">
        <v>30</v>
      </c>
      <c r="E33" s="324">
        <v>817</v>
      </c>
      <c r="F33" s="324">
        <v>2</v>
      </c>
      <c r="G33" s="324">
        <v>16</v>
      </c>
      <c r="H33" s="324">
        <v>2</v>
      </c>
      <c r="I33" s="325">
        <v>31</v>
      </c>
    </row>
    <row r="34" spans="1:9" ht="13.5">
      <c r="A34" s="312" t="s">
        <v>99</v>
      </c>
      <c r="B34" s="324">
        <v>40</v>
      </c>
      <c r="C34" s="324">
        <v>965</v>
      </c>
      <c r="D34" s="324" t="s">
        <v>23</v>
      </c>
      <c r="E34" s="324" t="s">
        <v>23</v>
      </c>
      <c r="F34" s="324">
        <v>1</v>
      </c>
      <c r="G34" s="324">
        <v>8</v>
      </c>
      <c r="H34" s="324">
        <v>2</v>
      </c>
      <c r="I34" s="325">
        <v>31</v>
      </c>
    </row>
    <row r="35" spans="1:9" ht="13.5">
      <c r="A35" s="312" t="s">
        <v>100</v>
      </c>
      <c r="B35" s="324">
        <v>18</v>
      </c>
      <c r="C35" s="324">
        <v>456</v>
      </c>
      <c r="D35" s="324">
        <v>23</v>
      </c>
      <c r="E35" s="324">
        <v>572</v>
      </c>
      <c r="F35" s="324">
        <v>1</v>
      </c>
      <c r="G35" s="324">
        <v>20</v>
      </c>
      <c r="H35" s="324" t="s">
        <v>23</v>
      </c>
      <c r="I35" s="325" t="s">
        <v>23</v>
      </c>
    </row>
    <row r="36" spans="1:9" ht="13.5">
      <c r="A36" s="312" t="s">
        <v>101</v>
      </c>
      <c r="B36" s="324">
        <v>219</v>
      </c>
      <c r="C36" s="324">
        <v>5204</v>
      </c>
      <c r="D36" s="324" t="s">
        <v>23</v>
      </c>
      <c r="E36" s="324" t="s">
        <v>23</v>
      </c>
      <c r="F36" s="324">
        <v>1</v>
      </c>
      <c r="G36" s="324">
        <v>20</v>
      </c>
      <c r="H36" s="324">
        <v>10</v>
      </c>
      <c r="I36" s="325">
        <v>200</v>
      </c>
    </row>
    <row r="37" spans="1:9" ht="13.5">
      <c r="A37" s="315" t="s">
        <v>102</v>
      </c>
      <c r="B37" s="326">
        <v>412</v>
      </c>
      <c r="C37" s="326">
        <v>9766</v>
      </c>
      <c r="D37" s="326">
        <v>53</v>
      </c>
      <c r="E37" s="326">
        <v>1389</v>
      </c>
      <c r="F37" s="326">
        <v>5</v>
      </c>
      <c r="G37" s="326">
        <v>64</v>
      </c>
      <c r="H37" s="326">
        <v>14</v>
      </c>
      <c r="I37" s="327">
        <v>262</v>
      </c>
    </row>
    <row r="38" spans="1:9" ht="13.5">
      <c r="A38" s="312"/>
      <c r="B38" s="326"/>
      <c r="C38" s="326"/>
      <c r="D38" s="326"/>
      <c r="E38" s="326"/>
      <c r="F38" s="326"/>
      <c r="G38" s="326"/>
      <c r="H38" s="326"/>
      <c r="I38" s="327"/>
    </row>
    <row r="39" spans="1:9" ht="13.5">
      <c r="A39" s="315" t="s">
        <v>103</v>
      </c>
      <c r="B39" s="326">
        <v>7</v>
      </c>
      <c r="C39" s="326">
        <v>167</v>
      </c>
      <c r="D39" s="326">
        <v>41</v>
      </c>
      <c r="E39" s="326">
        <v>945</v>
      </c>
      <c r="F39" s="326" t="s">
        <v>23</v>
      </c>
      <c r="G39" s="326" t="s">
        <v>23</v>
      </c>
      <c r="H39" s="326" t="s">
        <v>23</v>
      </c>
      <c r="I39" s="327" t="s">
        <v>23</v>
      </c>
    </row>
    <row r="40" spans="1:9" ht="13.5">
      <c r="A40" s="312"/>
      <c r="B40" s="324"/>
      <c r="C40" s="324"/>
      <c r="D40" s="324"/>
      <c r="E40" s="324"/>
      <c r="F40" s="324"/>
      <c r="G40" s="324"/>
      <c r="H40" s="324"/>
      <c r="I40" s="325"/>
    </row>
    <row r="41" spans="1:9" ht="13.5">
      <c r="A41" s="312" t="s">
        <v>159</v>
      </c>
      <c r="B41" s="348" t="s">
        <v>23</v>
      </c>
      <c r="C41" s="348" t="s">
        <v>23</v>
      </c>
      <c r="D41" s="348" t="s">
        <v>23</v>
      </c>
      <c r="E41" s="348" t="s">
        <v>23</v>
      </c>
      <c r="F41" s="348" t="s">
        <v>23</v>
      </c>
      <c r="G41" s="348" t="s">
        <v>23</v>
      </c>
      <c r="H41" s="348" t="s">
        <v>23</v>
      </c>
      <c r="I41" s="349" t="s">
        <v>23</v>
      </c>
    </row>
    <row r="42" spans="1:9" ht="13.5">
      <c r="A42" s="312" t="s">
        <v>105</v>
      </c>
      <c r="B42" s="324">
        <v>7</v>
      </c>
      <c r="C42" s="324">
        <v>245</v>
      </c>
      <c r="D42" s="324">
        <v>6</v>
      </c>
      <c r="E42" s="324">
        <v>210</v>
      </c>
      <c r="F42" s="324" t="s">
        <v>23</v>
      </c>
      <c r="G42" s="324" t="s">
        <v>23</v>
      </c>
      <c r="H42" s="324" t="s">
        <v>23</v>
      </c>
      <c r="I42" s="325" t="s">
        <v>23</v>
      </c>
    </row>
    <row r="43" spans="1:9" ht="13.5">
      <c r="A43" s="312" t="s">
        <v>106</v>
      </c>
      <c r="B43" s="324">
        <v>24</v>
      </c>
      <c r="C43" s="324">
        <v>754</v>
      </c>
      <c r="D43" s="324">
        <v>13</v>
      </c>
      <c r="E43" s="324">
        <v>416</v>
      </c>
      <c r="F43" s="324">
        <v>3</v>
      </c>
      <c r="G43" s="324">
        <v>28</v>
      </c>
      <c r="H43" s="324" t="s">
        <v>23</v>
      </c>
      <c r="I43" s="325" t="s">
        <v>23</v>
      </c>
    </row>
    <row r="44" spans="1:9" ht="13.5">
      <c r="A44" s="312" t="s">
        <v>107</v>
      </c>
      <c r="B44" s="348" t="s">
        <v>23</v>
      </c>
      <c r="C44" s="348" t="s">
        <v>23</v>
      </c>
      <c r="D44" s="348" t="s">
        <v>23</v>
      </c>
      <c r="E44" s="348" t="s">
        <v>23</v>
      </c>
      <c r="F44" s="348" t="s">
        <v>23</v>
      </c>
      <c r="G44" s="348" t="s">
        <v>23</v>
      </c>
      <c r="H44" s="348" t="s">
        <v>23</v>
      </c>
      <c r="I44" s="349" t="s">
        <v>23</v>
      </c>
    </row>
    <row r="45" spans="1:9" ht="13.5">
      <c r="A45" s="312" t="s">
        <v>108</v>
      </c>
      <c r="B45" s="324">
        <v>5</v>
      </c>
      <c r="C45" s="324">
        <v>160</v>
      </c>
      <c r="D45" s="324" t="s">
        <v>23</v>
      </c>
      <c r="E45" s="324" t="s">
        <v>23</v>
      </c>
      <c r="F45" s="324" t="s">
        <v>23</v>
      </c>
      <c r="G45" s="324" t="s">
        <v>23</v>
      </c>
      <c r="H45" s="324" t="s">
        <v>23</v>
      </c>
      <c r="I45" s="325" t="s">
        <v>23</v>
      </c>
    </row>
    <row r="46" spans="1:9" ht="13.5">
      <c r="A46" s="312" t="s">
        <v>109</v>
      </c>
      <c r="B46" s="324">
        <v>8</v>
      </c>
      <c r="C46" s="324">
        <v>200</v>
      </c>
      <c r="D46" s="324" t="s">
        <v>23</v>
      </c>
      <c r="E46" s="324" t="s">
        <v>23</v>
      </c>
      <c r="F46" s="324">
        <v>8</v>
      </c>
      <c r="G46" s="324">
        <v>136</v>
      </c>
      <c r="H46" s="324">
        <v>6</v>
      </c>
      <c r="I46" s="325">
        <v>144</v>
      </c>
    </row>
    <row r="47" spans="1:9" ht="13.5">
      <c r="A47" s="312" t="s">
        <v>110</v>
      </c>
      <c r="B47" s="324">
        <v>10</v>
      </c>
      <c r="C47" s="324">
        <v>120</v>
      </c>
      <c r="D47" s="324" t="s">
        <v>23</v>
      </c>
      <c r="E47" s="324" t="s">
        <v>23</v>
      </c>
      <c r="F47" s="324" t="s">
        <v>23</v>
      </c>
      <c r="G47" s="324" t="s">
        <v>23</v>
      </c>
      <c r="H47" s="324" t="s">
        <v>23</v>
      </c>
      <c r="I47" s="325" t="s">
        <v>23</v>
      </c>
    </row>
    <row r="48" spans="1:9" ht="13.5">
      <c r="A48" s="312" t="s">
        <v>111</v>
      </c>
      <c r="B48" s="324">
        <v>7</v>
      </c>
      <c r="C48" s="324">
        <v>315</v>
      </c>
      <c r="D48" s="324" t="s">
        <v>23</v>
      </c>
      <c r="E48" s="324" t="s">
        <v>23</v>
      </c>
      <c r="F48" s="324" t="s">
        <v>23</v>
      </c>
      <c r="G48" s="324" t="s">
        <v>23</v>
      </c>
      <c r="H48" s="324" t="s">
        <v>23</v>
      </c>
      <c r="I48" s="325" t="s">
        <v>23</v>
      </c>
    </row>
    <row r="49" spans="1:9" ht="13.5">
      <c r="A49" s="312" t="s">
        <v>112</v>
      </c>
      <c r="B49" s="324">
        <v>3</v>
      </c>
      <c r="C49" s="324">
        <v>135</v>
      </c>
      <c r="D49" s="324" t="s">
        <v>23</v>
      </c>
      <c r="E49" s="324" t="s">
        <v>23</v>
      </c>
      <c r="F49" s="324" t="s">
        <v>23</v>
      </c>
      <c r="G49" s="324" t="s">
        <v>23</v>
      </c>
      <c r="H49" s="324" t="s">
        <v>23</v>
      </c>
      <c r="I49" s="325" t="s">
        <v>23</v>
      </c>
    </row>
    <row r="50" spans="1:9" ht="13.5">
      <c r="A50" s="315" t="s">
        <v>113</v>
      </c>
      <c r="B50" s="326">
        <v>64</v>
      </c>
      <c r="C50" s="326">
        <v>1929</v>
      </c>
      <c r="D50" s="326">
        <v>19</v>
      </c>
      <c r="E50" s="326">
        <v>626</v>
      </c>
      <c r="F50" s="326">
        <v>11</v>
      </c>
      <c r="G50" s="326">
        <v>164</v>
      </c>
      <c r="H50" s="326">
        <v>6</v>
      </c>
      <c r="I50" s="327">
        <v>144</v>
      </c>
    </row>
    <row r="51" spans="1:9" ht="13.5">
      <c r="A51" s="312"/>
      <c r="B51" s="326"/>
      <c r="C51" s="326"/>
      <c r="D51" s="326"/>
      <c r="E51" s="326"/>
      <c r="F51" s="326"/>
      <c r="G51" s="326"/>
      <c r="H51" s="326"/>
      <c r="I51" s="327"/>
    </row>
    <row r="52" spans="1:9" ht="13.5">
      <c r="A52" s="315" t="s">
        <v>114</v>
      </c>
      <c r="B52" s="326">
        <v>18</v>
      </c>
      <c r="C52" s="326">
        <v>1060</v>
      </c>
      <c r="D52" s="326">
        <v>1</v>
      </c>
      <c r="E52" s="326">
        <v>59</v>
      </c>
      <c r="F52" s="326">
        <v>13</v>
      </c>
      <c r="G52" s="326">
        <v>765</v>
      </c>
      <c r="H52" s="326">
        <v>2</v>
      </c>
      <c r="I52" s="327">
        <v>118</v>
      </c>
    </row>
    <row r="53" spans="1:9" ht="13.5">
      <c r="A53" s="312"/>
      <c r="B53" s="324"/>
      <c r="C53" s="324"/>
      <c r="D53" s="324"/>
      <c r="E53" s="324"/>
      <c r="F53" s="324"/>
      <c r="G53" s="324"/>
      <c r="H53" s="324"/>
      <c r="I53" s="325"/>
    </row>
    <row r="54" spans="1:9" ht="13.5">
      <c r="A54" s="312" t="s">
        <v>115</v>
      </c>
      <c r="B54" s="324">
        <v>3</v>
      </c>
      <c r="C54" s="324">
        <v>67</v>
      </c>
      <c r="D54" s="324">
        <v>3</v>
      </c>
      <c r="E54" s="324">
        <v>67</v>
      </c>
      <c r="F54" s="324">
        <v>3</v>
      </c>
      <c r="G54" s="324">
        <v>69</v>
      </c>
      <c r="H54" s="324">
        <v>36</v>
      </c>
      <c r="I54" s="325">
        <v>810</v>
      </c>
    </row>
    <row r="55" spans="1:9" ht="13.5">
      <c r="A55" s="312" t="s">
        <v>116</v>
      </c>
      <c r="B55" s="324">
        <v>2</v>
      </c>
      <c r="C55" s="324">
        <v>23</v>
      </c>
      <c r="D55" s="324" t="s">
        <v>23</v>
      </c>
      <c r="E55" s="324" t="s">
        <v>23</v>
      </c>
      <c r="F55" s="324" t="s">
        <v>23</v>
      </c>
      <c r="G55" s="324" t="s">
        <v>23</v>
      </c>
      <c r="H55" s="324" t="s">
        <v>23</v>
      </c>
      <c r="I55" s="325" t="s">
        <v>23</v>
      </c>
    </row>
    <row r="56" spans="1:9" ht="13.5">
      <c r="A56" s="312" t="s">
        <v>117</v>
      </c>
      <c r="B56" s="324" t="s">
        <v>23</v>
      </c>
      <c r="C56" s="324" t="s">
        <v>23</v>
      </c>
      <c r="D56" s="324" t="s">
        <v>23</v>
      </c>
      <c r="E56" s="324" t="s">
        <v>23</v>
      </c>
      <c r="F56" s="324" t="s">
        <v>23</v>
      </c>
      <c r="G56" s="324" t="s">
        <v>23</v>
      </c>
      <c r="H56" s="324" t="s">
        <v>23</v>
      </c>
      <c r="I56" s="325" t="s">
        <v>23</v>
      </c>
    </row>
    <row r="57" spans="1:9" ht="13.5">
      <c r="A57" s="312" t="s">
        <v>118</v>
      </c>
      <c r="B57" s="324">
        <v>1</v>
      </c>
      <c r="C57" s="324">
        <v>20</v>
      </c>
      <c r="D57" s="324" t="s">
        <v>23</v>
      </c>
      <c r="E57" s="324" t="s">
        <v>23</v>
      </c>
      <c r="F57" s="324" t="s">
        <v>23</v>
      </c>
      <c r="G57" s="324" t="s">
        <v>23</v>
      </c>
      <c r="H57" s="324" t="s">
        <v>23</v>
      </c>
      <c r="I57" s="325" t="s">
        <v>23</v>
      </c>
    </row>
    <row r="58" spans="1:9" ht="13.5">
      <c r="A58" s="312" t="s">
        <v>119</v>
      </c>
      <c r="B58" s="324">
        <v>31</v>
      </c>
      <c r="C58" s="324">
        <v>1860</v>
      </c>
      <c r="D58" s="324" t="s">
        <v>23</v>
      </c>
      <c r="E58" s="324" t="s">
        <v>23</v>
      </c>
      <c r="F58" s="324" t="s">
        <v>23</v>
      </c>
      <c r="G58" s="324" t="s">
        <v>23</v>
      </c>
      <c r="H58" s="324">
        <v>1</v>
      </c>
      <c r="I58" s="325">
        <v>60</v>
      </c>
    </row>
    <row r="59" spans="1:9" ht="13.5">
      <c r="A59" s="315" t="s">
        <v>172</v>
      </c>
      <c r="B59" s="326">
        <v>37</v>
      </c>
      <c r="C59" s="326">
        <v>1970</v>
      </c>
      <c r="D59" s="326">
        <v>3</v>
      </c>
      <c r="E59" s="326">
        <v>67</v>
      </c>
      <c r="F59" s="326">
        <v>3</v>
      </c>
      <c r="G59" s="326">
        <v>69</v>
      </c>
      <c r="H59" s="326">
        <v>37</v>
      </c>
      <c r="I59" s="327">
        <v>870</v>
      </c>
    </row>
    <row r="60" spans="1:9" ht="13.5">
      <c r="A60" s="312"/>
      <c r="B60" s="324"/>
      <c r="C60" s="324"/>
      <c r="D60" s="324"/>
      <c r="E60" s="324"/>
      <c r="F60" s="324"/>
      <c r="G60" s="324"/>
      <c r="H60" s="324"/>
      <c r="I60" s="325"/>
    </row>
    <row r="61" spans="1:9" ht="13.5">
      <c r="A61" s="312" t="s">
        <v>121</v>
      </c>
      <c r="B61" s="324">
        <v>148</v>
      </c>
      <c r="C61" s="324">
        <v>5314</v>
      </c>
      <c r="D61" s="324">
        <v>50</v>
      </c>
      <c r="E61" s="324">
        <v>1500</v>
      </c>
      <c r="F61" s="324">
        <v>2</v>
      </c>
      <c r="G61" s="324">
        <v>50</v>
      </c>
      <c r="H61" s="324">
        <v>166</v>
      </c>
      <c r="I61" s="325">
        <v>9154</v>
      </c>
    </row>
    <row r="62" spans="1:9" ht="13.5">
      <c r="A62" s="312" t="s">
        <v>122</v>
      </c>
      <c r="B62" s="324">
        <v>156</v>
      </c>
      <c r="C62" s="324">
        <v>5434</v>
      </c>
      <c r="D62" s="324">
        <v>300</v>
      </c>
      <c r="E62" s="324">
        <v>9656</v>
      </c>
      <c r="F62" s="324" t="s">
        <v>23</v>
      </c>
      <c r="G62" s="324" t="s">
        <v>23</v>
      </c>
      <c r="H62" s="324">
        <v>86</v>
      </c>
      <c r="I62" s="325">
        <v>2795</v>
      </c>
    </row>
    <row r="63" spans="1:9" ht="13.5">
      <c r="A63" s="312" t="s">
        <v>123</v>
      </c>
      <c r="B63" s="324">
        <v>359</v>
      </c>
      <c r="C63" s="324">
        <v>15984</v>
      </c>
      <c r="D63" s="324">
        <v>193</v>
      </c>
      <c r="E63" s="324">
        <v>8593</v>
      </c>
      <c r="F63" s="324" t="s">
        <v>23</v>
      </c>
      <c r="G63" s="324" t="s">
        <v>23</v>
      </c>
      <c r="H63" s="324">
        <v>361</v>
      </c>
      <c r="I63" s="325">
        <v>16451</v>
      </c>
    </row>
    <row r="64" spans="1:9" ht="13.5">
      <c r="A64" s="315" t="s">
        <v>124</v>
      </c>
      <c r="B64" s="326">
        <v>663</v>
      </c>
      <c r="C64" s="326">
        <v>26732</v>
      </c>
      <c r="D64" s="326">
        <v>543</v>
      </c>
      <c r="E64" s="326">
        <v>19749</v>
      </c>
      <c r="F64" s="326">
        <v>2</v>
      </c>
      <c r="G64" s="326">
        <v>50</v>
      </c>
      <c r="H64" s="326">
        <v>613</v>
      </c>
      <c r="I64" s="327">
        <v>28400</v>
      </c>
    </row>
    <row r="65" spans="1:9" ht="13.5">
      <c r="A65" s="312"/>
      <c r="B65" s="326"/>
      <c r="C65" s="326"/>
      <c r="D65" s="326"/>
      <c r="E65" s="326"/>
      <c r="F65" s="326"/>
      <c r="G65" s="326"/>
      <c r="H65" s="326"/>
      <c r="I65" s="327"/>
    </row>
    <row r="66" spans="1:9" ht="13.5">
      <c r="A66" s="315" t="s">
        <v>125</v>
      </c>
      <c r="B66" s="326">
        <v>386</v>
      </c>
      <c r="C66" s="326">
        <v>10422</v>
      </c>
      <c r="D66" s="326">
        <v>275</v>
      </c>
      <c r="E66" s="326">
        <v>7563</v>
      </c>
      <c r="F66" s="326">
        <v>5</v>
      </c>
      <c r="G66" s="326">
        <v>125</v>
      </c>
      <c r="H66" s="326">
        <v>367</v>
      </c>
      <c r="I66" s="327">
        <v>7707</v>
      </c>
    </row>
    <row r="67" spans="1:9" ht="13.5">
      <c r="A67" s="312"/>
      <c r="B67" s="324"/>
      <c r="C67" s="324"/>
      <c r="D67" s="324"/>
      <c r="E67" s="324"/>
      <c r="F67" s="324"/>
      <c r="G67" s="324"/>
      <c r="H67" s="324"/>
      <c r="I67" s="325"/>
    </row>
    <row r="68" spans="1:9" ht="13.5">
      <c r="A68" s="312" t="s">
        <v>126</v>
      </c>
      <c r="B68" s="324" t="s">
        <v>23</v>
      </c>
      <c r="C68" s="324" t="s">
        <v>23</v>
      </c>
      <c r="D68" s="324" t="s">
        <v>23</v>
      </c>
      <c r="E68" s="324" t="s">
        <v>23</v>
      </c>
      <c r="F68" s="324" t="s">
        <v>23</v>
      </c>
      <c r="G68" s="324" t="s">
        <v>23</v>
      </c>
      <c r="H68" s="324">
        <v>5</v>
      </c>
      <c r="I68" s="325">
        <v>160</v>
      </c>
    </row>
    <row r="69" spans="1:9" ht="13.5">
      <c r="A69" s="312" t="s">
        <v>127</v>
      </c>
      <c r="B69" s="324">
        <v>4</v>
      </c>
      <c r="C69" s="324">
        <v>127</v>
      </c>
      <c r="D69" s="324" t="s">
        <v>23</v>
      </c>
      <c r="E69" s="324" t="s">
        <v>23</v>
      </c>
      <c r="F69" s="324" t="s">
        <v>23</v>
      </c>
      <c r="G69" s="324" t="s">
        <v>23</v>
      </c>
      <c r="H69" s="324" t="s">
        <v>23</v>
      </c>
      <c r="I69" s="325" t="s">
        <v>23</v>
      </c>
    </row>
    <row r="70" spans="1:9" ht="13.5">
      <c r="A70" s="315" t="s">
        <v>128</v>
      </c>
      <c r="B70" s="326">
        <v>4</v>
      </c>
      <c r="C70" s="326">
        <v>127</v>
      </c>
      <c r="D70" s="326" t="s">
        <v>23</v>
      </c>
      <c r="E70" s="326" t="s">
        <v>23</v>
      </c>
      <c r="F70" s="326" t="s">
        <v>23</v>
      </c>
      <c r="G70" s="326" t="s">
        <v>23</v>
      </c>
      <c r="H70" s="326">
        <v>5</v>
      </c>
      <c r="I70" s="327">
        <v>160</v>
      </c>
    </row>
    <row r="71" spans="1:9" ht="13.5">
      <c r="A71" s="312"/>
      <c r="B71" s="324"/>
      <c r="C71" s="324"/>
      <c r="D71" s="324"/>
      <c r="E71" s="324"/>
      <c r="F71" s="324"/>
      <c r="G71" s="324"/>
      <c r="H71" s="324"/>
      <c r="I71" s="325"/>
    </row>
    <row r="72" spans="1:9" ht="13.5">
      <c r="A72" s="312" t="s">
        <v>129</v>
      </c>
      <c r="B72" s="324">
        <v>129</v>
      </c>
      <c r="C72" s="324">
        <v>3115</v>
      </c>
      <c r="D72" s="324" t="s">
        <v>23</v>
      </c>
      <c r="E72" s="324" t="s">
        <v>23</v>
      </c>
      <c r="F72" s="324" t="s">
        <v>23</v>
      </c>
      <c r="G72" s="324" t="s">
        <v>23</v>
      </c>
      <c r="H72" s="324">
        <v>457</v>
      </c>
      <c r="I72" s="325">
        <v>13241</v>
      </c>
    </row>
    <row r="73" spans="1:9" ht="13.5">
      <c r="A73" s="312" t="s">
        <v>130</v>
      </c>
      <c r="B73" s="324">
        <v>75</v>
      </c>
      <c r="C73" s="324">
        <v>2316</v>
      </c>
      <c r="D73" s="324">
        <v>4</v>
      </c>
      <c r="E73" s="324">
        <v>150</v>
      </c>
      <c r="F73" s="324">
        <v>11</v>
      </c>
      <c r="G73" s="324">
        <v>333</v>
      </c>
      <c r="H73" s="324" t="s">
        <v>23</v>
      </c>
      <c r="I73" s="325" t="s">
        <v>23</v>
      </c>
    </row>
    <row r="74" spans="1:9" ht="13.5">
      <c r="A74" s="312" t="s">
        <v>131</v>
      </c>
      <c r="B74" s="324">
        <v>4</v>
      </c>
      <c r="C74" s="324">
        <v>78</v>
      </c>
      <c r="D74" s="324">
        <v>2</v>
      </c>
      <c r="E74" s="324">
        <v>29</v>
      </c>
      <c r="F74" s="324" t="s">
        <v>23</v>
      </c>
      <c r="G74" s="324" t="s">
        <v>23</v>
      </c>
      <c r="H74" s="324" t="s">
        <v>23</v>
      </c>
      <c r="I74" s="325" t="s">
        <v>23</v>
      </c>
    </row>
    <row r="75" spans="1:9" ht="13.5">
      <c r="A75" s="312" t="s">
        <v>132</v>
      </c>
      <c r="B75" s="324">
        <v>76</v>
      </c>
      <c r="C75" s="324">
        <v>2085</v>
      </c>
      <c r="D75" s="324">
        <v>40</v>
      </c>
      <c r="E75" s="324">
        <v>1185</v>
      </c>
      <c r="F75" s="324">
        <v>2</v>
      </c>
      <c r="G75" s="324">
        <v>40</v>
      </c>
      <c r="H75" s="324">
        <v>108</v>
      </c>
      <c r="I75" s="325">
        <v>3232</v>
      </c>
    </row>
    <row r="76" spans="1:9" ht="13.5">
      <c r="A76" s="312" t="s">
        <v>133</v>
      </c>
      <c r="B76" s="324">
        <v>25</v>
      </c>
      <c r="C76" s="324">
        <v>525</v>
      </c>
      <c r="D76" s="324" t="s">
        <v>23</v>
      </c>
      <c r="E76" s="324" t="s">
        <v>23</v>
      </c>
      <c r="F76" s="324" t="s">
        <v>23</v>
      </c>
      <c r="G76" s="324" t="s">
        <v>23</v>
      </c>
      <c r="H76" s="324">
        <v>26</v>
      </c>
      <c r="I76" s="325">
        <v>547</v>
      </c>
    </row>
    <row r="77" spans="1:9" ht="13.5">
      <c r="A77" s="312" t="s">
        <v>134</v>
      </c>
      <c r="B77" s="324">
        <v>2</v>
      </c>
      <c r="C77" s="324">
        <v>51</v>
      </c>
      <c r="D77" s="324" t="s">
        <v>23</v>
      </c>
      <c r="E77" s="324" t="s">
        <v>23</v>
      </c>
      <c r="F77" s="324" t="s">
        <v>23</v>
      </c>
      <c r="G77" s="324" t="s">
        <v>23</v>
      </c>
      <c r="H77" s="324">
        <v>2</v>
      </c>
      <c r="I77" s="325">
        <v>51</v>
      </c>
    </row>
    <row r="78" spans="1:9" ht="13.5">
      <c r="A78" s="312" t="s">
        <v>135</v>
      </c>
      <c r="B78" s="324">
        <v>124</v>
      </c>
      <c r="C78" s="324">
        <v>4200</v>
      </c>
      <c r="D78" s="324" t="s">
        <v>23</v>
      </c>
      <c r="E78" s="324" t="s">
        <v>23</v>
      </c>
      <c r="F78" s="324">
        <v>2</v>
      </c>
      <c r="G78" s="324">
        <v>58</v>
      </c>
      <c r="H78" s="324" t="s">
        <v>23</v>
      </c>
      <c r="I78" s="325" t="s">
        <v>23</v>
      </c>
    </row>
    <row r="79" spans="1:9" ht="13.5">
      <c r="A79" s="312" t="s">
        <v>136</v>
      </c>
      <c r="B79" s="348">
        <v>10</v>
      </c>
      <c r="C79" s="348">
        <v>230</v>
      </c>
      <c r="D79" s="348">
        <v>2</v>
      </c>
      <c r="E79" s="348">
        <v>46</v>
      </c>
      <c r="F79" s="348" t="s">
        <v>23</v>
      </c>
      <c r="G79" s="348" t="s">
        <v>23</v>
      </c>
      <c r="H79" s="348">
        <v>20</v>
      </c>
      <c r="I79" s="349">
        <v>460</v>
      </c>
    </row>
    <row r="80" spans="1:9" ht="13.5">
      <c r="A80" s="315" t="s">
        <v>137</v>
      </c>
      <c r="B80" s="326">
        <v>445</v>
      </c>
      <c r="C80" s="326">
        <v>12600</v>
      </c>
      <c r="D80" s="326">
        <v>48</v>
      </c>
      <c r="E80" s="326">
        <v>1410</v>
      </c>
      <c r="F80" s="326">
        <v>15</v>
      </c>
      <c r="G80" s="326">
        <v>431</v>
      </c>
      <c r="H80" s="326">
        <v>613</v>
      </c>
      <c r="I80" s="327">
        <v>17531</v>
      </c>
    </row>
    <row r="81" spans="1:9" ht="13.5">
      <c r="A81" s="312"/>
      <c r="B81" s="324"/>
      <c r="C81" s="324"/>
      <c r="D81" s="324"/>
      <c r="E81" s="324"/>
      <c r="F81" s="324"/>
      <c r="G81" s="324"/>
      <c r="H81" s="324"/>
      <c r="I81" s="325"/>
    </row>
    <row r="82" spans="1:9" ht="13.5">
      <c r="A82" s="312" t="s">
        <v>138</v>
      </c>
      <c r="B82" s="324">
        <v>139</v>
      </c>
      <c r="C82" s="324">
        <v>5118</v>
      </c>
      <c r="D82" s="324" t="s">
        <v>23</v>
      </c>
      <c r="E82" s="324" t="s">
        <v>23</v>
      </c>
      <c r="F82" s="324" t="s">
        <v>23</v>
      </c>
      <c r="G82" s="324" t="s">
        <v>23</v>
      </c>
      <c r="H82" s="324" t="s">
        <v>23</v>
      </c>
      <c r="I82" s="325" t="s">
        <v>23</v>
      </c>
    </row>
    <row r="83" spans="1:9" ht="13.5">
      <c r="A83" s="312" t="s">
        <v>139</v>
      </c>
      <c r="B83" s="324">
        <v>262</v>
      </c>
      <c r="C83" s="324">
        <v>7052</v>
      </c>
      <c r="D83" s="324" t="s">
        <v>23</v>
      </c>
      <c r="E83" s="324" t="s">
        <v>23</v>
      </c>
      <c r="F83" s="324" t="s">
        <v>23</v>
      </c>
      <c r="G83" s="324" t="s">
        <v>23</v>
      </c>
      <c r="H83" s="324" t="s">
        <v>23</v>
      </c>
      <c r="I83" s="325" t="s">
        <v>23</v>
      </c>
    </row>
    <row r="84" spans="1:9" ht="13.5">
      <c r="A84" s="315" t="s">
        <v>140</v>
      </c>
      <c r="B84" s="326">
        <v>401</v>
      </c>
      <c r="C84" s="326">
        <v>12170</v>
      </c>
      <c r="D84" s="326" t="s">
        <v>23</v>
      </c>
      <c r="E84" s="326" t="s">
        <v>23</v>
      </c>
      <c r="F84" s="326" t="s">
        <v>23</v>
      </c>
      <c r="G84" s="326" t="s">
        <v>23</v>
      </c>
      <c r="H84" s="326" t="s">
        <v>23</v>
      </c>
      <c r="I84" s="327" t="s">
        <v>23</v>
      </c>
    </row>
    <row r="85" spans="1:9" ht="14.25" thickBot="1">
      <c r="A85" s="365"/>
      <c r="B85" s="437"/>
      <c r="C85" s="437"/>
      <c r="D85" s="437"/>
      <c r="E85" s="437"/>
      <c r="F85" s="437"/>
      <c r="G85" s="437"/>
      <c r="H85" s="437"/>
      <c r="I85" s="438"/>
    </row>
    <row r="86" spans="1:9" ht="14.25" thickBot="1">
      <c r="A86" s="209" t="s">
        <v>141</v>
      </c>
      <c r="B86" s="330">
        <v>3174</v>
      </c>
      <c r="C86" s="330">
        <v>107147</v>
      </c>
      <c r="D86" s="330">
        <v>1741</v>
      </c>
      <c r="E86" s="330">
        <v>63825</v>
      </c>
      <c r="F86" s="330">
        <v>59</v>
      </c>
      <c r="G86" s="330">
        <v>1745</v>
      </c>
      <c r="H86" s="330">
        <v>1686</v>
      </c>
      <c r="I86" s="331">
        <v>55419</v>
      </c>
    </row>
  </sheetData>
  <mergeCells count="4">
    <mergeCell ref="A1:I1"/>
    <mergeCell ref="F5:G6"/>
    <mergeCell ref="H5:I6"/>
    <mergeCell ref="A3:I3"/>
  </mergeCells>
  <phoneticPr fontId="0" type="noConversion"/>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533B1-C1FD-4315-A0ED-034F8EEC557B}">
  <sheetPr>
    <pageSetUpPr fitToPage="1"/>
  </sheetPr>
  <dimension ref="A1:F20"/>
  <sheetViews>
    <sheetView showGridLines="0" view="pageBreakPreview" topLeftCell="A4" zoomScale="115" zoomScaleNormal="100" zoomScaleSheetLayoutView="115" workbookViewId="0">
      <selection activeCell="A6" sqref="A6:F20"/>
    </sheetView>
  </sheetViews>
  <sheetFormatPr baseColWidth="10" defaultColWidth="11.42578125" defaultRowHeight="12.75"/>
  <cols>
    <col min="1" max="1" width="20.5703125" style="116" customWidth="1"/>
    <col min="2" max="6" width="18.7109375" style="116" customWidth="1"/>
    <col min="7" max="8" width="11.42578125" style="116"/>
    <col min="9" max="9" width="11.140625" style="116" customWidth="1"/>
    <col min="10" max="17" width="12" style="116" customWidth="1"/>
    <col min="18" max="16384" width="11.42578125" style="116"/>
  </cols>
  <sheetData>
    <row r="1" spans="1:6" s="118" customFormat="1" ht="18.75">
      <c r="A1" s="1623" t="s">
        <v>0</v>
      </c>
      <c r="B1" s="1623"/>
      <c r="C1" s="1623"/>
      <c r="D1" s="1623"/>
      <c r="E1" s="1623"/>
      <c r="F1" s="1623"/>
    </row>
    <row r="2" spans="1:6" s="117" customFormat="1" ht="12.75" customHeight="1"/>
    <row r="3" spans="1:6" s="117" customFormat="1" ht="15.75">
      <c r="A3" s="1624" t="s">
        <v>625</v>
      </c>
      <c r="B3" s="1624"/>
      <c r="C3" s="1624"/>
      <c r="D3" s="1624"/>
      <c r="E3" s="1624"/>
      <c r="F3" s="1624"/>
    </row>
    <row r="4" spans="1:6" s="117" customFormat="1" ht="15.75">
      <c r="A4" s="1624" t="s">
        <v>235</v>
      </c>
      <c r="B4" s="1624"/>
      <c r="C4" s="1624"/>
      <c r="D4" s="1624"/>
      <c r="E4" s="1624"/>
      <c r="F4" s="1624"/>
    </row>
    <row r="5" spans="1:6" s="117" customFormat="1" ht="13.5" customHeight="1" thickBot="1">
      <c r="A5" s="407"/>
      <c r="B5" s="406"/>
      <c r="C5" s="406"/>
      <c r="D5" s="406"/>
      <c r="E5" s="406"/>
      <c r="F5" s="406"/>
    </row>
    <row r="6" spans="1:6" s="132" customFormat="1" ht="24" customHeight="1">
      <c r="A6" s="1840" t="s">
        <v>2</v>
      </c>
      <c r="B6" s="1138"/>
      <c r="C6" s="967"/>
      <c r="D6" s="1138"/>
      <c r="E6" s="1139" t="s">
        <v>142</v>
      </c>
      <c r="F6" s="967"/>
    </row>
    <row r="7" spans="1:6" s="132" customFormat="1" ht="24" customHeight="1">
      <c r="A7" s="1841"/>
      <c r="B7" s="1143" t="s">
        <v>3</v>
      </c>
      <c r="C7" s="1147" t="s">
        <v>10</v>
      </c>
      <c r="D7" s="1143" t="s">
        <v>4</v>
      </c>
      <c r="E7" s="1143" t="s">
        <v>143</v>
      </c>
      <c r="F7" s="1147" t="s">
        <v>5</v>
      </c>
    </row>
    <row r="8" spans="1:6" s="132" customFormat="1" ht="24" customHeight="1">
      <c r="A8" s="1841"/>
      <c r="B8" s="1143" t="s">
        <v>6</v>
      </c>
      <c r="C8" s="1147" t="s">
        <v>145</v>
      </c>
      <c r="D8" s="955" t="s">
        <v>7</v>
      </c>
      <c r="E8" s="1143" t="s">
        <v>146</v>
      </c>
      <c r="F8" s="1147" t="s">
        <v>8</v>
      </c>
    </row>
    <row r="9" spans="1:6" s="132" customFormat="1" ht="24" customHeight="1" thickBot="1">
      <c r="A9" s="1841"/>
      <c r="B9" s="1043"/>
      <c r="C9" s="958"/>
      <c r="D9" s="1043"/>
      <c r="E9" s="1143" t="s">
        <v>147</v>
      </c>
      <c r="F9" s="958"/>
    </row>
    <row r="10" spans="1:6" ht="13.5">
      <c r="A10" s="1151">
        <v>2012</v>
      </c>
      <c r="B10" s="1599">
        <v>11.065</v>
      </c>
      <c r="C10" s="1548">
        <v>52.865793041120661</v>
      </c>
      <c r="D10" s="1599">
        <v>58.496000000000002</v>
      </c>
      <c r="E10" s="1600">
        <v>142.11000000000001</v>
      </c>
      <c r="F10" s="1606">
        <v>83128.665600000008</v>
      </c>
    </row>
    <row r="11" spans="1:6" ht="13.5">
      <c r="A11" s="1154">
        <v>2013</v>
      </c>
      <c r="B11" s="1602">
        <v>10.231</v>
      </c>
      <c r="C11" s="1550">
        <v>49.078291467109771</v>
      </c>
      <c r="D11" s="1602">
        <v>50.212000000000003</v>
      </c>
      <c r="E11" s="1603">
        <v>157.54</v>
      </c>
      <c r="F11" s="1607">
        <v>79103.984800000006</v>
      </c>
    </row>
    <row r="12" spans="1:6" ht="13.5">
      <c r="A12" s="1154">
        <v>2014</v>
      </c>
      <c r="B12" s="1602">
        <v>10.132</v>
      </c>
      <c r="C12" s="1550">
        <v>48.709040663245162</v>
      </c>
      <c r="D12" s="1602">
        <v>49.351999999999997</v>
      </c>
      <c r="E12" s="1603">
        <v>180</v>
      </c>
      <c r="F12" s="1607">
        <v>88833.599999999991</v>
      </c>
    </row>
    <row r="13" spans="1:6" ht="13.5">
      <c r="A13" s="1154">
        <v>2015</v>
      </c>
      <c r="B13" s="1602">
        <v>10.112</v>
      </c>
      <c r="C13" s="1550">
        <v>48.273338607594937</v>
      </c>
      <c r="D13" s="1602">
        <v>48.814</v>
      </c>
      <c r="E13" s="1603">
        <v>171.29</v>
      </c>
      <c r="F13" s="1607">
        <v>83613.500599999985</v>
      </c>
    </row>
    <row r="14" spans="1:6" ht="13.5">
      <c r="A14" s="1154">
        <v>2016</v>
      </c>
      <c r="B14" s="1602">
        <v>11.250999999999999</v>
      </c>
      <c r="C14" s="1550">
        <v>45.125766598524578</v>
      </c>
      <c r="D14" s="1602">
        <v>50.771000000000001</v>
      </c>
      <c r="E14" s="1603">
        <v>213.31</v>
      </c>
      <c r="F14" s="1607">
        <v>108300</v>
      </c>
    </row>
    <row r="15" spans="1:6" ht="13.5">
      <c r="A15" s="1154">
        <v>2017</v>
      </c>
      <c r="B15" s="1602">
        <v>12.589</v>
      </c>
      <c r="C15" s="1550">
        <v>47.556597029152428</v>
      </c>
      <c r="D15" s="1602">
        <v>59.869</v>
      </c>
      <c r="E15" s="1603">
        <v>211.42</v>
      </c>
      <c r="F15" s="1607">
        <v>126575</v>
      </c>
    </row>
    <row r="16" spans="1:6" ht="13.5">
      <c r="A16" s="1154">
        <v>2018</v>
      </c>
      <c r="B16" s="1602">
        <v>14.688000000000001</v>
      </c>
      <c r="C16" s="1550">
        <v>46.570669934640527</v>
      </c>
      <c r="D16" s="1602">
        <v>68.403000000000006</v>
      </c>
      <c r="E16" s="1603">
        <v>225.49</v>
      </c>
      <c r="F16" s="1607">
        <v>154241.92470000003</v>
      </c>
    </row>
    <row r="17" spans="1:6" ht="13.5">
      <c r="A17" s="1154">
        <v>2019</v>
      </c>
      <c r="B17" s="1602">
        <v>13.372999999999999</v>
      </c>
      <c r="C17" s="1550">
        <v>43.823375458012414</v>
      </c>
      <c r="D17" s="1602">
        <v>58.604999999999997</v>
      </c>
      <c r="E17" s="1603">
        <v>234.46</v>
      </c>
      <c r="F17" s="1607">
        <v>137405.283</v>
      </c>
    </row>
    <row r="18" spans="1:6" ht="13.5">
      <c r="A18" s="1154">
        <v>2020</v>
      </c>
      <c r="B18" s="1602">
        <v>14.215</v>
      </c>
      <c r="C18" s="1550">
        <v>45.792472699999998</v>
      </c>
      <c r="D18" s="1602">
        <v>65.093999999999994</v>
      </c>
      <c r="E18" s="1603">
        <v>164.47</v>
      </c>
      <c r="F18" s="1607">
        <v>107060.10179999999</v>
      </c>
    </row>
    <row r="19" spans="1:6" ht="13.5">
      <c r="A19" s="1154">
        <v>2021</v>
      </c>
      <c r="B19" s="1602">
        <v>13.52</v>
      </c>
      <c r="C19" s="1550">
        <v>45.986686390532547</v>
      </c>
      <c r="D19" s="1602">
        <v>62.173999999999999</v>
      </c>
      <c r="E19" s="1603">
        <v>233.86</v>
      </c>
      <c r="F19" s="1607">
        <v>145400.1164</v>
      </c>
    </row>
    <row r="20" spans="1:6" ht="14.25" thickBot="1">
      <c r="A20" s="1158">
        <v>2022</v>
      </c>
      <c r="B20" s="1604">
        <v>13.131</v>
      </c>
      <c r="C20" s="1553">
        <v>34.241870383062981</v>
      </c>
      <c r="D20" s="1604">
        <v>44.963000000000001</v>
      </c>
      <c r="E20" s="1605">
        <v>224.14</v>
      </c>
      <c r="F20" s="1608">
        <v>100780.06819999998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128">
    <pageSetUpPr fitToPage="1"/>
  </sheetPr>
  <dimension ref="A1:K85"/>
  <sheetViews>
    <sheetView view="pageBreakPreview" zoomScaleNormal="75" zoomScaleSheetLayoutView="100" workbookViewId="0">
      <selection sqref="A1:XFD1048576"/>
    </sheetView>
  </sheetViews>
  <sheetFormatPr baseColWidth="10" defaultColWidth="11.42578125" defaultRowHeight="12.75"/>
  <cols>
    <col min="1" max="1" width="32.140625" style="9" customWidth="1"/>
    <col min="2" max="9" width="16.855468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1401</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21.75" customHeight="1">
      <c r="A5" s="1837" t="s">
        <v>77</v>
      </c>
      <c r="B5" s="656" t="s">
        <v>236</v>
      </c>
      <c r="C5" s="657"/>
      <c r="D5" s="657"/>
      <c r="E5" s="658"/>
      <c r="F5" s="656" t="s">
        <v>174</v>
      </c>
      <c r="G5" s="657"/>
      <c r="H5" s="658"/>
      <c r="I5" s="652" t="s">
        <v>4</v>
      </c>
    </row>
    <row r="6" spans="1:11" s="54" customFormat="1" ht="21.75" customHeight="1">
      <c r="A6" s="1838"/>
      <c r="B6" s="1713" t="s">
        <v>17</v>
      </c>
      <c r="C6" s="653" t="s">
        <v>18</v>
      </c>
      <c r="D6" s="654"/>
      <c r="E6" s="1634" t="s">
        <v>19</v>
      </c>
      <c r="F6" s="1823" t="s">
        <v>17</v>
      </c>
      <c r="G6" s="655" t="s">
        <v>18</v>
      </c>
      <c r="H6" s="654"/>
      <c r="I6" s="415" t="s">
        <v>150</v>
      </c>
    </row>
    <row r="7" spans="1:11" s="54" customFormat="1" ht="21.75" customHeight="1" thickBot="1">
      <c r="A7" s="1839"/>
      <c r="B7" s="1635"/>
      <c r="C7" s="332" t="s">
        <v>383</v>
      </c>
      <c r="D7" s="266" t="s">
        <v>384</v>
      </c>
      <c r="E7" s="1634"/>
      <c r="F7" s="1634"/>
      <c r="G7" s="332" t="s">
        <v>383</v>
      </c>
      <c r="H7" s="227" t="s">
        <v>384</v>
      </c>
      <c r="I7" s="332"/>
    </row>
    <row r="8" spans="1:11" ht="19.5" customHeight="1">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v>1</v>
      </c>
      <c r="D18" s="324" t="s">
        <v>23</v>
      </c>
      <c r="E18" s="324">
        <v>1</v>
      </c>
      <c r="F18" s="324" t="s">
        <v>23</v>
      </c>
      <c r="G18" s="324">
        <v>4100</v>
      </c>
      <c r="H18" s="324" t="s">
        <v>23</v>
      </c>
      <c r="I18" s="325">
        <v>4</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c r="J20" s="17"/>
      <c r="K20" s="17"/>
    </row>
    <row r="21" spans="1:11" ht="13.5">
      <c r="A21" s="315" t="s">
        <v>91</v>
      </c>
      <c r="B21" s="326" t="s">
        <v>23</v>
      </c>
      <c r="C21" s="326">
        <v>1</v>
      </c>
      <c r="D21" s="326" t="s">
        <v>23</v>
      </c>
      <c r="E21" s="326">
        <v>1</v>
      </c>
      <c r="F21" s="326" t="s">
        <v>23</v>
      </c>
      <c r="G21" s="326">
        <v>4100</v>
      </c>
      <c r="H21" s="326" t="s">
        <v>23</v>
      </c>
      <c r="I21" s="327">
        <v>4</v>
      </c>
      <c r="J21" s="17"/>
      <c r="K21" s="17"/>
    </row>
    <row r="22" spans="1:11" ht="13.5">
      <c r="A22" s="315"/>
      <c r="B22" s="326"/>
      <c r="C22" s="326"/>
      <c r="D22" s="326"/>
      <c r="E22" s="326"/>
      <c r="F22" s="326"/>
      <c r="G22" s="326"/>
      <c r="H22" s="326"/>
      <c r="I22" s="327"/>
      <c r="J22" s="17"/>
      <c r="K22" s="17"/>
    </row>
    <row r="23" spans="1:11" ht="13.5">
      <c r="A23" s="315" t="s">
        <v>92</v>
      </c>
      <c r="B23" s="326">
        <v>496</v>
      </c>
      <c r="C23" s="326">
        <v>1393</v>
      </c>
      <c r="D23" s="326" t="s">
        <v>23</v>
      </c>
      <c r="E23" s="326">
        <v>1889</v>
      </c>
      <c r="F23" s="326">
        <v>2726</v>
      </c>
      <c r="G23" s="326">
        <v>3950</v>
      </c>
      <c r="H23" s="326" t="s">
        <v>23</v>
      </c>
      <c r="I23" s="327">
        <v>6854</v>
      </c>
      <c r="J23" s="17"/>
      <c r="K23" s="17"/>
    </row>
    <row r="24" spans="1:11" ht="13.5">
      <c r="A24" s="315"/>
      <c r="B24" s="326"/>
      <c r="C24" s="326"/>
      <c r="D24" s="326"/>
      <c r="E24" s="326"/>
      <c r="F24" s="326"/>
      <c r="G24" s="326"/>
      <c r="H24" s="326"/>
      <c r="I24" s="327"/>
      <c r="J24" s="17"/>
      <c r="K24" s="17"/>
    </row>
    <row r="25" spans="1:11" ht="13.5">
      <c r="A25" s="315" t="s">
        <v>93</v>
      </c>
      <c r="B25" s="326">
        <v>9</v>
      </c>
      <c r="C25" s="326">
        <v>96</v>
      </c>
      <c r="D25" s="326" t="s">
        <v>23</v>
      </c>
      <c r="E25" s="326">
        <v>105</v>
      </c>
      <c r="F25" s="326">
        <v>2700</v>
      </c>
      <c r="G25" s="326">
        <v>4150</v>
      </c>
      <c r="H25" s="326" t="s">
        <v>23</v>
      </c>
      <c r="I25" s="327">
        <v>423</v>
      </c>
      <c r="J25" s="17"/>
      <c r="K25" s="17"/>
    </row>
    <row r="26" spans="1:11" ht="13.5">
      <c r="A26" s="312"/>
      <c r="B26" s="324"/>
      <c r="C26" s="324"/>
      <c r="D26" s="324"/>
      <c r="E26" s="324"/>
      <c r="F26" s="324"/>
      <c r="G26" s="324"/>
      <c r="H26" s="324"/>
      <c r="I26" s="325"/>
      <c r="J26" s="17"/>
      <c r="K26" s="17"/>
    </row>
    <row r="27" spans="1:11" ht="13.5">
      <c r="A27" s="312" t="s">
        <v>94</v>
      </c>
      <c r="B27" s="324">
        <v>1</v>
      </c>
      <c r="C27" s="324">
        <v>8</v>
      </c>
      <c r="D27" s="324" t="s">
        <v>23</v>
      </c>
      <c r="E27" s="324">
        <v>9</v>
      </c>
      <c r="F27" s="324">
        <v>2000</v>
      </c>
      <c r="G27" s="324">
        <v>4900</v>
      </c>
      <c r="H27" s="324" t="s">
        <v>23</v>
      </c>
      <c r="I27" s="325">
        <v>41</v>
      </c>
      <c r="J27" s="17"/>
      <c r="K27" s="17"/>
    </row>
    <row r="28" spans="1:11" ht="13.5">
      <c r="A28" s="312" t="s">
        <v>95</v>
      </c>
      <c r="B28" s="324" t="s">
        <v>23</v>
      </c>
      <c r="C28" s="324">
        <v>10</v>
      </c>
      <c r="D28" s="324" t="s">
        <v>23</v>
      </c>
      <c r="E28" s="324">
        <v>10</v>
      </c>
      <c r="F28" s="324" t="s">
        <v>23</v>
      </c>
      <c r="G28" s="324">
        <v>1600</v>
      </c>
      <c r="H28" s="324" t="s">
        <v>23</v>
      </c>
      <c r="I28" s="325">
        <v>16</v>
      </c>
      <c r="J28" s="17"/>
      <c r="K28" s="17"/>
    </row>
    <row r="29" spans="1:11" ht="13.5">
      <c r="A29" s="312" t="s">
        <v>96</v>
      </c>
      <c r="B29" s="324">
        <v>6</v>
      </c>
      <c r="C29" s="324">
        <v>53</v>
      </c>
      <c r="D29" s="324" t="s">
        <v>23</v>
      </c>
      <c r="E29" s="324">
        <v>59</v>
      </c>
      <c r="F29" s="324">
        <v>2250</v>
      </c>
      <c r="G29" s="324">
        <v>5292</v>
      </c>
      <c r="H29" s="324" t="s">
        <v>23</v>
      </c>
      <c r="I29" s="325">
        <v>294</v>
      </c>
      <c r="J29" s="17"/>
      <c r="K29" s="17"/>
    </row>
    <row r="30" spans="1:11" ht="13.5">
      <c r="A30" s="315" t="s">
        <v>97</v>
      </c>
      <c r="B30" s="326">
        <v>7</v>
      </c>
      <c r="C30" s="326">
        <v>71</v>
      </c>
      <c r="D30" s="326" t="s">
        <v>23</v>
      </c>
      <c r="E30" s="326">
        <v>78</v>
      </c>
      <c r="F30" s="326">
        <v>2214</v>
      </c>
      <c r="G30" s="326">
        <v>4728</v>
      </c>
      <c r="H30" s="326" t="s">
        <v>23</v>
      </c>
      <c r="I30" s="327">
        <v>351</v>
      </c>
      <c r="J30" s="17"/>
      <c r="K30" s="17"/>
    </row>
    <row r="31" spans="1:11" ht="13.5">
      <c r="A31" s="312"/>
      <c r="B31" s="324"/>
      <c r="C31" s="324"/>
      <c r="D31" s="324"/>
      <c r="E31" s="324"/>
      <c r="F31" s="324"/>
      <c r="G31" s="324"/>
      <c r="H31" s="324"/>
      <c r="I31" s="325"/>
      <c r="J31" s="17"/>
      <c r="K31" s="17"/>
    </row>
    <row r="32" spans="1:11" ht="13.5">
      <c r="A32" s="312" t="s">
        <v>98</v>
      </c>
      <c r="B32" s="324" t="s">
        <v>23</v>
      </c>
      <c r="C32" s="324">
        <v>8</v>
      </c>
      <c r="D32" s="324" t="s">
        <v>23</v>
      </c>
      <c r="E32" s="324">
        <v>8</v>
      </c>
      <c r="F32" s="324" t="s">
        <v>23</v>
      </c>
      <c r="G32" s="324">
        <v>5725</v>
      </c>
      <c r="H32" s="324" t="s">
        <v>23</v>
      </c>
      <c r="I32" s="325">
        <v>46</v>
      </c>
      <c r="J32" s="17"/>
      <c r="K32" s="17"/>
    </row>
    <row r="33" spans="1:11" ht="13.5">
      <c r="A33" s="312" t="s">
        <v>99</v>
      </c>
      <c r="B33" s="324" t="s">
        <v>23</v>
      </c>
      <c r="C33" s="324">
        <v>1</v>
      </c>
      <c r="D33" s="324" t="s">
        <v>23</v>
      </c>
      <c r="E33" s="324">
        <v>1</v>
      </c>
      <c r="F33" s="324" t="s">
        <v>23</v>
      </c>
      <c r="G33" s="324">
        <v>6200</v>
      </c>
      <c r="H33" s="324" t="s">
        <v>23</v>
      </c>
      <c r="I33" s="325">
        <v>6</v>
      </c>
      <c r="J33" s="17"/>
      <c r="K33" s="17"/>
    </row>
    <row r="34" spans="1:11" ht="13.5">
      <c r="A34" s="312" t="s">
        <v>100</v>
      </c>
      <c r="B34" s="324" t="s">
        <v>23</v>
      </c>
      <c r="C34" s="324">
        <v>6</v>
      </c>
      <c r="D34" s="324" t="s">
        <v>23</v>
      </c>
      <c r="E34" s="324">
        <v>6</v>
      </c>
      <c r="F34" s="324" t="s">
        <v>23</v>
      </c>
      <c r="G34" s="324">
        <v>2200</v>
      </c>
      <c r="H34" s="324" t="s">
        <v>23</v>
      </c>
      <c r="I34" s="325">
        <v>13</v>
      </c>
      <c r="J34" s="17"/>
      <c r="K34" s="17"/>
    </row>
    <row r="35" spans="1:11" ht="13.5">
      <c r="A35" s="312" t="s">
        <v>101</v>
      </c>
      <c r="B35" s="324" t="s">
        <v>23</v>
      </c>
      <c r="C35" s="324">
        <v>1</v>
      </c>
      <c r="D35" s="324" t="s">
        <v>23</v>
      </c>
      <c r="E35" s="324">
        <v>1</v>
      </c>
      <c r="F35" s="324" t="s">
        <v>23</v>
      </c>
      <c r="G35" s="324">
        <v>5000</v>
      </c>
      <c r="H35" s="324" t="s">
        <v>23</v>
      </c>
      <c r="I35" s="325">
        <v>5</v>
      </c>
      <c r="J35" s="17"/>
      <c r="K35" s="17"/>
    </row>
    <row r="36" spans="1:11" ht="13.5">
      <c r="A36" s="315" t="s">
        <v>102</v>
      </c>
      <c r="B36" s="326" t="s">
        <v>23</v>
      </c>
      <c r="C36" s="326">
        <v>16</v>
      </c>
      <c r="D36" s="326" t="s">
        <v>23</v>
      </c>
      <c r="E36" s="326">
        <v>16</v>
      </c>
      <c r="F36" s="326" t="s">
        <v>23</v>
      </c>
      <c r="G36" s="326">
        <v>4388</v>
      </c>
      <c r="H36" s="326" t="s">
        <v>23</v>
      </c>
      <c r="I36" s="327">
        <v>70</v>
      </c>
      <c r="J36" s="17"/>
      <c r="K36" s="17"/>
    </row>
    <row r="37" spans="1:11" ht="13.5">
      <c r="A37" s="312"/>
      <c r="B37" s="326"/>
      <c r="C37" s="326"/>
      <c r="D37" s="326"/>
      <c r="E37" s="326"/>
      <c r="F37" s="326"/>
      <c r="G37" s="326"/>
      <c r="H37" s="326"/>
      <c r="I37" s="327"/>
      <c r="J37" s="17"/>
      <c r="K37" s="17"/>
    </row>
    <row r="38" spans="1:11" ht="13.5">
      <c r="A38" s="315" t="s">
        <v>103</v>
      </c>
      <c r="B38" s="326" t="s">
        <v>23</v>
      </c>
      <c r="C38" s="326">
        <v>2</v>
      </c>
      <c r="D38" s="326" t="s">
        <v>23</v>
      </c>
      <c r="E38" s="326">
        <v>2</v>
      </c>
      <c r="F38" s="326" t="s">
        <v>23</v>
      </c>
      <c r="G38" s="326">
        <v>3000</v>
      </c>
      <c r="H38" s="326" t="s">
        <v>23</v>
      </c>
      <c r="I38" s="327">
        <v>6</v>
      </c>
      <c r="J38" s="17"/>
      <c r="K38" s="17"/>
    </row>
    <row r="39" spans="1:11" ht="13.5">
      <c r="A39" s="312"/>
      <c r="B39" s="324"/>
      <c r="C39" s="324"/>
      <c r="D39" s="324"/>
      <c r="E39" s="324"/>
      <c r="F39" s="324"/>
      <c r="G39" s="324"/>
      <c r="H39" s="324"/>
      <c r="I39" s="325"/>
      <c r="J39" s="17"/>
      <c r="K39" s="17"/>
    </row>
    <row r="40" spans="1:11" ht="13.5">
      <c r="A40" s="312" t="s">
        <v>159</v>
      </c>
      <c r="B40" s="348" t="s">
        <v>23</v>
      </c>
      <c r="C40" s="348">
        <v>24</v>
      </c>
      <c r="D40" s="348" t="s">
        <v>23</v>
      </c>
      <c r="E40" s="348">
        <v>24</v>
      </c>
      <c r="F40" s="348" t="s">
        <v>23</v>
      </c>
      <c r="G40" s="348">
        <v>4520</v>
      </c>
      <c r="H40" s="348" t="s">
        <v>23</v>
      </c>
      <c r="I40" s="349">
        <v>108</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v>2</v>
      </c>
      <c r="D42" s="324" t="s">
        <v>23</v>
      </c>
      <c r="E42" s="324">
        <v>2</v>
      </c>
      <c r="F42" s="324" t="s">
        <v>23</v>
      </c>
      <c r="G42" s="324">
        <v>5000</v>
      </c>
      <c r="H42" s="324" t="s">
        <v>23</v>
      </c>
      <c r="I42" s="325">
        <v>10</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v>1</v>
      </c>
      <c r="D45" s="324" t="s">
        <v>23</v>
      </c>
      <c r="E45" s="324">
        <v>1</v>
      </c>
      <c r="F45" s="324" t="s">
        <v>23</v>
      </c>
      <c r="G45" s="324">
        <v>8000</v>
      </c>
      <c r="H45" s="324" t="s">
        <v>23</v>
      </c>
      <c r="I45" s="325">
        <v>8</v>
      </c>
      <c r="J45" s="17"/>
      <c r="K45" s="17"/>
    </row>
    <row r="46" spans="1:11" ht="13.5">
      <c r="A46" s="312" t="s">
        <v>110</v>
      </c>
      <c r="B46" s="324" t="s">
        <v>23</v>
      </c>
      <c r="C46" s="324">
        <v>2</v>
      </c>
      <c r="D46" s="324" t="s">
        <v>23</v>
      </c>
      <c r="E46" s="324">
        <v>2</v>
      </c>
      <c r="F46" s="324" t="s">
        <v>23</v>
      </c>
      <c r="G46" s="324" t="s">
        <v>23</v>
      </c>
      <c r="H46" s="324" t="s">
        <v>23</v>
      </c>
      <c r="I46" s="325" t="s">
        <v>23</v>
      </c>
    </row>
    <row r="47" spans="1:11" ht="13.5">
      <c r="A47" s="312" t="s">
        <v>111</v>
      </c>
      <c r="B47" s="324" t="s">
        <v>23</v>
      </c>
      <c r="C47" s="324">
        <v>72</v>
      </c>
      <c r="D47" s="324" t="s">
        <v>23</v>
      </c>
      <c r="E47" s="324">
        <v>72</v>
      </c>
      <c r="F47" s="324" t="s">
        <v>23</v>
      </c>
      <c r="G47" s="324">
        <v>4200</v>
      </c>
      <c r="H47" s="324" t="s">
        <v>23</v>
      </c>
      <c r="I47" s="325">
        <v>302</v>
      </c>
    </row>
    <row r="48" spans="1:11" ht="13.5">
      <c r="A48" s="312" t="s">
        <v>112</v>
      </c>
      <c r="B48" s="324" t="s">
        <v>23</v>
      </c>
      <c r="C48" s="324">
        <v>25</v>
      </c>
      <c r="D48" s="324" t="s">
        <v>23</v>
      </c>
      <c r="E48" s="324">
        <v>25</v>
      </c>
      <c r="F48" s="324" t="s">
        <v>23</v>
      </c>
      <c r="G48" s="324">
        <v>7500</v>
      </c>
      <c r="H48" s="324" t="s">
        <v>23</v>
      </c>
      <c r="I48" s="325">
        <v>188</v>
      </c>
    </row>
    <row r="49" spans="1:9" ht="13.5">
      <c r="A49" s="315" t="s">
        <v>113</v>
      </c>
      <c r="B49" s="326" t="s">
        <v>23</v>
      </c>
      <c r="C49" s="326">
        <v>126</v>
      </c>
      <c r="D49" s="326" t="s">
        <v>23</v>
      </c>
      <c r="E49" s="326">
        <v>126</v>
      </c>
      <c r="F49" s="326" t="s">
        <v>23</v>
      </c>
      <c r="G49" s="326">
        <v>4892</v>
      </c>
      <c r="H49" s="326" t="s">
        <v>23</v>
      </c>
      <c r="I49" s="327">
        <v>616</v>
      </c>
    </row>
    <row r="50" spans="1:9" ht="13.5">
      <c r="A50" s="312"/>
      <c r="B50" s="326"/>
      <c r="C50" s="326"/>
      <c r="D50" s="326"/>
      <c r="E50" s="326"/>
      <c r="F50" s="326"/>
      <c r="G50" s="326"/>
      <c r="H50" s="326"/>
      <c r="I50" s="327"/>
    </row>
    <row r="51" spans="1:9" ht="13.5">
      <c r="A51" s="315" t="s">
        <v>114</v>
      </c>
      <c r="B51" s="326" t="s">
        <v>23</v>
      </c>
      <c r="C51" s="326">
        <v>65</v>
      </c>
      <c r="D51" s="326" t="s">
        <v>23</v>
      </c>
      <c r="E51" s="326">
        <v>65</v>
      </c>
      <c r="F51" s="326" t="s">
        <v>23</v>
      </c>
      <c r="G51" s="326">
        <v>3960</v>
      </c>
      <c r="H51" s="326" t="s">
        <v>23</v>
      </c>
      <c r="I51" s="327">
        <v>257</v>
      </c>
    </row>
    <row r="52" spans="1:9" ht="13.5">
      <c r="A52" s="312"/>
      <c r="B52" s="324"/>
      <c r="C52" s="324"/>
      <c r="D52" s="324"/>
      <c r="E52" s="324"/>
      <c r="F52" s="324"/>
      <c r="G52" s="324"/>
      <c r="H52" s="324"/>
      <c r="I52" s="325"/>
    </row>
    <row r="53" spans="1:9" ht="13.5">
      <c r="A53" s="312" t="s">
        <v>115</v>
      </c>
      <c r="B53" s="324" t="s">
        <v>23</v>
      </c>
      <c r="C53" s="324">
        <v>23</v>
      </c>
      <c r="D53" s="324" t="s">
        <v>23</v>
      </c>
      <c r="E53" s="324">
        <v>23</v>
      </c>
      <c r="F53" s="324" t="s">
        <v>23</v>
      </c>
      <c r="G53" s="324">
        <v>5500</v>
      </c>
      <c r="H53" s="324" t="s">
        <v>23</v>
      </c>
      <c r="I53" s="325">
        <v>127</v>
      </c>
    </row>
    <row r="54" spans="1:9" ht="13.5">
      <c r="A54" s="312" t="s">
        <v>116</v>
      </c>
      <c r="B54" s="324" t="s">
        <v>23</v>
      </c>
      <c r="C54" s="324">
        <v>83</v>
      </c>
      <c r="D54" s="324" t="s">
        <v>23</v>
      </c>
      <c r="E54" s="324">
        <v>83</v>
      </c>
      <c r="F54" s="324" t="s">
        <v>23</v>
      </c>
      <c r="G54" s="324">
        <v>5000</v>
      </c>
      <c r="H54" s="324" t="s">
        <v>23</v>
      </c>
      <c r="I54" s="325">
        <v>415</v>
      </c>
    </row>
    <row r="55" spans="1:9" ht="13.5">
      <c r="A55" s="312" t="s">
        <v>117</v>
      </c>
      <c r="B55" s="324">
        <v>6</v>
      </c>
      <c r="C55" s="324">
        <v>10</v>
      </c>
      <c r="D55" s="324" t="s">
        <v>23</v>
      </c>
      <c r="E55" s="324">
        <v>16</v>
      </c>
      <c r="F55" s="324">
        <v>2800</v>
      </c>
      <c r="G55" s="324">
        <v>6000</v>
      </c>
      <c r="H55" s="324" t="s">
        <v>23</v>
      </c>
      <c r="I55" s="325">
        <v>77</v>
      </c>
    </row>
    <row r="56" spans="1:9" ht="13.5">
      <c r="A56" s="312" t="s">
        <v>118</v>
      </c>
      <c r="B56" s="324">
        <v>238</v>
      </c>
      <c r="C56" s="324">
        <v>521</v>
      </c>
      <c r="D56" s="324" t="s">
        <v>23</v>
      </c>
      <c r="E56" s="324">
        <v>759</v>
      </c>
      <c r="F56" s="324">
        <v>2500</v>
      </c>
      <c r="G56" s="324">
        <v>3500</v>
      </c>
      <c r="H56" s="324" t="s">
        <v>23</v>
      </c>
      <c r="I56" s="325">
        <v>2421</v>
      </c>
    </row>
    <row r="57" spans="1:9" ht="13.5">
      <c r="A57" s="312" t="s">
        <v>119</v>
      </c>
      <c r="B57" s="324" t="s">
        <v>23</v>
      </c>
      <c r="C57" s="324">
        <v>46</v>
      </c>
      <c r="D57" s="324" t="s">
        <v>23</v>
      </c>
      <c r="E57" s="324">
        <v>46</v>
      </c>
      <c r="F57" s="324" t="s">
        <v>23</v>
      </c>
      <c r="G57" s="324">
        <v>4500</v>
      </c>
      <c r="H57" s="324" t="s">
        <v>23</v>
      </c>
      <c r="I57" s="325">
        <v>207</v>
      </c>
    </row>
    <row r="58" spans="1:9" ht="13.5">
      <c r="A58" s="315" t="s">
        <v>172</v>
      </c>
      <c r="B58" s="326">
        <v>244</v>
      </c>
      <c r="C58" s="326">
        <v>683</v>
      </c>
      <c r="D58" s="326" t="s">
        <v>23</v>
      </c>
      <c r="E58" s="326">
        <v>927</v>
      </c>
      <c r="F58" s="326">
        <v>2507</v>
      </c>
      <c r="G58" s="326">
        <v>3854</v>
      </c>
      <c r="H58" s="326" t="s">
        <v>23</v>
      </c>
      <c r="I58" s="327">
        <v>3247</v>
      </c>
    </row>
    <row r="59" spans="1:9" ht="13.5">
      <c r="A59" s="312"/>
      <c r="B59" s="324"/>
      <c r="C59" s="324"/>
      <c r="D59" s="324"/>
      <c r="E59" s="324"/>
      <c r="F59" s="324"/>
      <c r="G59" s="324"/>
      <c r="H59" s="324"/>
      <c r="I59" s="325"/>
    </row>
    <row r="60" spans="1:9" ht="13.5">
      <c r="A60" s="312" t="s">
        <v>121</v>
      </c>
      <c r="B60" s="324" t="s">
        <v>23</v>
      </c>
      <c r="C60" s="324">
        <v>20</v>
      </c>
      <c r="D60" s="324" t="s">
        <v>23</v>
      </c>
      <c r="E60" s="324">
        <v>20</v>
      </c>
      <c r="F60" s="324" t="s">
        <v>23</v>
      </c>
      <c r="G60" s="324">
        <v>9000</v>
      </c>
      <c r="H60" s="324" t="s">
        <v>23</v>
      </c>
      <c r="I60" s="325">
        <v>180</v>
      </c>
    </row>
    <row r="61" spans="1:9" ht="13.5">
      <c r="A61" s="312" t="s">
        <v>122</v>
      </c>
      <c r="B61" s="324" t="s">
        <v>23</v>
      </c>
      <c r="C61" s="324">
        <v>2</v>
      </c>
      <c r="D61" s="324" t="s">
        <v>23</v>
      </c>
      <c r="E61" s="324">
        <v>2</v>
      </c>
      <c r="F61" s="324" t="s">
        <v>23</v>
      </c>
      <c r="G61" s="324">
        <v>3000</v>
      </c>
      <c r="H61" s="324" t="s">
        <v>23</v>
      </c>
      <c r="I61" s="325">
        <v>6</v>
      </c>
    </row>
    <row r="62" spans="1:9" ht="13.5">
      <c r="A62" s="312" t="s">
        <v>123</v>
      </c>
      <c r="B62" s="324">
        <v>1</v>
      </c>
      <c r="C62" s="324">
        <v>6</v>
      </c>
      <c r="D62" s="324" t="s">
        <v>23</v>
      </c>
      <c r="E62" s="324">
        <v>7</v>
      </c>
      <c r="F62" s="324">
        <v>3000</v>
      </c>
      <c r="G62" s="324">
        <v>6000</v>
      </c>
      <c r="H62" s="324" t="s">
        <v>23</v>
      </c>
      <c r="I62" s="325">
        <v>39</v>
      </c>
    </row>
    <row r="63" spans="1:9" ht="13.5">
      <c r="A63" s="315" t="s">
        <v>124</v>
      </c>
      <c r="B63" s="326">
        <v>1</v>
      </c>
      <c r="C63" s="326">
        <v>28</v>
      </c>
      <c r="D63" s="326" t="s">
        <v>23</v>
      </c>
      <c r="E63" s="326">
        <v>29</v>
      </c>
      <c r="F63" s="326">
        <v>3000</v>
      </c>
      <c r="G63" s="326">
        <v>7929</v>
      </c>
      <c r="H63" s="326" t="s">
        <v>23</v>
      </c>
      <c r="I63" s="327">
        <v>225</v>
      </c>
    </row>
    <row r="64" spans="1:9" ht="13.5">
      <c r="A64" s="312"/>
      <c r="B64" s="326"/>
      <c r="C64" s="326"/>
      <c r="D64" s="326"/>
      <c r="E64" s="326"/>
      <c r="F64" s="326"/>
      <c r="G64" s="326"/>
      <c r="H64" s="326"/>
      <c r="I64" s="327"/>
    </row>
    <row r="65" spans="1:9" ht="13.5">
      <c r="A65" s="315" t="s">
        <v>125</v>
      </c>
      <c r="B65" s="326" t="s">
        <v>23</v>
      </c>
      <c r="C65" s="326">
        <v>17</v>
      </c>
      <c r="D65" s="326" t="s">
        <v>23</v>
      </c>
      <c r="E65" s="326">
        <v>17</v>
      </c>
      <c r="F65" s="326" t="s">
        <v>23</v>
      </c>
      <c r="G65" s="326">
        <v>5400</v>
      </c>
      <c r="H65" s="326" t="s">
        <v>23</v>
      </c>
      <c r="I65" s="327">
        <v>92</v>
      </c>
    </row>
    <row r="66" spans="1:9" ht="13.5">
      <c r="A66" s="312"/>
      <c r="B66" s="324"/>
      <c r="C66" s="324"/>
      <c r="D66" s="324"/>
      <c r="E66" s="324"/>
      <c r="F66" s="324"/>
      <c r="G66" s="324"/>
      <c r="H66" s="324"/>
      <c r="I66" s="325"/>
    </row>
    <row r="67" spans="1:9" ht="13.5">
      <c r="A67" s="312" t="s">
        <v>126</v>
      </c>
      <c r="B67" s="324" t="s">
        <v>23</v>
      </c>
      <c r="C67" s="324" t="s">
        <v>23</v>
      </c>
      <c r="D67" s="324">
        <v>187</v>
      </c>
      <c r="E67" s="324">
        <v>187</v>
      </c>
      <c r="F67" s="324" t="s">
        <v>23</v>
      </c>
      <c r="G67" s="324" t="s">
        <v>23</v>
      </c>
      <c r="H67" s="324">
        <v>4100</v>
      </c>
      <c r="I67" s="325">
        <v>767</v>
      </c>
    </row>
    <row r="68" spans="1:9" ht="13.5">
      <c r="A68" s="312" t="s">
        <v>127</v>
      </c>
      <c r="B68" s="324" t="s">
        <v>23</v>
      </c>
      <c r="C68" s="324" t="s">
        <v>23</v>
      </c>
      <c r="D68" s="324">
        <v>435</v>
      </c>
      <c r="E68" s="324">
        <v>435</v>
      </c>
      <c r="F68" s="324" t="s">
        <v>23</v>
      </c>
      <c r="G68" s="324" t="s">
        <v>23</v>
      </c>
      <c r="H68" s="324">
        <v>5235</v>
      </c>
      <c r="I68" s="325">
        <v>2277</v>
      </c>
    </row>
    <row r="69" spans="1:9" ht="13.5">
      <c r="A69" s="315" t="s">
        <v>128</v>
      </c>
      <c r="B69" s="326" t="s">
        <v>23</v>
      </c>
      <c r="C69" s="326" t="s">
        <v>23</v>
      </c>
      <c r="D69" s="326">
        <v>622</v>
      </c>
      <c r="E69" s="326">
        <v>622</v>
      </c>
      <c r="F69" s="326" t="s">
        <v>23</v>
      </c>
      <c r="G69" s="326" t="s">
        <v>23</v>
      </c>
      <c r="H69" s="326">
        <v>4894</v>
      </c>
      <c r="I69" s="327">
        <v>3044</v>
      </c>
    </row>
    <row r="70" spans="1:9" ht="13.5">
      <c r="A70" s="312"/>
      <c r="B70" s="324"/>
      <c r="C70" s="324"/>
      <c r="D70" s="324"/>
      <c r="E70" s="324"/>
      <c r="F70" s="324"/>
      <c r="G70" s="324"/>
      <c r="H70" s="324"/>
      <c r="I70" s="325"/>
    </row>
    <row r="71" spans="1:9" ht="13.5">
      <c r="A71" s="312" t="s">
        <v>129</v>
      </c>
      <c r="B71" s="324" t="s">
        <v>23</v>
      </c>
      <c r="C71" s="324">
        <v>50</v>
      </c>
      <c r="D71" s="324">
        <v>4</v>
      </c>
      <c r="E71" s="324">
        <v>54</v>
      </c>
      <c r="F71" s="324" t="s">
        <v>23</v>
      </c>
      <c r="G71" s="324">
        <v>7100</v>
      </c>
      <c r="H71" s="324">
        <v>7000</v>
      </c>
      <c r="I71" s="325">
        <v>384</v>
      </c>
    </row>
    <row r="72" spans="1:9" ht="13.5">
      <c r="A72" s="312" t="s">
        <v>130</v>
      </c>
      <c r="B72" s="324">
        <v>283</v>
      </c>
      <c r="C72" s="324">
        <v>102</v>
      </c>
      <c r="D72" s="324" t="s">
        <v>23</v>
      </c>
      <c r="E72" s="324">
        <v>385</v>
      </c>
      <c r="F72" s="324">
        <v>1600</v>
      </c>
      <c r="G72" s="324">
        <v>5000</v>
      </c>
      <c r="H72" s="324" t="s">
        <v>23</v>
      </c>
      <c r="I72" s="325">
        <v>963</v>
      </c>
    </row>
    <row r="73" spans="1:9" ht="13.5">
      <c r="A73" s="312" t="s">
        <v>131</v>
      </c>
      <c r="B73" s="324">
        <v>15</v>
      </c>
      <c r="C73" s="324">
        <v>276</v>
      </c>
      <c r="D73" s="324" t="s">
        <v>23</v>
      </c>
      <c r="E73" s="324">
        <v>291</v>
      </c>
      <c r="F73" s="324">
        <v>1000</v>
      </c>
      <c r="G73" s="324">
        <v>4000</v>
      </c>
      <c r="H73" s="324" t="s">
        <v>23</v>
      </c>
      <c r="I73" s="325">
        <v>1119</v>
      </c>
    </row>
    <row r="74" spans="1:9" ht="13.5">
      <c r="A74" s="312" t="s">
        <v>132</v>
      </c>
      <c r="B74" s="324">
        <v>2323</v>
      </c>
      <c r="C74" s="324">
        <v>4084</v>
      </c>
      <c r="D74" s="324" t="s">
        <v>23</v>
      </c>
      <c r="E74" s="324">
        <v>6407</v>
      </c>
      <c r="F74" s="324">
        <v>1641</v>
      </c>
      <c r="G74" s="324">
        <v>3437</v>
      </c>
      <c r="H74" s="324" t="s">
        <v>23</v>
      </c>
      <c r="I74" s="325">
        <v>17849</v>
      </c>
    </row>
    <row r="75" spans="1:9" ht="13.5">
      <c r="A75" s="312" t="s">
        <v>133</v>
      </c>
      <c r="B75" s="324" t="s">
        <v>23</v>
      </c>
      <c r="C75" s="324">
        <v>110</v>
      </c>
      <c r="D75" s="324" t="s">
        <v>23</v>
      </c>
      <c r="E75" s="324">
        <v>110</v>
      </c>
      <c r="F75" s="324" t="s">
        <v>23</v>
      </c>
      <c r="G75" s="324">
        <v>3273</v>
      </c>
      <c r="H75" s="324" t="s">
        <v>23</v>
      </c>
      <c r="I75" s="325">
        <v>360</v>
      </c>
    </row>
    <row r="76" spans="1:9" ht="13.5">
      <c r="A76" s="312" t="s">
        <v>134</v>
      </c>
      <c r="B76" s="324">
        <v>452</v>
      </c>
      <c r="C76" s="324">
        <v>189</v>
      </c>
      <c r="D76" s="324" t="s">
        <v>23</v>
      </c>
      <c r="E76" s="324">
        <v>641</v>
      </c>
      <c r="F76" s="324">
        <v>3000</v>
      </c>
      <c r="G76" s="324">
        <v>4000</v>
      </c>
      <c r="H76" s="324" t="s">
        <v>23</v>
      </c>
      <c r="I76" s="325">
        <v>2112</v>
      </c>
    </row>
    <row r="77" spans="1:9" ht="13.5">
      <c r="A77" s="312" t="s">
        <v>135</v>
      </c>
      <c r="B77" s="324">
        <v>264</v>
      </c>
      <c r="C77" s="324">
        <v>532</v>
      </c>
      <c r="D77" s="324" t="s">
        <v>23</v>
      </c>
      <c r="E77" s="324">
        <v>796</v>
      </c>
      <c r="F77" s="324">
        <v>2500</v>
      </c>
      <c r="G77" s="324">
        <v>6000</v>
      </c>
      <c r="H77" s="324" t="s">
        <v>23</v>
      </c>
      <c r="I77" s="325">
        <v>3852</v>
      </c>
    </row>
    <row r="78" spans="1:9" ht="13.5">
      <c r="A78" s="312" t="s">
        <v>136</v>
      </c>
      <c r="B78" s="348" t="s">
        <v>23</v>
      </c>
      <c r="C78" s="348">
        <v>570</v>
      </c>
      <c r="D78" s="348" t="s">
        <v>23</v>
      </c>
      <c r="E78" s="348">
        <v>570</v>
      </c>
      <c r="F78" s="348" t="s">
        <v>23</v>
      </c>
      <c r="G78" s="348">
        <v>5500</v>
      </c>
      <c r="H78" s="348" t="s">
        <v>23</v>
      </c>
      <c r="I78" s="349">
        <v>3135</v>
      </c>
    </row>
    <row r="79" spans="1:9" ht="13.5">
      <c r="A79" s="315" t="s">
        <v>137</v>
      </c>
      <c r="B79" s="326">
        <v>3337</v>
      </c>
      <c r="C79" s="326">
        <v>5913</v>
      </c>
      <c r="D79" s="326">
        <v>4</v>
      </c>
      <c r="E79" s="326">
        <v>9254</v>
      </c>
      <c r="F79" s="326">
        <v>1887</v>
      </c>
      <c r="G79" s="326">
        <v>3966</v>
      </c>
      <c r="H79" s="326">
        <v>7000</v>
      </c>
      <c r="I79" s="327">
        <v>29774</v>
      </c>
    </row>
    <row r="80" spans="1:9" ht="13.5">
      <c r="A80" s="312"/>
      <c r="B80" s="324"/>
      <c r="C80" s="324"/>
      <c r="D80" s="324"/>
      <c r="E80" s="324"/>
      <c r="F80" s="324"/>
      <c r="G80" s="324"/>
      <c r="H80" s="324"/>
      <c r="I80" s="325"/>
    </row>
    <row r="81" spans="1:9" ht="13.5">
      <c r="A81" s="312" t="s">
        <v>138</v>
      </c>
      <c r="B81" s="324" t="s">
        <v>23</v>
      </c>
      <c r="C81" s="324" t="s">
        <v>23</v>
      </c>
      <c r="D81" s="324" t="s">
        <v>23</v>
      </c>
      <c r="E81" s="324" t="s">
        <v>23</v>
      </c>
      <c r="F81" s="324" t="s">
        <v>23</v>
      </c>
      <c r="G81" s="324" t="s">
        <v>23</v>
      </c>
      <c r="H81" s="324" t="s">
        <v>23</v>
      </c>
      <c r="I81" s="325" t="s">
        <v>23</v>
      </c>
    </row>
    <row r="82" spans="1:9" ht="13.5">
      <c r="A82" s="312" t="s">
        <v>139</v>
      </c>
      <c r="B82" s="324" t="s">
        <v>23</v>
      </c>
      <c r="C82" s="324" t="s">
        <v>23</v>
      </c>
      <c r="D82" s="324" t="s">
        <v>23</v>
      </c>
      <c r="E82" s="324" t="s">
        <v>23</v>
      </c>
      <c r="F82" s="324" t="s">
        <v>23</v>
      </c>
      <c r="G82" s="324" t="s">
        <v>23</v>
      </c>
      <c r="H82" s="324" t="s">
        <v>23</v>
      </c>
      <c r="I82" s="325" t="s">
        <v>23</v>
      </c>
    </row>
    <row r="83" spans="1:9" ht="13.5">
      <c r="A83" s="315" t="s">
        <v>140</v>
      </c>
      <c r="B83" s="326" t="s">
        <v>23</v>
      </c>
      <c r="C83" s="326" t="s">
        <v>23</v>
      </c>
      <c r="D83" s="326" t="s">
        <v>23</v>
      </c>
      <c r="E83" s="326" t="s">
        <v>23</v>
      </c>
      <c r="F83" s="326" t="s">
        <v>23</v>
      </c>
      <c r="G83" s="326" t="s">
        <v>23</v>
      </c>
      <c r="H83" s="326" t="s">
        <v>23</v>
      </c>
      <c r="I83" s="327" t="s">
        <v>23</v>
      </c>
    </row>
    <row r="84" spans="1:9" ht="14.25" thickBot="1">
      <c r="A84" s="365"/>
      <c r="B84" s="437"/>
      <c r="C84" s="437"/>
      <c r="D84" s="437"/>
      <c r="E84" s="437"/>
      <c r="F84" s="437"/>
      <c r="G84" s="437"/>
      <c r="H84" s="437"/>
      <c r="I84" s="438"/>
    </row>
    <row r="85" spans="1:9" ht="14.25" thickBot="1">
      <c r="A85" s="209" t="s">
        <v>141</v>
      </c>
      <c r="B85" s="330">
        <v>4094</v>
      </c>
      <c r="C85" s="330">
        <v>8411</v>
      </c>
      <c r="D85" s="330">
        <v>626</v>
      </c>
      <c r="E85" s="330">
        <v>13131</v>
      </c>
      <c r="F85" s="330">
        <v>2028</v>
      </c>
      <c r="G85" s="330">
        <v>3993</v>
      </c>
      <c r="H85" s="330">
        <v>4907</v>
      </c>
      <c r="I85" s="331">
        <v>44963</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AA64-0DE9-4B2D-AB5C-0060E5502911}">
  <sheetPr>
    <pageSetUpPr fitToPage="1"/>
  </sheetPr>
  <dimension ref="A1:J21"/>
  <sheetViews>
    <sheetView showGridLines="0" view="pageBreakPreview" topLeftCell="A49" zoomScale="115" zoomScaleNormal="75" zoomScaleSheetLayoutView="115" workbookViewId="0">
      <selection activeCell="A6" sqref="A6:F20"/>
    </sheetView>
  </sheetViews>
  <sheetFormatPr baseColWidth="10" defaultColWidth="11.42578125" defaultRowHeight="12.75"/>
  <cols>
    <col min="1" max="1" width="18.7109375" style="116" customWidth="1"/>
    <col min="2" max="2" width="22.28515625" style="116" customWidth="1"/>
    <col min="3" max="4" width="18.7109375" style="116" customWidth="1"/>
    <col min="5" max="5" width="21" style="116" customWidth="1"/>
    <col min="6" max="6" width="18.7109375" style="116" customWidth="1"/>
    <col min="7" max="7" width="13.28515625" style="116" bestFit="1" customWidth="1"/>
    <col min="8" max="8" width="11.42578125" style="116"/>
    <col min="9" max="9" width="11.140625" style="116" customWidth="1"/>
    <col min="10" max="17" width="12" style="116" customWidth="1"/>
    <col min="18" max="16384" width="11.42578125" style="116"/>
  </cols>
  <sheetData>
    <row r="1" spans="1:10" s="118" customFormat="1" ht="18.75">
      <c r="A1" s="1623" t="s">
        <v>0</v>
      </c>
      <c r="B1" s="1623"/>
      <c r="C1" s="1623"/>
      <c r="D1" s="1623"/>
      <c r="E1" s="1623"/>
      <c r="F1" s="1623"/>
    </row>
    <row r="2" spans="1:10" s="117" customFormat="1" ht="12.75" customHeight="1">
      <c r="A2" s="1483"/>
      <c r="B2" s="1483"/>
      <c r="C2" s="1483"/>
      <c r="D2" s="1483"/>
      <c r="E2" s="1483"/>
      <c r="F2" s="1483"/>
    </row>
    <row r="3" spans="1:10" s="117" customFormat="1" ht="15.75">
      <c r="A3" s="1624" t="s">
        <v>626</v>
      </c>
      <c r="B3" s="1624"/>
      <c r="C3" s="1624"/>
      <c r="D3" s="1624"/>
      <c r="E3" s="1624"/>
      <c r="F3" s="1624"/>
      <c r="G3" s="154"/>
      <c r="H3" s="154"/>
      <c r="I3" s="154"/>
      <c r="J3" s="154"/>
    </row>
    <row r="4" spans="1:10" s="117" customFormat="1" ht="15.75">
      <c r="A4" s="1624" t="s">
        <v>235</v>
      </c>
      <c r="B4" s="1624"/>
      <c r="C4" s="1624"/>
      <c r="D4" s="1624"/>
      <c r="E4" s="1624"/>
      <c r="F4" s="1624"/>
      <c r="G4" s="153"/>
      <c r="H4" s="154"/>
      <c r="I4" s="154"/>
      <c r="J4" s="154"/>
    </row>
    <row r="5" spans="1:10" s="117" customFormat="1" ht="13.5" customHeight="1" thickBot="1">
      <c r="A5" s="407"/>
      <c r="B5" s="406"/>
      <c r="C5" s="406"/>
      <c r="D5" s="406"/>
      <c r="E5" s="406"/>
      <c r="F5" s="406"/>
    </row>
    <row r="6" spans="1:10" s="132" customFormat="1" ht="27" customHeight="1">
      <c r="A6" s="1840" t="s">
        <v>2</v>
      </c>
      <c r="B6" s="1138"/>
      <c r="C6" s="967"/>
      <c r="D6" s="1138"/>
      <c r="E6" s="1139" t="s">
        <v>142</v>
      </c>
      <c r="F6" s="967"/>
    </row>
    <row r="7" spans="1:10" s="132" customFormat="1" ht="27" customHeight="1">
      <c r="A7" s="1841"/>
      <c r="B7" s="1143" t="s">
        <v>3</v>
      </c>
      <c r="C7" s="1147" t="s">
        <v>10</v>
      </c>
      <c r="D7" s="1143" t="s">
        <v>4</v>
      </c>
      <c r="E7" s="1143" t="s">
        <v>143</v>
      </c>
      <c r="F7" s="1147" t="s">
        <v>5</v>
      </c>
    </row>
    <row r="8" spans="1:10" s="132" customFormat="1" ht="27" customHeight="1">
      <c r="A8" s="1841"/>
      <c r="B8" s="1143" t="s">
        <v>6</v>
      </c>
      <c r="C8" s="1147" t="s">
        <v>145</v>
      </c>
      <c r="D8" s="955" t="s">
        <v>7</v>
      </c>
      <c r="E8" s="1143" t="s">
        <v>146</v>
      </c>
      <c r="F8" s="1147" t="s">
        <v>8</v>
      </c>
    </row>
    <row r="9" spans="1:10" s="132" customFormat="1" ht="27" customHeight="1" thickBot="1">
      <c r="A9" s="1841"/>
      <c r="B9" s="1043"/>
      <c r="C9" s="958"/>
      <c r="D9" s="1043"/>
      <c r="E9" s="1143" t="s">
        <v>147</v>
      </c>
      <c r="F9" s="958"/>
    </row>
    <row r="10" spans="1:10" ht="13.5">
      <c r="A10" s="1151">
        <v>2012</v>
      </c>
      <c r="B10" s="1599">
        <v>33.195999999999998</v>
      </c>
      <c r="C10" s="1548">
        <v>264.16616459814441</v>
      </c>
      <c r="D10" s="1599">
        <v>876.92600000000004</v>
      </c>
      <c r="E10" s="1600">
        <v>43.9</v>
      </c>
      <c r="F10" s="1606">
        <v>384970.51400000002</v>
      </c>
    </row>
    <row r="11" spans="1:10" ht="13.5">
      <c r="A11" s="1154">
        <v>2013</v>
      </c>
      <c r="B11" s="1602">
        <v>33.668999999999997</v>
      </c>
      <c r="C11" s="1550">
        <v>268.58029641509995</v>
      </c>
      <c r="D11" s="1602">
        <v>904.28300000000002</v>
      </c>
      <c r="E11" s="1603">
        <v>41.73</v>
      </c>
      <c r="F11" s="1607">
        <v>377357.29589999997</v>
      </c>
    </row>
    <row r="12" spans="1:10" ht="13.5">
      <c r="A12" s="1154">
        <v>2014</v>
      </c>
      <c r="B12" s="1602">
        <v>33.923999999999999</v>
      </c>
      <c r="C12" s="1550">
        <v>266.71442046928428</v>
      </c>
      <c r="D12" s="1602">
        <v>904.80200000000002</v>
      </c>
      <c r="E12" s="1603">
        <v>33.409999999999997</v>
      </c>
      <c r="F12" s="1607">
        <v>302294.34820000001</v>
      </c>
    </row>
    <row r="13" spans="1:10" ht="13.5">
      <c r="A13" s="1154">
        <v>2015</v>
      </c>
      <c r="B13" s="1602">
        <v>34.314</v>
      </c>
      <c r="C13" s="1550">
        <v>270.26228361601676</v>
      </c>
      <c r="D13" s="1602">
        <v>927.37800000000004</v>
      </c>
      <c r="E13" s="1603">
        <v>25.12</v>
      </c>
      <c r="F13" s="1607">
        <v>232957</v>
      </c>
    </row>
    <row r="14" spans="1:10" ht="13.5">
      <c r="A14" s="1154">
        <v>2016</v>
      </c>
      <c r="B14" s="1602">
        <v>33.646000000000001</v>
      </c>
      <c r="C14" s="1550">
        <v>276.39065565000294</v>
      </c>
      <c r="D14" s="1602">
        <v>929.94399999999996</v>
      </c>
      <c r="E14" s="1603">
        <v>32.020000000000003</v>
      </c>
      <c r="F14" s="1607">
        <v>297768</v>
      </c>
    </row>
    <row r="15" spans="1:10" ht="13.5">
      <c r="A15" s="1154">
        <v>2017</v>
      </c>
      <c r="B15" s="1602">
        <v>34.508000000000003</v>
      </c>
      <c r="C15" s="1550">
        <v>282.86542251072211</v>
      </c>
      <c r="D15" s="1602">
        <v>976.11199999999997</v>
      </c>
      <c r="E15" s="1603">
        <v>39.43</v>
      </c>
      <c r="F15" s="1607">
        <v>384880.96160000004</v>
      </c>
    </row>
    <row r="16" spans="1:10" ht="13.5">
      <c r="A16" s="1154">
        <v>2018</v>
      </c>
      <c r="B16" s="1602">
        <v>33.673999999999999</v>
      </c>
      <c r="C16" s="1550">
        <v>277.56429292629326</v>
      </c>
      <c r="D16" s="1602">
        <v>934.67</v>
      </c>
      <c r="E16" s="1603">
        <v>22.55</v>
      </c>
      <c r="F16" s="1607">
        <v>210768.08499999999</v>
      </c>
    </row>
    <row r="17" spans="1:9" ht="13.5">
      <c r="A17" s="1154">
        <v>2019</v>
      </c>
      <c r="B17" s="1602">
        <v>35.167999999999999</v>
      </c>
      <c r="C17" s="1550">
        <v>285.67675200000002</v>
      </c>
      <c r="D17" s="1602">
        <v>1004.668</v>
      </c>
      <c r="E17" s="1603">
        <v>27.87</v>
      </c>
      <c r="F17" s="1607">
        <v>280000.97159999999</v>
      </c>
    </row>
    <row r="18" spans="1:9" ht="13.5">
      <c r="A18" s="1154">
        <v>2020</v>
      </c>
      <c r="B18" s="1602">
        <v>34.005000000000003</v>
      </c>
      <c r="C18" s="1550">
        <v>282.88134100000002</v>
      </c>
      <c r="D18" s="1602">
        <v>961.93799999999999</v>
      </c>
      <c r="E18" s="1603">
        <v>24.73</v>
      </c>
      <c r="F18" s="1607">
        <v>237887.26740000001</v>
      </c>
    </row>
    <row r="19" spans="1:9" ht="13.5">
      <c r="A19" s="1154">
        <v>2021</v>
      </c>
      <c r="B19" s="1602">
        <v>34.15</v>
      </c>
      <c r="C19" s="1550">
        <v>311.50073206442175</v>
      </c>
      <c r="D19" s="1602">
        <v>1063.7750000000001</v>
      </c>
      <c r="E19" s="1603">
        <v>27.49</v>
      </c>
      <c r="F19" s="1607">
        <v>292431.7475</v>
      </c>
    </row>
    <row r="20" spans="1:9" ht="14.25" thickBot="1">
      <c r="A20" s="1158">
        <v>2022</v>
      </c>
      <c r="B20" s="1604">
        <v>33.411000000000001</v>
      </c>
      <c r="C20" s="1553">
        <v>289.28885696327552</v>
      </c>
      <c r="D20" s="1604">
        <v>966.54300000000001</v>
      </c>
      <c r="E20" s="1605">
        <v>27.41</v>
      </c>
      <c r="F20" s="1608">
        <v>264929.4363</v>
      </c>
    </row>
    <row r="21" spans="1:9" ht="15">
      <c r="A21" s="407"/>
      <c r="B21" s="406"/>
      <c r="C21" s="406"/>
      <c r="D21" s="406"/>
      <c r="E21" s="406"/>
      <c r="F21" s="406"/>
      <c r="I21" s="116" t="s">
        <v>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30">
    <pageSetUpPr fitToPage="1"/>
  </sheetPr>
  <dimension ref="A1:G20"/>
  <sheetViews>
    <sheetView showGridLines="0" view="pageBreakPreview" topLeftCell="A40" zoomScaleNormal="75" zoomScaleSheetLayoutView="100" workbookViewId="0">
      <selection activeCell="A6" sqref="A6:E19"/>
    </sheetView>
  </sheetViews>
  <sheetFormatPr baseColWidth="10" defaultColWidth="11.42578125" defaultRowHeight="12.75"/>
  <cols>
    <col min="1" max="1" width="20.28515625" style="20" customWidth="1"/>
    <col min="2" max="5" width="24" style="20" customWidth="1"/>
    <col min="6" max="6" width="12.5703125" style="20" customWidth="1"/>
    <col min="7" max="7" width="14.7109375" style="20" customWidth="1"/>
    <col min="8" max="9" width="11.42578125" style="20"/>
    <col min="10" max="10" width="11.140625" style="20" customWidth="1"/>
    <col min="11" max="18" width="12" style="20" customWidth="1"/>
    <col min="19" max="16384" width="11.42578125" style="20"/>
  </cols>
  <sheetData>
    <row r="1" spans="1:7" s="2" customFormat="1" ht="18.75">
      <c r="A1" s="1668" t="s">
        <v>0</v>
      </c>
      <c r="B1" s="1668"/>
      <c r="C1" s="1668"/>
      <c r="D1" s="1668"/>
      <c r="E1" s="1668"/>
      <c r="F1" s="1"/>
      <c r="G1" s="1"/>
    </row>
    <row r="2" spans="1:7" s="3" customFormat="1" ht="12.75" customHeight="1">
      <c r="A2" s="277"/>
      <c r="B2" s="277"/>
      <c r="C2" s="277"/>
      <c r="D2" s="277"/>
      <c r="E2" s="277"/>
    </row>
    <row r="3" spans="1:7" ht="15.75">
      <c r="A3" s="1684" t="s">
        <v>621</v>
      </c>
      <c r="B3" s="1684"/>
      <c r="C3" s="1684"/>
      <c r="D3" s="1684"/>
      <c r="E3" s="1684"/>
    </row>
    <row r="4" spans="1:7" ht="15.75">
      <c r="A4" s="1684" t="s">
        <v>473</v>
      </c>
      <c r="B4" s="1684"/>
      <c r="C4" s="1684"/>
      <c r="D4" s="1684"/>
      <c r="E4" s="1684"/>
    </row>
    <row r="5" spans="1:7" ht="13.5" thickBot="1">
      <c r="A5" s="401"/>
      <c r="B5" s="51"/>
      <c r="C5" s="51"/>
      <c r="D5" s="51"/>
    </row>
    <row r="6" spans="1:7" s="67" customFormat="1" ht="25.5" customHeight="1">
      <c r="A6" s="282"/>
      <c r="B6" s="1737" t="s">
        <v>474</v>
      </c>
      <c r="C6" s="1641"/>
      <c r="D6" s="1737" t="s">
        <v>475</v>
      </c>
      <c r="E6" s="1737"/>
    </row>
    <row r="7" spans="1:7" s="67" customFormat="1" ht="25.5" customHeight="1">
      <c r="A7" s="416" t="s">
        <v>2</v>
      </c>
      <c r="B7" s="334" t="s">
        <v>3</v>
      </c>
      <c r="C7" s="416" t="s">
        <v>4</v>
      </c>
      <c r="D7" s="334" t="s">
        <v>3</v>
      </c>
      <c r="E7" s="415" t="s">
        <v>4</v>
      </c>
    </row>
    <row r="8" spans="1:7" s="67" customFormat="1" ht="25.5" customHeight="1" thickBot="1">
      <c r="A8" s="476"/>
      <c r="B8" s="191" t="s">
        <v>6</v>
      </c>
      <c r="C8" s="416" t="s">
        <v>7</v>
      </c>
      <c r="D8" s="191" t="s">
        <v>6</v>
      </c>
      <c r="E8" s="415" t="s">
        <v>7</v>
      </c>
    </row>
    <row r="9" spans="1:7" ht="13.5">
      <c r="A9" s="177">
        <v>2012</v>
      </c>
      <c r="B9" s="672">
        <v>8.4969999999999999</v>
      </c>
      <c r="C9" s="672">
        <v>248.374</v>
      </c>
      <c r="D9" s="672">
        <v>24.699000000000002</v>
      </c>
      <c r="E9" s="673">
        <v>628.55200000000002</v>
      </c>
    </row>
    <row r="10" spans="1:7" ht="13.5">
      <c r="A10" s="180">
        <v>2013</v>
      </c>
      <c r="B10" s="674">
        <v>8.23</v>
      </c>
      <c r="C10" s="674">
        <v>228.928</v>
      </c>
      <c r="D10" s="674">
        <v>25.437999999999999</v>
      </c>
      <c r="E10" s="675">
        <v>675.35500000000002</v>
      </c>
    </row>
    <row r="11" spans="1:7" ht="13.5">
      <c r="A11" s="180">
        <v>2014</v>
      </c>
      <c r="B11" s="674">
        <v>8.0410000000000004</v>
      </c>
      <c r="C11" s="674">
        <v>195.06800000000001</v>
      </c>
      <c r="D11" s="674">
        <v>25.882999999999999</v>
      </c>
      <c r="E11" s="675">
        <v>709.73400000000004</v>
      </c>
    </row>
    <row r="12" spans="1:7" ht="13.5">
      <c r="A12" s="180">
        <v>2015</v>
      </c>
      <c r="B12" s="674">
        <v>8.0630000000000006</v>
      </c>
      <c r="C12" s="674">
        <v>219.245</v>
      </c>
      <c r="D12" s="674">
        <v>26.251000000000001</v>
      </c>
      <c r="E12" s="675">
        <v>708.13300000000004</v>
      </c>
    </row>
    <row r="13" spans="1:7" ht="13.5">
      <c r="A13" s="180">
        <v>2016</v>
      </c>
      <c r="B13" s="674">
        <v>8.1449999999999996</v>
      </c>
      <c r="C13" s="674">
        <v>217.42699999999999</v>
      </c>
      <c r="D13" s="674">
        <v>27.501000000000001</v>
      </c>
      <c r="E13" s="675">
        <v>712.51700000000005</v>
      </c>
    </row>
    <row r="14" spans="1:7" ht="13.5">
      <c r="A14" s="180">
        <v>2017</v>
      </c>
      <c r="B14" s="674">
        <v>7.9720000000000004</v>
      </c>
      <c r="C14" s="674">
        <v>219.31700000000001</v>
      </c>
      <c r="D14" s="674">
        <v>26.536000000000001</v>
      </c>
      <c r="E14" s="675">
        <v>756.79499999999996</v>
      </c>
    </row>
    <row r="15" spans="1:7" ht="13.5">
      <c r="A15" s="180">
        <v>2018</v>
      </c>
      <c r="B15" s="674">
        <v>8.1660000000000004</v>
      </c>
      <c r="C15" s="674">
        <v>230.50800000000001</v>
      </c>
      <c r="D15" s="674">
        <v>25.507999999999999</v>
      </c>
      <c r="E15" s="675">
        <v>704.16200000000003</v>
      </c>
    </row>
    <row r="16" spans="1:7" ht="13.5">
      <c r="A16" s="180">
        <v>2019</v>
      </c>
      <c r="B16" s="674">
        <v>9.4339999999999993</v>
      </c>
      <c r="C16" s="674">
        <v>285.298</v>
      </c>
      <c r="D16" s="674">
        <v>25.734000000000002</v>
      </c>
      <c r="E16" s="675">
        <v>719.37900000000002</v>
      </c>
    </row>
    <row r="17" spans="1:5" ht="13.5">
      <c r="A17" s="180">
        <v>2020</v>
      </c>
      <c r="B17" s="674">
        <v>7.9560000000000004</v>
      </c>
      <c r="C17" s="674">
        <v>230.58600000000001</v>
      </c>
      <c r="D17" s="674">
        <v>26.048999999999999</v>
      </c>
      <c r="E17" s="675">
        <v>731.35199999999998</v>
      </c>
    </row>
    <row r="18" spans="1:5" ht="13.5">
      <c r="A18" s="180">
        <v>2021</v>
      </c>
      <c r="B18" s="674">
        <v>9.56</v>
      </c>
      <c r="C18" s="674">
        <v>277.03300000000002</v>
      </c>
      <c r="D18" s="674">
        <v>24.59</v>
      </c>
      <c r="E18" s="675">
        <v>786.74199999999996</v>
      </c>
    </row>
    <row r="19" spans="1:5" ht="14.25" thickBot="1">
      <c r="A19" s="185">
        <v>2022</v>
      </c>
      <c r="B19" s="676">
        <v>9.11</v>
      </c>
      <c r="C19" s="676">
        <v>267.28500000000003</v>
      </c>
      <c r="D19" s="676">
        <v>24.300999999999998</v>
      </c>
      <c r="E19" s="677">
        <v>699.25800000000004</v>
      </c>
    </row>
    <row r="20" spans="1:5">
      <c r="A20" s="49"/>
    </row>
  </sheetData>
  <mergeCells count="5">
    <mergeCell ref="A1:E1"/>
    <mergeCell ref="A3:E3"/>
    <mergeCell ref="A4:E4"/>
    <mergeCell ref="B6:C6"/>
    <mergeCell ref="D6:E6"/>
  </mergeCells>
  <phoneticPr fontId="8" type="noConversion"/>
  <printOptions horizontalCentered="1"/>
  <pageMargins left="0.78740157480314965" right="0.78740157480314965" top="0.59055118110236227" bottom="0.98425196850393704" header="0" footer="0"/>
  <pageSetup paperSize="9" scale="67" orientation="portrait" r:id="rId1"/>
  <headerFooter alignWithMargins="0"/>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131">
    <pageSetUpPr fitToPage="1"/>
  </sheetPr>
  <dimension ref="A1:K85"/>
  <sheetViews>
    <sheetView view="pageBreakPreview" zoomScaleNormal="75" zoomScaleSheetLayoutView="100" workbookViewId="0">
      <selection activeCell="A5" sqref="A1:XFD1048576"/>
    </sheetView>
  </sheetViews>
  <sheetFormatPr baseColWidth="10" defaultColWidth="11.42578125" defaultRowHeight="12.75"/>
  <cols>
    <col min="1" max="1" width="35.42578125" style="9" customWidth="1"/>
    <col min="2" max="9" width="16.14062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1402</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24.75" customHeight="1">
      <c r="A5" s="1837" t="s">
        <v>77</v>
      </c>
      <c r="B5" s="656" t="s">
        <v>236</v>
      </c>
      <c r="C5" s="657"/>
      <c r="D5" s="657"/>
      <c r="E5" s="658"/>
      <c r="F5" s="656" t="s">
        <v>174</v>
      </c>
      <c r="G5" s="657"/>
      <c r="H5" s="658"/>
      <c r="I5" s="652" t="s">
        <v>231</v>
      </c>
    </row>
    <row r="6" spans="1:11" s="54" customFormat="1" ht="24.75" customHeight="1">
      <c r="A6" s="1838"/>
      <c r="B6" s="1713" t="s">
        <v>17</v>
      </c>
      <c r="C6" s="653" t="s">
        <v>18</v>
      </c>
      <c r="D6" s="654"/>
      <c r="E6" s="1634" t="s">
        <v>19</v>
      </c>
      <c r="F6" s="1823" t="s">
        <v>17</v>
      </c>
      <c r="G6" s="655" t="s">
        <v>18</v>
      </c>
      <c r="H6" s="654"/>
      <c r="I6" s="415" t="s">
        <v>150</v>
      </c>
    </row>
    <row r="7" spans="1:11" s="54" customFormat="1" ht="24.75" customHeight="1" thickBot="1">
      <c r="A7" s="1839"/>
      <c r="B7" s="1635"/>
      <c r="C7" s="332" t="s">
        <v>383</v>
      </c>
      <c r="D7" s="266" t="s">
        <v>384</v>
      </c>
      <c r="E7" s="1634"/>
      <c r="F7" s="1634"/>
      <c r="G7" s="332" t="s">
        <v>383</v>
      </c>
      <c r="H7" s="227" t="s">
        <v>384</v>
      </c>
      <c r="I7" s="332"/>
    </row>
    <row r="8" spans="1:11" ht="18.75" customHeight="1">
      <c r="A8" s="309" t="s">
        <v>81</v>
      </c>
      <c r="B8" s="369" t="s">
        <v>23</v>
      </c>
      <c r="C8" s="369">
        <v>98</v>
      </c>
      <c r="D8" s="369">
        <v>112</v>
      </c>
      <c r="E8" s="369">
        <v>210</v>
      </c>
      <c r="F8" s="369" t="s">
        <v>23</v>
      </c>
      <c r="G8" s="369">
        <v>33250</v>
      </c>
      <c r="H8" s="369">
        <v>36100</v>
      </c>
      <c r="I8" s="370">
        <v>7302</v>
      </c>
      <c r="J8" s="17"/>
      <c r="K8" s="17"/>
    </row>
    <row r="9" spans="1:11" ht="13.5">
      <c r="A9" s="312" t="s">
        <v>82</v>
      </c>
      <c r="B9" s="324" t="s">
        <v>23</v>
      </c>
      <c r="C9" s="324">
        <v>123</v>
      </c>
      <c r="D9" s="324" t="s">
        <v>23</v>
      </c>
      <c r="E9" s="324">
        <v>123</v>
      </c>
      <c r="F9" s="324" t="s">
        <v>23</v>
      </c>
      <c r="G9" s="324">
        <v>33115</v>
      </c>
      <c r="H9" s="324" t="s">
        <v>23</v>
      </c>
      <c r="I9" s="325">
        <v>4073</v>
      </c>
      <c r="J9" s="17"/>
      <c r="K9" s="17"/>
    </row>
    <row r="10" spans="1:11" ht="13.5">
      <c r="A10" s="312" t="s">
        <v>83</v>
      </c>
      <c r="B10" s="324" t="s">
        <v>23</v>
      </c>
      <c r="C10" s="324">
        <v>139</v>
      </c>
      <c r="D10" s="324" t="s">
        <v>23</v>
      </c>
      <c r="E10" s="324">
        <v>139</v>
      </c>
      <c r="F10" s="324" t="s">
        <v>23</v>
      </c>
      <c r="G10" s="324">
        <v>29050</v>
      </c>
      <c r="H10" s="324" t="s">
        <v>23</v>
      </c>
      <c r="I10" s="325">
        <v>4038</v>
      </c>
      <c r="J10" s="17"/>
      <c r="K10" s="17"/>
    </row>
    <row r="11" spans="1:11" ht="13.5">
      <c r="A11" s="312" t="s">
        <v>84</v>
      </c>
      <c r="B11" s="324" t="s">
        <v>23</v>
      </c>
      <c r="C11" s="324">
        <v>174</v>
      </c>
      <c r="D11" s="324">
        <v>20</v>
      </c>
      <c r="E11" s="324">
        <v>194</v>
      </c>
      <c r="F11" s="324" t="s">
        <v>23</v>
      </c>
      <c r="G11" s="324">
        <v>33840</v>
      </c>
      <c r="H11" s="324">
        <v>34450</v>
      </c>
      <c r="I11" s="325">
        <v>6577</v>
      </c>
      <c r="J11" s="17"/>
      <c r="K11" s="17"/>
    </row>
    <row r="12" spans="1:11" ht="13.5">
      <c r="A12" s="315" t="s">
        <v>85</v>
      </c>
      <c r="B12" s="326" t="s">
        <v>23</v>
      </c>
      <c r="C12" s="326">
        <v>534</v>
      </c>
      <c r="D12" s="326">
        <v>132</v>
      </c>
      <c r="E12" s="326">
        <v>666</v>
      </c>
      <c r="F12" s="326" t="s">
        <v>23</v>
      </c>
      <c r="G12" s="326">
        <v>32318</v>
      </c>
      <c r="H12" s="326">
        <v>35850</v>
      </c>
      <c r="I12" s="327">
        <v>21990</v>
      </c>
      <c r="J12" s="17"/>
      <c r="K12" s="17"/>
    </row>
    <row r="13" spans="1:11" ht="13.5">
      <c r="A13" s="315"/>
      <c r="B13" s="326"/>
      <c r="C13" s="326"/>
      <c r="D13" s="326"/>
      <c r="E13" s="326"/>
      <c r="F13" s="326"/>
      <c r="G13" s="326"/>
      <c r="H13" s="326"/>
      <c r="I13" s="327"/>
      <c r="J13" s="17"/>
      <c r="K13" s="17"/>
    </row>
    <row r="14" spans="1:11" ht="13.5">
      <c r="A14" s="315" t="s">
        <v>86</v>
      </c>
      <c r="B14" s="326">
        <v>20</v>
      </c>
      <c r="C14" s="326">
        <v>35</v>
      </c>
      <c r="D14" s="326">
        <v>5</v>
      </c>
      <c r="E14" s="326">
        <v>60</v>
      </c>
      <c r="F14" s="326">
        <v>10000</v>
      </c>
      <c r="G14" s="326">
        <v>25000</v>
      </c>
      <c r="H14" s="326">
        <v>35000</v>
      </c>
      <c r="I14" s="327">
        <v>1250</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v>3</v>
      </c>
      <c r="E16" s="326">
        <v>3</v>
      </c>
      <c r="F16" s="326" t="s">
        <v>23</v>
      </c>
      <c r="G16" s="326" t="s">
        <v>23</v>
      </c>
      <c r="H16" s="326">
        <v>22000</v>
      </c>
      <c r="I16" s="327">
        <v>66</v>
      </c>
      <c r="J16" s="17"/>
      <c r="K16" s="17"/>
    </row>
    <row r="17" spans="1:11" ht="13.5">
      <c r="A17" s="312"/>
      <c r="B17" s="324"/>
      <c r="C17" s="324"/>
      <c r="D17" s="324"/>
      <c r="E17" s="324"/>
      <c r="F17" s="324"/>
      <c r="G17" s="324"/>
      <c r="H17" s="324"/>
      <c r="I17" s="325"/>
      <c r="J17" s="17"/>
      <c r="K17" s="17"/>
    </row>
    <row r="18" spans="1:11" ht="13.5">
      <c r="A18" s="312" t="s">
        <v>158</v>
      </c>
      <c r="B18" s="324" t="s">
        <v>23</v>
      </c>
      <c r="C18" s="324">
        <v>70</v>
      </c>
      <c r="D18" s="324">
        <v>34</v>
      </c>
      <c r="E18" s="324">
        <v>104</v>
      </c>
      <c r="F18" s="324" t="s">
        <v>23</v>
      </c>
      <c r="G18" s="324">
        <v>16100</v>
      </c>
      <c r="H18" s="324">
        <v>31000</v>
      </c>
      <c r="I18" s="325">
        <v>2181</v>
      </c>
      <c r="J18" s="17"/>
      <c r="K18" s="17"/>
    </row>
    <row r="19" spans="1:11" ht="13.5">
      <c r="A19" s="312" t="s">
        <v>89</v>
      </c>
      <c r="B19" s="324">
        <v>47</v>
      </c>
      <c r="C19" s="324">
        <v>35</v>
      </c>
      <c r="D19" s="324">
        <v>45</v>
      </c>
      <c r="E19" s="324">
        <v>127</v>
      </c>
      <c r="F19" s="324">
        <v>15500</v>
      </c>
      <c r="G19" s="324">
        <v>17500</v>
      </c>
      <c r="H19" s="324">
        <v>28500</v>
      </c>
      <c r="I19" s="325">
        <v>2624</v>
      </c>
      <c r="J19" s="17"/>
      <c r="K19" s="17"/>
    </row>
    <row r="20" spans="1:11" ht="13.5">
      <c r="A20" s="312" t="s">
        <v>90</v>
      </c>
      <c r="B20" s="324">
        <v>59</v>
      </c>
      <c r="C20" s="324">
        <v>73</v>
      </c>
      <c r="D20" s="324">
        <v>30</v>
      </c>
      <c r="E20" s="324">
        <v>162</v>
      </c>
      <c r="F20" s="324">
        <v>13850</v>
      </c>
      <c r="G20" s="324">
        <v>21100</v>
      </c>
      <c r="H20" s="324">
        <v>42200</v>
      </c>
      <c r="I20" s="325">
        <v>3623</v>
      </c>
      <c r="J20" s="17"/>
      <c r="K20" s="17"/>
    </row>
    <row r="21" spans="1:11" ht="13.5">
      <c r="A21" s="315" t="s">
        <v>91</v>
      </c>
      <c r="B21" s="326">
        <v>106</v>
      </c>
      <c r="C21" s="326">
        <v>178</v>
      </c>
      <c r="D21" s="326">
        <v>109</v>
      </c>
      <c r="E21" s="326">
        <v>393</v>
      </c>
      <c r="F21" s="326">
        <v>14582</v>
      </c>
      <c r="G21" s="326">
        <v>18426</v>
      </c>
      <c r="H21" s="326">
        <v>33050</v>
      </c>
      <c r="I21" s="327">
        <v>8428</v>
      </c>
      <c r="J21" s="17"/>
      <c r="K21" s="17"/>
    </row>
    <row r="22" spans="1:11" ht="13.5">
      <c r="A22" s="315"/>
      <c r="B22" s="326"/>
      <c r="C22" s="326"/>
      <c r="D22" s="326"/>
      <c r="E22" s="326"/>
      <c r="F22" s="326"/>
      <c r="G22" s="326"/>
      <c r="H22" s="326"/>
      <c r="I22" s="327"/>
      <c r="J22" s="17"/>
      <c r="K22" s="17"/>
    </row>
    <row r="23" spans="1:11" ht="13.5">
      <c r="A23" s="315" t="s">
        <v>92</v>
      </c>
      <c r="B23" s="326" t="s">
        <v>23</v>
      </c>
      <c r="C23" s="326">
        <v>203</v>
      </c>
      <c r="D23" s="326">
        <v>391</v>
      </c>
      <c r="E23" s="326">
        <v>594</v>
      </c>
      <c r="F23" s="326" t="s">
        <v>23</v>
      </c>
      <c r="G23" s="326">
        <v>24300</v>
      </c>
      <c r="H23" s="326">
        <v>21412</v>
      </c>
      <c r="I23" s="327">
        <v>13305</v>
      </c>
      <c r="J23" s="17"/>
      <c r="K23" s="17"/>
    </row>
    <row r="24" spans="1:11" ht="13.5">
      <c r="A24" s="315"/>
      <c r="B24" s="326"/>
      <c r="C24" s="326"/>
      <c r="D24" s="326"/>
      <c r="E24" s="326"/>
      <c r="F24" s="326"/>
      <c r="G24" s="326"/>
      <c r="H24" s="326"/>
      <c r="I24" s="327"/>
      <c r="J24" s="17"/>
      <c r="K24" s="17"/>
    </row>
    <row r="25" spans="1:11" ht="13.5">
      <c r="A25" s="315" t="s">
        <v>93</v>
      </c>
      <c r="B25" s="326" t="s">
        <v>23</v>
      </c>
      <c r="C25" s="326">
        <v>33</v>
      </c>
      <c r="D25" s="326">
        <v>54</v>
      </c>
      <c r="E25" s="326">
        <v>87</v>
      </c>
      <c r="F25" s="326" t="s">
        <v>23</v>
      </c>
      <c r="G25" s="326">
        <v>21000</v>
      </c>
      <c r="H25" s="326">
        <v>28000</v>
      </c>
      <c r="I25" s="327">
        <v>2205</v>
      </c>
      <c r="J25" s="17"/>
      <c r="K25" s="17"/>
    </row>
    <row r="26" spans="1:11" s="20" customFormat="1" ht="13.5">
      <c r="A26" s="312"/>
      <c r="B26" s="324"/>
      <c r="C26" s="324"/>
      <c r="D26" s="324"/>
      <c r="E26" s="324"/>
      <c r="F26" s="324"/>
      <c r="G26" s="324"/>
      <c r="H26" s="324"/>
      <c r="I26" s="325"/>
      <c r="J26" s="23"/>
      <c r="K26" s="23"/>
    </row>
    <row r="27" spans="1:11" ht="13.5">
      <c r="A27" s="312" t="s">
        <v>94</v>
      </c>
      <c r="B27" s="324" t="s">
        <v>23</v>
      </c>
      <c r="C27" s="324">
        <v>2</v>
      </c>
      <c r="D27" s="324" t="s">
        <v>23</v>
      </c>
      <c r="E27" s="324">
        <v>2</v>
      </c>
      <c r="F27" s="324" t="s">
        <v>23</v>
      </c>
      <c r="G27" s="324">
        <v>26000</v>
      </c>
      <c r="H27" s="324" t="s">
        <v>23</v>
      </c>
      <c r="I27" s="325">
        <v>52</v>
      </c>
      <c r="J27" s="17"/>
      <c r="K27" s="17"/>
    </row>
    <row r="28" spans="1:11" ht="13.5">
      <c r="A28" s="312" t="s">
        <v>95</v>
      </c>
      <c r="B28" s="324" t="s">
        <v>23</v>
      </c>
      <c r="C28" s="324">
        <v>1</v>
      </c>
      <c r="D28" s="324" t="s">
        <v>23</v>
      </c>
      <c r="E28" s="324">
        <v>1</v>
      </c>
      <c r="F28" s="324" t="s">
        <v>23</v>
      </c>
      <c r="G28" s="324">
        <v>15000</v>
      </c>
      <c r="H28" s="324" t="s">
        <v>23</v>
      </c>
      <c r="I28" s="325">
        <v>15</v>
      </c>
      <c r="J28" s="17"/>
      <c r="K28" s="17"/>
    </row>
    <row r="29" spans="1:11" ht="13.5">
      <c r="A29" s="312" t="s">
        <v>96</v>
      </c>
      <c r="B29" s="324" t="s">
        <v>23</v>
      </c>
      <c r="C29" s="324">
        <v>11</v>
      </c>
      <c r="D29" s="324" t="s">
        <v>23</v>
      </c>
      <c r="E29" s="324">
        <v>11</v>
      </c>
      <c r="F29" s="324" t="s">
        <v>23</v>
      </c>
      <c r="G29" s="324">
        <v>25182</v>
      </c>
      <c r="H29" s="324" t="s">
        <v>23</v>
      </c>
      <c r="I29" s="325">
        <v>277</v>
      </c>
      <c r="J29" s="17"/>
      <c r="K29" s="17"/>
    </row>
    <row r="30" spans="1:11" ht="13.5">
      <c r="A30" s="315" t="s">
        <v>97</v>
      </c>
      <c r="B30" s="326" t="s">
        <v>23</v>
      </c>
      <c r="C30" s="326">
        <v>14</v>
      </c>
      <c r="D30" s="326" t="s">
        <v>23</v>
      </c>
      <c r="E30" s="326">
        <v>14</v>
      </c>
      <c r="F30" s="326" t="s">
        <v>23</v>
      </c>
      <c r="G30" s="326">
        <v>24572</v>
      </c>
      <c r="H30" s="326" t="s">
        <v>23</v>
      </c>
      <c r="I30" s="327">
        <v>344</v>
      </c>
      <c r="J30" s="17"/>
      <c r="K30" s="17"/>
    </row>
    <row r="31" spans="1:11" ht="13.5">
      <c r="A31" s="312"/>
      <c r="B31" s="324"/>
      <c r="C31" s="324"/>
      <c r="D31" s="324"/>
      <c r="E31" s="324"/>
      <c r="F31" s="324"/>
      <c r="G31" s="324"/>
      <c r="H31" s="324"/>
      <c r="I31" s="325"/>
      <c r="J31" s="17"/>
      <c r="K31" s="17"/>
    </row>
    <row r="32" spans="1:11" ht="13.5">
      <c r="A32" s="312" t="s">
        <v>98</v>
      </c>
      <c r="B32" s="324" t="s">
        <v>23</v>
      </c>
      <c r="C32" s="324">
        <v>250</v>
      </c>
      <c r="D32" s="324">
        <v>12</v>
      </c>
      <c r="E32" s="324">
        <v>262</v>
      </c>
      <c r="F32" s="324" t="s">
        <v>23</v>
      </c>
      <c r="G32" s="324">
        <v>20989</v>
      </c>
      <c r="H32" s="324">
        <v>32313</v>
      </c>
      <c r="I32" s="325">
        <v>5635</v>
      </c>
      <c r="J32" s="17"/>
      <c r="K32" s="17"/>
    </row>
    <row r="33" spans="1:11" ht="13.5">
      <c r="A33" s="312" t="s">
        <v>99</v>
      </c>
      <c r="B33" s="324" t="s">
        <v>23</v>
      </c>
      <c r="C33" s="324">
        <v>143</v>
      </c>
      <c r="D33" s="324">
        <v>5</v>
      </c>
      <c r="E33" s="324">
        <v>148</v>
      </c>
      <c r="F33" s="324" t="s">
        <v>23</v>
      </c>
      <c r="G33" s="324">
        <v>25842</v>
      </c>
      <c r="H33" s="324">
        <v>35020</v>
      </c>
      <c r="I33" s="325">
        <v>3870</v>
      </c>
      <c r="J33" s="17"/>
      <c r="K33" s="17"/>
    </row>
    <row r="34" spans="1:11" ht="13.5">
      <c r="A34" s="312" t="s">
        <v>100</v>
      </c>
      <c r="B34" s="324" t="s">
        <v>23</v>
      </c>
      <c r="C34" s="324">
        <v>52</v>
      </c>
      <c r="D34" s="324" t="s">
        <v>23</v>
      </c>
      <c r="E34" s="324">
        <v>52</v>
      </c>
      <c r="F34" s="324" t="s">
        <v>23</v>
      </c>
      <c r="G34" s="324">
        <v>23667</v>
      </c>
      <c r="H34" s="324" t="s">
        <v>23</v>
      </c>
      <c r="I34" s="325">
        <v>1231</v>
      </c>
      <c r="J34" s="17"/>
      <c r="K34" s="17"/>
    </row>
    <row r="35" spans="1:11" ht="13.5">
      <c r="A35" s="312" t="s">
        <v>101</v>
      </c>
      <c r="B35" s="324" t="s">
        <v>23</v>
      </c>
      <c r="C35" s="324">
        <v>342</v>
      </c>
      <c r="D35" s="324" t="s">
        <v>23</v>
      </c>
      <c r="E35" s="324">
        <v>342</v>
      </c>
      <c r="F35" s="324" t="s">
        <v>23</v>
      </c>
      <c r="G35" s="324">
        <v>24930</v>
      </c>
      <c r="H35" s="324" t="s">
        <v>23</v>
      </c>
      <c r="I35" s="325">
        <v>8526</v>
      </c>
      <c r="J35" s="17"/>
      <c r="K35" s="17"/>
    </row>
    <row r="36" spans="1:11" ht="13.5">
      <c r="A36" s="315" t="s">
        <v>102</v>
      </c>
      <c r="B36" s="326" t="s">
        <v>23</v>
      </c>
      <c r="C36" s="326">
        <v>787</v>
      </c>
      <c r="D36" s="326">
        <v>17</v>
      </c>
      <c r="E36" s="326">
        <v>804</v>
      </c>
      <c r="F36" s="326" t="s">
        <v>23</v>
      </c>
      <c r="G36" s="326">
        <v>23760</v>
      </c>
      <c r="H36" s="326">
        <v>33109</v>
      </c>
      <c r="I36" s="327">
        <v>19262</v>
      </c>
      <c r="J36" s="17"/>
      <c r="K36" s="17"/>
    </row>
    <row r="37" spans="1:11" ht="13.5">
      <c r="A37" s="312"/>
      <c r="B37" s="326"/>
      <c r="C37" s="326"/>
      <c r="D37" s="326"/>
      <c r="E37" s="326"/>
      <c r="F37" s="326"/>
      <c r="G37" s="326"/>
      <c r="H37" s="326"/>
      <c r="I37" s="327"/>
      <c r="J37" s="17"/>
      <c r="K37" s="17"/>
    </row>
    <row r="38" spans="1:11" ht="13.5">
      <c r="A38" s="315" t="s">
        <v>103</v>
      </c>
      <c r="B38" s="326" t="s">
        <v>23</v>
      </c>
      <c r="C38" s="326">
        <v>60</v>
      </c>
      <c r="D38" s="326" t="s">
        <v>23</v>
      </c>
      <c r="E38" s="326">
        <v>60</v>
      </c>
      <c r="F38" s="326" t="s">
        <v>23</v>
      </c>
      <c r="G38" s="326">
        <v>24900</v>
      </c>
      <c r="H38" s="326" t="s">
        <v>23</v>
      </c>
      <c r="I38" s="327">
        <v>1494</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v>1</v>
      </c>
      <c r="E40" s="348">
        <v>1</v>
      </c>
      <c r="F40" s="348" t="s">
        <v>23</v>
      </c>
      <c r="G40" s="348" t="s">
        <v>23</v>
      </c>
      <c r="H40" s="348">
        <v>28500</v>
      </c>
      <c r="I40" s="349">
        <v>29</v>
      </c>
      <c r="J40" s="17"/>
      <c r="K40" s="17"/>
    </row>
    <row r="41" spans="1:11" ht="13.5">
      <c r="A41" s="312" t="s">
        <v>105</v>
      </c>
      <c r="B41" s="324" t="s">
        <v>23</v>
      </c>
      <c r="C41" s="324">
        <v>27</v>
      </c>
      <c r="D41" s="324">
        <v>27</v>
      </c>
      <c r="E41" s="324">
        <v>54</v>
      </c>
      <c r="F41" s="324" t="s">
        <v>23</v>
      </c>
      <c r="G41" s="324">
        <v>26000</v>
      </c>
      <c r="H41" s="324">
        <v>30000</v>
      </c>
      <c r="I41" s="325">
        <v>1512</v>
      </c>
      <c r="J41" s="17"/>
      <c r="K41" s="17"/>
    </row>
    <row r="42" spans="1:11" ht="13.5">
      <c r="A42" s="312" t="s">
        <v>106</v>
      </c>
      <c r="B42" s="324" t="s">
        <v>23</v>
      </c>
      <c r="C42" s="324">
        <v>1</v>
      </c>
      <c r="D42" s="324">
        <v>4</v>
      </c>
      <c r="E42" s="324">
        <v>5</v>
      </c>
      <c r="F42" s="324" t="s">
        <v>23</v>
      </c>
      <c r="G42" s="324">
        <v>16500</v>
      </c>
      <c r="H42" s="324">
        <v>35700</v>
      </c>
      <c r="I42" s="325">
        <v>159</v>
      </c>
      <c r="J42" s="17"/>
      <c r="K42" s="17"/>
    </row>
    <row r="43" spans="1:11" ht="13.5">
      <c r="A43" s="312" t="s">
        <v>107</v>
      </c>
      <c r="B43" s="348" t="s">
        <v>23</v>
      </c>
      <c r="C43" s="348">
        <v>1</v>
      </c>
      <c r="D43" s="348" t="s">
        <v>23</v>
      </c>
      <c r="E43" s="348">
        <v>1</v>
      </c>
      <c r="F43" s="348" t="s">
        <v>23</v>
      </c>
      <c r="G43" s="348">
        <v>31200</v>
      </c>
      <c r="H43" s="348" t="s">
        <v>23</v>
      </c>
      <c r="I43" s="349">
        <v>31</v>
      </c>
      <c r="J43" s="17"/>
      <c r="K43" s="17"/>
    </row>
    <row r="44" spans="1:11" ht="13.5">
      <c r="A44" s="312" t="s">
        <v>108</v>
      </c>
      <c r="B44" s="324" t="s">
        <v>23</v>
      </c>
      <c r="C44" s="324">
        <v>3</v>
      </c>
      <c r="D44" s="324">
        <v>5</v>
      </c>
      <c r="E44" s="324">
        <v>8</v>
      </c>
      <c r="F44" s="324" t="s">
        <v>23</v>
      </c>
      <c r="G44" s="324">
        <v>30000</v>
      </c>
      <c r="H44" s="324">
        <v>32800</v>
      </c>
      <c r="I44" s="325">
        <v>254</v>
      </c>
      <c r="J44" s="17"/>
      <c r="K44" s="17"/>
    </row>
    <row r="45" spans="1:11" ht="13.5">
      <c r="A45" s="312" t="s">
        <v>109</v>
      </c>
      <c r="B45" s="324" t="s">
        <v>23</v>
      </c>
      <c r="C45" s="324">
        <v>30</v>
      </c>
      <c r="D45" s="324" t="s">
        <v>23</v>
      </c>
      <c r="E45" s="324">
        <v>30</v>
      </c>
      <c r="F45" s="324" t="s">
        <v>23</v>
      </c>
      <c r="G45" s="324">
        <v>32000</v>
      </c>
      <c r="H45" s="324" t="s">
        <v>23</v>
      </c>
      <c r="I45" s="325">
        <v>960</v>
      </c>
      <c r="J45" s="17"/>
      <c r="K45" s="17"/>
    </row>
    <row r="46" spans="1:11" ht="13.5">
      <c r="A46" s="312" t="s">
        <v>110</v>
      </c>
      <c r="B46" s="324" t="s">
        <v>23</v>
      </c>
      <c r="C46" s="324">
        <v>70</v>
      </c>
      <c r="D46" s="324">
        <v>17</v>
      </c>
      <c r="E46" s="324">
        <v>87</v>
      </c>
      <c r="F46" s="324" t="s">
        <v>23</v>
      </c>
      <c r="G46" s="324">
        <v>29070</v>
      </c>
      <c r="H46" s="324">
        <v>33800</v>
      </c>
      <c r="I46" s="325">
        <v>2610</v>
      </c>
      <c r="J46" s="17"/>
      <c r="K46" s="17"/>
    </row>
    <row r="47" spans="1:11" ht="13.5">
      <c r="A47" s="312" t="s">
        <v>111</v>
      </c>
      <c r="B47" s="324" t="s">
        <v>23</v>
      </c>
      <c r="C47" s="324">
        <v>3</v>
      </c>
      <c r="D47" s="324" t="s">
        <v>23</v>
      </c>
      <c r="E47" s="324">
        <v>3</v>
      </c>
      <c r="F47" s="324" t="s">
        <v>23</v>
      </c>
      <c r="G47" s="324">
        <v>35000</v>
      </c>
      <c r="H47" s="324" t="s">
        <v>23</v>
      </c>
      <c r="I47" s="325">
        <v>105</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v>135</v>
      </c>
      <c r="D49" s="326">
        <v>54</v>
      </c>
      <c r="E49" s="326">
        <v>189</v>
      </c>
      <c r="F49" s="326" t="s">
        <v>23</v>
      </c>
      <c r="G49" s="326">
        <v>29182</v>
      </c>
      <c r="H49" s="326">
        <v>31850</v>
      </c>
      <c r="I49" s="327">
        <v>5660</v>
      </c>
      <c r="J49" s="17"/>
      <c r="K49" s="17"/>
    </row>
    <row r="50" spans="1:11" ht="13.5">
      <c r="A50" s="312"/>
      <c r="B50" s="326"/>
      <c r="C50" s="326"/>
      <c r="D50" s="326"/>
      <c r="E50" s="326"/>
      <c r="F50" s="326"/>
      <c r="G50" s="326"/>
      <c r="H50" s="326"/>
      <c r="I50" s="327"/>
      <c r="J50" s="17"/>
      <c r="K50" s="17"/>
    </row>
    <row r="51" spans="1:11" ht="13.5">
      <c r="A51" s="315" t="s">
        <v>114</v>
      </c>
      <c r="B51" s="326" t="s">
        <v>23</v>
      </c>
      <c r="C51" s="326">
        <v>54</v>
      </c>
      <c r="D51" s="326">
        <v>12</v>
      </c>
      <c r="E51" s="326">
        <v>66</v>
      </c>
      <c r="F51" s="326" t="s">
        <v>23</v>
      </c>
      <c r="G51" s="326">
        <v>32340</v>
      </c>
      <c r="H51" s="326">
        <v>38220</v>
      </c>
      <c r="I51" s="327">
        <v>2205</v>
      </c>
      <c r="J51" s="17"/>
      <c r="K51" s="17"/>
    </row>
    <row r="52" spans="1:11" ht="13.5">
      <c r="A52" s="312"/>
      <c r="B52" s="324"/>
      <c r="C52" s="324"/>
      <c r="D52" s="324"/>
      <c r="E52" s="324"/>
      <c r="F52" s="324"/>
      <c r="G52" s="324"/>
      <c r="H52" s="324"/>
      <c r="I52" s="325"/>
      <c r="J52" s="17"/>
      <c r="K52" s="17"/>
    </row>
    <row r="53" spans="1:11" ht="13.5">
      <c r="A53" s="312" t="s">
        <v>115</v>
      </c>
      <c r="B53" s="324" t="s">
        <v>23</v>
      </c>
      <c r="C53" s="324">
        <v>1806</v>
      </c>
      <c r="D53" s="324" t="s">
        <v>23</v>
      </c>
      <c r="E53" s="324">
        <v>1806</v>
      </c>
      <c r="F53" s="324" t="s">
        <v>23</v>
      </c>
      <c r="G53" s="324">
        <v>37500</v>
      </c>
      <c r="H53" s="324" t="s">
        <v>23</v>
      </c>
      <c r="I53" s="325">
        <v>67725</v>
      </c>
      <c r="J53" s="17"/>
      <c r="K53" s="17"/>
    </row>
    <row r="54" spans="1:11" ht="13.5">
      <c r="A54" s="312" t="s">
        <v>116</v>
      </c>
      <c r="B54" s="324" t="s">
        <v>23</v>
      </c>
      <c r="C54" s="324" t="s">
        <v>23</v>
      </c>
      <c r="D54" s="324" t="s">
        <v>23</v>
      </c>
      <c r="E54" s="324" t="s">
        <v>23</v>
      </c>
      <c r="F54" s="324" t="s">
        <v>23</v>
      </c>
      <c r="G54" s="324" t="s">
        <v>23</v>
      </c>
      <c r="H54" s="324" t="s">
        <v>23</v>
      </c>
      <c r="I54" s="325" t="s">
        <v>23</v>
      </c>
      <c r="J54" s="17"/>
      <c r="K54" s="17"/>
    </row>
    <row r="55" spans="1:11" ht="13.5">
      <c r="A55" s="312" t="s">
        <v>117</v>
      </c>
      <c r="B55" s="324" t="s">
        <v>23</v>
      </c>
      <c r="C55" s="324">
        <v>9</v>
      </c>
      <c r="D55" s="324" t="s">
        <v>23</v>
      </c>
      <c r="E55" s="324">
        <v>9</v>
      </c>
      <c r="F55" s="324" t="s">
        <v>23</v>
      </c>
      <c r="G55" s="324">
        <v>14000</v>
      </c>
      <c r="H55" s="324" t="s">
        <v>23</v>
      </c>
      <c r="I55" s="325">
        <v>126</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12</v>
      </c>
      <c r="D57" s="324" t="s">
        <v>23</v>
      </c>
      <c r="E57" s="324">
        <v>12</v>
      </c>
      <c r="F57" s="324" t="s">
        <v>23</v>
      </c>
      <c r="G57" s="324">
        <v>22000</v>
      </c>
      <c r="H57" s="324" t="s">
        <v>23</v>
      </c>
      <c r="I57" s="325">
        <v>264</v>
      </c>
      <c r="J57" s="17"/>
      <c r="K57" s="17"/>
    </row>
    <row r="58" spans="1:11" ht="13.5">
      <c r="A58" s="315" t="s">
        <v>172</v>
      </c>
      <c r="B58" s="326" t="s">
        <v>23</v>
      </c>
      <c r="C58" s="326">
        <v>1827</v>
      </c>
      <c r="D58" s="326" t="s">
        <v>23</v>
      </c>
      <c r="E58" s="326">
        <v>1827</v>
      </c>
      <c r="F58" s="326" t="s">
        <v>23</v>
      </c>
      <c r="G58" s="326">
        <v>37282</v>
      </c>
      <c r="H58" s="326" t="s">
        <v>23</v>
      </c>
      <c r="I58" s="327">
        <v>68115</v>
      </c>
      <c r="J58" s="17"/>
      <c r="K58" s="17"/>
    </row>
    <row r="59" spans="1:11" ht="13.5">
      <c r="A59" s="312"/>
      <c r="B59" s="324"/>
      <c r="C59" s="324"/>
      <c r="D59" s="324"/>
      <c r="E59" s="324"/>
      <c r="F59" s="324"/>
      <c r="G59" s="324"/>
      <c r="H59" s="324"/>
      <c r="I59" s="325"/>
      <c r="J59" s="17"/>
      <c r="K59" s="17"/>
    </row>
    <row r="60" spans="1:11" ht="13.5">
      <c r="A60" s="312" t="s">
        <v>121</v>
      </c>
      <c r="B60" s="324" t="s">
        <v>23</v>
      </c>
      <c r="C60" s="324">
        <v>844</v>
      </c>
      <c r="D60" s="324">
        <v>17</v>
      </c>
      <c r="E60" s="324">
        <v>861</v>
      </c>
      <c r="F60" s="324" t="s">
        <v>23</v>
      </c>
      <c r="G60" s="324">
        <v>30976</v>
      </c>
      <c r="H60" s="324">
        <v>60000</v>
      </c>
      <c r="I60" s="325">
        <v>27164</v>
      </c>
      <c r="J60" s="17"/>
      <c r="K60" s="17"/>
    </row>
    <row r="61" spans="1:11" ht="13.5">
      <c r="A61" s="312" t="s">
        <v>122</v>
      </c>
      <c r="B61" s="324" t="s">
        <v>23</v>
      </c>
      <c r="C61" s="324">
        <v>381</v>
      </c>
      <c r="D61" s="324">
        <v>5</v>
      </c>
      <c r="E61" s="324">
        <v>386</v>
      </c>
      <c r="F61" s="324" t="s">
        <v>23</v>
      </c>
      <c r="G61" s="324">
        <v>23622</v>
      </c>
      <c r="H61" s="324">
        <v>35000</v>
      </c>
      <c r="I61" s="325">
        <v>9335</v>
      </c>
      <c r="J61" s="17"/>
      <c r="K61" s="17"/>
    </row>
    <row r="62" spans="1:11" ht="13.5">
      <c r="A62" s="312" t="s">
        <v>123</v>
      </c>
      <c r="B62" s="324" t="s">
        <v>23</v>
      </c>
      <c r="C62" s="324">
        <v>466</v>
      </c>
      <c r="D62" s="324">
        <v>1</v>
      </c>
      <c r="E62" s="324">
        <v>467</v>
      </c>
      <c r="F62" s="324" t="s">
        <v>23</v>
      </c>
      <c r="G62" s="324">
        <v>44884</v>
      </c>
      <c r="H62" s="324">
        <v>70000</v>
      </c>
      <c r="I62" s="325">
        <v>20986</v>
      </c>
      <c r="J62" s="17"/>
      <c r="K62" s="17"/>
    </row>
    <row r="63" spans="1:11" ht="13.5">
      <c r="A63" s="315" t="s">
        <v>124</v>
      </c>
      <c r="B63" s="326" t="s">
        <v>23</v>
      </c>
      <c r="C63" s="326">
        <v>1691</v>
      </c>
      <c r="D63" s="326">
        <v>23</v>
      </c>
      <c r="E63" s="326">
        <v>1714</v>
      </c>
      <c r="F63" s="326" t="s">
        <v>23</v>
      </c>
      <c r="G63" s="326">
        <v>33152</v>
      </c>
      <c r="H63" s="326">
        <v>55000</v>
      </c>
      <c r="I63" s="327">
        <v>57485</v>
      </c>
      <c r="J63" s="17"/>
      <c r="K63" s="17"/>
    </row>
    <row r="64" spans="1:11" ht="13.5">
      <c r="A64" s="312"/>
      <c r="B64" s="326"/>
      <c r="C64" s="326"/>
      <c r="D64" s="326"/>
      <c r="E64" s="326"/>
      <c r="F64" s="326"/>
      <c r="G64" s="326"/>
      <c r="H64" s="326"/>
      <c r="I64" s="327"/>
      <c r="J64" s="17"/>
      <c r="K64" s="17"/>
    </row>
    <row r="65" spans="1:11" ht="13.5">
      <c r="A65" s="315" t="s">
        <v>125</v>
      </c>
      <c r="B65" s="326" t="s">
        <v>23</v>
      </c>
      <c r="C65" s="326">
        <v>15474</v>
      </c>
      <c r="D65" s="326" t="s">
        <v>23</v>
      </c>
      <c r="E65" s="326">
        <v>15474</v>
      </c>
      <c r="F65" s="326" t="s">
        <v>23</v>
      </c>
      <c r="G65" s="326">
        <v>26591</v>
      </c>
      <c r="H65" s="326" t="s">
        <v>23</v>
      </c>
      <c r="I65" s="327">
        <v>411469</v>
      </c>
      <c r="J65" s="17"/>
      <c r="K65" s="17"/>
    </row>
    <row r="66" spans="1:11" ht="13.5">
      <c r="A66" s="312"/>
      <c r="B66" s="324"/>
      <c r="C66" s="324"/>
      <c r="D66" s="324"/>
      <c r="E66" s="324"/>
      <c r="F66" s="324"/>
      <c r="G66" s="324"/>
      <c r="H66" s="324"/>
      <c r="I66" s="325"/>
      <c r="J66" s="17"/>
      <c r="K66" s="17"/>
    </row>
    <row r="67" spans="1:11" ht="13.5">
      <c r="A67" s="312" t="s">
        <v>126</v>
      </c>
      <c r="B67" s="324" t="s">
        <v>23</v>
      </c>
      <c r="C67" s="324">
        <v>2</v>
      </c>
      <c r="D67" s="324" t="s">
        <v>23</v>
      </c>
      <c r="E67" s="324">
        <v>2</v>
      </c>
      <c r="F67" s="324" t="s">
        <v>23</v>
      </c>
      <c r="G67" s="324">
        <v>28200</v>
      </c>
      <c r="H67" s="324" t="s">
        <v>23</v>
      </c>
      <c r="I67" s="325">
        <v>56</v>
      </c>
      <c r="J67" s="17"/>
      <c r="K67" s="17"/>
    </row>
    <row r="68" spans="1:11" ht="13.5">
      <c r="A68" s="312" t="s">
        <v>127</v>
      </c>
      <c r="B68" s="324" t="s">
        <v>23</v>
      </c>
      <c r="C68" s="324">
        <v>2</v>
      </c>
      <c r="D68" s="324" t="s">
        <v>23</v>
      </c>
      <c r="E68" s="324">
        <v>2</v>
      </c>
      <c r="F68" s="324" t="s">
        <v>23</v>
      </c>
      <c r="G68" s="324">
        <v>27900</v>
      </c>
      <c r="H68" s="324" t="s">
        <v>23</v>
      </c>
      <c r="I68" s="325">
        <v>56</v>
      </c>
      <c r="J68" s="17"/>
      <c r="K68" s="17"/>
    </row>
    <row r="69" spans="1:11" ht="13.5">
      <c r="A69" s="315" t="s">
        <v>128</v>
      </c>
      <c r="B69" s="326" t="s">
        <v>23</v>
      </c>
      <c r="C69" s="326">
        <v>4</v>
      </c>
      <c r="D69" s="326" t="s">
        <v>23</v>
      </c>
      <c r="E69" s="326">
        <v>4</v>
      </c>
      <c r="F69" s="326" t="s">
        <v>23</v>
      </c>
      <c r="G69" s="326">
        <v>28050</v>
      </c>
      <c r="H69" s="326" t="s">
        <v>23</v>
      </c>
      <c r="I69" s="327">
        <v>112</v>
      </c>
      <c r="J69" s="17"/>
      <c r="K69" s="17"/>
    </row>
    <row r="70" spans="1:11" ht="13.5">
      <c r="A70" s="312"/>
      <c r="B70" s="324"/>
      <c r="C70" s="324"/>
      <c r="D70" s="324"/>
      <c r="E70" s="324"/>
      <c r="F70" s="324"/>
      <c r="G70" s="324"/>
      <c r="H70" s="324"/>
      <c r="I70" s="325"/>
      <c r="J70" s="17"/>
      <c r="K70" s="17"/>
    </row>
    <row r="71" spans="1:11" ht="13.5">
      <c r="A71" s="312" t="s">
        <v>129</v>
      </c>
      <c r="B71" s="324" t="s">
        <v>23</v>
      </c>
      <c r="C71" s="324">
        <v>7398</v>
      </c>
      <c r="D71" s="324" t="s">
        <v>23</v>
      </c>
      <c r="E71" s="324">
        <v>7398</v>
      </c>
      <c r="F71" s="324" t="s">
        <v>23</v>
      </c>
      <c r="G71" s="324">
        <v>29315</v>
      </c>
      <c r="H71" s="324" t="s">
        <v>23</v>
      </c>
      <c r="I71" s="325">
        <v>216870</v>
      </c>
      <c r="J71" s="17"/>
      <c r="K71" s="17"/>
    </row>
    <row r="72" spans="1:11" ht="13.5">
      <c r="A72" s="312" t="s">
        <v>130</v>
      </c>
      <c r="B72" s="324" t="s">
        <v>23</v>
      </c>
      <c r="C72" s="324">
        <v>96</v>
      </c>
      <c r="D72" s="324" t="s">
        <v>23</v>
      </c>
      <c r="E72" s="324">
        <v>96</v>
      </c>
      <c r="F72" s="324" t="s">
        <v>23</v>
      </c>
      <c r="G72" s="324">
        <v>31890</v>
      </c>
      <c r="H72" s="324" t="s">
        <v>23</v>
      </c>
      <c r="I72" s="325">
        <v>3061</v>
      </c>
      <c r="J72" s="17"/>
      <c r="K72" s="17"/>
    </row>
    <row r="73" spans="1:11" ht="13.5">
      <c r="A73" s="312" t="s">
        <v>131</v>
      </c>
      <c r="B73" s="324" t="s">
        <v>23</v>
      </c>
      <c r="C73" s="324">
        <v>28</v>
      </c>
      <c r="D73" s="324" t="s">
        <v>23</v>
      </c>
      <c r="E73" s="324">
        <v>28</v>
      </c>
      <c r="F73" s="324">
        <v>6000</v>
      </c>
      <c r="G73" s="324">
        <v>22000</v>
      </c>
      <c r="H73" s="324" t="s">
        <v>23</v>
      </c>
      <c r="I73" s="325">
        <v>616</v>
      </c>
      <c r="J73" s="17"/>
      <c r="K73" s="17"/>
    </row>
    <row r="74" spans="1:11" ht="13.5">
      <c r="A74" s="312" t="s">
        <v>132</v>
      </c>
      <c r="B74" s="324" t="s">
        <v>23</v>
      </c>
      <c r="C74" s="324">
        <v>2450</v>
      </c>
      <c r="D74" s="324" t="s">
        <v>23</v>
      </c>
      <c r="E74" s="324">
        <v>2450</v>
      </c>
      <c r="F74" s="324" t="s">
        <v>23</v>
      </c>
      <c r="G74" s="324">
        <v>35933</v>
      </c>
      <c r="H74" s="324" t="s">
        <v>23</v>
      </c>
      <c r="I74" s="325">
        <v>88035</v>
      </c>
      <c r="J74" s="17"/>
      <c r="K74" s="17"/>
    </row>
    <row r="75" spans="1:11" ht="13.5">
      <c r="A75" s="312" t="s">
        <v>133</v>
      </c>
      <c r="B75" s="324" t="s">
        <v>23</v>
      </c>
      <c r="C75" s="324">
        <v>10</v>
      </c>
      <c r="D75" s="324" t="s">
        <v>23</v>
      </c>
      <c r="E75" s="324">
        <v>10</v>
      </c>
      <c r="F75" s="324" t="s">
        <v>23</v>
      </c>
      <c r="G75" s="324">
        <v>18000</v>
      </c>
      <c r="H75" s="324" t="s">
        <v>23</v>
      </c>
      <c r="I75" s="325">
        <v>180</v>
      </c>
      <c r="J75" s="17"/>
      <c r="K75" s="17"/>
    </row>
    <row r="76" spans="1:11" ht="13.5">
      <c r="A76" s="312" t="s">
        <v>134</v>
      </c>
      <c r="B76" s="324" t="s">
        <v>23</v>
      </c>
      <c r="C76" s="324">
        <v>23</v>
      </c>
      <c r="D76" s="324" t="s">
        <v>23</v>
      </c>
      <c r="E76" s="324">
        <v>23</v>
      </c>
      <c r="F76" s="324" t="s">
        <v>23</v>
      </c>
      <c r="G76" s="324">
        <v>23000</v>
      </c>
      <c r="H76" s="324" t="s">
        <v>23</v>
      </c>
      <c r="I76" s="325">
        <v>529</v>
      </c>
      <c r="J76" s="17"/>
      <c r="K76" s="17"/>
    </row>
    <row r="77" spans="1:11" ht="13.5">
      <c r="A77" s="312" t="s">
        <v>135</v>
      </c>
      <c r="B77" s="324">
        <v>1</v>
      </c>
      <c r="C77" s="324">
        <v>210</v>
      </c>
      <c r="D77" s="324" t="s">
        <v>23</v>
      </c>
      <c r="E77" s="324">
        <v>211</v>
      </c>
      <c r="F77" s="324">
        <v>8500</v>
      </c>
      <c r="G77" s="324">
        <v>26000</v>
      </c>
      <c r="H77" s="324" t="s">
        <v>23</v>
      </c>
      <c r="I77" s="325">
        <v>5469</v>
      </c>
      <c r="J77" s="17"/>
      <c r="K77" s="17"/>
    </row>
    <row r="78" spans="1:11" ht="13.5">
      <c r="A78" s="312" t="s">
        <v>136</v>
      </c>
      <c r="B78" s="348" t="s">
        <v>23</v>
      </c>
      <c r="C78" s="348">
        <v>50</v>
      </c>
      <c r="D78" s="348" t="s">
        <v>23</v>
      </c>
      <c r="E78" s="348">
        <v>50</v>
      </c>
      <c r="F78" s="348" t="s">
        <v>23</v>
      </c>
      <c r="G78" s="348">
        <v>15000</v>
      </c>
      <c r="H78" s="348" t="s">
        <v>23</v>
      </c>
      <c r="I78" s="349">
        <v>750</v>
      </c>
    </row>
    <row r="79" spans="1:11" ht="13.5">
      <c r="A79" s="315" t="s">
        <v>137</v>
      </c>
      <c r="B79" s="326">
        <v>1</v>
      </c>
      <c r="C79" s="326">
        <v>10265</v>
      </c>
      <c r="D79" s="326" t="s">
        <v>23</v>
      </c>
      <c r="E79" s="326">
        <v>10266</v>
      </c>
      <c r="F79" s="326">
        <v>8500</v>
      </c>
      <c r="G79" s="326">
        <v>30736</v>
      </c>
      <c r="H79" s="326" t="s">
        <v>23</v>
      </c>
      <c r="I79" s="327">
        <v>315510</v>
      </c>
    </row>
    <row r="80" spans="1:11" ht="13.5">
      <c r="A80" s="312"/>
      <c r="B80" s="324"/>
      <c r="C80" s="324"/>
      <c r="D80" s="324"/>
      <c r="E80" s="324"/>
      <c r="F80" s="324"/>
      <c r="G80" s="324"/>
      <c r="H80" s="324"/>
      <c r="I80" s="325"/>
    </row>
    <row r="81" spans="1:9" ht="13.5">
      <c r="A81" s="312" t="s">
        <v>138</v>
      </c>
      <c r="B81" s="324" t="s">
        <v>23</v>
      </c>
      <c r="C81" s="324">
        <v>548</v>
      </c>
      <c r="D81" s="324">
        <v>7</v>
      </c>
      <c r="E81" s="324">
        <v>555</v>
      </c>
      <c r="F81" s="324" t="s">
        <v>23</v>
      </c>
      <c r="G81" s="324">
        <v>40200</v>
      </c>
      <c r="H81" s="324">
        <v>50000</v>
      </c>
      <c r="I81" s="325">
        <v>22390</v>
      </c>
    </row>
    <row r="82" spans="1:9" ht="13.5">
      <c r="A82" s="312" t="s">
        <v>139</v>
      </c>
      <c r="B82" s="324" t="s">
        <v>23</v>
      </c>
      <c r="C82" s="324">
        <v>633</v>
      </c>
      <c r="D82" s="324">
        <v>2</v>
      </c>
      <c r="E82" s="324">
        <v>635</v>
      </c>
      <c r="F82" s="324" t="s">
        <v>23</v>
      </c>
      <c r="G82" s="324">
        <v>24000</v>
      </c>
      <c r="H82" s="324">
        <v>30000</v>
      </c>
      <c r="I82" s="325">
        <v>15253</v>
      </c>
    </row>
    <row r="83" spans="1:9" ht="13.5">
      <c r="A83" s="315" t="s">
        <v>140</v>
      </c>
      <c r="B83" s="326" t="s">
        <v>23</v>
      </c>
      <c r="C83" s="326">
        <v>1181</v>
      </c>
      <c r="D83" s="326">
        <v>9</v>
      </c>
      <c r="E83" s="326">
        <v>1190</v>
      </c>
      <c r="F83" s="326" t="s">
        <v>23</v>
      </c>
      <c r="G83" s="326">
        <v>31517</v>
      </c>
      <c r="H83" s="326">
        <v>45556</v>
      </c>
      <c r="I83" s="327">
        <v>37643</v>
      </c>
    </row>
    <row r="84" spans="1:9" ht="14.25" thickBot="1">
      <c r="A84" s="365"/>
      <c r="B84" s="437"/>
      <c r="C84" s="437"/>
      <c r="D84" s="437"/>
      <c r="E84" s="437"/>
      <c r="F84" s="437"/>
      <c r="G84" s="437"/>
      <c r="H84" s="437"/>
      <c r="I84" s="438"/>
    </row>
    <row r="85" spans="1:9" ht="14.25" thickBot="1">
      <c r="A85" s="209" t="s">
        <v>141</v>
      </c>
      <c r="B85" s="330">
        <v>127</v>
      </c>
      <c r="C85" s="330">
        <v>32475</v>
      </c>
      <c r="D85" s="330">
        <v>809</v>
      </c>
      <c r="E85" s="330">
        <v>33411</v>
      </c>
      <c r="F85" s="330">
        <v>13812</v>
      </c>
      <c r="G85" s="330">
        <v>28999</v>
      </c>
      <c r="H85" s="330">
        <v>28277</v>
      </c>
      <c r="I85" s="331">
        <v>966543</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56">
    <pageSetUpPr fitToPage="1"/>
  </sheetPr>
  <dimension ref="A1:E86"/>
  <sheetViews>
    <sheetView view="pageBreakPreview" topLeftCell="A56" zoomScale="115" zoomScaleNormal="75" zoomScaleSheetLayoutView="115" workbookViewId="0">
      <selection activeCell="A56" sqref="A1:XFD1048576"/>
    </sheetView>
  </sheetViews>
  <sheetFormatPr baseColWidth="10" defaultColWidth="11.42578125" defaultRowHeight="12.75"/>
  <cols>
    <col min="1" max="1" width="35.7109375" style="9" customWidth="1"/>
    <col min="2" max="5" width="24.42578125" style="9" customWidth="1"/>
    <col min="6" max="16384" width="11.42578125" style="9"/>
  </cols>
  <sheetData>
    <row r="1" spans="1:5" s="6" customFormat="1" ht="18.75">
      <c r="A1" s="1627" t="s">
        <v>0</v>
      </c>
      <c r="B1" s="1627"/>
      <c r="C1" s="1627"/>
      <c r="D1" s="1627"/>
      <c r="E1" s="1627"/>
    </row>
    <row r="2" spans="1:5" s="7" customFormat="1" ht="12.75" customHeight="1">
      <c r="A2" s="213"/>
      <c r="B2" s="213"/>
      <c r="C2" s="213"/>
      <c r="D2" s="213"/>
      <c r="E2" s="213"/>
    </row>
    <row r="3" spans="1:5" s="7" customFormat="1" ht="15.75">
      <c r="A3" s="1651" t="s">
        <v>617</v>
      </c>
      <c r="B3" s="1651"/>
      <c r="C3" s="1651"/>
      <c r="D3" s="1651"/>
      <c r="E3" s="1651"/>
    </row>
    <row r="4" spans="1:5" s="7" customFormat="1" ht="15.75">
      <c r="A4" s="1651" t="s">
        <v>1403</v>
      </c>
      <c r="B4" s="1651"/>
      <c r="C4" s="1651"/>
      <c r="D4" s="1651"/>
      <c r="E4" s="1651"/>
    </row>
    <row r="5" spans="1:5" s="7" customFormat="1" ht="13.5" customHeight="1" thickBot="1">
      <c r="A5" s="30"/>
      <c r="B5" s="31"/>
      <c r="C5" s="31"/>
      <c r="D5" s="31"/>
      <c r="E5" s="31"/>
    </row>
    <row r="6" spans="1:5" s="54" customFormat="1" ht="24.75" customHeight="1">
      <c r="A6" s="1685" t="s">
        <v>77</v>
      </c>
      <c r="B6" s="1660" t="s">
        <v>474</v>
      </c>
      <c r="C6" s="1641"/>
      <c r="D6" s="1660" t="s">
        <v>475</v>
      </c>
      <c r="E6" s="1737"/>
    </row>
    <row r="7" spans="1:5" s="54" customFormat="1" ht="24.75" customHeight="1">
      <c r="A7" s="1686"/>
      <c r="B7" s="266" t="s">
        <v>3</v>
      </c>
      <c r="C7" s="416" t="s">
        <v>4</v>
      </c>
      <c r="D7" s="488" t="s">
        <v>3</v>
      </c>
      <c r="E7" s="415" t="s">
        <v>4</v>
      </c>
    </row>
    <row r="8" spans="1:5" s="54" customFormat="1" ht="24.75" customHeight="1" thickBot="1">
      <c r="A8" s="1686"/>
      <c r="B8" s="191" t="s">
        <v>13</v>
      </c>
      <c r="C8" s="263" t="s">
        <v>150</v>
      </c>
      <c r="D8" s="416" t="s">
        <v>13</v>
      </c>
      <c r="E8" s="332" t="s">
        <v>150</v>
      </c>
    </row>
    <row r="9" spans="1:5" ht="19.149999999999999" customHeight="1">
      <c r="A9" s="309" t="s">
        <v>81</v>
      </c>
      <c r="B9" s="467">
        <v>65</v>
      </c>
      <c r="C9" s="467">
        <v>2294</v>
      </c>
      <c r="D9" s="369">
        <v>145</v>
      </c>
      <c r="E9" s="370">
        <v>5008</v>
      </c>
    </row>
    <row r="10" spans="1:5" ht="13.5">
      <c r="A10" s="312" t="s">
        <v>82</v>
      </c>
      <c r="B10" s="324">
        <v>42</v>
      </c>
      <c r="C10" s="324">
        <v>1490</v>
      </c>
      <c r="D10" s="348">
        <v>81</v>
      </c>
      <c r="E10" s="349">
        <v>2583</v>
      </c>
    </row>
    <row r="11" spans="1:5" ht="13.5">
      <c r="A11" s="312" t="s">
        <v>83</v>
      </c>
      <c r="B11" s="324">
        <v>45</v>
      </c>
      <c r="C11" s="324">
        <v>1278</v>
      </c>
      <c r="D11" s="324">
        <v>94</v>
      </c>
      <c r="E11" s="325">
        <v>2760</v>
      </c>
    </row>
    <row r="12" spans="1:5" ht="13.5">
      <c r="A12" s="312" t="s">
        <v>84</v>
      </c>
      <c r="B12" s="348">
        <v>92</v>
      </c>
      <c r="C12" s="348">
        <v>1570</v>
      </c>
      <c r="D12" s="324">
        <v>102</v>
      </c>
      <c r="E12" s="325">
        <v>5007</v>
      </c>
    </row>
    <row r="13" spans="1:5" ht="13.5">
      <c r="A13" s="315" t="s">
        <v>85</v>
      </c>
      <c r="B13" s="326">
        <v>244</v>
      </c>
      <c r="C13" s="326">
        <v>6632</v>
      </c>
      <c r="D13" s="326">
        <v>422</v>
      </c>
      <c r="E13" s="327">
        <v>15358</v>
      </c>
    </row>
    <row r="14" spans="1:5" ht="13.5">
      <c r="A14" s="312"/>
      <c r="B14" s="324"/>
      <c r="C14" s="324"/>
      <c r="D14" s="324"/>
      <c r="E14" s="325"/>
    </row>
    <row r="15" spans="1:5" ht="13.5">
      <c r="A15" s="315" t="s">
        <v>86</v>
      </c>
      <c r="B15" s="326" t="s">
        <v>23</v>
      </c>
      <c r="C15" s="326" t="s">
        <v>23</v>
      </c>
      <c r="D15" s="326">
        <v>60</v>
      </c>
      <c r="E15" s="327">
        <v>1250</v>
      </c>
    </row>
    <row r="16" spans="1:5" ht="13.5">
      <c r="A16" s="312"/>
      <c r="B16" s="324"/>
      <c r="C16" s="324"/>
      <c r="D16" s="324"/>
      <c r="E16" s="325"/>
    </row>
    <row r="17" spans="1:5" ht="13.5">
      <c r="A17" s="315" t="s">
        <v>87</v>
      </c>
      <c r="B17" s="326" t="s">
        <v>23</v>
      </c>
      <c r="C17" s="326" t="s">
        <v>23</v>
      </c>
      <c r="D17" s="326">
        <v>3</v>
      </c>
      <c r="E17" s="327">
        <v>66</v>
      </c>
    </row>
    <row r="18" spans="1:5" ht="13.5">
      <c r="A18" s="312"/>
      <c r="B18" s="324"/>
      <c r="C18" s="324"/>
      <c r="D18" s="324"/>
      <c r="E18" s="325"/>
    </row>
    <row r="19" spans="1:5" ht="13.5">
      <c r="A19" s="312" t="s">
        <v>158</v>
      </c>
      <c r="B19" s="324">
        <v>35</v>
      </c>
      <c r="C19" s="324">
        <v>425</v>
      </c>
      <c r="D19" s="324">
        <v>69</v>
      </c>
      <c r="E19" s="325">
        <v>1756</v>
      </c>
    </row>
    <row r="20" spans="1:5" ht="13.5">
      <c r="A20" s="312" t="s">
        <v>89</v>
      </c>
      <c r="B20" s="348">
        <v>127</v>
      </c>
      <c r="C20" s="348">
        <v>2624</v>
      </c>
      <c r="D20" s="324" t="s">
        <v>23</v>
      </c>
      <c r="E20" s="325" t="s">
        <v>23</v>
      </c>
    </row>
    <row r="21" spans="1:5" ht="13.5">
      <c r="A21" s="312" t="s">
        <v>90</v>
      </c>
      <c r="B21" s="348">
        <v>162</v>
      </c>
      <c r="C21" s="348">
        <v>3623</v>
      </c>
      <c r="D21" s="324" t="s">
        <v>23</v>
      </c>
      <c r="E21" s="325" t="s">
        <v>23</v>
      </c>
    </row>
    <row r="22" spans="1:5" ht="13.5">
      <c r="A22" s="315" t="s">
        <v>91</v>
      </c>
      <c r="B22" s="326">
        <v>324</v>
      </c>
      <c r="C22" s="326">
        <v>6672</v>
      </c>
      <c r="D22" s="326">
        <v>69</v>
      </c>
      <c r="E22" s="327">
        <v>1756</v>
      </c>
    </row>
    <row r="23" spans="1:5" ht="13.5">
      <c r="A23" s="312"/>
      <c r="B23" s="324"/>
      <c r="C23" s="324"/>
      <c r="D23" s="324"/>
      <c r="E23" s="325"/>
    </row>
    <row r="24" spans="1:5" ht="13.5">
      <c r="A24" s="315" t="s">
        <v>92</v>
      </c>
      <c r="B24" s="326">
        <v>5</v>
      </c>
      <c r="C24" s="326">
        <v>95</v>
      </c>
      <c r="D24" s="326">
        <v>589</v>
      </c>
      <c r="E24" s="327">
        <v>13210</v>
      </c>
    </row>
    <row r="25" spans="1:5" ht="13.5">
      <c r="A25" s="312"/>
      <c r="B25" s="324"/>
      <c r="C25" s="324"/>
      <c r="D25" s="324"/>
      <c r="E25" s="325"/>
    </row>
    <row r="26" spans="1:5" ht="13.5">
      <c r="A26" s="315" t="s">
        <v>93</v>
      </c>
      <c r="B26" s="326">
        <v>2</v>
      </c>
      <c r="C26" s="326">
        <v>50</v>
      </c>
      <c r="D26" s="326">
        <v>85</v>
      </c>
      <c r="E26" s="327">
        <v>2155</v>
      </c>
    </row>
    <row r="27" spans="1:5" ht="13.5">
      <c r="A27" s="312"/>
      <c r="B27" s="324"/>
      <c r="C27" s="324"/>
      <c r="D27" s="324"/>
      <c r="E27" s="325"/>
    </row>
    <row r="28" spans="1:5" ht="13.5">
      <c r="A28" s="312" t="s">
        <v>94</v>
      </c>
      <c r="B28" s="324">
        <v>1</v>
      </c>
      <c r="C28" s="324">
        <v>26</v>
      </c>
      <c r="D28" s="324">
        <v>1</v>
      </c>
      <c r="E28" s="325">
        <v>26</v>
      </c>
    </row>
    <row r="29" spans="1:5" ht="13.5">
      <c r="A29" s="312" t="s">
        <v>95</v>
      </c>
      <c r="B29" s="324">
        <v>1</v>
      </c>
      <c r="C29" s="324" t="s">
        <v>23</v>
      </c>
      <c r="D29" s="324" t="s">
        <v>23</v>
      </c>
      <c r="E29" s="325">
        <v>15</v>
      </c>
    </row>
    <row r="30" spans="1:5" ht="13.5">
      <c r="A30" s="312" t="s">
        <v>96</v>
      </c>
      <c r="B30" s="324">
        <v>3</v>
      </c>
      <c r="C30" s="324">
        <v>76</v>
      </c>
      <c r="D30" s="324">
        <v>8</v>
      </c>
      <c r="E30" s="325">
        <v>201</v>
      </c>
    </row>
    <row r="31" spans="1:5" ht="13.5">
      <c r="A31" s="315" t="s">
        <v>97</v>
      </c>
      <c r="B31" s="326">
        <v>5</v>
      </c>
      <c r="C31" s="326">
        <v>102</v>
      </c>
      <c r="D31" s="326">
        <v>9</v>
      </c>
      <c r="E31" s="327">
        <v>242</v>
      </c>
    </row>
    <row r="32" spans="1:5" ht="13.5">
      <c r="A32" s="312"/>
      <c r="B32" s="324"/>
      <c r="C32" s="324"/>
      <c r="D32" s="324"/>
      <c r="E32" s="325"/>
    </row>
    <row r="33" spans="1:5" ht="13.5">
      <c r="A33" s="312" t="s">
        <v>98</v>
      </c>
      <c r="B33" s="328">
        <v>63</v>
      </c>
      <c r="C33" s="328">
        <v>1352</v>
      </c>
      <c r="D33" s="328">
        <v>199</v>
      </c>
      <c r="E33" s="329">
        <v>4283</v>
      </c>
    </row>
    <row r="34" spans="1:5" ht="13.5">
      <c r="A34" s="312" t="s">
        <v>99</v>
      </c>
      <c r="B34" s="328">
        <v>89</v>
      </c>
      <c r="C34" s="328">
        <v>2323</v>
      </c>
      <c r="D34" s="328">
        <v>59</v>
      </c>
      <c r="E34" s="329">
        <v>1547</v>
      </c>
    </row>
    <row r="35" spans="1:5" ht="13.5">
      <c r="A35" s="312" t="s">
        <v>100</v>
      </c>
      <c r="B35" s="328">
        <v>25</v>
      </c>
      <c r="C35" s="328">
        <v>592</v>
      </c>
      <c r="D35" s="328">
        <v>27</v>
      </c>
      <c r="E35" s="329">
        <v>639</v>
      </c>
    </row>
    <row r="36" spans="1:5" ht="13.5">
      <c r="A36" s="312" t="s">
        <v>101</v>
      </c>
      <c r="B36" s="328">
        <v>82</v>
      </c>
      <c r="C36" s="328">
        <v>2046</v>
      </c>
      <c r="D36" s="328">
        <v>260</v>
      </c>
      <c r="E36" s="329">
        <v>6480</v>
      </c>
    </row>
    <row r="37" spans="1:5" ht="13.5">
      <c r="A37" s="315" t="s">
        <v>102</v>
      </c>
      <c r="B37" s="326">
        <v>259</v>
      </c>
      <c r="C37" s="326">
        <v>6313</v>
      </c>
      <c r="D37" s="326">
        <v>545</v>
      </c>
      <c r="E37" s="327">
        <v>12949</v>
      </c>
    </row>
    <row r="38" spans="1:5" ht="13.5">
      <c r="A38" s="312"/>
      <c r="B38" s="324"/>
      <c r="C38" s="324"/>
      <c r="D38" s="324"/>
      <c r="E38" s="325"/>
    </row>
    <row r="39" spans="1:5" ht="13.5">
      <c r="A39" s="315" t="s">
        <v>103</v>
      </c>
      <c r="B39" s="326">
        <v>36</v>
      </c>
      <c r="C39" s="326">
        <v>896</v>
      </c>
      <c r="D39" s="326">
        <v>24</v>
      </c>
      <c r="E39" s="327">
        <v>598</v>
      </c>
    </row>
    <row r="40" spans="1:5" ht="13.5">
      <c r="A40" s="312"/>
      <c r="B40" s="324"/>
      <c r="C40" s="324"/>
      <c r="D40" s="324"/>
      <c r="E40" s="325"/>
    </row>
    <row r="41" spans="1:5" ht="13.5">
      <c r="A41" s="312" t="s">
        <v>159</v>
      </c>
      <c r="B41" s="324" t="s">
        <v>23</v>
      </c>
      <c r="C41" s="324" t="s">
        <v>23</v>
      </c>
      <c r="D41" s="324">
        <v>1</v>
      </c>
      <c r="E41" s="325">
        <v>29</v>
      </c>
    </row>
    <row r="42" spans="1:5" ht="13.5">
      <c r="A42" s="312" t="s">
        <v>105</v>
      </c>
      <c r="B42" s="324" t="s">
        <v>23</v>
      </c>
      <c r="C42" s="324" t="s">
        <v>23</v>
      </c>
      <c r="D42" s="324">
        <v>54</v>
      </c>
      <c r="E42" s="325">
        <v>1512</v>
      </c>
    </row>
    <row r="43" spans="1:5" ht="13.5">
      <c r="A43" s="312" t="s">
        <v>106</v>
      </c>
      <c r="B43" s="324">
        <v>3</v>
      </c>
      <c r="C43" s="324">
        <v>88</v>
      </c>
      <c r="D43" s="324">
        <v>2</v>
      </c>
      <c r="E43" s="325">
        <v>71</v>
      </c>
    </row>
    <row r="44" spans="1:5" ht="13.5">
      <c r="A44" s="312" t="s">
        <v>107</v>
      </c>
      <c r="B44" s="324">
        <v>1</v>
      </c>
      <c r="C44" s="324">
        <v>31</v>
      </c>
      <c r="D44" s="324" t="s">
        <v>23</v>
      </c>
      <c r="E44" s="325" t="s">
        <v>23</v>
      </c>
    </row>
    <row r="45" spans="1:5" ht="13.5">
      <c r="A45" s="312" t="s">
        <v>108</v>
      </c>
      <c r="B45" s="324">
        <v>5</v>
      </c>
      <c r="C45" s="324">
        <v>156</v>
      </c>
      <c r="D45" s="324">
        <v>3</v>
      </c>
      <c r="E45" s="325">
        <v>98</v>
      </c>
    </row>
    <row r="46" spans="1:5" ht="13.5">
      <c r="A46" s="312" t="s">
        <v>109</v>
      </c>
      <c r="B46" s="324">
        <v>30</v>
      </c>
      <c r="C46" s="324">
        <v>960</v>
      </c>
      <c r="D46" s="324" t="s">
        <v>23</v>
      </c>
      <c r="E46" s="325" t="s">
        <v>23</v>
      </c>
    </row>
    <row r="47" spans="1:5" ht="13.5">
      <c r="A47" s="312" t="s">
        <v>110</v>
      </c>
      <c r="B47" s="324">
        <v>23</v>
      </c>
      <c r="C47" s="324">
        <v>683</v>
      </c>
      <c r="D47" s="324">
        <v>64</v>
      </c>
      <c r="E47" s="325">
        <v>1927</v>
      </c>
    </row>
    <row r="48" spans="1:5" ht="13.5">
      <c r="A48" s="312" t="s">
        <v>111</v>
      </c>
      <c r="B48" s="324">
        <v>2</v>
      </c>
      <c r="C48" s="324">
        <v>70</v>
      </c>
      <c r="D48" s="324">
        <v>1</v>
      </c>
      <c r="E48" s="325">
        <v>35</v>
      </c>
    </row>
    <row r="49" spans="1:5" ht="13.5">
      <c r="A49" s="312" t="s">
        <v>112</v>
      </c>
      <c r="B49" s="324" t="s">
        <v>23</v>
      </c>
      <c r="C49" s="324" t="s">
        <v>23</v>
      </c>
      <c r="D49" s="324" t="s">
        <v>23</v>
      </c>
      <c r="E49" s="325" t="s">
        <v>23</v>
      </c>
    </row>
    <row r="50" spans="1:5" ht="13.5">
      <c r="A50" s="315" t="s">
        <v>113</v>
      </c>
      <c r="B50" s="326">
        <v>64</v>
      </c>
      <c r="C50" s="326">
        <v>1988</v>
      </c>
      <c r="D50" s="326">
        <v>125</v>
      </c>
      <c r="E50" s="327">
        <v>3672</v>
      </c>
    </row>
    <row r="51" spans="1:5" ht="13.5">
      <c r="A51" s="312"/>
      <c r="B51" s="324"/>
      <c r="C51" s="324"/>
      <c r="D51" s="324"/>
      <c r="E51" s="325"/>
    </row>
    <row r="52" spans="1:5" ht="13.5">
      <c r="A52" s="315" t="s">
        <v>114</v>
      </c>
      <c r="B52" s="326">
        <v>36</v>
      </c>
      <c r="C52" s="326">
        <v>1203</v>
      </c>
      <c r="D52" s="326">
        <v>30</v>
      </c>
      <c r="E52" s="327">
        <v>1002</v>
      </c>
    </row>
    <row r="53" spans="1:5" ht="13.5">
      <c r="A53" s="312"/>
      <c r="B53" s="324"/>
      <c r="C53" s="324"/>
      <c r="D53" s="324"/>
      <c r="E53" s="325"/>
    </row>
    <row r="54" spans="1:5" ht="13.5">
      <c r="A54" s="312" t="s">
        <v>115</v>
      </c>
      <c r="B54" s="348">
        <v>406</v>
      </c>
      <c r="C54" s="348">
        <v>15585</v>
      </c>
      <c r="D54" s="324">
        <v>1400</v>
      </c>
      <c r="E54" s="325">
        <v>52140</v>
      </c>
    </row>
    <row r="55" spans="1:5" ht="13.5">
      <c r="A55" s="312" t="s">
        <v>116</v>
      </c>
      <c r="B55" s="324" t="s">
        <v>23</v>
      </c>
      <c r="C55" s="324" t="s">
        <v>23</v>
      </c>
      <c r="D55" s="324" t="s">
        <v>23</v>
      </c>
      <c r="E55" s="325" t="s">
        <v>23</v>
      </c>
    </row>
    <row r="56" spans="1:5" ht="13.5">
      <c r="A56" s="312" t="s">
        <v>117</v>
      </c>
      <c r="B56" s="324" t="s">
        <v>23</v>
      </c>
      <c r="C56" s="324" t="s">
        <v>23</v>
      </c>
      <c r="D56" s="324">
        <v>9</v>
      </c>
      <c r="E56" s="325">
        <v>126</v>
      </c>
    </row>
    <row r="57" spans="1:5" ht="13.5">
      <c r="A57" s="312" t="s">
        <v>118</v>
      </c>
      <c r="B57" s="324" t="s">
        <v>23</v>
      </c>
      <c r="C57" s="324" t="s">
        <v>23</v>
      </c>
      <c r="D57" s="324" t="s">
        <v>23</v>
      </c>
      <c r="E57" s="325" t="s">
        <v>23</v>
      </c>
    </row>
    <row r="58" spans="1:5" ht="13.5">
      <c r="A58" s="312" t="s">
        <v>119</v>
      </c>
      <c r="B58" s="324">
        <v>12</v>
      </c>
      <c r="C58" s="324">
        <v>253</v>
      </c>
      <c r="D58" s="324" t="s">
        <v>23</v>
      </c>
      <c r="E58" s="325">
        <v>11</v>
      </c>
    </row>
    <row r="59" spans="1:5" ht="13.5">
      <c r="A59" s="315" t="s">
        <v>172</v>
      </c>
      <c r="B59" s="326">
        <v>418</v>
      </c>
      <c r="C59" s="326">
        <v>15838</v>
      </c>
      <c r="D59" s="326">
        <v>1409</v>
      </c>
      <c r="E59" s="327">
        <v>52277</v>
      </c>
    </row>
    <row r="60" spans="1:5" ht="13.5">
      <c r="A60" s="315"/>
      <c r="B60" s="324"/>
      <c r="C60" s="324"/>
      <c r="D60" s="324"/>
      <c r="E60" s="325"/>
    </row>
    <row r="61" spans="1:5" ht="13.5">
      <c r="A61" s="312" t="s">
        <v>121</v>
      </c>
      <c r="B61" s="324">
        <v>203</v>
      </c>
      <c r="C61" s="324">
        <v>6496</v>
      </c>
      <c r="D61" s="324">
        <v>658</v>
      </c>
      <c r="E61" s="325">
        <v>20668</v>
      </c>
    </row>
    <row r="62" spans="1:5" ht="13.5">
      <c r="A62" s="312" t="s">
        <v>122</v>
      </c>
      <c r="B62" s="324">
        <v>309</v>
      </c>
      <c r="C62" s="324">
        <v>7735</v>
      </c>
      <c r="D62" s="324">
        <v>77</v>
      </c>
      <c r="E62" s="325">
        <v>1600</v>
      </c>
    </row>
    <row r="63" spans="1:5" ht="13.5">
      <c r="A63" s="312" t="s">
        <v>123</v>
      </c>
      <c r="B63" s="324">
        <v>290</v>
      </c>
      <c r="C63" s="324">
        <v>13048</v>
      </c>
      <c r="D63" s="324">
        <v>177</v>
      </c>
      <c r="E63" s="325">
        <v>7938</v>
      </c>
    </row>
    <row r="64" spans="1:5" ht="13.5">
      <c r="A64" s="315" t="s">
        <v>124</v>
      </c>
      <c r="B64" s="326">
        <v>802</v>
      </c>
      <c r="C64" s="326">
        <v>27279</v>
      </c>
      <c r="D64" s="326">
        <v>912</v>
      </c>
      <c r="E64" s="327">
        <v>30206</v>
      </c>
    </row>
    <row r="65" spans="1:5" ht="13.5">
      <c r="A65" s="312"/>
      <c r="B65" s="324"/>
      <c r="C65" s="324"/>
      <c r="D65" s="324"/>
      <c r="E65" s="325"/>
    </row>
    <row r="66" spans="1:5" ht="13.5">
      <c r="A66" s="315" t="s">
        <v>125</v>
      </c>
      <c r="B66" s="326">
        <v>4521</v>
      </c>
      <c r="C66" s="326">
        <v>115738</v>
      </c>
      <c r="D66" s="326">
        <v>10953</v>
      </c>
      <c r="E66" s="327">
        <v>295731</v>
      </c>
    </row>
    <row r="67" spans="1:5" ht="13.5">
      <c r="A67" s="312"/>
      <c r="B67" s="324"/>
      <c r="C67" s="324"/>
      <c r="D67" s="324"/>
      <c r="E67" s="325"/>
    </row>
    <row r="68" spans="1:5" ht="13.5">
      <c r="A68" s="312" t="s">
        <v>126</v>
      </c>
      <c r="B68" s="324">
        <v>2</v>
      </c>
      <c r="C68" s="324">
        <v>56</v>
      </c>
      <c r="D68" s="324" t="s">
        <v>23</v>
      </c>
      <c r="E68" s="325" t="s">
        <v>23</v>
      </c>
    </row>
    <row r="69" spans="1:5" ht="13.5">
      <c r="A69" s="312" t="s">
        <v>127</v>
      </c>
      <c r="B69" s="324">
        <v>2</v>
      </c>
      <c r="C69" s="324">
        <v>56</v>
      </c>
      <c r="D69" s="324" t="s">
        <v>23</v>
      </c>
      <c r="E69" s="325" t="s">
        <v>23</v>
      </c>
    </row>
    <row r="70" spans="1:5" ht="13.5">
      <c r="A70" s="315" t="s">
        <v>128</v>
      </c>
      <c r="B70" s="326">
        <v>4</v>
      </c>
      <c r="C70" s="326">
        <v>112</v>
      </c>
      <c r="D70" s="326" t="s">
        <v>23</v>
      </c>
      <c r="E70" s="327" t="s">
        <v>23</v>
      </c>
    </row>
    <row r="71" spans="1:5" ht="13.5">
      <c r="A71" s="312"/>
      <c r="B71" s="324"/>
      <c r="C71" s="324"/>
      <c r="D71" s="324"/>
      <c r="E71" s="325"/>
    </row>
    <row r="72" spans="1:5" ht="13.5">
      <c r="A72" s="312" t="s">
        <v>129</v>
      </c>
      <c r="B72" s="324">
        <v>178</v>
      </c>
      <c r="C72" s="324">
        <v>5583</v>
      </c>
      <c r="D72" s="324">
        <v>7220</v>
      </c>
      <c r="E72" s="325">
        <v>211287</v>
      </c>
    </row>
    <row r="73" spans="1:5" ht="13.5">
      <c r="A73" s="312" t="s">
        <v>130</v>
      </c>
      <c r="B73" s="324">
        <v>83</v>
      </c>
      <c r="C73" s="324">
        <v>2750</v>
      </c>
      <c r="D73" s="324">
        <v>13</v>
      </c>
      <c r="E73" s="325">
        <v>311</v>
      </c>
    </row>
    <row r="74" spans="1:5" ht="13.5">
      <c r="A74" s="312" t="s">
        <v>131</v>
      </c>
      <c r="B74" s="324">
        <v>14</v>
      </c>
      <c r="C74" s="324">
        <v>308</v>
      </c>
      <c r="D74" s="324">
        <v>14</v>
      </c>
      <c r="E74" s="325">
        <v>308</v>
      </c>
    </row>
    <row r="75" spans="1:5" ht="13.5">
      <c r="A75" s="312" t="s">
        <v>132</v>
      </c>
      <c r="B75" s="324">
        <v>1423</v>
      </c>
      <c r="C75" s="324">
        <v>52231</v>
      </c>
      <c r="D75" s="324">
        <v>1027</v>
      </c>
      <c r="E75" s="325">
        <v>35804</v>
      </c>
    </row>
    <row r="76" spans="1:5" ht="13.5">
      <c r="A76" s="312" t="s">
        <v>133</v>
      </c>
      <c r="B76" s="324">
        <v>10</v>
      </c>
      <c r="C76" s="324">
        <v>180</v>
      </c>
      <c r="D76" s="324" t="s">
        <v>23</v>
      </c>
      <c r="E76" s="325" t="s">
        <v>23</v>
      </c>
    </row>
    <row r="77" spans="1:5" ht="13.5">
      <c r="A77" s="312" t="s">
        <v>134</v>
      </c>
      <c r="B77" s="324">
        <v>23</v>
      </c>
      <c r="C77" s="324">
        <v>529</v>
      </c>
      <c r="D77" s="324" t="s">
        <v>23</v>
      </c>
      <c r="E77" s="325" t="s">
        <v>23</v>
      </c>
    </row>
    <row r="78" spans="1:5" ht="13.5">
      <c r="A78" s="312" t="s">
        <v>135</v>
      </c>
      <c r="B78" s="324">
        <v>120</v>
      </c>
      <c r="C78" s="324">
        <v>3225</v>
      </c>
      <c r="D78" s="324">
        <v>91</v>
      </c>
      <c r="E78" s="325">
        <v>2244</v>
      </c>
    </row>
    <row r="79" spans="1:5" ht="13.5">
      <c r="A79" s="312" t="s">
        <v>136</v>
      </c>
      <c r="B79" s="324">
        <v>40</v>
      </c>
      <c r="C79" s="324">
        <v>600</v>
      </c>
      <c r="D79" s="348">
        <v>10</v>
      </c>
      <c r="E79" s="349">
        <v>150</v>
      </c>
    </row>
    <row r="80" spans="1:5" ht="13.5">
      <c r="A80" s="315" t="s">
        <v>137</v>
      </c>
      <c r="B80" s="326">
        <v>1891</v>
      </c>
      <c r="C80" s="326">
        <v>65406</v>
      </c>
      <c r="D80" s="326">
        <v>8375</v>
      </c>
      <c r="E80" s="327">
        <v>250104</v>
      </c>
    </row>
    <row r="81" spans="1:5" ht="13.5">
      <c r="A81" s="312"/>
      <c r="B81" s="324"/>
      <c r="C81" s="324"/>
      <c r="D81" s="324"/>
      <c r="E81" s="325"/>
    </row>
    <row r="82" spans="1:5" ht="13.5">
      <c r="A82" s="312" t="s">
        <v>138</v>
      </c>
      <c r="B82" s="348">
        <v>380</v>
      </c>
      <c r="C82" s="348">
        <v>15395</v>
      </c>
      <c r="D82" s="324">
        <v>175</v>
      </c>
      <c r="E82" s="325">
        <v>6995</v>
      </c>
    </row>
    <row r="83" spans="1:5" ht="13.5">
      <c r="A83" s="312" t="s">
        <v>139</v>
      </c>
      <c r="B83" s="324">
        <v>119</v>
      </c>
      <c r="C83" s="324">
        <v>3566</v>
      </c>
      <c r="D83" s="324">
        <v>516</v>
      </c>
      <c r="E83" s="325">
        <v>11687</v>
      </c>
    </row>
    <row r="84" spans="1:5" ht="13.5">
      <c r="A84" s="315" t="s">
        <v>140</v>
      </c>
      <c r="B84" s="326">
        <v>499</v>
      </c>
      <c r="C84" s="326">
        <v>18961</v>
      </c>
      <c r="D84" s="326">
        <v>691</v>
      </c>
      <c r="E84" s="327">
        <v>18682</v>
      </c>
    </row>
    <row r="85" spans="1:5" ht="14.25" thickBot="1">
      <c r="A85" s="365"/>
      <c r="B85" s="366"/>
      <c r="C85" s="366"/>
      <c r="D85" s="366"/>
      <c r="E85" s="367"/>
    </row>
    <row r="86" spans="1:5" ht="14.25" thickBot="1">
      <c r="A86" s="209" t="s">
        <v>141</v>
      </c>
      <c r="B86" s="330">
        <v>9110</v>
      </c>
      <c r="C86" s="330">
        <v>267285</v>
      </c>
      <c r="D86" s="330">
        <v>24301</v>
      </c>
      <c r="E86" s="331">
        <v>699258</v>
      </c>
    </row>
  </sheetData>
  <mergeCells count="6">
    <mergeCell ref="A1:E1"/>
    <mergeCell ref="B6:C6"/>
    <mergeCell ref="D6:E6"/>
    <mergeCell ref="A3:E3"/>
    <mergeCell ref="A6:A8"/>
    <mergeCell ref="A4:E4"/>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1D2D9-CAD9-4EAC-BD5E-94994251820C}">
  <sheetPr>
    <pageSetUpPr fitToPage="1"/>
  </sheetPr>
  <dimension ref="A1:I20"/>
  <sheetViews>
    <sheetView showGridLines="0" view="pageBreakPreview" topLeftCell="A70" zoomScaleNormal="75" zoomScaleSheetLayoutView="100" workbookViewId="0">
      <selection activeCell="A9" sqref="A9:G19"/>
    </sheetView>
  </sheetViews>
  <sheetFormatPr baseColWidth="10" defaultRowHeight="12.75"/>
  <cols>
    <col min="1" max="7" width="22.28515625" style="116" customWidth="1"/>
    <col min="8" max="8" width="5.85546875" style="116" customWidth="1"/>
    <col min="9" max="16384" width="11.42578125" style="116"/>
  </cols>
  <sheetData>
    <row r="1" spans="1:9" s="118" customFormat="1" ht="18.75">
      <c r="A1" s="1623" t="s">
        <v>0</v>
      </c>
      <c r="B1" s="1623"/>
      <c r="C1" s="1623"/>
      <c r="D1" s="1623"/>
      <c r="E1" s="1623"/>
      <c r="F1" s="1623"/>
      <c r="G1" s="1623"/>
    </row>
    <row r="2" spans="1:9" s="117" customFormat="1" ht="12.75" customHeight="1">
      <c r="A2" s="1483"/>
      <c r="B2" s="1483"/>
      <c r="C2" s="1483"/>
      <c r="D2" s="1483"/>
      <c r="E2" s="1483"/>
      <c r="F2" s="1483"/>
      <c r="G2" s="1483"/>
    </row>
    <row r="3" spans="1:9" s="117" customFormat="1" ht="29.25" customHeight="1">
      <c r="A3" s="1688" t="s">
        <v>539</v>
      </c>
      <c r="B3" s="1688"/>
      <c r="C3" s="1688"/>
      <c r="D3" s="1688"/>
      <c r="E3" s="1688"/>
      <c r="F3" s="1688"/>
      <c r="G3" s="1688"/>
    </row>
    <row r="4" spans="1:9" s="117" customFormat="1" ht="13.5" customHeight="1" thickBot="1">
      <c r="A4" s="408"/>
      <c r="B4" s="129"/>
      <c r="C4" s="129"/>
      <c r="D4" s="129"/>
      <c r="E4" s="129"/>
      <c r="F4" s="129"/>
      <c r="G4" s="129"/>
    </row>
    <row r="5" spans="1:9" ht="14.25">
      <c r="A5" s="1693" t="s">
        <v>2</v>
      </c>
      <c r="B5" s="991"/>
      <c r="C5" s="991"/>
      <c r="D5" s="991"/>
      <c r="E5" s="990"/>
      <c r="F5" s="990" t="s">
        <v>142</v>
      </c>
      <c r="G5" s="1237"/>
    </row>
    <row r="6" spans="1:9" ht="16.5">
      <c r="A6" s="1666"/>
      <c r="B6" s="968" t="s">
        <v>3</v>
      </c>
      <c r="C6" s="968" t="s">
        <v>10</v>
      </c>
      <c r="D6" s="968" t="s">
        <v>4</v>
      </c>
      <c r="E6" s="971" t="s">
        <v>73</v>
      </c>
      <c r="F6" s="968" t="s">
        <v>143</v>
      </c>
      <c r="G6" s="1468" t="s">
        <v>1289</v>
      </c>
    </row>
    <row r="7" spans="1:9" ht="14.25">
      <c r="A7" s="1666"/>
      <c r="B7" s="971" t="s">
        <v>6</v>
      </c>
      <c r="C7" s="968" t="s">
        <v>145</v>
      </c>
      <c r="D7" s="971" t="s">
        <v>7</v>
      </c>
      <c r="E7" s="971" t="s">
        <v>7</v>
      </c>
      <c r="F7" s="968" t="s">
        <v>146</v>
      </c>
      <c r="G7" s="1468" t="s">
        <v>8</v>
      </c>
    </row>
    <row r="8" spans="1:9" ht="21.75" customHeight="1" thickBot="1">
      <c r="A8" s="1667"/>
      <c r="B8" s="1238"/>
      <c r="C8" s="1238"/>
      <c r="D8" s="1238"/>
      <c r="E8" s="1469"/>
      <c r="F8" s="1469" t="s">
        <v>163</v>
      </c>
      <c r="G8" s="1239"/>
    </row>
    <row r="9" spans="1:9" ht="13.5">
      <c r="A9" s="1154">
        <v>2012</v>
      </c>
      <c r="B9" s="1083">
        <v>161.702</v>
      </c>
      <c r="C9" s="1083">
        <v>15.873334900001236</v>
      </c>
      <c r="D9" s="1083">
        <v>256.67500000000001</v>
      </c>
      <c r="E9" s="1475" t="s">
        <v>23</v>
      </c>
      <c r="F9" s="1475">
        <v>21.92</v>
      </c>
      <c r="G9" s="1476">
        <v>56263.16</v>
      </c>
      <c r="H9" s="151"/>
      <c r="I9" s="1490"/>
    </row>
    <row r="10" spans="1:9" ht="13.5">
      <c r="A10" s="1154">
        <v>2013</v>
      </c>
      <c r="B10" s="1083">
        <v>155.73400000000001</v>
      </c>
      <c r="C10" s="1083">
        <v>24.679196578781767</v>
      </c>
      <c r="D10" s="1083">
        <v>384.339</v>
      </c>
      <c r="E10" s="1475" t="s">
        <v>23</v>
      </c>
      <c r="F10" s="1475">
        <v>16.95</v>
      </c>
      <c r="G10" s="1476">
        <v>65145.460500000001</v>
      </c>
      <c r="H10" s="151"/>
      <c r="I10" s="1490"/>
    </row>
    <row r="11" spans="1:9" ht="13.5">
      <c r="A11" s="1154">
        <v>2014</v>
      </c>
      <c r="B11" s="1083">
        <v>134.56299999999999</v>
      </c>
      <c r="C11" s="1083">
        <v>17.355588088850578</v>
      </c>
      <c r="D11" s="1083">
        <v>233.542</v>
      </c>
      <c r="E11" s="1475" t="s">
        <v>23</v>
      </c>
      <c r="F11" s="1475">
        <v>15.14</v>
      </c>
      <c r="G11" s="1476">
        <v>35358</v>
      </c>
      <c r="H11" s="151"/>
    </row>
    <row r="12" spans="1:9" ht="13.5">
      <c r="A12" s="1154">
        <v>2015</v>
      </c>
      <c r="B12" s="1083">
        <v>146.625</v>
      </c>
      <c r="C12" s="1083">
        <v>19.189497016197784</v>
      </c>
      <c r="D12" s="1083">
        <v>281.36599999999999</v>
      </c>
      <c r="E12" s="1475" t="s">
        <v>23</v>
      </c>
      <c r="F12" s="1475">
        <v>16.38</v>
      </c>
      <c r="G12" s="1476">
        <v>46088</v>
      </c>
      <c r="H12" s="151"/>
    </row>
    <row r="13" spans="1:9" ht="13.5">
      <c r="A13" s="1154">
        <v>2016</v>
      </c>
      <c r="B13" s="1083">
        <v>155.256</v>
      </c>
      <c r="C13" s="1083">
        <v>24.305340856392025</v>
      </c>
      <c r="D13" s="1083">
        <v>377.35500000000002</v>
      </c>
      <c r="E13" s="1475" t="s">
        <v>23</v>
      </c>
      <c r="F13" s="1475">
        <v>13.46</v>
      </c>
      <c r="G13" s="1476">
        <v>50792</v>
      </c>
      <c r="H13" s="151"/>
    </row>
    <row r="14" spans="1:9" ht="13.5">
      <c r="A14" s="1154">
        <v>2017</v>
      </c>
      <c r="B14" s="1083">
        <v>108.08</v>
      </c>
      <c r="C14" s="1083">
        <v>12.877313101406365</v>
      </c>
      <c r="D14" s="1083">
        <v>139.178</v>
      </c>
      <c r="E14" s="1475" t="s">
        <v>23</v>
      </c>
      <c r="F14" s="1475">
        <v>15.66</v>
      </c>
      <c r="G14" s="1476">
        <v>21795.274800000003</v>
      </c>
      <c r="H14" s="151"/>
    </row>
    <row r="15" spans="1:9" ht="13.5">
      <c r="A15" s="1154">
        <v>2018</v>
      </c>
      <c r="B15" s="1083">
        <v>136.251</v>
      </c>
      <c r="C15" s="1083">
        <v>28.511130193539863</v>
      </c>
      <c r="D15" s="1083">
        <v>388.46699999999998</v>
      </c>
      <c r="E15" s="1475" t="s">
        <v>23</v>
      </c>
      <c r="F15" s="1475">
        <v>16.32</v>
      </c>
      <c r="G15" s="1476">
        <v>63397.814399999996</v>
      </c>
      <c r="H15" s="151"/>
    </row>
    <row r="16" spans="1:9" ht="13.5">
      <c r="A16" s="1154">
        <v>2019</v>
      </c>
      <c r="B16" s="1083">
        <v>138.09299999999999</v>
      </c>
      <c r="C16" s="1083">
        <v>18.199619097275029</v>
      </c>
      <c r="D16" s="1083">
        <v>251.32400000000001</v>
      </c>
      <c r="E16" s="1475" t="s">
        <v>23</v>
      </c>
      <c r="F16" s="1475">
        <v>16.329999999999998</v>
      </c>
      <c r="G16" s="1476">
        <v>41041.209199999998</v>
      </c>
      <c r="H16" s="151"/>
    </row>
    <row r="17" spans="1:8" ht="13.5">
      <c r="A17" s="1154">
        <v>2020</v>
      </c>
      <c r="B17" s="1083">
        <v>137.59</v>
      </c>
      <c r="C17" s="1083">
        <v>28.467185115197324</v>
      </c>
      <c r="D17" s="1083">
        <v>391.68</v>
      </c>
      <c r="E17" s="1475" t="s">
        <v>23</v>
      </c>
      <c r="F17" s="1475">
        <v>15.21</v>
      </c>
      <c r="G17" s="1476">
        <v>59574.527999999998</v>
      </c>
      <c r="H17" s="151"/>
    </row>
    <row r="18" spans="1:8" ht="13.5">
      <c r="A18" s="1154">
        <v>2021</v>
      </c>
      <c r="B18" s="1083">
        <v>118.20099999999999</v>
      </c>
      <c r="C18" s="1083">
        <v>25.668395360445345</v>
      </c>
      <c r="D18" s="1083">
        <v>303.40300000000002</v>
      </c>
      <c r="E18" s="1475" t="s">
        <v>23</v>
      </c>
      <c r="F18" s="1475">
        <v>20.010000000000002</v>
      </c>
      <c r="G18" s="1476">
        <v>60710.940300000009</v>
      </c>
      <c r="H18" s="151"/>
    </row>
    <row r="19" spans="1:8" ht="14.25" thickBot="1">
      <c r="A19" s="1158">
        <v>2022</v>
      </c>
      <c r="B19" s="1087">
        <v>99.632000000000005</v>
      </c>
      <c r="C19" s="1087">
        <v>18.216737594347197</v>
      </c>
      <c r="D19" s="1087">
        <v>181.49700000000001</v>
      </c>
      <c r="E19" s="1496" t="s">
        <v>23</v>
      </c>
      <c r="F19" s="1479">
        <v>30.94</v>
      </c>
      <c r="G19" s="1480">
        <v>56155.171800000011</v>
      </c>
      <c r="H19" s="151"/>
    </row>
    <row r="20" spans="1:8" ht="13.15" customHeight="1">
      <c r="A20" s="1692" t="s">
        <v>1288</v>
      </c>
      <c r="B20" s="1692"/>
      <c r="C20" s="1692"/>
      <c r="D20" s="119"/>
      <c r="E20" s="119"/>
      <c r="F20" s="119"/>
      <c r="G20" s="119"/>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3" orientation="portrait" r:id="rId1"/>
  <headerFooter alignWithMargins="0"/>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73469-BE33-411C-8A71-38D17088A5D6}">
  <sheetPr>
    <pageSetUpPr fitToPage="1"/>
  </sheetPr>
  <dimension ref="A1:J21"/>
  <sheetViews>
    <sheetView showGridLines="0" view="pageBreakPreview" topLeftCell="A41" zoomScale="120" zoomScaleNormal="75" zoomScaleSheetLayoutView="120" workbookViewId="0">
      <selection activeCell="A6" sqref="A6:F20"/>
    </sheetView>
  </sheetViews>
  <sheetFormatPr baseColWidth="10" defaultColWidth="11.42578125" defaultRowHeight="12.75"/>
  <cols>
    <col min="1" max="3" width="18.7109375" style="116" customWidth="1"/>
    <col min="4" max="4" width="22.85546875" style="116" customWidth="1"/>
    <col min="5" max="6" width="18.7109375" style="116" customWidth="1"/>
    <col min="7" max="8" width="11.42578125" style="116"/>
    <col min="9" max="9" width="11.140625" style="116" customWidth="1"/>
    <col min="10" max="17" width="12" style="116" customWidth="1"/>
    <col min="18" max="16384" width="11.42578125" style="116"/>
  </cols>
  <sheetData>
    <row r="1" spans="1:10" s="118" customFormat="1" ht="18.75">
      <c r="A1" s="1623" t="s">
        <v>0</v>
      </c>
      <c r="B1" s="1623"/>
      <c r="C1" s="1623"/>
      <c r="D1" s="1623"/>
      <c r="E1" s="1623"/>
      <c r="F1" s="1623"/>
    </row>
    <row r="2" spans="1:10" s="117" customFormat="1" ht="12.75" customHeight="1">
      <c r="A2" s="1483"/>
      <c r="B2" s="1483"/>
      <c r="C2" s="1483"/>
      <c r="D2" s="1483"/>
      <c r="E2" s="1483"/>
      <c r="F2" s="1483"/>
    </row>
    <row r="3" spans="1:10" s="117" customFormat="1" ht="15.75">
      <c r="A3" s="1624" t="s">
        <v>627</v>
      </c>
      <c r="B3" s="1624"/>
      <c r="C3" s="1624"/>
      <c r="D3" s="1624"/>
      <c r="E3" s="1624"/>
      <c r="F3" s="1624"/>
      <c r="G3" s="154"/>
      <c r="H3" s="154"/>
      <c r="I3" s="154"/>
      <c r="J3" s="154"/>
    </row>
    <row r="4" spans="1:10" s="117" customFormat="1" ht="15.75">
      <c r="A4" s="1624" t="s">
        <v>232</v>
      </c>
      <c r="B4" s="1624"/>
      <c r="C4" s="1624"/>
      <c r="D4" s="1624"/>
      <c r="E4" s="1624"/>
      <c r="F4" s="1624"/>
      <c r="G4" s="153"/>
      <c r="H4" s="153"/>
      <c r="I4" s="154"/>
      <c r="J4" s="154"/>
    </row>
    <row r="5" spans="1:10" s="117" customFormat="1" ht="13.5" customHeight="1" thickBot="1">
      <c r="A5" s="407"/>
      <c r="B5" s="406"/>
      <c r="C5" s="406"/>
      <c r="D5" s="406"/>
      <c r="E5" s="406"/>
      <c r="F5" s="406"/>
    </row>
    <row r="6" spans="1:10" s="132" customFormat="1" ht="24.75" customHeight="1">
      <c r="A6" s="1689" t="s">
        <v>2</v>
      </c>
      <c r="B6" s="1138"/>
      <c r="C6" s="1138"/>
      <c r="D6" s="1138"/>
      <c r="E6" s="1139" t="s">
        <v>142</v>
      </c>
      <c r="F6" s="1140"/>
    </row>
    <row r="7" spans="1:10" s="132" customFormat="1" ht="24.75" customHeight="1">
      <c r="A7" s="1690"/>
      <c r="B7" s="1143" t="s">
        <v>3</v>
      </c>
      <c r="C7" s="1143" t="s">
        <v>10</v>
      </c>
      <c r="D7" s="1143" t="s">
        <v>4</v>
      </c>
      <c r="E7" s="1143" t="s">
        <v>143</v>
      </c>
      <c r="F7" s="1144" t="s">
        <v>5</v>
      </c>
    </row>
    <row r="8" spans="1:10" s="132" customFormat="1" ht="24.75" customHeight="1">
      <c r="A8" s="1690"/>
      <c r="B8" s="1143" t="s">
        <v>6</v>
      </c>
      <c r="C8" s="1143" t="s">
        <v>145</v>
      </c>
      <c r="D8" s="955" t="s">
        <v>7</v>
      </c>
      <c r="E8" s="1143" t="s">
        <v>146</v>
      </c>
      <c r="F8" s="1144" t="s">
        <v>8</v>
      </c>
    </row>
    <row r="9" spans="1:10" s="132" customFormat="1" ht="24.75" customHeight="1" thickBot="1">
      <c r="A9" s="1690"/>
      <c r="B9" s="1043"/>
      <c r="C9" s="1043"/>
      <c r="D9" s="1043"/>
      <c r="E9" s="1143" t="s">
        <v>147</v>
      </c>
      <c r="F9" s="1159"/>
    </row>
    <row r="10" spans="1:10" ht="13.5">
      <c r="A10" s="1151">
        <v>2012</v>
      </c>
      <c r="B10" s="1599">
        <v>2.3969999999999998</v>
      </c>
      <c r="C10" s="1548">
        <v>245.96161869002924</v>
      </c>
      <c r="D10" s="1599">
        <v>58.957000000000001</v>
      </c>
      <c r="E10" s="1600">
        <v>50.1</v>
      </c>
      <c r="F10" s="1606">
        <v>29537.456999999999</v>
      </c>
    </row>
    <row r="11" spans="1:10" ht="13.5">
      <c r="A11" s="1154">
        <v>2013</v>
      </c>
      <c r="B11" s="1602">
        <v>2.2309999999999999</v>
      </c>
      <c r="C11" s="1550">
        <v>263.05244285073957</v>
      </c>
      <c r="D11" s="1602">
        <v>58.686999999999998</v>
      </c>
      <c r="E11" s="1603">
        <v>48.8</v>
      </c>
      <c r="F11" s="1607">
        <v>28639.255999999994</v>
      </c>
    </row>
    <row r="12" spans="1:10" ht="13.5">
      <c r="A12" s="1154">
        <v>2014</v>
      </c>
      <c r="B12" s="1602">
        <v>2.4649999999999999</v>
      </c>
      <c r="C12" s="1550">
        <v>282.43002028397564</v>
      </c>
      <c r="D12" s="1602">
        <v>69.619</v>
      </c>
      <c r="E12" s="1603">
        <v>50.38</v>
      </c>
      <c r="F12" s="1607">
        <v>35074.052199999998</v>
      </c>
    </row>
    <row r="13" spans="1:10" ht="13.5">
      <c r="A13" s="1154">
        <v>2015</v>
      </c>
      <c r="B13" s="1602">
        <v>2.5910000000000002</v>
      </c>
      <c r="C13" s="1550">
        <v>246.55345426476262</v>
      </c>
      <c r="D13" s="1602">
        <v>63.881999999999998</v>
      </c>
      <c r="E13" s="1603">
        <v>54.58</v>
      </c>
      <c r="F13" s="1607">
        <v>34867</v>
      </c>
    </row>
    <row r="14" spans="1:10" ht="13.5">
      <c r="A14" s="1154">
        <v>2016</v>
      </c>
      <c r="B14" s="1602">
        <v>2.226</v>
      </c>
      <c r="C14" s="1550">
        <v>268.97124887690927</v>
      </c>
      <c r="D14" s="1602">
        <v>59.872999999999998</v>
      </c>
      <c r="E14" s="1603">
        <v>48.69</v>
      </c>
      <c r="F14" s="1607">
        <v>29152</v>
      </c>
    </row>
    <row r="15" spans="1:10" ht="13.5">
      <c r="A15" s="1154">
        <v>2017</v>
      </c>
      <c r="B15" s="1602">
        <v>2.1989999999999998</v>
      </c>
      <c r="C15" s="1550">
        <v>270.97316962255576</v>
      </c>
      <c r="D15" s="1602">
        <v>59.587000000000003</v>
      </c>
      <c r="E15" s="1603">
        <v>55.34</v>
      </c>
      <c r="F15" s="1607">
        <v>32975.445800000001</v>
      </c>
    </row>
    <row r="16" spans="1:10" ht="13.5">
      <c r="A16" s="1154">
        <v>2018</v>
      </c>
      <c r="B16" s="1602">
        <v>2.5179999999999998</v>
      </c>
      <c r="C16" s="1550">
        <v>279.37648927720414</v>
      </c>
      <c r="D16" s="1602">
        <v>70.346999999999994</v>
      </c>
      <c r="E16" s="1603">
        <v>46.16</v>
      </c>
      <c r="F16" s="1607">
        <v>32472.175199999998</v>
      </c>
    </row>
    <row r="17" spans="1:6" ht="13.5">
      <c r="A17" s="1154">
        <v>2019</v>
      </c>
      <c r="B17" s="1602">
        <v>2.339</v>
      </c>
      <c r="C17" s="1550">
        <v>276.5840102607952</v>
      </c>
      <c r="D17" s="1602">
        <v>64.692999999999998</v>
      </c>
      <c r="E17" s="1603">
        <v>48.42</v>
      </c>
      <c r="F17" s="1607">
        <v>31324.350599999998</v>
      </c>
    </row>
    <row r="18" spans="1:6" ht="13.5">
      <c r="A18" s="1154">
        <v>2020</v>
      </c>
      <c r="B18" s="1602">
        <v>2.831</v>
      </c>
      <c r="C18" s="1550">
        <v>299.91944960000001</v>
      </c>
      <c r="D18" s="1602">
        <v>85.686999999999998</v>
      </c>
      <c r="E18" s="1603">
        <v>46.62</v>
      </c>
      <c r="F18" s="1607">
        <v>39947.279399999999</v>
      </c>
    </row>
    <row r="19" spans="1:6" ht="13.5">
      <c r="A19" s="1154">
        <v>2021</v>
      </c>
      <c r="B19" s="1602">
        <v>2.774</v>
      </c>
      <c r="C19" s="1550">
        <v>292.65681326604187</v>
      </c>
      <c r="D19" s="1602">
        <v>81.183000000000007</v>
      </c>
      <c r="E19" s="1603">
        <v>46.9</v>
      </c>
      <c r="F19" s="1607">
        <v>38074.826999999997</v>
      </c>
    </row>
    <row r="20" spans="1:6" ht="14.25" thickBot="1">
      <c r="A20" s="1158">
        <v>2022</v>
      </c>
      <c r="B20" s="1604">
        <v>2.706</v>
      </c>
      <c r="C20" s="1553">
        <v>299.33481152993346</v>
      </c>
      <c r="D20" s="1604">
        <v>81</v>
      </c>
      <c r="E20" s="1605">
        <v>50.73</v>
      </c>
      <c r="F20" s="1608">
        <v>41091.300000000003</v>
      </c>
    </row>
    <row r="21" spans="1:6" ht="13.15" customHeight="1">
      <c r="A21" s="160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33">
    <pageSetUpPr fitToPage="1"/>
  </sheetPr>
  <dimension ref="A1:K85"/>
  <sheetViews>
    <sheetView view="pageBreakPreview" topLeftCell="A52" zoomScale="130" zoomScaleNormal="75" zoomScaleSheetLayoutView="130" workbookViewId="0">
      <selection sqref="A1:XFD1048576"/>
    </sheetView>
  </sheetViews>
  <sheetFormatPr baseColWidth="10" defaultColWidth="11.42578125" defaultRowHeight="12.75"/>
  <cols>
    <col min="1" max="1" width="37.4257812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1404</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25.5" customHeight="1">
      <c r="A5" s="1837" t="s">
        <v>77</v>
      </c>
      <c r="B5" s="656" t="s">
        <v>236</v>
      </c>
      <c r="C5" s="657"/>
      <c r="D5" s="657"/>
      <c r="E5" s="658"/>
      <c r="F5" s="656" t="s">
        <v>174</v>
      </c>
      <c r="G5" s="657"/>
      <c r="H5" s="658"/>
      <c r="I5" s="652" t="s">
        <v>231</v>
      </c>
    </row>
    <row r="6" spans="1:11" s="54" customFormat="1" ht="25.5" customHeight="1">
      <c r="A6" s="1838"/>
      <c r="B6" s="1713" t="s">
        <v>17</v>
      </c>
      <c r="C6" s="653" t="s">
        <v>18</v>
      </c>
      <c r="D6" s="654"/>
      <c r="E6" s="1634" t="s">
        <v>19</v>
      </c>
      <c r="F6" s="1823" t="s">
        <v>17</v>
      </c>
      <c r="G6" s="655" t="s">
        <v>18</v>
      </c>
      <c r="H6" s="654"/>
      <c r="I6" s="415" t="s">
        <v>150</v>
      </c>
    </row>
    <row r="7" spans="1:11" s="54" customFormat="1" ht="25.5" customHeight="1" thickBot="1">
      <c r="A7" s="1839"/>
      <c r="B7" s="1635"/>
      <c r="C7" s="332" t="s">
        <v>383</v>
      </c>
      <c r="D7" s="266" t="s">
        <v>384</v>
      </c>
      <c r="E7" s="1634"/>
      <c r="F7" s="1634"/>
      <c r="G7" s="332" t="s">
        <v>383</v>
      </c>
      <c r="H7" s="227" t="s">
        <v>384</v>
      </c>
      <c r="I7" s="332"/>
    </row>
    <row r="8" spans="1:11" ht="21.75" customHeight="1">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v>4</v>
      </c>
      <c r="D18" s="324" t="s">
        <v>23</v>
      </c>
      <c r="E18" s="324">
        <v>4</v>
      </c>
      <c r="F18" s="324" t="s">
        <v>23</v>
      </c>
      <c r="G18" s="324">
        <v>20000</v>
      </c>
      <c r="H18" s="324" t="s">
        <v>23</v>
      </c>
      <c r="I18" s="325">
        <v>80</v>
      </c>
      <c r="J18" s="17"/>
      <c r="K18" s="17"/>
    </row>
    <row r="19" spans="1:11" ht="13.5">
      <c r="A19" s="312" t="s">
        <v>89</v>
      </c>
      <c r="B19" s="324">
        <v>5</v>
      </c>
      <c r="C19" s="324">
        <v>5</v>
      </c>
      <c r="D19" s="324">
        <v>1</v>
      </c>
      <c r="E19" s="324">
        <v>11</v>
      </c>
      <c r="F19" s="324">
        <v>16500</v>
      </c>
      <c r="G19" s="324">
        <v>23450</v>
      </c>
      <c r="H19" s="324">
        <v>42500</v>
      </c>
      <c r="I19" s="325">
        <v>242</v>
      </c>
      <c r="J19" s="17"/>
      <c r="K19" s="17"/>
    </row>
    <row r="20" spans="1:11" ht="13.5">
      <c r="A20" s="312" t="s">
        <v>90</v>
      </c>
      <c r="B20" s="324">
        <v>3</v>
      </c>
      <c r="C20" s="324">
        <v>8</v>
      </c>
      <c r="D20" s="324" t="s">
        <v>23</v>
      </c>
      <c r="E20" s="324">
        <v>11</v>
      </c>
      <c r="F20" s="324">
        <v>14500</v>
      </c>
      <c r="G20" s="324">
        <v>25000</v>
      </c>
      <c r="H20" s="324" t="s">
        <v>23</v>
      </c>
      <c r="I20" s="325">
        <v>244</v>
      </c>
      <c r="J20" s="17"/>
      <c r="K20" s="17"/>
    </row>
    <row r="21" spans="1:11" ht="13.5">
      <c r="A21" s="315" t="s">
        <v>91</v>
      </c>
      <c r="B21" s="326">
        <v>8</v>
      </c>
      <c r="C21" s="326">
        <v>17</v>
      </c>
      <c r="D21" s="326">
        <v>1</v>
      </c>
      <c r="E21" s="326">
        <v>26</v>
      </c>
      <c r="F21" s="326">
        <v>15750</v>
      </c>
      <c r="G21" s="326">
        <v>23368</v>
      </c>
      <c r="H21" s="326">
        <v>42500</v>
      </c>
      <c r="I21" s="327">
        <v>566</v>
      </c>
      <c r="J21" s="17"/>
      <c r="K21" s="17"/>
    </row>
    <row r="22" spans="1:11" ht="13.5">
      <c r="A22" s="315"/>
      <c r="B22" s="326"/>
      <c r="C22" s="326"/>
      <c r="D22" s="326"/>
      <c r="E22" s="326"/>
      <c r="F22" s="326"/>
      <c r="G22" s="326"/>
      <c r="H22" s="326"/>
      <c r="I22" s="327"/>
      <c r="J22" s="17"/>
      <c r="K22" s="17"/>
    </row>
    <row r="23" spans="1:11" ht="13.5">
      <c r="A23" s="315" t="s">
        <v>92</v>
      </c>
      <c r="B23" s="326" t="s">
        <v>23</v>
      </c>
      <c r="C23" s="326">
        <v>59</v>
      </c>
      <c r="D23" s="326">
        <v>4</v>
      </c>
      <c r="E23" s="326">
        <v>63</v>
      </c>
      <c r="F23" s="326" t="s">
        <v>23</v>
      </c>
      <c r="G23" s="326">
        <v>28000</v>
      </c>
      <c r="H23" s="326">
        <v>30000</v>
      </c>
      <c r="I23" s="327">
        <v>1772</v>
      </c>
      <c r="J23" s="17"/>
      <c r="K23" s="17"/>
    </row>
    <row r="24" spans="1:11" ht="13.5">
      <c r="A24" s="315"/>
      <c r="B24" s="326"/>
      <c r="C24" s="326"/>
      <c r="D24" s="326"/>
      <c r="E24" s="326"/>
      <c r="F24" s="326"/>
      <c r="G24" s="326"/>
      <c r="H24" s="326"/>
      <c r="I24" s="327"/>
      <c r="J24" s="17"/>
      <c r="K24" s="17"/>
    </row>
    <row r="25" spans="1:11" ht="13.5">
      <c r="A25" s="315" t="s">
        <v>93</v>
      </c>
      <c r="B25" s="326" t="s">
        <v>23</v>
      </c>
      <c r="C25" s="326">
        <v>30</v>
      </c>
      <c r="D25" s="326">
        <v>1</v>
      </c>
      <c r="E25" s="326">
        <v>31</v>
      </c>
      <c r="F25" s="326" t="s">
        <v>23</v>
      </c>
      <c r="G25" s="326">
        <v>25000</v>
      </c>
      <c r="H25" s="326">
        <v>31500</v>
      </c>
      <c r="I25" s="327">
        <v>782</v>
      </c>
      <c r="J25" s="17"/>
      <c r="K25" s="17"/>
    </row>
    <row r="26" spans="1:11" ht="13.5">
      <c r="A26" s="312"/>
      <c r="B26" s="324"/>
      <c r="C26" s="324"/>
      <c r="D26" s="324"/>
      <c r="E26" s="324"/>
      <c r="F26" s="324"/>
      <c r="G26" s="324"/>
      <c r="H26" s="324"/>
      <c r="I26" s="325"/>
      <c r="J26" s="17"/>
      <c r="K26" s="17"/>
    </row>
    <row r="27" spans="1:11" ht="13.5">
      <c r="A27" s="312" t="s">
        <v>94</v>
      </c>
      <c r="B27" s="324" t="s">
        <v>23</v>
      </c>
      <c r="C27" s="324">
        <v>7</v>
      </c>
      <c r="D27" s="324" t="s">
        <v>23</v>
      </c>
      <c r="E27" s="324">
        <v>7</v>
      </c>
      <c r="F27" s="324" t="s">
        <v>23</v>
      </c>
      <c r="G27" s="324">
        <v>20000</v>
      </c>
      <c r="H27" s="324" t="s">
        <v>23</v>
      </c>
      <c r="I27" s="325">
        <v>140</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4</v>
      </c>
      <c r="D29" s="324">
        <v>1</v>
      </c>
      <c r="E29" s="324">
        <v>5</v>
      </c>
      <c r="F29" s="324" t="s">
        <v>23</v>
      </c>
      <c r="G29" s="324">
        <v>14100</v>
      </c>
      <c r="H29" s="324">
        <v>35600</v>
      </c>
      <c r="I29" s="325">
        <v>92</v>
      </c>
      <c r="J29" s="17"/>
      <c r="K29" s="17"/>
    </row>
    <row r="30" spans="1:11" ht="13.5">
      <c r="A30" s="315" t="s">
        <v>97</v>
      </c>
      <c r="B30" s="326" t="s">
        <v>23</v>
      </c>
      <c r="C30" s="326">
        <v>11</v>
      </c>
      <c r="D30" s="326">
        <v>1</v>
      </c>
      <c r="E30" s="326">
        <v>12</v>
      </c>
      <c r="F30" s="326" t="s">
        <v>23</v>
      </c>
      <c r="G30" s="326">
        <v>17855</v>
      </c>
      <c r="H30" s="326">
        <v>35600</v>
      </c>
      <c r="I30" s="327">
        <v>232</v>
      </c>
      <c r="J30" s="17"/>
      <c r="K30" s="17"/>
    </row>
    <row r="31" spans="1:11" ht="13.5">
      <c r="A31" s="312"/>
      <c r="B31" s="324"/>
      <c r="C31" s="324"/>
      <c r="D31" s="324"/>
      <c r="E31" s="324"/>
      <c r="F31" s="324"/>
      <c r="G31" s="324"/>
      <c r="H31" s="324"/>
      <c r="I31" s="325"/>
      <c r="J31" s="17"/>
      <c r="K31" s="17"/>
    </row>
    <row r="32" spans="1:11" ht="13.5">
      <c r="A32" s="312" t="s">
        <v>98</v>
      </c>
      <c r="B32" s="324" t="s">
        <v>23</v>
      </c>
      <c r="C32" s="324">
        <v>102</v>
      </c>
      <c r="D32" s="324" t="s">
        <v>23</v>
      </c>
      <c r="E32" s="324">
        <v>102</v>
      </c>
      <c r="F32" s="324" t="s">
        <v>23</v>
      </c>
      <c r="G32" s="324">
        <v>16527</v>
      </c>
      <c r="H32" s="324" t="s">
        <v>23</v>
      </c>
      <c r="I32" s="325">
        <v>1686</v>
      </c>
      <c r="J32" s="17"/>
      <c r="K32" s="17"/>
    </row>
    <row r="33" spans="1:11" ht="13.5">
      <c r="A33" s="312" t="s">
        <v>99</v>
      </c>
      <c r="B33" s="324" t="s">
        <v>23</v>
      </c>
      <c r="C33" s="324">
        <v>21</v>
      </c>
      <c r="D33" s="324" t="s">
        <v>23</v>
      </c>
      <c r="E33" s="324">
        <v>21</v>
      </c>
      <c r="F33" s="324" t="s">
        <v>23</v>
      </c>
      <c r="G33" s="324">
        <v>24914</v>
      </c>
      <c r="H33" s="324" t="s">
        <v>23</v>
      </c>
      <c r="I33" s="325">
        <v>523</v>
      </c>
      <c r="J33" s="17"/>
      <c r="K33" s="17"/>
    </row>
    <row r="34" spans="1:11" ht="13.5">
      <c r="A34" s="312" t="s">
        <v>100</v>
      </c>
      <c r="B34" s="324" t="s">
        <v>23</v>
      </c>
      <c r="C34" s="324">
        <v>14</v>
      </c>
      <c r="D34" s="324" t="s">
        <v>23</v>
      </c>
      <c r="E34" s="324">
        <v>14</v>
      </c>
      <c r="F34" s="324" t="s">
        <v>23</v>
      </c>
      <c r="G34" s="324">
        <v>18164</v>
      </c>
      <c r="H34" s="324" t="s">
        <v>23</v>
      </c>
      <c r="I34" s="325">
        <v>254</v>
      </c>
      <c r="J34" s="17"/>
      <c r="K34" s="17"/>
    </row>
    <row r="35" spans="1:11" ht="13.5">
      <c r="A35" s="312" t="s">
        <v>101</v>
      </c>
      <c r="B35" s="324" t="s">
        <v>23</v>
      </c>
      <c r="C35" s="324">
        <v>60</v>
      </c>
      <c r="D35" s="324" t="s">
        <v>23</v>
      </c>
      <c r="E35" s="324">
        <v>60</v>
      </c>
      <c r="F35" s="324" t="s">
        <v>23</v>
      </c>
      <c r="G35" s="324">
        <v>22000</v>
      </c>
      <c r="H35" s="324" t="s">
        <v>23</v>
      </c>
      <c r="I35" s="325">
        <v>1320</v>
      </c>
      <c r="J35" s="17"/>
      <c r="K35" s="17"/>
    </row>
    <row r="36" spans="1:11" ht="13.5">
      <c r="A36" s="315" t="s">
        <v>102</v>
      </c>
      <c r="B36" s="326" t="s">
        <v>23</v>
      </c>
      <c r="C36" s="326">
        <v>197</v>
      </c>
      <c r="D36" s="326" t="s">
        <v>23</v>
      </c>
      <c r="E36" s="326">
        <v>197</v>
      </c>
      <c r="F36" s="326" t="s">
        <v>23</v>
      </c>
      <c r="G36" s="326">
        <v>19204</v>
      </c>
      <c r="H36" s="326" t="s">
        <v>23</v>
      </c>
      <c r="I36" s="327">
        <v>3783</v>
      </c>
      <c r="J36" s="17"/>
      <c r="K36" s="17"/>
    </row>
    <row r="37" spans="1:11" ht="13.5">
      <c r="A37" s="312"/>
      <c r="B37" s="326"/>
      <c r="C37" s="326"/>
      <c r="D37" s="326"/>
      <c r="E37" s="326"/>
      <c r="F37" s="326"/>
      <c r="G37" s="326"/>
      <c r="H37" s="326"/>
      <c r="I37" s="327"/>
      <c r="J37" s="17"/>
      <c r="K37" s="17"/>
    </row>
    <row r="38" spans="1:11" ht="13.5">
      <c r="A38" s="315" t="s">
        <v>103</v>
      </c>
      <c r="B38" s="326" t="s">
        <v>23</v>
      </c>
      <c r="C38" s="326">
        <v>1</v>
      </c>
      <c r="D38" s="326" t="s">
        <v>23</v>
      </c>
      <c r="E38" s="326">
        <v>1</v>
      </c>
      <c r="F38" s="326" t="s">
        <v>23</v>
      </c>
      <c r="G38" s="326">
        <v>25000</v>
      </c>
      <c r="H38" s="326" t="s">
        <v>23</v>
      </c>
      <c r="I38" s="327">
        <v>25</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v>1</v>
      </c>
      <c r="D41" s="324" t="s">
        <v>23</v>
      </c>
      <c r="E41" s="324">
        <v>1</v>
      </c>
      <c r="F41" s="324" t="s">
        <v>23</v>
      </c>
      <c r="G41" s="324">
        <v>20000</v>
      </c>
      <c r="H41" s="324" t="s">
        <v>23</v>
      </c>
      <c r="I41" s="325">
        <v>20</v>
      </c>
      <c r="J41" s="17"/>
      <c r="K41" s="17"/>
    </row>
    <row r="42" spans="1:11" ht="13.5">
      <c r="A42" s="312" t="s">
        <v>106</v>
      </c>
      <c r="B42" s="324" t="s">
        <v>23</v>
      </c>
      <c r="C42" s="324" t="s">
        <v>23</v>
      </c>
      <c r="D42" s="324">
        <v>1</v>
      </c>
      <c r="E42" s="324">
        <v>1</v>
      </c>
      <c r="F42" s="324" t="s">
        <v>23</v>
      </c>
      <c r="G42" s="324" t="s">
        <v>23</v>
      </c>
      <c r="H42" s="324">
        <v>31000</v>
      </c>
      <c r="I42" s="325">
        <v>31</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v>5</v>
      </c>
      <c r="D45" s="324" t="s">
        <v>23</v>
      </c>
      <c r="E45" s="324">
        <v>5</v>
      </c>
      <c r="F45" s="324" t="s">
        <v>23</v>
      </c>
      <c r="G45" s="324">
        <v>14000</v>
      </c>
      <c r="H45" s="324" t="s">
        <v>23</v>
      </c>
      <c r="I45" s="325">
        <v>70</v>
      </c>
      <c r="J45" s="17"/>
      <c r="K45" s="17"/>
    </row>
    <row r="46" spans="1:11" ht="13.5">
      <c r="A46" s="312" t="s">
        <v>110</v>
      </c>
      <c r="B46" s="324" t="s">
        <v>23</v>
      </c>
      <c r="C46" s="324">
        <v>52</v>
      </c>
      <c r="D46" s="324">
        <v>19</v>
      </c>
      <c r="E46" s="324">
        <v>71</v>
      </c>
      <c r="F46" s="324" t="s">
        <v>23</v>
      </c>
      <c r="G46" s="324">
        <v>28620</v>
      </c>
      <c r="H46" s="324">
        <v>33800</v>
      </c>
      <c r="I46" s="325">
        <v>2130</v>
      </c>
      <c r="J46" s="17"/>
      <c r="K46" s="17"/>
    </row>
    <row r="47" spans="1:11" ht="13.5">
      <c r="A47" s="312" t="s">
        <v>111</v>
      </c>
      <c r="B47" s="324" t="s">
        <v>23</v>
      </c>
      <c r="C47" s="324" t="s">
        <v>23</v>
      </c>
      <c r="D47" s="324" t="s">
        <v>23</v>
      </c>
      <c r="E47" s="324" t="s">
        <v>23</v>
      </c>
      <c r="F47" s="324" t="s">
        <v>23</v>
      </c>
      <c r="G47" s="324" t="s">
        <v>23</v>
      </c>
      <c r="H47" s="324" t="s">
        <v>23</v>
      </c>
      <c r="I47" s="325" t="s">
        <v>23</v>
      </c>
      <c r="J47" s="17"/>
      <c r="K47" s="17"/>
    </row>
    <row r="48" spans="1:11" ht="13.5">
      <c r="A48" s="312" t="s">
        <v>112</v>
      </c>
      <c r="B48" s="324" t="s">
        <v>23</v>
      </c>
      <c r="C48" s="324" t="s">
        <v>23</v>
      </c>
      <c r="D48" s="324" t="s">
        <v>23</v>
      </c>
      <c r="E48" s="324" t="s">
        <v>23</v>
      </c>
      <c r="F48" s="324" t="s">
        <v>23</v>
      </c>
      <c r="G48" s="324" t="s">
        <v>23</v>
      </c>
      <c r="H48" s="324" t="s">
        <v>23</v>
      </c>
      <c r="I48" s="325" t="s">
        <v>23</v>
      </c>
    </row>
    <row r="49" spans="1:9" ht="13.5">
      <c r="A49" s="315" t="s">
        <v>113</v>
      </c>
      <c r="B49" s="326" t="s">
        <v>23</v>
      </c>
      <c r="C49" s="326">
        <v>58</v>
      </c>
      <c r="D49" s="326">
        <v>20</v>
      </c>
      <c r="E49" s="326">
        <v>78</v>
      </c>
      <c r="F49" s="326" t="s">
        <v>23</v>
      </c>
      <c r="G49" s="326">
        <v>27211</v>
      </c>
      <c r="H49" s="326">
        <v>33660</v>
      </c>
      <c r="I49" s="327">
        <v>2251</v>
      </c>
    </row>
    <row r="50" spans="1:9" ht="13.5">
      <c r="A50" s="312"/>
      <c r="B50" s="326"/>
      <c r="C50" s="326"/>
      <c r="D50" s="326"/>
      <c r="E50" s="326"/>
      <c r="F50" s="326"/>
      <c r="G50" s="326"/>
      <c r="H50" s="326"/>
      <c r="I50" s="327"/>
    </row>
    <row r="51" spans="1:9" ht="13.5">
      <c r="A51" s="315" t="s">
        <v>114</v>
      </c>
      <c r="B51" s="326" t="s">
        <v>23</v>
      </c>
      <c r="C51" s="326" t="s">
        <v>23</v>
      </c>
      <c r="D51" s="326" t="s">
        <v>23</v>
      </c>
      <c r="E51" s="326" t="s">
        <v>23</v>
      </c>
      <c r="F51" s="326" t="s">
        <v>23</v>
      </c>
      <c r="G51" s="326" t="s">
        <v>23</v>
      </c>
      <c r="H51" s="326" t="s">
        <v>23</v>
      </c>
      <c r="I51" s="327" t="s">
        <v>23</v>
      </c>
    </row>
    <row r="52" spans="1:9" ht="13.5">
      <c r="A52" s="312"/>
      <c r="B52" s="324"/>
      <c r="C52" s="324"/>
      <c r="D52" s="324"/>
      <c r="E52" s="324"/>
      <c r="F52" s="324"/>
      <c r="G52" s="324"/>
      <c r="H52" s="324"/>
      <c r="I52" s="325"/>
    </row>
    <row r="53" spans="1:9" ht="13.5">
      <c r="A53" s="312" t="s">
        <v>115</v>
      </c>
      <c r="B53" s="324" t="s">
        <v>23</v>
      </c>
      <c r="C53" s="324">
        <v>62</v>
      </c>
      <c r="D53" s="324" t="s">
        <v>23</v>
      </c>
      <c r="E53" s="324">
        <v>62</v>
      </c>
      <c r="F53" s="324" t="s">
        <v>23</v>
      </c>
      <c r="G53" s="324">
        <v>21000</v>
      </c>
      <c r="H53" s="324" t="s">
        <v>23</v>
      </c>
      <c r="I53" s="325">
        <v>1302</v>
      </c>
    </row>
    <row r="54" spans="1:9" ht="13.5">
      <c r="A54" s="312" t="s">
        <v>116</v>
      </c>
      <c r="B54" s="324" t="s">
        <v>23</v>
      </c>
      <c r="C54" s="324" t="s">
        <v>23</v>
      </c>
      <c r="D54" s="324" t="s">
        <v>23</v>
      </c>
      <c r="E54" s="324" t="s">
        <v>23</v>
      </c>
      <c r="F54" s="324" t="s">
        <v>23</v>
      </c>
      <c r="G54" s="324" t="s">
        <v>23</v>
      </c>
      <c r="H54" s="324" t="s">
        <v>23</v>
      </c>
      <c r="I54" s="325" t="s">
        <v>23</v>
      </c>
    </row>
    <row r="55" spans="1:9" ht="13.5">
      <c r="A55" s="312" t="s">
        <v>117</v>
      </c>
      <c r="B55" s="324" t="s">
        <v>23</v>
      </c>
      <c r="C55" s="324" t="s">
        <v>23</v>
      </c>
      <c r="D55" s="324" t="s">
        <v>23</v>
      </c>
      <c r="E55" s="324" t="s">
        <v>23</v>
      </c>
      <c r="F55" s="324" t="s">
        <v>23</v>
      </c>
      <c r="G55" s="324" t="s">
        <v>23</v>
      </c>
      <c r="H55" s="324" t="s">
        <v>23</v>
      </c>
      <c r="I55" s="325" t="s">
        <v>23</v>
      </c>
    </row>
    <row r="56" spans="1:9" ht="13.5">
      <c r="A56" s="312" t="s">
        <v>118</v>
      </c>
      <c r="B56" s="324" t="s">
        <v>23</v>
      </c>
      <c r="C56" s="324" t="s">
        <v>23</v>
      </c>
      <c r="D56" s="324" t="s">
        <v>23</v>
      </c>
      <c r="E56" s="324" t="s">
        <v>23</v>
      </c>
      <c r="F56" s="324" t="s">
        <v>23</v>
      </c>
      <c r="G56" s="324" t="s">
        <v>23</v>
      </c>
      <c r="H56" s="324" t="s">
        <v>23</v>
      </c>
      <c r="I56" s="325" t="s">
        <v>23</v>
      </c>
    </row>
    <row r="57" spans="1:9" ht="13.5">
      <c r="A57" s="312" t="s">
        <v>119</v>
      </c>
      <c r="B57" s="324" t="s">
        <v>23</v>
      </c>
      <c r="C57" s="324">
        <v>2</v>
      </c>
      <c r="D57" s="324" t="s">
        <v>23</v>
      </c>
      <c r="E57" s="324">
        <v>2</v>
      </c>
      <c r="F57" s="324" t="s">
        <v>23</v>
      </c>
      <c r="G57" s="324">
        <v>20000</v>
      </c>
      <c r="H57" s="324" t="s">
        <v>23</v>
      </c>
      <c r="I57" s="325">
        <v>40</v>
      </c>
    </row>
    <row r="58" spans="1:9" ht="13.5">
      <c r="A58" s="315" t="s">
        <v>172</v>
      </c>
      <c r="B58" s="326" t="s">
        <v>23</v>
      </c>
      <c r="C58" s="326">
        <v>64</v>
      </c>
      <c r="D58" s="326" t="s">
        <v>23</v>
      </c>
      <c r="E58" s="326">
        <v>64</v>
      </c>
      <c r="F58" s="326" t="s">
        <v>23</v>
      </c>
      <c r="G58" s="326">
        <v>20969</v>
      </c>
      <c r="H58" s="326" t="s">
        <v>23</v>
      </c>
      <c r="I58" s="327">
        <v>1342</v>
      </c>
    </row>
    <row r="59" spans="1:9" ht="13.5">
      <c r="A59" s="312"/>
      <c r="B59" s="324"/>
      <c r="C59" s="324"/>
      <c r="D59" s="324"/>
      <c r="E59" s="324"/>
      <c r="F59" s="324"/>
      <c r="G59" s="324"/>
      <c r="H59" s="324"/>
      <c r="I59" s="325"/>
    </row>
    <row r="60" spans="1:9" ht="13.5">
      <c r="A60" s="312" t="s">
        <v>121</v>
      </c>
      <c r="B60" s="324" t="s">
        <v>23</v>
      </c>
      <c r="C60" s="324">
        <v>165</v>
      </c>
      <c r="D60" s="324" t="s">
        <v>23</v>
      </c>
      <c r="E60" s="324">
        <v>165</v>
      </c>
      <c r="F60" s="324" t="s">
        <v>23</v>
      </c>
      <c r="G60" s="324">
        <v>33000</v>
      </c>
      <c r="H60" s="324" t="s">
        <v>23</v>
      </c>
      <c r="I60" s="325">
        <v>5445</v>
      </c>
    </row>
    <row r="61" spans="1:9" ht="13.5">
      <c r="A61" s="312" t="s">
        <v>122</v>
      </c>
      <c r="B61" s="324" t="s">
        <v>23</v>
      </c>
      <c r="C61" s="324">
        <v>257</v>
      </c>
      <c r="D61" s="324" t="s">
        <v>23</v>
      </c>
      <c r="E61" s="324">
        <v>257</v>
      </c>
      <c r="F61" s="324" t="s">
        <v>23</v>
      </c>
      <c r="G61" s="324">
        <v>25000</v>
      </c>
      <c r="H61" s="324" t="s">
        <v>23</v>
      </c>
      <c r="I61" s="325">
        <v>6425</v>
      </c>
    </row>
    <row r="62" spans="1:9" ht="13.5">
      <c r="A62" s="312" t="s">
        <v>123</v>
      </c>
      <c r="B62" s="324" t="s">
        <v>23</v>
      </c>
      <c r="C62" s="324">
        <v>118</v>
      </c>
      <c r="D62" s="324" t="s">
        <v>23</v>
      </c>
      <c r="E62" s="324">
        <v>118</v>
      </c>
      <c r="F62" s="324" t="s">
        <v>23</v>
      </c>
      <c r="G62" s="324">
        <v>37822</v>
      </c>
      <c r="H62" s="324" t="s">
        <v>23</v>
      </c>
      <c r="I62" s="325">
        <v>4463</v>
      </c>
    </row>
    <row r="63" spans="1:9" ht="13.5">
      <c r="A63" s="315" t="s">
        <v>124</v>
      </c>
      <c r="B63" s="326" t="s">
        <v>23</v>
      </c>
      <c r="C63" s="326">
        <v>540</v>
      </c>
      <c r="D63" s="326" t="s">
        <v>23</v>
      </c>
      <c r="E63" s="326">
        <v>540</v>
      </c>
      <c r="F63" s="326" t="s">
        <v>23</v>
      </c>
      <c r="G63" s="326">
        <v>30246</v>
      </c>
      <c r="H63" s="326" t="s">
        <v>23</v>
      </c>
      <c r="I63" s="327">
        <v>16333</v>
      </c>
    </row>
    <row r="64" spans="1:9" ht="13.5">
      <c r="A64" s="312"/>
      <c r="B64" s="326"/>
      <c r="C64" s="326"/>
      <c r="D64" s="326"/>
      <c r="E64" s="326"/>
      <c r="F64" s="326"/>
      <c r="G64" s="326"/>
      <c r="H64" s="326"/>
      <c r="I64" s="327"/>
    </row>
    <row r="65" spans="1:9" ht="13.5">
      <c r="A65" s="315" t="s">
        <v>125</v>
      </c>
      <c r="B65" s="326" t="s">
        <v>23</v>
      </c>
      <c r="C65" s="326">
        <v>810</v>
      </c>
      <c r="D65" s="326" t="s">
        <v>23</v>
      </c>
      <c r="E65" s="326">
        <v>810</v>
      </c>
      <c r="F65" s="326" t="s">
        <v>23</v>
      </c>
      <c r="G65" s="326">
        <v>28700</v>
      </c>
      <c r="H65" s="326" t="s">
        <v>23</v>
      </c>
      <c r="I65" s="327">
        <v>23247</v>
      </c>
    </row>
    <row r="66" spans="1:9" ht="13.5">
      <c r="A66" s="312"/>
      <c r="B66" s="324"/>
      <c r="C66" s="324"/>
      <c r="D66" s="324"/>
      <c r="E66" s="324"/>
      <c r="F66" s="324"/>
      <c r="G66" s="324"/>
      <c r="H66" s="324"/>
      <c r="I66" s="325"/>
    </row>
    <row r="67" spans="1:9" ht="13.5">
      <c r="A67" s="312" t="s">
        <v>126</v>
      </c>
      <c r="B67" s="324" t="s">
        <v>23</v>
      </c>
      <c r="C67" s="324" t="s">
        <v>23</v>
      </c>
      <c r="D67" s="324" t="s">
        <v>23</v>
      </c>
      <c r="E67" s="324" t="s">
        <v>23</v>
      </c>
      <c r="F67" s="324" t="s">
        <v>23</v>
      </c>
      <c r="G67" s="324" t="s">
        <v>23</v>
      </c>
      <c r="H67" s="324" t="s">
        <v>23</v>
      </c>
      <c r="I67" s="325" t="s">
        <v>23</v>
      </c>
    </row>
    <row r="68" spans="1:9" ht="13.5">
      <c r="A68" s="312" t="s">
        <v>127</v>
      </c>
      <c r="B68" s="324" t="s">
        <v>23</v>
      </c>
      <c r="C68" s="324" t="s">
        <v>23</v>
      </c>
      <c r="D68" s="324" t="s">
        <v>23</v>
      </c>
      <c r="E68" s="324" t="s">
        <v>23</v>
      </c>
      <c r="F68" s="324" t="s">
        <v>23</v>
      </c>
      <c r="G68" s="324" t="s">
        <v>23</v>
      </c>
      <c r="H68" s="324" t="s">
        <v>23</v>
      </c>
      <c r="I68" s="325" t="s">
        <v>23</v>
      </c>
    </row>
    <row r="69" spans="1:9" ht="13.5">
      <c r="A69" s="315" t="s">
        <v>128</v>
      </c>
      <c r="B69" s="326" t="s">
        <v>23</v>
      </c>
      <c r="C69" s="326" t="s">
        <v>23</v>
      </c>
      <c r="D69" s="326" t="s">
        <v>23</v>
      </c>
      <c r="E69" s="326" t="s">
        <v>23</v>
      </c>
      <c r="F69" s="326" t="s">
        <v>23</v>
      </c>
      <c r="G69" s="326" t="s">
        <v>23</v>
      </c>
      <c r="H69" s="326" t="s">
        <v>23</v>
      </c>
      <c r="I69" s="327" t="s">
        <v>23</v>
      </c>
    </row>
    <row r="70" spans="1:9" ht="13.5">
      <c r="A70" s="312"/>
      <c r="B70" s="324"/>
      <c r="C70" s="324"/>
      <c r="D70" s="324"/>
      <c r="E70" s="324"/>
      <c r="F70" s="324"/>
      <c r="G70" s="324"/>
      <c r="H70" s="324"/>
      <c r="I70" s="325"/>
    </row>
    <row r="71" spans="1:9" ht="13.5">
      <c r="A71" s="312" t="s">
        <v>129</v>
      </c>
      <c r="B71" s="324" t="s">
        <v>23</v>
      </c>
      <c r="C71" s="324">
        <v>495</v>
      </c>
      <c r="D71" s="324">
        <v>2</v>
      </c>
      <c r="E71" s="324">
        <v>497</v>
      </c>
      <c r="F71" s="324" t="s">
        <v>23</v>
      </c>
      <c r="G71" s="324">
        <v>36678</v>
      </c>
      <c r="H71" s="324">
        <v>80000</v>
      </c>
      <c r="I71" s="325">
        <v>18315</v>
      </c>
    </row>
    <row r="72" spans="1:9" ht="13.5">
      <c r="A72" s="312" t="s">
        <v>130</v>
      </c>
      <c r="B72" s="324" t="s">
        <v>23</v>
      </c>
      <c r="C72" s="324">
        <v>6</v>
      </c>
      <c r="D72" s="324" t="s">
        <v>23</v>
      </c>
      <c r="E72" s="324">
        <v>6</v>
      </c>
      <c r="F72" s="324" t="s">
        <v>23</v>
      </c>
      <c r="G72" s="324">
        <v>18000</v>
      </c>
      <c r="H72" s="324" t="s">
        <v>23</v>
      </c>
      <c r="I72" s="325">
        <v>108</v>
      </c>
    </row>
    <row r="73" spans="1:9" ht="13.5">
      <c r="A73" s="312" t="s">
        <v>131</v>
      </c>
      <c r="B73" s="324" t="s">
        <v>23</v>
      </c>
      <c r="C73" s="324" t="s">
        <v>23</v>
      </c>
      <c r="D73" s="324" t="s">
        <v>23</v>
      </c>
      <c r="E73" s="324" t="s">
        <v>23</v>
      </c>
      <c r="F73" s="324" t="s">
        <v>23</v>
      </c>
      <c r="G73" s="324" t="s">
        <v>23</v>
      </c>
      <c r="H73" s="324" t="s">
        <v>23</v>
      </c>
      <c r="I73" s="325" t="s">
        <v>23</v>
      </c>
    </row>
    <row r="74" spans="1:9" ht="13.5">
      <c r="A74" s="312" t="s">
        <v>132</v>
      </c>
      <c r="B74" s="324" t="s">
        <v>23</v>
      </c>
      <c r="C74" s="324">
        <v>300</v>
      </c>
      <c r="D74" s="324" t="s">
        <v>23</v>
      </c>
      <c r="E74" s="324">
        <v>300</v>
      </c>
      <c r="F74" s="324" t="s">
        <v>23</v>
      </c>
      <c r="G74" s="324">
        <v>35589</v>
      </c>
      <c r="H74" s="324" t="s">
        <v>23</v>
      </c>
      <c r="I74" s="325">
        <v>10677</v>
      </c>
    </row>
    <row r="75" spans="1:9" ht="13.5">
      <c r="A75" s="312" t="s">
        <v>133</v>
      </c>
      <c r="B75" s="324" t="s">
        <v>23</v>
      </c>
      <c r="C75" s="324">
        <v>17</v>
      </c>
      <c r="D75" s="324" t="s">
        <v>23</v>
      </c>
      <c r="E75" s="324">
        <v>17</v>
      </c>
      <c r="F75" s="324" t="s">
        <v>23</v>
      </c>
      <c r="G75" s="324">
        <v>22000</v>
      </c>
      <c r="H75" s="324" t="s">
        <v>23</v>
      </c>
      <c r="I75" s="325">
        <v>374</v>
      </c>
    </row>
    <row r="76" spans="1:9" ht="13.5">
      <c r="A76" s="312" t="s">
        <v>134</v>
      </c>
      <c r="B76" s="324" t="s">
        <v>23</v>
      </c>
      <c r="C76" s="324">
        <v>3</v>
      </c>
      <c r="D76" s="324" t="s">
        <v>23</v>
      </c>
      <c r="E76" s="324">
        <v>3</v>
      </c>
      <c r="F76" s="324" t="s">
        <v>23</v>
      </c>
      <c r="G76" s="324">
        <v>20000</v>
      </c>
      <c r="H76" s="324" t="s">
        <v>23</v>
      </c>
      <c r="I76" s="325">
        <v>60</v>
      </c>
    </row>
    <row r="77" spans="1:9" ht="13.5">
      <c r="A77" s="312" t="s">
        <v>135</v>
      </c>
      <c r="B77" s="324" t="s">
        <v>23</v>
      </c>
      <c r="C77" s="324">
        <v>9</v>
      </c>
      <c r="D77" s="324" t="s">
        <v>23</v>
      </c>
      <c r="E77" s="324">
        <v>9</v>
      </c>
      <c r="F77" s="324" t="s">
        <v>23</v>
      </c>
      <c r="G77" s="324">
        <v>26000</v>
      </c>
      <c r="H77" s="324" t="s">
        <v>23</v>
      </c>
      <c r="I77" s="325">
        <v>234</v>
      </c>
    </row>
    <row r="78" spans="1:9" ht="13.5">
      <c r="A78" s="312" t="s">
        <v>136</v>
      </c>
      <c r="B78" s="348" t="s">
        <v>23</v>
      </c>
      <c r="C78" s="348" t="s">
        <v>23</v>
      </c>
      <c r="D78" s="348" t="s">
        <v>23</v>
      </c>
      <c r="E78" s="348" t="s">
        <v>23</v>
      </c>
      <c r="F78" s="348" t="s">
        <v>23</v>
      </c>
      <c r="G78" s="348" t="s">
        <v>23</v>
      </c>
      <c r="H78" s="348" t="s">
        <v>23</v>
      </c>
      <c r="I78" s="349" t="s">
        <v>23</v>
      </c>
    </row>
    <row r="79" spans="1:9" ht="13.5">
      <c r="A79" s="315" t="s">
        <v>137</v>
      </c>
      <c r="B79" s="326" t="s">
        <v>23</v>
      </c>
      <c r="C79" s="326">
        <v>830</v>
      </c>
      <c r="D79" s="326">
        <v>2</v>
      </c>
      <c r="E79" s="326">
        <v>832</v>
      </c>
      <c r="F79" s="326" t="s">
        <v>23</v>
      </c>
      <c r="G79" s="326">
        <v>35673</v>
      </c>
      <c r="H79" s="326">
        <v>80000</v>
      </c>
      <c r="I79" s="327">
        <v>29768</v>
      </c>
    </row>
    <row r="80" spans="1:9" ht="13.5">
      <c r="A80" s="312"/>
      <c r="B80" s="324"/>
      <c r="C80" s="324"/>
      <c r="D80" s="324"/>
      <c r="E80" s="324"/>
      <c r="F80" s="324"/>
      <c r="G80" s="324"/>
      <c r="H80" s="324"/>
      <c r="I80" s="325"/>
    </row>
    <row r="81" spans="1:9" ht="13.5">
      <c r="A81" s="312" t="s">
        <v>138</v>
      </c>
      <c r="B81" s="324" t="s">
        <v>23</v>
      </c>
      <c r="C81" s="324">
        <v>52</v>
      </c>
      <c r="D81" s="324" t="s">
        <v>23</v>
      </c>
      <c r="E81" s="324">
        <v>52</v>
      </c>
      <c r="F81" s="324" t="s">
        <v>23</v>
      </c>
      <c r="G81" s="324">
        <v>17359</v>
      </c>
      <c r="H81" s="324" t="s">
        <v>23</v>
      </c>
      <c r="I81" s="325">
        <v>899</v>
      </c>
    </row>
    <row r="82" spans="1:9" ht="13.5">
      <c r="A82" s="312" t="s">
        <v>139</v>
      </c>
      <c r="B82" s="324" t="s">
        <v>23</v>
      </c>
      <c r="C82" s="324" t="s">
        <v>23</v>
      </c>
      <c r="D82" s="324" t="s">
        <v>23</v>
      </c>
      <c r="E82" s="324" t="s">
        <v>23</v>
      </c>
      <c r="F82" s="324" t="s">
        <v>23</v>
      </c>
      <c r="G82" s="324" t="s">
        <v>23</v>
      </c>
      <c r="H82" s="324" t="s">
        <v>23</v>
      </c>
      <c r="I82" s="325" t="s">
        <v>23</v>
      </c>
    </row>
    <row r="83" spans="1:9" ht="13.5">
      <c r="A83" s="315" t="s">
        <v>140</v>
      </c>
      <c r="B83" s="326" t="s">
        <v>23</v>
      </c>
      <c r="C83" s="326">
        <v>52</v>
      </c>
      <c r="D83" s="326" t="s">
        <v>23</v>
      </c>
      <c r="E83" s="326">
        <v>52</v>
      </c>
      <c r="F83" s="326" t="s">
        <v>23</v>
      </c>
      <c r="G83" s="326">
        <v>17359</v>
      </c>
      <c r="H83" s="326" t="s">
        <v>23</v>
      </c>
      <c r="I83" s="327">
        <v>899</v>
      </c>
    </row>
    <row r="84" spans="1:9" ht="14.25" thickBot="1">
      <c r="A84" s="365"/>
      <c r="B84" s="437"/>
      <c r="C84" s="437"/>
      <c r="D84" s="437"/>
      <c r="E84" s="437"/>
      <c r="F84" s="437"/>
      <c r="G84" s="437"/>
      <c r="H84" s="437"/>
      <c r="I84" s="438"/>
    </row>
    <row r="85" spans="1:9" ht="14.25" thickBot="1">
      <c r="A85" s="209" t="s">
        <v>141</v>
      </c>
      <c r="B85" s="330">
        <v>8</v>
      </c>
      <c r="C85" s="330">
        <v>2669</v>
      </c>
      <c r="D85" s="330">
        <v>29</v>
      </c>
      <c r="E85" s="330">
        <v>2706</v>
      </c>
      <c r="F85" s="330">
        <v>15750</v>
      </c>
      <c r="G85" s="330">
        <v>29904</v>
      </c>
      <c r="H85" s="330">
        <v>36648</v>
      </c>
      <c r="I85" s="331">
        <v>81000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860A-2529-4E78-9295-3525962E128A}">
  <sheetPr>
    <pageSetUpPr fitToPage="1"/>
  </sheetPr>
  <dimension ref="A1:J20"/>
  <sheetViews>
    <sheetView showGridLines="0" view="pageBreakPreview" topLeftCell="A44" zoomScaleNormal="75" zoomScaleSheetLayoutView="100" workbookViewId="0">
      <selection activeCell="A6" sqref="A6:F20"/>
    </sheetView>
  </sheetViews>
  <sheetFormatPr baseColWidth="10" defaultColWidth="11.42578125" defaultRowHeight="12.75"/>
  <cols>
    <col min="1" max="6" width="20.85546875" style="116" customWidth="1"/>
    <col min="7" max="7" width="11.140625" style="116" customWidth="1"/>
    <col min="8" max="15" width="12" style="116" customWidth="1"/>
    <col min="16" max="16384" width="11.42578125" style="116"/>
  </cols>
  <sheetData>
    <row r="1" spans="1:10" s="118" customFormat="1" ht="18.75">
      <c r="A1" s="1623" t="s">
        <v>0</v>
      </c>
      <c r="B1" s="1623"/>
      <c r="C1" s="1623"/>
      <c r="D1" s="1623"/>
      <c r="E1" s="1623"/>
      <c r="F1" s="1623"/>
    </row>
    <row r="2" spans="1:10" s="117" customFormat="1" ht="12.75" customHeight="1"/>
    <row r="3" spans="1:10" s="117" customFormat="1" ht="15.75">
      <c r="A3" s="1624" t="s">
        <v>628</v>
      </c>
      <c r="B3" s="1624"/>
      <c r="C3" s="1624"/>
      <c r="D3" s="1624"/>
      <c r="E3" s="1624"/>
      <c r="F3" s="1624"/>
      <c r="G3" s="154"/>
      <c r="H3" s="154"/>
      <c r="I3" s="154"/>
      <c r="J3" s="154"/>
    </row>
    <row r="4" spans="1:10" s="117" customFormat="1" ht="15.75">
      <c r="A4" s="1624" t="s">
        <v>233</v>
      </c>
      <c r="B4" s="1624"/>
      <c r="C4" s="1624"/>
      <c r="D4" s="1624"/>
      <c r="E4" s="1624"/>
      <c r="F4" s="1624"/>
      <c r="G4" s="153"/>
      <c r="H4" s="153"/>
      <c r="I4" s="154"/>
      <c r="J4" s="154"/>
    </row>
    <row r="5" spans="1:10" s="117" customFormat="1" ht="13.5" customHeight="1" thickBot="1">
      <c r="A5" s="407"/>
      <c r="B5" s="406"/>
      <c r="C5" s="406"/>
      <c r="D5" s="406"/>
      <c r="E5" s="406"/>
      <c r="F5" s="406"/>
    </row>
    <row r="6" spans="1:10" ht="29.25" customHeight="1">
      <c r="A6" s="1840" t="s">
        <v>2</v>
      </c>
      <c r="B6" s="1138"/>
      <c r="C6" s="967"/>
      <c r="D6" s="1138"/>
      <c r="E6" s="1139" t="s">
        <v>142</v>
      </c>
      <c r="F6" s="967"/>
    </row>
    <row r="7" spans="1:10" ht="9.75" customHeight="1">
      <c r="A7" s="1841"/>
      <c r="B7" s="1143" t="s">
        <v>3</v>
      </c>
      <c r="C7" s="1147" t="s">
        <v>10</v>
      </c>
      <c r="D7" s="1143" t="s">
        <v>4</v>
      </c>
      <c r="E7" s="1143" t="s">
        <v>143</v>
      </c>
      <c r="F7" s="1147" t="s">
        <v>5</v>
      </c>
    </row>
    <row r="8" spans="1:10" ht="14.25">
      <c r="A8" s="1841"/>
      <c r="B8" s="1143" t="s">
        <v>6</v>
      </c>
      <c r="C8" s="1147" t="s">
        <v>145</v>
      </c>
      <c r="D8" s="955" t="s">
        <v>7</v>
      </c>
      <c r="E8" s="1143" t="s">
        <v>146</v>
      </c>
      <c r="F8" s="1147" t="s">
        <v>8</v>
      </c>
    </row>
    <row r="9" spans="1:10" ht="21" customHeight="1" thickBot="1">
      <c r="A9" s="1841"/>
      <c r="B9" s="1043"/>
      <c r="C9" s="958"/>
      <c r="D9" s="1043"/>
      <c r="E9" s="1143" t="s">
        <v>147</v>
      </c>
      <c r="F9" s="958"/>
    </row>
    <row r="10" spans="1:10" ht="13.5">
      <c r="A10" s="1151">
        <v>2012</v>
      </c>
      <c r="B10" s="1599">
        <v>3.2890000000000001</v>
      </c>
      <c r="C10" s="1548">
        <v>187.94162359379752</v>
      </c>
      <c r="D10" s="1599">
        <v>61.814</v>
      </c>
      <c r="E10" s="1600">
        <v>49.83</v>
      </c>
      <c r="F10" s="1606">
        <v>30801.9162</v>
      </c>
    </row>
    <row r="11" spans="1:10" ht="13.5">
      <c r="A11" s="1154">
        <v>2013</v>
      </c>
      <c r="B11" s="1602">
        <v>2.9079999999999999</v>
      </c>
      <c r="C11" s="1550">
        <v>189.5116918844567</v>
      </c>
      <c r="D11" s="1602">
        <v>55.11</v>
      </c>
      <c r="E11" s="1603">
        <v>50.72</v>
      </c>
      <c r="F11" s="1607">
        <v>27951.792000000001</v>
      </c>
    </row>
    <row r="12" spans="1:10" ht="13.5">
      <c r="A12" s="1154">
        <v>2014</v>
      </c>
      <c r="B12" s="1602">
        <v>3.335</v>
      </c>
      <c r="C12" s="1550">
        <v>189.99700149925036</v>
      </c>
      <c r="D12" s="1602">
        <v>63.363999999999997</v>
      </c>
      <c r="E12" s="1603">
        <v>54.54</v>
      </c>
      <c r="F12" s="1607">
        <v>34558.725599999998</v>
      </c>
    </row>
    <row r="13" spans="1:10" ht="13.5">
      <c r="A13" s="1154">
        <v>2015</v>
      </c>
      <c r="B13" s="1602">
        <v>3.7170000000000001</v>
      </c>
      <c r="C13" s="1550">
        <v>180.22329835889161</v>
      </c>
      <c r="D13" s="1602">
        <v>66.989000000000004</v>
      </c>
      <c r="E13" s="1603">
        <v>60.46</v>
      </c>
      <c r="F13" s="1607">
        <v>40502</v>
      </c>
    </row>
    <row r="14" spans="1:10" ht="13.5">
      <c r="A14" s="1154">
        <v>2016</v>
      </c>
      <c r="B14" s="1602">
        <v>5.1079999999999997</v>
      </c>
      <c r="C14" s="1550">
        <v>170.30148786217697</v>
      </c>
      <c r="D14" s="1602">
        <v>86.99</v>
      </c>
      <c r="E14" s="1603">
        <v>71.95</v>
      </c>
      <c r="F14" s="1607">
        <v>42355</v>
      </c>
    </row>
    <row r="15" spans="1:10" ht="13.5">
      <c r="A15" s="1154">
        <v>2017</v>
      </c>
      <c r="B15" s="1602">
        <v>4.3529999999999998</v>
      </c>
      <c r="C15" s="1550">
        <v>181.02917528141515</v>
      </c>
      <c r="D15" s="1602">
        <v>78.802000000000007</v>
      </c>
      <c r="E15" s="1603">
        <v>79.78</v>
      </c>
      <c r="F15" s="1607">
        <v>62868.235600000007</v>
      </c>
    </row>
    <row r="16" spans="1:10" ht="13.5">
      <c r="A16" s="1154">
        <v>2018</v>
      </c>
      <c r="B16" s="1602">
        <v>4.5010000000000003</v>
      </c>
      <c r="C16" s="1550">
        <v>181.13752499444564</v>
      </c>
      <c r="D16" s="1602">
        <v>81.53</v>
      </c>
      <c r="E16" s="1603">
        <v>80.260000000000005</v>
      </c>
      <c r="F16" s="1607">
        <v>65435.978000000003</v>
      </c>
    </row>
    <row r="17" spans="1:6" ht="13.5">
      <c r="A17" s="1154">
        <v>2019</v>
      </c>
      <c r="B17" s="1602">
        <v>4.2990000000000004</v>
      </c>
      <c r="C17" s="1550">
        <v>184.26610839730168</v>
      </c>
      <c r="D17" s="1602">
        <v>79.215999999999994</v>
      </c>
      <c r="E17" s="1603">
        <v>89.16</v>
      </c>
      <c r="F17" s="1607">
        <v>70628.9856</v>
      </c>
    </row>
    <row r="18" spans="1:6" ht="13.5">
      <c r="A18" s="1154">
        <v>2020</v>
      </c>
      <c r="B18" s="1602">
        <v>4.8639999999999999</v>
      </c>
      <c r="C18" s="1550">
        <v>170.39473699999999</v>
      </c>
      <c r="D18" s="1602">
        <v>82.88</v>
      </c>
      <c r="E18" s="1603">
        <v>86.5</v>
      </c>
      <c r="F18" s="1607">
        <v>71691.199999999997</v>
      </c>
    </row>
    <row r="19" spans="1:6" ht="13.5">
      <c r="A19" s="1154">
        <v>2021</v>
      </c>
      <c r="B19" s="1602">
        <v>5.1120000000000001</v>
      </c>
      <c r="C19" s="1550">
        <v>185.35602503912367</v>
      </c>
      <c r="D19" s="1602">
        <v>94.754000000000005</v>
      </c>
      <c r="E19" s="1603">
        <v>83.68</v>
      </c>
      <c r="F19" s="1607">
        <v>79290.147200000007</v>
      </c>
    </row>
    <row r="20" spans="1:6" ht="14.25" thickBot="1">
      <c r="A20" s="1158">
        <v>2022</v>
      </c>
      <c r="B20" s="1604">
        <v>5.4630000000000001</v>
      </c>
      <c r="C20" s="1553">
        <v>173.00018304960645</v>
      </c>
      <c r="D20" s="1604">
        <v>94.51</v>
      </c>
      <c r="E20" s="1605">
        <v>84.62</v>
      </c>
      <c r="F20" s="1608">
        <v>79974.362000000008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9" orientation="portrait" r:id="rId1"/>
  <headerFooter alignWithMargins="0"/>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35">
    <pageSetUpPr fitToPage="1"/>
  </sheetPr>
  <dimension ref="A1:K85"/>
  <sheetViews>
    <sheetView view="pageBreakPreview" zoomScale="115" zoomScaleNormal="75" zoomScaleSheetLayoutView="115" workbookViewId="0">
      <selection sqref="A1:XFD1048576"/>
    </sheetView>
  </sheetViews>
  <sheetFormatPr baseColWidth="10" defaultColWidth="11.42578125" defaultRowHeight="12.75"/>
  <cols>
    <col min="1" max="1" width="37.28515625" style="9" customWidth="1"/>
    <col min="2" max="9" width="14.855468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1405</v>
      </c>
      <c r="B3" s="1651"/>
      <c r="C3" s="1651"/>
      <c r="D3" s="1651"/>
      <c r="E3" s="1651"/>
      <c r="F3" s="1651"/>
      <c r="G3" s="1651"/>
      <c r="H3" s="1651"/>
      <c r="I3" s="1651"/>
      <c r="J3" s="18"/>
    </row>
    <row r="4" spans="1:11" s="7" customFormat="1" ht="13.5" customHeight="1" thickBot="1">
      <c r="A4" s="30"/>
      <c r="B4" s="31"/>
      <c r="C4" s="31"/>
      <c r="D4" s="31"/>
      <c r="E4" s="31"/>
      <c r="F4" s="31"/>
      <c r="G4" s="31"/>
      <c r="H4" s="31"/>
      <c r="I4" s="31"/>
    </row>
    <row r="5" spans="1:11" s="54" customFormat="1" ht="24" customHeight="1">
      <c r="A5" s="1837" t="s">
        <v>77</v>
      </c>
      <c r="B5" s="656" t="s">
        <v>236</v>
      </c>
      <c r="C5" s="657"/>
      <c r="D5" s="657"/>
      <c r="E5" s="658"/>
      <c r="F5" s="656" t="s">
        <v>174</v>
      </c>
      <c r="G5" s="657"/>
      <c r="H5" s="658"/>
      <c r="I5" s="652" t="s">
        <v>231</v>
      </c>
    </row>
    <row r="6" spans="1:11" s="54" customFormat="1" ht="24" customHeight="1">
      <c r="A6" s="1838"/>
      <c r="B6" s="1713" t="s">
        <v>17</v>
      </c>
      <c r="C6" s="653" t="s">
        <v>18</v>
      </c>
      <c r="D6" s="654"/>
      <c r="E6" s="1634" t="s">
        <v>19</v>
      </c>
      <c r="F6" s="1823" t="s">
        <v>17</v>
      </c>
      <c r="G6" s="655" t="s">
        <v>18</v>
      </c>
      <c r="H6" s="654"/>
      <c r="I6" s="415" t="s">
        <v>150</v>
      </c>
    </row>
    <row r="7" spans="1:11" s="54" customFormat="1" ht="25.5" customHeight="1" thickBot="1">
      <c r="A7" s="1839"/>
      <c r="B7" s="1635"/>
      <c r="C7" s="332" t="s">
        <v>383</v>
      </c>
      <c r="D7" s="266" t="s">
        <v>384</v>
      </c>
      <c r="E7" s="1634"/>
      <c r="F7" s="1634"/>
      <c r="G7" s="332" t="s">
        <v>383</v>
      </c>
      <c r="H7" s="227" t="s">
        <v>384</v>
      </c>
      <c r="I7" s="332"/>
    </row>
    <row r="8" spans="1:11" ht="18" customHeight="1">
      <c r="A8" s="309" t="s">
        <v>81</v>
      </c>
      <c r="B8" s="369">
        <v>1</v>
      </c>
      <c r="C8" s="369" t="s">
        <v>23</v>
      </c>
      <c r="D8" s="369" t="s">
        <v>23</v>
      </c>
      <c r="E8" s="369">
        <v>1</v>
      </c>
      <c r="F8" s="369">
        <v>1150</v>
      </c>
      <c r="G8" s="369" t="s">
        <v>23</v>
      </c>
      <c r="H8" s="369" t="s">
        <v>23</v>
      </c>
      <c r="I8" s="370">
        <v>2</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v>1</v>
      </c>
      <c r="C12" s="326" t="s">
        <v>23</v>
      </c>
      <c r="D12" s="326" t="s">
        <v>23</v>
      </c>
      <c r="E12" s="326">
        <v>1</v>
      </c>
      <c r="F12" s="326">
        <v>1150</v>
      </c>
      <c r="G12" s="326" t="s">
        <v>23</v>
      </c>
      <c r="H12" s="326" t="s">
        <v>23</v>
      </c>
      <c r="I12" s="327">
        <v>2</v>
      </c>
      <c r="K12" s="17"/>
    </row>
    <row r="13" spans="1:11" ht="13.5">
      <c r="A13" s="315"/>
      <c r="B13" s="326"/>
      <c r="C13" s="326"/>
      <c r="D13" s="326"/>
      <c r="E13" s="326"/>
      <c r="F13" s="326"/>
      <c r="G13" s="326"/>
      <c r="H13" s="326"/>
      <c r="I13" s="327"/>
      <c r="J13" s="17"/>
      <c r="K13" s="17"/>
    </row>
    <row r="14" spans="1:11" ht="13.5">
      <c r="A14" s="315" t="s">
        <v>86</v>
      </c>
      <c r="B14" s="326">
        <v>1</v>
      </c>
      <c r="C14" s="326" t="s">
        <v>23</v>
      </c>
      <c r="D14" s="326" t="s">
        <v>23</v>
      </c>
      <c r="E14" s="326">
        <v>1</v>
      </c>
      <c r="F14" s="326">
        <v>11000</v>
      </c>
      <c r="G14" s="326" t="s">
        <v>23</v>
      </c>
      <c r="H14" s="326" t="s">
        <v>23</v>
      </c>
      <c r="I14" s="327">
        <v>11</v>
      </c>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v>2</v>
      </c>
      <c r="D18" s="324" t="s">
        <v>23</v>
      </c>
      <c r="E18" s="324">
        <v>2</v>
      </c>
      <c r="F18" s="324" t="s">
        <v>23</v>
      </c>
      <c r="G18" s="324">
        <v>10000</v>
      </c>
      <c r="H18" s="324" t="s">
        <v>23</v>
      </c>
      <c r="I18" s="325">
        <v>20</v>
      </c>
      <c r="J18" s="17"/>
      <c r="K18" s="17"/>
    </row>
    <row r="19" spans="1:11" ht="13.5">
      <c r="A19" s="312" t="s">
        <v>89</v>
      </c>
      <c r="B19" s="324">
        <v>1</v>
      </c>
      <c r="C19" s="324">
        <v>1</v>
      </c>
      <c r="D19" s="324" t="s">
        <v>23</v>
      </c>
      <c r="E19" s="324">
        <v>2</v>
      </c>
      <c r="F19" s="324">
        <v>11256</v>
      </c>
      <c r="G19" s="324">
        <v>18750</v>
      </c>
      <c r="H19" s="324" t="s">
        <v>23</v>
      </c>
      <c r="I19" s="325">
        <v>30</v>
      </c>
      <c r="K19" s="17"/>
    </row>
    <row r="20" spans="1:11" ht="13.5">
      <c r="A20" s="312" t="s">
        <v>90</v>
      </c>
      <c r="B20" s="324">
        <v>1</v>
      </c>
      <c r="C20" s="324">
        <v>1</v>
      </c>
      <c r="D20" s="324">
        <v>1</v>
      </c>
      <c r="E20" s="324">
        <v>3</v>
      </c>
      <c r="F20" s="324">
        <v>9500</v>
      </c>
      <c r="G20" s="324">
        <v>17500</v>
      </c>
      <c r="H20" s="324">
        <v>34300</v>
      </c>
      <c r="I20" s="325">
        <v>61</v>
      </c>
      <c r="J20" s="17"/>
      <c r="K20" s="17"/>
    </row>
    <row r="21" spans="1:11" ht="13.5">
      <c r="A21" s="315" t="s">
        <v>91</v>
      </c>
      <c r="B21" s="326">
        <v>2</v>
      </c>
      <c r="C21" s="326">
        <v>4</v>
      </c>
      <c r="D21" s="326">
        <v>1</v>
      </c>
      <c r="E21" s="326">
        <v>7</v>
      </c>
      <c r="F21" s="326">
        <v>10378</v>
      </c>
      <c r="G21" s="326">
        <v>14063</v>
      </c>
      <c r="H21" s="326">
        <v>34300</v>
      </c>
      <c r="I21" s="327">
        <v>111</v>
      </c>
      <c r="K21" s="17"/>
    </row>
    <row r="22" spans="1:11" ht="13.5">
      <c r="A22" s="315"/>
      <c r="B22" s="326"/>
      <c r="C22" s="326"/>
      <c r="D22" s="326"/>
      <c r="E22" s="326"/>
      <c r="F22" s="326"/>
      <c r="G22" s="326"/>
      <c r="H22" s="326"/>
      <c r="I22" s="327"/>
      <c r="J22" s="17"/>
      <c r="K22" s="17"/>
    </row>
    <row r="23" spans="1:11" ht="13.5">
      <c r="A23" s="315" t="s">
        <v>92</v>
      </c>
      <c r="B23" s="326" t="s">
        <v>23</v>
      </c>
      <c r="C23" s="326">
        <v>896</v>
      </c>
      <c r="D23" s="326">
        <v>94</v>
      </c>
      <c r="E23" s="326">
        <v>990</v>
      </c>
      <c r="F23" s="326" t="s">
        <v>23</v>
      </c>
      <c r="G23" s="326">
        <v>21400</v>
      </c>
      <c r="H23" s="326">
        <v>8800</v>
      </c>
      <c r="I23" s="327">
        <v>20001</v>
      </c>
      <c r="K23" s="17"/>
    </row>
    <row r="24" spans="1:11" ht="13.5">
      <c r="A24" s="315"/>
      <c r="B24" s="326"/>
      <c r="C24" s="326"/>
      <c r="D24" s="326"/>
      <c r="E24" s="326"/>
      <c r="F24" s="326"/>
      <c r="G24" s="326"/>
      <c r="H24" s="326"/>
      <c r="I24" s="327"/>
      <c r="J24" s="17"/>
      <c r="K24" s="17"/>
    </row>
    <row r="25" spans="1:11" ht="13.5">
      <c r="A25" s="315" t="s">
        <v>93</v>
      </c>
      <c r="B25" s="326" t="s">
        <v>23</v>
      </c>
      <c r="C25" s="326">
        <v>35</v>
      </c>
      <c r="D25" s="326">
        <v>1</v>
      </c>
      <c r="E25" s="326">
        <v>36</v>
      </c>
      <c r="F25" s="326" t="s">
        <v>23</v>
      </c>
      <c r="G25" s="326">
        <v>23000</v>
      </c>
      <c r="H25" s="326">
        <v>27000</v>
      </c>
      <c r="I25" s="327">
        <v>832</v>
      </c>
      <c r="J25" s="17"/>
      <c r="K25" s="17"/>
    </row>
    <row r="26" spans="1:11" ht="13.5">
      <c r="A26" s="312"/>
      <c r="B26" s="324"/>
      <c r="C26" s="324"/>
      <c r="D26" s="324"/>
      <c r="E26" s="324"/>
      <c r="F26" s="324"/>
      <c r="G26" s="324"/>
      <c r="H26" s="324"/>
      <c r="I26" s="325"/>
      <c r="K26" s="17"/>
    </row>
    <row r="27" spans="1:11" ht="13.5">
      <c r="A27" s="312" t="s">
        <v>94</v>
      </c>
      <c r="B27" s="324" t="s">
        <v>23</v>
      </c>
      <c r="C27" s="324">
        <v>37</v>
      </c>
      <c r="D27" s="324" t="s">
        <v>23</v>
      </c>
      <c r="E27" s="324">
        <v>37</v>
      </c>
      <c r="F27" s="324" t="s">
        <v>23</v>
      </c>
      <c r="G27" s="324">
        <v>18000</v>
      </c>
      <c r="H27" s="324" t="s">
        <v>23</v>
      </c>
      <c r="I27" s="325">
        <v>666</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60</v>
      </c>
      <c r="D29" s="324" t="s">
        <v>23</v>
      </c>
      <c r="E29" s="324">
        <v>60</v>
      </c>
      <c r="F29" s="324" t="s">
        <v>23</v>
      </c>
      <c r="G29" s="324">
        <v>13067</v>
      </c>
      <c r="H29" s="324" t="s">
        <v>23</v>
      </c>
      <c r="I29" s="325">
        <v>784</v>
      </c>
      <c r="J29" s="17"/>
      <c r="K29" s="17"/>
    </row>
    <row r="30" spans="1:11" ht="13.5">
      <c r="A30" s="315" t="s">
        <v>97</v>
      </c>
      <c r="B30" s="326" t="s">
        <v>23</v>
      </c>
      <c r="C30" s="326">
        <v>97</v>
      </c>
      <c r="D30" s="326" t="s">
        <v>23</v>
      </c>
      <c r="E30" s="326">
        <v>97</v>
      </c>
      <c r="F30" s="326" t="s">
        <v>23</v>
      </c>
      <c r="G30" s="326">
        <v>14949</v>
      </c>
      <c r="H30" s="326" t="s">
        <v>23</v>
      </c>
      <c r="I30" s="327">
        <v>1450</v>
      </c>
      <c r="J30" s="17"/>
      <c r="K30" s="17"/>
    </row>
    <row r="31" spans="1:11" ht="13.5">
      <c r="A31" s="312"/>
      <c r="B31" s="324"/>
      <c r="C31" s="324"/>
      <c r="D31" s="324"/>
      <c r="E31" s="324"/>
      <c r="F31" s="324"/>
      <c r="G31" s="324"/>
      <c r="H31" s="324"/>
      <c r="I31" s="325"/>
      <c r="J31" s="17"/>
      <c r="K31" s="17"/>
    </row>
    <row r="32" spans="1:11" ht="13.5">
      <c r="A32" s="312" t="s">
        <v>98</v>
      </c>
      <c r="B32" s="324" t="s">
        <v>23</v>
      </c>
      <c r="C32" s="324">
        <v>60</v>
      </c>
      <c r="D32" s="324" t="s">
        <v>23</v>
      </c>
      <c r="E32" s="324">
        <v>60</v>
      </c>
      <c r="F32" s="324" t="s">
        <v>23</v>
      </c>
      <c r="G32" s="324">
        <v>11022</v>
      </c>
      <c r="H32" s="324" t="s">
        <v>23</v>
      </c>
      <c r="I32" s="325">
        <v>661</v>
      </c>
      <c r="K32" s="17"/>
    </row>
    <row r="33" spans="1:11" ht="13.5">
      <c r="A33" s="312" t="s">
        <v>99</v>
      </c>
      <c r="B33" s="324" t="s">
        <v>23</v>
      </c>
      <c r="C33" s="324">
        <v>13</v>
      </c>
      <c r="D33" s="324" t="s">
        <v>23</v>
      </c>
      <c r="E33" s="324">
        <v>13</v>
      </c>
      <c r="F33" s="324" t="s">
        <v>23</v>
      </c>
      <c r="G33" s="324">
        <v>16577</v>
      </c>
      <c r="H33" s="324" t="s">
        <v>23</v>
      </c>
      <c r="I33" s="325">
        <v>216</v>
      </c>
      <c r="J33" s="17"/>
      <c r="K33" s="17"/>
    </row>
    <row r="34" spans="1:11" ht="13.5">
      <c r="A34" s="312" t="s">
        <v>100</v>
      </c>
      <c r="B34" s="324" t="s">
        <v>23</v>
      </c>
      <c r="C34" s="324">
        <v>43</v>
      </c>
      <c r="D34" s="324" t="s">
        <v>23</v>
      </c>
      <c r="E34" s="324">
        <v>43</v>
      </c>
      <c r="F34" s="324" t="s">
        <v>23</v>
      </c>
      <c r="G34" s="324">
        <v>17844</v>
      </c>
      <c r="H34" s="324" t="s">
        <v>23</v>
      </c>
      <c r="I34" s="325">
        <v>767</v>
      </c>
      <c r="K34" s="17"/>
    </row>
    <row r="35" spans="1:11" ht="13.5">
      <c r="A35" s="312" t="s">
        <v>101</v>
      </c>
      <c r="B35" s="324" t="s">
        <v>23</v>
      </c>
      <c r="C35" s="324">
        <v>196</v>
      </c>
      <c r="D35" s="324" t="s">
        <v>23</v>
      </c>
      <c r="E35" s="324">
        <v>196</v>
      </c>
      <c r="F35" s="324" t="s">
        <v>23</v>
      </c>
      <c r="G35" s="324">
        <v>12500</v>
      </c>
      <c r="H35" s="324" t="s">
        <v>23</v>
      </c>
      <c r="I35" s="325">
        <v>2450</v>
      </c>
      <c r="J35" s="17"/>
      <c r="K35" s="17"/>
    </row>
    <row r="36" spans="1:11" ht="13.5">
      <c r="A36" s="315" t="s">
        <v>102</v>
      </c>
      <c r="B36" s="326" t="s">
        <v>23</v>
      </c>
      <c r="C36" s="326">
        <v>312</v>
      </c>
      <c r="D36" s="326" t="s">
        <v>23</v>
      </c>
      <c r="E36" s="326">
        <v>312</v>
      </c>
      <c r="F36" s="326" t="s">
        <v>23</v>
      </c>
      <c r="G36" s="326">
        <v>13122</v>
      </c>
      <c r="H36" s="326" t="s">
        <v>23</v>
      </c>
      <c r="I36" s="327">
        <v>4094</v>
      </c>
      <c r="J36" s="17"/>
      <c r="K36" s="17"/>
    </row>
    <row r="37" spans="1:11" ht="13.5">
      <c r="A37" s="312"/>
      <c r="B37" s="326"/>
      <c r="C37" s="326"/>
      <c r="D37" s="326"/>
      <c r="E37" s="326"/>
      <c r="F37" s="326"/>
      <c r="G37" s="326"/>
      <c r="H37" s="326"/>
      <c r="I37" s="327"/>
      <c r="J37" s="17"/>
      <c r="K37" s="17"/>
    </row>
    <row r="38" spans="1:11" ht="13.5">
      <c r="A38" s="315" t="s">
        <v>103</v>
      </c>
      <c r="B38" s="326" t="s">
        <v>23</v>
      </c>
      <c r="C38" s="326">
        <v>10</v>
      </c>
      <c r="D38" s="326" t="s">
        <v>23</v>
      </c>
      <c r="E38" s="326">
        <v>10</v>
      </c>
      <c r="F38" s="326" t="s">
        <v>23</v>
      </c>
      <c r="G38" s="326">
        <v>19100</v>
      </c>
      <c r="H38" s="326" t="s">
        <v>23</v>
      </c>
      <c r="I38" s="327">
        <v>191</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v>17</v>
      </c>
      <c r="D44" s="324" t="s">
        <v>23</v>
      </c>
      <c r="E44" s="324">
        <v>17</v>
      </c>
      <c r="F44" s="324" t="s">
        <v>23</v>
      </c>
      <c r="G44" s="324">
        <v>22000</v>
      </c>
      <c r="H44" s="324" t="s">
        <v>23</v>
      </c>
      <c r="I44" s="325">
        <v>374</v>
      </c>
      <c r="J44" s="17"/>
      <c r="K44" s="17"/>
    </row>
    <row r="45" spans="1:11" ht="13.5">
      <c r="A45" s="312" t="s">
        <v>109</v>
      </c>
      <c r="B45" s="324" t="s">
        <v>23</v>
      </c>
      <c r="C45" s="324" t="s">
        <v>23</v>
      </c>
      <c r="D45" s="324" t="s">
        <v>23</v>
      </c>
      <c r="E45" s="324" t="s">
        <v>23</v>
      </c>
      <c r="F45" s="324" t="s">
        <v>23</v>
      </c>
      <c r="G45" s="324" t="s">
        <v>23</v>
      </c>
      <c r="H45" s="324" t="s">
        <v>23</v>
      </c>
      <c r="I45" s="325" t="s">
        <v>23</v>
      </c>
      <c r="J45" s="17"/>
      <c r="K45" s="17"/>
    </row>
    <row r="46" spans="1:11" ht="13.5">
      <c r="A46" s="312" t="s">
        <v>110</v>
      </c>
      <c r="B46" s="324" t="s">
        <v>23</v>
      </c>
      <c r="C46" s="324">
        <v>34</v>
      </c>
      <c r="D46" s="324" t="s">
        <v>23</v>
      </c>
      <c r="E46" s="324">
        <v>34</v>
      </c>
      <c r="F46" s="324" t="s">
        <v>23</v>
      </c>
      <c r="G46" s="324">
        <v>22000</v>
      </c>
      <c r="H46" s="324" t="s">
        <v>23</v>
      </c>
      <c r="I46" s="325">
        <v>748</v>
      </c>
      <c r="J46" s="17"/>
      <c r="K46" s="17"/>
    </row>
    <row r="47" spans="1:11" ht="13.5">
      <c r="A47" s="312" t="s">
        <v>111</v>
      </c>
      <c r="B47" s="324" t="s">
        <v>23</v>
      </c>
      <c r="C47" s="324">
        <v>159</v>
      </c>
      <c r="D47" s="324" t="s">
        <v>23</v>
      </c>
      <c r="E47" s="324">
        <v>159</v>
      </c>
      <c r="F47" s="324" t="s">
        <v>23</v>
      </c>
      <c r="G47" s="324">
        <v>22000</v>
      </c>
      <c r="H47" s="324" t="s">
        <v>23</v>
      </c>
      <c r="I47" s="325">
        <v>3498</v>
      </c>
      <c r="K47" s="17"/>
    </row>
    <row r="48" spans="1:11" ht="13.5">
      <c r="A48" s="312" t="s">
        <v>112</v>
      </c>
      <c r="B48" s="324" t="s">
        <v>23</v>
      </c>
      <c r="C48" s="324">
        <v>12</v>
      </c>
      <c r="D48" s="324" t="s">
        <v>23</v>
      </c>
      <c r="E48" s="324">
        <v>12</v>
      </c>
      <c r="F48" s="324" t="s">
        <v>23</v>
      </c>
      <c r="G48" s="324">
        <v>6000</v>
      </c>
      <c r="H48" s="324" t="s">
        <v>23</v>
      </c>
      <c r="I48" s="325">
        <v>72</v>
      </c>
      <c r="J48" s="17"/>
      <c r="K48" s="17"/>
    </row>
    <row r="49" spans="1:11" ht="13.5">
      <c r="A49" s="315" t="s">
        <v>113</v>
      </c>
      <c r="B49" s="326" t="s">
        <v>23</v>
      </c>
      <c r="C49" s="326">
        <v>222</v>
      </c>
      <c r="D49" s="326" t="s">
        <v>23</v>
      </c>
      <c r="E49" s="326">
        <v>222</v>
      </c>
      <c r="F49" s="326" t="s">
        <v>23</v>
      </c>
      <c r="G49" s="326">
        <v>21135</v>
      </c>
      <c r="H49" s="326" t="s">
        <v>23</v>
      </c>
      <c r="I49" s="327">
        <v>4692</v>
      </c>
      <c r="J49" s="17"/>
      <c r="K49" s="17"/>
    </row>
    <row r="50" spans="1:11" ht="13.5">
      <c r="A50" s="312"/>
      <c r="B50" s="326"/>
      <c r="C50" s="326"/>
      <c r="D50" s="326"/>
      <c r="E50" s="326"/>
      <c r="F50" s="326"/>
      <c r="G50" s="326"/>
      <c r="H50" s="326"/>
      <c r="I50" s="327"/>
      <c r="J50" s="17"/>
      <c r="K50" s="17"/>
    </row>
    <row r="51" spans="1:11" ht="13.5">
      <c r="A51" s="315" t="s">
        <v>114</v>
      </c>
      <c r="B51" s="326" t="s">
        <v>23</v>
      </c>
      <c r="C51" s="326">
        <v>1</v>
      </c>
      <c r="D51" s="326" t="s">
        <v>23</v>
      </c>
      <c r="E51" s="326">
        <v>1</v>
      </c>
      <c r="F51" s="326" t="s">
        <v>23</v>
      </c>
      <c r="G51" s="326">
        <v>15840</v>
      </c>
      <c r="H51" s="326" t="s">
        <v>23</v>
      </c>
      <c r="I51" s="327">
        <v>16</v>
      </c>
      <c r="J51" s="17"/>
      <c r="K51" s="17"/>
    </row>
    <row r="52" spans="1:11" ht="13.5">
      <c r="A52" s="312"/>
      <c r="B52" s="324"/>
      <c r="C52" s="324"/>
      <c r="D52" s="324"/>
      <c r="E52" s="324"/>
      <c r="F52" s="324"/>
      <c r="G52" s="324"/>
      <c r="H52" s="324"/>
      <c r="I52" s="325"/>
      <c r="K52" s="17"/>
    </row>
    <row r="53" spans="1:11" ht="13.5">
      <c r="A53" s="312" t="s">
        <v>115</v>
      </c>
      <c r="B53" s="324" t="s">
        <v>23</v>
      </c>
      <c r="C53" s="324">
        <v>292</v>
      </c>
      <c r="D53" s="324" t="s">
        <v>23</v>
      </c>
      <c r="E53" s="324">
        <v>292</v>
      </c>
      <c r="F53" s="324" t="s">
        <v>23</v>
      </c>
      <c r="G53" s="324">
        <v>21000</v>
      </c>
      <c r="H53" s="324" t="s">
        <v>23</v>
      </c>
      <c r="I53" s="325">
        <v>6132</v>
      </c>
      <c r="J53" s="17"/>
      <c r="K53" s="17"/>
    </row>
    <row r="54" spans="1:11" ht="13.5">
      <c r="A54" s="312" t="s">
        <v>116</v>
      </c>
      <c r="B54" s="324" t="s">
        <v>23</v>
      </c>
      <c r="C54" s="324">
        <v>2</v>
      </c>
      <c r="D54" s="324" t="s">
        <v>23</v>
      </c>
      <c r="E54" s="324">
        <v>2</v>
      </c>
      <c r="F54" s="324" t="s">
        <v>23</v>
      </c>
      <c r="G54" s="324">
        <v>15500</v>
      </c>
      <c r="H54" s="324" t="s">
        <v>23</v>
      </c>
      <c r="I54" s="325">
        <v>31</v>
      </c>
      <c r="K54" s="17"/>
    </row>
    <row r="55" spans="1:11" ht="13.5">
      <c r="A55" s="312" t="s">
        <v>117</v>
      </c>
      <c r="B55" s="324" t="s">
        <v>23</v>
      </c>
      <c r="C55" s="324">
        <v>15</v>
      </c>
      <c r="D55" s="324" t="s">
        <v>23</v>
      </c>
      <c r="E55" s="324">
        <v>15</v>
      </c>
      <c r="F55" s="324" t="s">
        <v>23</v>
      </c>
      <c r="G55" s="324">
        <v>20000</v>
      </c>
      <c r="H55" s="324" t="s">
        <v>23</v>
      </c>
      <c r="I55" s="325">
        <v>300</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1</v>
      </c>
      <c r="D57" s="324" t="s">
        <v>23</v>
      </c>
      <c r="E57" s="324">
        <v>1</v>
      </c>
      <c r="F57" s="324" t="s">
        <v>23</v>
      </c>
      <c r="G57" s="324">
        <v>6700</v>
      </c>
      <c r="H57" s="324" t="s">
        <v>23</v>
      </c>
      <c r="I57" s="325">
        <v>7</v>
      </c>
      <c r="J57" s="17"/>
      <c r="K57" s="17"/>
    </row>
    <row r="58" spans="1:11" ht="13.5">
      <c r="A58" s="315" t="s">
        <v>172</v>
      </c>
      <c r="B58" s="326" t="s">
        <v>23</v>
      </c>
      <c r="C58" s="326">
        <v>310</v>
      </c>
      <c r="D58" s="326" t="s">
        <v>23</v>
      </c>
      <c r="E58" s="326">
        <v>310</v>
      </c>
      <c r="F58" s="326" t="s">
        <v>23</v>
      </c>
      <c r="G58" s="326">
        <v>20870</v>
      </c>
      <c r="H58" s="326" t="s">
        <v>23</v>
      </c>
      <c r="I58" s="327">
        <v>6470</v>
      </c>
      <c r="K58" s="17"/>
    </row>
    <row r="59" spans="1:11" ht="13.5">
      <c r="A59" s="312"/>
      <c r="B59" s="324"/>
      <c r="C59" s="324"/>
      <c r="D59" s="324"/>
      <c r="E59" s="324"/>
      <c r="F59" s="324"/>
      <c r="G59" s="324"/>
      <c r="H59" s="324"/>
      <c r="I59" s="325"/>
      <c r="J59" s="17"/>
      <c r="K59" s="17"/>
    </row>
    <row r="60" spans="1:11" ht="13.5">
      <c r="A60" s="312" t="s">
        <v>121</v>
      </c>
      <c r="B60" s="324" t="s">
        <v>23</v>
      </c>
      <c r="C60" s="324">
        <v>170</v>
      </c>
      <c r="D60" s="324" t="s">
        <v>23</v>
      </c>
      <c r="E60" s="324">
        <v>170</v>
      </c>
      <c r="F60" s="324" t="s">
        <v>23</v>
      </c>
      <c r="G60" s="324">
        <v>22000</v>
      </c>
      <c r="H60" s="324" t="s">
        <v>23</v>
      </c>
      <c r="I60" s="325">
        <v>3740</v>
      </c>
      <c r="J60" s="17"/>
      <c r="K60" s="17"/>
    </row>
    <row r="61" spans="1:11" ht="13.5">
      <c r="A61" s="312" t="s">
        <v>122</v>
      </c>
      <c r="B61" s="324" t="s">
        <v>23</v>
      </c>
      <c r="C61" s="324">
        <v>10</v>
      </c>
      <c r="D61" s="324" t="s">
        <v>23</v>
      </c>
      <c r="E61" s="324">
        <v>10</v>
      </c>
      <c r="F61" s="324" t="s">
        <v>23</v>
      </c>
      <c r="G61" s="324">
        <v>22500</v>
      </c>
      <c r="H61" s="324" t="s">
        <v>23</v>
      </c>
      <c r="I61" s="325">
        <v>225</v>
      </c>
      <c r="J61" s="17"/>
      <c r="K61" s="17"/>
    </row>
    <row r="62" spans="1:11" ht="13.5">
      <c r="A62" s="312" t="s">
        <v>123</v>
      </c>
      <c r="B62" s="324" t="s">
        <v>23</v>
      </c>
      <c r="C62" s="324">
        <v>193</v>
      </c>
      <c r="D62" s="324" t="s">
        <v>23</v>
      </c>
      <c r="E62" s="324">
        <v>193</v>
      </c>
      <c r="F62" s="324" t="s">
        <v>23</v>
      </c>
      <c r="G62" s="324">
        <v>18181</v>
      </c>
      <c r="H62" s="324" t="s">
        <v>23</v>
      </c>
      <c r="I62" s="325">
        <v>3509</v>
      </c>
      <c r="J62" s="17"/>
      <c r="K62" s="17"/>
    </row>
    <row r="63" spans="1:11" ht="13.5">
      <c r="A63" s="315" t="s">
        <v>124</v>
      </c>
      <c r="B63" s="326" t="s">
        <v>23</v>
      </c>
      <c r="C63" s="326">
        <v>373</v>
      </c>
      <c r="D63" s="326" t="s">
        <v>23</v>
      </c>
      <c r="E63" s="326">
        <v>373</v>
      </c>
      <c r="F63" s="326" t="s">
        <v>23</v>
      </c>
      <c r="G63" s="326">
        <v>20037</v>
      </c>
      <c r="H63" s="326" t="s">
        <v>23</v>
      </c>
      <c r="I63" s="327">
        <v>7474</v>
      </c>
      <c r="J63" s="17"/>
      <c r="K63" s="17"/>
    </row>
    <row r="64" spans="1:11" ht="13.5">
      <c r="A64" s="312"/>
      <c r="B64" s="326"/>
      <c r="C64" s="326"/>
      <c r="D64" s="326"/>
      <c r="E64" s="326"/>
      <c r="F64" s="326"/>
      <c r="G64" s="326"/>
      <c r="H64" s="326"/>
      <c r="I64" s="327"/>
      <c r="J64" s="17"/>
      <c r="K64" s="17"/>
    </row>
    <row r="65" spans="1:11" ht="13.5">
      <c r="A65" s="315" t="s">
        <v>125</v>
      </c>
      <c r="B65" s="326" t="s">
        <v>23</v>
      </c>
      <c r="C65" s="326">
        <v>1535</v>
      </c>
      <c r="D65" s="326" t="s">
        <v>23</v>
      </c>
      <c r="E65" s="326">
        <v>1535</v>
      </c>
      <c r="F65" s="326" t="s">
        <v>23</v>
      </c>
      <c r="G65" s="326">
        <v>18000</v>
      </c>
      <c r="H65" s="326" t="s">
        <v>23</v>
      </c>
      <c r="I65" s="327">
        <v>27630</v>
      </c>
      <c r="J65" s="17"/>
      <c r="K65" s="17"/>
    </row>
    <row r="66" spans="1:11" ht="13.5">
      <c r="A66" s="312"/>
      <c r="B66" s="324"/>
      <c r="C66" s="324"/>
      <c r="D66" s="324"/>
      <c r="E66" s="324"/>
      <c r="F66" s="324"/>
      <c r="G66" s="324"/>
      <c r="H66" s="324"/>
      <c r="I66" s="325"/>
    </row>
    <row r="67" spans="1:11" ht="13.5">
      <c r="A67" s="312" t="s">
        <v>126</v>
      </c>
      <c r="B67" s="324" t="s">
        <v>23</v>
      </c>
      <c r="C67" s="324">
        <v>165</v>
      </c>
      <c r="D67" s="324" t="s">
        <v>23</v>
      </c>
      <c r="E67" s="324">
        <v>165</v>
      </c>
      <c r="F67" s="324" t="s">
        <v>23</v>
      </c>
      <c r="G67" s="324">
        <v>22217</v>
      </c>
      <c r="H67" s="324" t="s">
        <v>23</v>
      </c>
      <c r="I67" s="325">
        <v>3666</v>
      </c>
    </row>
    <row r="68" spans="1:11" ht="13.5">
      <c r="A68" s="312" t="s">
        <v>127</v>
      </c>
      <c r="B68" s="324" t="s">
        <v>23</v>
      </c>
      <c r="C68" s="324" t="s">
        <v>23</v>
      </c>
      <c r="D68" s="324" t="s">
        <v>23</v>
      </c>
      <c r="E68" s="324" t="s">
        <v>23</v>
      </c>
      <c r="F68" s="324" t="s">
        <v>23</v>
      </c>
      <c r="G68" s="324" t="s">
        <v>23</v>
      </c>
      <c r="H68" s="324" t="s">
        <v>23</v>
      </c>
      <c r="I68" s="325" t="s">
        <v>23</v>
      </c>
    </row>
    <row r="69" spans="1:11" ht="13.5">
      <c r="A69" s="315" t="s">
        <v>128</v>
      </c>
      <c r="B69" s="326" t="s">
        <v>23</v>
      </c>
      <c r="C69" s="326">
        <v>165</v>
      </c>
      <c r="D69" s="326" t="s">
        <v>23</v>
      </c>
      <c r="E69" s="326">
        <v>165</v>
      </c>
      <c r="F69" s="326" t="s">
        <v>23</v>
      </c>
      <c r="G69" s="326">
        <v>22217</v>
      </c>
      <c r="H69" s="326" t="s">
        <v>23</v>
      </c>
      <c r="I69" s="327">
        <v>3666</v>
      </c>
    </row>
    <row r="70" spans="1:11" ht="13.5">
      <c r="A70" s="312"/>
      <c r="B70" s="324"/>
      <c r="C70" s="324"/>
      <c r="D70" s="324"/>
      <c r="E70" s="324"/>
      <c r="F70" s="324"/>
      <c r="G70" s="324"/>
      <c r="H70" s="324"/>
      <c r="I70" s="325"/>
    </row>
    <row r="71" spans="1:11" ht="13.5">
      <c r="A71" s="312" t="s">
        <v>129</v>
      </c>
      <c r="B71" s="324" t="s">
        <v>23</v>
      </c>
      <c r="C71" s="324">
        <v>769</v>
      </c>
      <c r="D71" s="324" t="s">
        <v>23</v>
      </c>
      <c r="E71" s="324">
        <v>769</v>
      </c>
      <c r="F71" s="324" t="s">
        <v>23</v>
      </c>
      <c r="G71" s="324">
        <v>10300</v>
      </c>
      <c r="H71" s="324" t="s">
        <v>23</v>
      </c>
      <c r="I71" s="325">
        <v>7920</v>
      </c>
    </row>
    <row r="72" spans="1:11" ht="13.5">
      <c r="A72" s="312" t="s">
        <v>130</v>
      </c>
      <c r="B72" s="324" t="s">
        <v>23</v>
      </c>
      <c r="C72" s="324">
        <v>43</v>
      </c>
      <c r="D72" s="324" t="s">
        <v>23</v>
      </c>
      <c r="E72" s="324">
        <v>43</v>
      </c>
      <c r="F72" s="324" t="s">
        <v>23</v>
      </c>
      <c r="G72" s="324">
        <v>18000</v>
      </c>
      <c r="H72" s="324" t="s">
        <v>23</v>
      </c>
      <c r="I72" s="325">
        <v>774</v>
      </c>
    </row>
    <row r="73" spans="1:11" ht="13.5">
      <c r="A73" s="312" t="s">
        <v>131</v>
      </c>
      <c r="B73" s="324" t="s">
        <v>23</v>
      </c>
      <c r="C73" s="324">
        <v>153</v>
      </c>
      <c r="D73" s="324" t="s">
        <v>23</v>
      </c>
      <c r="E73" s="324">
        <v>153</v>
      </c>
      <c r="F73" s="324">
        <v>5000</v>
      </c>
      <c r="G73" s="324">
        <v>20000</v>
      </c>
      <c r="H73" s="324" t="s">
        <v>23</v>
      </c>
      <c r="I73" s="325">
        <v>3060</v>
      </c>
    </row>
    <row r="74" spans="1:11" ht="13.5">
      <c r="A74" s="312" t="s">
        <v>132</v>
      </c>
      <c r="B74" s="324" t="s">
        <v>23</v>
      </c>
      <c r="C74" s="324">
        <v>185</v>
      </c>
      <c r="D74" s="324" t="s">
        <v>23</v>
      </c>
      <c r="E74" s="324">
        <v>185</v>
      </c>
      <c r="F74" s="324" t="s">
        <v>23</v>
      </c>
      <c r="G74" s="324">
        <v>7341</v>
      </c>
      <c r="H74" s="324" t="s">
        <v>23</v>
      </c>
      <c r="I74" s="325">
        <v>1358</v>
      </c>
    </row>
    <row r="75" spans="1:11" ht="13.5">
      <c r="A75" s="312" t="s">
        <v>133</v>
      </c>
      <c r="B75" s="324" t="s">
        <v>23</v>
      </c>
      <c r="C75" s="324" t="s">
        <v>23</v>
      </c>
      <c r="D75" s="324" t="s">
        <v>23</v>
      </c>
      <c r="E75" s="324" t="s">
        <v>23</v>
      </c>
      <c r="F75" s="324" t="s">
        <v>23</v>
      </c>
      <c r="G75" s="324" t="s">
        <v>23</v>
      </c>
      <c r="H75" s="324" t="s">
        <v>23</v>
      </c>
      <c r="I75" s="325" t="s">
        <v>23</v>
      </c>
    </row>
    <row r="76" spans="1:11" ht="13.5">
      <c r="A76" s="312" t="s">
        <v>134</v>
      </c>
      <c r="B76" s="324" t="s">
        <v>23</v>
      </c>
      <c r="C76" s="324">
        <v>10</v>
      </c>
      <c r="D76" s="324" t="s">
        <v>23</v>
      </c>
      <c r="E76" s="324">
        <v>10</v>
      </c>
      <c r="F76" s="324" t="s">
        <v>23</v>
      </c>
      <c r="G76" s="324">
        <v>12000</v>
      </c>
      <c r="H76" s="324" t="s">
        <v>23</v>
      </c>
      <c r="I76" s="325">
        <v>120</v>
      </c>
    </row>
    <row r="77" spans="1:11" ht="13.5">
      <c r="A77" s="312" t="s">
        <v>135</v>
      </c>
      <c r="B77" s="324" t="s">
        <v>23</v>
      </c>
      <c r="C77" s="324">
        <v>12</v>
      </c>
      <c r="D77" s="324" t="s">
        <v>23</v>
      </c>
      <c r="E77" s="324">
        <v>12</v>
      </c>
      <c r="F77" s="324" t="s">
        <v>23</v>
      </c>
      <c r="G77" s="324">
        <v>19000</v>
      </c>
      <c r="H77" s="324" t="s">
        <v>23</v>
      </c>
      <c r="I77" s="325">
        <v>228</v>
      </c>
    </row>
    <row r="78" spans="1:11" ht="13.5">
      <c r="A78" s="312" t="s">
        <v>136</v>
      </c>
      <c r="B78" s="348" t="s">
        <v>23</v>
      </c>
      <c r="C78" s="348">
        <v>172</v>
      </c>
      <c r="D78" s="348" t="s">
        <v>23</v>
      </c>
      <c r="E78" s="348">
        <v>172</v>
      </c>
      <c r="F78" s="348" t="s">
        <v>23</v>
      </c>
      <c r="G78" s="348">
        <v>19500</v>
      </c>
      <c r="H78" s="348" t="s">
        <v>23</v>
      </c>
      <c r="I78" s="349">
        <v>3354</v>
      </c>
    </row>
    <row r="79" spans="1:11" ht="13.5">
      <c r="A79" s="315" t="s">
        <v>137</v>
      </c>
      <c r="B79" s="326" t="s">
        <v>23</v>
      </c>
      <c r="C79" s="326">
        <v>1344</v>
      </c>
      <c r="D79" s="326" t="s">
        <v>23</v>
      </c>
      <c r="E79" s="326">
        <v>1344</v>
      </c>
      <c r="F79" s="326" t="s">
        <v>23</v>
      </c>
      <c r="G79" s="326">
        <v>12511</v>
      </c>
      <c r="H79" s="326" t="s">
        <v>23</v>
      </c>
      <c r="I79" s="327">
        <v>16814</v>
      </c>
    </row>
    <row r="80" spans="1:11" ht="13.5">
      <c r="A80" s="312"/>
      <c r="B80" s="324"/>
      <c r="C80" s="324"/>
      <c r="D80" s="324"/>
      <c r="E80" s="324"/>
      <c r="F80" s="324"/>
      <c r="G80" s="324"/>
      <c r="H80" s="324"/>
      <c r="I80" s="325"/>
    </row>
    <row r="81" spans="1:9" ht="13.5">
      <c r="A81" s="312" t="s">
        <v>138</v>
      </c>
      <c r="B81" s="324" t="s">
        <v>23</v>
      </c>
      <c r="C81" s="324">
        <v>23</v>
      </c>
      <c r="D81" s="324" t="s">
        <v>23</v>
      </c>
      <c r="E81" s="324">
        <v>23</v>
      </c>
      <c r="F81" s="324" t="s">
        <v>23</v>
      </c>
      <c r="G81" s="324">
        <v>17170</v>
      </c>
      <c r="H81" s="324" t="s">
        <v>23</v>
      </c>
      <c r="I81" s="325">
        <v>386</v>
      </c>
    </row>
    <row r="82" spans="1:9" ht="13.5">
      <c r="A82" s="312" t="s">
        <v>139</v>
      </c>
      <c r="B82" s="324" t="s">
        <v>23</v>
      </c>
      <c r="C82" s="324">
        <v>28</v>
      </c>
      <c r="D82" s="324">
        <v>8</v>
      </c>
      <c r="E82" s="324">
        <v>36</v>
      </c>
      <c r="F82" s="324" t="s">
        <v>23</v>
      </c>
      <c r="G82" s="324">
        <v>18000</v>
      </c>
      <c r="H82" s="324">
        <v>20000</v>
      </c>
      <c r="I82" s="325">
        <v>670</v>
      </c>
    </row>
    <row r="83" spans="1:9" ht="13.5">
      <c r="A83" s="315" t="s">
        <v>140</v>
      </c>
      <c r="B83" s="326" t="s">
        <v>23</v>
      </c>
      <c r="C83" s="326">
        <v>51</v>
      </c>
      <c r="D83" s="326">
        <v>8</v>
      </c>
      <c r="E83" s="326">
        <v>59</v>
      </c>
      <c r="F83" s="326" t="s">
        <v>23</v>
      </c>
      <c r="G83" s="326">
        <v>17626</v>
      </c>
      <c r="H83" s="326">
        <v>20000</v>
      </c>
      <c r="I83" s="327">
        <v>1056</v>
      </c>
    </row>
    <row r="84" spans="1:9" ht="14.25" thickBot="1">
      <c r="A84" s="365"/>
      <c r="B84" s="437"/>
      <c r="C84" s="437"/>
      <c r="D84" s="437"/>
      <c r="E84" s="437"/>
      <c r="F84" s="437"/>
      <c r="G84" s="437"/>
      <c r="H84" s="437"/>
      <c r="I84" s="438"/>
    </row>
    <row r="85" spans="1:9" ht="14.25" thickBot="1">
      <c r="A85" s="209" t="s">
        <v>141</v>
      </c>
      <c r="B85" s="330">
        <v>4</v>
      </c>
      <c r="C85" s="330">
        <v>5355</v>
      </c>
      <c r="D85" s="330">
        <v>104</v>
      </c>
      <c r="E85" s="330">
        <v>5463</v>
      </c>
      <c r="F85" s="330">
        <v>8227</v>
      </c>
      <c r="G85" s="330">
        <v>17448</v>
      </c>
      <c r="H85" s="330">
        <v>10082</v>
      </c>
      <c r="I85" s="331">
        <v>94510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E480-B3F1-46AC-A537-AE851B8773ED}">
  <sheetPr>
    <pageSetUpPr fitToPage="1"/>
  </sheetPr>
  <dimension ref="A1:H20"/>
  <sheetViews>
    <sheetView showGridLines="0" view="pageBreakPreview" topLeftCell="A52" zoomScale="130" zoomScaleNormal="75" zoomScaleSheetLayoutView="130" workbookViewId="0">
      <selection activeCell="A6" sqref="A6:F20"/>
    </sheetView>
  </sheetViews>
  <sheetFormatPr baseColWidth="10" defaultColWidth="11.42578125" defaultRowHeight="12.75"/>
  <cols>
    <col min="1" max="6" width="18.5703125" style="116" customWidth="1"/>
    <col min="7" max="8" width="13.5703125" style="116" customWidth="1"/>
    <col min="9" max="10" width="11.42578125" style="116"/>
    <col min="11" max="11" width="11.140625" style="116" customWidth="1"/>
    <col min="12" max="19" width="12" style="116" customWidth="1"/>
    <col min="20" max="16384" width="11.42578125" style="116"/>
  </cols>
  <sheetData>
    <row r="1" spans="1:8" s="118" customFormat="1" ht="18.75">
      <c r="A1" s="1623" t="s">
        <v>0</v>
      </c>
      <c r="B1" s="1623"/>
      <c r="C1" s="1623"/>
      <c r="D1" s="1623"/>
      <c r="E1" s="1623"/>
      <c r="F1" s="1623"/>
      <c r="G1" s="150"/>
      <c r="H1" s="150"/>
    </row>
    <row r="2" spans="1:8" s="117" customFormat="1" ht="12.75" customHeight="1">
      <c r="A2" s="1483"/>
      <c r="B2" s="1483"/>
      <c r="C2" s="1483"/>
      <c r="D2" s="1483"/>
      <c r="E2" s="1483"/>
      <c r="F2" s="1483"/>
    </row>
    <row r="3" spans="1:8" s="117" customFormat="1" ht="15.75">
      <c r="A3" s="1624" t="s">
        <v>629</v>
      </c>
      <c r="B3" s="1624"/>
      <c r="C3" s="1624"/>
      <c r="D3" s="1624"/>
      <c r="E3" s="1624"/>
      <c r="F3" s="1624"/>
    </row>
    <row r="4" spans="1:8" s="117" customFormat="1" ht="15.75">
      <c r="A4" s="1624" t="s">
        <v>216</v>
      </c>
      <c r="B4" s="1624"/>
      <c r="C4" s="1624"/>
      <c r="D4" s="1624"/>
      <c r="E4" s="1624"/>
      <c r="F4" s="1624"/>
    </row>
    <row r="5" spans="1:8" s="117" customFormat="1" ht="13.5" customHeight="1" thickBot="1">
      <c r="A5" s="407"/>
      <c r="B5" s="406"/>
      <c r="C5" s="406"/>
      <c r="D5" s="406"/>
      <c r="E5" s="406"/>
      <c r="F5" s="406"/>
    </row>
    <row r="6" spans="1:8" ht="25.5" customHeight="1">
      <c r="A6" s="1840" t="s">
        <v>2</v>
      </c>
      <c r="B6" s="1138"/>
      <c r="C6" s="967"/>
      <c r="D6" s="1138"/>
      <c r="E6" s="1139" t="s">
        <v>142</v>
      </c>
      <c r="F6" s="967"/>
    </row>
    <row r="7" spans="1:8" ht="21.75" customHeight="1">
      <c r="A7" s="1841"/>
      <c r="B7" s="1143" t="s">
        <v>3</v>
      </c>
      <c r="C7" s="1147" t="s">
        <v>10</v>
      </c>
      <c r="D7" s="1143" t="s">
        <v>4</v>
      </c>
      <c r="E7" s="1143" t="s">
        <v>143</v>
      </c>
      <c r="F7" s="1147" t="s">
        <v>5</v>
      </c>
    </row>
    <row r="8" spans="1:8" ht="24" customHeight="1">
      <c r="A8" s="1841"/>
      <c r="B8" s="1143" t="s">
        <v>356</v>
      </c>
      <c r="C8" s="1147" t="s">
        <v>145</v>
      </c>
      <c r="D8" s="955" t="s">
        <v>289</v>
      </c>
      <c r="E8" s="1143" t="s">
        <v>146</v>
      </c>
      <c r="F8" s="1147" t="s">
        <v>8</v>
      </c>
    </row>
    <row r="9" spans="1:8" ht="27.75" customHeight="1" thickBot="1">
      <c r="A9" s="1841"/>
      <c r="B9" s="1043"/>
      <c r="C9" s="958"/>
      <c r="D9" s="1043"/>
      <c r="E9" s="1143" t="s">
        <v>147</v>
      </c>
      <c r="F9" s="958"/>
    </row>
    <row r="10" spans="1:8" ht="13.5">
      <c r="A10" s="1151">
        <v>2012</v>
      </c>
      <c r="B10" s="1599">
        <v>2.327</v>
      </c>
      <c r="C10" s="1548">
        <v>264.88182208852601</v>
      </c>
      <c r="D10" s="1599">
        <v>61.637999999999998</v>
      </c>
      <c r="E10" s="1600">
        <v>40.35</v>
      </c>
      <c r="F10" s="1606">
        <v>24870.933000000001</v>
      </c>
    </row>
    <row r="11" spans="1:8" ht="13.5">
      <c r="A11" s="1154">
        <v>2013</v>
      </c>
      <c r="B11" s="1602">
        <v>2.0550000000000002</v>
      </c>
      <c r="C11" s="1550">
        <v>281.13381995133818</v>
      </c>
      <c r="D11" s="1602">
        <v>57.773000000000003</v>
      </c>
      <c r="E11" s="1603">
        <v>39.28</v>
      </c>
      <c r="F11" s="1607">
        <v>22693.234400000001</v>
      </c>
    </row>
    <row r="12" spans="1:8" ht="13.5">
      <c r="A12" s="1154">
        <v>2014</v>
      </c>
      <c r="B12" s="1602">
        <v>2.0840000000000001</v>
      </c>
      <c r="C12" s="1550">
        <v>276.48272552783106</v>
      </c>
      <c r="D12" s="1602">
        <v>57.619</v>
      </c>
      <c r="E12" s="1603">
        <v>38.78</v>
      </c>
      <c r="F12" s="1607">
        <v>22344.648200000003</v>
      </c>
    </row>
    <row r="13" spans="1:8" ht="13.5">
      <c r="A13" s="1154">
        <v>2015</v>
      </c>
      <c r="B13" s="1602">
        <v>2.1309999999999998</v>
      </c>
      <c r="C13" s="1550">
        <v>268.26841858282501</v>
      </c>
      <c r="D13" s="1602">
        <v>57.167999999999999</v>
      </c>
      <c r="E13" s="1603">
        <v>49.83</v>
      </c>
      <c r="F13" s="1607">
        <v>28487</v>
      </c>
    </row>
    <row r="14" spans="1:8" ht="13.5">
      <c r="A14" s="1154">
        <v>2016</v>
      </c>
      <c r="B14" s="1602">
        <v>2.7709999999999999</v>
      </c>
      <c r="C14" s="1550">
        <v>210.57019126669073</v>
      </c>
      <c r="D14" s="1602">
        <v>58.348999999999997</v>
      </c>
      <c r="E14" s="1603">
        <v>45.67</v>
      </c>
      <c r="F14" s="1607">
        <v>26648</v>
      </c>
    </row>
    <row r="15" spans="1:8" ht="13.5">
      <c r="A15" s="1154">
        <v>2017</v>
      </c>
      <c r="B15" s="1602">
        <v>2.214</v>
      </c>
      <c r="C15" s="1550">
        <v>293.33333333333337</v>
      </c>
      <c r="D15" s="1602">
        <v>64.944000000000003</v>
      </c>
      <c r="E15" s="1603">
        <v>55.59</v>
      </c>
      <c r="F15" s="1607">
        <v>36102.369600000005</v>
      </c>
    </row>
    <row r="16" spans="1:8" ht="13.5">
      <c r="A16" s="1154">
        <v>2018</v>
      </c>
      <c r="B16" s="1602">
        <v>2.1040000000000001</v>
      </c>
      <c r="C16" s="1550">
        <v>255.54182509505702</v>
      </c>
      <c r="D16" s="1602">
        <v>53.765999999999998</v>
      </c>
      <c r="E16" s="1603">
        <v>52.31</v>
      </c>
      <c r="F16" s="1607">
        <v>28124.994599999998</v>
      </c>
    </row>
    <row r="17" spans="1:6" ht="13.5">
      <c r="A17" s="1154">
        <v>2019</v>
      </c>
      <c r="B17" s="1602">
        <v>2.073</v>
      </c>
      <c r="C17" s="1550">
        <v>258.90979257115293</v>
      </c>
      <c r="D17" s="1602">
        <v>53.671999999999997</v>
      </c>
      <c r="E17" s="1603">
        <v>55.77</v>
      </c>
      <c r="F17" s="1607">
        <v>29932.874400000001</v>
      </c>
    </row>
    <row r="18" spans="1:6" ht="13.5">
      <c r="A18" s="1154">
        <v>2020</v>
      </c>
      <c r="B18" s="1602">
        <v>2.153</v>
      </c>
      <c r="C18" s="1550">
        <v>270.58523000000002</v>
      </c>
      <c r="D18" s="1602">
        <v>58.256999999999998</v>
      </c>
      <c r="E18" s="1603">
        <v>61.85</v>
      </c>
      <c r="F18" s="1607">
        <v>36031.9545</v>
      </c>
    </row>
    <row r="19" spans="1:6" ht="13.5">
      <c r="A19" s="1154">
        <v>2021</v>
      </c>
      <c r="B19" s="1602">
        <v>2.1160000000000001</v>
      </c>
      <c r="C19" s="1550">
        <v>270.89319470699428</v>
      </c>
      <c r="D19" s="1602">
        <v>57.320999999999998</v>
      </c>
      <c r="E19" s="1603">
        <v>51.01</v>
      </c>
      <c r="F19" s="1607">
        <v>29239.442099999997</v>
      </c>
    </row>
    <row r="20" spans="1:6" ht="14.25" thickBot="1">
      <c r="A20" s="1158">
        <v>2022</v>
      </c>
      <c r="B20" s="1604">
        <v>2.145</v>
      </c>
      <c r="C20" s="1553">
        <v>266.7039627039627</v>
      </c>
      <c r="D20" s="1604">
        <v>57.207999999999998</v>
      </c>
      <c r="E20" s="1605">
        <v>57.54</v>
      </c>
      <c r="F20" s="1608">
        <v>32917.483199999995</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37">
    <pageSetUpPr fitToPage="1"/>
  </sheetPr>
  <dimension ref="A1:K86"/>
  <sheetViews>
    <sheetView view="pageBreakPreview" topLeftCell="A4" zoomScale="130" zoomScaleNormal="75" zoomScaleSheetLayoutView="130" workbookViewId="0">
      <selection activeCell="A4" sqref="A1:XFD1048576"/>
    </sheetView>
  </sheetViews>
  <sheetFormatPr baseColWidth="10" defaultColWidth="11.42578125" defaultRowHeight="12.75"/>
  <cols>
    <col min="1" max="1" width="23.5703125" style="9" customWidth="1"/>
    <col min="2" max="9" width="18.570312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638"/>
      <c r="B2" s="213"/>
      <c r="C2" s="213"/>
      <c r="D2" s="213"/>
      <c r="E2" s="213"/>
      <c r="F2" s="213"/>
      <c r="G2" s="213"/>
      <c r="H2" s="213"/>
      <c r="I2" s="213"/>
    </row>
    <row r="3" spans="1:11" s="7" customFormat="1" ht="15.75">
      <c r="A3" s="1651" t="s">
        <v>1406</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24" customHeight="1">
      <c r="A5" s="1837" t="s">
        <v>77</v>
      </c>
      <c r="B5" s="656" t="s">
        <v>236</v>
      </c>
      <c r="C5" s="657"/>
      <c r="D5" s="657"/>
      <c r="E5" s="658"/>
      <c r="F5" s="656" t="s">
        <v>174</v>
      </c>
      <c r="G5" s="657"/>
      <c r="H5" s="658"/>
      <c r="I5" s="652" t="s">
        <v>231</v>
      </c>
    </row>
    <row r="6" spans="1:11" s="54" customFormat="1" ht="24" customHeight="1">
      <c r="A6" s="1838"/>
      <c r="B6" s="1713" t="s">
        <v>17</v>
      </c>
      <c r="C6" s="653" t="s">
        <v>18</v>
      </c>
      <c r="D6" s="654"/>
      <c r="E6" s="1634" t="s">
        <v>19</v>
      </c>
      <c r="F6" s="1823" t="s">
        <v>17</v>
      </c>
      <c r="G6" s="655" t="s">
        <v>18</v>
      </c>
      <c r="H6" s="654"/>
      <c r="I6" s="415" t="s">
        <v>150</v>
      </c>
    </row>
    <row r="7" spans="1:11" s="54" customFormat="1" ht="24" customHeight="1" thickBot="1">
      <c r="A7" s="1839"/>
      <c r="B7" s="1635"/>
      <c r="C7" s="332" t="s">
        <v>383</v>
      </c>
      <c r="D7" s="266" t="s">
        <v>384</v>
      </c>
      <c r="E7" s="1634"/>
      <c r="F7" s="1634"/>
      <c r="G7" s="332" t="s">
        <v>383</v>
      </c>
      <c r="H7" s="227" t="s">
        <v>384</v>
      </c>
      <c r="I7" s="332"/>
      <c r="J7" s="50"/>
    </row>
    <row r="8" spans="1:11" ht="24" customHeight="1">
      <c r="A8" s="309" t="s">
        <v>81</v>
      </c>
      <c r="B8" s="369" t="s">
        <v>23</v>
      </c>
      <c r="C8" s="369">
        <v>24</v>
      </c>
      <c r="D8" s="369" t="s">
        <v>23</v>
      </c>
      <c r="E8" s="369">
        <v>24</v>
      </c>
      <c r="F8" s="369" t="s">
        <v>23</v>
      </c>
      <c r="G8" s="369">
        <v>65125</v>
      </c>
      <c r="H8" s="369" t="s">
        <v>23</v>
      </c>
      <c r="I8" s="370">
        <v>1563</v>
      </c>
      <c r="J8" s="17"/>
      <c r="K8" s="17"/>
    </row>
    <row r="9" spans="1:11" ht="13.5">
      <c r="A9" s="312" t="s">
        <v>82</v>
      </c>
      <c r="B9" s="324" t="s">
        <v>23</v>
      </c>
      <c r="C9" s="324">
        <v>21</v>
      </c>
      <c r="D9" s="324" t="s">
        <v>23</v>
      </c>
      <c r="E9" s="324">
        <v>21</v>
      </c>
      <c r="F9" s="324" t="s">
        <v>23</v>
      </c>
      <c r="G9" s="324">
        <v>62150</v>
      </c>
      <c r="H9" s="324" t="s">
        <v>23</v>
      </c>
      <c r="I9" s="325">
        <v>1305</v>
      </c>
      <c r="J9" s="17"/>
      <c r="K9" s="17"/>
    </row>
    <row r="10" spans="1:11" ht="13.5">
      <c r="A10" s="312" t="s">
        <v>83</v>
      </c>
      <c r="B10" s="324" t="s">
        <v>23</v>
      </c>
      <c r="C10" s="324">
        <v>33</v>
      </c>
      <c r="D10" s="324" t="s">
        <v>23</v>
      </c>
      <c r="E10" s="324">
        <v>33</v>
      </c>
      <c r="F10" s="324" t="s">
        <v>23</v>
      </c>
      <c r="G10" s="324">
        <v>60050</v>
      </c>
      <c r="H10" s="324" t="s">
        <v>23</v>
      </c>
      <c r="I10" s="325">
        <v>1982</v>
      </c>
      <c r="J10" s="17"/>
      <c r="K10" s="17"/>
    </row>
    <row r="11" spans="1:11" ht="13.5">
      <c r="A11" s="312" t="s">
        <v>84</v>
      </c>
      <c r="B11" s="324" t="s">
        <v>23</v>
      </c>
      <c r="C11" s="324">
        <v>30</v>
      </c>
      <c r="D11" s="324" t="s">
        <v>23</v>
      </c>
      <c r="E11" s="324">
        <v>30</v>
      </c>
      <c r="F11" s="324" t="s">
        <v>23</v>
      </c>
      <c r="G11" s="324">
        <v>49630</v>
      </c>
      <c r="H11" s="324" t="s">
        <v>23</v>
      </c>
      <c r="I11" s="325">
        <v>1489</v>
      </c>
      <c r="J11" s="17"/>
      <c r="K11" s="17"/>
    </row>
    <row r="12" spans="1:11" ht="13.5">
      <c r="A12" s="315" t="s">
        <v>85</v>
      </c>
      <c r="B12" s="326" t="s">
        <v>23</v>
      </c>
      <c r="C12" s="326">
        <v>108</v>
      </c>
      <c r="D12" s="326" t="s">
        <v>23</v>
      </c>
      <c r="E12" s="326">
        <v>108</v>
      </c>
      <c r="F12" s="326" t="s">
        <v>23</v>
      </c>
      <c r="G12" s="326">
        <v>58692</v>
      </c>
      <c r="H12" s="326" t="s">
        <v>23</v>
      </c>
      <c r="I12" s="327">
        <v>6339</v>
      </c>
      <c r="J12" s="17"/>
      <c r="K12" s="17"/>
    </row>
    <row r="13" spans="1:11" ht="13.5">
      <c r="A13" s="315"/>
      <c r="B13" s="326"/>
      <c r="C13" s="326"/>
      <c r="D13" s="326"/>
      <c r="E13" s="326"/>
      <c r="F13" s="326"/>
      <c r="G13" s="326"/>
      <c r="H13" s="326"/>
      <c r="I13" s="327"/>
      <c r="J13" s="17"/>
      <c r="K13" s="17"/>
    </row>
    <row r="14" spans="1:11" ht="13.5">
      <c r="A14" s="315" t="s">
        <v>86</v>
      </c>
      <c r="B14" s="326">
        <v>3</v>
      </c>
      <c r="C14" s="326" t="s">
        <v>23</v>
      </c>
      <c r="D14" s="326" t="s">
        <v>23</v>
      </c>
      <c r="E14" s="326">
        <v>3</v>
      </c>
      <c r="F14" s="326">
        <v>15000</v>
      </c>
      <c r="G14" s="326" t="s">
        <v>23</v>
      </c>
      <c r="H14" s="326" t="s">
        <v>23</v>
      </c>
      <c r="I14" s="327">
        <v>45</v>
      </c>
      <c r="J14" s="17"/>
      <c r="K14" s="17"/>
    </row>
    <row r="15" spans="1:11" ht="13.5">
      <c r="A15" s="315"/>
      <c r="B15" s="326"/>
      <c r="C15" s="326"/>
      <c r="D15" s="326"/>
      <c r="E15" s="326"/>
      <c r="F15" s="326"/>
      <c r="G15" s="326"/>
      <c r="H15" s="326"/>
      <c r="I15" s="327"/>
      <c r="J15" s="17"/>
      <c r="K15" s="17"/>
    </row>
    <row r="16" spans="1:11" ht="13.5">
      <c r="A16" s="315" t="s">
        <v>87</v>
      </c>
      <c r="B16" s="326">
        <v>2</v>
      </c>
      <c r="C16" s="326" t="s">
        <v>23</v>
      </c>
      <c r="D16" s="326" t="s">
        <v>23</v>
      </c>
      <c r="E16" s="326">
        <v>2</v>
      </c>
      <c r="F16" s="326">
        <v>13000</v>
      </c>
      <c r="G16" s="326" t="s">
        <v>23</v>
      </c>
      <c r="H16" s="326" t="s">
        <v>23</v>
      </c>
      <c r="I16" s="327">
        <v>26</v>
      </c>
      <c r="J16" s="17"/>
      <c r="K16" s="17"/>
    </row>
    <row r="17" spans="1:11" ht="13.5">
      <c r="A17" s="312"/>
      <c r="B17" s="324"/>
      <c r="C17" s="324"/>
      <c r="D17" s="324"/>
      <c r="E17" s="324"/>
      <c r="F17" s="324"/>
      <c r="G17" s="324"/>
      <c r="H17" s="324"/>
      <c r="I17" s="325"/>
      <c r="J17" s="17"/>
      <c r="K17" s="17"/>
    </row>
    <row r="18" spans="1:11" ht="13.5">
      <c r="A18" s="312" t="s">
        <v>158</v>
      </c>
      <c r="B18" s="324" t="s">
        <v>23</v>
      </c>
      <c r="C18" s="324">
        <v>10</v>
      </c>
      <c r="D18" s="324">
        <v>1</v>
      </c>
      <c r="E18" s="324">
        <v>11</v>
      </c>
      <c r="F18" s="324" t="s">
        <v>23</v>
      </c>
      <c r="G18" s="324">
        <v>25500</v>
      </c>
      <c r="H18" s="324">
        <v>30000</v>
      </c>
      <c r="I18" s="325">
        <v>285</v>
      </c>
      <c r="J18" s="17"/>
      <c r="K18" s="17"/>
    </row>
    <row r="19" spans="1:11" ht="13.5">
      <c r="A19" s="312" t="s">
        <v>89</v>
      </c>
      <c r="B19" s="324">
        <v>16</v>
      </c>
      <c r="C19" s="324">
        <v>14</v>
      </c>
      <c r="D19" s="324">
        <v>3</v>
      </c>
      <c r="E19" s="324">
        <v>33</v>
      </c>
      <c r="F19" s="324">
        <v>18500</v>
      </c>
      <c r="G19" s="324">
        <v>25800</v>
      </c>
      <c r="H19" s="324">
        <v>43200</v>
      </c>
      <c r="I19" s="325">
        <v>787</v>
      </c>
      <c r="J19" s="17"/>
      <c r="K19" s="17"/>
    </row>
    <row r="20" spans="1:11" ht="13.5">
      <c r="A20" s="312" t="s">
        <v>90</v>
      </c>
      <c r="B20" s="324">
        <v>10</v>
      </c>
      <c r="C20" s="324">
        <v>37</v>
      </c>
      <c r="D20" s="324">
        <v>12</v>
      </c>
      <c r="E20" s="324">
        <v>59</v>
      </c>
      <c r="F20" s="324">
        <v>22800</v>
      </c>
      <c r="G20" s="324">
        <v>28700</v>
      </c>
      <c r="H20" s="324">
        <v>39800</v>
      </c>
      <c r="I20" s="325">
        <v>1768</v>
      </c>
      <c r="J20" s="17"/>
      <c r="K20" s="17"/>
    </row>
    <row r="21" spans="1:11" ht="13.5">
      <c r="A21" s="315" t="s">
        <v>91</v>
      </c>
      <c r="B21" s="326">
        <v>26</v>
      </c>
      <c r="C21" s="326">
        <v>61</v>
      </c>
      <c r="D21" s="326">
        <v>16</v>
      </c>
      <c r="E21" s="326">
        <v>103</v>
      </c>
      <c r="F21" s="326">
        <v>20154</v>
      </c>
      <c r="G21" s="326">
        <v>27510</v>
      </c>
      <c r="H21" s="326">
        <v>39825</v>
      </c>
      <c r="I21" s="327">
        <v>2840</v>
      </c>
      <c r="J21" s="17"/>
      <c r="K21" s="17"/>
    </row>
    <row r="22" spans="1:11" ht="13.5">
      <c r="A22" s="315"/>
      <c r="B22" s="326"/>
      <c r="C22" s="326"/>
      <c r="D22" s="326"/>
      <c r="E22" s="326"/>
      <c r="F22" s="326"/>
      <c r="G22" s="326"/>
      <c r="H22" s="326"/>
      <c r="I22" s="327"/>
      <c r="J22" s="17"/>
      <c r="K22" s="17"/>
    </row>
    <row r="23" spans="1:11" ht="13.5">
      <c r="A23" s="315" t="s">
        <v>92</v>
      </c>
      <c r="B23" s="326" t="s">
        <v>23</v>
      </c>
      <c r="C23" s="326">
        <v>150</v>
      </c>
      <c r="D23" s="326">
        <v>30</v>
      </c>
      <c r="E23" s="326">
        <v>180</v>
      </c>
      <c r="F23" s="326" t="s">
        <v>23</v>
      </c>
      <c r="G23" s="326">
        <v>33400</v>
      </c>
      <c r="H23" s="326">
        <v>8530</v>
      </c>
      <c r="I23" s="327">
        <v>5266</v>
      </c>
      <c r="J23" s="17"/>
      <c r="K23" s="17"/>
    </row>
    <row r="24" spans="1:11" ht="13.5">
      <c r="A24" s="315"/>
      <c r="B24" s="326"/>
      <c r="C24" s="326"/>
      <c r="D24" s="326"/>
      <c r="E24" s="326"/>
      <c r="F24" s="326"/>
      <c r="G24" s="326"/>
      <c r="H24" s="326"/>
      <c r="I24" s="327"/>
      <c r="J24" s="17"/>
      <c r="K24" s="17"/>
    </row>
    <row r="25" spans="1:11" ht="13.5">
      <c r="A25" s="315" t="s">
        <v>93</v>
      </c>
      <c r="B25" s="326" t="s">
        <v>23</v>
      </c>
      <c r="C25" s="326">
        <v>44</v>
      </c>
      <c r="D25" s="326">
        <v>14</v>
      </c>
      <c r="E25" s="326">
        <v>58</v>
      </c>
      <c r="F25" s="326" t="s">
        <v>23</v>
      </c>
      <c r="G25" s="326">
        <v>38000</v>
      </c>
      <c r="H25" s="326">
        <v>67000</v>
      </c>
      <c r="I25" s="327">
        <v>2610</v>
      </c>
      <c r="J25" s="17"/>
      <c r="K25" s="17"/>
    </row>
    <row r="26" spans="1:11" ht="13.5">
      <c r="A26" s="312"/>
      <c r="B26" s="324"/>
      <c r="C26" s="324"/>
      <c r="D26" s="324"/>
      <c r="E26" s="324"/>
      <c r="F26" s="324"/>
      <c r="G26" s="324"/>
      <c r="H26" s="324"/>
      <c r="I26" s="325"/>
      <c r="J26" s="17"/>
      <c r="K26" s="17"/>
    </row>
    <row r="27" spans="1:11" ht="13.5">
      <c r="A27" s="312" t="s">
        <v>94</v>
      </c>
      <c r="B27" s="324" t="s">
        <v>23</v>
      </c>
      <c r="C27" s="324">
        <v>2</v>
      </c>
      <c r="D27" s="324" t="s">
        <v>23</v>
      </c>
      <c r="E27" s="324">
        <v>2</v>
      </c>
      <c r="F27" s="324" t="s">
        <v>23</v>
      </c>
      <c r="G27" s="324">
        <v>25000</v>
      </c>
      <c r="H27" s="324" t="s">
        <v>23</v>
      </c>
      <c r="I27" s="325">
        <v>50</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70</v>
      </c>
      <c r="D29" s="324">
        <v>4</v>
      </c>
      <c r="E29" s="324">
        <v>74</v>
      </c>
      <c r="F29" s="324" t="s">
        <v>23</v>
      </c>
      <c r="G29" s="324">
        <v>24200</v>
      </c>
      <c r="H29" s="324">
        <v>42000</v>
      </c>
      <c r="I29" s="325">
        <v>1862</v>
      </c>
      <c r="J29" s="17"/>
      <c r="K29" s="17"/>
    </row>
    <row r="30" spans="1:11" ht="13.5">
      <c r="A30" s="315" t="s">
        <v>97</v>
      </c>
      <c r="B30" s="326" t="s">
        <v>23</v>
      </c>
      <c r="C30" s="326">
        <v>72</v>
      </c>
      <c r="D30" s="326">
        <v>4</v>
      </c>
      <c r="E30" s="326">
        <v>76</v>
      </c>
      <c r="F30" s="326" t="s">
        <v>23</v>
      </c>
      <c r="G30" s="326">
        <v>24222</v>
      </c>
      <c r="H30" s="326">
        <v>42000</v>
      </c>
      <c r="I30" s="327">
        <v>1912</v>
      </c>
      <c r="J30" s="17"/>
      <c r="K30" s="17"/>
    </row>
    <row r="31" spans="1:11" ht="13.5">
      <c r="A31" s="312"/>
      <c r="B31" s="324"/>
      <c r="C31" s="324"/>
      <c r="D31" s="324"/>
      <c r="E31" s="324"/>
      <c r="F31" s="324"/>
      <c r="G31" s="324"/>
      <c r="H31" s="324"/>
      <c r="I31" s="325"/>
      <c r="J31" s="17"/>
      <c r="K31" s="17"/>
    </row>
    <row r="32" spans="1:11" ht="13.5">
      <c r="A32" s="312" t="s">
        <v>98</v>
      </c>
      <c r="B32" s="324" t="s">
        <v>23</v>
      </c>
      <c r="C32" s="324">
        <v>136</v>
      </c>
      <c r="D32" s="324">
        <v>5</v>
      </c>
      <c r="E32" s="324">
        <v>141</v>
      </c>
      <c r="F32" s="324" t="s">
        <v>23</v>
      </c>
      <c r="G32" s="324">
        <v>17699</v>
      </c>
      <c r="H32" s="324">
        <v>24500</v>
      </c>
      <c r="I32" s="325">
        <v>2530</v>
      </c>
      <c r="J32" s="17"/>
      <c r="K32" s="17"/>
    </row>
    <row r="33" spans="1:11" ht="13.5">
      <c r="A33" s="312" t="s">
        <v>99</v>
      </c>
      <c r="B33" s="324" t="s">
        <v>23</v>
      </c>
      <c r="C33" s="324">
        <v>19</v>
      </c>
      <c r="D33" s="324" t="s">
        <v>23</v>
      </c>
      <c r="E33" s="324">
        <v>19</v>
      </c>
      <c r="F33" s="324" t="s">
        <v>23</v>
      </c>
      <c r="G33" s="324">
        <v>23005</v>
      </c>
      <c r="H33" s="324" t="s">
        <v>23</v>
      </c>
      <c r="I33" s="325">
        <v>437</v>
      </c>
      <c r="J33" s="17"/>
      <c r="K33" s="17"/>
    </row>
    <row r="34" spans="1:11" ht="13.5">
      <c r="A34" s="312" t="s">
        <v>100</v>
      </c>
      <c r="B34" s="324" t="s">
        <v>23</v>
      </c>
      <c r="C34" s="324">
        <v>17</v>
      </c>
      <c r="D34" s="324" t="s">
        <v>23</v>
      </c>
      <c r="E34" s="324">
        <v>17</v>
      </c>
      <c r="F34" s="324" t="s">
        <v>23</v>
      </c>
      <c r="G34" s="324">
        <v>16771</v>
      </c>
      <c r="H34" s="324" t="s">
        <v>23</v>
      </c>
      <c r="I34" s="325">
        <v>285</v>
      </c>
      <c r="J34" s="17"/>
      <c r="K34" s="17"/>
    </row>
    <row r="35" spans="1:11" ht="13.5">
      <c r="A35" s="312" t="s">
        <v>101</v>
      </c>
      <c r="B35" s="324" t="s">
        <v>23</v>
      </c>
      <c r="C35" s="324">
        <v>41</v>
      </c>
      <c r="D35" s="324" t="s">
        <v>23</v>
      </c>
      <c r="E35" s="324">
        <v>41</v>
      </c>
      <c r="F35" s="324" t="s">
        <v>23</v>
      </c>
      <c r="G35" s="324">
        <v>18000</v>
      </c>
      <c r="H35" s="324" t="s">
        <v>23</v>
      </c>
      <c r="I35" s="325">
        <v>738</v>
      </c>
      <c r="J35" s="17"/>
      <c r="K35" s="17"/>
    </row>
    <row r="36" spans="1:11" ht="13.5">
      <c r="A36" s="315" t="s">
        <v>102</v>
      </c>
      <c r="B36" s="326" t="s">
        <v>23</v>
      </c>
      <c r="C36" s="326">
        <v>213</v>
      </c>
      <c r="D36" s="326">
        <v>5</v>
      </c>
      <c r="E36" s="326">
        <v>218</v>
      </c>
      <c r="F36" s="326" t="s">
        <v>23</v>
      </c>
      <c r="G36" s="326">
        <v>18156</v>
      </c>
      <c r="H36" s="326">
        <v>24500</v>
      </c>
      <c r="I36" s="327">
        <v>3990</v>
      </c>
      <c r="J36" s="17"/>
      <c r="K36" s="17"/>
    </row>
    <row r="37" spans="1:11" ht="13.5">
      <c r="A37" s="312"/>
      <c r="B37" s="326"/>
      <c r="C37" s="326"/>
      <c r="D37" s="326"/>
      <c r="E37" s="326"/>
      <c r="F37" s="326"/>
      <c r="G37" s="326"/>
      <c r="H37" s="326"/>
      <c r="I37" s="327"/>
      <c r="J37" s="17"/>
      <c r="K37" s="17"/>
    </row>
    <row r="38" spans="1:11" ht="13.5">
      <c r="A38" s="315" t="s">
        <v>103</v>
      </c>
      <c r="B38" s="326" t="s">
        <v>23</v>
      </c>
      <c r="C38" s="326">
        <v>18</v>
      </c>
      <c r="D38" s="326" t="s">
        <v>23</v>
      </c>
      <c r="E38" s="326">
        <v>18</v>
      </c>
      <c r="F38" s="326" t="s">
        <v>23</v>
      </c>
      <c r="G38" s="326">
        <v>17950</v>
      </c>
      <c r="H38" s="326" t="s">
        <v>23</v>
      </c>
      <c r="I38" s="327">
        <v>323</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t="s">
        <v>23</v>
      </c>
      <c r="D45" s="324" t="s">
        <v>23</v>
      </c>
      <c r="E45" s="324" t="s">
        <v>23</v>
      </c>
      <c r="F45" s="324" t="s">
        <v>23</v>
      </c>
      <c r="G45" s="324" t="s">
        <v>23</v>
      </c>
      <c r="H45" s="324" t="s">
        <v>23</v>
      </c>
      <c r="I45" s="325" t="s">
        <v>23</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v>16</v>
      </c>
      <c r="D47" s="324" t="s">
        <v>23</v>
      </c>
      <c r="E47" s="324">
        <v>16</v>
      </c>
      <c r="F47" s="324" t="s">
        <v>23</v>
      </c>
      <c r="G47" s="324">
        <v>25000</v>
      </c>
      <c r="H47" s="324" t="s">
        <v>23</v>
      </c>
      <c r="I47" s="325">
        <v>400</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v>16</v>
      </c>
      <c r="D49" s="326" t="s">
        <v>23</v>
      </c>
      <c r="E49" s="326">
        <v>16</v>
      </c>
      <c r="F49" s="326" t="s">
        <v>23</v>
      </c>
      <c r="G49" s="326">
        <v>25000</v>
      </c>
      <c r="H49" s="326" t="s">
        <v>23</v>
      </c>
      <c r="I49" s="327">
        <v>400</v>
      </c>
      <c r="J49" s="17"/>
      <c r="K49" s="17"/>
    </row>
    <row r="50" spans="1:11" ht="13.5">
      <c r="A50" s="312"/>
      <c r="B50" s="326"/>
      <c r="C50" s="326"/>
      <c r="D50" s="326"/>
      <c r="E50" s="326"/>
      <c r="F50" s="326"/>
      <c r="G50" s="326"/>
      <c r="H50" s="326"/>
      <c r="I50" s="327"/>
      <c r="J50" s="17"/>
      <c r="K50" s="17"/>
    </row>
    <row r="51" spans="1:11" ht="13.5">
      <c r="A51" s="315" t="s">
        <v>114</v>
      </c>
      <c r="B51" s="326">
        <v>8</v>
      </c>
      <c r="C51" s="326">
        <v>100</v>
      </c>
      <c r="D51" s="326">
        <v>1</v>
      </c>
      <c r="E51" s="326">
        <v>109</v>
      </c>
      <c r="F51" s="326">
        <v>9100</v>
      </c>
      <c r="G51" s="326">
        <v>18744</v>
      </c>
      <c r="H51" s="326">
        <v>54750</v>
      </c>
      <c r="I51" s="327">
        <v>2002</v>
      </c>
      <c r="J51" s="17"/>
      <c r="K51" s="17"/>
    </row>
    <row r="52" spans="1:11" ht="13.5">
      <c r="A52" s="312"/>
      <c r="B52" s="324"/>
      <c r="C52" s="324"/>
      <c r="D52" s="324"/>
      <c r="E52" s="324"/>
      <c r="F52" s="324"/>
      <c r="G52" s="324"/>
      <c r="H52" s="324"/>
      <c r="I52" s="325"/>
      <c r="J52" s="17"/>
      <c r="K52" s="17"/>
    </row>
    <row r="53" spans="1:11" ht="13.5">
      <c r="A53" s="312" t="s">
        <v>115</v>
      </c>
      <c r="B53" s="324" t="s">
        <v>23</v>
      </c>
      <c r="C53" s="324">
        <v>9</v>
      </c>
      <c r="D53" s="324" t="s">
        <v>23</v>
      </c>
      <c r="E53" s="324">
        <v>9</v>
      </c>
      <c r="F53" s="324" t="s">
        <v>23</v>
      </c>
      <c r="G53" s="324">
        <v>17500</v>
      </c>
      <c r="H53" s="324" t="s">
        <v>23</v>
      </c>
      <c r="I53" s="325">
        <v>158</v>
      </c>
      <c r="J53" s="17"/>
      <c r="K53" s="17"/>
    </row>
    <row r="54" spans="1:11" ht="13.5">
      <c r="A54" s="312" t="s">
        <v>116</v>
      </c>
      <c r="B54" s="324" t="s">
        <v>23</v>
      </c>
      <c r="C54" s="324">
        <v>4</v>
      </c>
      <c r="D54" s="324" t="s">
        <v>23</v>
      </c>
      <c r="E54" s="324">
        <v>4</v>
      </c>
      <c r="F54" s="324" t="s">
        <v>23</v>
      </c>
      <c r="G54" s="324">
        <v>14000</v>
      </c>
      <c r="H54" s="324" t="s">
        <v>23</v>
      </c>
      <c r="I54" s="325">
        <v>56</v>
      </c>
      <c r="J54" s="17"/>
      <c r="K54" s="17"/>
    </row>
    <row r="55" spans="1:11" ht="13.5">
      <c r="A55" s="312" t="s">
        <v>117</v>
      </c>
      <c r="B55" s="324" t="s">
        <v>23</v>
      </c>
      <c r="C55" s="324" t="s">
        <v>23</v>
      </c>
      <c r="D55" s="324" t="s">
        <v>23</v>
      </c>
      <c r="E55" s="324" t="s">
        <v>23</v>
      </c>
      <c r="F55" s="324" t="s">
        <v>23</v>
      </c>
      <c r="G55" s="324" t="s">
        <v>23</v>
      </c>
      <c r="H55" s="324" t="s">
        <v>23</v>
      </c>
      <c r="I55" s="325" t="s">
        <v>23</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3</v>
      </c>
      <c r="D57" s="324" t="s">
        <v>23</v>
      </c>
      <c r="E57" s="324">
        <v>3</v>
      </c>
      <c r="F57" s="324" t="s">
        <v>23</v>
      </c>
      <c r="G57" s="324">
        <v>19000</v>
      </c>
      <c r="H57" s="324" t="s">
        <v>23</v>
      </c>
      <c r="I57" s="325">
        <v>57</v>
      </c>
      <c r="J57" s="17"/>
      <c r="K57" s="17"/>
    </row>
    <row r="58" spans="1:11" ht="13.5">
      <c r="A58" s="315" t="s">
        <v>172</v>
      </c>
      <c r="B58" s="326" t="s">
        <v>23</v>
      </c>
      <c r="C58" s="326">
        <v>16</v>
      </c>
      <c r="D58" s="326" t="s">
        <v>23</v>
      </c>
      <c r="E58" s="326">
        <v>16</v>
      </c>
      <c r="F58" s="326" t="s">
        <v>23</v>
      </c>
      <c r="G58" s="326">
        <v>16906</v>
      </c>
      <c r="H58" s="326" t="s">
        <v>23</v>
      </c>
      <c r="I58" s="327">
        <v>271</v>
      </c>
      <c r="J58" s="17"/>
      <c r="K58" s="17"/>
    </row>
    <row r="59" spans="1:11" ht="13.5">
      <c r="A59" s="312"/>
      <c r="B59" s="324"/>
      <c r="C59" s="324"/>
      <c r="D59" s="324"/>
      <c r="E59" s="324"/>
      <c r="F59" s="324"/>
      <c r="G59" s="324"/>
      <c r="H59" s="324"/>
      <c r="I59" s="325"/>
      <c r="J59" s="17"/>
      <c r="K59" s="17"/>
    </row>
    <row r="60" spans="1:11" ht="13.5">
      <c r="A60" s="312" t="s">
        <v>121</v>
      </c>
      <c r="B60" s="324" t="s">
        <v>23</v>
      </c>
      <c r="C60" s="324">
        <v>150</v>
      </c>
      <c r="D60" s="324" t="s">
        <v>23</v>
      </c>
      <c r="E60" s="324">
        <v>150</v>
      </c>
      <c r="F60" s="324" t="s">
        <v>23</v>
      </c>
      <c r="G60" s="324">
        <v>27000</v>
      </c>
      <c r="H60" s="324" t="s">
        <v>23</v>
      </c>
      <c r="I60" s="325">
        <v>4050</v>
      </c>
      <c r="J60" s="17"/>
      <c r="K60" s="17"/>
    </row>
    <row r="61" spans="1:11" ht="13.5">
      <c r="A61" s="312" t="s">
        <v>122</v>
      </c>
      <c r="B61" s="324" t="s">
        <v>23</v>
      </c>
      <c r="C61" s="324">
        <v>62</v>
      </c>
      <c r="D61" s="324" t="s">
        <v>23</v>
      </c>
      <c r="E61" s="324">
        <v>62</v>
      </c>
      <c r="F61" s="324" t="s">
        <v>23</v>
      </c>
      <c r="G61" s="324">
        <v>27500</v>
      </c>
      <c r="H61" s="324" t="s">
        <v>23</v>
      </c>
      <c r="I61" s="325">
        <v>1705</v>
      </c>
      <c r="J61" s="17"/>
      <c r="K61" s="17"/>
    </row>
    <row r="62" spans="1:11" ht="13.5">
      <c r="A62" s="312" t="s">
        <v>123</v>
      </c>
      <c r="B62" s="324" t="s">
        <v>23</v>
      </c>
      <c r="C62" s="324">
        <v>164</v>
      </c>
      <c r="D62" s="324" t="s">
        <v>23</v>
      </c>
      <c r="E62" s="324">
        <v>164</v>
      </c>
      <c r="F62" s="324" t="s">
        <v>23</v>
      </c>
      <c r="G62" s="324">
        <v>22238</v>
      </c>
      <c r="H62" s="324" t="s">
        <v>23</v>
      </c>
      <c r="I62" s="325">
        <v>3647</v>
      </c>
      <c r="J62" s="17"/>
      <c r="K62" s="17"/>
    </row>
    <row r="63" spans="1:11" ht="13.5">
      <c r="A63" s="315" t="s">
        <v>124</v>
      </c>
      <c r="B63" s="326" t="s">
        <v>23</v>
      </c>
      <c r="C63" s="326">
        <v>376</v>
      </c>
      <c r="D63" s="326" t="s">
        <v>23</v>
      </c>
      <c r="E63" s="326">
        <v>376</v>
      </c>
      <c r="F63" s="326" t="s">
        <v>23</v>
      </c>
      <c r="G63" s="326">
        <v>25005</v>
      </c>
      <c r="H63" s="326" t="s">
        <v>23</v>
      </c>
      <c r="I63" s="327">
        <v>9402</v>
      </c>
      <c r="J63" s="17"/>
      <c r="K63" s="17"/>
    </row>
    <row r="64" spans="1:11" ht="13.5">
      <c r="A64" s="312"/>
      <c r="B64" s="326"/>
      <c r="C64" s="326"/>
      <c r="D64" s="326"/>
      <c r="E64" s="326"/>
      <c r="F64" s="326"/>
      <c r="G64" s="326"/>
      <c r="H64" s="326"/>
      <c r="I64" s="327"/>
      <c r="J64" s="17"/>
      <c r="K64" s="17"/>
    </row>
    <row r="65" spans="1:11" ht="13.5">
      <c r="A65" s="315" t="s">
        <v>125</v>
      </c>
      <c r="B65" s="326" t="s">
        <v>23</v>
      </c>
      <c r="C65" s="326">
        <v>261</v>
      </c>
      <c r="D65" s="326" t="s">
        <v>23</v>
      </c>
      <c r="E65" s="326">
        <v>261</v>
      </c>
      <c r="F65" s="326" t="s">
        <v>23</v>
      </c>
      <c r="G65" s="326">
        <v>30600</v>
      </c>
      <c r="H65" s="326" t="s">
        <v>23</v>
      </c>
      <c r="I65" s="327">
        <v>7987</v>
      </c>
      <c r="J65" s="17"/>
      <c r="K65" s="17"/>
    </row>
    <row r="66" spans="1:11" ht="13.5">
      <c r="A66" s="312"/>
      <c r="B66" s="324"/>
      <c r="C66" s="324"/>
      <c r="D66" s="324"/>
      <c r="E66" s="324"/>
      <c r="F66" s="324"/>
      <c r="G66" s="324"/>
      <c r="H66" s="324"/>
      <c r="I66" s="325"/>
      <c r="J66" s="17"/>
      <c r="K66" s="17"/>
    </row>
    <row r="67" spans="1:11" ht="13.5">
      <c r="A67" s="312" t="s">
        <v>126</v>
      </c>
      <c r="B67" s="324" t="s">
        <v>23</v>
      </c>
      <c r="C67" s="324">
        <v>26</v>
      </c>
      <c r="D67" s="324" t="s">
        <v>23</v>
      </c>
      <c r="E67" s="324">
        <v>26</v>
      </c>
      <c r="F67" s="324" t="s">
        <v>23</v>
      </c>
      <c r="G67" s="324">
        <v>20277</v>
      </c>
      <c r="H67" s="324" t="s">
        <v>23</v>
      </c>
      <c r="I67" s="325">
        <v>527</v>
      </c>
      <c r="J67" s="17"/>
      <c r="K67" s="17"/>
    </row>
    <row r="68" spans="1:11" ht="13.5">
      <c r="A68" s="312" t="s">
        <v>127</v>
      </c>
      <c r="B68" s="324" t="s">
        <v>23</v>
      </c>
      <c r="C68" s="324">
        <v>1</v>
      </c>
      <c r="D68" s="324" t="s">
        <v>23</v>
      </c>
      <c r="E68" s="324">
        <v>1</v>
      </c>
      <c r="F68" s="324" t="s">
        <v>23</v>
      </c>
      <c r="G68" s="324">
        <v>20200</v>
      </c>
      <c r="H68" s="324" t="s">
        <v>23</v>
      </c>
      <c r="I68" s="325">
        <v>20</v>
      </c>
      <c r="J68" s="17"/>
      <c r="K68" s="17"/>
    </row>
    <row r="69" spans="1:11" ht="13.5">
      <c r="A69" s="315" t="s">
        <v>128</v>
      </c>
      <c r="B69" s="326" t="s">
        <v>23</v>
      </c>
      <c r="C69" s="326">
        <v>27</v>
      </c>
      <c r="D69" s="326" t="s">
        <v>23</v>
      </c>
      <c r="E69" s="326">
        <v>27</v>
      </c>
      <c r="F69" s="326" t="s">
        <v>23</v>
      </c>
      <c r="G69" s="326">
        <v>20274</v>
      </c>
      <c r="H69" s="326" t="s">
        <v>23</v>
      </c>
      <c r="I69" s="327">
        <v>547</v>
      </c>
      <c r="J69" s="17"/>
      <c r="K69" s="17"/>
    </row>
    <row r="70" spans="1:11" ht="13.5">
      <c r="A70" s="312"/>
      <c r="B70" s="324"/>
      <c r="C70" s="324"/>
      <c r="D70" s="324"/>
      <c r="E70" s="324"/>
      <c r="F70" s="324"/>
      <c r="G70" s="324"/>
      <c r="H70" s="324"/>
      <c r="I70" s="325"/>
      <c r="J70" s="17"/>
      <c r="K70" s="17"/>
    </row>
    <row r="71" spans="1:11" ht="13.5">
      <c r="A71" s="312" t="s">
        <v>129</v>
      </c>
      <c r="B71" s="324" t="s">
        <v>23</v>
      </c>
      <c r="C71" s="324">
        <v>139</v>
      </c>
      <c r="D71" s="324">
        <v>5</v>
      </c>
      <c r="E71" s="324">
        <v>144</v>
      </c>
      <c r="F71" s="324" t="s">
        <v>23</v>
      </c>
      <c r="G71" s="324">
        <v>13305</v>
      </c>
      <c r="H71" s="324">
        <v>12609</v>
      </c>
      <c r="I71" s="325">
        <v>1913</v>
      </c>
    </row>
    <row r="72" spans="1:11" ht="13.5">
      <c r="A72" s="312" t="s">
        <v>130</v>
      </c>
      <c r="B72" s="324">
        <v>1</v>
      </c>
      <c r="C72" s="324">
        <v>272</v>
      </c>
      <c r="D72" s="324" t="s">
        <v>23</v>
      </c>
      <c r="E72" s="324">
        <v>273</v>
      </c>
      <c r="F72" s="324">
        <v>1000</v>
      </c>
      <c r="G72" s="324">
        <v>29740</v>
      </c>
      <c r="H72" s="324" t="s">
        <v>23</v>
      </c>
      <c r="I72" s="325">
        <v>8090</v>
      </c>
    </row>
    <row r="73" spans="1:11" ht="13.5">
      <c r="A73" s="312" t="s">
        <v>131</v>
      </c>
      <c r="B73" s="324" t="s">
        <v>23</v>
      </c>
      <c r="C73" s="324" t="s">
        <v>23</v>
      </c>
      <c r="D73" s="324" t="s">
        <v>23</v>
      </c>
      <c r="E73" s="324" t="s">
        <v>23</v>
      </c>
      <c r="F73" s="324">
        <v>5000</v>
      </c>
      <c r="G73" s="324">
        <v>23000</v>
      </c>
      <c r="H73" s="324" t="s">
        <v>23</v>
      </c>
      <c r="I73" s="325" t="s">
        <v>23</v>
      </c>
    </row>
    <row r="74" spans="1:11" ht="13.5">
      <c r="A74" s="312" t="s">
        <v>132</v>
      </c>
      <c r="B74" s="324" t="s">
        <v>23</v>
      </c>
      <c r="C74" s="324">
        <v>12</v>
      </c>
      <c r="D74" s="324" t="s">
        <v>23</v>
      </c>
      <c r="E74" s="324">
        <v>12</v>
      </c>
      <c r="F74" s="324" t="s">
        <v>23</v>
      </c>
      <c r="G74" s="324">
        <v>21017</v>
      </c>
      <c r="H74" s="324" t="s">
        <v>23</v>
      </c>
      <c r="I74" s="325">
        <v>252</v>
      </c>
    </row>
    <row r="75" spans="1:11" ht="13.5">
      <c r="A75" s="312" t="s">
        <v>133</v>
      </c>
      <c r="B75" s="324" t="s">
        <v>23</v>
      </c>
      <c r="C75" s="324">
        <v>4</v>
      </c>
      <c r="D75" s="324" t="s">
        <v>23</v>
      </c>
      <c r="E75" s="324">
        <v>4</v>
      </c>
      <c r="F75" s="324" t="s">
        <v>23</v>
      </c>
      <c r="G75" s="324">
        <v>18000</v>
      </c>
      <c r="H75" s="324" t="s">
        <v>23</v>
      </c>
      <c r="I75" s="325">
        <v>72</v>
      </c>
    </row>
    <row r="76" spans="1:11" ht="13.5">
      <c r="A76" s="312" t="s">
        <v>134</v>
      </c>
      <c r="B76" s="324" t="s">
        <v>23</v>
      </c>
      <c r="C76" s="324">
        <v>10</v>
      </c>
      <c r="D76" s="324" t="s">
        <v>23</v>
      </c>
      <c r="E76" s="324">
        <v>10</v>
      </c>
      <c r="F76" s="324" t="s">
        <v>23</v>
      </c>
      <c r="G76" s="324">
        <v>17000</v>
      </c>
      <c r="H76" s="324" t="s">
        <v>23</v>
      </c>
      <c r="I76" s="325">
        <v>170</v>
      </c>
    </row>
    <row r="77" spans="1:11" ht="13.5">
      <c r="A77" s="312" t="s">
        <v>135</v>
      </c>
      <c r="B77" s="324" t="s">
        <v>23</v>
      </c>
      <c r="C77" s="324">
        <v>54</v>
      </c>
      <c r="D77" s="324" t="s">
        <v>23</v>
      </c>
      <c r="E77" s="324">
        <v>54</v>
      </c>
      <c r="F77" s="324" t="s">
        <v>23</v>
      </c>
      <c r="G77" s="324">
        <v>20000</v>
      </c>
      <c r="H77" s="324" t="s">
        <v>23</v>
      </c>
      <c r="I77" s="325">
        <v>1080</v>
      </c>
    </row>
    <row r="78" spans="1:11" ht="13.5">
      <c r="A78" s="312" t="s">
        <v>136</v>
      </c>
      <c r="B78" s="348" t="s">
        <v>23</v>
      </c>
      <c r="C78" s="348">
        <v>18</v>
      </c>
      <c r="D78" s="348" t="s">
        <v>23</v>
      </c>
      <c r="E78" s="348">
        <v>18</v>
      </c>
      <c r="F78" s="348" t="s">
        <v>23</v>
      </c>
      <c r="G78" s="348">
        <v>23500</v>
      </c>
      <c r="H78" s="348" t="s">
        <v>23</v>
      </c>
      <c r="I78" s="349">
        <v>423</v>
      </c>
    </row>
    <row r="79" spans="1:11" ht="13.5">
      <c r="A79" s="315" t="s">
        <v>137</v>
      </c>
      <c r="B79" s="326">
        <v>1</v>
      </c>
      <c r="C79" s="326">
        <v>509</v>
      </c>
      <c r="D79" s="326">
        <v>5</v>
      </c>
      <c r="E79" s="326">
        <v>515</v>
      </c>
      <c r="F79" s="326">
        <v>1000</v>
      </c>
      <c r="G79" s="326">
        <v>23450</v>
      </c>
      <c r="H79" s="326">
        <v>12609</v>
      </c>
      <c r="I79" s="327">
        <v>12000</v>
      </c>
    </row>
    <row r="80" spans="1:11" ht="13.5">
      <c r="A80" s="312"/>
      <c r="B80" s="324"/>
      <c r="C80" s="324"/>
      <c r="D80" s="324"/>
      <c r="E80" s="324"/>
      <c r="F80" s="324"/>
      <c r="G80" s="324"/>
      <c r="H80" s="324"/>
      <c r="I80" s="325"/>
    </row>
    <row r="81" spans="1:9" ht="13.5">
      <c r="A81" s="312" t="s">
        <v>138</v>
      </c>
      <c r="B81" s="324" t="s">
        <v>23</v>
      </c>
      <c r="C81" s="324">
        <v>19</v>
      </c>
      <c r="D81" s="324" t="s">
        <v>23</v>
      </c>
      <c r="E81" s="324">
        <v>19</v>
      </c>
      <c r="F81" s="324" t="s">
        <v>23</v>
      </c>
      <c r="G81" s="324">
        <v>20825</v>
      </c>
      <c r="H81" s="324" t="s">
        <v>23</v>
      </c>
      <c r="I81" s="325">
        <v>402</v>
      </c>
    </row>
    <row r="82" spans="1:9" ht="13.5">
      <c r="A82" s="312" t="s">
        <v>139</v>
      </c>
      <c r="B82" s="324">
        <v>1</v>
      </c>
      <c r="C82" s="324">
        <v>33</v>
      </c>
      <c r="D82" s="324">
        <v>6</v>
      </c>
      <c r="E82" s="324">
        <v>40</v>
      </c>
      <c r="F82" s="324">
        <v>12000</v>
      </c>
      <c r="G82" s="324">
        <v>20000</v>
      </c>
      <c r="H82" s="324">
        <v>28000</v>
      </c>
      <c r="I82" s="325">
        <v>846</v>
      </c>
    </row>
    <row r="83" spans="1:9" ht="13.5">
      <c r="A83" s="315" t="s">
        <v>140</v>
      </c>
      <c r="B83" s="326">
        <v>1</v>
      </c>
      <c r="C83" s="326">
        <v>52</v>
      </c>
      <c r="D83" s="326">
        <v>6</v>
      </c>
      <c r="E83" s="326">
        <v>59</v>
      </c>
      <c r="F83" s="326">
        <v>12000</v>
      </c>
      <c r="G83" s="326">
        <v>20301</v>
      </c>
      <c r="H83" s="326">
        <v>28000</v>
      </c>
      <c r="I83" s="327">
        <v>1248</v>
      </c>
    </row>
    <row r="84" spans="1:9" ht="14.25" thickBot="1">
      <c r="A84" s="365"/>
      <c r="B84" s="437"/>
      <c r="C84" s="437"/>
      <c r="D84" s="437"/>
      <c r="E84" s="437"/>
      <c r="F84" s="437"/>
      <c r="G84" s="437"/>
      <c r="H84" s="437"/>
      <c r="I84" s="438"/>
    </row>
    <row r="85" spans="1:9" ht="13.5" thickBot="1">
      <c r="A85" s="353" t="s">
        <v>141</v>
      </c>
      <c r="B85" s="354">
        <v>41</v>
      </c>
      <c r="C85" s="354">
        <v>2023</v>
      </c>
      <c r="D85" s="354">
        <v>81</v>
      </c>
      <c r="E85" s="354">
        <v>2145</v>
      </c>
      <c r="F85" s="354">
        <v>16605</v>
      </c>
      <c r="G85" s="354">
        <v>26745</v>
      </c>
      <c r="H85" s="354">
        <v>29721</v>
      </c>
      <c r="I85" s="355">
        <v>57208</v>
      </c>
    </row>
    <row r="86" spans="1:9" ht="15">
      <c r="A86" s="30"/>
      <c r="B86" s="31"/>
      <c r="C86" s="31"/>
      <c r="D86" s="31"/>
      <c r="E86" s="31"/>
      <c r="F86" s="31"/>
      <c r="G86" s="31"/>
      <c r="H86" s="31"/>
      <c r="I86" s="31"/>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97">
    <pageSetUpPr fitToPage="1"/>
  </sheetPr>
  <dimension ref="A1:K85"/>
  <sheetViews>
    <sheetView view="pageBreakPreview" topLeftCell="A43" zoomScale="115" zoomScaleNormal="75" zoomScaleSheetLayoutView="115" workbookViewId="0">
      <selection sqref="A1:XFD1048576"/>
    </sheetView>
  </sheetViews>
  <sheetFormatPr baseColWidth="10" defaultColWidth="11.42578125" defaultRowHeight="12.75"/>
  <cols>
    <col min="1" max="1" width="25.140625" style="9" customWidth="1"/>
    <col min="2" max="9" width="17.2851562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1407</v>
      </c>
      <c r="B3" s="1651"/>
      <c r="C3" s="1651"/>
      <c r="D3" s="1651"/>
      <c r="E3" s="1651"/>
      <c r="F3" s="1651"/>
      <c r="G3" s="1651"/>
      <c r="H3" s="1651"/>
      <c r="I3" s="1651"/>
      <c r="J3" s="18"/>
    </row>
    <row r="4" spans="1:11" s="7" customFormat="1" ht="15.75" thickBot="1">
      <c r="A4" s="30"/>
      <c r="B4" s="31"/>
      <c r="C4" s="31"/>
      <c r="D4" s="31"/>
      <c r="E4" s="31"/>
      <c r="F4" s="31"/>
      <c r="G4" s="31"/>
      <c r="H4" s="31"/>
      <c r="I4" s="31"/>
    </row>
    <row r="5" spans="1:11" s="54" customFormat="1" ht="21" customHeight="1">
      <c r="A5" s="1837" t="s">
        <v>77</v>
      </c>
      <c r="B5" s="656" t="s">
        <v>236</v>
      </c>
      <c r="C5" s="657"/>
      <c r="D5" s="657"/>
      <c r="E5" s="658"/>
      <c r="F5" s="656" t="s">
        <v>174</v>
      </c>
      <c r="G5" s="657"/>
      <c r="H5" s="658"/>
      <c r="I5" s="652" t="s">
        <v>231</v>
      </c>
    </row>
    <row r="6" spans="1:11" s="54" customFormat="1" ht="21" customHeight="1">
      <c r="A6" s="1838"/>
      <c r="B6" s="1713" t="s">
        <v>17</v>
      </c>
      <c r="C6" s="653" t="s">
        <v>18</v>
      </c>
      <c r="D6" s="654"/>
      <c r="E6" s="1634" t="s">
        <v>19</v>
      </c>
      <c r="F6" s="1823" t="s">
        <v>17</v>
      </c>
      <c r="G6" s="655" t="s">
        <v>18</v>
      </c>
      <c r="H6" s="654"/>
      <c r="I6" s="415" t="s">
        <v>150</v>
      </c>
    </row>
    <row r="7" spans="1:11" s="54" customFormat="1" ht="21" customHeight="1" thickBot="1">
      <c r="A7" s="1839"/>
      <c r="B7" s="1635"/>
      <c r="C7" s="332" t="s">
        <v>383</v>
      </c>
      <c r="D7" s="266" t="s">
        <v>384</v>
      </c>
      <c r="E7" s="1634"/>
      <c r="F7" s="1634"/>
      <c r="G7" s="332" t="s">
        <v>383</v>
      </c>
      <c r="H7" s="227" t="s">
        <v>384</v>
      </c>
      <c r="I7" s="332"/>
    </row>
    <row r="8" spans="1:11" ht="12.75" customHeight="1">
      <c r="A8" s="309" t="s">
        <v>81</v>
      </c>
      <c r="B8" s="369" t="s">
        <v>23</v>
      </c>
      <c r="C8" s="369" t="s">
        <v>23</v>
      </c>
      <c r="D8" s="369" t="s">
        <v>23</v>
      </c>
      <c r="E8" s="369" t="s">
        <v>23</v>
      </c>
      <c r="F8" s="369" t="s">
        <v>23</v>
      </c>
      <c r="G8" s="369" t="s">
        <v>23</v>
      </c>
      <c r="H8" s="369" t="s">
        <v>23</v>
      </c>
      <c r="I8" s="370" t="s">
        <v>23</v>
      </c>
      <c r="J8" s="17"/>
      <c r="K8" s="17"/>
    </row>
    <row r="9" spans="1:11" ht="12.75" customHeight="1">
      <c r="A9" s="312" t="s">
        <v>82</v>
      </c>
      <c r="B9" s="324" t="s">
        <v>23</v>
      </c>
      <c r="C9" s="324" t="s">
        <v>23</v>
      </c>
      <c r="D9" s="324" t="s">
        <v>23</v>
      </c>
      <c r="E9" s="324" t="s">
        <v>23</v>
      </c>
      <c r="F9" s="324" t="s">
        <v>23</v>
      </c>
      <c r="G9" s="324" t="s">
        <v>23</v>
      </c>
      <c r="H9" s="324" t="s">
        <v>23</v>
      </c>
      <c r="I9" s="325" t="s">
        <v>23</v>
      </c>
      <c r="J9" s="17"/>
      <c r="K9" s="17"/>
    </row>
    <row r="10" spans="1:11" ht="12.75" customHeight="1">
      <c r="A10" s="312" t="s">
        <v>83</v>
      </c>
      <c r="B10" s="324" t="s">
        <v>23</v>
      </c>
      <c r="C10" s="324" t="s">
        <v>23</v>
      </c>
      <c r="D10" s="324" t="s">
        <v>23</v>
      </c>
      <c r="E10" s="324" t="s">
        <v>23</v>
      </c>
      <c r="F10" s="324" t="s">
        <v>23</v>
      </c>
      <c r="G10" s="324" t="s">
        <v>23</v>
      </c>
      <c r="H10" s="324" t="s">
        <v>23</v>
      </c>
      <c r="I10" s="325" t="s">
        <v>23</v>
      </c>
      <c r="J10" s="17"/>
      <c r="K10" s="17"/>
    </row>
    <row r="11" spans="1:11" ht="12.75" customHeight="1">
      <c r="A11" s="312" t="s">
        <v>84</v>
      </c>
      <c r="B11" s="324" t="s">
        <v>23</v>
      </c>
      <c r="C11" s="324" t="s">
        <v>23</v>
      </c>
      <c r="D11" s="324" t="s">
        <v>23</v>
      </c>
      <c r="E11" s="324" t="s">
        <v>23</v>
      </c>
      <c r="F11" s="324" t="s">
        <v>23</v>
      </c>
      <c r="G11" s="324" t="s">
        <v>23</v>
      </c>
      <c r="H11" s="324" t="s">
        <v>23</v>
      </c>
      <c r="I11" s="325" t="s">
        <v>23</v>
      </c>
      <c r="J11" s="17"/>
      <c r="K11" s="17"/>
    </row>
    <row r="12" spans="1:11" ht="12.75" customHeight="1">
      <c r="A12" s="315" t="s">
        <v>85</v>
      </c>
      <c r="B12" s="326" t="s">
        <v>23</v>
      </c>
      <c r="C12" s="326" t="s">
        <v>23</v>
      </c>
      <c r="D12" s="326" t="s">
        <v>23</v>
      </c>
      <c r="E12" s="326" t="s">
        <v>23</v>
      </c>
      <c r="F12" s="326" t="s">
        <v>23</v>
      </c>
      <c r="G12" s="326" t="s">
        <v>23</v>
      </c>
      <c r="H12" s="326" t="s">
        <v>23</v>
      </c>
      <c r="I12" s="327" t="s">
        <v>23</v>
      </c>
      <c r="J12" s="17"/>
      <c r="K12" s="17"/>
    </row>
    <row r="13" spans="1:11" ht="12.75" customHeight="1">
      <c r="A13" s="315"/>
      <c r="B13" s="326"/>
      <c r="C13" s="326"/>
      <c r="D13" s="326"/>
      <c r="E13" s="326"/>
      <c r="F13" s="326"/>
      <c r="G13" s="326"/>
      <c r="H13" s="326"/>
      <c r="I13" s="327"/>
      <c r="J13" s="17"/>
      <c r="K13" s="17"/>
    </row>
    <row r="14" spans="1:11" ht="12.75" customHeight="1">
      <c r="A14" s="315" t="s">
        <v>86</v>
      </c>
      <c r="B14" s="326" t="s">
        <v>23</v>
      </c>
      <c r="C14" s="326" t="s">
        <v>23</v>
      </c>
      <c r="D14" s="326" t="s">
        <v>23</v>
      </c>
      <c r="E14" s="326" t="s">
        <v>23</v>
      </c>
      <c r="F14" s="326" t="s">
        <v>23</v>
      </c>
      <c r="G14" s="326" t="s">
        <v>23</v>
      </c>
      <c r="H14" s="326" t="s">
        <v>23</v>
      </c>
      <c r="I14" s="327" t="s">
        <v>23</v>
      </c>
      <c r="J14" s="17"/>
      <c r="K14" s="17"/>
    </row>
    <row r="15" spans="1:11" ht="12.75" customHeight="1">
      <c r="A15" s="315"/>
      <c r="B15" s="326"/>
      <c r="C15" s="326"/>
      <c r="D15" s="326"/>
      <c r="E15" s="326"/>
      <c r="F15" s="326"/>
      <c r="G15" s="326"/>
      <c r="H15" s="326"/>
      <c r="I15" s="327"/>
      <c r="J15" s="17"/>
      <c r="K15" s="17"/>
    </row>
    <row r="16" spans="1:11" ht="12.75" customHeight="1">
      <c r="A16" s="315" t="s">
        <v>87</v>
      </c>
      <c r="B16" s="326" t="s">
        <v>23</v>
      </c>
      <c r="C16" s="326" t="s">
        <v>23</v>
      </c>
      <c r="D16" s="326" t="s">
        <v>23</v>
      </c>
      <c r="E16" s="326" t="s">
        <v>23</v>
      </c>
      <c r="F16" s="326" t="s">
        <v>23</v>
      </c>
      <c r="G16" s="326" t="s">
        <v>23</v>
      </c>
      <c r="H16" s="326" t="s">
        <v>23</v>
      </c>
      <c r="I16" s="327" t="s">
        <v>23</v>
      </c>
      <c r="J16" s="17"/>
      <c r="K16" s="17"/>
    </row>
    <row r="17" spans="1:11" ht="12.75" customHeight="1">
      <c r="A17" s="312"/>
      <c r="B17" s="324"/>
      <c r="C17" s="324"/>
      <c r="D17" s="324"/>
      <c r="E17" s="324"/>
      <c r="F17" s="324"/>
      <c r="G17" s="324"/>
      <c r="H17" s="324"/>
      <c r="I17" s="325"/>
      <c r="J17" s="17"/>
      <c r="K17" s="17"/>
    </row>
    <row r="18" spans="1:11" ht="12.75" customHeight="1">
      <c r="A18" s="312" t="s">
        <v>158</v>
      </c>
      <c r="B18" s="324" t="s">
        <v>23</v>
      </c>
      <c r="C18" s="324">
        <v>1</v>
      </c>
      <c r="D18" s="324" t="s">
        <v>23</v>
      </c>
      <c r="E18" s="324">
        <v>1</v>
      </c>
      <c r="F18" s="324" t="s">
        <v>23</v>
      </c>
      <c r="G18" s="324">
        <v>28100</v>
      </c>
      <c r="H18" s="324" t="s">
        <v>23</v>
      </c>
      <c r="I18" s="325">
        <v>28</v>
      </c>
      <c r="J18" s="17"/>
      <c r="K18" s="17"/>
    </row>
    <row r="19" spans="1:11" ht="12.75" customHeight="1">
      <c r="A19" s="312" t="s">
        <v>89</v>
      </c>
      <c r="B19" s="324" t="s">
        <v>23</v>
      </c>
      <c r="C19" s="324" t="s">
        <v>23</v>
      </c>
      <c r="D19" s="324" t="s">
        <v>23</v>
      </c>
      <c r="E19" s="324" t="s">
        <v>23</v>
      </c>
      <c r="F19" s="324" t="s">
        <v>23</v>
      </c>
      <c r="G19" s="324" t="s">
        <v>23</v>
      </c>
      <c r="H19" s="324" t="s">
        <v>23</v>
      </c>
      <c r="I19" s="325" t="s">
        <v>23</v>
      </c>
      <c r="J19" s="17"/>
      <c r="K19" s="17"/>
    </row>
    <row r="20" spans="1:11" ht="12.75" customHeight="1">
      <c r="A20" s="312" t="s">
        <v>90</v>
      </c>
      <c r="B20" s="324">
        <v>1</v>
      </c>
      <c r="C20" s="324">
        <v>1</v>
      </c>
      <c r="D20" s="324" t="s">
        <v>23</v>
      </c>
      <c r="E20" s="324">
        <v>2</v>
      </c>
      <c r="F20" s="324">
        <v>14180</v>
      </c>
      <c r="G20" s="324">
        <v>27720</v>
      </c>
      <c r="H20" s="324" t="s">
        <v>23</v>
      </c>
      <c r="I20" s="325">
        <v>42</v>
      </c>
      <c r="J20" s="17"/>
      <c r="K20" s="17"/>
    </row>
    <row r="21" spans="1:11" ht="12.75" customHeight="1">
      <c r="A21" s="315" t="s">
        <v>91</v>
      </c>
      <c r="B21" s="326">
        <v>1</v>
      </c>
      <c r="C21" s="326">
        <v>2</v>
      </c>
      <c r="D21" s="326" t="s">
        <v>23</v>
      </c>
      <c r="E21" s="326">
        <v>3</v>
      </c>
      <c r="F21" s="326">
        <v>14180</v>
      </c>
      <c r="G21" s="326">
        <v>27910</v>
      </c>
      <c r="H21" s="326" t="s">
        <v>23</v>
      </c>
      <c r="I21" s="327">
        <v>70</v>
      </c>
      <c r="J21" s="17"/>
      <c r="K21" s="17"/>
    </row>
    <row r="22" spans="1:11" ht="12.75" customHeight="1">
      <c r="A22" s="315"/>
      <c r="B22" s="326"/>
      <c r="C22" s="326"/>
      <c r="D22" s="326"/>
      <c r="E22" s="326"/>
      <c r="F22" s="326"/>
      <c r="G22" s="326"/>
      <c r="H22" s="326"/>
      <c r="I22" s="327"/>
      <c r="J22" s="17"/>
      <c r="K22" s="17"/>
    </row>
    <row r="23" spans="1:11" ht="12.75" customHeight="1">
      <c r="A23" s="315" t="s">
        <v>92</v>
      </c>
      <c r="B23" s="326" t="s">
        <v>23</v>
      </c>
      <c r="C23" s="326">
        <v>227</v>
      </c>
      <c r="D23" s="326" t="s">
        <v>23</v>
      </c>
      <c r="E23" s="326">
        <v>227</v>
      </c>
      <c r="F23" s="326" t="s">
        <v>23</v>
      </c>
      <c r="G23" s="326">
        <v>48000</v>
      </c>
      <c r="H23" s="326" t="s">
        <v>23</v>
      </c>
      <c r="I23" s="327">
        <v>10896</v>
      </c>
      <c r="J23" s="17"/>
      <c r="K23" s="17"/>
    </row>
    <row r="24" spans="1:11" ht="12.75" customHeight="1">
      <c r="A24" s="315"/>
      <c r="B24" s="326"/>
      <c r="C24" s="326"/>
      <c r="D24" s="326"/>
      <c r="E24" s="326"/>
      <c r="F24" s="326"/>
      <c r="G24" s="326"/>
      <c r="H24" s="326"/>
      <c r="I24" s="327"/>
      <c r="J24" s="17"/>
      <c r="K24" s="17"/>
    </row>
    <row r="25" spans="1:11" ht="12.75" customHeight="1">
      <c r="A25" s="315" t="s">
        <v>93</v>
      </c>
      <c r="B25" s="326" t="s">
        <v>23</v>
      </c>
      <c r="C25" s="326">
        <v>27</v>
      </c>
      <c r="D25" s="326" t="s">
        <v>23</v>
      </c>
      <c r="E25" s="326">
        <v>27</v>
      </c>
      <c r="F25" s="326" t="s">
        <v>23</v>
      </c>
      <c r="G25" s="326">
        <v>47000</v>
      </c>
      <c r="H25" s="326" t="s">
        <v>23</v>
      </c>
      <c r="I25" s="327">
        <v>1269</v>
      </c>
      <c r="J25" s="17"/>
      <c r="K25" s="17"/>
    </row>
    <row r="26" spans="1:11" ht="12.75" customHeight="1">
      <c r="A26" s="312"/>
      <c r="B26" s="324"/>
      <c r="C26" s="324"/>
      <c r="D26" s="324"/>
      <c r="E26" s="324"/>
      <c r="F26" s="324"/>
      <c r="G26" s="324"/>
      <c r="H26" s="324"/>
      <c r="I26" s="325"/>
      <c r="J26" s="17"/>
      <c r="K26" s="17"/>
    </row>
    <row r="27" spans="1:11" ht="12.75" customHeight="1">
      <c r="A27" s="312" t="s">
        <v>94</v>
      </c>
      <c r="B27" s="324" t="s">
        <v>23</v>
      </c>
      <c r="C27" s="324" t="s">
        <v>23</v>
      </c>
      <c r="D27" s="324" t="s">
        <v>23</v>
      </c>
      <c r="E27" s="324" t="s">
        <v>23</v>
      </c>
      <c r="F27" s="324" t="s">
        <v>23</v>
      </c>
      <c r="G27" s="324" t="s">
        <v>23</v>
      </c>
      <c r="H27" s="324" t="s">
        <v>23</v>
      </c>
      <c r="I27" s="325" t="s">
        <v>23</v>
      </c>
      <c r="J27" s="17"/>
      <c r="K27" s="17"/>
    </row>
    <row r="28" spans="1:11" ht="12.75" customHeight="1">
      <c r="A28" s="312" t="s">
        <v>95</v>
      </c>
      <c r="B28" s="324" t="s">
        <v>23</v>
      </c>
      <c r="C28" s="324" t="s">
        <v>23</v>
      </c>
      <c r="D28" s="324" t="s">
        <v>23</v>
      </c>
      <c r="E28" s="324" t="s">
        <v>23</v>
      </c>
      <c r="F28" s="324" t="s">
        <v>23</v>
      </c>
      <c r="G28" s="324" t="s">
        <v>23</v>
      </c>
      <c r="H28" s="324" t="s">
        <v>23</v>
      </c>
      <c r="I28" s="325" t="s">
        <v>23</v>
      </c>
      <c r="J28" s="17"/>
      <c r="K28" s="17"/>
    </row>
    <row r="29" spans="1:11" ht="12.75" customHeight="1">
      <c r="A29" s="312" t="s">
        <v>96</v>
      </c>
      <c r="B29" s="324">
        <v>5</v>
      </c>
      <c r="C29" s="324">
        <v>24</v>
      </c>
      <c r="D29" s="324" t="s">
        <v>23</v>
      </c>
      <c r="E29" s="324">
        <v>29</v>
      </c>
      <c r="F29" s="324">
        <v>8100</v>
      </c>
      <c r="G29" s="324">
        <v>18229</v>
      </c>
      <c r="H29" s="324" t="s">
        <v>23</v>
      </c>
      <c r="I29" s="325">
        <v>478</v>
      </c>
      <c r="J29" s="17"/>
      <c r="K29" s="17"/>
    </row>
    <row r="30" spans="1:11" ht="12.75" customHeight="1">
      <c r="A30" s="315" t="s">
        <v>97</v>
      </c>
      <c r="B30" s="326">
        <v>5</v>
      </c>
      <c r="C30" s="326">
        <v>24</v>
      </c>
      <c r="D30" s="326" t="s">
        <v>23</v>
      </c>
      <c r="E30" s="326">
        <v>29</v>
      </c>
      <c r="F30" s="326">
        <v>8100</v>
      </c>
      <c r="G30" s="326">
        <v>18229</v>
      </c>
      <c r="H30" s="326" t="s">
        <v>23</v>
      </c>
      <c r="I30" s="327">
        <v>478</v>
      </c>
      <c r="J30" s="17"/>
      <c r="K30" s="17"/>
    </row>
    <row r="31" spans="1:11" ht="12.75" customHeight="1">
      <c r="A31" s="312"/>
      <c r="B31" s="324"/>
      <c r="C31" s="324"/>
      <c r="D31" s="324"/>
      <c r="E31" s="324"/>
      <c r="F31" s="324"/>
      <c r="G31" s="324"/>
      <c r="H31" s="324"/>
      <c r="I31" s="325"/>
      <c r="J31" s="17"/>
      <c r="K31" s="17"/>
    </row>
    <row r="32" spans="1:11" ht="12.75" customHeight="1">
      <c r="A32" s="312" t="s">
        <v>98</v>
      </c>
      <c r="B32" s="324" t="s">
        <v>23</v>
      </c>
      <c r="C32" s="324" t="s">
        <v>23</v>
      </c>
      <c r="D32" s="324" t="s">
        <v>23</v>
      </c>
      <c r="E32" s="324" t="s">
        <v>23</v>
      </c>
      <c r="F32" s="324" t="s">
        <v>23</v>
      </c>
      <c r="G32" s="324" t="s">
        <v>23</v>
      </c>
      <c r="H32" s="324" t="s">
        <v>23</v>
      </c>
      <c r="I32" s="325" t="s">
        <v>23</v>
      </c>
      <c r="J32" s="17"/>
      <c r="K32" s="17"/>
    </row>
    <row r="33" spans="1:11" ht="12.75" customHeight="1">
      <c r="A33" s="312" t="s">
        <v>99</v>
      </c>
      <c r="B33" s="324" t="s">
        <v>23</v>
      </c>
      <c r="C33" s="324" t="s">
        <v>23</v>
      </c>
      <c r="D33" s="324" t="s">
        <v>23</v>
      </c>
      <c r="E33" s="324" t="s">
        <v>23</v>
      </c>
      <c r="F33" s="324" t="s">
        <v>23</v>
      </c>
      <c r="G33" s="324" t="s">
        <v>23</v>
      </c>
      <c r="H33" s="324" t="s">
        <v>23</v>
      </c>
      <c r="I33" s="325" t="s">
        <v>23</v>
      </c>
      <c r="J33" s="17"/>
      <c r="K33" s="17"/>
    </row>
    <row r="34" spans="1:11" ht="12.75" customHeight="1">
      <c r="A34" s="312" t="s">
        <v>100</v>
      </c>
      <c r="B34" s="324" t="s">
        <v>23</v>
      </c>
      <c r="C34" s="324" t="s">
        <v>23</v>
      </c>
      <c r="D34" s="324" t="s">
        <v>23</v>
      </c>
      <c r="E34" s="324" t="s">
        <v>23</v>
      </c>
      <c r="F34" s="324" t="s">
        <v>23</v>
      </c>
      <c r="G34" s="324" t="s">
        <v>23</v>
      </c>
      <c r="H34" s="324" t="s">
        <v>23</v>
      </c>
      <c r="I34" s="325" t="s">
        <v>23</v>
      </c>
      <c r="J34" s="17"/>
      <c r="K34" s="17"/>
    </row>
    <row r="35" spans="1:11" ht="12.75" customHeight="1">
      <c r="A35" s="312" t="s">
        <v>101</v>
      </c>
      <c r="B35" s="324" t="s">
        <v>23</v>
      </c>
      <c r="C35" s="324" t="s">
        <v>23</v>
      </c>
      <c r="D35" s="324" t="s">
        <v>23</v>
      </c>
      <c r="E35" s="324" t="s">
        <v>23</v>
      </c>
      <c r="F35" s="324" t="s">
        <v>23</v>
      </c>
      <c r="G35" s="324" t="s">
        <v>23</v>
      </c>
      <c r="H35" s="324" t="s">
        <v>23</v>
      </c>
      <c r="I35" s="325" t="s">
        <v>23</v>
      </c>
      <c r="J35" s="17"/>
      <c r="K35" s="17"/>
    </row>
    <row r="36" spans="1:11" ht="12.75" customHeight="1">
      <c r="A36" s="315" t="s">
        <v>102</v>
      </c>
      <c r="B36" s="326" t="s">
        <v>23</v>
      </c>
      <c r="C36" s="326" t="s">
        <v>23</v>
      </c>
      <c r="D36" s="326" t="s">
        <v>23</v>
      </c>
      <c r="E36" s="326" t="s">
        <v>23</v>
      </c>
      <c r="F36" s="326" t="s">
        <v>23</v>
      </c>
      <c r="G36" s="326" t="s">
        <v>23</v>
      </c>
      <c r="H36" s="326" t="s">
        <v>23</v>
      </c>
      <c r="I36" s="327" t="s">
        <v>23</v>
      </c>
      <c r="J36" s="17"/>
      <c r="K36" s="17"/>
    </row>
    <row r="37" spans="1:11" ht="12.75" customHeight="1">
      <c r="A37" s="312"/>
      <c r="B37" s="326"/>
      <c r="C37" s="326"/>
      <c r="D37" s="326"/>
      <c r="E37" s="326"/>
      <c r="F37" s="326"/>
      <c r="G37" s="326"/>
      <c r="H37" s="326"/>
      <c r="I37" s="327"/>
    </row>
    <row r="38" spans="1:11" ht="12.75" customHeight="1">
      <c r="A38" s="315" t="s">
        <v>103</v>
      </c>
      <c r="B38" s="326" t="s">
        <v>23</v>
      </c>
      <c r="C38" s="326" t="s">
        <v>23</v>
      </c>
      <c r="D38" s="326" t="s">
        <v>23</v>
      </c>
      <c r="E38" s="326" t="s">
        <v>23</v>
      </c>
      <c r="F38" s="326" t="s">
        <v>23</v>
      </c>
      <c r="G38" s="326" t="s">
        <v>23</v>
      </c>
      <c r="H38" s="326" t="s">
        <v>23</v>
      </c>
      <c r="I38" s="327" t="s">
        <v>23</v>
      </c>
    </row>
    <row r="39" spans="1:11" ht="12.75" customHeight="1">
      <c r="A39" s="312"/>
      <c r="B39" s="324"/>
      <c r="C39" s="324"/>
      <c r="D39" s="324"/>
      <c r="E39" s="324"/>
      <c r="F39" s="324"/>
      <c r="G39" s="324"/>
      <c r="H39" s="324"/>
      <c r="I39" s="325"/>
    </row>
    <row r="40" spans="1:11" ht="12.75" customHeight="1">
      <c r="A40" s="312" t="s">
        <v>159</v>
      </c>
      <c r="B40" s="348" t="s">
        <v>23</v>
      </c>
      <c r="C40" s="348" t="s">
        <v>23</v>
      </c>
      <c r="D40" s="348" t="s">
        <v>23</v>
      </c>
      <c r="E40" s="348" t="s">
        <v>23</v>
      </c>
      <c r="F40" s="348" t="s">
        <v>23</v>
      </c>
      <c r="G40" s="348" t="s">
        <v>23</v>
      </c>
      <c r="H40" s="348" t="s">
        <v>23</v>
      </c>
      <c r="I40" s="349" t="s">
        <v>23</v>
      </c>
    </row>
    <row r="41" spans="1:11" ht="12.75" customHeight="1">
      <c r="A41" s="312" t="s">
        <v>105</v>
      </c>
      <c r="B41" s="324" t="s">
        <v>23</v>
      </c>
      <c r="C41" s="324" t="s">
        <v>23</v>
      </c>
      <c r="D41" s="324" t="s">
        <v>23</v>
      </c>
      <c r="E41" s="324" t="s">
        <v>23</v>
      </c>
      <c r="F41" s="324" t="s">
        <v>23</v>
      </c>
      <c r="G41" s="324" t="s">
        <v>23</v>
      </c>
      <c r="H41" s="324" t="s">
        <v>23</v>
      </c>
      <c r="I41" s="325" t="s">
        <v>23</v>
      </c>
    </row>
    <row r="42" spans="1:11" ht="12.75" customHeight="1">
      <c r="A42" s="312" t="s">
        <v>106</v>
      </c>
      <c r="B42" s="324" t="s">
        <v>23</v>
      </c>
      <c r="C42" s="324" t="s">
        <v>23</v>
      </c>
      <c r="D42" s="324" t="s">
        <v>23</v>
      </c>
      <c r="E42" s="324" t="s">
        <v>23</v>
      </c>
      <c r="F42" s="324" t="s">
        <v>23</v>
      </c>
      <c r="G42" s="324" t="s">
        <v>23</v>
      </c>
      <c r="H42" s="324" t="s">
        <v>23</v>
      </c>
      <c r="I42" s="325" t="s">
        <v>23</v>
      </c>
    </row>
    <row r="43" spans="1:11" ht="12.75" customHeight="1">
      <c r="A43" s="312" t="s">
        <v>107</v>
      </c>
      <c r="B43" s="348" t="s">
        <v>23</v>
      </c>
      <c r="C43" s="348" t="s">
        <v>23</v>
      </c>
      <c r="D43" s="348" t="s">
        <v>23</v>
      </c>
      <c r="E43" s="348" t="s">
        <v>23</v>
      </c>
      <c r="F43" s="348" t="s">
        <v>23</v>
      </c>
      <c r="G43" s="348" t="s">
        <v>23</v>
      </c>
      <c r="H43" s="348" t="s">
        <v>23</v>
      </c>
      <c r="I43" s="349" t="s">
        <v>23</v>
      </c>
    </row>
    <row r="44" spans="1:11" ht="12.75" customHeight="1">
      <c r="A44" s="312" t="s">
        <v>108</v>
      </c>
      <c r="B44" s="324" t="s">
        <v>23</v>
      </c>
      <c r="C44" s="324" t="s">
        <v>23</v>
      </c>
      <c r="D44" s="324" t="s">
        <v>23</v>
      </c>
      <c r="E44" s="324" t="s">
        <v>23</v>
      </c>
      <c r="F44" s="324" t="s">
        <v>23</v>
      </c>
      <c r="G44" s="324" t="s">
        <v>23</v>
      </c>
      <c r="H44" s="324" t="s">
        <v>23</v>
      </c>
      <c r="I44" s="325" t="s">
        <v>23</v>
      </c>
    </row>
    <row r="45" spans="1:11" ht="12.75" customHeight="1">
      <c r="A45" s="312" t="s">
        <v>109</v>
      </c>
      <c r="B45" s="324" t="s">
        <v>23</v>
      </c>
      <c r="C45" s="324" t="s">
        <v>23</v>
      </c>
      <c r="D45" s="324" t="s">
        <v>23</v>
      </c>
      <c r="E45" s="324" t="s">
        <v>23</v>
      </c>
      <c r="F45" s="324" t="s">
        <v>23</v>
      </c>
      <c r="G45" s="324" t="s">
        <v>23</v>
      </c>
      <c r="H45" s="324" t="s">
        <v>23</v>
      </c>
      <c r="I45" s="325" t="s">
        <v>23</v>
      </c>
    </row>
    <row r="46" spans="1:11" ht="12.75" customHeight="1">
      <c r="A46" s="312" t="s">
        <v>110</v>
      </c>
      <c r="B46" s="324" t="s">
        <v>23</v>
      </c>
      <c r="C46" s="324">
        <v>6</v>
      </c>
      <c r="D46" s="324" t="s">
        <v>23</v>
      </c>
      <c r="E46" s="324">
        <v>6</v>
      </c>
      <c r="F46" s="324" t="s">
        <v>23</v>
      </c>
      <c r="G46" s="324">
        <v>5000</v>
      </c>
      <c r="H46" s="324" t="s">
        <v>23</v>
      </c>
      <c r="I46" s="325">
        <v>30</v>
      </c>
    </row>
    <row r="47" spans="1:11" ht="12.75" customHeight="1">
      <c r="A47" s="312" t="s">
        <v>111</v>
      </c>
      <c r="B47" s="324" t="s">
        <v>23</v>
      </c>
      <c r="C47" s="324" t="s">
        <v>23</v>
      </c>
      <c r="D47" s="324" t="s">
        <v>23</v>
      </c>
      <c r="E47" s="324" t="s">
        <v>23</v>
      </c>
      <c r="F47" s="324" t="s">
        <v>23</v>
      </c>
      <c r="G47" s="324" t="s">
        <v>23</v>
      </c>
      <c r="H47" s="324" t="s">
        <v>23</v>
      </c>
      <c r="I47" s="325" t="s">
        <v>23</v>
      </c>
    </row>
    <row r="48" spans="1:11" ht="12.75" customHeight="1">
      <c r="A48" s="312" t="s">
        <v>112</v>
      </c>
      <c r="B48" s="324" t="s">
        <v>23</v>
      </c>
      <c r="C48" s="324" t="s">
        <v>23</v>
      </c>
      <c r="D48" s="324" t="s">
        <v>23</v>
      </c>
      <c r="E48" s="324" t="s">
        <v>23</v>
      </c>
      <c r="F48" s="324" t="s">
        <v>23</v>
      </c>
      <c r="G48" s="324" t="s">
        <v>23</v>
      </c>
      <c r="H48" s="324" t="s">
        <v>23</v>
      </c>
      <c r="I48" s="325" t="s">
        <v>23</v>
      </c>
    </row>
    <row r="49" spans="1:9" ht="12.75" customHeight="1">
      <c r="A49" s="315" t="s">
        <v>113</v>
      </c>
      <c r="B49" s="326" t="s">
        <v>23</v>
      </c>
      <c r="C49" s="326">
        <v>6</v>
      </c>
      <c r="D49" s="326" t="s">
        <v>23</v>
      </c>
      <c r="E49" s="326">
        <v>6</v>
      </c>
      <c r="F49" s="326" t="s">
        <v>23</v>
      </c>
      <c r="G49" s="326">
        <v>5000</v>
      </c>
      <c r="H49" s="326" t="s">
        <v>23</v>
      </c>
      <c r="I49" s="327">
        <v>30</v>
      </c>
    </row>
    <row r="50" spans="1:9" ht="12.75" customHeight="1">
      <c r="A50" s="312"/>
      <c r="B50" s="326"/>
      <c r="C50" s="326"/>
      <c r="D50" s="326"/>
      <c r="E50" s="326"/>
      <c r="F50" s="326"/>
      <c r="G50" s="326"/>
      <c r="H50" s="326"/>
      <c r="I50" s="327"/>
    </row>
    <row r="51" spans="1:9" ht="12.75" customHeight="1">
      <c r="A51" s="315" t="s">
        <v>114</v>
      </c>
      <c r="B51" s="326" t="s">
        <v>23</v>
      </c>
      <c r="C51" s="326" t="s">
        <v>23</v>
      </c>
      <c r="D51" s="326" t="s">
        <v>23</v>
      </c>
      <c r="E51" s="326" t="s">
        <v>23</v>
      </c>
      <c r="F51" s="326" t="s">
        <v>23</v>
      </c>
      <c r="G51" s="326" t="s">
        <v>23</v>
      </c>
      <c r="H51" s="326" t="s">
        <v>23</v>
      </c>
      <c r="I51" s="327" t="s">
        <v>23</v>
      </c>
    </row>
    <row r="52" spans="1:9" ht="12.75" customHeight="1">
      <c r="A52" s="312"/>
      <c r="B52" s="324"/>
      <c r="C52" s="324"/>
      <c r="D52" s="324"/>
      <c r="E52" s="324"/>
      <c r="F52" s="324"/>
      <c r="G52" s="324"/>
      <c r="H52" s="324"/>
      <c r="I52" s="325"/>
    </row>
    <row r="53" spans="1:9" ht="13.5">
      <c r="A53" s="312" t="s">
        <v>115</v>
      </c>
      <c r="B53" s="324" t="s">
        <v>23</v>
      </c>
      <c r="C53" s="324">
        <v>5</v>
      </c>
      <c r="D53" s="324" t="s">
        <v>23</v>
      </c>
      <c r="E53" s="324">
        <v>5</v>
      </c>
      <c r="F53" s="324" t="s">
        <v>23</v>
      </c>
      <c r="G53" s="324">
        <v>24000</v>
      </c>
      <c r="H53" s="324" t="s">
        <v>23</v>
      </c>
      <c r="I53" s="325">
        <v>120</v>
      </c>
    </row>
    <row r="54" spans="1:9" ht="13.5">
      <c r="A54" s="312" t="s">
        <v>116</v>
      </c>
      <c r="B54" s="324" t="s">
        <v>23</v>
      </c>
      <c r="C54" s="324" t="s">
        <v>23</v>
      </c>
      <c r="D54" s="324" t="s">
        <v>23</v>
      </c>
      <c r="E54" s="324" t="s">
        <v>23</v>
      </c>
      <c r="F54" s="324" t="s">
        <v>23</v>
      </c>
      <c r="G54" s="324" t="s">
        <v>23</v>
      </c>
      <c r="H54" s="324" t="s">
        <v>23</v>
      </c>
      <c r="I54" s="325" t="s">
        <v>23</v>
      </c>
    </row>
    <row r="55" spans="1:9" ht="13.5">
      <c r="A55" s="312" t="s">
        <v>117</v>
      </c>
      <c r="B55" s="324" t="s">
        <v>23</v>
      </c>
      <c r="C55" s="324" t="s">
        <v>23</v>
      </c>
      <c r="D55" s="324" t="s">
        <v>23</v>
      </c>
      <c r="E55" s="324" t="s">
        <v>23</v>
      </c>
      <c r="F55" s="324" t="s">
        <v>23</v>
      </c>
      <c r="G55" s="324" t="s">
        <v>23</v>
      </c>
      <c r="H55" s="324" t="s">
        <v>23</v>
      </c>
      <c r="I55" s="325" t="s">
        <v>23</v>
      </c>
    </row>
    <row r="56" spans="1:9" ht="13.5">
      <c r="A56" s="312" t="s">
        <v>118</v>
      </c>
      <c r="B56" s="324" t="s">
        <v>23</v>
      </c>
      <c r="C56" s="324" t="s">
        <v>23</v>
      </c>
      <c r="D56" s="324" t="s">
        <v>23</v>
      </c>
      <c r="E56" s="324" t="s">
        <v>23</v>
      </c>
      <c r="F56" s="324" t="s">
        <v>23</v>
      </c>
      <c r="G56" s="324" t="s">
        <v>23</v>
      </c>
      <c r="H56" s="324" t="s">
        <v>23</v>
      </c>
      <c r="I56" s="325" t="s">
        <v>23</v>
      </c>
    </row>
    <row r="57" spans="1:9" ht="13.5">
      <c r="A57" s="312" t="s">
        <v>119</v>
      </c>
      <c r="B57" s="324">
        <v>2</v>
      </c>
      <c r="C57" s="324" t="s">
        <v>23</v>
      </c>
      <c r="D57" s="324" t="s">
        <v>23</v>
      </c>
      <c r="E57" s="324">
        <v>2</v>
      </c>
      <c r="F57" s="324">
        <v>12000</v>
      </c>
      <c r="G57" s="324" t="s">
        <v>23</v>
      </c>
      <c r="H57" s="324" t="s">
        <v>23</v>
      </c>
      <c r="I57" s="325">
        <v>24</v>
      </c>
    </row>
    <row r="58" spans="1:9" ht="13.5">
      <c r="A58" s="315" t="s">
        <v>172</v>
      </c>
      <c r="B58" s="326">
        <v>2</v>
      </c>
      <c r="C58" s="326">
        <v>5</v>
      </c>
      <c r="D58" s="326" t="s">
        <v>23</v>
      </c>
      <c r="E58" s="326">
        <v>7</v>
      </c>
      <c r="F58" s="326">
        <v>12000</v>
      </c>
      <c r="G58" s="326">
        <v>24000</v>
      </c>
      <c r="H58" s="326" t="s">
        <v>23</v>
      </c>
      <c r="I58" s="327">
        <v>144</v>
      </c>
    </row>
    <row r="59" spans="1:9" ht="13.5">
      <c r="A59" s="312"/>
      <c r="B59" s="324"/>
      <c r="C59" s="324"/>
      <c r="D59" s="324"/>
      <c r="E59" s="324"/>
      <c r="F59" s="324"/>
      <c r="G59" s="324"/>
      <c r="H59" s="324"/>
      <c r="I59" s="325"/>
    </row>
    <row r="60" spans="1:9" ht="13.5">
      <c r="A60" s="312" t="s">
        <v>121</v>
      </c>
      <c r="B60" s="324" t="s">
        <v>23</v>
      </c>
      <c r="C60" s="324">
        <v>22</v>
      </c>
      <c r="D60" s="324" t="s">
        <v>23</v>
      </c>
      <c r="E60" s="324">
        <v>22</v>
      </c>
      <c r="F60" s="324" t="s">
        <v>23</v>
      </c>
      <c r="G60" s="324">
        <v>35000</v>
      </c>
      <c r="H60" s="324" t="s">
        <v>23</v>
      </c>
      <c r="I60" s="325">
        <v>770</v>
      </c>
    </row>
    <row r="61" spans="1:9" ht="13.5">
      <c r="A61" s="312" t="s">
        <v>122</v>
      </c>
      <c r="B61" s="324" t="s">
        <v>23</v>
      </c>
      <c r="C61" s="324">
        <v>9</v>
      </c>
      <c r="D61" s="324" t="s">
        <v>23</v>
      </c>
      <c r="E61" s="324">
        <v>9</v>
      </c>
      <c r="F61" s="324" t="s">
        <v>23</v>
      </c>
      <c r="G61" s="324">
        <v>25000</v>
      </c>
      <c r="H61" s="324" t="s">
        <v>23</v>
      </c>
      <c r="I61" s="325">
        <v>225</v>
      </c>
    </row>
    <row r="62" spans="1:9" ht="13.5">
      <c r="A62" s="312" t="s">
        <v>123</v>
      </c>
      <c r="B62" s="324" t="s">
        <v>23</v>
      </c>
      <c r="C62" s="324">
        <v>189</v>
      </c>
      <c r="D62" s="324" t="s">
        <v>23</v>
      </c>
      <c r="E62" s="324">
        <v>189</v>
      </c>
      <c r="F62" s="324" t="s">
        <v>23</v>
      </c>
      <c r="G62" s="324">
        <v>28500</v>
      </c>
      <c r="H62" s="324" t="s">
        <v>23</v>
      </c>
      <c r="I62" s="325">
        <v>5387</v>
      </c>
    </row>
    <row r="63" spans="1:9" ht="13.5">
      <c r="A63" s="315" t="s">
        <v>124</v>
      </c>
      <c r="B63" s="326" t="s">
        <v>23</v>
      </c>
      <c r="C63" s="326">
        <v>220</v>
      </c>
      <c r="D63" s="326" t="s">
        <v>23</v>
      </c>
      <c r="E63" s="326">
        <v>220</v>
      </c>
      <c r="F63" s="326" t="s">
        <v>23</v>
      </c>
      <c r="G63" s="326">
        <v>29007</v>
      </c>
      <c r="H63" s="326" t="s">
        <v>23</v>
      </c>
      <c r="I63" s="327">
        <v>6382</v>
      </c>
    </row>
    <row r="64" spans="1:9" ht="13.5">
      <c r="A64" s="312"/>
      <c r="B64" s="326"/>
      <c r="C64" s="326"/>
      <c r="D64" s="326"/>
      <c r="E64" s="326"/>
      <c r="F64" s="326"/>
      <c r="G64" s="326"/>
      <c r="H64" s="326"/>
      <c r="I64" s="327"/>
    </row>
    <row r="65" spans="1:9" ht="13.5">
      <c r="A65" s="315" t="s">
        <v>125</v>
      </c>
      <c r="B65" s="326" t="s">
        <v>23</v>
      </c>
      <c r="C65" s="326">
        <v>5</v>
      </c>
      <c r="D65" s="326" t="s">
        <v>23</v>
      </c>
      <c r="E65" s="326">
        <v>5</v>
      </c>
      <c r="F65" s="326" t="s">
        <v>23</v>
      </c>
      <c r="G65" s="326">
        <v>34250</v>
      </c>
      <c r="H65" s="326" t="s">
        <v>23</v>
      </c>
      <c r="I65" s="327">
        <v>171</v>
      </c>
    </row>
    <row r="66" spans="1:9" ht="13.5">
      <c r="A66" s="312"/>
      <c r="B66" s="324"/>
      <c r="C66" s="324"/>
      <c r="D66" s="324"/>
      <c r="E66" s="324"/>
      <c r="F66" s="324"/>
      <c r="G66" s="324"/>
      <c r="H66" s="324"/>
      <c r="I66" s="325"/>
    </row>
    <row r="67" spans="1:9" ht="13.5">
      <c r="A67" s="312" t="s">
        <v>126</v>
      </c>
      <c r="B67" s="324" t="s">
        <v>23</v>
      </c>
      <c r="C67" s="324" t="s">
        <v>23</v>
      </c>
      <c r="D67" s="324" t="s">
        <v>23</v>
      </c>
      <c r="E67" s="324" t="s">
        <v>23</v>
      </c>
      <c r="F67" s="324" t="s">
        <v>23</v>
      </c>
      <c r="G67" s="324" t="s">
        <v>23</v>
      </c>
      <c r="H67" s="324" t="s">
        <v>23</v>
      </c>
      <c r="I67" s="325" t="s">
        <v>23</v>
      </c>
    </row>
    <row r="68" spans="1:9" ht="13.5">
      <c r="A68" s="312" t="s">
        <v>127</v>
      </c>
      <c r="B68" s="324" t="s">
        <v>23</v>
      </c>
      <c r="C68" s="324" t="s">
        <v>23</v>
      </c>
      <c r="D68" s="324" t="s">
        <v>23</v>
      </c>
      <c r="E68" s="324" t="s">
        <v>23</v>
      </c>
      <c r="F68" s="324" t="s">
        <v>23</v>
      </c>
      <c r="G68" s="324" t="s">
        <v>23</v>
      </c>
      <c r="H68" s="324" t="s">
        <v>23</v>
      </c>
      <c r="I68" s="325" t="s">
        <v>23</v>
      </c>
    </row>
    <row r="69" spans="1:9" ht="13.5">
      <c r="A69" s="315" t="s">
        <v>128</v>
      </c>
      <c r="B69" s="326" t="s">
        <v>23</v>
      </c>
      <c r="C69" s="326" t="s">
        <v>23</v>
      </c>
      <c r="D69" s="326" t="s">
        <v>23</v>
      </c>
      <c r="E69" s="326" t="s">
        <v>23</v>
      </c>
      <c r="F69" s="326" t="s">
        <v>23</v>
      </c>
      <c r="G69" s="326" t="s">
        <v>23</v>
      </c>
      <c r="H69" s="326" t="s">
        <v>23</v>
      </c>
      <c r="I69" s="327" t="s">
        <v>23</v>
      </c>
    </row>
    <row r="70" spans="1:9" ht="13.5">
      <c r="A70" s="312"/>
      <c r="B70" s="324"/>
      <c r="C70" s="324"/>
      <c r="D70" s="324"/>
      <c r="E70" s="324"/>
      <c r="F70" s="324"/>
      <c r="G70" s="324"/>
      <c r="H70" s="324"/>
      <c r="I70" s="325"/>
    </row>
    <row r="71" spans="1:9" ht="13.5">
      <c r="A71" s="312" t="s">
        <v>129</v>
      </c>
      <c r="B71" s="324" t="s">
        <v>23</v>
      </c>
      <c r="C71" s="324" t="s">
        <v>23</v>
      </c>
      <c r="D71" s="324" t="s">
        <v>23</v>
      </c>
      <c r="E71" s="324" t="s">
        <v>23</v>
      </c>
      <c r="F71" s="324" t="s">
        <v>23</v>
      </c>
      <c r="G71" s="324" t="s">
        <v>23</v>
      </c>
      <c r="H71" s="324" t="s">
        <v>23</v>
      </c>
      <c r="I71" s="325" t="s">
        <v>23</v>
      </c>
    </row>
    <row r="72" spans="1:9" ht="13.5">
      <c r="A72" s="312" t="s">
        <v>130</v>
      </c>
      <c r="B72" s="324" t="s">
        <v>23</v>
      </c>
      <c r="C72" s="324">
        <v>7</v>
      </c>
      <c r="D72" s="324" t="s">
        <v>23</v>
      </c>
      <c r="E72" s="324">
        <v>7</v>
      </c>
      <c r="F72" s="324" t="s">
        <v>23</v>
      </c>
      <c r="G72" s="324">
        <v>24000</v>
      </c>
      <c r="H72" s="324" t="s">
        <v>23</v>
      </c>
      <c r="I72" s="325">
        <v>175</v>
      </c>
    </row>
    <row r="73" spans="1:9" ht="13.5">
      <c r="A73" s="312" t="s">
        <v>131</v>
      </c>
      <c r="B73" s="324" t="s">
        <v>23</v>
      </c>
      <c r="C73" s="324">
        <v>2</v>
      </c>
      <c r="D73" s="324" t="s">
        <v>23</v>
      </c>
      <c r="E73" s="324">
        <v>2</v>
      </c>
      <c r="F73" s="324" t="s">
        <v>23</v>
      </c>
      <c r="G73" s="324">
        <v>20000</v>
      </c>
      <c r="H73" s="324" t="s">
        <v>23</v>
      </c>
      <c r="I73" s="325">
        <v>40</v>
      </c>
    </row>
    <row r="74" spans="1:9" ht="13.5">
      <c r="A74" s="312" t="s">
        <v>132</v>
      </c>
      <c r="B74" s="324" t="s">
        <v>23</v>
      </c>
      <c r="C74" s="324">
        <v>1</v>
      </c>
      <c r="D74" s="324" t="s">
        <v>23</v>
      </c>
      <c r="E74" s="324">
        <v>1</v>
      </c>
      <c r="F74" s="324" t="s">
        <v>23</v>
      </c>
      <c r="G74" s="324">
        <v>20000</v>
      </c>
      <c r="H74" s="324" t="s">
        <v>23</v>
      </c>
      <c r="I74" s="325">
        <v>20</v>
      </c>
    </row>
    <row r="75" spans="1:9" ht="13.5">
      <c r="A75" s="312" t="s">
        <v>133</v>
      </c>
      <c r="B75" s="324" t="s">
        <v>23</v>
      </c>
      <c r="C75" s="324" t="s">
        <v>23</v>
      </c>
      <c r="D75" s="324" t="s">
        <v>23</v>
      </c>
      <c r="E75" s="324" t="s">
        <v>23</v>
      </c>
      <c r="F75" s="324" t="s">
        <v>23</v>
      </c>
      <c r="G75" s="324" t="s">
        <v>23</v>
      </c>
      <c r="H75" s="324" t="s">
        <v>23</v>
      </c>
      <c r="I75" s="325" t="s">
        <v>23</v>
      </c>
    </row>
    <row r="76" spans="1:9" ht="13.5">
      <c r="A76" s="312" t="s">
        <v>134</v>
      </c>
      <c r="B76" s="324" t="s">
        <v>23</v>
      </c>
      <c r="C76" s="324">
        <v>2</v>
      </c>
      <c r="D76" s="324" t="s">
        <v>23</v>
      </c>
      <c r="E76" s="324">
        <v>2</v>
      </c>
      <c r="F76" s="324" t="s">
        <v>23</v>
      </c>
      <c r="G76" s="324">
        <v>17900</v>
      </c>
      <c r="H76" s="324" t="s">
        <v>23</v>
      </c>
      <c r="I76" s="325">
        <v>36</v>
      </c>
    </row>
    <row r="77" spans="1:9" ht="13.5">
      <c r="A77" s="312" t="s">
        <v>135</v>
      </c>
      <c r="B77" s="324" t="s">
        <v>23</v>
      </c>
      <c r="C77" s="324" t="s">
        <v>23</v>
      </c>
      <c r="D77" s="324" t="s">
        <v>23</v>
      </c>
      <c r="E77" s="324" t="s">
        <v>23</v>
      </c>
      <c r="F77" s="324" t="s">
        <v>23</v>
      </c>
      <c r="G77" s="324" t="s">
        <v>23</v>
      </c>
      <c r="H77" s="324" t="s">
        <v>23</v>
      </c>
      <c r="I77" s="325" t="s">
        <v>23</v>
      </c>
    </row>
    <row r="78" spans="1:9" ht="13.5">
      <c r="A78" s="312" t="s">
        <v>136</v>
      </c>
      <c r="B78" s="348" t="s">
        <v>23</v>
      </c>
      <c r="C78" s="348">
        <v>4</v>
      </c>
      <c r="D78" s="348" t="s">
        <v>23</v>
      </c>
      <c r="E78" s="348">
        <v>4</v>
      </c>
      <c r="F78" s="348" t="s">
        <v>23</v>
      </c>
      <c r="G78" s="348">
        <v>19500</v>
      </c>
      <c r="H78" s="348" t="s">
        <v>23</v>
      </c>
      <c r="I78" s="349">
        <v>78</v>
      </c>
    </row>
    <row r="79" spans="1:9" ht="13.5">
      <c r="A79" s="315" t="s">
        <v>137</v>
      </c>
      <c r="B79" s="326" t="s">
        <v>23</v>
      </c>
      <c r="C79" s="326">
        <v>16</v>
      </c>
      <c r="D79" s="326" t="s">
        <v>23</v>
      </c>
      <c r="E79" s="326">
        <v>16</v>
      </c>
      <c r="F79" s="326" t="s">
        <v>23</v>
      </c>
      <c r="G79" s="326">
        <v>21363</v>
      </c>
      <c r="H79" s="326" t="s">
        <v>23</v>
      </c>
      <c r="I79" s="327">
        <v>349</v>
      </c>
    </row>
    <row r="80" spans="1:9" ht="13.5">
      <c r="A80" s="312"/>
      <c r="B80" s="324"/>
      <c r="C80" s="324"/>
      <c r="D80" s="324"/>
      <c r="E80" s="324"/>
      <c r="F80" s="324"/>
      <c r="G80" s="324"/>
      <c r="H80" s="324"/>
      <c r="I80" s="325"/>
    </row>
    <row r="81" spans="1:9" ht="13.5">
      <c r="A81" s="312" t="s">
        <v>138</v>
      </c>
      <c r="B81" s="324" t="s">
        <v>23</v>
      </c>
      <c r="C81" s="324" t="s">
        <v>23</v>
      </c>
      <c r="D81" s="324" t="s">
        <v>23</v>
      </c>
      <c r="E81" s="324" t="s">
        <v>23</v>
      </c>
      <c r="F81" s="324" t="s">
        <v>23</v>
      </c>
      <c r="G81" s="324" t="s">
        <v>23</v>
      </c>
      <c r="H81" s="324" t="s">
        <v>23</v>
      </c>
      <c r="I81" s="325" t="s">
        <v>23</v>
      </c>
    </row>
    <row r="82" spans="1:9" ht="13.5">
      <c r="A82" s="312" t="s">
        <v>139</v>
      </c>
      <c r="B82" s="324" t="s">
        <v>23</v>
      </c>
      <c r="C82" s="324" t="s">
        <v>23</v>
      </c>
      <c r="D82" s="324" t="s">
        <v>23</v>
      </c>
      <c r="E82" s="324" t="s">
        <v>23</v>
      </c>
      <c r="F82" s="324" t="s">
        <v>23</v>
      </c>
      <c r="G82" s="324" t="s">
        <v>23</v>
      </c>
      <c r="H82" s="324" t="s">
        <v>23</v>
      </c>
      <c r="I82" s="325" t="s">
        <v>23</v>
      </c>
    </row>
    <row r="83" spans="1:9" ht="13.5">
      <c r="A83" s="315" t="s">
        <v>140</v>
      </c>
      <c r="B83" s="326" t="s">
        <v>23</v>
      </c>
      <c r="C83" s="326" t="s">
        <v>23</v>
      </c>
      <c r="D83" s="326" t="s">
        <v>23</v>
      </c>
      <c r="E83" s="326" t="s">
        <v>23</v>
      </c>
      <c r="F83" s="326" t="s">
        <v>23</v>
      </c>
      <c r="G83" s="326" t="s">
        <v>23</v>
      </c>
      <c r="H83" s="326" t="s">
        <v>23</v>
      </c>
      <c r="I83" s="327" t="s">
        <v>23</v>
      </c>
    </row>
    <row r="84" spans="1:9" ht="14.25" thickBot="1">
      <c r="A84" s="365"/>
      <c r="B84" s="437"/>
      <c r="C84" s="437"/>
      <c r="D84" s="437"/>
      <c r="E84" s="437"/>
      <c r="F84" s="437"/>
      <c r="G84" s="437"/>
      <c r="H84" s="437"/>
      <c r="I84" s="438"/>
    </row>
    <row r="85" spans="1:9" ht="14.25" thickBot="1">
      <c r="A85" s="209" t="s">
        <v>141</v>
      </c>
      <c r="B85" s="330">
        <v>8</v>
      </c>
      <c r="C85" s="330">
        <v>532</v>
      </c>
      <c r="D85" s="330" t="s">
        <v>23</v>
      </c>
      <c r="E85" s="330">
        <v>540</v>
      </c>
      <c r="F85" s="330">
        <v>9835</v>
      </c>
      <c r="G85" s="330">
        <v>37035</v>
      </c>
      <c r="H85" s="330" t="s">
        <v>23</v>
      </c>
      <c r="I85" s="331">
        <v>19789</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98">
    <pageSetUpPr fitToPage="1"/>
  </sheetPr>
  <dimension ref="A1:K85"/>
  <sheetViews>
    <sheetView view="pageBreakPreview" topLeftCell="A34" zoomScale="115" zoomScaleNormal="75" zoomScaleSheetLayoutView="115" workbookViewId="0">
      <selection sqref="A1:XFD1048576"/>
    </sheetView>
  </sheetViews>
  <sheetFormatPr baseColWidth="10" defaultColWidth="11.42578125" defaultRowHeight="12.75"/>
  <cols>
    <col min="1" max="1" width="36.4257812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1408</v>
      </c>
      <c r="B3" s="1651"/>
      <c r="C3" s="1651"/>
      <c r="D3" s="1651"/>
      <c r="E3" s="1651"/>
      <c r="F3" s="1651"/>
      <c r="G3" s="1651"/>
      <c r="H3" s="1651"/>
      <c r="I3" s="1651"/>
      <c r="J3" s="18"/>
    </row>
    <row r="4" spans="1:11" s="7" customFormat="1" ht="15.75" thickBot="1">
      <c r="A4" s="30"/>
      <c r="B4" s="31"/>
      <c r="C4" s="31"/>
      <c r="D4" s="31"/>
      <c r="E4" s="31"/>
      <c r="F4" s="31"/>
      <c r="G4" s="31"/>
      <c r="H4" s="31"/>
      <c r="I4" s="31"/>
    </row>
    <row r="5" spans="1:11" s="54" customFormat="1" ht="22.5" customHeight="1">
      <c r="A5" s="1837" t="s">
        <v>77</v>
      </c>
      <c r="B5" s="656" t="s">
        <v>236</v>
      </c>
      <c r="C5" s="657"/>
      <c r="D5" s="657"/>
      <c r="E5" s="658"/>
      <c r="F5" s="656" t="s">
        <v>174</v>
      </c>
      <c r="G5" s="657"/>
      <c r="H5" s="658"/>
      <c r="I5" s="652" t="s">
        <v>4</v>
      </c>
    </row>
    <row r="6" spans="1:11" s="54" customFormat="1" ht="22.5" customHeight="1">
      <c r="A6" s="1838"/>
      <c r="B6" s="1713" t="s">
        <v>17</v>
      </c>
      <c r="C6" s="653" t="s">
        <v>18</v>
      </c>
      <c r="D6" s="654"/>
      <c r="E6" s="1634" t="s">
        <v>19</v>
      </c>
      <c r="F6" s="1823" t="s">
        <v>17</v>
      </c>
      <c r="G6" s="655" t="s">
        <v>18</v>
      </c>
      <c r="H6" s="654"/>
      <c r="I6" s="415" t="s">
        <v>1293</v>
      </c>
    </row>
    <row r="7" spans="1:11" s="54" customFormat="1" ht="22.5" customHeight="1" thickBot="1">
      <c r="A7" s="1839"/>
      <c r="B7" s="1635"/>
      <c r="C7" s="332" t="s">
        <v>383</v>
      </c>
      <c r="D7" s="266" t="s">
        <v>384</v>
      </c>
      <c r="E7" s="1634"/>
      <c r="F7" s="1634"/>
      <c r="G7" s="332" t="s">
        <v>383</v>
      </c>
      <c r="H7" s="227" t="s">
        <v>384</v>
      </c>
      <c r="I7" s="332"/>
    </row>
    <row r="8" spans="1:11" ht="24" customHeight="1">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v>12</v>
      </c>
      <c r="D18" s="324" t="s">
        <v>23</v>
      </c>
      <c r="E18" s="324">
        <v>12</v>
      </c>
      <c r="F18" s="324" t="s">
        <v>23</v>
      </c>
      <c r="G18" s="324">
        <v>16500</v>
      </c>
      <c r="H18" s="324" t="s">
        <v>23</v>
      </c>
      <c r="I18" s="325">
        <v>198</v>
      </c>
    </row>
    <row r="19" spans="1:11" ht="13.5">
      <c r="A19" s="312" t="s">
        <v>89</v>
      </c>
      <c r="B19" s="324" t="s">
        <v>23</v>
      </c>
      <c r="C19" s="324" t="s">
        <v>23</v>
      </c>
      <c r="D19" s="324" t="s">
        <v>23</v>
      </c>
      <c r="E19" s="324" t="s">
        <v>23</v>
      </c>
      <c r="F19" s="324" t="s">
        <v>23</v>
      </c>
      <c r="G19" s="324" t="s">
        <v>23</v>
      </c>
      <c r="H19" s="324" t="s">
        <v>23</v>
      </c>
      <c r="I19" s="325" t="s">
        <v>23</v>
      </c>
    </row>
    <row r="20" spans="1:11" ht="13.5">
      <c r="A20" s="312" t="s">
        <v>90</v>
      </c>
      <c r="B20" s="324" t="s">
        <v>23</v>
      </c>
      <c r="C20" s="324" t="s">
        <v>23</v>
      </c>
      <c r="D20" s="324" t="s">
        <v>23</v>
      </c>
      <c r="E20" s="324" t="s">
        <v>23</v>
      </c>
      <c r="F20" s="324" t="s">
        <v>23</v>
      </c>
      <c r="G20" s="324" t="s">
        <v>23</v>
      </c>
      <c r="H20" s="324" t="s">
        <v>23</v>
      </c>
      <c r="I20" s="325" t="s">
        <v>23</v>
      </c>
    </row>
    <row r="21" spans="1:11" ht="13.5">
      <c r="A21" s="315" t="s">
        <v>91</v>
      </c>
      <c r="B21" s="326" t="s">
        <v>23</v>
      </c>
      <c r="C21" s="326">
        <v>12</v>
      </c>
      <c r="D21" s="326" t="s">
        <v>23</v>
      </c>
      <c r="E21" s="326">
        <v>12</v>
      </c>
      <c r="F21" s="326" t="s">
        <v>23</v>
      </c>
      <c r="G21" s="326">
        <v>16500</v>
      </c>
      <c r="H21" s="326" t="s">
        <v>23</v>
      </c>
      <c r="I21" s="327">
        <v>198</v>
      </c>
    </row>
    <row r="22" spans="1:11" ht="13.5">
      <c r="A22" s="315"/>
      <c r="B22" s="326"/>
      <c r="C22" s="326"/>
      <c r="D22" s="326"/>
      <c r="E22" s="326"/>
      <c r="F22" s="326"/>
      <c r="G22" s="326"/>
      <c r="H22" s="326"/>
      <c r="I22" s="327"/>
    </row>
    <row r="23" spans="1:11" ht="13.5">
      <c r="A23" s="315" t="s">
        <v>92</v>
      </c>
      <c r="B23" s="326" t="s">
        <v>23</v>
      </c>
      <c r="C23" s="326">
        <v>73</v>
      </c>
      <c r="D23" s="326">
        <v>9</v>
      </c>
      <c r="E23" s="326">
        <v>82</v>
      </c>
      <c r="F23" s="326" t="s">
        <v>23</v>
      </c>
      <c r="G23" s="326">
        <v>18800</v>
      </c>
      <c r="H23" s="326">
        <v>20000</v>
      </c>
      <c r="I23" s="327">
        <v>1552</v>
      </c>
    </row>
    <row r="24" spans="1:11" ht="13.5">
      <c r="A24" s="315"/>
      <c r="B24" s="326"/>
      <c r="C24" s="326"/>
      <c r="D24" s="326"/>
      <c r="E24" s="326"/>
      <c r="F24" s="326"/>
      <c r="G24" s="326"/>
      <c r="H24" s="326"/>
      <c r="I24" s="327"/>
      <c r="J24" s="17"/>
      <c r="K24" s="17"/>
    </row>
    <row r="25" spans="1:11" ht="13.5">
      <c r="A25" s="315" t="s">
        <v>93</v>
      </c>
      <c r="B25" s="326" t="s">
        <v>23</v>
      </c>
      <c r="C25" s="326" t="s">
        <v>23</v>
      </c>
      <c r="D25" s="326" t="s">
        <v>23</v>
      </c>
      <c r="E25" s="326" t="s">
        <v>23</v>
      </c>
      <c r="F25" s="326" t="s">
        <v>23</v>
      </c>
      <c r="G25" s="326" t="s">
        <v>23</v>
      </c>
      <c r="H25" s="326" t="s">
        <v>23</v>
      </c>
      <c r="I25" s="327" t="s">
        <v>23</v>
      </c>
    </row>
    <row r="26" spans="1:11" ht="13.5">
      <c r="A26" s="312"/>
      <c r="B26" s="324"/>
      <c r="C26" s="324"/>
      <c r="D26" s="324"/>
      <c r="E26" s="324"/>
      <c r="F26" s="324"/>
      <c r="G26" s="324"/>
      <c r="H26" s="324"/>
      <c r="I26" s="325"/>
    </row>
    <row r="27" spans="1:11" ht="13.5">
      <c r="A27" s="312" t="s">
        <v>94</v>
      </c>
      <c r="B27" s="324" t="s">
        <v>23</v>
      </c>
      <c r="C27" s="324" t="s">
        <v>23</v>
      </c>
      <c r="D27" s="324" t="s">
        <v>23</v>
      </c>
      <c r="E27" s="324" t="s">
        <v>23</v>
      </c>
      <c r="F27" s="324" t="s">
        <v>23</v>
      </c>
      <c r="G27" s="324" t="s">
        <v>23</v>
      </c>
      <c r="H27" s="324" t="s">
        <v>23</v>
      </c>
      <c r="I27" s="325" t="s">
        <v>23</v>
      </c>
    </row>
    <row r="28" spans="1:11" ht="13.5">
      <c r="A28" s="312" t="s">
        <v>95</v>
      </c>
      <c r="B28" s="324" t="s">
        <v>23</v>
      </c>
      <c r="C28" s="324" t="s">
        <v>23</v>
      </c>
      <c r="D28" s="324" t="s">
        <v>23</v>
      </c>
      <c r="E28" s="324" t="s">
        <v>23</v>
      </c>
      <c r="F28" s="324" t="s">
        <v>23</v>
      </c>
      <c r="G28" s="324" t="s">
        <v>23</v>
      </c>
      <c r="H28" s="324" t="s">
        <v>23</v>
      </c>
      <c r="I28" s="325" t="s">
        <v>23</v>
      </c>
    </row>
    <row r="29" spans="1:11" ht="13.5">
      <c r="A29" s="312" t="s">
        <v>96</v>
      </c>
      <c r="B29" s="324" t="s">
        <v>23</v>
      </c>
      <c r="C29" s="324" t="s">
        <v>23</v>
      </c>
      <c r="D29" s="324" t="s">
        <v>23</v>
      </c>
      <c r="E29" s="324" t="s">
        <v>23</v>
      </c>
      <c r="F29" s="324" t="s">
        <v>23</v>
      </c>
      <c r="G29" s="324" t="s">
        <v>23</v>
      </c>
      <c r="H29" s="324" t="s">
        <v>23</v>
      </c>
      <c r="I29" s="325" t="s">
        <v>23</v>
      </c>
    </row>
    <row r="30" spans="1:11" ht="13.5">
      <c r="A30" s="315" t="s">
        <v>97</v>
      </c>
      <c r="B30" s="326" t="s">
        <v>23</v>
      </c>
      <c r="C30" s="326" t="s">
        <v>23</v>
      </c>
      <c r="D30" s="326" t="s">
        <v>23</v>
      </c>
      <c r="E30" s="326" t="s">
        <v>23</v>
      </c>
      <c r="F30" s="326" t="s">
        <v>23</v>
      </c>
      <c r="G30" s="326" t="s">
        <v>23</v>
      </c>
      <c r="H30" s="326" t="s">
        <v>23</v>
      </c>
      <c r="I30" s="327" t="s">
        <v>23</v>
      </c>
    </row>
    <row r="31" spans="1:11" ht="13.5">
      <c r="A31" s="312"/>
      <c r="B31" s="324"/>
      <c r="C31" s="324"/>
      <c r="D31" s="324"/>
      <c r="E31" s="324"/>
      <c r="F31" s="324"/>
      <c r="G31" s="324"/>
      <c r="H31" s="324"/>
      <c r="I31" s="325"/>
    </row>
    <row r="32" spans="1:11" ht="13.5">
      <c r="A32" s="312" t="s">
        <v>98</v>
      </c>
      <c r="B32" s="324" t="s">
        <v>23</v>
      </c>
      <c r="C32" s="324" t="s">
        <v>23</v>
      </c>
      <c r="D32" s="324" t="s">
        <v>23</v>
      </c>
      <c r="E32" s="324" t="s">
        <v>23</v>
      </c>
      <c r="F32" s="324" t="s">
        <v>23</v>
      </c>
      <c r="G32" s="324" t="s">
        <v>23</v>
      </c>
      <c r="H32" s="324" t="s">
        <v>23</v>
      </c>
      <c r="I32" s="325" t="s">
        <v>23</v>
      </c>
    </row>
    <row r="33" spans="1:11" ht="13.5">
      <c r="A33" s="312" t="s">
        <v>99</v>
      </c>
      <c r="B33" s="324" t="s">
        <v>23</v>
      </c>
      <c r="C33" s="324">
        <v>2</v>
      </c>
      <c r="D33" s="324" t="s">
        <v>23</v>
      </c>
      <c r="E33" s="324">
        <v>2</v>
      </c>
      <c r="F33" s="324" t="s">
        <v>23</v>
      </c>
      <c r="G33" s="324">
        <v>12150</v>
      </c>
      <c r="H33" s="324" t="s">
        <v>23</v>
      </c>
      <c r="I33" s="325">
        <v>24</v>
      </c>
    </row>
    <row r="34" spans="1:11" ht="13.5">
      <c r="A34" s="312" t="s">
        <v>100</v>
      </c>
      <c r="B34" s="324" t="s">
        <v>23</v>
      </c>
      <c r="C34" s="324" t="s">
        <v>23</v>
      </c>
      <c r="D34" s="324" t="s">
        <v>23</v>
      </c>
      <c r="E34" s="324" t="s">
        <v>23</v>
      </c>
      <c r="F34" s="324" t="s">
        <v>23</v>
      </c>
      <c r="G34" s="324" t="s">
        <v>23</v>
      </c>
      <c r="H34" s="324" t="s">
        <v>23</v>
      </c>
      <c r="I34" s="325" t="s">
        <v>23</v>
      </c>
      <c r="J34" s="17"/>
      <c r="K34" s="17"/>
    </row>
    <row r="35" spans="1:11" ht="13.5">
      <c r="A35" s="312" t="s">
        <v>101</v>
      </c>
      <c r="B35" s="324" t="s">
        <v>23</v>
      </c>
      <c r="C35" s="324" t="s">
        <v>23</v>
      </c>
      <c r="D35" s="324" t="s">
        <v>23</v>
      </c>
      <c r="E35" s="324" t="s">
        <v>23</v>
      </c>
      <c r="F35" s="324" t="s">
        <v>23</v>
      </c>
      <c r="G35" s="324" t="s">
        <v>23</v>
      </c>
      <c r="H35" s="324" t="s">
        <v>23</v>
      </c>
      <c r="I35" s="325" t="s">
        <v>23</v>
      </c>
    </row>
    <row r="36" spans="1:11" ht="13.5">
      <c r="A36" s="315" t="s">
        <v>102</v>
      </c>
      <c r="B36" s="326" t="s">
        <v>23</v>
      </c>
      <c r="C36" s="326">
        <v>2</v>
      </c>
      <c r="D36" s="326" t="s">
        <v>23</v>
      </c>
      <c r="E36" s="326">
        <v>2</v>
      </c>
      <c r="F36" s="326" t="s">
        <v>23</v>
      </c>
      <c r="G36" s="326">
        <v>12150</v>
      </c>
      <c r="H36" s="326" t="s">
        <v>23</v>
      </c>
      <c r="I36" s="327">
        <v>24</v>
      </c>
    </row>
    <row r="37" spans="1:11" ht="13.5">
      <c r="A37" s="312"/>
      <c r="B37" s="326"/>
      <c r="C37" s="326"/>
      <c r="D37" s="326"/>
      <c r="E37" s="326"/>
      <c r="F37" s="326"/>
      <c r="G37" s="326"/>
      <c r="H37" s="326"/>
      <c r="I37" s="327"/>
    </row>
    <row r="38" spans="1:11" ht="13.5">
      <c r="A38" s="315" t="s">
        <v>103</v>
      </c>
      <c r="B38" s="326" t="s">
        <v>23</v>
      </c>
      <c r="C38" s="326">
        <v>5</v>
      </c>
      <c r="D38" s="326" t="s">
        <v>23</v>
      </c>
      <c r="E38" s="326">
        <v>5</v>
      </c>
      <c r="F38" s="326" t="s">
        <v>23</v>
      </c>
      <c r="G38" s="326">
        <v>12000</v>
      </c>
      <c r="H38" s="326" t="s">
        <v>23</v>
      </c>
      <c r="I38" s="327">
        <v>60</v>
      </c>
    </row>
    <row r="39" spans="1:11" ht="13.5">
      <c r="A39" s="312"/>
      <c r="B39" s="324"/>
      <c r="C39" s="324"/>
      <c r="D39" s="324"/>
      <c r="E39" s="324"/>
      <c r="F39" s="324"/>
      <c r="G39" s="324"/>
      <c r="H39" s="324"/>
      <c r="I39" s="325"/>
    </row>
    <row r="40" spans="1:11" ht="13.5">
      <c r="A40" s="312" t="s">
        <v>159</v>
      </c>
      <c r="B40" s="348" t="s">
        <v>23</v>
      </c>
      <c r="C40" s="348" t="s">
        <v>23</v>
      </c>
      <c r="D40" s="348" t="s">
        <v>23</v>
      </c>
      <c r="E40" s="348" t="s">
        <v>23</v>
      </c>
      <c r="F40" s="348" t="s">
        <v>23</v>
      </c>
      <c r="G40" s="348" t="s">
        <v>23</v>
      </c>
      <c r="H40" s="348" t="s">
        <v>23</v>
      </c>
      <c r="I40" s="349" t="s">
        <v>23</v>
      </c>
    </row>
    <row r="41" spans="1:11" ht="13.5">
      <c r="A41" s="312" t="s">
        <v>105</v>
      </c>
      <c r="B41" s="324" t="s">
        <v>23</v>
      </c>
      <c r="C41" s="324" t="s">
        <v>23</v>
      </c>
      <c r="D41" s="324" t="s">
        <v>23</v>
      </c>
      <c r="E41" s="324" t="s">
        <v>23</v>
      </c>
      <c r="F41" s="324" t="s">
        <v>23</v>
      </c>
      <c r="G41" s="324" t="s">
        <v>23</v>
      </c>
      <c r="H41" s="324" t="s">
        <v>23</v>
      </c>
      <c r="I41" s="325" t="s">
        <v>23</v>
      </c>
    </row>
    <row r="42" spans="1:11" ht="13.5">
      <c r="A42" s="312" t="s">
        <v>106</v>
      </c>
      <c r="B42" s="324" t="s">
        <v>23</v>
      </c>
      <c r="C42" s="324" t="s">
        <v>23</v>
      </c>
      <c r="D42" s="324" t="s">
        <v>23</v>
      </c>
      <c r="E42" s="324" t="s">
        <v>23</v>
      </c>
      <c r="F42" s="324" t="s">
        <v>23</v>
      </c>
      <c r="G42" s="324" t="s">
        <v>23</v>
      </c>
      <c r="H42" s="324" t="s">
        <v>23</v>
      </c>
      <c r="I42" s="325" t="s">
        <v>23</v>
      </c>
    </row>
    <row r="43" spans="1:11" ht="13.5">
      <c r="A43" s="312" t="s">
        <v>107</v>
      </c>
      <c r="B43" s="348" t="s">
        <v>23</v>
      </c>
      <c r="C43" s="348" t="s">
        <v>23</v>
      </c>
      <c r="D43" s="348" t="s">
        <v>23</v>
      </c>
      <c r="E43" s="348" t="s">
        <v>23</v>
      </c>
      <c r="F43" s="348" t="s">
        <v>23</v>
      </c>
      <c r="G43" s="348" t="s">
        <v>23</v>
      </c>
      <c r="H43" s="348" t="s">
        <v>23</v>
      </c>
      <c r="I43" s="349" t="s">
        <v>23</v>
      </c>
    </row>
    <row r="44" spans="1:11" ht="13.5">
      <c r="A44" s="312" t="s">
        <v>108</v>
      </c>
      <c r="B44" s="324" t="s">
        <v>23</v>
      </c>
      <c r="C44" s="324" t="s">
        <v>23</v>
      </c>
      <c r="D44" s="324" t="s">
        <v>23</v>
      </c>
      <c r="E44" s="324" t="s">
        <v>23</v>
      </c>
      <c r="F44" s="324" t="s">
        <v>23</v>
      </c>
      <c r="G44" s="324" t="s">
        <v>23</v>
      </c>
      <c r="H44" s="324" t="s">
        <v>23</v>
      </c>
      <c r="I44" s="325" t="s">
        <v>23</v>
      </c>
    </row>
    <row r="45" spans="1:11" ht="13.5">
      <c r="A45" s="312" t="s">
        <v>109</v>
      </c>
      <c r="B45" s="324" t="s">
        <v>23</v>
      </c>
      <c r="C45" s="324" t="s">
        <v>23</v>
      </c>
      <c r="D45" s="324" t="s">
        <v>23</v>
      </c>
      <c r="E45" s="324" t="s">
        <v>23</v>
      </c>
      <c r="F45" s="324" t="s">
        <v>23</v>
      </c>
      <c r="G45" s="324" t="s">
        <v>23</v>
      </c>
      <c r="H45" s="324" t="s">
        <v>23</v>
      </c>
      <c r="I45" s="325" t="s">
        <v>23</v>
      </c>
    </row>
    <row r="46" spans="1:11" ht="13.5">
      <c r="A46" s="312" t="s">
        <v>110</v>
      </c>
      <c r="B46" s="324" t="s">
        <v>23</v>
      </c>
      <c r="C46" s="324">
        <v>10</v>
      </c>
      <c r="D46" s="324" t="s">
        <v>23</v>
      </c>
      <c r="E46" s="324">
        <v>10</v>
      </c>
      <c r="F46" s="324" t="s">
        <v>23</v>
      </c>
      <c r="G46" s="324">
        <v>18000</v>
      </c>
      <c r="H46" s="324" t="s">
        <v>23</v>
      </c>
      <c r="I46" s="325">
        <v>180</v>
      </c>
    </row>
    <row r="47" spans="1:11" ht="13.5">
      <c r="A47" s="312" t="s">
        <v>111</v>
      </c>
      <c r="B47" s="324" t="s">
        <v>23</v>
      </c>
      <c r="C47" s="324" t="s">
        <v>23</v>
      </c>
      <c r="D47" s="324" t="s">
        <v>23</v>
      </c>
      <c r="E47" s="324" t="s">
        <v>23</v>
      </c>
      <c r="F47" s="324" t="s">
        <v>23</v>
      </c>
      <c r="G47" s="324" t="s">
        <v>23</v>
      </c>
      <c r="H47" s="324" t="s">
        <v>23</v>
      </c>
      <c r="I47" s="325" t="s">
        <v>23</v>
      </c>
    </row>
    <row r="48" spans="1:11" ht="13.5">
      <c r="A48" s="312" t="s">
        <v>112</v>
      </c>
      <c r="B48" s="324" t="s">
        <v>23</v>
      </c>
      <c r="C48" s="324" t="s">
        <v>23</v>
      </c>
      <c r="D48" s="324" t="s">
        <v>23</v>
      </c>
      <c r="E48" s="324" t="s">
        <v>23</v>
      </c>
      <c r="F48" s="324" t="s">
        <v>23</v>
      </c>
      <c r="G48" s="324" t="s">
        <v>23</v>
      </c>
      <c r="H48" s="324" t="s">
        <v>23</v>
      </c>
      <c r="I48" s="325" t="s">
        <v>23</v>
      </c>
    </row>
    <row r="49" spans="1:9" ht="13.5">
      <c r="A49" s="315" t="s">
        <v>113</v>
      </c>
      <c r="B49" s="326" t="s">
        <v>23</v>
      </c>
      <c r="C49" s="326">
        <v>10</v>
      </c>
      <c r="D49" s="326" t="s">
        <v>23</v>
      </c>
      <c r="E49" s="326">
        <v>10</v>
      </c>
      <c r="F49" s="326" t="s">
        <v>23</v>
      </c>
      <c r="G49" s="326">
        <v>18000</v>
      </c>
      <c r="H49" s="326" t="s">
        <v>23</v>
      </c>
      <c r="I49" s="327">
        <v>180</v>
      </c>
    </row>
    <row r="50" spans="1:9" ht="13.5">
      <c r="A50" s="312"/>
      <c r="B50" s="326"/>
      <c r="C50" s="326"/>
      <c r="D50" s="326"/>
      <c r="E50" s="326"/>
      <c r="F50" s="326"/>
      <c r="G50" s="326"/>
      <c r="H50" s="326"/>
      <c r="I50" s="327"/>
    </row>
    <row r="51" spans="1:9" ht="13.5">
      <c r="A51" s="315" t="s">
        <v>114</v>
      </c>
      <c r="B51" s="326" t="s">
        <v>23</v>
      </c>
      <c r="C51" s="326" t="s">
        <v>23</v>
      </c>
      <c r="D51" s="326" t="s">
        <v>23</v>
      </c>
      <c r="E51" s="326" t="s">
        <v>23</v>
      </c>
      <c r="F51" s="326" t="s">
        <v>23</v>
      </c>
      <c r="G51" s="326" t="s">
        <v>23</v>
      </c>
      <c r="H51" s="326" t="s">
        <v>23</v>
      </c>
      <c r="I51" s="327" t="s">
        <v>23</v>
      </c>
    </row>
    <row r="52" spans="1:9" ht="13.5">
      <c r="A52" s="312"/>
      <c r="B52" s="324"/>
      <c r="C52" s="324"/>
      <c r="D52" s="324"/>
      <c r="E52" s="324"/>
      <c r="F52" s="324"/>
      <c r="G52" s="324"/>
      <c r="H52" s="324"/>
      <c r="I52" s="325"/>
    </row>
    <row r="53" spans="1:9" ht="13.5">
      <c r="A53" s="312" t="s">
        <v>115</v>
      </c>
      <c r="B53" s="324" t="s">
        <v>23</v>
      </c>
      <c r="C53" s="324" t="s">
        <v>23</v>
      </c>
      <c r="D53" s="324" t="s">
        <v>23</v>
      </c>
      <c r="E53" s="324" t="s">
        <v>23</v>
      </c>
      <c r="F53" s="324" t="s">
        <v>23</v>
      </c>
      <c r="G53" s="324" t="s">
        <v>23</v>
      </c>
      <c r="H53" s="324" t="s">
        <v>23</v>
      </c>
      <c r="I53" s="325" t="s">
        <v>23</v>
      </c>
    </row>
    <row r="54" spans="1:9" ht="13.5">
      <c r="A54" s="312" t="s">
        <v>116</v>
      </c>
      <c r="B54" s="324" t="s">
        <v>23</v>
      </c>
      <c r="C54" s="324" t="s">
        <v>23</v>
      </c>
      <c r="D54" s="324" t="s">
        <v>23</v>
      </c>
      <c r="E54" s="324" t="s">
        <v>23</v>
      </c>
      <c r="F54" s="324" t="s">
        <v>23</v>
      </c>
      <c r="G54" s="324" t="s">
        <v>23</v>
      </c>
      <c r="H54" s="324" t="s">
        <v>23</v>
      </c>
      <c r="I54" s="325" t="s">
        <v>23</v>
      </c>
    </row>
    <row r="55" spans="1:9" ht="13.5">
      <c r="A55" s="312" t="s">
        <v>117</v>
      </c>
      <c r="B55" s="324" t="s">
        <v>23</v>
      </c>
      <c r="C55" s="324" t="s">
        <v>23</v>
      </c>
      <c r="D55" s="324" t="s">
        <v>23</v>
      </c>
      <c r="E55" s="324" t="s">
        <v>23</v>
      </c>
      <c r="F55" s="324" t="s">
        <v>23</v>
      </c>
      <c r="G55" s="324" t="s">
        <v>23</v>
      </c>
      <c r="H55" s="324" t="s">
        <v>23</v>
      </c>
      <c r="I55" s="325" t="s">
        <v>23</v>
      </c>
    </row>
    <row r="56" spans="1:9" ht="13.5">
      <c r="A56" s="312" t="s">
        <v>118</v>
      </c>
      <c r="B56" s="324" t="s">
        <v>23</v>
      </c>
      <c r="C56" s="324" t="s">
        <v>23</v>
      </c>
      <c r="D56" s="324" t="s">
        <v>23</v>
      </c>
      <c r="E56" s="324" t="s">
        <v>23</v>
      </c>
      <c r="F56" s="324" t="s">
        <v>23</v>
      </c>
      <c r="G56" s="324" t="s">
        <v>23</v>
      </c>
      <c r="H56" s="324" t="s">
        <v>23</v>
      </c>
      <c r="I56" s="325" t="s">
        <v>23</v>
      </c>
    </row>
    <row r="57" spans="1:9" ht="13.5">
      <c r="A57" s="312" t="s">
        <v>119</v>
      </c>
      <c r="B57" s="324" t="s">
        <v>23</v>
      </c>
      <c r="C57" s="324" t="s">
        <v>23</v>
      </c>
      <c r="D57" s="324" t="s">
        <v>23</v>
      </c>
      <c r="E57" s="324" t="s">
        <v>23</v>
      </c>
      <c r="F57" s="324" t="s">
        <v>23</v>
      </c>
      <c r="G57" s="324" t="s">
        <v>23</v>
      </c>
      <c r="H57" s="324" t="s">
        <v>23</v>
      </c>
      <c r="I57" s="325" t="s">
        <v>23</v>
      </c>
    </row>
    <row r="58" spans="1:9" ht="13.5">
      <c r="A58" s="315" t="s">
        <v>172</v>
      </c>
      <c r="B58" s="326" t="s">
        <v>23</v>
      </c>
      <c r="C58" s="326" t="s">
        <v>23</v>
      </c>
      <c r="D58" s="326" t="s">
        <v>23</v>
      </c>
      <c r="E58" s="326" t="s">
        <v>23</v>
      </c>
      <c r="F58" s="326" t="s">
        <v>23</v>
      </c>
      <c r="G58" s="326" t="s">
        <v>23</v>
      </c>
      <c r="H58" s="326" t="s">
        <v>23</v>
      </c>
      <c r="I58" s="327" t="s">
        <v>23</v>
      </c>
    </row>
    <row r="59" spans="1:9" ht="13.5">
      <c r="A59" s="312"/>
      <c r="B59" s="324"/>
      <c r="C59" s="324"/>
      <c r="D59" s="324"/>
      <c r="E59" s="324"/>
      <c r="F59" s="324"/>
      <c r="G59" s="324"/>
      <c r="H59" s="324"/>
      <c r="I59" s="325"/>
    </row>
    <row r="60" spans="1:9" ht="13.5">
      <c r="A60" s="312" t="s">
        <v>121</v>
      </c>
      <c r="B60" s="324" t="s">
        <v>23</v>
      </c>
      <c r="C60" s="324" t="s">
        <v>23</v>
      </c>
      <c r="D60" s="324" t="s">
        <v>23</v>
      </c>
      <c r="E60" s="324" t="s">
        <v>23</v>
      </c>
      <c r="F60" s="324" t="s">
        <v>23</v>
      </c>
      <c r="G60" s="324" t="s">
        <v>23</v>
      </c>
      <c r="H60" s="324" t="s">
        <v>23</v>
      </c>
      <c r="I60" s="325" t="s">
        <v>23</v>
      </c>
    </row>
    <row r="61" spans="1:9" ht="13.5">
      <c r="A61" s="312" t="s">
        <v>122</v>
      </c>
      <c r="B61" s="324" t="s">
        <v>23</v>
      </c>
      <c r="C61" s="324" t="s">
        <v>23</v>
      </c>
      <c r="D61" s="324" t="s">
        <v>23</v>
      </c>
      <c r="E61" s="324" t="s">
        <v>23</v>
      </c>
      <c r="F61" s="324" t="s">
        <v>23</v>
      </c>
      <c r="G61" s="324" t="s">
        <v>23</v>
      </c>
      <c r="H61" s="324" t="s">
        <v>23</v>
      </c>
      <c r="I61" s="325" t="s">
        <v>23</v>
      </c>
    </row>
    <row r="62" spans="1:9" ht="13.5">
      <c r="A62" s="312" t="s">
        <v>123</v>
      </c>
      <c r="B62" s="324" t="s">
        <v>23</v>
      </c>
      <c r="C62" s="324" t="s">
        <v>23</v>
      </c>
      <c r="D62" s="324" t="s">
        <v>23</v>
      </c>
      <c r="E62" s="324" t="s">
        <v>23</v>
      </c>
      <c r="F62" s="324" t="s">
        <v>23</v>
      </c>
      <c r="G62" s="324" t="s">
        <v>23</v>
      </c>
      <c r="H62" s="324" t="s">
        <v>23</v>
      </c>
      <c r="I62" s="325" t="s">
        <v>23</v>
      </c>
    </row>
    <row r="63" spans="1:9" ht="13.5">
      <c r="A63" s="315" t="s">
        <v>124</v>
      </c>
      <c r="B63" s="326" t="s">
        <v>23</v>
      </c>
      <c r="C63" s="326" t="s">
        <v>23</v>
      </c>
      <c r="D63" s="326" t="s">
        <v>23</v>
      </c>
      <c r="E63" s="326" t="s">
        <v>23</v>
      </c>
      <c r="F63" s="326" t="s">
        <v>23</v>
      </c>
      <c r="G63" s="326" t="s">
        <v>23</v>
      </c>
      <c r="H63" s="326" t="s">
        <v>23</v>
      </c>
      <c r="I63" s="327" t="s">
        <v>23</v>
      </c>
    </row>
    <row r="64" spans="1:9" ht="13.5">
      <c r="A64" s="312"/>
      <c r="B64" s="326"/>
      <c r="C64" s="326"/>
      <c r="D64" s="326"/>
      <c r="E64" s="326"/>
      <c r="F64" s="326"/>
      <c r="G64" s="326"/>
      <c r="H64" s="326"/>
      <c r="I64" s="327"/>
    </row>
    <row r="65" spans="1:9" ht="13.5">
      <c r="A65" s="315" t="s">
        <v>125</v>
      </c>
      <c r="B65" s="326" t="s">
        <v>23</v>
      </c>
      <c r="C65" s="326" t="s">
        <v>23</v>
      </c>
      <c r="D65" s="326" t="s">
        <v>23</v>
      </c>
      <c r="E65" s="326" t="s">
        <v>23</v>
      </c>
      <c r="F65" s="326" t="s">
        <v>23</v>
      </c>
      <c r="G65" s="326" t="s">
        <v>23</v>
      </c>
      <c r="H65" s="326" t="s">
        <v>23</v>
      </c>
      <c r="I65" s="327" t="s">
        <v>23</v>
      </c>
    </row>
    <row r="66" spans="1:9" ht="13.5">
      <c r="A66" s="312"/>
      <c r="B66" s="324"/>
      <c r="C66" s="324"/>
      <c r="D66" s="324"/>
      <c r="E66" s="324"/>
      <c r="F66" s="324"/>
      <c r="G66" s="324"/>
      <c r="H66" s="324"/>
      <c r="I66" s="325"/>
    </row>
    <row r="67" spans="1:9" ht="13.5">
      <c r="A67" s="312" t="s">
        <v>126</v>
      </c>
      <c r="B67" s="324" t="s">
        <v>23</v>
      </c>
      <c r="C67" s="324" t="s">
        <v>23</v>
      </c>
      <c r="D67" s="324" t="s">
        <v>23</v>
      </c>
      <c r="E67" s="324" t="s">
        <v>23</v>
      </c>
      <c r="F67" s="324" t="s">
        <v>23</v>
      </c>
      <c r="G67" s="324" t="s">
        <v>23</v>
      </c>
      <c r="H67" s="324" t="s">
        <v>23</v>
      </c>
      <c r="I67" s="325" t="s">
        <v>23</v>
      </c>
    </row>
    <row r="68" spans="1:9" ht="13.5">
      <c r="A68" s="312" t="s">
        <v>127</v>
      </c>
      <c r="B68" s="324" t="s">
        <v>23</v>
      </c>
      <c r="C68" s="324" t="s">
        <v>23</v>
      </c>
      <c r="D68" s="324" t="s">
        <v>23</v>
      </c>
      <c r="E68" s="324" t="s">
        <v>23</v>
      </c>
      <c r="F68" s="324" t="s">
        <v>23</v>
      </c>
      <c r="G68" s="324" t="s">
        <v>23</v>
      </c>
      <c r="H68" s="324" t="s">
        <v>23</v>
      </c>
      <c r="I68" s="325" t="s">
        <v>23</v>
      </c>
    </row>
    <row r="69" spans="1:9" ht="13.5">
      <c r="A69" s="315" t="s">
        <v>128</v>
      </c>
      <c r="B69" s="326" t="s">
        <v>23</v>
      </c>
      <c r="C69" s="326" t="s">
        <v>23</v>
      </c>
      <c r="D69" s="326" t="s">
        <v>23</v>
      </c>
      <c r="E69" s="326" t="s">
        <v>23</v>
      </c>
      <c r="F69" s="326" t="s">
        <v>23</v>
      </c>
      <c r="G69" s="326" t="s">
        <v>23</v>
      </c>
      <c r="H69" s="326" t="s">
        <v>23</v>
      </c>
      <c r="I69" s="327" t="s">
        <v>23</v>
      </c>
    </row>
    <row r="70" spans="1:9" ht="13.5">
      <c r="A70" s="312"/>
      <c r="B70" s="324"/>
      <c r="C70" s="324"/>
      <c r="D70" s="324"/>
      <c r="E70" s="324"/>
      <c r="F70" s="324"/>
      <c r="G70" s="324"/>
      <c r="H70" s="324"/>
      <c r="I70" s="325"/>
    </row>
    <row r="71" spans="1:9" ht="13.5">
      <c r="A71" s="312" t="s">
        <v>129</v>
      </c>
      <c r="B71" s="324" t="s">
        <v>23</v>
      </c>
      <c r="C71" s="324">
        <v>10</v>
      </c>
      <c r="D71" s="324" t="s">
        <v>23</v>
      </c>
      <c r="E71" s="324">
        <v>10</v>
      </c>
      <c r="F71" s="324" t="s">
        <v>23</v>
      </c>
      <c r="G71" s="324">
        <v>36000</v>
      </c>
      <c r="H71" s="324" t="s">
        <v>23</v>
      </c>
      <c r="I71" s="325">
        <v>360</v>
      </c>
    </row>
    <row r="72" spans="1:9" ht="13.5">
      <c r="A72" s="312" t="s">
        <v>130</v>
      </c>
      <c r="B72" s="324" t="s">
        <v>23</v>
      </c>
      <c r="C72" s="324" t="s">
        <v>23</v>
      </c>
      <c r="D72" s="324" t="s">
        <v>23</v>
      </c>
      <c r="E72" s="324" t="s">
        <v>23</v>
      </c>
      <c r="F72" s="324" t="s">
        <v>23</v>
      </c>
      <c r="G72" s="324" t="s">
        <v>23</v>
      </c>
      <c r="H72" s="324" t="s">
        <v>23</v>
      </c>
      <c r="I72" s="325" t="s">
        <v>23</v>
      </c>
    </row>
    <row r="73" spans="1:9" ht="13.5">
      <c r="A73" s="312" t="s">
        <v>131</v>
      </c>
      <c r="B73" s="324" t="s">
        <v>23</v>
      </c>
      <c r="C73" s="324" t="s">
        <v>23</v>
      </c>
      <c r="D73" s="324" t="s">
        <v>23</v>
      </c>
      <c r="E73" s="324" t="s">
        <v>23</v>
      </c>
      <c r="F73" s="324" t="s">
        <v>23</v>
      </c>
      <c r="G73" s="324" t="s">
        <v>23</v>
      </c>
      <c r="H73" s="324" t="s">
        <v>23</v>
      </c>
      <c r="I73" s="325" t="s">
        <v>23</v>
      </c>
    </row>
    <row r="74" spans="1:9" ht="13.5">
      <c r="A74" s="312" t="s">
        <v>132</v>
      </c>
      <c r="B74" s="324" t="s">
        <v>23</v>
      </c>
      <c r="C74" s="324">
        <v>1</v>
      </c>
      <c r="D74" s="324" t="s">
        <v>23</v>
      </c>
      <c r="E74" s="324">
        <v>1</v>
      </c>
      <c r="F74" s="324" t="s">
        <v>23</v>
      </c>
      <c r="G74" s="324">
        <v>9000</v>
      </c>
      <c r="H74" s="324" t="s">
        <v>23</v>
      </c>
      <c r="I74" s="325">
        <v>9</v>
      </c>
    </row>
    <row r="75" spans="1:9" ht="13.5">
      <c r="A75" s="312" t="s">
        <v>133</v>
      </c>
      <c r="B75" s="324" t="s">
        <v>23</v>
      </c>
      <c r="C75" s="324" t="s">
        <v>23</v>
      </c>
      <c r="D75" s="324" t="s">
        <v>23</v>
      </c>
      <c r="E75" s="324" t="s">
        <v>23</v>
      </c>
      <c r="F75" s="324" t="s">
        <v>23</v>
      </c>
      <c r="G75" s="324" t="s">
        <v>23</v>
      </c>
      <c r="H75" s="324" t="s">
        <v>23</v>
      </c>
      <c r="I75" s="325" t="s">
        <v>23</v>
      </c>
    </row>
    <row r="76" spans="1:9" ht="13.5">
      <c r="A76" s="312" t="s">
        <v>134</v>
      </c>
      <c r="B76" s="324" t="s">
        <v>23</v>
      </c>
      <c r="C76" s="324" t="s">
        <v>23</v>
      </c>
      <c r="D76" s="324" t="s">
        <v>23</v>
      </c>
      <c r="E76" s="324" t="s">
        <v>23</v>
      </c>
      <c r="F76" s="324" t="s">
        <v>23</v>
      </c>
      <c r="G76" s="324" t="s">
        <v>23</v>
      </c>
      <c r="H76" s="324" t="s">
        <v>23</v>
      </c>
      <c r="I76" s="325" t="s">
        <v>23</v>
      </c>
    </row>
    <row r="77" spans="1:9" ht="13.5">
      <c r="A77" s="312" t="s">
        <v>135</v>
      </c>
      <c r="B77" s="324" t="s">
        <v>23</v>
      </c>
      <c r="C77" s="324" t="s">
        <v>23</v>
      </c>
      <c r="D77" s="324" t="s">
        <v>23</v>
      </c>
      <c r="E77" s="324" t="s">
        <v>23</v>
      </c>
      <c r="F77" s="324" t="s">
        <v>23</v>
      </c>
      <c r="G77" s="324" t="s">
        <v>23</v>
      </c>
      <c r="H77" s="324" t="s">
        <v>23</v>
      </c>
      <c r="I77" s="325" t="s">
        <v>23</v>
      </c>
    </row>
    <row r="78" spans="1:9" ht="13.5">
      <c r="A78" s="312" t="s">
        <v>136</v>
      </c>
      <c r="B78" s="348" t="s">
        <v>23</v>
      </c>
      <c r="C78" s="348" t="s">
        <v>23</v>
      </c>
      <c r="D78" s="348" t="s">
        <v>23</v>
      </c>
      <c r="E78" s="348" t="s">
        <v>23</v>
      </c>
      <c r="F78" s="348" t="s">
        <v>23</v>
      </c>
      <c r="G78" s="348" t="s">
        <v>23</v>
      </c>
      <c r="H78" s="348" t="s">
        <v>23</v>
      </c>
      <c r="I78" s="349" t="s">
        <v>23</v>
      </c>
    </row>
    <row r="79" spans="1:9" ht="13.5">
      <c r="A79" s="315" t="s">
        <v>137</v>
      </c>
      <c r="B79" s="326" t="s">
        <v>23</v>
      </c>
      <c r="C79" s="326">
        <v>11</v>
      </c>
      <c r="D79" s="326" t="s">
        <v>23</v>
      </c>
      <c r="E79" s="326">
        <v>11</v>
      </c>
      <c r="F79" s="326" t="s">
        <v>23</v>
      </c>
      <c r="G79" s="326">
        <v>33545</v>
      </c>
      <c r="H79" s="326" t="s">
        <v>23</v>
      </c>
      <c r="I79" s="327">
        <v>369</v>
      </c>
    </row>
    <row r="80" spans="1:9" ht="13.5">
      <c r="A80" s="312"/>
      <c r="B80" s="324"/>
      <c r="C80" s="324"/>
      <c r="D80" s="324"/>
      <c r="E80" s="324"/>
      <c r="F80" s="324"/>
      <c r="G80" s="324"/>
      <c r="H80" s="324"/>
      <c r="I80" s="325"/>
    </row>
    <row r="81" spans="1:9" ht="13.5">
      <c r="A81" s="312" t="s">
        <v>138</v>
      </c>
      <c r="B81" s="324" t="s">
        <v>23</v>
      </c>
      <c r="C81" s="324" t="s">
        <v>23</v>
      </c>
      <c r="D81" s="324" t="s">
        <v>23</v>
      </c>
      <c r="E81" s="324" t="s">
        <v>23</v>
      </c>
      <c r="F81" s="324" t="s">
        <v>23</v>
      </c>
      <c r="G81" s="324" t="s">
        <v>23</v>
      </c>
      <c r="H81" s="324" t="s">
        <v>23</v>
      </c>
      <c r="I81" s="325" t="s">
        <v>23</v>
      </c>
    </row>
    <row r="82" spans="1:9" ht="13.5">
      <c r="A82" s="312" t="s">
        <v>139</v>
      </c>
      <c r="B82" s="324" t="s">
        <v>23</v>
      </c>
      <c r="C82" s="324" t="s">
        <v>23</v>
      </c>
      <c r="D82" s="324" t="s">
        <v>23</v>
      </c>
      <c r="E82" s="324" t="s">
        <v>23</v>
      </c>
      <c r="F82" s="324" t="s">
        <v>23</v>
      </c>
      <c r="G82" s="324" t="s">
        <v>23</v>
      </c>
      <c r="H82" s="324" t="s">
        <v>23</v>
      </c>
      <c r="I82" s="325" t="s">
        <v>23</v>
      </c>
    </row>
    <row r="83" spans="1:9" ht="13.5">
      <c r="A83" s="315" t="s">
        <v>140</v>
      </c>
      <c r="B83" s="326" t="s">
        <v>23</v>
      </c>
      <c r="C83" s="326" t="s">
        <v>23</v>
      </c>
      <c r="D83" s="326" t="s">
        <v>23</v>
      </c>
      <c r="E83" s="326" t="s">
        <v>23</v>
      </c>
      <c r="F83" s="326" t="s">
        <v>23</v>
      </c>
      <c r="G83" s="326" t="s">
        <v>23</v>
      </c>
      <c r="H83" s="326" t="s">
        <v>23</v>
      </c>
      <c r="I83" s="327" t="s">
        <v>23</v>
      </c>
    </row>
    <row r="84" spans="1:9" ht="14.25" thickBot="1">
      <c r="A84" s="365"/>
      <c r="B84" s="437"/>
      <c r="C84" s="437"/>
      <c r="D84" s="437"/>
      <c r="E84" s="437"/>
      <c r="F84" s="437"/>
      <c r="G84" s="437"/>
      <c r="H84" s="437"/>
      <c r="I84" s="438"/>
    </row>
    <row r="85" spans="1:9" ht="14.25" thickBot="1">
      <c r="A85" s="209" t="s">
        <v>141</v>
      </c>
      <c r="B85" s="330" t="s">
        <v>23</v>
      </c>
      <c r="C85" s="330">
        <v>113</v>
      </c>
      <c r="D85" s="330">
        <v>9</v>
      </c>
      <c r="E85" s="330">
        <v>122</v>
      </c>
      <c r="F85" s="330" t="s">
        <v>23</v>
      </c>
      <c r="G85" s="330">
        <v>19502</v>
      </c>
      <c r="H85" s="330">
        <v>20000</v>
      </c>
      <c r="I85" s="331">
        <v>2383</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99">
    <pageSetUpPr fitToPage="1"/>
  </sheetPr>
  <dimension ref="A1:K85"/>
  <sheetViews>
    <sheetView view="pageBreakPreview" zoomScale="145" zoomScaleNormal="75" zoomScaleSheetLayoutView="145" workbookViewId="0">
      <selection sqref="A1:XFD1048576"/>
    </sheetView>
  </sheetViews>
  <sheetFormatPr baseColWidth="10" defaultColWidth="11.42578125" defaultRowHeight="12.75"/>
  <cols>
    <col min="1" max="1" width="28.14062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1409</v>
      </c>
      <c r="B3" s="1651"/>
      <c r="C3" s="1651"/>
      <c r="D3" s="1651"/>
      <c r="E3" s="1651"/>
      <c r="F3" s="1651"/>
      <c r="G3" s="1651"/>
      <c r="H3" s="1651"/>
      <c r="I3" s="1651"/>
      <c r="J3" s="18"/>
    </row>
    <row r="4" spans="1:11" s="7" customFormat="1" ht="15.75" thickBot="1">
      <c r="A4" s="30"/>
      <c r="B4" s="31"/>
      <c r="C4" s="31"/>
      <c r="D4" s="31"/>
      <c r="E4" s="31"/>
      <c r="F4" s="31"/>
      <c r="G4" s="31"/>
      <c r="H4" s="31"/>
      <c r="I4" s="31"/>
    </row>
    <row r="5" spans="1:11" s="54" customFormat="1" ht="27" customHeight="1">
      <c r="A5" s="1837" t="s">
        <v>77</v>
      </c>
      <c r="B5" s="656" t="s">
        <v>236</v>
      </c>
      <c r="C5" s="657"/>
      <c r="D5" s="657"/>
      <c r="E5" s="658"/>
      <c r="F5" s="656" t="s">
        <v>174</v>
      </c>
      <c r="G5" s="657"/>
      <c r="H5" s="658"/>
      <c r="I5" s="652" t="s">
        <v>4</v>
      </c>
    </row>
    <row r="6" spans="1:11" s="54" customFormat="1" ht="27" customHeight="1">
      <c r="A6" s="1838"/>
      <c r="B6" s="1713" t="s">
        <v>17</v>
      </c>
      <c r="C6" s="653" t="s">
        <v>18</v>
      </c>
      <c r="D6" s="654"/>
      <c r="E6" s="1634" t="s">
        <v>19</v>
      </c>
      <c r="F6" s="1823" t="s">
        <v>17</v>
      </c>
      <c r="G6" s="655" t="s">
        <v>18</v>
      </c>
      <c r="H6" s="654"/>
      <c r="I6" s="415" t="s">
        <v>1293</v>
      </c>
    </row>
    <row r="7" spans="1:11" s="54" customFormat="1" ht="27" customHeight="1" thickBot="1">
      <c r="A7" s="1839"/>
      <c r="B7" s="1635"/>
      <c r="C7" s="332" t="s">
        <v>383</v>
      </c>
      <c r="D7" s="266" t="s">
        <v>384</v>
      </c>
      <c r="E7" s="1634"/>
      <c r="F7" s="1634"/>
      <c r="G7" s="332" t="s">
        <v>383</v>
      </c>
      <c r="H7" s="227" t="s">
        <v>384</v>
      </c>
      <c r="I7" s="332"/>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c r="J20" s="17"/>
      <c r="K20" s="17"/>
    </row>
    <row r="21" spans="1:11" ht="13.5">
      <c r="A21" s="315" t="s">
        <v>91</v>
      </c>
      <c r="B21" s="326" t="s">
        <v>23</v>
      </c>
      <c r="C21" s="326" t="s">
        <v>23</v>
      </c>
      <c r="D21" s="326" t="s">
        <v>23</v>
      </c>
      <c r="E21" s="326" t="s">
        <v>23</v>
      </c>
      <c r="F21" s="326" t="s">
        <v>23</v>
      </c>
      <c r="G21" s="326" t="s">
        <v>23</v>
      </c>
      <c r="H21" s="326" t="s">
        <v>23</v>
      </c>
      <c r="I21" s="327" t="s">
        <v>23</v>
      </c>
    </row>
    <row r="22" spans="1:11" ht="13.5">
      <c r="A22" s="315"/>
      <c r="B22" s="326"/>
      <c r="C22" s="326"/>
      <c r="D22" s="326"/>
      <c r="E22" s="326"/>
      <c r="F22" s="326"/>
      <c r="G22" s="326"/>
      <c r="H22" s="326"/>
      <c r="I22" s="327"/>
      <c r="J22" s="17"/>
      <c r="K22" s="17"/>
    </row>
    <row r="23" spans="1:11" ht="13.5">
      <c r="A23" s="315" t="s">
        <v>92</v>
      </c>
      <c r="B23" s="326" t="s">
        <v>23</v>
      </c>
      <c r="C23" s="326">
        <v>54</v>
      </c>
      <c r="D23" s="326" t="s">
        <v>23</v>
      </c>
      <c r="E23" s="326">
        <v>54</v>
      </c>
      <c r="F23" s="326" t="s">
        <v>23</v>
      </c>
      <c r="G23" s="326">
        <v>27000</v>
      </c>
      <c r="H23" s="326" t="s">
        <v>23</v>
      </c>
      <c r="I23" s="327">
        <v>1458</v>
      </c>
    </row>
    <row r="24" spans="1:11" ht="13.5">
      <c r="A24" s="315"/>
      <c r="B24" s="326"/>
      <c r="C24" s="326"/>
      <c r="D24" s="326"/>
      <c r="E24" s="326"/>
      <c r="F24" s="326"/>
      <c r="G24" s="326"/>
      <c r="H24" s="326"/>
      <c r="I24" s="327"/>
      <c r="J24" s="17"/>
      <c r="K24" s="17"/>
    </row>
    <row r="25" spans="1:11" ht="13.5">
      <c r="A25" s="315" t="s">
        <v>93</v>
      </c>
      <c r="B25" s="326" t="s">
        <v>23</v>
      </c>
      <c r="C25" s="326" t="s">
        <v>23</v>
      </c>
      <c r="D25" s="326" t="s">
        <v>23</v>
      </c>
      <c r="E25" s="326" t="s">
        <v>23</v>
      </c>
      <c r="F25" s="326" t="s">
        <v>23</v>
      </c>
      <c r="G25" s="326" t="s">
        <v>23</v>
      </c>
      <c r="H25" s="326" t="s">
        <v>23</v>
      </c>
      <c r="I25" s="327" t="s">
        <v>23</v>
      </c>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t="s">
        <v>23</v>
      </c>
      <c r="D29" s="324" t="s">
        <v>23</v>
      </c>
      <c r="E29" s="324" t="s">
        <v>23</v>
      </c>
      <c r="F29" s="324" t="s">
        <v>23</v>
      </c>
      <c r="G29" s="324" t="s">
        <v>23</v>
      </c>
      <c r="H29" s="324" t="s">
        <v>23</v>
      </c>
      <c r="I29" s="325" t="s">
        <v>23</v>
      </c>
      <c r="J29" s="17"/>
      <c r="K29" s="17"/>
    </row>
    <row r="30" spans="1:11" ht="13.5">
      <c r="A30" s="315" t="s">
        <v>97</v>
      </c>
      <c r="B30" s="326" t="s">
        <v>23</v>
      </c>
      <c r="C30" s="326" t="s">
        <v>23</v>
      </c>
      <c r="D30" s="326" t="s">
        <v>23</v>
      </c>
      <c r="E30" s="326" t="s">
        <v>23</v>
      </c>
      <c r="F30" s="326" t="s">
        <v>23</v>
      </c>
      <c r="G30" s="326" t="s">
        <v>23</v>
      </c>
      <c r="H30" s="326" t="s">
        <v>23</v>
      </c>
      <c r="I30" s="327" t="s">
        <v>23</v>
      </c>
    </row>
    <row r="31" spans="1:11" ht="13.5">
      <c r="A31" s="312"/>
      <c r="B31" s="324"/>
      <c r="C31" s="324"/>
      <c r="D31" s="324"/>
      <c r="E31" s="324"/>
      <c r="F31" s="324"/>
      <c r="G31" s="324"/>
      <c r="H31" s="324"/>
      <c r="I31" s="325"/>
    </row>
    <row r="32" spans="1:11" ht="13.5">
      <c r="A32" s="312" t="s">
        <v>98</v>
      </c>
      <c r="B32" s="324" t="s">
        <v>23</v>
      </c>
      <c r="C32" s="324" t="s">
        <v>23</v>
      </c>
      <c r="D32" s="324" t="s">
        <v>23</v>
      </c>
      <c r="E32" s="324" t="s">
        <v>23</v>
      </c>
      <c r="F32" s="324" t="s">
        <v>23</v>
      </c>
      <c r="G32" s="324" t="s">
        <v>23</v>
      </c>
      <c r="H32" s="324" t="s">
        <v>23</v>
      </c>
      <c r="I32" s="325" t="s">
        <v>23</v>
      </c>
    </row>
    <row r="33" spans="1:11" ht="13.5">
      <c r="A33" s="312" t="s">
        <v>99</v>
      </c>
      <c r="B33" s="324" t="s">
        <v>23</v>
      </c>
      <c r="C33" s="324" t="s">
        <v>23</v>
      </c>
      <c r="D33" s="324" t="s">
        <v>23</v>
      </c>
      <c r="E33" s="324" t="s">
        <v>23</v>
      </c>
      <c r="F33" s="324" t="s">
        <v>23</v>
      </c>
      <c r="G33" s="324" t="s">
        <v>23</v>
      </c>
      <c r="H33" s="324" t="s">
        <v>23</v>
      </c>
      <c r="I33" s="325" t="s">
        <v>23</v>
      </c>
      <c r="J33" s="17"/>
      <c r="K33" s="17"/>
    </row>
    <row r="34" spans="1:11" ht="13.5">
      <c r="A34" s="312" t="s">
        <v>100</v>
      </c>
      <c r="B34" s="324" t="s">
        <v>23</v>
      </c>
      <c r="C34" s="324" t="s">
        <v>23</v>
      </c>
      <c r="D34" s="324" t="s">
        <v>23</v>
      </c>
      <c r="E34" s="324" t="s">
        <v>23</v>
      </c>
      <c r="F34" s="324" t="s">
        <v>23</v>
      </c>
      <c r="G34" s="324" t="s">
        <v>23</v>
      </c>
      <c r="H34" s="324" t="s">
        <v>23</v>
      </c>
      <c r="I34" s="325" t="s">
        <v>23</v>
      </c>
    </row>
    <row r="35" spans="1:11" ht="13.5">
      <c r="A35" s="312" t="s">
        <v>101</v>
      </c>
      <c r="B35" s="324" t="s">
        <v>23</v>
      </c>
      <c r="C35" s="324">
        <v>6</v>
      </c>
      <c r="D35" s="324" t="s">
        <v>23</v>
      </c>
      <c r="E35" s="324">
        <v>6</v>
      </c>
      <c r="F35" s="324" t="s">
        <v>23</v>
      </c>
      <c r="G35" s="324">
        <v>18000</v>
      </c>
      <c r="H35" s="324" t="s">
        <v>23</v>
      </c>
      <c r="I35" s="325">
        <v>108</v>
      </c>
    </row>
    <row r="36" spans="1:11" ht="13.5">
      <c r="A36" s="315" t="s">
        <v>102</v>
      </c>
      <c r="B36" s="326" t="s">
        <v>23</v>
      </c>
      <c r="C36" s="326">
        <v>6</v>
      </c>
      <c r="D36" s="326" t="s">
        <v>23</v>
      </c>
      <c r="E36" s="326">
        <v>6</v>
      </c>
      <c r="F36" s="326" t="s">
        <v>23</v>
      </c>
      <c r="G36" s="326">
        <v>18000</v>
      </c>
      <c r="H36" s="326" t="s">
        <v>23</v>
      </c>
      <c r="I36" s="327">
        <v>108</v>
      </c>
    </row>
    <row r="37" spans="1:11" ht="13.5">
      <c r="A37" s="312"/>
      <c r="B37" s="326"/>
      <c r="C37" s="326"/>
      <c r="D37" s="326"/>
      <c r="E37" s="326"/>
      <c r="F37" s="326"/>
      <c r="G37" s="326"/>
      <c r="H37" s="326"/>
      <c r="I37" s="327"/>
    </row>
    <row r="38" spans="1:11" ht="13.5">
      <c r="A38" s="315" t="s">
        <v>103</v>
      </c>
      <c r="B38" s="326" t="s">
        <v>23</v>
      </c>
      <c r="C38" s="326" t="s">
        <v>23</v>
      </c>
      <c r="D38" s="326" t="s">
        <v>23</v>
      </c>
      <c r="E38" s="326" t="s">
        <v>23</v>
      </c>
      <c r="F38" s="326" t="s">
        <v>23</v>
      </c>
      <c r="G38" s="326" t="s">
        <v>23</v>
      </c>
      <c r="H38" s="326" t="s">
        <v>23</v>
      </c>
      <c r="I38" s="327" t="s">
        <v>23</v>
      </c>
    </row>
    <row r="39" spans="1:11" ht="13.5">
      <c r="A39" s="312"/>
      <c r="B39" s="324"/>
      <c r="C39" s="324"/>
      <c r="D39" s="324"/>
      <c r="E39" s="324"/>
      <c r="F39" s="324"/>
      <c r="G39" s="324"/>
      <c r="H39" s="324"/>
      <c r="I39" s="325"/>
    </row>
    <row r="40" spans="1:11" ht="13.5">
      <c r="A40" s="312" t="s">
        <v>159</v>
      </c>
      <c r="B40" s="348" t="s">
        <v>23</v>
      </c>
      <c r="C40" s="348" t="s">
        <v>23</v>
      </c>
      <c r="D40" s="348" t="s">
        <v>23</v>
      </c>
      <c r="E40" s="348" t="s">
        <v>23</v>
      </c>
      <c r="F40" s="348" t="s">
        <v>23</v>
      </c>
      <c r="G40" s="348" t="s">
        <v>23</v>
      </c>
      <c r="H40" s="348" t="s">
        <v>23</v>
      </c>
      <c r="I40" s="349" t="s">
        <v>23</v>
      </c>
    </row>
    <row r="41" spans="1:11" ht="13.5">
      <c r="A41" s="312" t="s">
        <v>105</v>
      </c>
      <c r="B41" s="324" t="s">
        <v>23</v>
      </c>
      <c r="C41" s="324" t="s">
        <v>23</v>
      </c>
      <c r="D41" s="324" t="s">
        <v>23</v>
      </c>
      <c r="E41" s="324" t="s">
        <v>23</v>
      </c>
      <c r="F41" s="324" t="s">
        <v>23</v>
      </c>
      <c r="G41" s="324" t="s">
        <v>23</v>
      </c>
      <c r="H41" s="324" t="s">
        <v>23</v>
      </c>
      <c r="I41" s="325" t="s">
        <v>23</v>
      </c>
    </row>
    <row r="42" spans="1:11" ht="13.5">
      <c r="A42" s="312" t="s">
        <v>106</v>
      </c>
      <c r="B42" s="324" t="s">
        <v>23</v>
      </c>
      <c r="C42" s="324" t="s">
        <v>23</v>
      </c>
      <c r="D42" s="324" t="s">
        <v>23</v>
      </c>
      <c r="E42" s="324" t="s">
        <v>23</v>
      </c>
      <c r="F42" s="324" t="s">
        <v>23</v>
      </c>
      <c r="G42" s="324" t="s">
        <v>23</v>
      </c>
      <c r="H42" s="324" t="s">
        <v>23</v>
      </c>
      <c r="I42" s="325" t="s">
        <v>23</v>
      </c>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row>
    <row r="45" spans="1:11" ht="13.5">
      <c r="A45" s="312" t="s">
        <v>109</v>
      </c>
      <c r="B45" s="324" t="s">
        <v>23</v>
      </c>
      <c r="C45" s="324">
        <v>101</v>
      </c>
      <c r="D45" s="324" t="s">
        <v>23</v>
      </c>
      <c r="E45" s="324">
        <v>101</v>
      </c>
      <c r="F45" s="324" t="s">
        <v>23</v>
      </c>
      <c r="G45" s="324" t="s">
        <v>23</v>
      </c>
      <c r="H45" s="324" t="s">
        <v>23</v>
      </c>
      <c r="I45" s="325" t="s">
        <v>23</v>
      </c>
      <c r="J45" s="17"/>
      <c r="K45" s="17"/>
    </row>
    <row r="46" spans="1:11" ht="13.5">
      <c r="A46" s="312" t="s">
        <v>110</v>
      </c>
      <c r="B46" s="324" t="s">
        <v>23</v>
      </c>
      <c r="C46" s="324" t="s">
        <v>23</v>
      </c>
      <c r="D46" s="324" t="s">
        <v>23</v>
      </c>
      <c r="E46" s="324" t="s">
        <v>23</v>
      </c>
      <c r="F46" s="324" t="s">
        <v>23</v>
      </c>
      <c r="G46" s="324" t="s">
        <v>23</v>
      </c>
      <c r="H46" s="324" t="s">
        <v>23</v>
      </c>
      <c r="I46" s="325" t="s">
        <v>23</v>
      </c>
    </row>
    <row r="47" spans="1:11" ht="13.5">
      <c r="A47" s="312" t="s">
        <v>111</v>
      </c>
      <c r="B47" s="324" t="s">
        <v>23</v>
      </c>
      <c r="C47" s="324">
        <v>127</v>
      </c>
      <c r="D47" s="324" t="s">
        <v>23</v>
      </c>
      <c r="E47" s="324">
        <v>127</v>
      </c>
      <c r="F47" s="324" t="s">
        <v>23</v>
      </c>
      <c r="G47" s="324" t="s">
        <v>23</v>
      </c>
      <c r="H47" s="324">
        <v>22000</v>
      </c>
      <c r="I47" s="325">
        <v>2794</v>
      </c>
    </row>
    <row r="48" spans="1:11" ht="13.5">
      <c r="A48" s="312" t="s">
        <v>112</v>
      </c>
      <c r="B48" s="324" t="s">
        <v>23</v>
      </c>
      <c r="C48" s="324" t="s">
        <v>23</v>
      </c>
      <c r="D48" s="324" t="s">
        <v>23</v>
      </c>
      <c r="E48" s="324" t="s">
        <v>23</v>
      </c>
      <c r="F48" s="324" t="s">
        <v>23</v>
      </c>
      <c r="G48" s="324" t="s">
        <v>23</v>
      </c>
      <c r="H48" s="324" t="s">
        <v>23</v>
      </c>
      <c r="I48" s="325" t="s">
        <v>23</v>
      </c>
    </row>
    <row r="49" spans="1:9" ht="13.5">
      <c r="A49" s="315" t="s">
        <v>113</v>
      </c>
      <c r="B49" s="326" t="s">
        <v>23</v>
      </c>
      <c r="C49" s="326">
        <v>228</v>
      </c>
      <c r="D49" s="326" t="s">
        <v>23</v>
      </c>
      <c r="E49" s="326">
        <v>228</v>
      </c>
      <c r="F49" s="326" t="s">
        <v>23</v>
      </c>
      <c r="G49" s="326" t="s">
        <v>23</v>
      </c>
      <c r="H49" s="326" t="s">
        <v>23</v>
      </c>
      <c r="I49" s="327">
        <v>2794</v>
      </c>
    </row>
    <row r="50" spans="1:9" ht="13.5">
      <c r="A50" s="312"/>
      <c r="B50" s="326"/>
      <c r="C50" s="326"/>
      <c r="D50" s="326"/>
      <c r="E50" s="326"/>
      <c r="F50" s="326"/>
      <c r="G50" s="326"/>
      <c r="H50" s="326"/>
      <c r="I50" s="327"/>
    </row>
    <row r="51" spans="1:9" ht="13.5">
      <c r="A51" s="315" t="s">
        <v>114</v>
      </c>
      <c r="B51" s="326" t="s">
        <v>23</v>
      </c>
      <c r="C51" s="326" t="s">
        <v>23</v>
      </c>
      <c r="D51" s="326" t="s">
        <v>23</v>
      </c>
      <c r="E51" s="326" t="s">
        <v>23</v>
      </c>
      <c r="F51" s="326" t="s">
        <v>23</v>
      </c>
      <c r="G51" s="326" t="s">
        <v>23</v>
      </c>
      <c r="H51" s="326" t="s">
        <v>23</v>
      </c>
      <c r="I51" s="327" t="s">
        <v>23</v>
      </c>
    </row>
    <row r="52" spans="1:9" ht="13.5">
      <c r="A52" s="312"/>
      <c r="B52" s="324"/>
      <c r="C52" s="324"/>
      <c r="D52" s="324"/>
      <c r="E52" s="324"/>
      <c r="F52" s="324"/>
      <c r="G52" s="324"/>
      <c r="H52" s="324"/>
      <c r="I52" s="325"/>
    </row>
    <row r="53" spans="1:9" ht="13.5">
      <c r="A53" s="312" t="s">
        <v>115</v>
      </c>
      <c r="B53" s="324" t="s">
        <v>23</v>
      </c>
      <c r="C53" s="324" t="s">
        <v>23</v>
      </c>
      <c r="D53" s="324" t="s">
        <v>23</v>
      </c>
      <c r="E53" s="324" t="s">
        <v>23</v>
      </c>
      <c r="F53" s="324" t="s">
        <v>23</v>
      </c>
      <c r="G53" s="324" t="s">
        <v>23</v>
      </c>
      <c r="H53" s="324" t="s">
        <v>23</v>
      </c>
      <c r="I53" s="325" t="s">
        <v>23</v>
      </c>
    </row>
    <row r="54" spans="1:9" ht="13.5">
      <c r="A54" s="312" t="s">
        <v>116</v>
      </c>
      <c r="B54" s="324" t="s">
        <v>23</v>
      </c>
      <c r="C54" s="324" t="s">
        <v>23</v>
      </c>
      <c r="D54" s="324" t="s">
        <v>23</v>
      </c>
      <c r="E54" s="324" t="s">
        <v>23</v>
      </c>
      <c r="F54" s="324" t="s">
        <v>23</v>
      </c>
      <c r="G54" s="324" t="s">
        <v>23</v>
      </c>
      <c r="H54" s="324" t="s">
        <v>23</v>
      </c>
      <c r="I54" s="325" t="s">
        <v>23</v>
      </c>
    </row>
    <row r="55" spans="1:9" ht="13.5">
      <c r="A55" s="312" t="s">
        <v>117</v>
      </c>
      <c r="B55" s="324">
        <v>2</v>
      </c>
      <c r="C55" s="324" t="s">
        <v>23</v>
      </c>
      <c r="D55" s="324" t="s">
        <v>23</v>
      </c>
      <c r="E55" s="324">
        <v>2</v>
      </c>
      <c r="F55" s="324">
        <v>6000</v>
      </c>
      <c r="G55" s="324" t="s">
        <v>23</v>
      </c>
      <c r="H55" s="324" t="s">
        <v>23</v>
      </c>
      <c r="I55" s="325">
        <v>12</v>
      </c>
    </row>
    <row r="56" spans="1:9" ht="13.5">
      <c r="A56" s="312" t="s">
        <v>118</v>
      </c>
      <c r="B56" s="324" t="s">
        <v>23</v>
      </c>
      <c r="C56" s="324" t="s">
        <v>23</v>
      </c>
      <c r="D56" s="324" t="s">
        <v>23</v>
      </c>
      <c r="E56" s="324" t="s">
        <v>23</v>
      </c>
      <c r="F56" s="324" t="s">
        <v>23</v>
      </c>
      <c r="G56" s="324" t="s">
        <v>23</v>
      </c>
      <c r="H56" s="324" t="s">
        <v>23</v>
      </c>
      <c r="I56" s="325" t="s">
        <v>23</v>
      </c>
    </row>
    <row r="57" spans="1:9" ht="13.5">
      <c r="A57" s="312" t="s">
        <v>119</v>
      </c>
      <c r="B57" s="324" t="s">
        <v>23</v>
      </c>
      <c r="C57" s="324" t="s">
        <v>23</v>
      </c>
      <c r="D57" s="324" t="s">
        <v>23</v>
      </c>
      <c r="E57" s="324" t="s">
        <v>23</v>
      </c>
      <c r="F57" s="324" t="s">
        <v>23</v>
      </c>
      <c r="G57" s="324" t="s">
        <v>23</v>
      </c>
      <c r="H57" s="324" t="s">
        <v>23</v>
      </c>
      <c r="I57" s="325" t="s">
        <v>23</v>
      </c>
    </row>
    <row r="58" spans="1:9" ht="13.5">
      <c r="A58" s="315" t="s">
        <v>172</v>
      </c>
      <c r="B58" s="326">
        <v>2</v>
      </c>
      <c r="C58" s="326" t="s">
        <v>23</v>
      </c>
      <c r="D58" s="326" t="s">
        <v>23</v>
      </c>
      <c r="E58" s="326">
        <v>2</v>
      </c>
      <c r="F58" s="326">
        <v>6000</v>
      </c>
      <c r="G58" s="326" t="s">
        <v>23</v>
      </c>
      <c r="H58" s="326" t="s">
        <v>23</v>
      </c>
      <c r="I58" s="327">
        <v>12</v>
      </c>
    </row>
    <row r="59" spans="1:9" ht="13.5">
      <c r="A59" s="312"/>
      <c r="B59" s="324"/>
      <c r="C59" s="324"/>
      <c r="D59" s="324"/>
      <c r="E59" s="324"/>
      <c r="F59" s="324"/>
      <c r="G59" s="324"/>
      <c r="H59" s="324"/>
      <c r="I59" s="325"/>
    </row>
    <row r="60" spans="1:9" ht="13.5">
      <c r="A60" s="312" t="s">
        <v>121</v>
      </c>
      <c r="B60" s="324" t="s">
        <v>23</v>
      </c>
      <c r="C60" s="324" t="s">
        <v>23</v>
      </c>
      <c r="D60" s="324" t="s">
        <v>23</v>
      </c>
      <c r="E60" s="324" t="s">
        <v>23</v>
      </c>
      <c r="F60" s="324" t="s">
        <v>23</v>
      </c>
      <c r="G60" s="324" t="s">
        <v>23</v>
      </c>
      <c r="H60" s="324" t="s">
        <v>23</v>
      </c>
      <c r="I60" s="325" t="s">
        <v>23</v>
      </c>
    </row>
    <row r="61" spans="1:9" ht="13.5">
      <c r="A61" s="312" t="s">
        <v>122</v>
      </c>
      <c r="B61" s="324" t="s">
        <v>23</v>
      </c>
      <c r="C61" s="324" t="s">
        <v>23</v>
      </c>
      <c r="D61" s="324" t="s">
        <v>23</v>
      </c>
      <c r="E61" s="324" t="s">
        <v>23</v>
      </c>
      <c r="F61" s="324" t="s">
        <v>23</v>
      </c>
      <c r="G61" s="324" t="s">
        <v>23</v>
      </c>
      <c r="H61" s="324" t="s">
        <v>23</v>
      </c>
      <c r="I61" s="325" t="s">
        <v>23</v>
      </c>
    </row>
    <row r="62" spans="1:9" ht="13.5">
      <c r="A62" s="312" t="s">
        <v>123</v>
      </c>
      <c r="B62" s="324" t="s">
        <v>23</v>
      </c>
      <c r="C62" s="324" t="s">
        <v>23</v>
      </c>
      <c r="D62" s="324" t="s">
        <v>23</v>
      </c>
      <c r="E62" s="324" t="s">
        <v>23</v>
      </c>
      <c r="F62" s="324" t="s">
        <v>23</v>
      </c>
      <c r="G62" s="324" t="s">
        <v>23</v>
      </c>
      <c r="H62" s="324" t="s">
        <v>23</v>
      </c>
      <c r="I62" s="325" t="s">
        <v>23</v>
      </c>
    </row>
    <row r="63" spans="1:9" ht="13.5">
      <c r="A63" s="315" t="s">
        <v>124</v>
      </c>
      <c r="B63" s="326" t="s">
        <v>23</v>
      </c>
      <c r="C63" s="326" t="s">
        <v>23</v>
      </c>
      <c r="D63" s="326" t="s">
        <v>23</v>
      </c>
      <c r="E63" s="326" t="s">
        <v>23</v>
      </c>
      <c r="F63" s="326" t="s">
        <v>23</v>
      </c>
      <c r="G63" s="326" t="s">
        <v>23</v>
      </c>
      <c r="H63" s="326" t="s">
        <v>23</v>
      </c>
      <c r="I63" s="327" t="s">
        <v>23</v>
      </c>
    </row>
    <row r="64" spans="1:9" ht="13.5">
      <c r="A64" s="312"/>
      <c r="B64" s="326"/>
      <c r="C64" s="326"/>
      <c r="D64" s="326"/>
      <c r="E64" s="326"/>
      <c r="F64" s="326"/>
      <c r="G64" s="326"/>
      <c r="H64" s="326"/>
      <c r="I64" s="327"/>
    </row>
    <row r="65" spans="1:9" ht="13.5">
      <c r="A65" s="315" t="s">
        <v>125</v>
      </c>
      <c r="B65" s="326" t="s">
        <v>23</v>
      </c>
      <c r="C65" s="326">
        <v>1</v>
      </c>
      <c r="D65" s="326" t="s">
        <v>23</v>
      </c>
      <c r="E65" s="326">
        <v>1</v>
      </c>
      <c r="F65" s="326" t="s">
        <v>23</v>
      </c>
      <c r="G65" s="326">
        <v>23800</v>
      </c>
      <c r="H65" s="326" t="s">
        <v>23</v>
      </c>
      <c r="I65" s="327">
        <v>24</v>
      </c>
    </row>
    <row r="66" spans="1:9" ht="13.5">
      <c r="A66" s="312"/>
      <c r="B66" s="324"/>
      <c r="C66" s="324"/>
      <c r="D66" s="324"/>
      <c r="E66" s="324"/>
      <c r="F66" s="324"/>
      <c r="G66" s="324"/>
      <c r="H66" s="324"/>
      <c r="I66" s="325"/>
    </row>
    <row r="67" spans="1:9" ht="13.5">
      <c r="A67" s="312" t="s">
        <v>126</v>
      </c>
      <c r="B67" s="324" t="s">
        <v>23</v>
      </c>
      <c r="C67" s="324" t="s">
        <v>23</v>
      </c>
      <c r="D67" s="324" t="s">
        <v>23</v>
      </c>
      <c r="E67" s="324" t="s">
        <v>23</v>
      </c>
      <c r="F67" s="324" t="s">
        <v>23</v>
      </c>
      <c r="G67" s="324" t="s">
        <v>23</v>
      </c>
      <c r="H67" s="324" t="s">
        <v>23</v>
      </c>
      <c r="I67" s="325" t="s">
        <v>23</v>
      </c>
    </row>
    <row r="68" spans="1:9" ht="13.5">
      <c r="A68" s="312" t="s">
        <v>127</v>
      </c>
      <c r="B68" s="324" t="s">
        <v>23</v>
      </c>
      <c r="C68" s="324" t="s">
        <v>23</v>
      </c>
      <c r="D68" s="324" t="s">
        <v>23</v>
      </c>
      <c r="E68" s="324" t="s">
        <v>23</v>
      </c>
      <c r="F68" s="324" t="s">
        <v>23</v>
      </c>
      <c r="G68" s="324" t="s">
        <v>23</v>
      </c>
      <c r="H68" s="324" t="s">
        <v>23</v>
      </c>
      <c r="I68" s="325" t="s">
        <v>23</v>
      </c>
    </row>
    <row r="69" spans="1:9" ht="13.5">
      <c r="A69" s="315" t="s">
        <v>128</v>
      </c>
      <c r="B69" s="326" t="s">
        <v>23</v>
      </c>
      <c r="C69" s="326" t="s">
        <v>23</v>
      </c>
      <c r="D69" s="326" t="s">
        <v>23</v>
      </c>
      <c r="E69" s="326" t="s">
        <v>23</v>
      </c>
      <c r="F69" s="326" t="s">
        <v>23</v>
      </c>
      <c r="G69" s="326" t="s">
        <v>23</v>
      </c>
      <c r="H69" s="326" t="s">
        <v>23</v>
      </c>
      <c r="I69" s="327" t="s">
        <v>23</v>
      </c>
    </row>
    <row r="70" spans="1:9" ht="13.5">
      <c r="A70" s="312"/>
      <c r="B70" s="324"/>
      <c r="C70" s="324"/>
      <c r="D70" s="324"/>
      <c r="E70" s="324"/>
      <c r="F70" s="324"/>
      <c r="G70" s="324"/>
      <c r="H70" s="324"/>
      <c r="I70" s="325"/>
    </row>
    <row r="71" spans="1:9" ht="13.5">
      <c r="A71" s="312" t="s">
        <v>129</v>
      </c>
      <c r="B71" s="324" t="s">
        <v>23</v>
      </c>
      <c r="C71" s="324" t="s">
        <v>23</v>
      </c>
      <c r="D71" s="324" t="s">
        <v>23</v>
      </c>
      <c r="E71" s="324" t="s">
        <v>23</v>
      </c>
      <c r="F71" s="324" t="s">
        <v>23</v>
      </c>
      <c r="G71" s="324" t="s">
        <v>23</v>
      </c>
      <c r="H71" s="324" t="s">
        <v>23</v>
      </c>
      <c r="I71" s="325" t="s">
        <v>23</v>
      </c>
    </row>
    <row r="72" spans="1:9" ht="13.5">
      <c r="A72" s="312" t="s">
        <v>130</v>
      </c>
      <c r="B72" s="324" t="s">
        <v>23</v>
      </c>
      <c r="C72" s="324" t="s">
        <v>23</v>
      </c>
      <c r="D72" s="324" t="s">
        <v>23</v>
      </c>
      <c r="E72" s="324" t="s">
        <v>23</v>
      </c>
      <c r="F72" s="324" t="s">
        <v>23</v>
      </c>
      <c r="G72" s="324" t="s">
        <v>23</v>
      </c>
      <c r="H72" s="324" t="s">
        <v>23</v>
      </c>
      <c r="I72" s="325" t="s">
        <v>23</v>
      </c>
    </row>
    <row r="73" spans="1:9" ht="13.5">
      <c r="A73" s="312" t="s">
        <v>131</v>
      </c>
      <c r="B73" s="324" t="s">
        <v>23</v>
      </c>
      <c r="C73" s="324" t="s">
        <v>23</v>
      </c>
      <c r="D73" s="324" t="s">
        <v>23</v>
      </c>
      <c r="E73" s="324" t="s">
        <v>23</v>
      </c>
      <c r="F73" s="324" t="s">
        <v>23</v>
      </c>
      <c r="G73" s="324" t="s">
        <v>23</v>
      </c>
      <c r="H73" s="324" t="s">
        <v>23</v>
      </c>
      <c r="I73" s="325" t="s">
        <v>23</v>
      </c>
    </row>
    <row r="74" spans="1:9" ht="13.5">
      <c r="A74" s="312" t="s">
        <v>132</v>
      </c>
      <c r="B74" s="324" t="s">
        <v>23</v>
      </c>
      <c r="C74" s="324" t="s">
        <v>23</v>
      </c>
      <c r="D74" s="324" t="s">
        <v>23</v>
      </c>
      <c r="E74" s="324" t="s">
        <v>23</v>
      </c>
      <c r="F74" s="324" t="s">
        <v>23</v>
      </c>
      <c r="G74" s="324" t="s">
        <v>23</v>
      </c>
      <c r="H74" s="324" t="s">
        <v>23</v>
      </c>
      <c r="I74" s="325" t="s">
        <v>23</v>
      </c>
    </row>
    <row r="75" spans="1:9" ht="13.5">
      <c r="A75" s="312" t="s">
        <v>133</v>
      </c>
      <c r="B75" s="324" t="s">
        <v>23</v>
      </c>
      <c r="C75" s="324" t="s">
        <v>23</v>
      </c>
      <c r="D75" s="324" t="s">
        <v>23</v>
      </c>
      <c r="E75" s="324" t="s">
        <v>23</v>
      </c>
      <c r="F75" s="324" t="s">
        <v>23</v>
      </c>
      <c r="G75" s="324" t="s">
        <v>23</v>
      </c>
      <c r="H75" s="324" t="s">
        <v>23</v>
      </c>
      <c r="I75" s="325" t="s">
        <v>23</v>
      </c>
    </row>
    <row r="76" spans="1:9" ht="13.5">
      <c r="A76" s="312" t="s">
        <v>134</v>
      </c>
      <c r="B76" s="324" t="s">
        <v>23</v>
      </c>
      <c r="C76" s="324" t="s">
        <v>23</v>
      </c>
      <c r="D76" s="324" t="s">
        <v>23</v>
      </c>
      <c r="E76" s="324" t="s">
        <v>23</v>
      </c>
      <c r="F76" s="324" t="s">
        <v>23</v>
      </c>
      <c r="G76" s="324" t="s">
        <v>23</v>
      </c>
      <c r="H76" s="324" t="s">
        <v>23</v>
      </c>
      <c r="I76" s="325" t="s">
        <v>23</v>
      </c>
    </row>
    <row r="77" spans="1:9" ht="13.5">
      <c r="A77" s="312" t="s">
        <v>135</v>
      </c>
      <c r="B77" s="324" t="s">
        <v>23</v>
      </c>
      <c r="C77" s="324" t="s">
        <v>23</v>
      </c>
      <c r="D77" s="324" t="s">
        <v>23</v>
      </c>
      <c r="E77" s="324" t="s">
        <v>23</v>
      </c>
      <c r="F77" s="324" t="s">
        <v>23</v>
      </c>
      <c r="G77" s="324" t="s">
        <v>23</v>
      </c>
      <c r="H77" s="324" t="s">
        <v>23</v>
      </c>
      <c r="I77" s="325" t="s">
        <v>23</v>
      </c>
    </row>
    <row r="78" spans="1:9" ht="13.5">
      <c r="A78" s="312" t="s">
        <v>136</v>
      </c>
      <c r="B78" s="348" t="s">
        <v>23</v>
      </c>
      <c r="C78" s="348" t="s">
        <v>23</v>
      </c>
      <c r="D78" s="348" t="s">
        <v>23</v>
      </c>
      <c r="E78" s="348" t="s">
        <v>23</v>
      </c>
      <c r="F78" s="348" t="s">
        <v>23</v>
      </c>
      <c r="G78" s="348" t="s">
        <v>23</v>
      </c>
      <c r="H78" s="348" t="s">
        <v>23</v>
      </c>
      <c r="I78" s="349" t="s">
        <v>23</v>
      </c>
    </row>
    <row r="79" spans="1:9" ht="13.5">
      <c r="A79" s="315" t="s">
        <v>137</v>
      </c>
      <c r="B79" s="326" t="s">
        <v>23</v>
      </c>
      <c r="C79" s="326" t="s">
        <v>23</v>
      </c>
      <c r="D79" s="326" t="s">
        <v>23</v>
      </c>
      <c r="E79" s="326" t="s">
        <v>23</v>
      </c>
      <c r="F79" s="326" t="s">
        <v>23</v>
      </c>
      <c r="G79" s="326" t="s">
        <v>23</v>
      </c>
      <c r="H79" s="326" t="s">
        <v>23</v>
      </c>
      <c r="I79" s="327" t="s">
        <v>23</v>
      </c>
    </row>
    <row r="80" spans="1:9" ht="13.5">
      <c r="A80" s="312"/>
      <c r="B80" s="324"/>
      <c r="C80" s="324"/>
      <c r="D80" s="324"/>
      <c r="E80" s="324"/>
      <c r="F80" s="324"/>
      <c r="G80" s="324"/>
      <c r="H80" s="324"/>
      <c r="I80" s="325"/>
    </row>
    <row r="81" spans="1:9" ht="13.5">
      <c r="A81" s="312" t="s">
        <v>138</v>
      </c>
      <c r="B81" s="324" t="s">
        <v>23</v>
      </c>
      <c r="C81" s="324" t="s">
        <v>23</v>
      </c>
      <c r="D81" s="324" t="s">
        <v>23</v>
      </c>
      <c r="E81" s="324" t="s">
        <v>23</v>
      </c>
      <c r="F81" s="324" t="s">
        <v>23</v>
      </c>
      <c r="G81" s="324" t="s">
        <v>23</v>
      </c>
      <c r="H81" s="324" t="s">
        <v>23</v>
      </c>
      <c r="I81" s="325" t="s">
        <v>23</v>
      </c>
    </row>
    <row r="82" spans="1:9" ht="13.5">
      <c r="A82" s="312" t="s">
        <v>139</v>
      </c>
      <c r="B82" s="324" t="s">
        <v>23</v>
      </c>
      <c r="C82" s="324" t="s">
        <v>23</v>
      </c>
      <c r="D82" s="324" t="s">
        <v>23</v>
      </c>
      <c r="E82" s="324" t="s">
        <v>23</v>
      </c>
      <c r="F82" s="324" t="s">
        <v>23</v>
      </c>
      <c r="G82" s="324" t="s">
        <v>23</v>
      </c>
      <c r="H82" s="324" t="s">
        <v>23</v>
      </c>
      <c r="I82" s="325" t="s">
        <v>23</v>
      </c>
    </row>
    <row r="83" spans="1:9" ht="13.5">
      <c r="A83" s="315" t="s">
        <v>140</v>
      </c>
      <c r="B83" s="326" t="s">
        <v>23</v>
      </c>
      <c r="C83" s="326" t="s">
        <v>23</v>
      </c>
      <c r="D83" s="326" t="s">
        <v>23</v>
      </c>
      <c r="E83" s="326" t="s">
        <v>23</v>
      </c>
      <c r="F83" s="326" t="s">
        <v>23</v>
      </c>
      <c r="G83" s="326" t="s">
        <v>23</v>
      </c>
      <c r="H83" s="326" t="s">
        <v>23</v>
      </c>
      <c r="I83" s="327" t="s">
        <v>23</v>
      </c>
    </row>
    <row r="84" spans="1:9" ht="14.25" thickBot="1">
      <c r="A84" s="365"/>
      <c r="B84" s="437"/>
      <c r="C84" s="437"/>
      <c r="D84" s="437"/>
      <c r="E84" s="437"/>
      <c r="F84" s="437"/>
      <c r="G84" s="437"/>
      <c r="H84" s="437"/>
      <c r="I84" s="438"/>
    </row>
    <row r="85" spans="1:9" ht="14.25" thickBot="1">
      <c r="A85" s="209" t="s">
        <v>141</v>
      </c>
      <c r="B85" s="330">
        <v>2</v>
      </c>
      <c r="C85" s="330">
        <v>289</v>
      </c>
      <c r="D85" s="330" t="s">
        <v>23</v>
      </c>
      <c r="E85" s="330">
        <v>291</v>
      </c>
      <c r="F85" s="330">
        <v>6000</v>
      </c>
      <c r="G85" s="330">
        <v>5501</v>
      </c>
      <c r="H85" s="330" t="s">
        <v>23</v>
      </c>
      <c r="I85" s="331">
        <v>4396</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200">
    <pageSetUpPr fitToPage="1"/>
  </sheetPr>
  <dimension ref="A1:K85"/>
  <sheetViews>
    <sheetView view="pageBreakPreview" zoomScale="145" zoomScaleNormal="75" zoomScaleSheetLayoutView="145" workbookViewId="0">
      <selection sqref="A1:XFD1048576"/>
    </sheetView>
  </sheetViews>
  <sheetFormatPr baseColWidth="10" defaultColWidth="11.42578125" defaultRowHeight="12.75"/>
  <cols>
    <col min="1" max="1" width="33.710937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1410</v>
      </c>
      <c r="B3" s="1651"/>
      <c r="C3" s="1651"/>
      <c r="D3" s="1651"/>
      <c r="E3" s="1651"/>
      <c r="F3" s="1651"/>
      <c r="G3" s="1651"/>
      <c r="H3" s="1651"/>
      <c r="I3" s="1651"/>
      <c r="J3" s="18"/>
    </row>
    <row r="4" spans="1:11" s="7" customFormat="1" ht="15.75" thickBot="1">
      <c r="A4" s="30"/>
      <c r="B4" s="31"/>
      <c r="C4" s="31"/>
      <c r="D4" s="31"/>
      <c r="E4" s="31"/>
      <c r="F4" s="31"/>
      <c r="G4" s="31"/>
      <c r="H4" s="31"/>
      <c r="I4" s="31"/>
    </row>
    <row r="5" spans="1:11" s="54" customFormat="1" ht="27" customHeight="1">
      <c r="A5" s="1837" t="s">
        <v>77</v>
      </c>
      <c r="B5" s="656" t="s">
        <v>236</v>
      </c>
      <c r="C5" s="657"/>
      <c r="D5" s="657"/>
      <c r="E5" s="658"/>
      <c r="F5" s="656" t="s">
        <v>174</v>
      </c>
      <c r="G5" s="657"/>
      <c r="H5" s="658"/>
      <c r="I5" s="652" t="s">
        <v>231</v>
      </c>
    </row>
    <row r="6" spans="1:11" s="54" customFormat="1" ht="27" customHeight="1">
      <c r="A6" s="1838"/>
      <c r="B6" s="1713" t="s">
        <v>17</v>
      </c>
      <c r="C6" s="653" t="s">
        <v>18</v>
      </c>
      <c r="D6" s="654"/>
      <c r="E6" s="1634" t="s">
        <v>19</v>
      </c>
      <c r="F6" s="1823" t="s">
        <v>17</v>
      </c>
      <c r="G6" s="655" t="s">
        <v>18</v>
      </c>
      <c r="H6" s="654"/>
      <c r="I6" s="415" t="s">
        <v>150</v>
      </c>
    </row>
    <row r="7" spans="1:11" s="54" customFormat="1" ht="27" customHeight="1" thickBot="1">
      <c r="A7" s="1839"/>
      <c r="B7" s="1635"/>
      <c r="C7" s="332" t="s">
        <v>383</v>
      </c>
      <c r="D7" s="266" t="s">
        <v>384</v>
      </c>
      <c r="E7" s="1634"/>
      <c r="F7" s="1634"/>
      <c r="G7" s="332" t="s">
        <v>383</v>
      </c>
      <c r="H7" s="227" t="s">
        <v>384</v>
      </c>
      <c r="I7" s="332"/>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row>
    <row r="21" spans="1:11" ht="13.5">
      <c r="A21" s="315" t="s">
        <v>91</v>
      </c>
      <c r="B21" s="326" t="s">
        <v>23</v>
      </c>
      <c r="C21" s="326" t="s">
        <v>23</v>
      </c>
      <c r="D21" s="326" t="s">
        <v>23</v>
      </c>
      <c r="E21" s="326" t="s">
        <v>23</v>
      </c>
      <c r="F21" s="326" t="s">
        <v>23</v>
      </c>
      <c r="G21" s="326" t="s">
        <v>23</v>
      </c>
      <c r="H21" s="326" t="s">
        <v>23</v>
      </c>
      <c r="I21" s="327" t="s">
        <v>23</v>
      </c>
    </row>
    <row r="22" spans="1:11" ht="13.5">
      <c r="A22" s="315"/>
      <c r="B22" s="326"/>
      <c r="C22" s="326"/>
      <c r="D22" s="326"/>
      <c r="E22" s="326"/>
      <c r="F22" s="326"/>
      <c r="G22" s="326"/>
      <c r="H22" s="326"/>
      <c r="I22" s="327"/>
    </row>
    <row r="23" spans="1:11" ht="13.5">
      <c r="A23" s="315" t="s">
        <v>92</v>
      </c>
      <c r="B23" s="326" t="s">
        <v>23</v>
      </c>
      <c r="C23" s="326">
        <v>18</v>
      </c>
      <c r="D23" s="326">
        <v>29</v>
      </c>
      <c r="E23" s="326">
        <v>47</v>
      </c>
      <c r="F23" s="326" t="s">
        <v>23</v>
      </c>
      <c r="G23" s="326">
        <v>42000</v>
      </c>
      <c r="H23" s="326">
        <v>50000</v>
      </c>
      <c r="I23" s="327">
        <v>2206</v>
      </c>
    </row>
    <row r="24" spans="1:11" ht="13.5">
      <c r="A24" s="315"/>
      <c r="B24" s="326"/>
      <c r="C24" s="326"/>
      <c r="D24" s="326"/>
      <c r="E24" s="326"/>
      <c r="F24" s="326"/>
      <c r="G24" s="326"/>
      <c r="H24" s="326"/>
      <c r="I24" s="327"/>
    </row>
    <row r="25" spans="1:11" ht="13.5">
      <c r="A25" s="315" t="s">
        <v>93</v>
      </c>
      <c r="B25" s="326" t="s">
        <v>23</v>
      </c>
      <c r="C25" s="326">
        <v>4</v>
      </c>
      <c r="D25" s="326">
        <v>14</v>
      </c>
      <c r="E25" s="326">
        <v>18</v>
      </c>
      <c r="F25" s="326" t="s">
        <v>23</v>
      </c>
      <c r="G25" s="326">
        <v>31000</v>
      </c>
      <c r="H25" s="326">
        <v>54000</v>
      </c>
      <c r="I25" s="327">
        <v>880</v>
      </c>
    </row>
    <row r="26" spans="1:11" ht="13.5">
      <c r="A26" s="312"/>
      <c r="B26" s="324"/>
      <c r="C26" s="324"/>
      <c r="D26" s="324"/>
      <c r="E26" s="324"/>
      <c r="F26" s="324"/>
      <c r="G26" s="324"/>
      <c r="H26" s="324"/>
      <c r="I26" s="325"/>
    </row>
    <row r="27" spans="1:11" ht="13.5">
      <c r="A27" s="312" t="s">
        <v>94</v>
      </c>
      <c r="B27" s="324" t="s">
        <v>23</v>
      </c>
      <c r="C27" s="324" t="s">
        <v>23</v>
      </c>
      <c r="D27" s="324">
        <v>1</v>
      </c>
      <c r="E27" s="324">
        <v>1</v>
      </c>
      <c r="F27" s="324" t="s">
        <v>23</v>
      </c>
      <c r="G27" s="324" t="s">
        <v>23</v>
      </c>
      <c r="H27" s="324">
        <v>34000</v>
      </c>
      <c r="I27" s="325">
        <v>34</v>
      </c>
    </row>
    <row r="28" spans="1:11" ht="13.5">
      <c r="A28" s="312" t="s">
        <v>95</v>
      </c>
      <c r="B28" s="324" t="s">
        <v>23</v>
      </c>
      <c r="C28" s="324" t="s">
        <v>23</v>
      </c>
      <c r="D28" s="324" t="s">
        <v>23</v>
      </c>
      <c r="E28" s="324" t="s">
        <v>23</v>
      </c>
      <c r="F28" s="324" t="s">
        <v>23</v>
      </c>
      <c r="G28" s="324" t="s">
        <v>23</v>
      </c>
      <c r="H28" s="324" t="s">
        <v>23</v>
      </c>
      <c r="I28" s="325" t="s">
        <v>23</v>
      </c>
    </row>
    <row r="29" spans="1:11" ht="13.5">
      <c r="A29" s="312" t="s">
        <v>96</v>
      </c>
      <c r="B29" s="324">
        <v>1</v>
      </c>
      <c r="C29" s="324">
        <v>37</v>
      </c>
      <c r="D29" s="324">
        <v>62</v>
      </c>
      <c r="E29" s="324">
        <v>100</v>
      </c>
      <c r="F29" s="324">
        <v>9000</v>
      </c>
      <c r="G29" s="324">
        <v>46000</v>
      </c>
      <c r="H29" s="324">
        <v>60000</v>
      </c>
      <c r="I29" s="325">
        <v>5431</v>
      </c>
    </row>
    <row r="30" spans="1:11" ht="13.5">
      <c r="A30" s="315" t="s">
        <v>97</v>
      </c>
      <c r="B30" s="326">
        <v>1</v>
      </c>
      <c r="C30" s="326">
        <v>37</v>
      </c>
      <c r="D30" s="326">
        <v>63</v>
      </c>
      <c r="E30" s="326">
        <v>101</v>
      </c>
      <c r="F30" s="326">
        <v>9000</v>
      </c>
      <c r="G30" s="326">
        <v>46000</v>
      </c>
      <c r="H30" s="326">
        <v>59587</v>
      </c>
      <c r="I30" s="327">
        <v>5465</v>
      </c>
    </row>
    <row r="31" spans="1:11" ht="13.5">
      <c r="A31" s="312"/>
      <c r="B31" s="324"/>
      <c r="C31" s="324"/>
      <c r="D31" s="324"/>
      <c r="E31" s="324"/>
      <c r="F31" s="324"/>
      <c r="G31" s="324"/>
      <c r="H31" s="324"/>
      <c r="I31" s="325"/>
    </row>
    <row r="32" spans="1:11" ht="13.5">
      <c r="A32" s="312" t="s">
        <v>98</v>
      </c>
      <c r="B32" s="324" t="s">
        <v>23</v>
      </c>
      <c r="C32" s="324" t="s">
        <v>23</v>
      </c>
      <c r="D32" s="324" t="s">
        <v>23</v>
      </c>
      <c r="E32" s="324" t="s">
        <v>23</v>
      </c>
      <c r="F32" s="324" t="s">
        <v>23</v>
      </c>
      <c r="G32" s="324" t="s">
        <v>23</v>
      </c>
      <c r="H32" s="324" t="s">
        <v>23</v>
      </c>
      <c r="I32" s="325" t="s">
        <v>23</v>
      </c>
    </row>
    <row r="33" spans="1:9" ht="13.5">
      <c r="A33" s="312" t="s">
        <v>99</v>
      </c>
      <c r="B33" s="324" t="s">
        <v>23</v>
      </c>
      <c r="C33" s="324" t="s">
        <v>23</v>
      </c>
      <c r="D33" s="324" t="s">
        <v>23</v>
      </c>
      <c r="E33" s="324" t="s">
        <v>23</v>
      </c>
      <c r="F33" s="324" t="s">
        <v>23</v>
      </c>
      <c r="G33" s="324" t="s">
        <v>23</v>
      </c>
      <c r="H33" s="324" t="s">
        <v>23</v>
      </c>
      <c r="I33" s="325" t="s">
        <v>23</v>
      </c>
    </row>
    <row r="34" spans="1:9" ht="13.5">
      <c r="A34" s="312" t="s">
        <v>100</v>
      </c>
      <c r="B34" s="324" t="s">
        <v>23</v>
      </c>
      <c r="C34" s="324" t="s">
        <v>23</v>
      </c>
      <c r="D34" s="324" t="s">
        <v>23</v>
      </c>
      <c r="E34" s="324" t="s">
        <v>23</v>
      </c>
      <c r="F34" s="324" t="s">
        <v>23</v>
      </c>
      <c r="G34" s="324" t="s">
        <v>23</v>
      </c>
      <c r="H34" s="324" t="s">
        <v>23</v>
      </c>
      <c r="I34" s="325" t="s">
        <v>23</v>
      </c>
    </row>
    <row r="35" spans="1:9" ht="13.5">
      <c r="A35" s="312" t="s">
        <v>101</v>
      </c>
      <c r="B35" s="324" t="s">
        <v>23</v>
      </c>
      <c r="C35" s="324" t="s">
        <v>23</v>
      </c>
      <c r="D35" s="324" t="s">
        <v>23</v>
      </c>
      <c r="E35" s="324" t="s">
        <v>23</v>
      </c>
      <c r="F35" s="324" t="s">
        <v>23</v>
      </c>
      <c r="G35" s="324" t="s">
        <v>23</v>
      </c>
      <c r="H35" s="324" t="s">
        <v>23</v>
      </c>
      <c r="I35" s="325" t="s">
        <v>23</v>
      </c>
    </row>
    <row r="36" spans="1:9" ht="13.5">
      <c r="A36" s="315" t="s">
        <v>102</v>
      </c>
      <c r="B36" s="326" t="s">
        <v>23</v>
      </c>
      <c r="C36" s="326" t="s">
        <v>23</v>
      </c>
      <c r="D36" s="326" t="s">
        <v>23</v>
      </c>
      <c r="E36" s="326" t="s">
        <v>23</v>
      </c>
      <c r="F36" s="326" t="s">
        <v>23</v>
      </c>
      <c r="G36" s="326" t="s">
        <v>23</v>
      </c>
      <c r="H36" s="326" t="s">
        <v>23</v>
      </c>
      <c r="I36" s="327" t="s">
        <v>23</v>
      </c>
    </row>
    <row r="37" spans="1:9" ht="13.5">
      <c r="A37" s="312"/>
      <c r="B37" s="326"/>
      <c r="C37" s="326"/>
      <c r="D37" s="326"/>
      <c r="E37" s="326"/>
      <c r="F37" s="326"/>
      <c r="G37" s="326"/>
      <c r="H37" s="326"/>
      <c r="I37" s="327"/>
    </row>
    <row r="38" spans="1:9" ht="13.5">
      <c r="A38" s="315" t="s">
        <v>103</v>
      </c>
      <c r="B38" s="326" t="s">
        <v>23</v>
      </c>
      <c r="C38" s="326" t="s">
        <v>23</v>
      </c>
      <c r="D38" s="326" t="s">
        <v>23</v>
      </c>
      <c r="E38" s="326" t="s">
        <v>23</v>
      </c>
      <c r="F38" s="326" t="s">
        <v>23</v>
      </c>
      <c r="G38" s="326" t="s">
        <v>23</v>
      </c>
      <c r="H38" s="326" t="s">
        <v>23</v>
      </c>
      <c r="I38" s="327" t="s">
        <v>23</v>
      </c>
    </row>
    <row r="39" spans="1:9" ht="13.5">
      <c r="A39" s="312"/>
      <c r="B39" s="324"/>
      <c r="C39" s="324"/>
      <c r="D39" s="324"/>
      <c r="E39" s="324"/>
      <c r="F39" s="324"/>
      <c r="G39" s="324"/>
      <c r="H39" s="324"/>
      <c r="I39" s="325"/>
    </row>
    <row r="40" spans="1:9" ht="13.5">
      <c r="A40" s="312" t="s">
        <v>159</v>
      </c>
      <c r="B40" s="348" t="s">
        <v>23</v>
      </c>
      <c r="C40" s="348" t="s">
        <v>23</v>
      </c>
      <c r="D40" s="348" t="s">
        <v>23</v>
      </c>
      <c r="E40" s="348" t="s">
        <v>23</v>
      </c>
      <c r="F40" s="348" t="s">
        <v>23</v>
      </c>
      <c r="G40" s="348" t="s">
        <v>23</v>
      </c>
      <c r="H40" s="348" t="s">
        <v>23</v>
      </c>
      <c r="I40" s="349" t="s">
        <v>23</v>
      </c>
    </row>
    <row r="41" spans="1:9" ht="13.5">
      <c r="A41" s="312" t="s">
        <v>105</v>
      </c>
      <c r="B41" s="324" t="s">
        <v>23</v>
      </c>
      <c r="C41" s="324" t="s">
        <v>23</v>
      </c>
      <c r="D41" s="324" t="s">
        <v>23</v>
      </c>
      <c r="E41" s="324" t="s">
        <v>23</v>
      </c>
      <c r="F41" s="324" t="s">
        <v>23</v>
      </c>
      <c r="G41" s="324" t="s">
        <v>23</v>
      </c>
      <c r="H41" s="324" t="s">
        <v>23</v>
      </c>
      <c r="I41" s="325" t="s">
        <v>23</v>
      </c>
    </row>
    <row r="42" spans="1:9" ht="13.5">
      <c r="A42" s="312" t="s">
        <v>106</v>
      </c>
      <c r="B42" s="324" t="s">
        <v>23</v>
      </c>
      <c r="C42" s="324" t="s">
        <v>23</v>
      </c>
      <c r="D42" s="324" t="s">
        <v>23</v>
      </c>
      <c r="E42" s="324" t="s">
        <v>23</v>
      </c>
      <c r="F42" s="324" t="s">
        <v>23</v>
      </c>
      <c r="G42" s="324" t="s">
        <v>23</v>
      </c>
      <c r="H42" s="324" t="s">
        <v>23</v>
      </c>
      <c r="I42" s="325" t="s">
        <v>23</v>
      </c>
    </row>
    <row r="43" spans="1:9" ht="13.5">
      <c r="A43" s="312" t="s">
        <v>107</v>
      </c>
      <c r="B43" s="348" t="s">
        <v>23</v>
      </c>
      <c r="C43" s="348" t="s">
        <v>23</v>
      </c>
      <c r="D43" s="348" t="s">
        <v>23</v>
      </c>
      <c r="E43" s="348" t="s">
        <v>23</v>
      </c>
      <c r="F43" s="348" t="s">
        <v>23</v>
      </c>
      <c r="G43" s="348" t="s">
        <v>23</v>
      </c>
      <c r="H43" s="348" t="s">
        <v>23</v>
      </c>
      <c r="I43" s="349" t="s">
        <v>23</v>
      </c>
    </row>
    <row r="44" spans="1:9" ht="13.5">
      <c r="A44" s="312" t="s">
        <v>108</v>
      </c>
      <c r="B44" s="324" t="s">
        <v>23</v>
      </c>
      <c r="C44" s="324" t="s">
        <v>23</v>
      </c>
      <c r="D44" s="324" t="s">
        <v>23</v>
      </c>
      <c r="E44" s="324" t="s">
        <v>23</v>
      </c>
      <c r="F44" s="324" t="s">
        <v>23</v>
      </c>
      <c r="G44" s="324" t="s">
        <v>23</v>
      </c>
      <c r="H44" s="324" t="s">
        <v>23</v>
      </c>
      <c r="I44" s="325" t="s">
        <v>23</v>
      </c>
    </row>
    <row r="45" spans="1:9" ht="13.5">
      <c r="A45" s="312" t="s">
        <v>109</v>
      </c>
      <c r="B45" s="324" t="s">
        <v>23</v>
      </c>
      <c r="C45" s="324" t="s">
        <v>23</v>
      </c>
      <c r="D45" s="324" t="s">
        <v>23</v>
      </c>
      <c r="E45" s="324" t="s">
        <v>23</v>
      </c>
      <c r="F45" s="324" t="s">
        <v>23</v>
      </c>
      <c r="G45" s="324" t="s">
        <v>23</v>
      </c>
      <c r="H45" s="324" t="s">
        <v>23</v>
      </c>
      <c r="I45" s="325" t="s">
        <v>23</v>
      </c>
    </row>
    <row r="46" spans="1:9" ht="13.5">
      <c r="A46" s="312" t="s">
        <v>110</v>
      </c>
      <c r="B46" s="324" t="s">
        <v>23</v>
      </c>
      <c r="C46" s="324" t="s">
        <v>23</v>
      </c>
      <c r="D46" s="324" t="s">
        <v>23</v>
      </c>
      <c r="E46" s="324" t="s">
        <v>23</v>
      </c>
      <c r="F46" s="324" t="s">
        <v>23</v>
      </c>
      <c r="G46" s="324" t="s">
        <v>23</v>
      </c>
      <c r="H46" s="324" t="s">
        <v>23</v>
      </c>
      <c r="I46" s="325" t="s">
        <v>23</v>
      </c>
    </row>
    <row r="47" spans="1:9" ht="13.5">
      <c r="A47" s="312" t="s">
        <v>111</v>
      </c>
      <c r="B47" s="324" t="s">
        <v>23</v>
      </c>
      <c r="C47" s="324" t="s">
        <v>23</v>
      </c>
      <c r="D47" s="324" t="s">
        <v>23</v>
      </c>
      <c r="E47" s="324" t="s">
        <v>23</v>
      </c>
      <c r="F47" s="324" t="s">
        <v>23</v>
      </c>
      <c r="G47" s="324" t="s">
        <v>23</v>
      </c>
      <c r="H47" s="324" t="s">
        <v>23</v>
      </c>
      <c r="I47" s="325" t="s">
        <v>23</v>
      </c>
    </row>
    <row r="48" spans="1:9" ht="13.5">
      <c r="A48" s="312" t="s">
        <v>112</v>
      </c>
      <c r="B48" s="324" t="s">
        <v>23</v>
      </c>
      <c r="C48" s="324" t="s">
        <v>23</v>
      </c>
      <c r="D48" s="324" t="s">
        <v>23</v>
      </c>
      <c r="E48" s="324" t="s">
        <v>23</v>
      </c>
      <c r="F48" s="324" t="s">
        <v>23</v>
      </c>
      <c r="G48" s="324" t="s">
        <v>23</v>
      </c>
      <c r="H48" s="324" t="s">
        <v>23</v>
      </c>
      <c r="I48" s="325" t="s">
        <v>23</v>
      </c>
    </row>
    <row r="49" spans="1:9" ht="13.5">
      <c r="A49" s="315" t="s">
        <v>113</v>
      </c>
      <c r="B49" s="326" t="s">
        <v>23</v>
      </c>
      <c r="C49" s="326" t="s">
        <v>23</v>
      </c>
      <c r="D49" s="326" t="s">
        <v>23</v>
      </c>
      <c r="E49" s="326" t="s">
        <v>23</v>
      </c>
      <c r="F49" s="326" t="s">
        <v>23</v>
      </c>
      <c r="G49" s="326" t="s">
        <v>23</v>
      </c>
      <c r="H49" s="326" t="s">
        <v>23</v>
      </c>
      <c r="I49" s="327" t="s">
        <v>23</v>
      </c>
    </row>
    <row r="50" spans="1:9" ht="13.5">
      <c r="A50" s="312"/>
      <c r="B50" s="326"/>
      <c r="C50" s="326"/>
      <c r="D50" s="326"/>
      <c r="E50" s="326"/>
      <c r="F50" s="326"/>
      <c r="G50" s="326"/>
      <c r="H50" s="326"/>
      <c r="I50" s="327"/>
    </row>
    <row r="51" spans="1:9" ht="13.5">
      <c r="A51" s="315" t="s">
        <v>114</v>
      </c>
      <c r="B51" s="326">
        <v>1</v>
      </c>
      <c r="C51" s="326" t="s">
        <v>23</v>
      </c>
      <c r="D51" s="326" t="s">
        <v>23</v>
      </c>
      <c r="E51" s="326">
        <v>1</v>
      </c>
      <c r="F51" s="326">
        <v>15000</v>
      </c>
      <c r="G51" s="326" t="s">
        <v>23</v>
      </c>
      <c r="H51" s="326" t="s">
        <v>23</v>
      </c>
      <c r="I51" s="327">
        <v>15</v>
      </c>
    </row>
    <row r="52" spans="1:9" ht="13.5">
      <c r="A52" s="312"/>
      <c r="B52" s="324"/>
      <c r="C52" s="324"/>
      <c r="D52" s="324"/>
      <c r="E52" s="324"/>
      <c r="F52" s="324"/>
      <c r="G52" s="324"/>
      <c r="H52" s="324"/>
      <c r="I52" s="325"/>
    </row>
    <row r="53" spans="1:9" ht="13.5">
      <c r="A53" s="312" t="s">
        <v>115</v>
      </c>
      <c r="B53" s="324" t="s">
        <v>23</v>
      </c>
      <c r="C53" s="324" t="s">
        <v>23</v>
      </c>
      <c r="D53" s="324" t="s">
        <v>23</v>
      </c>
      <c r="E53" s="324" t="s">
        <v>23</v>
      </c>
      <c r="F53" s="324" t="s">
        <v>23</v>
      </c>
      <c r="G53" s="324" t="s">
        <v>23</v>
      </c>
      <c r="H53" s="324" t="s">
        <v>23</v>
      </c>
      <c r="I53" s="325" t="s">
        <v>23</v>
      </c>
    </row>
    <row r="54" spans="1:9" ht="13.5">
      <c r="A54" s="312" t="s">
        <v>116</v>
      </c>
      <c r="B54" s="324" t="s">
        <v>23</v>
      </c>
      <c r="C54" s="324" t="s">
        <v>23</v>
      </c>
      <c r="D54" s="324" t="s">
        <v>23</v>
      </c>
      <c r="E54" s="324" t="s">
        <v>23</v>
      </c>
      <c r="F54" s="324" t="s">
        <v>23</v>
      </c>
      <c r="G54" s="324" t="s">
        <v>23</v>
      </c>
      <c r="H54" s="324" t="s">
        <v>23</v>
      </c>
      <c r="I54" s="325" t="s">
        <v>23</v>
      </c>
    </row>
    <row r="55" spans="1:9" ht="13.5">
      <c r="A55" s="312" t="s">
        <v>117</v>
      </c>
      <c r="B55" s="324" t="s">
        <v>23</v>
      </c>
      <c r="C55" s="324" t="s">
        <v>23</v>
      </c>
      <c r="D55" s="324" t="s">
        <v>23</v>
      </c>
      <c r="E55" s="324" t="s">
        <v>23</v>
      </c>
      <c r="F55" s="324" t="s">
        <v>23</v>
      </c>
      <c r="G55" s="324" t="s">
        <v>23</v>
      </c>
      <c r="H55" s="324" t="s">
        <v>23</v>
      </c>
      <c r="I55" s="325" t="s">
        <v>23</v>
      </c>
    </row>
    <row r="56" spans="1:9" ht="13.5">
      <c r="A56" s="312" t="s">
        <v>118</v>
      </c>
      <c r="B56" s="324" t="s">
        <v>23</v>
      </c>
      <c r="C56" s="324" t="s">
        <v>23</v>
      </c>
      <c r="D56" s="324" t="s">
        <v>23</v>
      </c>
      <c r="E56" s="324" t="s">
        <v>23</v>
      </c>
      <c r="F56" s="324" t="s">
        <v>23</v>
      </c>
      <c r="G56" s="324" t="s">
        <v>23</v>
      </c>
      <c r="H56" s="324" t="s">
        <v>23</v>
      </c>
      <c r="I56" s="325" t="s">
        <v>23</v>
      </c>
    </row>
    <row r="57" spans="1:9" ht="13.5">
      <c r="A57" s="312" t="s">
        <v>119</v>
      </c>
      <c r="B57" s="324" t="s">
        <v>23</v>
      </c>
      <c r="C57" s="324" t="s">
        <v>23</v>
      </c>
      <c r="D57" s="324" t="s">
        <v>23</v>
      </c>
      <c r="E57" s="324" t="s">
        <v>23</v>
      </c>
      <c r="F57" s="324" t="s">
        <v>23</v>
      </c>
      <c r="G57" s="324" t="s">
        <v>23</v>
      </c>
      <c r="H57" s="324" t="s">
        <v>23</v>
      </c>
      <c r="I57" s="325" t="s">
        <v>23</v>
      </c>
    </row>
    <row r="58" spans="1:9" ht="13.5">
      <c r="A58" s="315" t="s">
        <v>172</v>
      </c>
      <c r="B58" s="326" t="s">
        <v>23</v>
      </c>
      <c r="C58" s="326" t="s">
        <v>23</v>
      </c>
      <c r="D58" s="326" t="s">
        <v>23</v>
      </c>
      <c r="E58" s="326" t="s">
        <v>23</v>
      </c>
      <c r="F58" s="326" t="s">
        <v>23</v>
      </c>
      <c r="G58" s="326" t="s">
        <v>23</v>
      </c>
      <c r="H58" s="326" t="s">
        <v>23</v>
      </c>
      <c r="I58" s="327" t="s">
        <v>23</v>
      </c>
    </row>
    <row r="59" spans="1:9" ht="13.5">
      <c r="A59" s="312"/>
      <c r="B59" s="324"/>
      <c r="C59" s="324"/>
      <c r="D59" s="324"/>
      <c r="E59" s="324"/>
      <c r="F59" s="324"/>
      <c r="G59" s="324"/>
      <c r="H59" s="324"/>
      <c r="I59" s="325"/>
    </row>
    <row r="60" spans="1:9" ht="13.5">
      <c r="A60" s="312" t="s">
        <v>121</v>
      </c>
      <c r="B60" s="324" t="s">
        <v>23</v>
      </c>
      <c r="C60" s="324" t="s">
        <v>23</v>
      </c>
      <c r="D60" s="324" t="s">
        <v>23</v>
      </c>
      <c r="E60" s="324" t="s">
        <v>23</v>
      </c>
      <c r="F60" s="324" t="s">
        <v>23</v>
      </c>
      <c r="G60" s="324" t="s">
        <v>23</v>
      </c>
      <c r="H60" s="324" t="s">
        <v>23</v>
      </c>
      <c r="I60" s="325" t="s">
        <v>23</v>
      </c>
    </row>
    <row r="61" spans="1:9" ht="13.5">
      <c r="A61" s="312" t="s">
        <v>122</v>
      </c>
      <c r="B61" s="324" t="s">
        <v>23</v>
      </c>
      <c r="C61" s="324" t="s">
        <v>23</v>
      </c>
      <c r="D61" s="324" t="s">
        <v>23</v>
      </c>
      <c r="E61" s="324" t="s">
        <v>23</v>
      </c>
      <c r="F61" s="324" t="s">
        <v>23</v>
      </c>
      <c r="G61" s="324" t="s">
        <v>23</v>
      </c>
      <c r="H61" s="324" t="s">
        <v>23</v>
      </c>
      <c r="I61" s="325" t="s">
        <v>23</v>
      </c>
    </row>
    <row r="62" spans="1:9" ht="13.5">
      <c r="A62" s="312" t="s">
        <v>123</v>
      </c>
      <c r="B62" s="324" t="s">
        <v>23</v>
      </c>
      <c r="C62" s="324" t="s">
        <v>23</v>
      </c>
      <c r="D62" s="324" t="s">
        <v>23</v>
      </c>
      <c r="E62" s="324" t="s">
        <v>23</v>
      </c>
      <c r="F62" s="324" t="s">
        <v>23</v>
      </c>
      <c r="G62" s="324" t="s">
        <v>23</v>
      </c>
      <c r="H62" s="324" t="s">
        <v>23</v>
      </c>
      <c r="I62" s="325" t="s">
        <v>23</v>
      </c>
    </row>
    <row r="63" spans="1:9" ht="13.5">
      <c r="A63" s="315" t="s">
        <v>124</v>
      </c>
      <c r="B63" s="326" t="s">
        <v>23</v>
      </c>
      <c r="C63" s="326" t="s">
        <v>23</v>
      </c>
      <c r="D63" s="326" t="s">
        <v>23</v>
      </c>
      <c r="E63" s="326" t="s">
        <v>23</v>
      </c>
      <c r="F63" s="326" t="s">
        <v>23</v>
      </c>
      <c r="G63" s="326" t="s">
        <v>23</v>
      </c>
      <c r="H63" s="326" t="s">
        <v>23</v>
      </c>
      <c r="I63" s="327" t="s">
        <v>23</v>
      </c>
    </row>
    <row r="64" spans="1:9" ht="13.5">
      <c r="A64" s="312"/>
      <c r="B64" s="326"/>
      <c r="C64" s="326"/>
      <c r="D64" s="326"/>
      <c r="E64" s="326"/>
      <c r="F64" s="326"/>
      <c r="G64" s="326"/>
      <c r="H64" s="326"/>
      <c r="I64" s="327"/>
    </row>
    <row r="65" spans="1:9" ht="13.5">
      <c r="A65" s="315" t="s">
        <v>125</v>
      </c>
      <c r="B65" s="326" t="s">
        <v>23</v>
      </c>
      <c r="C65" s="326" t="s">
        <v>23</v>
      </c>
      <c r="D65" s="326" t="s">
        <v>23</v>
      </c>
      <c r="E65" s="326" t="s">
        <v>23</v>
      </c>
      <c r="F65" s="326" t="s">
        <v>23</v>
      </c>
      <c r="G65" s="326" t="s">
        <v>23</v>
      </c>
      <c r="H65" s="326" t="s">
        <v>23</v>
      </c>
      <c r="I65" s="327" t="s">
        <v>23</v>
      </c>
    </row>
    <row r="66" spans="1:9" ht="13.5">
      <c r="A66" s="312"/>
      <c r="B66" s="324"/>
      <c r="C66" s="324"/>
      <c r="D66" s="324"/>
      <c r="E66" s="324"/>
      <c r="F66" s="324"/>
      <c r="G66" s="324"/>
      <c r="H66" s="324"/>
      <c r="I66" s="325"/>
    </row>
    <row r="67" spans="1:9" ht="13.5">
      <c r="A67" s="312" t="s">
        <v>126</v>
      </c>
      <c r="B67" s="324" t="s">
        <v>23</v>
      </c>
      <c r="C67" s="324" t="s">
        <v>23</v>
      </c>
      <c r="D67" s="324" t="s">
        <v>23</v>
      </c>
      <c r="E67" s="324" t="s">
        <v>23</v>
      </c>
      <c r="F67" s="324" t="s">
        <v>23</v>
      </c>
      <c r="G67" s="324" t="s">
        <v>23</v>
      </c>
      <c r="H67" s="324" t="s">
        <v>23</v>
      </c>
      <c r="I67" s="325" t="s">
        <v>23</v>
      </c>
    </row>
    <row r="68" spans="1:9" ht="13.5">
      <c r="A68" s="312" t="s">
        <v>127</v>
      </c>
      <c r="B68" s="324" t="s">
        <v>23</v>
      </c>
      <c r="C68" s="324" t="s">
        <v>23</v>
      </c>
      <c r="D68" s="324" t="s">
        <v>23</v>
      </c>
      <c r="E68" s="324" t="s">
        <v>23</v>
      </c>
      <c r="F68" s="324" t="s">
        <v>23</v>
      </c>
      <c r="G68" s="324" t="s">
        <v>23</v>
      </c>
      <c r="H68" s="324" t="s">
        <v>23</v>
      </c>
      <c r="I68" s="325" t="s">
        <v>23</v>
      </c>
    </row>
    <row r="69" spans="1:9" ht="13.5">
      <c r="A69" s="315" t="s">
        <v>128</v>
      </c>
      <c r="B69" s="326" t="s">
        <v>23</v>
      </c>
      <c r="C69" s="326" t="s">
        <v>23</v>
      </c>
      <c r="D69" s="326" t="s">
        <v>23</v>
      </c>
      <c r="E69" s="326" t="s">
        <v>23</v>
      </c>
      <c r="F69" s="326" t="s">
        <v>23</v>
      </c>
      <c r="G69" s="326" t="s">
        <v>23</v>
      </c>
      <c r="H69" s="326" t="s">
        <v>23</v>
      </c>
      <c r="I69" s="327" t="s">
        <v>23</v>
      </c>
    </row>
    <row r="70" spans="1:9" ht="13.5">
      <c r="A70" s="312"/>
      <c r="B70" s="324"/>
      <c r="C70" s="324"/>
      <c r="D70" s="324"/>
      <c r="E70" s="324"/>
      <c r="F70" s="324"/>
      <c r="G70" s="324"/>
      <c r="H70" s="324"/>
      <c r="I70" s="325"/>
    </row>
    <row r="71" spans="1:9" ht="13.5">
      <c r="A71" s="312" t="s">
        <v>129</v>
      </c>
      <c r="B71" s="324" t="s">
        <v>23</v>
      </c>
      <c r="C71" s="324" t="s">
        <v>23</v>
      </c>
      <c r="D71" s="324" t="s">
        <v>23</v>
      </c>
      <c r="E71" s="324" t="s">
        <v>23</v>
      </c>
      <c r="F71" s="324" t="s">
        <v>23</v>
      </c>
      <c r="G71" s="324" t="s">
        <v>23</v>
      </c>
      <c r="H71" s="324" t="s">
        <v>23</v>
      </c>
      <c r="I71" s="325" t="s">
        <v>23</v>
      </c>
    </row>
    <row r="72" spans="1:9" ht="13.5">
      <c r="A72" s="312" t="s">
        <v>130</v>
      </c>
      <c r="B72" s="324" t="s">
        <v>23</v>
      </c>
      <c r="C72" s="324" t="s">
        <v>23</v>
      </c>
      <c r="D72" s="324" t="s">
        <v>23</v>
      </c>
      <c r="E72" s="324" t="s">
        <v>23</v>
      </c>
      <c r="F72" s="324" t="s">
        <v>23</v>
      </c>
      <c r="G72" s="324" t="s">
        <v>23</v>
      </c>
      <c r="H72" s="324" t="s">
        <v>23</v>
      </c>
      <c r="I72" s="325" t="s">
        <v>23</v>
      </c>
    </row>
    <row r="73" spans="1:9" ht="13.5">
      <c r="A73" s="312" t="s">
        <v>131</v>
      </c>
      <c r="B73" s="324" t="s">
        <v>23</v>
      </c>
      <c r="C73" s="324" t="s">
        <v>23</v>
      </c>
      <c r="D73" s="324" t="s">
        <v>23</v>
      </c>
      <c r="E73" s="324" t="s">
        <v>23</v>
      </c>
      <c r="F73" s="324" t="s">
        <v>23</v>
      </c>
      <c r="G73" s="324" t="s">
        <v>23</v>
      </c>
      <c r="H73" s="324" t="s">
        <v>23</v>
      </c>
      <c r="I73" s="325" t="s">
        <v>23</v>
      </c>
    </row>
    <row r="74" spans="1:9" ht="13.5">
      <c r="A74" s="312" t="s">
        <v>132</v>
      </c>
      <c r="B74" s="324" t="s">
        <v>23</v>
      </c>
      <c r="C74" s="324" t="s">
        <v>23</v>
      </c>
      <c r="D74" s="324" t="s">
        <v>23</v>
      </c>
      <c r="E74" s="324" t="s">
        <v>23</v>
      </c>
      <c r="F74" s="324" t="s">
        <v>23</v>
      </c>
      <c r="G74" s="324" t="s">
        <v>23</v>
      </c>
      <c r="H74" s="324" t="s">
        <v>23</v>
      </c>
      <c r="I74" s="325" t="s">
        <v>23</v>
      </c>
    </row>
    <row r="75" spans="1:9" ht="13.5">
      <c r="A75" s="312" t="s">
        <v>133</v>
      </c>
      <c r="B75" s="324" t="s">
        <v>23</v>
      </c>
      <c r="C75" s="324" t="s">
        <v>23</v>
      </c>
      <c r="D75" s="324" t="s">
        <v>23</v>
      </c>
      <c r="E75" s="324" t="s">
        <v>23</v>
      </c>
      <c r="F75" s="324" t="s">
        <v>23</v>
      </c>
      <c r="G75" s="324" t="s">
        <v>23</v>
      </c>
      <c r="H75" s="324" t="s">
        <v>23</v>
      </c>
      <c r="I75" s="325" t="s">
        <v>23</v>
      </c>
    </row>
    <row r="76" spans="1:9" ht="13.5">
      <c r="A76" s="312" t="s">
        <v>134</v>
      </c>
      <c r="B76" s="324" t="s">
        <v>23</v>
      </c>
      <c r="C76" s="324" t="s">
        <v>23</v>
      </c>
      <c r="D76" s="324" t="s">
        <v>23</v>
      </c>
      <c r="E76" s="324" t="s">
        <v>23</v>
      </c>
      <c r="F76" s="324" t="s">
        <v>23</v>
      </c>
      <c r="G76" s="324" t="s">
        <v>23</v>
      </c>
      <c r="H76" s="324" t="s">
        <v>23</v>
      </c>
      <c r="I76" s="325" t="s">
        <v>23</v>
      </c>
    </row>
    <row r="77" spans="1:9" ht="13.5">
      <c r="A77" s="312" t="s">
        <v>135</v>
      </c>
      <c r="B77" s="324" t="s">
        <v>23</v>
      </c>
      <c r="C77" s="324" t="s">
        <v>23</v>
      </c>
      <c r="D77" s="324" t="s">
        <v>23</v>
      </c>
      <c r="E77" s="324" t="s">
        <v>23</v>
      </c>
      <c r="F77" s="324" t="s">
        <v>23</v>
      </c>
      <c r="G77" s="324" t="s">
        <v>23</v>
      </c>
      <c r="H77" s="324" t="s">
        <v>23</v>
      </c>
      <c r="I77" s="325" t="s">
        <v>23</v>
      </c>
    </row>
    <row r="78" spans="1:9" ht="13.5">
      <c r="A78" s="312" t="s">
        <v>136</v>
      </c>
      <c r="B78" s="348" t="s">
        <v>23</v>
      </c>
      <c r="C78" s="348" t="s">
        <v>23</v>
      </c>
      <c r="D78" s="348" t="s">
        <v>23</v>
      </c>
      <c r="E78" s="348" t="s">
        <v>23</v>
      </c>
      <c r="F78" s="348" t="s">
        <v>23</v>
      </c>
      <c r="G78" s="348" t="s">
        <v>23</v>
      </c>
      <c r="H78" s="348" t="s">
        <v>23</v>
      </c>
      <c r="I78" s="349" t="s">
        <v>23</v>
      </c>
    </row>
    <row r="79" spans="1:9" ht="13.5">
      <c r="A79" s="315" t="s">
        <v>137</v>
      </c>
      <c r="B79" s="326" t="s">
        <v>23</v>
      </c>
      <c r="C79" s="326" t="s">
        <v>23</v>
      </c>
      <c r="D79" s="326" t="s">
        <v>23</v>
      </c>
      <c r="E79" s="326" t="s">
        <v>23</v>
      </c>
      <c r="F79" s="326" t="s">
        <v>23</v>
      </c>
      <c r="G79" s="326" t="s">
        <v>23</v>
      </c>
      <c r="H79" s="326" t="s">
        <v>23</v>
      </c>
      <c r="I79" s="327" t="s">
        <v>23</v>
      </c>
    </row>
    <row r="80" spans="1:9" ht="13.5">
      <c r="A80" s="312"/>
      <c r="B80" s="324"/>
      <c r="C80" s="324"/>
      <c r="D80" s="324"/>
      <c r="E80" s="324"/>
      <c r="F80" s="324"/>
      <c r="G80" s="324"/>
      <c r="H80" s="324"/>
      <c r="I80" s="325"/>
    </row>
    <row r="81" spans="1:9" ht="13.5">
      <c r="A81" s="312" t="s">
        <v>138</v>
      </c>
      <c r="B81" s="324" t="s">
        <v>23</v>
      </c>
      <c r="C81" s="324" t="s">
        <v>23</v>
      </c>
      <c r="D81" s="324" t="s">
        <v>23</v>
      </c>
      <c r="E81" s="324" t="s">
        <v>23</v>
      </c>
      <c r="F81" s="324" t="s">
        <v>23</v>
      </c>
      <c r="G81" s="324" t="s">
        <v>23</v>
      </c>
      <c r="H81" s="324" t="s">
        <v>23</v>
      </c>
      <c r="I81" s="325" t="s">
        <v>23</v>
      </c>
    </row>
    <row r="82" spans="1:9" ht="13.5">
      <c r="A82" s="312" t="s">
        <v>139</v>
      </c>
      <c r="B82" s="324" t="s">
        <v>23</v>
      </c>
      <c r="C82" s="324" t="s">
        <v>23</v>
      </c>
      <c r="D82" s="324" t="s">
        <v>23</v>
      </c>
      <c r="E82" s="324" t="s">
        <v>23</v>
      </c>
      <c r="F82" s="324" t="s">
        <v>23</v>
      </c>
      <c r="G82" s="324" t="s">
        <v>23</v>
      </c>
      <c r="H82" s="324" t="s">
        <v>23</v>
      </c>
      <c r="I82" s="325" t="s">
        <v>23</v>
      </c>
    </row>
    <row r="83" spans="1:9" ht="13.5">
      <c r="A83" s="315" t="s">
        <v>140</v>
      </c>
      <c r="B83" s="326" t="s">
        <v>23</v>
      </c>
      <c r="C83" s="326" t="s">
        <v>23</v>
      </c>
      <c r="D83" s="326" t="s">
        <v>23</v>
      </c>
      <c r="E83" s="326" t="s">
        <v>23</v>
      </c>
      <c r="F83" s="326" t="s">
        <v>23</v>
      </c>
      <c r="G83" s="326" t="s">
        <v>23</v>
      </c>
      <c r="H83" s="326" t="s">
        <v>23</v>
      </c>
      <c r="I83" s="327" t="s">
        <v>23</v>
      </c>
    </row>
    <row r="84" spans="1:9" ht="14.25" thickBot="1">
      <c r="A84" s="365"/>
      <c r="B84" s="437"/>
      <c r="C84" s="437"/>
      <c r="D84" s="437"/>
      <c r="E84" s="437"/>
      <c r="F84" s="437"/>
      <c r="G84" s="437"/>
      <c r="H84" s="437"/>
      <c r="I84" s="438"/>
    </row>
    <row r="85" spans="1:9" ht="14.25" thickBot="1">
      <c r="A85" s="209" t="s">
        <v>141</v>
      </c>
      <c r="B85" s="330">
        <v>2</v>
      </c>
      <c r="C85" s="330">
        <v>59</v>
      </c>
      <c r="D85" s="330">
        <v>106</v>
      </c>
      <c r="E85" s="330">
        <v>167</v>
      </c>
      <c r="F85" s="330">
        <v>12000</v>
      </c>
      <c r="G85" s="330">
        <v>43763</v>
      </c>
      <c r="H85" s="330">
        <v>56226</v>
      </c>
      <c r="I85" s="331">
        <v>8566</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2">
    <pageSetUpPr fitToPage="1"/>
  </sheetPr>
  <dimension ref="A1:J85"/>
  <sheetViews>
    <sheetView view="pageBreakPreview" zoomScale="85" zoomScaleNormal="75" zoomScaleSheetLayoutView="85" workbookViewId="0">
      <selection activeCell="N36" sqref="N36"/>
    </sheetView>
  </sheetViews>
  <sheetFormatPr baseColWidth="10" defaultColWidth="11.42578125" defaultRowHeight="12.75"/>
  <cols>
    <col min="1" max="1" width="29.85546875" style="9" customWidth="1"/>
    <col min="2" max="2" width="12.42578125" style="9" bestFit="1" customWidth="1"/>
    <col min="3" max="3" width="11.7109375" style="9" bestFit="1" customWidth="1"/>
    <col min="4" max="4" width="13" style="9" bestFit="1" customWidth="1"/>
    <col min="5" max="6" width="11.7109375" style="9" bestFit="1" customWidth="1"/>
    <col min="7" max="7" width="13.28515625" style="9" bestFit="1" customWidth="1"/>
    <col min="8" max="8" width="13.28515625" style="9" customWidth="1"/>
    <col min="9" max="16384" width="11.42578125" style="9"/>
  </cols>
  <sheetData>
    <row r="1" spans="1:10" s="6" customFormat="1" ht="18.75">
      <c r="A1" s="1627" t="s">
        <v>164</v>
      </c>
      <c r="B1" s="1627"/>
      <c r="C1" s="1627"/>
      <c r="D1" s="1627"/>
      <c r="E1" s="1627"/>
      <c r="F1" s="1627"/>
      <c r="G1" s="1627"/>
      <c r="H1" s="1627"/>
    </row>
    <row r="2" spans="1:10" s="7" customFormat="1" ht="12.75" customHeight="1">
      <c r="A2" s="213"/>
      <c r="B2" s="213"/>
      <c r="C2" s="213"/>
      <c r="D2" s="213"/>
      <c r="E2" s="213"/>
      <c r="F2" s="213"/>
      <c r="G2" s="213"/>
      <c r="H2" s="213"/>
    </row>
    <row r="3" spans="1:10" s="7" customFormat="1" ht="41.25" customHeight="1">
      <c r="A3" s="1628" t="s">
        <v>1347</v>
      </c>
      <c r="B3" s="1628"/>
      <c r="C3" s="1628"/>
      <c r="D3" s="1628"/>
      <c r="E3" s="1628"/>
      <c r="F3" s="1628"/>
      <c r="G3" s="1628"/>
      <c r="H3" s="1628"/>
      <c r="I3" s="18"/>
      <c r="J3" s="18"/>
    </row>
    <row r="4" spans="1:10" s="7" customFormat="1" ht="13.5" customHeight="1" thickBot="1">
      <c r="A4" s="30"/>
      <c r="B4" s="31"/>
      <c r="C4" s="31"/>
      <c r="D4" s="31"/>
      <c r="E4" s="31"/>
      <c r="F4" s="31"/>
      <c r="G4" s="31"/>
      <c r="H4" s="31"/>
    </row>
    <row r="5" spans="1:10" ht="27" customHeight="1">
      <c r="A5" s="1694" t="s">
        <v>77</v>
      </c>
      <c r="B5" s="371" t="s">
        <v>3</v>
      </c>
      <c r="C5" s="371"/>
      <c r="D5" s="371"/>
      <c r="E5" s="371" t="s">
        <v>10</v>
      </c>
      <c r="F5" s="371"/>
      <c r="G5" s="372" t="s">
        <v>4</v>
      </c>
      <c r="H5" s="373" t="s">
        <v>16</v>
      </c>
    </row>
    <row r="6" spans="1:10" ht="21" customHeight="1">
      <c r="A6" s="1695"/>
      <c r="B6" s="374" t="s">
        <v>13</v>
      </c>
      <c r="C6" s="374"/>
      <c r="D6" s="374"/>
      <c r="E6" s="374" t="s">
        <v>14</v>
      </c>
      <c r="F6" s="374"/>
      <c r="G6" s="375" t="s">
        <v>149</v>
      </c>
      <c r="H6" s="376" t="s">
        <v>20</v>
      </c>
    </row>
    <row r="7" spans="1:10" ht="36.75" customHeight="1" thickBot="1">
      <c r="A7" s="1696"/>
      <c r="B7" s="377" t="s">
        <v>17</v>
      </c>
      <c r="C7" s="378" t="s">
        <v>18</v>
      </c>
      <c r="D7" s="378" t="s">
        <v>19</v>
      </c>
      <c r="E7" s="377" t="s">
        <v>17</v>
      </c>
      <c r="F7" s="378" t="s">
        <v>18</v>
      </c>
      <c r="G7" s="377" t="s">
        <v>150</v>
      </c>
      <c r="H7" s="379" t="s">
        <v>150</v>
      </c>
    </row>
    <row r="8" spans="1:10" ht="24.75" customHeight="1">
      <c r="A8" s="309" t="s">
        <v>81</v>
      </c>
      <c r="B8" s="369">
        <v>19</v>
      </c>
      <c r="C8" s="369" t="s">
        <v>23</v>
      </c>
      <c r="D8" s="369">
        <v>19</v>
      </c>
      <c r="E8" s="369">
        <v>4145</v>
      </c>
      <c r="F8" s="369" t="s">
        <v>23</v>
      </c>
      <c r="G8" s="369">
        <v>79</v>
      </c>
      <c r="H8" s="370" t="s">
        <v>23</v>
      </c>
      <c r="I8" s="17"/>
      <c r="J8" s="17"/>
    </row>
    <row r="9" spans="1:10" ht="13.5">
      <c r="A9" s="312" t="s">
        <v>82</v>
      </c>
      <c r="B9" s="324">
        <v>411</v>
      </c>
      <c r="C9" s="324" t="s">
        <v>23</v>
      </c>
      <c r="D9" s="324">
        <v>411</v>
      </c>
      <c r="E9" s="324">
        <v>4000</v>
      </c>
      <c r="F9" s="324" t="s">
        <v>23</v>
      </c>
      <c r="G9" s="324">
        <v>1644</v>
      </c>
      <c r="H9" s="325">
        <v>278</v>
      </c>
      <c r="I9" s="17"/>
      <c r="J9" s="17"/>
    </row>
    <row r="10" spans="1:10" ht="13.5">
      <c r="A10" s="312" t="s">
        <v>83</v>
      </c>
      <c r="B10" s="324">
        <v>3907</v>
      </c>
      <c r="C10" s="324" t="s">
        <v>23</v>
      </c>
      <c r="D10" s="324">
        <v>3907</v>
      </c>
      <c r="E10" s="324">
        <v>3425</v>
      </c>
      <c r="F10" s="324" t="s">
        <v>23</v>
      </c>
      <c r="G10" s="324">
        <v>13382</v>
      </c>
      <c r="H10" s="325">
        <v>10893</v>
      </c>
      <c r="I10" s="17"/>
      <c r="J10" s="17"/>
    </row>
    <row r="11" spans="1:10" ht="13.5">
      <c r="A11" s="312" t="s">
        <v>84</v>
      </c>
      <c r="B11" s="324">
        <v>25</v>
      </c>
      <c r="C11" s="324" t="s">
        <v>23</v>
      </c>
      <c r="D11" s="324">
        <v>25</v>
      </c>
      <c r="E11" s="324">
        <v>3250</v>
      </c>
      <c r="F11" s="324" t="s">
        <v>23</v>
      </c>
      <c r="G11" s="324">
        <v>81</v>
      </c>
      <c r="H11" s="325" t="s">
        <v>23</v>
      </c>
      <c r="I11" s="17"/>
      <c r="J11" s="17"/>
    </row>
    <row r="12" spans="1:10" ht="13.5">
      <c r="A12" s="315" t="s">
        <v>85</v>
      </c>
      <c r="B12" s="326">
        <v>4362</v>
      </c>
      <c r="C12" s="326" t="s">
        <v>23</v>
      </c>
      <c r="D12" s="326">
        <v>4362</v>
      </c>
      <c r="E12" s="326">
        <v>3481</v>
      </c>
      <c r="F12" s="326" t="s">
        <v>23</v>
      </c>
      <c r="G12" s="326">
        <v>15186</v>
      </c>
      <c r="H12" s="327">
        <v>11171</v>
      </c>
      <c r="I12" s="17"/>
      <c r="J12" s="17"/>
    </row>
    <row r="13" spans="1:10" ht="13.5">
      <c r="A13" s="315"/>
      <c r="B13" s="326"/>
      <c r="C13" s="326"/>
      <c r="D13" s="326"/>
      <c r="E13" s="326"/>
      <c r="F13" s="326"/>
      <c r="G13" s="326"/>
      <c r="H13" s="327"/>
      <c r="I13" s="17"/>
      <c r="J13" s="17"/>
    </row>
    <row r="14" spans="1:10" ht="13.5">
      <c r="A14" s="315" t="s">
        <v>86</v>
      </c>
      <c r="B14" s="326" t="s">
        <v>23</v>
      </c>
      <c r="C14" s="326" t="s">
        <v>23</v>
      </c>
      <c r="D14" s="326" t="s">
        <v>23</v>
      </c>
      <c r="E14" s="326" t="s">
        <v>23</v>
      </c>
      <c r="F14" s="326" t="s">
        <v>23</v>
      </c>
      <c r="G14" s="326" t="s">
        <v>23</v>
      </c>
      <c r="H14" s="327" t="s">
        <v>23</v>
      </c>
      <c r="I14" s="17"/>
      <c r="J14" s="17"/>
    </row>
    <row r="15" spans="1:10" ht="13.5">
      <c r="A15" s="312"/>
      <c r="B15" s="324"/>
      <c r="C15" s="324"/>
      <c r="D15" s="324"/>
      <c r="E15" s="324"/>
      <c r="F15" s="324"/>
      <c r="G15" s="324"/>
      <c r="H15" s="325"/>
      <c r="I15" s="17"/>
      <c r="J15" s="17"/>
    </row>
    <row r="16" spans="1:10" ht="13.5">
      <c r="A16" s="315" t="s">
        <v>87</v>
      </c>
      <c r="B16" s="326">
        <v>28</v>
      </c>
      <c r="C16" s="326" t="s">
        <v>23</v>
      </c>
      <c r="D16" s="326">
        <v>28</v>
      </c>
      <c r="E16" s="326">
        <v>2100</v>
      </c>
      <c r="F16" s="326" t="s">
        <v>23</v>
      </c>
      <c r="G16" s="326">
        <v>59</v>
      </c>
      <c r="H16" s="327">
        <v>168</v>
      </c>
      <c r="I16" s="17"/>
      <c r="J16" s="17"/>
    </row>
    <row r="17" spans="1:10" ht="13.5">
      <c r="A17" s="312"/>
      <c r="B17" s="324"/>
      <c r="C17" s="324"/>
      <c r="D17" s="324"/>
      <c r="E17" s="324"/>
      <c r="F17" s="324"/>
      <c r="G17" s="324"/>
      <c r="H17" s="325"/>
      <c r="I17" s="17"/>
      <c r="J17" s="17"/>
    </row>
    <row r="18" spans="1:10" ht="13.5">
      <c r="A18" s="312" t="s">
        <v>158</v>
      </c>
      <c r="B18" s="324">
        <v>192</v>
      </c>
      <c r="C18" s="324" t="s">
        <v>23</v>
      </c>
      <c r="D18" s="324">
        <v>192</v>
      </c>
      <c r="E18" s="324">
        <v>3400</v>
      </c>
      <c r="F18" s="324" t="s">
        <v>23</v>
      </c>
      <c r="G18" s="324">
        <v>653</v>
      </c>
      <c r="H18" s="325">
        <v>374</v>
      </c>
      <c r="I18" s="17"/>
      <c r="J18" s="17"/>
    </row>
    <row r="19" spans="1:10" ht="13.5">
      <c r="A19" s="312" t="s">
        <v>89</v>
      </c>
      <c r="B19" s="324" t="s">
        <v>23</v>
      </c>
      <c r="C19" s="324" t="s">
        <v>23</v>
      </c>
      <c r="D19" s="324" t="s">
        <v>23</v>
      </c>
      <c r="E19" s="324" t="s">
        <v>23</v>
      </c>
      <c r="F19" s="324" t="s">
        <v>23</v>
      </c>
      <c r="G19" s="324" t="s">
        <v>23</v>
      </c>
      <c r="H19" s="325" t="s">
        <v>23</v>
      </c>
      <c r="I19" s="17"/>
      <c r="J19" s="17"/>
    </row>
    <row r="20" spans="1:10" ht="13.5">
      <c r="A20" s="312" t="s">
        <v>90</v>
      </c>
      <c r="B20" s="324" t="s">
        <v>23</v>
      </c>
      <c r="C20" s="324" t="s">
        <v>23</v>
      </c>
      <c r="D20" s="324" t="s">
        <v>23</v>
      </c>
      <c r="E20" s="324" t="s">
        <v>23</v>
      </c>
      <c r="F20" s="324" t="s">
        <v>23</v>
      </c>
      <c r="G20" s="324" t="s">
        <v>23</v>
      </c>
      <c r="H20" s="325" t="s">
        <v>23</v>
      </c>
      <c r="I20" s="17"/>
      <c r="J20" s="17"/>
    </row>
    <row r="21" spans="1:10" ht="13.5">
      <c r="A21" s="315" t="s">
        <v>91</v>
      </c>
      <c r="B21" s="326">
        <v>192</v>
      </c>
      <c r="C21" s="326" t="s">
        <v>23</v>
      </c>
      <c r="D21" s="326">
        <v>192</v>
      </c>
      <c r="E21" s="326">
        <v>3400</v>
      </c>
      <c r="F21" s="326" t="s">
        <v>23</v>
      </c>
      <c r="G21" s="326">
        <v>653</v>
      </c>
      <c r="H21" s="327">
        <v>374</v>
      </c>
      <c r="I21" s="17"/>
      <c r="J21" s="17"/>
    </row>
    <row r="22" spans="1:10" ht="13.5">
      <c r="A22" s="312"/>
      <c r="B22" s="324"/>
      <c r="C22" s="324"/>
      <c r="D22" s="324"/>
      <c r="E22" s="324"/>
      <c r="F22" s="324"/>
      <c r="G22" s="324"/>
      <c r="H22" s="325"/>
      <c r="I22" s="17"/>
      <c r="J22" s="17"/>
    </row>
    <row r="23" spans="1:10" ht="13.5">
      <c r="A23" s="315" t="s">
        <v>92</v>
      </c>
      <c r="B23" s="326">
        <v>72</v>
      </c>
      <c r="C23" s="326">
        <v>28</v>
      </c>
      <c r="D23" s="326">
        <v>100</v>
      </c>
      <c r="E23" s="326">
        <v>2347</v>
      </c>
      <c r="F23" s="326">
        <v>2781</v>
      </c>
      <c r="G23" s="326">
        <v>247</v>
      </c>
      <c r="H23" s="327">
        <v>115</v>
      </c>
      <c r="I23" s="17"/>
      <c r="J23" s="17"/>
    </row>
    <row r="24" spans="1:10" ht="13.5">
      <c r="A24" s="312"/>
      <c r="B24" s="324"/>
      <c r="C24" s="324"/>
      <c r="D24" s="324"/>
      <c r="E24" s="324"/>
      <c r="F24" s="324"/>
      <c r="G24" s="324"/>
      <c r="H24" s="325"/>
      <c r="I24" s="17"/>
      <c r="J24" s="17"/>
    </row>
    <row r="25" spans="1:10" ht="13.5">
      <c r="A25" s="315" t="s">
        <v>93</v>
      </c>
      <c r="B25" s="326">
        <v>41</v>
      </c>
      <c r="C25" s="326" t="s">
        <v>23</v>
      </c>
      <c r="D25" s="326">
        <v>41</v>
      </c>
      <c r="E25" s="326">
        <v>3049</v>
      </c>
      <c r="F25" s="326" t="s">
        <v>23</v>
      </c>
      <c r="G25" s="326">
        <v>125</v>
      </c>
      <c r="H25" s="327">
        <v>90</v>
      </c>
      <c r="I25" s="17"/>
      <c r="J25" s="17"/>
    </row>
    <row r="26" spans="1:10" ht="13.5">
      <c r="A26" s="312"/>
      <c r="B26" s="324"/>
      <c r="C26" s="324"/>
      <c r="D26" s="324"/>
      <c r="E26" s="324"/>
      <c r="F26" s="324"/>
      <c r="G26" s="324"/>
      <c r="H26" s="325"/>
      <c r="I26" s="17"/>
      <c r="J26" s="17"/>
    </row>
    <row r="27" spans="1:10" ht="13.5">
      <c r="A27" s="312" t="s">
        <v>94</v>
      </c>
      <c r="B27" s="324">
        <v>266</v>
      </c>
      <c r="C27" s="324">
        <v>32</v>
      </c>
      <c r="D27" s="324">
        <v>298</v>
      </c>
      <c r="E27" s="324">
        <v>1800</v>
      </c>
      <c r="F27" s="324">
        <v>3350</v>
      </c>
      <c r="G27" s="324">
        <v>586</v>
      </c>
      <c r="H27" s="325">
        <v>264</v>
      </c>
      <c r="I27" s="17"/>
      <c r="J27" s="17"/>
    </row>
    <row r="28" spans="1:10" ht="13.5">
      <c r="A28" s="312" t="s">
        <v>95</v>
      </c>
      <c r="B28" s="328">
        <v>3336</v>
      </c>
      <c r="C28" s="328">
        <v>97</v>
      </c>
      <c r="D28" s="324">
        <v>3433</v>
      </c>
      <c r="E28" s="328">
        <v>1680</v>
      </c>
      <c r="F28" s="328">
        <v>2190</v>
      </c>
      <c r="G28" s="324">
        <v>5816</v>
      </c>
      <c r="H28" s="329">
        <v>204</v>
      </c>
      <c r="I28" s="17"/>
      <c r="J28" s="17"/>
    </row>
    <row r="29" spans="1:10" ht="13.5">
      <c r="A29" s="312" t="s">
        <v>96</v>
      </c>
      <c r="B29" s="328">
        <v>3695</v>
      </c>
      <c r="C29" s="328">
        <v>137</v>
      </c>
      <c r="D29" s="324">
        <v>3832</v>
      </c>
      <c r="E29" s="328">
        <v>1410</v>
      </c>
      <c r="F29" s="328">
        <v>4085</v>
      </c>
      <c r="G29" s="324">
        <v>5769</v>
      </c>
      <c r="H29" s="329">
        <v>1003</v>
      </c>
      <c r="I29" s="17"/>
      <c r="J29" s="17"/>
    </row>
    <row r="30" spans="1:10" ht="13.5">
      <c r="A30" s="315" t="s">
        <v>97</v>
      </c>
      <c r="B30" s="326">
        <v>7297</v>
      </c>
      <c r="C30" s="326">
        <v>266</v>
      </c>
      <c r="D30" s="326">
        <v>7563</v>
      </c>
      <c r="E30" s="326">
        <v>1548</v>
      </c>
      <c r="F30" s="326">
        <v>3306</v>
      </c>
      <c r="G30" s="326">
        <v>12171</v>
      </c>
      <c r="H30" s="327">
        <v>1471</v>
      </c>
      <c r="I30" s="17"/>
      <c r="J30" s="17"/>
    </row>
    <row r="31" spans="1:10" ht="13.5">
      <c r="A31" s="312"/>
      <c r="B31" s="328"/>
      <c r="C31" s="328"/>
      <c r="D31" s="324"/>
      <c r="E31" s="328"/>
      <c r="F31" s="328"/>
      <c r="G31" s="324"/>
      <c r="H31" s="329"/>
      <c r="I31" s="17"/>
      <c r="J31" s="17"/>
    </row>
    <row r="32" spans="1:10" ht="13.5">
      <c r="A32" s="312" t="s">
        <v>98</v>
      </c>
      <c r="B32" s="324">
        <v>41</v>
      </c>
      <c r="C32" s="324">
        <v>12</v>
      </c>
      <c r="D32" s="324">
        <v>53</v>
      </c>
      <c r="E32" s="324">
        <v>2340</v>
      </c>
      <c r="F32" s="324">
        <v>3760</v>
      </c>
      <c r="G32" s="324">
        <v>141</v>
      </c>
      <c r="H32" s="325">
        <v>119</v>
      </c>
      <c r="I32" s="17"/>
      <c r="J32" s="17"/>
    </row>
    <row r="33" spans="1:10" ht="13.5">
      <c r="A33" s="312" t="s">
        <v>99</v>
      </c>
      <c r="B33" s="324">
        <v>253</v>
      </c>
      <c r="C33" s="324">
        <v>166</v>
      </c>
      <c r="D33" s="324">
        <v>419</v>
      </c>
      <c r="E33" s="324">
        <v>2194</v>
      </c>
      <c r="F33" s="324">
        <v>3267</v>
      </c>
      <c r="G33" s="324">
        <v>1097</v>
      </c>
      <c r="H33" s="325">
        <v>439</v>
      </c>
      <c r="I33" s="17"/>
      <c r="J33" s="17"/>
    </row>
    <row r="34" spans="1:10" ht="13.5">
      <c r="A34" s="312" t="s">
        <v>100</v>
      </c>
      <c r="B34" s="324">
        <v>358</v>
      </c>
      <c r="C34" s="324">
        <v>223</v>
      </c>
      <c r="D34" s="324">
        <v>581</v>
      </c>
      <c r="E34" s="324">
        <v>1926</v>
      </c>
      <c r="F34" s="324">
        <v>5559</v>
      </c>
      <c r="G34" s="324">
        <v>1929</v>
      </c>
      <c r="H34" s="325">
        <v>1061</v>
      </c>
      <c r="I34" s="17"/>
      <c r="J34" s="17"/>
    </row>
    <row r="35" spans="1:10" ht="13.5">
      <c r="A35" s="312" t="s">
        <v>101</v>
      </c>
      <c r="B35" s="324">
        <v>1</v>
      </c>
      <c r="C35" s="324" t="s">
        <v>23</v>
      </c>
      <c r="D35" s="324">
        <v>1</v>
      </c>
      <c r="E35" s="324">
        <v>1500</v>
      </c>
      <c r="F35" s="324" t="s">
        <v>23</v>
      </c>
      <c r="G35" s="324">
        <v>1</v>
      </c>
      <c r="H35" s="325" t="s">
        <v>23</v>
      </c>
      <c r="I35" s="17"/>
      <c r="J35" s="17"/>
    </row>
    <row r="36" spans="1:10" ht="13.5">
      <c r="A36" s="315" t="s">
        <v>102</v>
      </c>
      <c r="B36" s="326">
        <v>653</v>
      </c>
      <c r="C36" s="326">
        <v>401</v>
      </c>
      <c r="D36" s="326">
        <v>1054</v>
      </c>
      <c r="E36" s="326">
        <v>2055</v>
      </c>
      <c r="F36" s="326">
        <v>4556</v>
      </c>
      <c r="G36" s="326">
        <v>3168</v>
      </c>
      <c r="H36" s="327">
        <v>1619</v>
      </c>
      <c r="I36" s="17"/>
      <c r="J36" s="17"/>
    </row>
    <row r="37" spans="1:10" ht="13.5">
      <c r="A37" s="312"/>
      <c r="B37" s="324"/>
      <c r="C37" s="324"/>
      <c r="D37" s="324"/>
      <c r="E37" s="324"/>
      <c r="F37" s="324"/>
      <c r="G37" s="324"/>
      <c r="H37" s="325"/>
      <c r="I37" s="17"/>
      <c r="J37" s="17"/>
    </row>
    <row r="38" spans="1:10" ht="13.5">
      <c r="A38" s="315" t="s">
        <v>103</v>
      </c>
      <c r="B38" s="326">
        <v>18</v>
      </c>
      <c r="C38" s="326" t="s">
        <v>23</v>
      </c>
      <c r="D38" s="326">
        <v>18</v>
      </c>
      <c r="E38" s="326">
        <v>940</v>
      </c>
      <c r="F38" s="326" t="s">
        <v>23</v>
      </c>
      <c r="G38" s="326">
        <v>17</v>
      </c>
      <c r="H38" s="327">
        <v>18</v>
      </c>
      <c r="I38" s="17"/>
      <c r="J38" s="17"/>
    </row>
    <row r="39" spans="1:10" ht="13.5">
      <c r="A39" s="312"/>
      <c r="B39" s="324"/>
      <c r="C39" s="324"/>
      <c r="D39" s="324"/>
      <c r="E39" s="324"/>
      <c r="F39" s="324"/>
      <c r="G39" s="324"/>
      <c r="H39" s="325"/>
      <c r="I39" s="17"/>
      <c r="J39" s="17"/>
    </row>
    <row r="40" spans="1:10" ht="13.5">
      <c r="A40" s="312" t="s">
        <v>159</v>
      </c>
      <c r="B40" s="324">
        <v>9925</v>
      </c>
      <c r="C40" s="324">
        <v>18</v>
      </c>
      <c r="D40" s="324">
        <v>9943</v>
      </c>
      <c r="E40" s="324">
        <v>1003</v>
      </c>
      <c r="F40" s="324">
        <v>1134</v>
      </c>
      <c r="G40" s="324">
        <v>9975</v>
      </c>
      <c r="H40" s="325">
        <v>6384</v>
      </c>
      <c r="I40" s="17"/>
      <c r="J40" s="17"/>
    </row>
    <row r="41" spans="1:10" ht="13.5">
      <c r="A41" s="312" t="s">
        <v>105</v>
      </c>
      <c r="B41" s="324">
        <v>3532</v>
      </c>
      <c r="C41" s="324">
        <v>208</v>
      </c>
      <c r="D41" s="324">
        <v>3740</v>
      </c>
      <c r="E41" s="324">
        <v>2063</v>
      </c>
      <c r="F41" s="324">
        <v>4110</v>
      </c>
      <c r="G41" s="324">
        <v>8141</v>
      </c>
      <c r="H41" s="325">
        <v>5292</v>
      </c>
      <c r="I41" s="17"/>
      <c r="J41" s="17"/>
    </row>
    <row r="42" spans="1:10" ht="13.5">
      <c r="A42" s="312" t="s">
        <v>106</v>
      </c>
      <c r="B42" s="324">
        <v>8397</v>
      </c>
      <c r="C42" s="324">
        <v>1208</v>
      </c>
      <c r="D42" s="324">
        <v>9605</v>
      </c>
      <c r="E42" s="324">
        <v>1400</v>
      </c>
      <c r="F42" s="324">
        <v>2750</v>
      </c>
      <c r="G42" s="324">
        <v>15078</v>
      </c>
      <c r="H42" s="325">
        <v>8745</v>
      </c>
      <c r="I42" s="17"/>
      <c r="J42" s="17"/>
    </row>
    <row r="43" spans="1:10" ht="13.5">
      <c r="A43" s="312" t="s">
        <v>107</v>
      </c>
      <c r="B43" s="324">
        <v>14525</v>
      </c>
      <c r="C43" s="324">
        <v>658</v>
      </c>
      <c r="D43" s="324">
        <v>15183</v>
      </c>
      <c r="E43" s="324">
        <v>2537</v>
      </c>
      <c r="F43" s="324">
        <v>3987</v>
      </c>
      <c r="G43" s="324">
        <v>39473</v>
      </c>
      <c r="H43" s="325">
        <v>26842</v>
      </c>
      <c r="I43" s="17"/>
      <c r="J43" s="17"/>
    </row>
    <row r="44" spans="1:10" ht="13.5">
      <c r="A44" s="312" t="s">
        <v>108</v>
      </c>
      <c r="B44" s="324">
        <v>4477</v>
      </c>
      <c r="C44" s="324">
        <v>203</v>
      </c>
      <c r="D44" s="324">
        <v>4680</v>
      </c>
      <c r="E44" s="324">
        <v>1800</v>
      </c>
      <c r="F44" s="324">
        <v>3695</v>
      </c>
      <c r="G44" s="324">
        <v>8809</v>
      </c>
      <c r="H44" s="325">
        <v>5875</v>
      </c>
      <c r="I44" s="17"/>
      <c r="J44" s="17"/>
    </row>
    <row r="45" spans="1:10" ht="13.5">
      <c r="A45" s="312" t="s">
        <v>109</v>
      </c>
      <c r="B45" s="324">
        <v>6927</v>
      </c>
      <c r="C45" s="324">
        <v>227</v>
      </c>
      <c r="D45" s="324">
        <v>7154</v>
      </c>
      <c r="E45" s="324">
        <v>1608</v>
      </c>
      <c r="F45" s="324">
        <v>3000</v>
      </c>
      <c r="G45" s="324">
        <v>11820</v>
      </c>
      <c r="H45" s="325">
        <v>11446</v>
      </c>
      <c r="I45" s="17"/>
      <c r="J45" s="17"/>
    </row>
    <row r="46" spans="1:10" ht="13.5">
      <c r="A46" s="312" t="s">
        <v>110</v>
      </c>
      <c r="B46" s="324">
        <v>9042</v>
      </c>
      <c r="C46" s="324">
        <v>207</v>
      </c>
      <c r="D46" s="324">
        <v>9249</v>
      </c>
      <c r="E46" s="324">
        <v>1581</v>
      </c>
      <c r="F46" s="324">
        <v>4000</v>
      </c>
      <c r="G46" s="324">
        <v>15123</v>
      </c>
      <c r="H46" s="325">
        <v>9074</v>
      </c>
      <c r="I46" s="17"/>
      <c r="J46" s="17"/>
    </row>
    <row r="47" spans="1:10" ht="13.5">
      <c r="A47" s="312" t="s">
        <v>111</v>
      </c>
      <c r="B47" s="324">
        <v>5976</v>
      </c>
      <c r="C47" s="324">
        <v>933</v>
      </c>
      <c r="D47" s="324">
        <v>6909</v>
      </c>
      <c r="E47" s="324">
        <v>1584</v>
      </c>
      <c r="F47" s="324">
        <v>3714</v>
      </c>
      <c r="G47" s="324">
        <v>12931</v>
      </c>
      <c r="H47" s="325" t="s">
        <v>23</v>
      </c>
      <c r="I47" s="17"/>
      <c r="J47" s="17"/>
    </row>
    <row r="48" spans="1:10" ht="13.5">
      <c r="A48" s="312" t="s">
        <v>112</v>
      </c>
      <c r="B48" s="324">
        <v>4139</v>
      </c>
      <c r="C48" s="324">
        <v>280</v>
      </c>
      <c r="D48" s="324">
        <v>4419</v>
      </c>
      <c r="E48" s="324">
        <v>1017</v>
      </c>
      <c r="F48" s="324">
        <v>3186</v>
      </c>
      <c r="G48" s="324">
        <v>5101</v>
      </c>
      <c r="H48" s="325">
        <v>3211</v>
      </c>
      <c r="I48" s="17"/>
      <c r="J48" s="17"/>
    </row>
    <row r="49" spans="1:10" ht="13.5">
      <c r="A49" s="315" t="s">
        <v>113</v>
      </c>
      <c r="B49" s="326">
        <v>66940</v>
      </c>
      <c r="C49" s="326">
        <v>3942</v>
      </c>
      <c r="D49" s="326">
        <v>70882</v>
      </c>
      <c r="E49" s="326">
        <v>1688</v>
      </c>
      <c r="F49" s="326">
        <v>3409</v>
      </c>
      <c r="G49" s="326">
        <v>126451</v>
      </c>
      <c r="H49" s="327">
        <v>76869</v>
      </c>
      <c r="I49" s="17"/>
      <c r="J49" s="17"/>
    </row>
    <row r="50" spans="1:10" ht="13.5">
      <c r="A50" s="312"/>
      <c r="B50" s="324"/>
      <c r="C50" s="324"/>
      <c r="D50" s="324"/>
      <c r="E50" s="324"/>
      <c r="F50" s="324"/>
      <c r="G50" s="324"/>
      <c r="H50" s="325"/>
      <c r="I50" s="17"/>
      <c r="J50" s="17"/>
    </row>
    <row r="51" spans="1:10" ht="13.5">
      <c r="A51" s="315" t="s">
        <v>114</v>
      </c>
      <c r="B51" s="326">
        <v>528</v>
      </c>
      <c r="C51" s="326">
        <v>15</v>
      </c>
      <c r="D51" s="326">
        <v>543</v>
      </c>
      <c r="E51" s="326">
        <v>1335</v>
      </c>
      <c r="F51" s="326">
        <v>3244</v>
      </c>
      <c r="G51" s="326">
        <v>754</v>
      </c>
      <c r="H51" s="327">
        <v>1199</v>
      </c>
      <c r="I51" s="17"/>
      <c r="J51" s="17"/>
    </row>
    <row r="52" spans="1:10" ht="13.5">
      <c r="A52" s="312"/>
      <c r="B52" s="324"/>
      <c r="C52" s="324"/>
      <c r="D52" s="324"/>
      <c r="E52" s="324"/>
      <c r="F52" s="324"/>
      <c r="G52" s="324"/>
      <c r="H52" s="325"/>
      <c r="I52" s="17"/>
      <c r="J52" s="17"/>
    </row>
    <row r="53" spans="1:10" ht="13.5">
      <c r="A53" s="312" t="s">
        <v>115</v>
      </c>
      <c r="B53" s="324">
        <v>1563</v>
      </c>
      <c r="C53" s="324">
        <v>101</v>
      </c>
      <c r="D53" s="324">
        <v>1664</v>
      </c>
      <c r="E53" s="324">
        <v>1400</v>
      </c>
      <c r="F53" s="324">
        <v>5000</v>
      </c>
      <c r="G53" s="324">
        <v>2693</v>
      </c>
      <c r="H53" s="325">
        <v>269</v>
      </c>
      <c r="I53" s="17"/>
      <c r="J53" s="17"/>
    </row>
    <row r="54" spans="1:10" ht="13.5">
      <c r="A54" s="312" t="s">
        <v>116</v>
      </c>
      <c r="B54" s="324">
        <v>1351</v>
      </c>
      <c r="C54" s="324">
        <v>216</v>
      </c>
      <c r="D54" s="324">
        <v>1567</v>
      </c>
      <c r="E54" s="324">
        <v>1530</v>
      </c>
      <c r="F54" s="324">
        <v>2800</v>
      </c>
      <c r="G54" s="324">
        <v>2672</v>
      </c>
      <c r="H54" s="325">
        <v>1761</v>
      </c>
      <c r="I54" s="17"/>
      <c r="J54" s="17"/>
    </row>
    <row r="55" spans="1:10" ht="13.5">
      <c r="A55" s="312" t="s">
        <v>117</v>
      </c>
      <c r="B55" s="324">
        <v>462</v>
      </c>
      <c r="C55" s="324">
        <v>12</v>
      </c>
      <c r="D55" s="324">
        <v>474</v>
      </c>
      <c r="E55" s="324">
        <v>1750</v>
      </c>
      <c r="F55" s="324">
        <v>4100</v>
      </c>
      <c r="G55" s="324">
        <v>858</v>
      </c>
      <c r="H55" s="325">
        <v>249</v>
      </c>
      <c r="I55" s="17"/>
      <c r="J55" s="17"/>
    </row>
    <row r="56" spans="1:10" ht="13.5">
      <c r="A56" s="312" t="s">
        <v>118</v>
      </c>
      <c r="B56" s="324">
        <v>1657</v>
      </c>
      <c r="C56" s="324">
        <v>4</v>
      </c>
      <c r="D56" s="324">
        <v>1661</v>
      </c>
      <c r="E56" s="324">
        <v>2500</v>
      </c>
      <c r="F56" s="324">
        <v>4000</v>
      </c>
      <c r="G56" s="324">
        <v>4158</v>
      </c>
      <c r="H56" s="325">
        <v>1663</v>
      </c>
      <c r="I56" s="17"/>
      <c r="J56" s="17"/>
    </row>
    <row r="57" spans="1:10" ht="13.5">
      <c r="A57" s="312" t="s">
        <v>119</v>
      </c>
      <c r="B57" s="324">
        <v>7671</v>
      </c>
      <c r="C57" s="324">
        <v>173</v>
      </c>
      <c r="D57" s="324">
        <v>7844</v>
      </c>
      <c r="E57" s="324">
        <v>1300</v>
      </c>
      <c r="F57" s="324">
        <v>3300</v>
      </c>
      <c r="G57" s="324">
        <v>10543</v>
      </c>
      <c r="H57" s="325">
        <v>3163</v>
      </c>
      <c r="I57" s="17"/>
      <c r="J57" s="17"/>
    </row>
    <row r="58" spans="1:10" ht="13.5">
      <c r="A58" s="315" t="s">
        <v>160</v>
      </c>
      <c r="B58" s="326">
        <v>12704</v>
      </c>
      <c r="C58" s="326">
        <v>506</v>
      </c>
      <c r="D58" s="326">
        <v>13210</v>
      </c>
      <c r="E58" s="326">
        <v>1510</v>
      </c>
      <c r="F58" s="326">
        <v>3450</v>
      </c>
      <c r="G58" s="326">
        <v>20924</v>
      </c>
      <c r="H58" s="327">
        <v>7105</v>
      </c>
      <c r="I58" s="17"/>
      <c r="J58" s="17"/>
    </row>
    <row r="59" spans="1:10" ht="13.5">
      <c r="A59" s="312"/>
      <c r="B59" s="324"/>
      <c r="C59" s="324"/>
      <c r="D59" s="324"/>
      <c r="E59" s="324"/>
      <c r="F59" s="324"/>
      <c r="G59" s="324"/>
      <c r="H59" s="325"/>
      <c r="I59" s="17"/>
      <c r="J59" s="17"/>
    </row>
    <row r="60" spans="1:10" ht="13.5">
      <c r="A60" s="312" t="s">
        <v>121</v>
      </c>
      <c r="B60" s="324">
        <v>13</v>
      </c>
      <c r="C60" s="324">
        <v>7</v>
      </c>
      <c r="D60" s="324">
        <v>20</v>
      </c>
      <c r="E60" s="324">
        <v>380</v>
      </c>
      <c r="F60" s="324">
        <v>1250</v>
      </c>
      <c r="G60" s="324">
        <v>14</v>
      </c>
      <c r="H60" s="325">
        <v>13</v>
      </c>
      <c r="I60" s="17"/>
      <c r="J60" s="17"/>
    </row>
    <row r="61" spans="1:10" ht="13.5">
      <c r="A61" s="312" t="s">
        <v>122</v>
      </c>
      <c r="B61" s="324">
        <v>328</v>
      </c>
      <c r="C61" s="324">
        <v>3</v>
      </c>
      <c r="D61" s="324">
        <v>331</v>
      </c>
      <c r="E61" s="324">
        <v>875</v>
      </c>
      <c r="F61" s="324">
        <v>2500</v>
      </c>
      <c r="G61" s="324">
        <v>295</v>
      </c>
      <c r="H61" s="325">
        <v>738</v>
      </c>
      <c r="I61" s="17"/>
      <c r="J61" s="17"/>
    </row>
    <row r="62" spans="1:10" ht="13.5">
      <c r="A62" s="312" t="s">
        <v>123</v>
      </c>
      <c r="B62" s="324">
        <v>58</v>
      </c>
      <c r="C62" s="324" t="s">
        <v>23</v>
      </c>
      <c r="D62" s="324">
        <v>58</v>
      </c>
      <c r="E62" s="324">
        <v>1782</v>
      </c>
      <c r="F62" s="324" t="s">
        <v>23</v>
      </c>
      <c r="G62" s="324">
        <v>103</v>
      </c>
      <c r="H62" s="325">
        <v>17</v>
      </c>
      <c r="I62" s="17"/>
      <c r="J62" s="17"/>
    </row>
    <row r="63" spans="1:10" ht="13.5">
      <c r="A63" s="315" t="s">
        <v>124</v>
      </c>
      <c r="B63" s="326">
        <v>399</v>
      </c>
      <c r="C63" s="326">
        <v>10</v>
      </c>
      <c r="D63" s="326">
        <v>409</v>
      </c>
      <c r="E63" s="326">
        <v>991</v>
      </c>
      <c r="F63" s="326">
        <v>1625</v>
      </c>
      <c r="G63" s="326">
        <v>412</v>
      </c>
      <c r="H63" s="327">
        <v>768</v>
      </c>
      <c r="I63" s="17"/>
      <c r="J63" s="17"/>
    </row>
    <row r="64" spans="1:10" ht="13.5">
      <c r="A64" s="312"/>
      <c r="B64" s="324"/>
      <c r="C64" s="324"/>
      <c r="D64" s="324"/>
      <c r="E64" s="324"/>
      <c r="F64" s="324"/>
      <c r="G64" s="324"/>
      <c r="H64" s="325"/>
      <c r="I64" s="17"/>
      <c r="J64" s="17"/>
    </row>
    <row r="65" spans="1:10" ht="13.5">
      <c r="A65" s="315" t="s">
        <v>125</v>
      </c>
      <c r="B65" s="326">
        <v>119</v>
      </c>
      <c r="C65" s="326" t="s">
        <v>23</v>
      </c>
      <c r="D65" s="326">
        <v>119</v>
      </c>
      <c r="E65" s="326">
        <v>1300</v>
      </c>
      <c r="F65" s="326" t="s">
        <v>23</v>
      </c>
      <c r="G65" s="326">
        <v>155</v>
      </c>
      <c r="H65" s="327">
        <v>63</v>
      </c>
      <c r="I65" s="17"/>
      <c r="J65" s="17"/>
    </row>
    <row r="66" spans="1:10" ht="13.5">
      <c r="A66" s="312"/>
      <c r="B66" s="324"/>
      <c r="C66" s="324"/>
      <c r="D66" s="324"/>
      <c r="E66" s="324"/>
      <c r="F66" s="324"/>
      <c r="G66" s="324"/>
      <c r="H66" s="325"/>
      <c r="I66" s="17"/>
      <c r="J66" s="17"/>
    </row>
    <row r="67" spans="1:10" ht="13.5">
      <c r="A67" s="312" t="s">
        <v>126</v>
      </c>
      <c r="B67" s="324">
        <v>96</v>
      </c>
      <c r="C67" s="324" t="s">
        <v>23</v>
      </c>
      <c r="D67" s="324">
        <v>96</v>
      </c>
      <c r="E67" s="324">
        <v>1163</v>
      </c>
      <c r="F67" s="324" t="s">
        <v>23</v>
      </c>
      <c r="G67" s="324">
        <v>112</v>
      </c>
      <c r="H67" s="325" t="s">
        <v>23</v>
      </c>
      <c r="I67" s="17"/>
      <c r="J67" s="17"/>
    </row>
    <row r="68" spans="1:10" ht="13.5">
      <c r="A68" s="312" t="s">
        <v>127</v>
      </c>
      <c r="B68" s="324">
        <v>33</v>
      </c>
      <c r="C68" s="324">
        <v>24</v>
      </c>
      <c r="D68" s="324">
        <v>57</v>
      </c>
      <c r="E68" s="324">
        <v>1350</v>
      </c>
      <c r="F68" s="324">
        <v>1608</v>
      </c>
      <c r="G68" s="324">
        <v>83</v>
      </c>
      <c r="H68" s="325" t="s">
        <v>23</v>
      </c>
      <c r="I68" s="17"/>
      <c r="J68" s="17"/>
    </row>
    <row r="69" spans="1:10" ht="13.5">
      <c r="A69" s="315" t="s">
        <v>128</v>
      </c>
      <c r="B69" s="326">
        <v>129</v>
      </c>
      <c r="C69" s="326">
        <v>24</v>
      </c>
      <c r="D69" s="326">
        <v>153</v>
      </c>
      <c r="E69" s="326">
        <v>1211</v>
      </c>
      <c r="F69" s="326">
        <v>1608</v>
      </c>
      <c r="G69" s="326">
        <v>195</v>
      </c>
      <c r="H69" s="327" t="s">
        <v>23</v>
      </c>
      <c r="I69" s="17"/>
      <c r="J69" s="17"/>
    </row>
    <row r="70" spans="1:10" ht="13.5">
      <c r="A70" s="312"/>
      <c r="B70" s="324"/>
      <c r="C70" s="324"/>
      <c r="D70" s="324"/>
      <c r="E70" s="324"/>
      <c r="F70" s="324"/>
      <c r="G70" s="324"/>
      <c r="H70" s="325"/>
      <c r="I70" s="17"/>
      <c r="J70" s="17"/>
    </row>
    <row r="71" spans="1:10" ht="13.5">
      <c r="A71" s="312" t="s">
        <v>129</v>
      </c>
      <c r="B71" s="324">
        <v>142</v>
      </c>
      <c r="C71" s="324" t="s">
        <v>23</v>
      </c>
      <c r="D71" s="324">
        <v>142</v>
      </c>
      <c r="E71" s="324">
        <v>1097</v>
      </c>
      <c r="F71" s="324" t="s">
        <v>23</v>
      </c>
      <c r="G71" s="324">
        <v>156</v>
      </c>
      <c r="H71" s="325">
        <v>109</v>
      </c>
      <c r="I71" s="17"/>
      <c r="J71" s="17"/>
    </row>
    <row r="72" spans="1:10" ht="13.5">
      <c r="A72" s="312" t="s">
        <v>130</v>
      </c>
      <c r="B72" s="324">
        <v>1</v>
      </c>
      <c r="C72" s="324" t="s">
        <v>23</v>
      </c>
      <c r="D72" s="324">
        <v>1</v>
      </c>
      <c r="E72" s="324">
        <v>1000</v>
      </c>
      <c r="F72" s="324" t="s">
        <v>23</v>
      </c>
      <c r="G72" s="324">
        <v>1</v>
      </c>
      <c r="H72" s="325" t="s">
        <v>23</v>
      </c>
      <c r="I72" s="17"/>
      <c r="J72" s="17"/>
    </row>
    <row r="73" spans="1:10" ht="13.5">
      <c r="A73" s="312" t="s">
        <v>131</v>
      </c>
      <c r="B73" s="324">
        <v>302</v>
      </c>
      <c r="C73" s="324" t="s">
        <v>23</v>
      </c>
      <c r="D73" s="324">
        <v>302</v>
      </c>
      <c r="E73" s="324">
        <v>1500</v>
      </c>
      <c r="F73" s="324" t="s">
        <v>23</v>
      </c>
      <c r="G73" s="324">
        <v>453</v>
      </c>
      <c r="H73" s="325">
        <v>287</v>
      </c>
      <c r="I73" s="17"/>
      <c r="J73" s="17"/>
    </row>
    <row r="74" spans="1:10" ht="13.5">
      <c r="A74" s="312" t="s">
        <v>132</v>
      </c>
      <c r="B74" s="324">
        <v>326</v>
      </c>
      <c r="C74" s="324">
        <v>20</v>
      </c>
      <c r="D74" s="324">
        <v>346</v>
      </c>
      <c r="E74" s="324">
        <v>454</v>
      </c>
      <c r="F74" s="324">
        <v>1950</v>
      </c>
      <c r="G74" s="324">
        <v>187</v>
      </c>
      <c r="H74" s="325">
        <v>94</v>
      </c>
      <c r="I74" s="17"/>
      <c r="J74" s="17"/>
    </row>
    <row r="75" spans="1:10" ht="13.5">
      <c r="A75" s="312" t="s">
        <v>133</v>
      </c>
      <c r="B75" s="348">
        <v>9</v>
      </c>
      <c r="C75" s="324" t="s">
        <v>23</v>
      </c>
      <c r="D75" s="348">
        <v>9</v>
      </c>
      <c r="E75" s="348">
        <v>1550</v>
      </c>
      <c r="F75" s="324" t="s">
        <v>23</v>
      </c>
      <c r="G75" s="348">
        <v>14</v>
      </c>
      <c r="H75" s="349">
        <v>7</v>
      </c>
      <c r="I75" s="17"/>
      <c r="J75" s="17"/>
    </row>
    <row r="76" spans="1:10" ht="13.5">
      <c r="A76" s="312" t="s">
        <v>134</v>
      </c>
      <c r="B76" s="324" t="s">
        <v>23</v>
      </c>
      <c r="C76" s="324">
        <v>1</v>
      </c>
      <c r="D76" s="324">
        <v>1</v>
      </c>
      <c r="E76" s="324" t="s">
        <v>23</v>
      </c>
      <c r="F76" s="324">
        <v>2200</v>
      </c>
      <c r="G76" s="324">
        <v>2</v>
      </c>
      <c r="H76" s="325">
        <v>1</v>
      </c>
      <c r="I76" s="17"/>
      <c r="J76" s="17"/>
    </row>
    <row r="77" spans="1:10" ht="13.5">
      <c r="A77" s="312" t="s">
        <v>135</v>
      </c>
      <c r="B77" s="324">
        <v>16</v>
      </c>
      <c r="C77" s="324">
        <v>6</v>
      </c>
      <c r="D77" s="324">
        <v>22</v>
      </c>
      <c r="E77" s="324">
        <v>800</v>
      </c>
      <c r="F77" s="324">
        <v>1600</v>
      </c>
      <c r="G77" s="324">
        <v>22</v>
      </c>
      <c r="H77" s="325">
        <v>22</v>
      </c>
      <c r="I77" s="17"/>
      <c r="J77" s="17"/>
    </row>
    <row r="78" spans="1:10" ht="13.5">
      <c r="A78" s="312" t="s">
        <v>136</v>
      </c>
      <c r="B78" s="324">
        <v>32</v>
      </c>
      <c r="C78" s="324" t="s">
        <v>23</v>
      </c>
      <c r="D78" s="324">
        <v>32</v>
      </c>
      <c r="E78" s="324">
        <v>1500</v>
      </c>
      <c r="F78" s="324" t="s">
        <v>23</v>
      </c>
      <c r="G78" s="326">
        <v>48</v>
      </c>
      <c r="H78" s="327">
        <v>29</v>
      </c>
    </row>
    <row r="79" spans="1:10" ht="13.5">
      <c r="A79" s="315" t="s">
        <v>137</v>
      </c>
      <c r="B79" s="326">
        <v>828</v>
      </c>
      <c r="C79" s="326">
        <v>27</v>
      </c>
      <c r="D79" s="326">
        <v>855</v>
      </c>
      <c r="E79" s="326">
        <v>1005</v>
      </c>
      <c r="F79" s="326">
        <v>1881</v>
      </c>
      <c r="G79" s="326">
        <v>883</v>
      </c>
      <c r="H79" s="327">
        <v>549</v>
      </c>
      <c r="I79" s="17"/>
      <c r="J79" s="17"/>
    </row>
    <row r="80" spans="1:10" ht="13.5">
      <c r="A80" s="312"/>
      <c r="B80" s="324"/>
      <c r="C80" s="324"/>
      <c r="D80" s="324"/>
      <c r="E80" s="324"/>
      <c r="F80" s="324"/>
      <c r="G80" s="324"/>
      <c r="H80" s="325"/>
      <c r="I80" s="17"/>
      <c r="J80" s="17"/>
    </row>
    <row r="81" spans="1:10" ht="13.5">
      <c r="A81" s="312" t="s">
        <v>138</v>
      </c>
      <c r="B81" s="324">
        <v>20</v>
      </c>
      <c r="C81" s="324">
        <v>15</v>
      </c>
      <c r="D81" s="324">
        <v>35</v>
      </c>
      <c r="E81" s="324">
        <v>521</v>
      </c>
      <c r="F81" s="324">
        <v>2625</v>
      </c>
      <c r="G81" s="324">
        <v>49</v>
      </c>
      <c r="H81" s="325">
        <v>54</v>
      </c>
      <c r="I81" s="17"/>
      <c r="J81" s="17"/>
    </row>
    <row r="82" spans="1:10" ht="13.5">
      <c r="A82" s="312" t="s">
        <v>139</v>
      </c>
      <c r="B82" s="324">
        <v>67</v>
      </c>
      <c r="C82" s="324">
        <v>1</v>
      </c>
      <c r="D82" s="324">
        <v>68</v>
      </c>
      <c r="E82" s="324">
        <v>711</v>
      </c>
      <c r="F82" s="324" t="s">
        <v>23</v>
      </c>
      <c r="G82" s="324">
        <v>48</v>
      </c>
      <c r="H82" s="325">
        <v>52</v>
      </c>
      <c r="I82" s="17"/>
      <c r="J82" s="17"/>
    </row>
    <row r="83" spans="1:10" ht="13.5">
      <c r="A83" s="315" t="s">
        <v>140</v>
      </c>
      <c r="B83" s="326">
        <v>87</v>
      </c>
      <c r="C83" s="326">
        <v>16</v>
      </c>
      <c r="D83" s="326">
        <v>103</v>
      </c>
      <c r="E83" s="326">
        <v>667</v>
      </c>
      <c r="F83" s="326">
        <v>2461</v>
      </c>
      <c r="G83" s="326">
        <v>97</v>
      </c>
      <c r="H83" s="327">
        <v>106</v>
      </c>
      <c r="I83" s="17"/>
      <c r="J83" s="17"/>
    </row>
    <row r="84" spans="1:10" ht="14.25" thickBot="1">
      <c r="A84" s="365"/>
      <c r="B84" s="366"/>
      <c r="C84" s="366"/>
      <c r="D84" s="366"/>
      <c r="E84" s="366"/>
      <c r="F84" s="366"/>
      <c r="G84" s="366"/>
      <c r="H84" s="367"/>
      <c r="I84" s="17"/>
      <c r="J84" s="17"/>
    </row>
    <row r="85" spans="1:10" ht="14.25" thickBot="1">
      <c r="A85" s="209" t="s">
        <v>141</v>
      </c>
      <c r="B85" s="330">
        <v>94397</v>
      </c>
      <c r="C85" s="330">
        <v>5235</v>
      </c>
      <c r="D85" s="330">
        <v>99632</v>
      </c>
      <c r="E85" s="330">
        <v>1730</v>
      </c>
      <c r="F85" s="330">
        <v>3469</v>
      </c>
      <c r="G85" s="330">
        <v>181497</v>
      </c>
      <c r="H85" s="331">
        <v>101685</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0">
    <pageSetUpPr fitToPage="1"/>
  </sheetPr>
  <dimension ref="A1:K85"/>
  <sheetViews>
    <sheetView view="pageBreakPreview" topLeftCell="A58" zoomScale="130" zoomScaleNormal="75" zoomScaleSheetLayoutView="130" workbookViewId="0">
      <selection activeCell="A61" sqref="A61"/>
    </sheetView>
  </sheetViews>
  <sheetFormatPr baseColWidth="10" defaultColWidth="11.42578125" defaultRowHeight="12.75"/>
  <cols>
    <col min="1" max="1" width="40.710937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1411</v>
      </c>
      <c r="B3" s="1651"/>
      <c r="C3" s="1651"/>
      <c r="D3" s="1651"/>
      <c r="E3" s="1651"/>
      <c r="F3" s="1651"/>
      <c r="G3" s="1651"/>
      <c r="H3" s="1651"/>
      <c r="I3" s="1651"/>
    </row>
    <row r="4" spans="1:11" s="7" customFormat="1" ht="15.75" thickBot="1">
      <c r="A4" s="30"/>
      <c r="B4" s="31"/>
      <c r="C4" s="31"/>
      <c r="D4" s="31"/>
      <c r="E4" s="31"/>
      <c r="F4" s="31"/>
      <c r="G4" s="31"/>
      <c r="H4" s="31"/>
      <c r="I4" s="31"/>
    </row>
    <row r="5" spans="1:11" s="54" customFormat="1" ht="24" customHeight="1">
      <c r="A5" s="1837" t="s">
        <v>77</v>
      </c>
      <c r="B5" s="656" t="s">
        <v>236</v>
      </c>
      <c r="C5" s="657"/>
      <c r="D5" s="657"/>
      <c r="E5" s="658"/>
      <c r="F5" s="656" t="s">
        <v>174</v>
      </c>
      <c r="G5" s="657"/>
      <c r="H5" s="658"/>
      <c r="I5" s="652" t="s">
        <v>231</v>
      </c>
    </row>
    <row r="6" spans="1:11" s="54" customFormat="1" ht="24" customHeight="1">
      <c r="A6" s="1838"/>
      <c r="B6" s="1713" t="s">
        <v>17</v>
      </c>
      <c r="C6" s="653" t="s">
        <v>18</v>
      </c>
      <c r="D6" s="654"/>
      <c r="E6" s="1634" t="s">
        <v>19</v>
      </c>
      <c r="F6" s="1823" t="s">
        <v>17</v>
      </c>
      <c r="G6" s="655" t="s">
        <v>18</v>
      </c>
      <c r="H6" s="654"/>
      <c r="I6" s="415" t="s">
        <v>150</v>
      </c>
    </row>
    <row r="7" spans="1:11" s="54" customFormat="1" ht="24" customHeight="1" thickBot="1">
      <c r="A7" s="1839"/>
      <c r="B7" s="1635"/>
      <c r="C7" s="332" t="s">
        <v>383</v>
      </c>
      <c r="D7" s="266" t="s">
        <v>384</v>
      </c>
      <c r="E7" s="1634"/>
      <c r="F7" s="1634"/>
      <c r="G7" s="332" t="s">
        <v>383</v>
      </c>
      <c r="H7" s="227" t="s">
        <v>384</v>
      </c>
      <c r="I7" s="332"/>
    </row>
    <row r="8" spans="1:11" ht="19.5" customHeight="1">
      <c r="A8" s="309" t="s">
        <v>81</v>
      </c>
      <c r="B8" s="369">
        <v>41</v>
      </c>
      <c r="C8" s="369" t="s">
        <v>23</v>
      </c>
      <c r="D8" s="369" t="s">
        <v>23</v>
      </c>
      <c r="E8" s="369">
        <v>41</v>
      </c>
      <c r="F8" s="369">
        <v>35975</v>
      </c>
      <c r="G8" s="369" t="s">
        <v>23</v>
      </c>
      <c r="H8" s="369" t="s">
        <v>23</v>
      </c>
      <c r="I8" s="370">
        <v>1475</v>
      </c>
      <c r="J8" s="17"/>
      <c r="K8" s="17"/>
    </row>
    <row r="9" spans="1:11" ht="13.5">
      <c r="A9" s="312" t="s">
        <v>82</v>
      </c>
      <c r="B9" s="324">
        <v>70</v>
      </c>
      <c r="C9" s="324" t="s">
        <v>23</v>
      </c>
      <c r="D9" s="324" t="s">
        <v>23</v>
      </c>
      <c r="E9" s="324">
        <v>70</v>
      </c>
      <c r="F9" s="324">
        <v>33900</v>
      </c>
      <c r="G9" s="324" t="s">
        <v>23</v>
      </c>
      <c r="H9" s="324" t="s">
        <v>23</v>
      </c>
      <c r="I9" s="325">
        <v>2373</v>
      </c>
      <c r="J9" s="17"/>
      <c r="K9" s="17"/>
    </row>
    <row r="10" spans="1:11" ht="13.5">
      <c r="A10" s="312" t="s">
        <v>83</v>
      </c>
      <c r="B10" s="324">
        <v>50</v>
      </c>
      <c r="C10" s="324" t="s">
        <v>23</v>
      </c>
      <c r="D10" s="324" t="s">
        <v>23</v>
      </c>
      <c r="E10" s="324">
        <v>50</v>
      </c>
      <c r="F10" s="324">
        <v>14230</v>
      </c>
      <c r="G10" s="324" t="s">
        <v>23</v>
      </c>
      <c r="H10" s="324" t="s">
        <v>23</v>
      </c>
      <c r="I10" s="325">
        <v>712</v>
      </c>
      <c r="J10" s="17"/>
      <c r="K10" s="17"/>
    </row>
    <row r="11" spans="1:11" ht="13.5">
      <c r="A11" s="312" t="s">
        <v>84</v>
      </c>
      <c r="B11" s="324">
        <v>33</v>
      </c>
      <c r="C11" s="324" t="s">
        <v>23</v>
      </c>
      <c r="D11" s="324" t="s">
        <v>23</v>
      </c>
      <c r="E11" s="324">
        <v>33</v>
      </c>
      <c r="F11" s="324">
        <v>37510</v>
      </c>
      <c r="G11" s="324" t="s">
        <v>23</v>
      </c>
      <c r="H11" s="324" t="s">
        <v>23</v>
      </c>
      <c r="I11" s="325">
        <v>1238</v>
      </c>
      <c r="J11" s="17"/>
      <c r="K11" s="17"/>
    </row>
    <row r="12" spans="1:11" ht="13.5">
      <c r="A12" s="315" t="s">
        <v>85</v>
      </c>
      <c r="B12" s="326">
        <v>194</v>
      </c>
      <c r="C12" s="326" t="s">
        <v>23</v>
      </c>
      <c r="D12" s="326" t="s">
        <v>23</v>
      </c>
      <c r="E12" s="326">
        <v>194</v>
      </c>
      <c r="F12" s="326">
        <v>29883</v>
      </c>
      <c r="G12" s="326" t="s">
        <v>23</v>
      </c>
      <c r="H12" s="326" t="s">
        <v>23</v>
      </c>
      <c r="I12" s="327">
        <v>5798</v>
      </c>
      <c r="J12" s="17"/>
      <c r="K12" s="17"/>
    </row>
    <row r="13" spans="1:11" ht="13.5">
      <c r="A13" s="315"/>
      <c r="B13" s="326"/>
      <c r="C13" s="326"/>
      <c r="D13" s="326"/>
      <c r="E13" s="326"/>
      <c r="F13" s="326"/>
      <c r="G13" s="326"/>
      <c r="H13" s="326"/>
      <c r="I13" s="327"/>
      <c r="J13" s="17"/>
      <c r="K13" s="17"/>
    </row>
    <row r="14" spans="1:11" ht="13.5">
      <c r="A14" s="315" t="s">
        <v>86</v>
      </c>
      <c r="B14" s="326">
        <v>100</v>
      </c>
      <c r="C14" s="326" t="s">
        <v>23</v>
      </c>
      <c r="D14" s="326" t="s">
        <v>23</v>
      </c>
      <c r="E14" s="326">
        <v>100</v>
      </c>
      <c r="F14" s="326">
        <v>20000</v>
      </c>
      <c r="G14" s="326" t="s">
        <v>23</v>
      </c>
      <c r="H14" s="326" t="s">
        <v>23</v>
      </c>
      <c r="I14" s="327">
        <v>2000</v>
      </c>
      <c r="J14" s="17"/>
      <c r="K14" s="17"/>
    </row>
    <row r="15" spans="1:11" ht="13.5">
      <c r="A15" s="315"/>
      <c r="B15" s="326"/>
      <c r="C15" s="326"/>
      <c r="D15" s="326"/>
      <c r="E15" s="326"/>
      <c r="F15" s="326"/>
      <c r="G15" s="326"/>
      <c r="H15" s="326"/>
      <c r="I15" s="327"/>
      <c r="J15" s="17"/>
      <c r="K15" s="17"/>
    </row>
    <row r="16" spans="1:11" ht="13.5">
      <c r="A16" s="315" t="s">
        <v>87</v>
      </c>
      <c r="B16" s="326">
        <v>2</v>
      </c>
      <c r="C16" s="326" t="s">
        <v>23</v>
      </c>
      <c r="D16" s="326" t="s">
        <v>23</v>
      </c>
      <c r="E16" s="326">
        <v>2</v>
      </c>
      <c r="F16" s="326">
        <v>22000</v>
      </c>
      <c r="G16" s="326" t="s">
        <v>23</v>
      </c>
      <c r="H16" s="326" t="s">
        <v>23</v>
      </c>
      <c r="I16" s="327">
        <v>44</v>
      </c>
      <c r="J16" s="17"/>
      <c r="K16" s="17"/>
    </row>
    <row r="17" spans="1:11" ht="13.5">
      <c r="A17" s="312"/>
      <c r="B17" s="324"/>
      <c r="C17" s="324"/>
      <c r="D17" s="324"/>
      <c r="E17" s="324"/>
      <c r="F17" s="324"/>
      <c r="G17" s="324"/>
      <c r="H17" s="324"/>
      <c r="I17" s="325"/>
      <c r="J17" s="17"/>
      <c r="K17" s="17"/>
    </row>
    <row r="18" spans="1:11" ht="13.5">
      <c r="A18" s="312" t="s">
        <v>158</v>
      </c>
      <c r="B18" s="324">
        <v>7</v>
      </c>
      <c r="C18" s="324">
        <v>22</v>
      </c>
      <c r="D18" s="324" t="s">
        <v>23</v>
      </c>
      <c r="E18" s="324">
        <v>29</v>
      </c>
      <c r="F18" s="324">
        <v>12100</v>
      </c>
      <c r="G18" s="324">
        <v>25000</v>
      </c>
      <c r="H18" s="324" t="s">
        <v>23</v>
      </c>
      <c r="I18" s="325">
        <v>635</v>
      </c>
      <c r="J18" s="17"/>
      <c r="K18" s="17"/>
    </row>
    <row r="19" spans="1:11" ht="13.5">
      <c r="A19" s="312" t="s">
        <v>89</v>
      </c>
      <c r="B19" s="324">
        <v>16</v>
      </c>
      <c r="C19" s="324" t="s">
        <v>23</v>
      </c>
      <c r="D19" s="324" t="s">
        <v>23</v>
      </c>
      <c r="E19" s="324">
        <v>16</v>
      </c>
      <c r="F19" s="324">
        <v>18500</v>
      </c>
      <c r="G19" s="324" t="s">
        <v>23</v>
      </c>
      <c r="H19" s="324" t="s">
        <v>23</v>
      </c>
      <c r="I19" s="325">
        <v>296</v>
      </c>
      <c r="J19" s="17"/>
      <c r="K19" s="17"/>
    </row>
    <row r="20" spans="1:11" ht="13.5">
      <c r="A20" s="312" t="s">
        <v>90</v>
      </c>
      <c r="B20" s="324">
        <v>17</v>
      </c>
      <c r="C20" s="324">
        <v>5</v>
      </c>
      <c r="D20" s="324" t="s">
        <v>23</v>
      </c>
      <c r="E20" s="324">
        <v>22</v>
      </c>
      <c r="F20" s="324">
        <v>20700</v>
      </c>
      <c r="G20" s="324">
        <v>32100</v>
      </c>
      <c r="H20" s="324" t="s">
        <v>23</v>
      </c>
      <c r="I20" s="325">
        <v>512</v>
      </c>
      <c r="J20" s="17"/>
      <c r="K20" s="17"/>
    </row>
    <row r="21" spans="1:11" ht="13.5">
      <c r="A21" s="315" t="s">
        <v>91</v>
      </c>
      <c r="B21" s="326">
        <v>40</v>
      </c>
      <c r="C21" s="326">
        <v>27</v>
      </c>
      <c r="D21" s="326" t="s">
        <v>23</v>
      </c>
      <c r="E21" s="326">
        <v>67</v>
      </c>
      <c r="F21" s="326">
        <v>18315</v>
      </c>
      <c r="G21" s="326">
        <v>26315</v>
      </c>
      <c r="H21" s="326" t="s">
        <v>23</v>
      </c>
      <c r="I21" s="327">
        <v>1443</v>
      </c>
      <c r="J21" s="17"/>
      <c r="K21" s="17"/>
    </row>
    <row r="22" spans="1:11" ht="13.5">
      <c r="A22" s="315"/>
      <c r="B22" s="326"/>
      <c r="C22" s="326"/>
      <c r="D22" s="326"/>
      <c r="E22" s="326"/>
      <c r="F22" s="326"/>
      <c r="G22" s="326"/>
      <c r="H22" s="326"/>
      <c r="I22" s="327"/>
    </row>
    <row r="23" spans="1:11" ht="13.5">
      <c r="A23" s="315" t="s">
        <v>92</v>
      </c>
      <c r="B23" s="326" t="s">
        <v>23</v>
      </c>
      <c r="C23" s="326" t="s">
        <v>23</v>
      </c>
      <c r="D23" s="326" t="s">
        <v>23</v>
      </c>
      <c r="E23" s="326" t="s">
        <v>23</v>
      </c>
      <c r="F23" s="326" t="s">
        <v>23</v>
      </c>
      <c r="G23" s="326" t="s">
        <v>23</v>
      </c>
      <c r="H23" s="326" t="s">
        <v>23</v>
      </c>
      <c r="I23" s="327" t="s">
        <v>23</v>
      </c>
      <c r="J23" s="17"/>
      <c r="K23" s="17"/>
    </row>
    <row r="24" spans="1:11" ht="13.5">
      <c r="A24" s="315"/>
      <c r="B24" s="326"/>
      <c r="C24" s="326"/>
      <c r="D24" s="326"/>
      <c r="E24" s="326"/>
      <c r="F24" s="326"/>
      <c r="G24" s="326"/>
      <c r="H24" s="326"/>
      <c r="I24" s="327"/>
    </row>
    <row r="25" spans="1:11" ht="13.5">
      <c r="A25" s="315" t="s">
        <v>93</v>
      </c>
      <c r="B25" s="326" t="s">
        <v>23</v>
      </c>
      <c r="C25" s="326" t="s">
        <v>23</v>
      </c>
      <c r="D25" s="326" t="s">
        <v>23</v>
      </c>
      <c r="E25" s="326" t="s">
        <v>23</v>
      </c>
      <c r="F25" s="326" t="s">
        <v>23</v>
      </c>
      <c r="G25" s="326" t="s">
        <v>23</v>
      </c>
      <c r="H25" s="326" t="s">
        <v>23</v>
      </c>
      <c r="I25" s="327" t="s">
        <v>23</v>
      </c>
      <c r="J25" s="17"/>
      <c r="K25" s="17"/>
    </row>
    <row r="26" spans="1:11" ht="13.5">
      <c r="A26" s="312"/>
      <c r="B26" s="324"/>
      <c r="C26" s="324"/>
      <c r="D26" s="324"/>
      <c r="E26" s="324"/>
      <c r="F26" s="324"/>
      <c r="G26" s="324"/>
      <c r="H26" s="324"/>
      <c r="I26" s="325"/>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row>
    <row r="29" spans="1:11" ht="13.5">
      <c r="A29" s="312" t="s">
        <v>96</v>
      </c>
      <c r="B29" s="324" t="s">
        <v>23</v>
      </c>
      <c r="C29" s="324" t="s">
        <v>23</v>
      </c>
      <c r="D29" s="324" t="s">
        <v>23</v>
      </c>
      <c r="E29" s="324" t="s">
        <v>23</v>
      </c>
      <c r="F29" s="324" t="s">
        <v>23</v>
      </c>
      <c r="G29" s="324" t="s">
        <v>23</v>
      </c>
      <c r="H29" s="324" t="s">
        <v>23</v>
      </c>
      <c r="I29" s="325" t="s">
        <v>23</v>
      </c>
    </row>
    <row r="30" spans="1:11" ht="13.5">
      <c r="A30" s="315" t="s">
        <v>97</v>
      </c>
      <c r="B30" s="326" t="s">
        <v>23</v>
      </c>
      <c r="C30" s="326" t="s">
        <v>23</v>
      </c>
      <c r="D30" s="326" t="s">
        <v>23</v>
      </c>
      <c r="E30" s="326" t="s">
        <v>23</v>
      </c>
      <c r="F30" s="326" t="s">
        <v>23</v>
      </c>
      <c r="G30" s="326" t="s">
        <v>23</v>
      </c>
      <c r="H30" s="326" t="s">
        <v>23</v>
      </c>
      <c r="I30" s="327" t="s">
        <v>23</v>
      </c>
      <c r="J30" s="17"/>
      <c r="K30" s="17"/>
    </row>
    <row r="31" spans="1:11" ht="13.5">
      <c r="A31" s="312"/>
      <c r="B31" s="324"/>
      <c r="C31" s="324"/>
      <c r="D31" s="324"/>
      <c r="E31" s="324"/>
      <c r="F31" s="324"/>
      <c r="G31" s="324"/>
      <c r="H31" s="324"/>
      <c r="I31" s="325"/>
    </row>
    <row r="32" spans="1:11" ht="13.5">
      <c r="A32" s="312" t="s">
        <v>98</v>
      </c>
      <c r="B32" s="324" t="s">
        <v>23</v>
      </c>
      <c r="C32" s="324" t="s">
        <v>23</v>
      </c>
      <c r="D32" s="324" t="s">
        <v>23</v>
      </c>
      <c r="E32" s="324" t="s">
        <v>23</v>
      </c>
      <c r="F32" s="324" t="s">
        <v>23</v>
      </c>
      <c r="G32" s="324" t="s">
        <v>23</v>
      </c>
      <c r="H32" s="324" t="s">
        <v>23</v>
      </c>
      <c r="I32" s="325" t="s">
        <v>23</v>
      </c>
    </row>
    <row r="33" spans="1:11" ht="13.5">
      <c r="A33" s="312" t="s">
        <v>99</v>
      </c>
      <c r="B33" s="324" t="s">
        <v>23</v>
      </c>
      <c r="C33" s="324">
        <v>1</v>
      </c>
      <c r="D33" s="324" t="s">
        <v>23</v>
      </c>
      <c r="E33" s="324">
        <v>1</v>
      </c>
      <c r="F33" s="324" t="s">
        <v>23</v>
      </c>
      <c r="G33" s="324">
        <v>20000</v>
      </c>
      <c r="H33" s="324" t="s">
        <v>23</v>
      </c>
      <c r="I33" s="325">
        <v>20</v>
      </c>
    </row>
    <row r="34" spans="1:11" ht="13.5">
      <c r="A34" s="312" t="s">
        <v>100</v>
      </c>
      <c r="B34" s="324" t="s">
        <v>23</v>
      </c>
      <c r="C34" s="324" t="s">
        <v>23</v>
      </c>
      <c r="D34" s="324" t="s">
        <v>23</v>
      </c>
      <c r="E34" s="324" t="s">
        <v>23</v>
      </c>
      <c r="F34" s="324" t="s">
        <v>23</v>
      </c>
      <c r="G34" s="324" t="s">
        <v>23</v>
      </c>
      <c r="H34" s="324" t="s">
        <v>23</v>
      </c>
      <c r="I34" s="325" t="s">
        <v>23</v>
      </c>
    </row>
    <row r="35" spans="1:11" ht="13.5">
      <c r="A35" s="312" t="s">
        <v>101</v>
      </c>
      <c r="B35" s="324" t="s">
        <v>23</v>
      </c>
      <c r="C35" s="324" t="s">
        <v>23</v>
      </c>
      <c r="D35" s="324" t="s">
        <v>23</v>
      </c>
      <c r="E35" s="324" t="s">
        <v>23</v>
      </c>
      <c r="F35" s="324" t="s">
        <v>23</v>
      </c>
      <c r="G35" s="324" t="s">
        <v>23</v>
      </c>
      <c r="H35" s="324" t="s">
        <v>23</v>
      </c>
      <c r="I35" s="325" t="s">
        <v>23</v>
      </c>
    </row>
    <row r="36" spans="1:11" ht="13.5">
      <c r="A36" s="315" t="s">
        <v>102</v>
      </c>
      <c r="B36" s="326" t="s">
        <v>23</v>
      </c>
      <c r="C36" s="326">
        <v>1</v>
      </c>
      <c r="D36" s="326" t="s">
        <v>23</v>
      </c>
      <c r="E36" s="326">
        <v>1</v>
      </c>
      <c r="F36" s="326" t="s">
        <v>23</v>
      </c>
      <c r="G36" s="326">
        <v>20000</v>
      </c>
      <c r="H36" s="326" t="s">
        <v>23</v>
      </c>
      <c r="I36" s="327">
        <v>20</v>
      </c>
      <c r="J36" s="17"/>
      <c r="K36" s="17"/>
    </row>
    <row r="37" spans="1:11" ht="13.5">
      <c r="A37" s="312"/>
      <c r="B37" s="326"/>
      <c r="C37" s="326"/>
      <c r="D37" s="326"/>
      <c r="E37" s="326"/>
      <c r="F37" s="326"/>
      <c r="G37" s="326"/>
      <c r="H37" s="326"/>
      <c r="I37" s="327"/>
    </row>
    <row r="38" spans="1:11" ht="13.5">
      <c r="A38" s="315" t="s">
        <v>103</v>
      </c>
      <c r="B38" s="326" t="s">
        <v>23</v>
      </c>
      <c r="C38" s="326" t="s">
        <v>23</v>
      </c>
      <c r="D38" s="326" t="s">
        <v>23</v>
      </c>
      <c r="E38" s="326" t="s">
        <v>23</v>
      </c>
      <c r="F38" s="326" t="s">
        <v>23</v>
      </c>
      <c r="G38" s="326" t="s">
        <v>23</v>
      </c>
      <c r="H38" s="326" t="s">
        <v>23</v>
      </c>
      <c r="I38" s="327" t="s">
        <v>23</v>
      </c>
    </row>
    <row r="39" spans="1:11" ht="13.5">
      <c r="A39" s="312"/>
      <c r="B39" s="324"/>
      <c r="C39" s="324"/>
      <c r="D39" s="324"/>
      <c r="E39" s="324"/>
      <c r="F39" s="324"/>
      <c r="G39" s="324"/>
      <c r="H39" s="324"/>
      <c r="I39" s="325"/>
    </row>
    <row r="40" spans="1:11" ht="13.5">
      <c r="A40" s="312" t="s">
        <v>159</v>
      </c>
      <c r="B40" s="348" t="s">
        <v>23</v>
      </c>
      <c r="C40" s="348" t="s">
        <v>23</v>
      </c>
      <c r="D40" s="348" t="s">
        <v>23</v>
      </c>
      <c r="E40" s="348" t="s">
        <v>23</v>
      </c>
      <c r="F40" s="348" t="s">
        <v>23</v>
      </c>
      <c r="G40" s="348" t="s">
        <v>23</v>
      </c>
      <c r="H40" s="348" t="s">
        <v>23</v>
      </c>
      <c r="I40" s="349" t="s">
        <v>23</v>
      </c>
    </row>
    <row r="41" spans="1:11" ht="13.5">
      <c r="A41" s="312" t="s">
        <v>105</v>
      </c>
      <c r="B41" s="324" t="s">
        <v>23</v>
      </c>
      <c r="C41" s="324">
        <v>2</v>
      </c>
      <c r="D41" s="324" t="s">
        <v>23</v>
      </c>
      <c r="E41" s="324">
        <v>2</v>
      </c>
      <c r="F41" s="324" t="s">
        <v>23</v>
      </c>
      <c r="G41" s="324">
        <v>35000</v>
      </c>
      <c r="H41" s="324" t="s">
        <v>23</v>
      </c>
      <c r="I41" s="325">
        <v>70</v>
      </c>
    </row>
    <row r="42" spans="1:11" ht="13.5">
      <c r="A42" s="312" t="s">
        <v>106</v>
      </c>
      <c r="B42" s="324" t="s">
        <v>23</v>
      </c>
      <c r="C42" s="324">
        <v>4</v>
      </c>
      <c r="D42" s="324" t="s">
        <v>23</v>
      </c>
      <c r="E42" s="324">
        <v>4</v>
      </c>
      <c r="F42" s="324" t="s">
        <v>23</v>
      </c>
      <c r="G42" s="324">
        <v>26000</v>
      </c>
      <c r="H42" s="324" t="s">
        <v>23</v>
      </c>
      <c r="I42" s="325">
        <v>104</v>
      </c>
    </row>
    <row r="43" spans="1:11" ht="13.5">
      <c r="A43" s="312" t="s">
        <v>107</v>
      </c>
      <c r="B43" s="348" t="s">
        <v>23</v>
      </c>
      <c r="C43" s="348" t="s">
        <v>23</v>
      </c>
      <c r="D43" s="348" t="s">
        <v>23</v>
      </c>
      <c r="E43" s="348" t="s">
        <v>23</v>
      </c>
      <c r="F43" s="348" t="s">
        <v>23</v>
      </c>
      <c r="G43" s="348" t="s">
        <v>23</v>
      </c>
      <c r="H43" s="348" t="s">
        <v>23</v>
      </c>
      <c r="I43" s="349" t="s">
        <v>23</v>
      </c>
    </row>
    <row r="44" spans="1:11" ht="13.5">
      <c r="A44" s="312" t="s">
        <v>108</v>
      </c>
      <c r="B44" s="324" t="s">
        <v>23</v>
      </c>
      <c r="C44" s="324" t="s">
        <v>23</v>
      </c>
      <c r="D44" s="324" t="s">
        <v>23</v>
      </c>
      <c r="E44" s="324" t="s">
        <v>23</v>
      </c>
      <c r="F44" s="324" t="s">
        <v>23</v>
      </c>
      <c r="G44" s="324" t="s">
        <v>23</v>
      </c>
      <c r="H44" s="324" t="s">
        <v>23</v>
      </c>
      <c r="I44" s="325" t="s">
        <v>23</v>
      </c>
    </row>
    <row r="45" spans="1:11" ht="13.5">
      <c r="A45" s="312" t="s">
        <v>109</v>
      </c>
      <c r="B45" s="324" t="s">
        <v>23</v>
      </c>
      <c r="C45" s="324">
        <v>4</v>
      </c>
      <c r="D45" s="324" t="s">
        <v>23</v>
      </c>
      <c r="E45" s="324">
        <v>4</v>
      </c>
      <c r="F45" s="324" t="s">
        <v>23</v>
      </c>
      <c r="G45" s="324">
        <v>12000</v>
      </c>
      <c r="H45" s="324" t="s">
        <v>23</v>
      </c>
      <c r="I45" s="325">
        <v>48</v>
      </c>
      <c r="J45" s="17"/>
      <c r="K45" s="17"/>
    </row>
    <row r="46" spans="1:11" ht="13.5">
      <c r="A46" s="312" t="s">
        <v>110</v>
      </c>
      <c r="B46" s="324" t="s">
        <v>23</v>
      </c>
      <c r="C46" s="324" t="s">
        <v>23</v>
      </c>
      <c r="D46" s="324" t="s">
        <v>23</v>
      </c>
      <c r="E46" s="324" t="s">
        <v>23</v>
      </c>
      <c r="F46" s="324" t="s">
        <v>23</v>
      </c>
      <c r="G46" s="324" t="s">
        <v>23</v>
      </c>
      <c r="H46" s="324" t="s">
        <v>23</v>
      </c>
      <c r="I46" s="325" t="s">
        <v>23</v>
      </c>
    </row>
    <row r="47" spans="1:11" ht="13.5">
      <c r="A47" s="312" t="s">
        <v>111</v>
      </c>
      <c r="B47" s="324" t="s">
        <v>23</v>
      </c>
      <c r="C47" s="324">
        <v>13</v>
      </c>
      <c r="D47" s="324" t="s">
        <v>23</v>
      </c>
      <c r="E47" s="324">
        <v>13</v>
      </c>
      <c r="F47" s="324" t="s">
        <v>23</v>
      </c>
      <c r="G47" s="324">
        <v>20000</v>
      </c>
      <c r="H47" s="324" t="s">
        <v>23</v>
      </c>
      <c r="I47" s="325">
        <v>260</v>
      </c>
    </row>
    <row r="48" spans="1:11" ht="13.5">
      <c r="A48" s="312" t="s">
        <v>112</v>
      </c>
      <c r="B48" s="324" t="s">
        <v>23</v>
      </c>
      <c r="C48" s="324">
        <v>1</v>
      </c>
      <c r="D48" s="324" t="s">
        <v>23</v>
      </c>
      <c r="E48" s="324">
        <v>1</v>
      </c>
      <c r="F48" s="324" t="s">
        <v>23</v>
      </c>
      <c r="G48" s="324">
        <v>25000</v>
      </c>
      <c r="H48" s="324" t="s">
        <v>23</v>
      </c>
      <c r="I48" s="325">
        <v>25</v>
      </c>
    </row>
    <row r="49" spans="1:11" ht="13.5">
      <c r="A49" s="315" t="s">
        <v>113</v>
      </c>
      <c r="B49" s="326" t="s">
        <v>23</v>
      </c>
      <c r="C49" s="326">
        <v>24</v>
      </c>
      <c r="D49" s="326" t="s">
        <v>23</v>
      </c>
      <c r="E49" s="326">
        <v>24</v>
      </c>
      <c r="F49" s="326" t="s">
        <v>23</v>
      </c>
      <c r="G49" s="326">
        <v>21125</v>
      </c>
      <c r="H49" s="326" t="s">
        <v>23</v>
      </c>
      <c r="I49" s="327">
        <v>507</v>
      </c>
      <c r="J49" s="17"/>
      <c r="K49" s="17"/>
    </row>
    <row r="50" spans="1:11" ht="13.5">
      <c r="A50" s="312"/>
      <c r="B50" s="326"/>
      <c r="C50" s="326"/>
      <c r="D50" s="326"/>
      <c r="E50" s="326"/>
      <c r="F50" s="326"/>
      <c r="G50" s="326"/>
      <c r="H50" s="326"/>
      <c r="I50" s="327"/>
    </row>
    <row r="51" spans="1:11" ht="13.5">
      <c r="A51" s="315" t="s">
        <v>114</v>
      </c>
      <c r="B51" s="326" t="s">
        <v>23</v>
      </c>
      <c r="C51" s="326">
        <v>4</v>
      </c>
      <c r="D51" s="326" t="s">
        <v>23</v>
      </c>
      <c r="E51" s="326">
        <v>4</v>
      </c>
      <c r="F51" s="326" t="s">
        <v>23</v>
      </c>
      <c r="G51" s="326">
        <v>24800</v>
      </c>
      <c r="H51" s="326" t="s">
        <v>23</v>
      </c>
      <c r="I51" s="327">
        <v>99</v>
      </c>
      <c r="J51" s="17"/>
      <c r="K51" s="17"/>
    </row>
    <row r="52" spans="1:11" ht="13.5">
      <c r="A52" s="312"/>
      <c r="B52" s="324"/>
      <c r="C52" s="324"/>
      <c r="D52" s="324"/>
      <c r="E52" s="324"/>
      <c r="F52" s="324"/>
      <c r="G52" s="324"/>
      <c r="H52" s="324"/>
      <c r="I52" s="325"/>
    </row>
    <row r="53" spans="1:11" ht="13.5">
      <c r="A53" s="312" t="s">
        <v>115</v>
      </c>
      <c r="B53" s="324" t="s">
        <v>23</v>
      </c>
      <c r="C53" s="324" t="s">
        <v>23</v>
      </c>
      <c r="D53" s="324" t="s">
        <v>23</v>
      </c>
      <c r="E53" s="324" t="s">
        <v>23</v>
      </c>
      <c r="F53" s="324" t="s">
        <v>23</v>
      </c>
      <c r="G53" s="324" t="s">
        <v>23</v>
      </c>
      <c r="H53" s="324" t="s">
        <v>23</v>
      </c>
      <c r="I53" s="325" t="s">
        <v>23</v>
      </c>
    </row>
    <row r="54" spans="1:11" ht="13.5">
      <c r="A54" s="312" t="s">
        <v>116</v>
      </c>
      <c r="B54" s="324" t="s">
        <v>23</v>
      </c>
      <c r="C54" s="324" t="s">
        <v>23</v>
      </c>
      <c r="D54" s="324" t="s">
        <v>23</v>
      </c>
      <c r="E54" s="324" t="s">
        <v>23</v>
      </c>
      <c r="F54" s="324" t="s">
        <v>23</v>
      </c>
      <c r="G54" s="324" t="s">
        <v>23</v>
      </c>
      <c r="H54" s="324" t="s">
        <v>23</v>
      </c>
      <c r="I54" s="325" t="s">
        <v>23</v>
      </c>
    </row>
    <row r="55" spans="1:11" ht="13.5">
      <c r="A55" s="312" t="s">
        <v>117</v>
      </c>
      <c r="B55" s="324">
        <v>3</v>
      </c>
      <c r="C55" s="324" t="s">
        <v>23</v>
      </c>
      <c r="D55" s="324" t="s">
        <v>23</v>
      </c>
      <c r="E55" s="324">
        <v>3</v>
      </c>
      <c r="F55" s="324">
        <v>2600</v>
      </c>
      <c r="G55" s="324" t="s">
        <v>23</v>
      </c>
      <c r="H55" s="324" t="s">
        <v>23</v>
      </c>
      <c r="I55" s="325">
        <v>8</v>
      </c>
      <c r="J55" s="17"/>
      <c r="K55" s="17"/>
    </row>
    <row r="56" spans="1:11" ht="13.5">
      <c r="A56" s="312" t="s">
        <v>118</v>
      </c>
      <c r="B56" s="324" t="s">
        <v>23</v>
      </c>
      <c r="C56" s="324" t="s">
        <v>23</v>
      </c>
      <c r="D56" s="324" t="s">
        <v>23</v>
      </c>
      <c r="E56" s="324" t="s">
        <v>23</v>
      </c>
      <c r="F56" s="324" t="s">
        <v>23</v>
      </c>
      <c r="G56" s="324" t="s">
        <v>23</v>
      </c>
      <c r="H56" s="324" t="s">
        <v>23</v>
      </c>
      <c r="I56" s="325" t="s">
        <v>23</v>
      </c>
    </row>
    <row r="57" spans="1:11" ht="13.5">
      <c r="A57" s="312" t="s">
        <v>119</v>
      </c>
      <c r="B57" s="324">
        <v>13</v>
      </c>
      <c r="C57" s="324" t="s">
        <v>23</v>
      </c>
      <c r="D57" s="324" t="s">
        <v>23</v>
      </c>
      <c r="E57" s="324">
        <v>13</v>
      </c>
      <c r="F57" s="324">
        <v>9000</v>
      </c>
      <c r="G57" s="324">
        <v>20000</v>
      </c>
      <c r="H57" s="324" t="s">
        <v>23</v>
      </c>
      <c r="I57" s="325">
        <v>117</v>
      </c>
      <c r="J57" s="17"/>
      <c r="K57" s="17"/>
    </row>
    <row r="58" spans="1:11" ht="13.5">
      <c r="A58" s="315" t="s">
        <v>172</v>
      </c>
      <c r="B58" s="326">
        <v>16</v>
      </c>
      <c r="C58" s="326" t="s">
        <v>23</v>
      </c>
      <c r="D58" s="326" t="s">
        <v>23</v>
      </c>
      <c r="E58" s="326">
        <v>16</v>
      </c>
      <c r="F58" s="326">
        <v>7800</v>
      </c>
      <c r="G58" s="326" t="s">
        <v>23</v>
      </c>
      <c r="H58" s="326" t="s">
        <v>23</v>
      </c>
      <c r="I58" s="327">
        <v>125</v>
      </c>
      <c r="J58" s="17"/>
      <c r="K58" s="17"/>
    </row>
    <row r="59" spans="1:11" ht="13.5">
      <c r="A59" s="312"/>
      <c r="B59" s="324"/>
      <c r="C59" s="324"/>
      <c r="D59" s="324"/>
      <c r="E59" s="324"/>
      <c r="F59" s="324"/>
      <c r="G59" s="324"/>
      <c r="H59" s="324"/>
      <c r="I59" s="325"/>
    </row>
    <row r="60" spans="1:11" ht="13.5">
      <c r="A60" s="312" t="s">
        <v>121</v>
      </c>
      <c r="B60" s="324" t="s">
        <v>23</v>
      </c>
      <c r="C60" s="324" t="s">
        <v>23</v>
      </c>
      <c r="D60" s="324" t="s">
        <v>23</v>
      </c>
      <c r="E60" s="324" t="s">
        <v>23</v>
      </c>
      <c r="F60" s="324" t="s">
        <v>23</v>
      </c>
      <c r="G60" s="324" t="s">
        <v>23</v>
      </c>
      <c r="H60" s="324" t="s">
        <v>23</v>
      </c>
      <c r="I60" s="325" t="s">
        <v>23</v>
      </c>
    </row>
    <row r="61" spans="1:11" ht="13.5">
      <c r="A61" s="312" t="s">
        <v>122</v>
      </c>
      <c r="B61" s="324" t="s">
        <v>23</v>
      </c>
      <c r="C61" s="324" t="s">
        <v>23</v>
      </c>
      <c r="D61" s="324" t="s">
        <v>23</v>
      </c>
      <c r="E61" s="324" t="s">
        <v>23</v>
      </c>
      <c r="F61" s="324" t="s">
        <v>23</v>
      </c>
      <c r="G61" s="324" t="s">
        <v>23</v>
      </c>
      <c r="H61" s="324" t="s">
        <v>23</v>
      </c>
      <c r="I61" s="325" t="s">
        <v>23</v>
      </c>
    </row>
    <row r="62" spans="1:11" ht="13.5">
      <c r="A62" s="312" t="s">
        <v>123</v>
      </c>
      <c r="B62" s="324">
        <v>9</v>
      </c>
      <c r="C62" s="324">
        <v>2</v>
      </c>
      <c r="D62" s="324" t="s">
        <v>23</v>
      </c>
      <c r="E62" s="324">
        <v>11</v>
      </c>
      <c r="F62" s="324">
        <v>20000</v>
      </c>
      <c r="G62" s="324">
        <v>27000</v>
      </c>
      <c r="H62" s="324" t="s">
        <v>23</v>
      </c>
      <c r="I62" s="325">
        <v>234</v>
      </c>
    </row>
    <row r="63" spans="1:11" ht="13.5">
      <c r="A63" s="315" t="s">
        <v>124</v>
      </c>
      <c r="B63" s="326">
        <v>9</v>
      </c>
      <c r="C63" s="326">
        <v>2</v>
      </c>
      <c r="D63" s="326" t="s">
        <v>23</v>
      </c>
      <c r="E63" s="326">
        <v>11</v>
      </c>
      <c r="F63" s="326">
        <v>20000</v>
      </c>
      <c r="G63" s="326">
        <v>27000</v>
      </c>
      <c r="H63" s="326" t="s">
        <v>23</v>
      </c>
      <c r="I63" s="327">
        <v>234</v>
      </c>
      <c r="J63" s="17"/>
      <c r="K63" s="17"/>
    </row>
    <row r="64" spans="1:11" ht="13.5">
      <c r="A64" s="312"/>
      <c r="B64" s="326"/>
      <c r="C64" s="326"/>
      <c r="D64" s="326"/>
      <c r="E64" s="326"/>
      <c r="F64" s="326"/>
      <c r="G64" s="326"/>
      <c r="H64" s="326"/>
      <c r="I64" s="327"/>
    </row>
    <row r="65" spans="1:11" ht="13.5">
      <c r="A65" s="315" t="s">
        <v>125</v>
      </c>
      <c r="B65" s="326" t="s">
        <v>23</v>
      </c>
      <c r="C65" s="326">
        <v>20</v>
      </c>
      <c r="D65" s="326" t="s">
        <v>23</v>
      </c>
      <c r="E65" s="326">
        <v>20</v>
      </c>
      <c r="F65" s="326" t="s">
        <v>23</v>
      </c>
      <c r="G65" s="326">
        <v>22900</v>
      </c>
      <c r="H65" s="326" t="s">
        <v>23</v>
      </c>
      <c r="I65" s="327">
        <v>458</v>
      </c>
      <c r="J65" s="17"/>
      <c r="K65" s="17"/>
    </row>
    <row r="66" spans="1:11" ht="13.5">
      <c r="A66" s="312"/>
      <c r="B66" s="324"/>
      <c r="C66" s="324"/>
      <c r="D66" s="324"/>
      <c r="E66" s="324"/>
      <c r="F66" s="324"/>
      <c r="G66" s="324"/>
      <c r="H66" s="324"/>
      <c r="I66" s="325"/>
    </row>
    <row r="67" spans="1:11" ht="13.5">
      <c r="A67" s="312" t="s">
        <v>126</v>
      </c>
      <c r="B67" s="324" t="s">
        <v>23</v>
      </c>
      <c r="C67" s="324" t="s">
        <v>23</v>
      </c>
      <c r="D67" s="324" t="s">
        <v>23</v>
      </c>
      <c r="E67" s="324" t="s">
        <v>23</v>
      </c>
      <c r="F67" s="324" t="s">
        <v>23</v>
      </c>
      <c r="G67" s="324" t="s">
        <v>23</v>
      </c>
      <c r="H67" s="324" t="s">
        <v>23</v>
      </c>
      <c r="I67" s="325" t="s">
        <v>23</v>
      </c>
    </row>
    <row r="68" spans="1:11" ht="13.5">
      <c r="A68" s="312" t="s">
        <v>127</v>
      </c>
      <c r="B68" s="324" t="s">
        <v>23</v>
      </c>
      <c r="C68" s="324" t="s">
        <v>23</v>
      </c>
      <c r="D68" s="324" t="s">
        <v>23</v>
      </c>
      <c r="E68" s="324" t="s">
        <v>23</v>
      </c>
      <c r="F68" s="324" t="s">
        <v>23</v>
      </c>
      <c r="G68" s="324" t="s">
        <v>23</v>
      </c>
      <c r="H68" s="324" t="s">
        <v>23</v>
      </c>
      <c r="I68" s="325" t="s">
        <v>23</v>
      </c>
    </row>
    <row r="69" spans="1:11" ht="13.5">
      <c r="A69" s="315" t="s">
        <v>128</v>
      </c>
      <c r="B69" s="326" t="s">
        <v>23</v>
      </c>
      <c r="C69" s="326" t="s">
        <v>23</v>
      </c>
      <c r="D69" s="326" t="s">
        <v>23</v>
      </c>
      <c r="E69" s="326" t="s">
        <v>23</v>
      </c>
      <c r="F69" s="326" t="s">
        <v>23</v>
      </c>
      <c r="G69" s="326" t="s">
        <v>23</v>
      </c>
      <c r="H69" s="326" t="s">
        <v>23</v>
      </c>
      <c r="I69" s="327" t="s">
        <v>23</v>
      </c>
      <c r="J69" s="17"/>
      <c r="K69" s="17"/>
    </row>
    <row r="70" spans="1:11" ht="13.5">
      <c r="A70" s="312"/>
      <c r="B70" s="324"/>
      <c r="C70" s="324"/>
      <c r="D70" s="324"/>
      <c r="E70" s="324"/>
      <c r="F70" s="324"/>
      <c r="G70" s="324"/>
      <c r="H70" s="324"/>
      <c r="I70" s="325"/>
    </row>
    <row r="71" spans="1:11" ht="13.5">
      <c r="A71" s="312" t="s">
        <v>129</v>
      </c>
      <c r="B71" s="324" t="s">
        <v>23</v>
      </c>
      <c r="C71" s="324">
        <v>5</v>
      </c>
      <c r="D71" s="324" t="s">
        <v>23</v>
      </c>
      <c r="E71" s="324">
        <v>5</v>
      </c>
      <c r="F71" s="324" t="s">
        <v>23</v>
      </c>
      <c r="G71" s="324">
        <v>13000</v>
      </c>
      <c r="H71" s="324" t="s">
        <v>23</v>
      </c>
      <c r="I71" s="325">
        <v>65</v>
      </c>
    </row>
    <row r="72" spans="1:11" ht="13.5">
      <c r="A72" s="312" t="s">
        <v>130</v>
      </c>
      <c r="B72" s="324">
        <v>20</v>
      </c>
      <c r="C72" s="324" t="s">
        <v>23</v>
      </c>
      <c r="D72" s="324" t="s">
        <v>23</v>
      </c>
      <c r="E72" s="324">
        <v>20</v>
      </c>
      <c r="F72" s="324">
        <v>9000</v>
      </c>
      <c r="G72" s="324" t="s">
        <v>23</v>
      </c>
      <c r="H72" s="324" t="s">
        <v>23</v>
      </c>
      <c r="I72" s="325">
        <v>180</v>
      </c>
    </row>
    <row r="73" spans="1:11" ht="13.5">
      <c r="A73" s="312" t="s">
        <v>131</v>
      </c>
      <c r="B73" s="324">
        <v>24</v>
      </c>
      <c r="C73" s="324" t="s">
        <v>23</v>
      </c>
      <c r="D73" s="324" t="s">
        <v>23</v>
      </c>
      <c r="E73" s="324">
        <v>24</v>
      </c>
      <c r="F73" s="324">
        <v>3000</v>
      </c>
      <c r="G73" s="324">
        <v>20000</v>
      </c>
      <c r="H73" s="324" t="s">
        <v>23</v>
      </c>
      <c r="I73" s="325">
        <v>72</v>
      </c>
    </row>
    <row r="74" spans="1:11" ht="13.5">
      <c r="A74" s="312" t="s">
        <v>132</v>
      </c>
      <c r="B74" s="324">
        <v>6</v>
      </c>
      <c r="C74" s="324">
        <v>26</v>
      </c>
      <c r="D74" s="324" t="s">
        <v>23</v>
      </c>
      <c r="E74" s="324">
        <v>32</v>
      </c>
      <c r="F74" s="324">
        <v>5567</v>
      </c>
      <c r="G74" s="324">
        <v>15115</v>
      </c>
      <c r="H74" s="324" t="s">
        <v>23</v>
      </c>
      <c r="I74" s="325">
        <v>426</v>
      </c>
    </row>
    <row r="75" spans="1:11" ht="13.5">
      <c r="A75" s="312" t="s">
        <v>133</v>
      </c>
      <c r="B75" s="324" t="s">
        <v>23</v>
      </c>
      <c r="C75" s="324" t="s">
        <v>23</v>
      </c>
      <c r="D75" s="324" t="s">
        <v>23</v>
      </c>
      <c r="E75" s="324" t="s">
        <v>23</v>
      </c>
      <c r="F75" s="324" t="s">
        <v>23</v>
      </c>
      <c r="G75" s="324" t="s">
        <v>23</v>
      </c>
      <c r="H75" s="324" t="s">
        <v>23</v>
      </c>
      <c r="I75" s="325" t="s">
        <v>23</v>
      </c>
    </row>
    <row r="76" spans="1:11" ht="13.5">
      <c r="A76" s="312" t="s">
        <v>134</v>
      </c>
      <c r="B76" s="324" t="s">
        <v>23</v>
      </c>
      <c r="C76" s="324" t="s">
        <v>23</v>
      </c>
      <c r="D76" s="324" t="s">
        <v>23</v>
      </c>
      <c r="E76" s="324" t="s">
        <v>23</v>
      </c>
      <c r="F76" s="324" t="s">
        <v>23</v>
      </c>
      <c r="G76" s="324" t="s">
        <v>23</v>
      </c>
      <c r="H76" s="324" t="s">
        <v>23</v>
      </c>
      <c r="I76" s="325" t="s">
        <v>23</v>
      </c>
    </row>
    <row r="77" spans="1:11" ht="13.5">
      <c r="A77" s="312" t="s">
        <v>135</v>
      </c>
      <c r="B77" s="324">
        <v>11</v>
      </c>
      <c r="C77" s="324">
        <v>26</v>
      </c>
      <c r="D77" s="324" t="s">
        <v>23</v>
      </c>
      <c r="E77" s="324">
        <v>37</v>
      </c>
      <c r="F77" s="324">
        <v>8500</v>
      </c>
      <c r="G77" s="324">
        <v>20000</v>
      </c>
      <c r="H77" s="324" t="s">
        <v>23</v>
      </c>
      <c r="I77" s="325">
        <v>614</v>
      </c>
    </row>
    <row r="78" spans="1:11" ht="13.5">
      <c r="A78" s="312" t="s">
        <v>136</v>
      </c>
      <c r="B78" s="348" t="s">
        <v>23</v>
      </c>
      <c r="C78" s="348">
        <v>6</v>
      </c>
      <c r="D78" s="348" t="s">
        <v>23</v>
      </c>
      <c r="E78" s="348">
        <v>6</v>
      </c>
      <c r="F78" s="348" t="s">
        <v>23</v>
      </c>
      <c r="G78" s="348">
        <v>15500</v>
      </c>
      <c r="H78" s="348" t="s">
        <v>23</v>
      </c>
      <c r="I78" s="349">
        <v>93</v>
      </c>
    </row>
    <row r="79" spans="1:11" ht="13.5">
      <c r="A79" s="315" t="s">
        <v>137</v>
      </c>
      <c r="B79" s="326">
        <v>61</v>
      </c>
      <c r="C79" s="326">
        <v>63</v>
      </c>
      <c r="D79" s="326" t="s">
        <v>23</v>
      </c>
      <c r="E79" s="326">
        <v>124</v>
      </c>
      <c r="F79" s="326">
        <v>6212</v>
      </c>
      <c r="G79" s="326">
        <v>17000</v>
      </c>
      <c r="H79" s="326" t="s">
        <v>23</v>
      </c>
      <c r="I79" s="327">
        <v>1450</v>
      </c>
      <c r="J79" s="17"/>
      <c r="K79" s="17"/>
    </row>
    <row r="80" spans="1:11" ht="13.5">
      <c r="A80" s="312"/>
      <c r="B80" s="324"/>
      <c r="C80" s="324"/>
      <c r="D80" s="324"/>
      <c r="E80" s="324"/>
      <c r="F80" s="324"/>
      <c r="G80" s="324"/>
      <c r="H80" s="324"/>
      <c r="I80" s="325"/>
    </row>
    <row r="81" spans="1:11" ht="13.5">
      <c r="A81" s="312" t="s">
        <v>138</v>
      </c>
      <c r="B81" s="324" t="s">
        <v>23</v>
      </c>
      <c r="C81" s="324" t="s">
        <v>23</v>
      </c>
      <c r="D81" s="324" t="s">
        <v>23</v>
      </c>
      <c r="E81" s="324" t="s">
        <v>23</v>
      </c>
      <c r="F81" s="324" t="s">
        <v>23</v>
      </c>
      <c r="G81" s="324" t="s">
        <v>23</v>
      </c>
      <c r="H81" s="324" t="s">
        <v>23</v>
      </c>
      <c r="I81" s="325" t="s">
        <v>23</v>
      </c>
    </row>
    <row r="82" spans="1:11" ht="13.5">
      <c r="A82" s="312" t="s">
        <v>139</v>
      </c>
      <c r="B82" s="324" t="s">
        <v>23</v>
      </c>
      <c r="C82" s="324" t="s">
        <v>23</v>
      </c>
      <c r="D82" s="324" t="s">
        <v>23</v>
      </c>
      <c r="E82" s="324" t="s">
        <v>23</v>
      </c>
      <c r="F82" s="324" t="s">
        <v>23</v>
      </c>
      <c r="G82" s="324" t="s">
        <v>23</v>
      </c>
      <c r="H82" s="324" t="s">
        <v>23</v>
      </c>
      <c r="I82" s="325" t="s">
        <v>23</v>
      </c>
    </row>
    <row r="83" spans="1:11" ht="13.5">
      <c r="A83" s="315" t="s">
        <v>140</v>
      </c>
      <c r="B83" s="326" t="s">
        <v>23</v>
      </c>
      <c r="C83" s="326" t="s">
        <v>23</v>
      </c>
      <c r="D83" s="326" t="s">
        <v>23</v>
      </c>
      <c r="E83" s="326" t="s">
        <v>23</v>
      </c>
      <c r="F83" s="326" t="s">
        <v>23</v>
      </c>
      <c r="G83" s="326" t="s">
        <v>23</v>
      </c>
      <c r="H83" s="326" t="s">
        <v>23</v>
      </c>
      <c r="I83" s="327" t="s">
        <v>23</v>
      </c>
      <c r="J83" s="17"/>
      <c r="K83" s="17"/>
    </row>
    <row r="84" spans="1:11" ht="14.25" thickBot="1">
      <c r="A84" s="365"/>
      <c r="B84" s="437"/>
      <c r="C84" s="437"/>
      <c r="D84" s="437"/>
      <c r="E84" s="437"/>
      <c r="F84" s="437"/>
      <c r="G84" s="437"/>
      <c r="H84" s="437"/>
      <c r="I84" s="438"/>
    </row>
    <row r="85" spans="1:11" ht="14.25" thickBot="1">
      <c r="A85" s="209" t="s">
        <v>141</v>
      </c>
      <c r="B85" s="330">
        <v>422</v>
      </c>
      <c r="C85" s="330">
        <v>141</v>
      </c>
      <c r="D85" s="330" t="s">
        <v>23</v>
      </c>
      <c r="E85" s="330">
        <v>563</v>
      </c>
      <c r="F85" s="330">
        <v>21937</v>
      </c>
      <c r="G85" s="330">
        <v>20707</v>
      </c>
      <c r="H85" s="330" t="s">
        <v>23</v>
      </c>
      <c r="I85" s="331">
        <v>12178</v>
      </c>
      <c r="J85" s="17"/>
      <c r="K85" s="17"/>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1">
    <pageSetUpPr fitToPage="1"/>
  </sheetPr>
  <dimension ref="A1:J85"/>
  <sheetViews>
    <sheetView view="pageBreakPreview" topLeftCell="A40" zoomScale="115" zoomScaleNormal="75" zoomScaleSheetLayoutView="115" workbookViewId="0">
      <selection sqref="A1:XFD1048576"/>
    </sheetView>
  </sheetViews>
  <sheetFormatPr baseColWidth="10" defaultColWidth="11.42578125" defaultRowHeight="12.75"/>
  <cols>
    <col min="1" max="1" width="38.28515625" style="9" customWidth="1"/>
    <col min="2" max="9" width="12.7109375" style="9" customWidth="1"/>
    <col min="10" max="16384" width="11.42578125" style="9"/>
  </cols>
  <sheetData>
    <row r="1" spans="1:10" s="6" customFormat="1" ht="18.75">
      <c r="A1" s="1627" t="s">
        <v>0</v>
      </c>
      <c r="B1" s="1627"/>
      <c r="C1" s="1627"/>
      <c r="D1" s="1627"/>
      <c r="E1" s="1627"/>
      <c r="F1" s="1627"/>
      <c r="G1" s="1627"/>
      <c r="H1" s="1627"/>
      <c r="I1" s="1627"/>
    </row>
    <row r="2" spans="1:10" s="7" customFormat="1" ht="15">
      <c r="A2" s="213"/>
      <c r="B2" s="213"/>
      <c r="C2" s="213"/>
      <c r="D2" s="213"/>
      <c r="E2" s="213"/>
      <c r="F2" s="213"/>
      <c r="G2" s="213"/>
      <c r="H2" s="213"/>
      <c r="I2" s="213"/>
    </row>
    <row r="3" spans="1:10" s="7" customFormat="1" ht="15.75">
      <c r="A3" s="1651" t="s">
        <v>1412</v>
      </c>
      <c r="B3" s="1651"/>
      <c r="C3" s="1651"/>
      <c r="D3" s="1651"/>
      <c r="E3" s="1651"/>
      <c r="F3" s="1651"/>
      <c r="G3" s="1651"/>
      <c r="H3" s="1651"/>
      <c r="I3" s="1651"/>
      <c r="J3" s="18"/>
    </row>
    <row r="4" spans="1:10" s="7" customFormat="1" ht="15.75" thickBot="1">
      <c r="A4" s="30"/>
      <c r="B4" s="31"/>
      <c r="C4" s="31"/>
      <c r="D4" s="31"/>
      <c r="E4" s="31"/>
      <c r="F4" s="31"/>
      <c r="G4" s="31"/>
      <c r="H4" s="31"/>
      <c r="I4" s="31"/>
    </row>
    <row r="5" spans="1:10" s="54" customFormat="1" ht="21.75" customHeight="1">
      <c r="A5" s="1837" t="s">
        <v>77</v>
      </c>
      <c r="B5" s="656" t="s">
        <v>236</v>
      </c>
      <c r="C5" s="657"/>
      <c r="D5" s="657"/>
      <c r="E5" s="658"/>
      <c r="F5" s="656" t="s">
        <v>174</v>
      </c>
      <c r="G5" s="657"/>
      <c r="H5" s="658"/>
      <c r="I5" s="652" t="s">
        <v>231</v>
      </c>
    </row>
    <row r="6" spans="1:10" s="54" customFormat="1" ht="21.75" customHeight="1">
      <c r="A6" s="1838"/>
      <c r="B6" s="1713" t="s">
        <v>17</v>
      </c>
      <c r="C6" s="653" t="s">
        <v>18</v>
      </c>
      <c r="D6" s="654"/>
      <c r="E6" s="1634" t="s">
        <v>19</v>
      </c>
      <c r="F6" s="1823" t="s">
        <v>17</v>
      </c>
      <c r="G6" s="655" t="s">
        <v>18</v>
      </c>
      <c r="H6" s="654"/>
      <c r="I6" s="415" t="s">
        <v>150</v>
      </c>
    </row>
    <row r="7" spans="1:10" s="54" customFormat="1" ht="21.75" customHeight="1" thickBot="1">
      <c r="A7" s="1839"/>
      <c r="B7" s="1635"/>
      <c r="C7" s="332" t="s">
        <v>383</v>
      </c>
      <c r="D7" s="266" t="s">
        <v>384</v>
      </c>
      <c r="E7" s="1634"/>
      <c r="F7" s="1634"/>
      <c r="G7" s="332" t="s">
        <v>383</v>
      </c>
      <c r="H7" s="227" t="s">
        <v>384</v>
      </c>
      <c r="I7" s="332"/>
    </row>
    <row r="8" spans="1:10" ht="13.5">
      <c r="A8" s="309" t="s">
        <v>81</v>
      </c>
      <c r="B8" s="369" t="s">
        <v>23</v>
      </c>
      <c r="C8" s="369" t="s">
        <v>23</v>
      </c>
      <c r="D8" s="369" t="s">
        <v>23</v>
      </c>
      <c r="E8" s="369" t="s">
        <v>23</v>
      </c>
      <c r="F8" s="369" t="s">
        <v>23</v>
      </c>
      <c r="G8" s="369" t="s">
        <v>23</v>
      </c>
      <c r="H8" s="369" t="s">
        <v>23</v>
      </c>
      <c r="I8" s="370" t="s">
        <v>23</v>
      </c>
    </row>
    <row r="9" spans="1:10" ht="13.5">
      <c r="A9" s="312" t="s">
        <v>82</v>
      </c>
      <c r="B9" s="324" t="s">
        <v>23</v>
      </c>
      <c r="C9" s="324" t="s">
        <v>23</v>
      </c>
      <c r="D9" s="324" t="s">
        <v>23</v>
      </c>
      <c r="E9" s="324" t="s">
        <v>23</v>
      </c>
      <c r="F9" s="324" t="s">
        <v>23</v>
      </c>
      <c r="G9" s="324" t="s">
        <v>23</v>
      </c>
      <c r="H9" s="324" t="s">
        <v>23</v>
      </c>
      <c r="I9" s="325" t="s">
        <v>23</v>
      </c>
    </row>
    <row r="10" spans="1:10" ht="13.5">
      <c r="A10" s="312" t="s">
        <v>83</v>
      </c>
      <c r="B10" s="324" t="s">
        <v>23</v>
      </c>
      <c r="C10" s="324" t="s">
        <v>23</v>
      </c>
      <c r="D10" s="324" t="s">
        <v>23</v>
      </c>
      <c r="E10" s="324" t="s">
        <v>23</v>
      </c>
      <c r="F10" s="324" t="s">
        <v>23</v>
      </c>
      <c r="G10" s="324" t="s">
        <v>23</v>
      </c>
      <c r="H10" s="324" t="s">
        <v>23</v>
      </c>
      <c r="I10" s="325" t="s">
        <v>23</v>
      </c>
    </row>
    <row r="11" spans="1:10" ht="13.5">
      <c r="A11" s="312" t="s">
        <v>84</v>
      </c>
      <c r="B11" s="324" t="s">
        <v>23</v>
      </c>
      <c r="C11" s="324" t="s">
        <v>23</v>
      </c>
      <c r="D11" s="324" t="s">
        <v>23</v>
      </c>
      <c r="E11" s="324" t="s">
        <v>23</v>
      </c>
      <c r="F11" s="324" t="s">
        <v>23</v>
      </c>
      <c r="G11" s="324" t="s">
        <v>23</v>
      </c>
      <c r="H11" s="324" t="s">
        <v>23</v>
      </c>
      <c r="I11" s="325" t="s">
        <v>23</v>
      </c>
    </row>
    <row r="12" spans="1:10" ht="13.5">
      <c r="A12" s="315" t="s">
        <v>85</v>
      </c>
      <c r="B12" s="326" t="s">
        <v>23</v>
      </c>
      <c r="C12" s="326" t="s">
        <v>23</v>
      </c>
      <c r="D12" s="326" t="s">
        <v>23</v>
      </c>
      <c r="E12" s="326" t="s">
        <v>23</v>
      </c>
      <c r="F12" s="326" t="s">
        <v>23</v>
      </c>
      <c r="G12" s="326" t="s">
        <v>23</v>
      </c>
      <c r="H12" s="326" t="s">
        <v>23</v>
      </c>
      <c r="I12" s="327" t="s">
        <v>23</v>
      </c>
    </row>
    <row r="13" spans="1:10" ht="13.5">
      <c r="A13" s="315"/>
      <c r="B13" s="326"/>
      <c r="C13" s="326"/>
      <c r="D13" s="326"/>
      <c r="E13" s="326"/>
      <c r="F13" s="326"/>
      <c r="G13" s="326"/>
      <c r="H13" s="326"/>
      <c r="I13" s="327"/>
    </row>
    <row r="14" spans="1:10" ht="13.5">
      <c r="A14" s="315" t="s">
        <v>86</v>
      </c>
      <c r="B14" s="326" t="s">
        <v>23</v>
      </c>
      <c r="C14" s="326" t="s">
        <v>23</v>
      </c>
      <c r="D14" s="326" t="s">
        <v>23</v>
      </c>
      <c r="E14" s="326" t="s">
        <v>23</v>
      </c>
      <c r="F14" s="326" t="s">
        <v>23</v>
      </c>
      <c r="G14" s="326" t="s">
        <v>23</v>
      </c>
      <c r="H14" s="326" t="s">
        <v>23</v>
      </c>
      <c r="I14" s="327" t="s">
        <v>23</v>
      </c>
    </row>
    <row r="15" spans="1:10" ht="13.5">
      <c r="A15" s="315"/>
      <c r="B15" s="326"/>
      <c r="C15" s="326"/>
      <c r="D15" s="326"/>
      <c r="E15" s="326"/>
      <c r="F15" s="326"/>
      <c r="G15" s="326"/>
      <c r="H15" s="326"/>
      <c r="I15" s="327"/>
    </row>
    <row r="16" spans="1:10" ht="13.5">
      <c r="A16" s="315" t="s">
        <v>87</v>
      </c>
      <c r="B16" s="326" t="s">
        <v>23</v>
      </c>
      <c r="C16" s="326" t="s">
        <v>23</v>
      </c>
      <c r="D16" s="326" t="s">
        <v>23</v>
      </c>
      <c r="E16" s="326" t="s">
        <v>23</v>
      </c>
      <c r="F16" s="326" t="s">
        <v>23</v>
      </c>
      <c r="G16" s="326" t="s">
        <v>23</v>
      </c>
      <c r="H16" s="326" t="s">
        <v>23</v>
      </c>
      <c r="I16" s="327" t="s">
        <v>23</v>
      </c>
    </row>
    <row r="17" spans="1:9" ht="13.5">
      <c r="A17" s="312"/>
      <c r="B17" s="324"/>
      <c r="C17" s="324"/>
      <c r="D17" s="324"/>
      <c r="E17" s="324"/>
      <c r="F17" s="324"/>
      <c r="G17" s="324"/>
      <c r="H17" s="324"/>
      <c r="I17" s="325"/>
    </row>
    <row r="18" spans="1:9" ht="13.5">
      <c r="A18" s="312" t="s">
        <v>158</v>
      </c>
      <c r="B18" s="324" t="s">
        <v>23</v>
      </c>
      <c r="C18" s="324" t="s">
        <v>23</v>
      </c>
      <c r="D18" s="324" t="s">
        <v>23</v>
      </c>
      <c r="E18" s="324" t="s">
        <v>23</v>
      </c>
      <c r="F18" s="324" t="s">
        <v>23</v>
      </c>
      <c r="G18" s="324" t="s">
        <v>23</v>
      </c>
      <c r="H18" s="324" t="s">
        <v>23</v>
      </c>
      <c r="I18" s="325" t="s">
        <v>23</v>
      </c>
    </row>
    <row r="19" spans="1:9" ht="13.5">
      <c r="A19" s="312" t="s">
        <v>89</v>
      </c>
      <c r="B19" s="324" t="s">
        <v>23</v>
      </c>
      <c r="C19" s="324" t="s">
        <v>23</v>
      </c>
      <c r="D19" s="324" t="s">
        <v>23</v>
      </c>
      <c r="E19" s="324" t="s">
        <v>23</v>
      </c>
      <c r="F19" s="324" t="s">
        <v>23</v>
      </c>
      <c r="G19" s="324" t="s">
        <v>23</v>
      </c>
      <c r="H19" s="324" t="s">
        <v>23</v>
      </c>
      <c r="I19" s="325" t="s">
        <v>23</v>
      </c>
    </row>
    <row r="20" spans="1:9" ht="13.5">
      <c r="A20" s="312" t="s">
        <v>90</v>
      </c>
      <c r="B20" s="324" t="s">
        <v>23</v>
      </c>
      <c r="C20" s="324" t="s">
        <v>23</v>
      </c>
      <c r="D20" s="324" t="s">
        <v>23</v>
      </c>
      <c r="E20" s="324" t="s">
        <v>23</v>
      </c>
      <c r="F20" s="324" t="s">
        <v>23</v>
      </c>
      <c r="G20" s="324" t="s">
        <v>23</v>
      </c>
      <c r="H20" s="324" t="s">
        <v>23</v>
      </c>
      <c r="I20" s="325" t="s">
        <v>23</v>
      </c>
    </row>
    <row r="21" spans="1:9" ht="13.5">
      <c r="A21" s="315" t="s">
        <v>91</v>
      </c>
      <c r="B21" s="326" t="s">
        <v>23</v>
      </c>
      <c r="C21" s="326" t="s">
        <v>23</v>
      </c>
      <c r="D21" s="326" t="s">
        <v>23</v>
      </c>
      <c r="E21" s="326" t="s">
        <v>23</v>
      </c>
      <c r="F21" s="326" t="s">
        <v>23</v>
      </c>
      <c r="G21" s="326" t="s">
        <v>23</v>
      </c>
      <c r="H21" s="326" t="s">
        <v>23</v>
      </c>
      <c r="I21" s="327" t="s">
        <v>23</v>
      </c>
    </row>
    <row r="22" spans="1:9" ht="13.5">
      <c r="A22" s="315"/>
      <c r="B22" s="326"/>
      <c r="C22" s="326"/>
      <c r="D22" s="326"/>
      <c r="E22" s="326"/>
      <c r="F22" s="326"/>
      <c r="G22" s="326"/>
      <c r="H22" s="326"/>
      <c r="I22" s="327"/>
    </row>
    <row r="23" spans="1:9" ht="13.5">
      <c r="A23" s="315" t="s">
        <v>92</v>
      </c>
      <c r="B23" s="326" t="s">
        <v>23</v>
      </c>
      <c r="C23" s="326">
        <v>4</v>
      </c>
      <c r="D23" s="326" t="s">
        <v>23</v>
      </c>
      <c r="E23" s="326">
        <v>4</v>
      </c>
      <c r="F23" s="326" t="s">
        <v>23</v>
      </c>
      <c r="G23" s="326">
        <v>31000</v>
      </c>
      <c r="H23" s="326" t="s">
        <v>23</v>
      </c>
      <c r="I23" s="327">
        <v>124</v>
      </c>
    </row>
    <row r="24" spans="1:9" ht="13.5">
      <c r="A24" s="315"/>
      <c r="B24" s="326"/>
      <c r="C24" s="326"/>
      <c r="D24" s="326"/>
      <c r="E24" s="326"/>
      <c r="F24" s="326"/>
      <c r="G24" s="326"/>
      <c r="H24" s="326"/>
      <c r="I24" s="327"/>
    </row>
    <row r="25" spans="1:9" ht="13.5">
      <c r="A25" s="315" t="s">
        <v>93</v>
      </c>
      <c r="B25" s="326" t="s">
        <v>23</v>
      </c>
      <c r="C25" s="326">
        <v>13</v>
      </c>
      <c r="D25" s="326" t="s">
        <v>23</v>
      </c>
      <c r="E25" s="326">
        <v>13</v>
      </c>
      <c r="F25" s="326" t="s">
        <v>23</v>
      </c>
      <c r="G25" s="326">
        <v>32500</v>
      </c>
      <c r="H25" s="326" t="s">
        <v>23</v>
      </c>
      <c r="I25" s="327">
        <v>423</v>
      </c>
    </row>
    <row r="26" spans="1:9" ht="13.5">
      <c r="A26" s="312"/>
      <c r="B26" s="324"/>
      <c r="C26" s="324"/>
      <c r="D26" s="324"/>
      <c r="E26" s="324"/>
      <c r="F26" s="324"/>
      <c r="G26" s="324"/>
      <c r="H26" s="324"/>
      <c r="I26" s="325"/>
    </row>
    <row r="27" spans="1:9" ht="13.5">
      <c r="A27" s="312" t="s">
        <v>94</v>
      </c>
      <c r="B27" s="324" t="s">
        <v>23</v>
      </c>
      <c r="C27" s="324" t="s">
        <v>23</v>
      </c>
      <c r="D27" s="324" t="s">
        <v>23</v>
      </c>
      <c r="E27" s="324" t="s">
        <v>23</v>
      </c>
      <c r="F27" s="324" t="s">
        <v>23</v>
      </c>
      <c r="G27" s="324" t="s">
        <v>23</v>
      </c>
      <c r="H27" s="324" t="s">
        <v>23</v>
      </c>
      <c r="I27" s="325" t="s">
        <v>23</v>
      </c>
    </row>
    <row r="28" spans="1:9" ht="13.5">
      <c r="A28" s="312" t="s">
        <v>95</v>
      </c>
      <c r="B28" s="324" t="s">
        <v>23</v>
      </c>
      <c r="C28" s="324" t="s">
        <v>23</v>
      </c>
      <c r="D28" s="324" t="s">
        <v>23</v>
      </c>
      <c r="E28" s="324" t="s">
        <v>23</v>
      </c>
      <c r="F28" s="324" t="s">
        <v>23</v>
      </c>
      <c r="G28" s="324" t="s">
        <v>23</v>
      </c>
      <c r="H28" s="324" t="s">
        <v>23</v>
      </c>
      <c r="I28" s="325" t="s">
        <v>23</v>
      </c>
    </row>
    <row r="29" spans="1:9" ht="13.5">
      <c r="A29" s="312" t="s">
        <v>96</v>
      </c>
      <c r="B29" s="324" t="s">
        <v>23</v>
      </c>
      <c r="C29" s="324">
        <v>3</v>
      </c>
      <c r="D29" s="324" t="s">
        <v>23</v>
      </c>
      <c r="E29" s="324">
        <v>3</v>
      </c>
      <c r="F29" s="324" t="s">
        <v>23</v>
      </c>
      <c r="G29" s="324">
        <v>29333</v>
      </c>
      <c r="H29" s="324" t="s">
        <v>23</v>
      </c>
      <c r="I29" s="325">
        <v>88</v>
      </c>
    </row>
    <row r="30" spans="1:9" ht="13.5">
      <c r="A30" s="315" t="s">
        <v>97</v>
      </c>
      <c r="B30" s="326" t="s">
        <v>23</v>
      </c>
      <c r="C30" s="326">
        <v>3</v>
      </c>
      <c r="D30" s="326" t="s">
        <v>23</v>
      </c>
      <c r="E30" s="326">
        <v>3</v>
      </c>
      <c r="F30" s="326" t="s">
        <v>23</v>
      </c>
      <c r="G30" s="326">
        <v>29333</v>
      </c>
      <c r="H30" s="326" t="s">
        <v>23</v>
      </c>
      <c r="I30" s="327">
        <v>88</v>
      </c>
    </row>
    <row r="31" spans="1:9" ht="13.5">
      <c r="A31" s="312"/>
      <c r="B31" s="324"/>
      <c r="C31" s="324"/>
      <c r="D31" s="324"/>
      <c r="E31" s="324"/>
      <c r="F31" s="324"/>
      <c r="G31" s="324"/>
      <c r="H31" s="324"/>
      <c r="I31" s="325"/>
    </row>
    <row r="32" spans="1:9" ht="13.5">
      <c r="A32" s="312" t="s">
        <v>98</v>
      </c>
      <c r="B32" s="324" t="s">
        <v>23</v>
      </c>
      <c r="C32" s="324">
        <v>84</v>
      </c>
      <c r="D32" s="324" t="s">
        <v>23</v>
      </c>
      <c r="E32" s="324">
        <v>84</v>
      </c>
      <c r="F32" s="324" t="s">
        <v>23</v>
      </c>
      <c r="G32" s="324">
        <v>23623</v>
      </c>
      <c r="H32" s="324" t="s">
        <v>23</v>
      </c>
      <c r="I32" s="325">
        <v>1984</v>
      </c>
    </row>
    <row r="33" spans="1:9" ht="13.5">
      <c r="A33" s="312" t="s">
        <v>99</v>
      </c>
      <c r="B33" s="324" t="s">
        <v>23</v>
      </c>
      <c r="C33" s="324">
        <v>11</v>
      </c>
      <c r="D33" s="324" t="s">
        <v>23</v>
      </c>
      <c r="E33" s="324">
        <v>11</v>
      </c>
      <c r="F33" s="324" t="s">
        <v>23</v>
      </c>
      <c r="G33" s="324">
        <v>25273</v>
      </c>
      <c r="H33" s="324" t="s">
        <v>23</v>
      </c>
      <c r="I33" s="325">
        <v>278</v>
      </c>
    </row>
    <row r="34" spans="1:9" ht="13.5">
      <c r="A34" s="312" t="s">
        <v>100</v>
      </c>
      <c r="B34" s="324" t="s">
        <v>23</v>
      </c>
      <c r="C34" s="324" t="s">
        <v>23</v>
      </c>
      <c r="D34" s="324" t="s">
        <v>23</v>
      </c>
      <c r="E34" s="324" t="s">
        <v>23</v>
      </c>
      <c r="F34" s="324" t="s">
        <v>23</v>
      </c>
      <c r="G34" s="324" t="s">
        <v>23</v>
      </c>
      <c r="H34" s="324" t="s">
        <v>23</v>
      </c>
      <c r="I34" s="325" t="s">
        <v>23</v>
      </c>
    </row>
    <row r="35" spans="1:9" ht="13.5">
      <c r="A35" s="312" t="s">
        <v>101</v>
      </c>
      <c r="B35" s="324" t="s">
        <v>23</v>
      </c>
      <c r="C35" s="324">
        <v>57</v>
      </c>
      <c r="D35" s="324" t="s">
        <v>23</v>
      </c>
      <c r="E35" s="324">
        <v>57</v>
      </c>
      <c r="F35" s="324" t="s">
        <v>23</v>
      </c>
      <c r="G35" s="324">
        <v>20965</v>
      </c>
      <c r="H35" s="324" t="s">
        <v>23</v>
      </c>
      <c r="I35" s="325">
        <v>1195</v>
      </c>
    </row>
    <row r="36" spans="1:9" ht="13.5">
      <c r="A36" s="315" t="s">
        <v>102</v>
      </c>
      <c r="B36" s="326" t="s">
        <v>23</v>
      </c>
      <c r="C36" s="326">
        <v>152</v>
      </c>
      <c r="D36" s="326" t="s">
        <v>23</v>
      </c>
      <c r="E36" s="326">
        <v>152</v>
      </c>
      <c r="F36" s="326" t="s">
        <v>23</v>
      </c>
      <c r="G36" s="326">
        <v>22746</v>
      </c>
      <c r="H36" s="326" t="s">
        <v>23</v>
      </c>
      <c r="I36" s="327">
        <v>3457</v>
      </c>
    </row>
    <row r="37" spans="1:9" ht="13.5">
      <c r="A37" s="312"/>
      <c r="B37" s="326"/>
      <c r="C37" s="326"/>
      <c r="D37" s="326"/>
      <c r="E37" s="326"/>
      <c r="F37" s="326"/>
      <c r="G37" s="326"/>
      <c r="H37" s="326"/>
      <c r="I37" s="327"/>
    </row>
    <row r="38" spans="1:9" ht="13.5">
      <c r="A38" s="315" t="s">
        <v>103</v>
      </c>
      <c r="B38" s="326" t="s">
        <v>23</v>
      </c>
      <c r="C38" s="326">
        <v>8</v>
      </c>
      <c r="D38" s="326" t="s">
        <v>23</v>
      </c>
      <c r="E38" s="326">
        <v>8</v>
      </c>
      <c r="F38" s="326" t="s">
        <v>23</v>
      </c>
      <c r="G38" s="326">
        <v>16600</v>
      </c>
      <c r="H38" s="326" t="s">
        <v>23</v>
      </c>
      <c r="I38" s="327">
        <v>133</v>
      </c>
    </row>
    <row r="39" spans="1:9" ht="13.5">
      <c r="A39" s="312"/>
      <c r="B39" s="324"/>
      <c r="C39" s="324"/>
      <c r="D39" s="324"/>
      <c r="E39" s="324"/>
      <c r="F39" s="324"/>
      <c r="G39" s="324"/>
      <c r="H39" s="324"/>
      <c r="I39" s="325"/>
    </row>
    <row r="40" spans="1:9" ht="13.5">
      <c r="A40" s="312" t="s">
        <v>159</v>
      </c>
      <c r="B40" s="348" t="s">
        <v>23</v>
      </c>
      <c r="C40" s="348" t="s">
        <v>23</v>
      </c>
      <c r="D40" s="348" t="s">
        <v>23</v>
      </c>
      <c r="E40" s="348" t="s">
        <v>23</v>
      </c>
      <c r="F40" s="348" t="s">
        <v>23</v>
      </c>
      <c r="G40" s="348" t="s">
        <v>23</v>
      </c>
      <c r="H40" s="348" t="s">
        <v>23</v>
      </c>
      <c r="I40" s="349" t="s">
        <v>23</v>
      </c>
    </row>
    <row r="41" spans="1:9" ht="13.5">
      <c r="A41" s="312" t="s">
        <v>105</v>
      </c>
      <c r="B41" s="324" t="s">
        <v>23</v>
      </c>
      <c r="C41" s="324" t="s">
        <v>23</v>
      </c>
      <c r="D41" s="324" t="s">
        <v>23</v>
      </c>
      <c r="E41" s="324" t="s">
        <v>23</v>
      </c>
      <c r="F41" s="324" t="s">
        <v>23</v>
      </c>
      <c r="G41" s="324" t="s">
        <v>23</v>
      </c>
      <c r="H41" s="324" t="s">
        <v>23</v>
      </c>
      <c r="I41" s="325" t="s">
        <v>23</v>
      </c>
    </row>
    <row r="42" spans="1:9" ht="13.5">
      <c r="A42" s="312" t="s">
        <v>106</v>
      </c>
      <c r="B42" s="324" t="s">
        <v>23</v>
      </c>
      <c r="C42" s="324" t="s">
        <v>23</v>
      </c>
      <c r="D42" s="324" t="s">
        <v>23</v>
      </c>
      <c r="E42" s="324" t="s">
        <v>23</v>
      </c>
      <c r="F42" s="324" t="s">
        <v>23</v>
      </c>
      <c r="G42" s="324" t="s">
        <v>23</v>
      </c>
      <c r="H42" s="324" t="s">
        <v>23</v>
      </c>
      <c r="I42" s="325" t="s">
        <v>23</v>
      </c>
    </row>
    <row r="43" spans="1:9" ht="13.5">
      <c r="A43" s="312" t="s">
        <v>107</v>
      </c>
      <c r="B43" s="348" t="s">
        <v>23</v>
      </c>
      <c r="C43" s="348" t="s">
        <v>23</v>
      </c>
      <c r="D43" s="348" t="s">
        <v>23</v>
      </c>
      <c r="E43" s="348" t="s">
        <v>23</v>
      </c>
      <c r="F43" s="348" t="s">
        <v>23</v>
      </c>
      <c r="G43" s="348" t="s">
        <v>23</v>
      </c>
      <c r="H43" s="348" t="s">
        <v>23</v>
      </c>
      <c r="I43" s="349" t="s">
        <v>23</v>
      </c>
    </row>
    <row r="44" spans="1:9" ht="13.5">
      <c r="A44" s="312" t="s">
        <v>108</v>
      </c>
      <c r="B44" s="324" t="s">
        <v>23</v>
      </c>
      <c r="C44" s="324" t="s">
        <v>23</v>
      </c>
      <c r="D44" s="324" t="s">
        <v>23</v>
      </c>
      <c r="E44" s="324" t="s">
        <v>23</v>
      </c>
      <c r="F44" s="324" t="s">
        <v>23</v>
      </c>
      <c r="G44" s="324" t="s">
        <v>23</v>
      </c>
      <c r="H44" s="324" t="s">
        <v>23</v>
      </c>
      <c r="I44" s="325" t="s">
        <v>23</v>
      </c>
    </row>
    <row r="45" spans="1:9" ht="13.5">
      <c r="A45" s="312" t="s">
        <v>109</v>
      </c>
      <c r="B45" s="324" t="s">
        <v>23</v>
      </c>
      <c r="C45" s="324" t="s">
        <v>23</v>
      </c>
      <c r="D45" s="324" t="s">
        <v>23</v>
      </c>
      <c r="E45" s="324" t="s">
        <v>23</v>
      </c>
      <c r="F45" s="324" t="s">
        <v>23</v>
      </c>
      <c r="G45" s="324" t="s">
        <v>23</v>
      </c>
      <c r="H45" s="324" t="s">
        <v>23</v>
      </c>
      <c r="I45" s="325" t="s">
        <v>23</v>
      </c>
    </row>
    <row r="46" spans="1:9" ht="13.5">
      <c r="A46" s="312" t="s">
        <v>110</v>
      </c>
      <c r="B46" s="324" t="s">
        <v>23</v>
      </c>
      <c r="C46" s="324" t="s">
        <v>23</v>
      </c>
      <c r="D46" s="324" t="s">
        <v>23</v>
      </c>
      <c r="E46" s="324" t="s">
        <v>23</v>
      </c>
      <c r="F46" s="324" t="s">
        <v>23</v>
      </c>
      <c r="G46" s="324" t="s">
        <v>23</v>
      </c>
      <c r="H46" s="324" t="s">
        <v>23</v>
      </c>
      <c r="I46" s="325" t="s">
        <v>23</v>
      </c>
    </row>
    <row r="47" spans="1:9" ht="13.5">
      <c r="A47" s="312" t="s">
        <v>111</v>
      </c>
      <c r="B47" s="324" t="s">
        <v>23</v>
      </c>
      <c r="C47" s="324" t="s">
        <v>23</v>
      </c>
      <c r="D47" s="324" t="s">
        <v>23</v>
      </c>
      <c r="E47" s="324" t="s">
        <v>23</v>
      </c>
      <c r="F47" s="324" t="s">
        <v>23</v>
      </c>
      <c r="G47" s="324" t="s">
        <v>23</v>
      </c>
      <c r="H47" s="324" t="s">
        <v>23</v>
      </c>
      <c r="I47" s="325" t="s">
        <v>23</v>
      </c>
    </row>
    <row r="48" spans="1:9" ht="13.5">
      <c r="A48" s="312" t="s">
        <v>112</v>
      </c>
      <c r="B48" s="324" t="s">
        <v>23</v>
      </c>
      <c r="C48" s="324" t="s">
        <v>23</v>
      </c>
      <c r="D48" s="324" t="s">
        <v>23</v>
      </c>
      <c r="E48" s="324" t="s">
        <v>23</v>
      </c>
      <c r="F48" s="324" t="s">
        <v>23</v>
      </c>
      <c r="G48" s="324" t="s">
        <v>23</v>
      </c>
      <c r="H48" s="324" t="s">
        <v>23</v>
      </c>
      <c r="I48" s="325" t="s">
        <v>23</v>
      </c>
    </row>
    <row r="49" spans="1:9" ht="13.5">
      <c r="A49" s="315" t="s">
        <v>113</v>
      </c>
      <c r="B49" s="326" t="s">
        <v>23</v>
      </c>
      <c r="C49" s="326" t="s">
        <v>23</v>
      </c>
      <c r="D49" s="326" t="s">
        <v>23</v>
      </c>
      <c r="E49" s="326" t="s">
        <v>23</v>
      </c>
      <c r="F49" s="326" t="s">
        <v>23</v>
      </c>
      <c r="G49" s="326" t="s">
        <v>23</v>
      </c>
      <c r="H49" s="326" t="s">
        <v>23</v>
      </c>
      <c r="I49" s="327" t="s">
        <v>23</v>
      </c>
    </row>
    <row r="50" spans="1:9" ht="13.5">
      <c r="A50" s="312"/>
      <c r="B50" s="326"/>
      <c r="C50" s="326"/>
      <c r="D50" s="326"/>
      <c r="E50" s="326"/>
      <c r="F50" s="326"/>
      <c r="G50" s="326"/>
      <c r="H50" s="326"/>
      <c r="I50" s="327"/>
    </row>
    <row r="51" spans="1:9" ht="13.5">
      <c r="A51" s="315" t="s">
        <v>114</v>
      </c>
      <c r="B51" s="326" t="s">
        <v>23</v>
      </c>
      <c r="C51" s="326">
        <v>5</v>
      </c>
      <c r="D51" s="326" t="s">
        <v>23</v>
      </c>
      <c r="E51" s="326">
        <v>5</v>
      </c>
      <c r="F51" s="326" t="s">
        <v>23</v>
      </c>
      <c r="G51" s="326">
        <v>26400</v>
      </c>
      <c r="H51" s="326" t="s">
        <v>23</v>
      </c>
      <c r="I51" s="327">
        <v>132</v>
      </c>
    </row>
    <row r="52" spans="1:9" ht="13.5">
      <c r="A52" s="312"/>
      <c r="B52" s="324"/>
      <c r="C52" s="324"/>
      <c r="D52" s="324"/>
      <c r="E52" s="324"/>
      <c r="F52" s="324"/>
      <c r="G52" s="324"/>
      <c r="H52" s="324"/>
      <c r="I52" s="325"/>
    </row>
    <row r="53" spans="1:9" ht="13.5">
      <c r="A53" s="312" t="s">
        <v>115</v>
      </c>
      <c r="B53" s="324" t="s">
        <v>23</v>
      </c>
      <c r="C53" s="324">
        <v>53</v>
      </c>
      <c r="D53" s="324" t="s">
        <v>23</v>
      </c>
      <c r="E53" s="324">
        <v>53</v>
      </c>
      <c r="F53" s="324" t="s">
        <v>23</v>
      </c>
      <c r="G53" s="324">
        <v>23000</v>
      </c>
      <c r="H53" s="324" t="s">
        <v>23</v>
      </c>
      <c r="I53" s="325">
        <v>1219</v>
      </c>
    </row>
    <row r="54" spans="1:9" ht="13.5">
      <c r="A54" s="312" t="s">
        <v>116</v>
      </c>
      <c r="B54" s="324" t="s">
        <v>23</v>
      </c>
      <c r="C54" s="324" t="s">
        <v>23</v>
      </c>
      <c r="D54" s="324" t="s">
        <v>23</v>
      </c>
      <c r="E54" s="324" t="s">
        <v>23</v>
      </c>
      <c r="F54" s="324" t="s">
        <v>23</v>
      </c>
      <c r="G54" s="324" t="s">
        <v>23</v>
      </c>
      <c r="H54" s="324" t="s">
        <v>23</v>
      </c>
      <c r="I54" s="325" t="s">
        <v>23</v>
      </c>
    </row>
    <row r="55" spans="1:9" ht="13.5">
      <c r="A55" s="312" t="s">
        <v>117</v>
      </c>
      <c r="B55" s="324" t="s">
        <v>23</v>
      </c>
      <c r="C55" s="324" t="s">
        <v>23</v>
      </c>
      <c r="D55" s="324" t="s">
        <v>23</v>
      </c>
      <c r="E55" s="324" t="s">
        <v>23</v>
      </c>
      <c r="F55" s="324" t="s">
        <v>23</v>
      </c>
      <c r="G55" s="324" t="s">
        <v>23</v>
      </c>
      <c r="H55" s="324" t="s">
        <v>23</v>
      </c>
      <c r="I55" s="325" t="s">
        <v>23</v>
      </c>
    </row>
    <row r="56" spans="1:9" ht="13.5">
      <c r="A56" s="312" t="s">
        <v>118</v>
      </c>
      <c r="B56" s="324" t="s">
        <v>23</v>
      </c>
      <c r="C56" s="324" t="s">
        <v>23</v>
      </c>
      <c r="D56" s="324" t="s">
        <v>23</v>
      </c>
      <c r="E56" s="324" t="s">
        <v>23</v>
      </c>
      <c r="F56" s="324" t="s">
        <v>23</v>
      </c>
      <c r="G56" s="324" t="s">
        <v>23</v>
      </c>
      <c r="H56" s="324" t="s">
        <v>23</v>
      </c>
      <c r="I56" s="325" t="s">
        <v>23</v>
      </c>
    </row>
    <row r="57" spans="1:9" ht="13.5">
      <c r="A57" s="312" t="s">
        <v>119</v>
      </c>
      <c r="B57" s="324" t="s">
        <v>23</v>
      </c>
      <c r="C57" s="324">
        <v>1</v>
      </c>
      <c r="D57" s="324" t="s">
        <v>23</v>
      </c>
      <c r="E57" s="324">
        <v>1</v>
      </c>
      <c r="F57" s="324" t="s">
        <v>23</v>
      </c>
      <c r="G57" s="324">
        <v>20000</v>
      </c>
      <c r="H57" s="324" t="s">
        <v>23</v>
      </c>
      <c r="I57" s="325">
        <v>20</v>
      </c>
    </row>
    <row r="58" spans="1:9" ht="13.5">
      <c r="A58" s="315" t="s">
        <v>172</v>
      </c>
      <c r="B58" s="326" t="s">
        <v>23</v>
      </c>
      <c r="C58" s="326">
        <v>54</v>
      </c>
      <c r="D58" s="326" t="s">
        <v>23</v>
      </c>
      <c r="E58" s="326">
        <v>54</v>
      </c>
      <c r="F58" s="326" t="s">
        <v>23</v>
      </c>
      <c r="G58" s="326">
        <v>22944</v>
      </c>
      <c r="H58" s="326" t="s">
        <v>23</v>
      </c>
      <c r="I58" s="327">
        <v>1239</v>
      </c>
    </row>
    <row r="59" spans="1:9" ht="13.5">
      <c r="A59" s="312"/>
      <c r="B59" s="324"/>
      <c r="C59" s="324"/>
      <c r="D59" s="324"/>
      <c r="E59" s="324"/>
      <c r="F59" s="324"/>
      <c r="G59" s="324"/>
      <c r="H59" s="324"/>
      <c r="I59" s="325"/>
    </row>
    <row r="60" spans="1:9" ht="13.5">
      <c r="A60" s="312" t="s">
        <v>121</v>
      </c>
      <c r="B60" s="324" t="s">
        <v>23</v>
      </c>
      <c r="C60" s="324">
        <v>336</v>
      </c>
      <c r="D60" s="324" t="s">
        <v>23</v>
      </c>
      <c r="E60" s="324">
        <v>336</v>
      </c>
      <c r="F60" s="324" t="s">
        <v>23</v>
      </c>
      <c r="G60" s="324">
        <v>64000</v>
      </c>
      <c r="H60" s="324" t="s">
        <v>23</v>
      </c>
      <c r="I60" s="325">
        <v>21504</v>
      </c>
    </row>
    <row r="61" spans="1:9" ht="13.5">
      <c r="A61" s="312" t="s">
        <v>122</v>
      </c>
      <c r="B61" s="324" t="s">
        <v>23</v>
      </c>
      <c r="C61" s="324">
        <v>21</v>
      </c>
      <c r="D61" s="324" t="s">
        <v>23</v>
      </c>
      <c r="E61" s="324">
        <v>21</v>
      </c>
      <c r="F61" s="324" t="s">
        <v>23</v>
      </c>
      <c r="G61" s="324">
        <v>32524</v>
      </c>
      <c r="H61" s="324" t="s">
        <v>23</v>
      </c>
      <c r="I61" s="325">
        <v>683</v>
      </c>
    </row>
    <row r="62" spans="1:9" ht="13.5">
      <c r="A62" s="312" t="s">
        <v>123</v>
      </c>
      <c r="B62" s="324" t="s">
        <v>23</v>
      </c>
      <c r="C62" s="324">
        <v>58</v>
      </c>
      <c r="D62" s="324" t="s">
        <v>23</v>
      </c>
      <c r="E62" s="324">
        <v>58</v>
      </c>
      <c r="F62" s="324" t="s">
        <v>23</v>
      </c>
      <c r="G62" s="324">
        <v>28000</v>
      </c>
      <c r="H62" s="324" t="s">
        <v>23</v>
      </c>
      <c r="I62" s="325">
        <v>1624</v>
      </c>
    </row>
    <row r="63" spans="1:9" ht="13.5">
      <c r="A63" s="315" t="s">
        <v>124</v>
      </c>
      <c r="B63" s="326" t="s">
        <v>23</v>
      </c>
      <c r="C63" s="326">
        <v>415</v>
      </c>
      <c r="D63" s="326" t="s">
        <v>23</v>
      </c>
      <c r="E63" s="326">
        <v>415</v>
      </c>
      <c r="F63" s="326" t="s">
        <v>23</v>
      </c>
      <c r="G63" s="326">
        <v>57376</v>
      </c>
      <c r="H63" s="326" t="s">
        <v>23</v>
      </c>
      <c r="I63" s="327">
        <v>23811</v>
      </c>
    </row>
    <row r="64" spans="1:9" ht="13.5">
      <c r="A64" s="312"/>
      <c r="B64" s="326"/>
      <c r="C64" s="326"/>
      <c r="D64" s="326"/>
      <c r="E64" s="326"/>
      <c r="F64" s="326"/>
      <c r="G64" s="326"/>
      <c r="H64" s="326"/>
      <c r="I64" s="327"/>
    </row>
    <row r="65" spans="1:9" ht="13.5">
      <c r="A65" s="315" t="s">
        <v>125</v>
      </c>
      <c r="B65" s="326" t="s">
        <v>23</v>
      </c>
      <c r="C65" s="326">
        <v>1840</v>
      </c>
      <c r="D65" s="326" t="s">
        <v>23</v>
      </c>
      <c r="E65" s="326">
        <v>1840</v>
      </c>
      <c r="F65" s="326" t="s">
        <v>23</v>
      </c>
      <c r="G65" s="326">
        <v>67800</v>
      </c>
      <c r="H65" s="326" t="s">
        <v>23</v>
      </c>
      <c r="I65" s="327">
        <v>124752</v>
      </c>
    </row>
    <row r="66" spans="1:9" ht="13.5">
      <c r="A66" s="312"/>
      <c r="B66" s="324"/>
      <c r="C66" s="324"/>
      <c r="D66" s="324"/>
      <c r="E66" s="324"/>
      <c r="F66" s="324"/>
      <c r="G66" s="324"/>
      <c r="H66" s="324"/>
      <c r="I66" s="325"/>
    </row>
    <row r="67" spans="1:9" ht="13.5">
      <c r="A67" s="312" t="s">
        <v>126</v>
      </c>
      <c r="B67" s="324" t="s">
        <v>23</v>
      </c>
      <c r="C67" s="324" t="s">
        <v>23</v>
      </c>
      <c r="D67" s="324" t="s">
        <v>23</v>
      </c>
      <c r="E67" s="324" t="s">
        <v>23</v>
      </c>
      <c r="F67" s="324" t="s">
        <v>23</v>
      </c>
      <c r="G67" s="324" t="s">
        <v>23</v>
      </c>
      <c r="H67" s="324" t="s">
        <v>23</v>
      </c>
      <c r="I67" s="325" t="s">
        <v>23</v>
      </c>
    </row>
    <row r="68" spans="1:9" ht="13.5">
      <c r="A68" s="312" t="s">
        <v>127</v>
      </c>
      <c r="B68" s="324" t="s">
        <v>23</v>
      </c>
      <c r="C68" s="324" t="s">
        <v>23</v>
      </c>
      <c r="D68" s="324" t="s">
        <v>23</v>
      </c>
      <c r="E68" s="324" t="s">
        <v>23</v>
      </c>
      <c r="F68" s="324" t="s">
        <v>23</v>
      </c>
      <c r="G68" s="324" t="s">
        <v>23</v>
      </c>
      <c r="H68" s="324" t="s">
        <v>23</v>
      </c>
      <c r="I68" s="325" t="s">
        <v>23</v>
      </c>
    </row>
    <row r="69" spans="1:9" ht="13.5">
      <c r="A69" s="315" t="s">
        <v>128</v>
      </c>
      <c r="B69" s="326" t="s">
        <v>23</v>
      </c>
      <c r="C69" s="326" t="s">
        <v>23</v>
      </c>
      <c r="D69" s="326" t="s">
        <v>23</v>
      </c>
      <c r="E69" s="326" t="s">
        <v>23</v>
      </c>
      <c r="F69" s="326" t="s">
        <v>23</v>
      </c>
      <c r="G69" s="326" t="s">
        <v>23</v>
      </c>
      <c r="H69" s="326" t="s">
        <v>23</v>
      </c>
      <c r="I69" s="327" t="s">
        <v>23</v>
      </c>
    </row>
    <row r="70" spans="1:9" ht="13.5">
      <c r="A70" s="312"/>
      <c r="B70" s="324"/>
      <c r="C70" s="324"/>
      <c r="D70" s="324"/>
      <c r="E70" s="324"/>
      <c r="F70" s="324"/>
      <c r="G70" s="324"/>
      <c r="H70" s="324"/>
      <c r="I70" s="325"/>
    </row>
    <row r="71" spans="1:9" ht="13.5">
      <c r="A71" s="312" t="s">
        <v>129</v>
      </c>
      <c r="B71" s="324" t="s">
        <v>23</v>
      </c>
      <c r="C71" s="324">
        <v>71</v>
      </c>
      <c r="D71" s="324" t="s">
        <v>23</v>
      </c>
      <c r="E71" s="324">
        <v>71</v>
      </c>
      <c r="F71" s="324" t="s">
        <v>23</v>
      </c>
      <c r="G71" s="324">
        <v>21746</v>
      </c>
      <c r="H71" s="324" t="s">
        <v>23</v>
      </c>
      <c r="I71" s="325">
        <v>1543</v>
      </c>
    </row>
    <row r="72" spans="1:9" ht="13.5">
      <c r="A72" s="312" t="s">
        <v>130</v>
      </c>
      <c r="B72" s="324" t="s">
        <v>23</v>
      </c>
      <c r="C72" s="324">
        <v>7</v>
      </c>
      <c r="D72" s="324" t="s">
        <v>23</v>
      </c>
      <c r="E72" s="324">
        <v>7</v>
      </c>
      <c r="F72" s="324" t="s">
        <v>23</v>
      </c>
      <c r="G72" s="324">
        <v>30520</v>
      </c>
      <c r="H72" s="324" t="s">
        <v>23</v>
      </c>
      <c r="I72" s="325">
        <v>214</v>
      </c>
    </row>
    <row r="73" spans="1:9" ht="13.5">
      <c r="A73" s="312" t="s">
        <v>131</v>
      </c>
      <c r="B73" s="324" t="s">
        <v>23</v>
      </c>
      <c r="C73" s="324" t="s">
        <v>23</v>
      </c>
      <c r="D73" s="324" t="s">
        <v>23</v>
      </c>
      <c r="E73" s="324" t="s">
        <v>23</v>
      </c>
      <c r="F73" s="324" t="s">
        <v>23</v>
      </c>
      <c r="G73" s="324" t="s">
        <v>23</v>
      </c>
      <c r="H73" s="324" t="s">
        <v>23</v>
      </c>
      <c r="I73" s="325" t="s">
        <v>23</v>
      </c>
    </row>
    <row r="74" spans="1:9" ht="13.5">
      <c r="A74" s="312" t="s">
        <v>132</v>
      </c>
      <c r="B74" s="324" t="s">
        <v>23</v>
      </c>
      <c r="C74" s="324">
        <v>44</v>
      </c>
      <c r="D74" s="324" t="s">
        <v>23</v>
      </c>
      <c r="E74" s="324">
        <v>44</v>
      </c>
      <c r="F74" s="324" t="s">
        <v>23</v>
      </c>
      <c r="G74" s="324">
        <v>56545</v>
      </c>
      <c r="H74" s="324" t="s">
        <v>23</v>
      </c>
      <c r="I74" s="325">
        <v>2488</v>
      </c>
    </row>
    <row r="75" spans="1:9" ht="13.5">
      <c r="A75" s="312" t="s">
        <v>133</v>
      </c>
      <c r="B75" s="324" t="s">
        <v>23</v>
      </c>
      <c r="C75" s="324" t="s">
        <v>23</v>
      </c>
      <c r="D75" s="324" t="s">
        <v>23</v>
      </c>
      <c r="E75" s="324" t="s">
        <v>23</v>
      </c>
      <c r="F75" s="324" t="s">
        <v>23</v>
      </c>
      <c r="G75" s="324" t="s">
        <v>23</v>
      </c>
      <c r="H75" s="324" t="s">
        <v>23</v>
      </c>
      <c r="I75" s="325" t="s">
        <v>23</v>
      </c>
    </row>
    <row r="76" spans="1:9" ht="13.5">
      <c r="A76" s="312" t="s">
        <v>134</v>
      </c>
      <c r="B76" s="324" t="s">
        <v>23</v>
      </c>
      <c r="C76" s="324">
        <v>1</v>
      </c>
      <c r="D76" s="324" t="s">
        <v>23</v>
      </c>
      <c r="E76" s="324">
        <v>1</v>
      </c>
      <c r="F76" s="324" t="s">
        <v>23</v>
      </c>
      <c r="G76" s="324">
        <v>17000</v>
      </c>
      <c r="H76" s="324" t="s">
        <v>23</v>
      </c>
      <c r="I76" s="325">
        <v>17</v>
      </c>
    </row>
    <row r="77" spans="1:9" ht="13.5">
      <c r="A77" s="312" t="s">
        <v>135</v>
      </c>
      <c r="B77" s="324" t="s">
        <v>23</v>
      </c>
      <c r="C77" s="324">
        <v>25</v>
      </c>
      <c r="D77" s="324" t="s">
        <v>23</v>
      </c>
      <c r="E77" s="324">
        <v>25</v>
      </c>
      <c r="F77" s="324" t="s">
        <v>23</v>
      </c>
      <c r="G77" s="324">
        <v>24000</v>
      </c>
      <c r="H77" s="324" t="s">
        <v>23</v>
      </c>
      <c r="I77" s="325">
        <v>600</v>
      </c>
    </row>
    <row r="78" spans="1:9" ht="13.5">
      <c r="A78" s="312" t="s">
        <v>136</v>
      </c>
      <c r="B78" s="348" t="s">
        <v>23</v>
      </c>
      <c r="C78" s="348">
        <v>4</v>
      </c>
      <c r="D78" s="348" t="s">
        <v>23</v>
      </c>
      <c r="E78" s="348">
        <v>4</v>
      </c>
      <c r="F78" s="348" t="s">
        <v>23</v>
      </c>
      <c r="G78" s="348">
        <v>17500</v>
      </c>
      <c r="H78" s="348" t="s">
        <v>23</v>
      </c>
      <c r="I78" s="349">
        <v>70</v>
      </c>
    </row>
    <row r="79" spans="1:9" ht="13.5">
      <c r="A79" s="315" t="s">
        <v>137</v>
      </c>
      <c r="B79" s="326" t="s">
        <v>23</v>
      </c>
      <c r="C79" s="326">
        <v>152</v>
      </c>
      <c r="D79" s="326" t="s">
        <v>23</v>
      </c>
      <c r="E79" s="326">
        <v>152</v>
      </c>
      <c r="F79" s="326" t="s">
        <v>23</v>
      </c>
      <c r="G79" s="326">
        <v>32451</v>
      </c>
      <c r="H79" s="326" t="s">
        <v>23</v>
      </c>
      <c r="I79" s="327">
        <v>4932</v>
      </c>
    </row>
    <row r="80" spans="1:9" ht="13.5">
      <c r="A80" s="312"/>
      <c r="B80" s="324"/>
      <c r="C80" s="324"/>
      <c r="D80" s="324"/>
      <c r="E80" s="324"/>
      <c r="F80" s="324"/>
      <c r="G80" s="324"/>
      <c r="H80" s="324"/>
      <c r="I80" s="325"/>
    </row>
    <row r="81" spans="1:9" ht="13.5">
      <c r="A81" s="312" t="s">
        <v>138</v>
      </c>
      <c r="B81" s="324" t="s">
        <v>23</v>
      </c>
      <c r="C81" s="324">
        <v>3</v>
      </c>
      <c r="D81" s="324" t="s">
        <v>23</v>
      </c>
      <c r="E81" s="324">
        <v>3</v>
      </c>
      <c r="F81" s="324" t="s">
        <v>23</v>
      </c>
      <c r="G81" s="324">
        <v>34000</v>
      </c>
      <c r="H81" s="324" t="s">
        <v>23</v>
      </c>
      <c r="I81" s="325">
        <v>95</v>
      </c>
    </row>
    <row r="82" spans="1:9" ht="13.5">
      <c r="A82" s="312" t="s">
        <v>139</v>
      </c>
      <c r="B82" s="324" t="s">
        <v>23</v>
      </c>
      <c r="C82" s="324">
        <v>24</v>
      </c>
      <c r="D82" s="324" t="s">
        <v>23</v>
      </c>
      <c r="E82" s="324">
        <v>24</v>
      </c>
      <c r="F82" s="324" t="s">
        <v>23</v>
      </c>
      <c r="G82" s="324">
        <v>25000</v>
      </c>
      <c r="H82" s="324" t="s">
        <v>23</v>
      </c>
      <c r="I82" s="325">
        <v>595</v>
      </c>
    </row>
    <row r="83" spans="1:9" ht="13.5">
      <c r="A83" s="315" t="s">
        <v>140</v>
      </c>
      <c r="B83" s="326" t="s">
        <v>23</v>
      </c>
      <c r="C83" s="326">
        <v>27</v>
      </c>
      <c r="D83" s="326" t="s">
        <v>23</v>
      </c>
      <c r="E83" s="326">
        <v>27</v>
      </c>
      <c r="F83" s="326" t="s">
        <v>23</v>
      </c>
      <c r="G83" s="326">
        <v>26000</v>
      </c>
      <c r="H83" s="326" t="s">
        <v>23</v>
      </c>
      <c r="I83" s="327">
        <v>690</v>
      </c>
    </row>
    <row r="84" spans="1:9" ht="14.25" thickBot="1">
      <c r="A84" s="365"/>
      <c r="B84" s="437"/>
      <c r="C84" s="437"/>
      <c r="D84" s="437"/>
      <c r="E84" s="437"/>
      <c r="F84" s="437"/>
      <c r="G84" s="437"/>
      <c r="H84" s="437"/>
      <c r="I84" s="438"/>
    </row>
    <row r="85" spans="1:9" ht="14.25" thickBot="1">
      <c r="A85" s="209" t="s">
        <v>141</v>
      </c>
      <c r="B85" s="330" t="s">
        <v>23</v>
      </c>
      <c r="C85" s="330">
        <v>2673</v>
      </c>
      <c r="D85" s="330" t="s">
        <v>23</v>
      </c>
      <c r="E85" s="330">
        <v>2673</v>
      </c>
      <c r="F85" s="330" t="s">
        <v>23</v>
      </c>
      <c r="G85" s="330">
        <v>59780</v>
      </c>
      <c r="H85" s="330" t="s">
        <v>23</v>
      </c>
      <c r="I85" s="331">
        <v>159781</v>
      </c>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2">
    <pageSetUpPr fitToPage="1"/>
  </sheetPr>
  <dimension ref="A1:I85"/>
  <sheetViews>
    <sheetView view="pageBreakPreview" zoomScale="145" zoomScaleNormal="75" zoomScaleSheetLayoutView="145" workbookViewId="0">
      <selection sqref="A1:XFD1048576"/>
    </sheetView>
  </sheetViews>
  <sheetFormatPr baseColWidth="10" defaultColWidth="11.42578125" defaultRowHeight="12.75"/>
  <cols>
    <col min="1" max="1" width="38.140625" style="5" customWidth="1"/>
    <col min="2" max="3" width="11.5703125" style="5" bestFit="1" customWidth="1"/>
    <col min="4" max="4" width="11.42578125" style="5"/>
    <col min="5" max="6" width="11.5703125" style="5" bestFit="1" customWidth="1"/>
    <col min="7" max="7" width="11.85546875" style="5" bestFit="1" customWidth="1"/>
    <col min="8" max="8" width="11.85546875" style="5" customWidth="1"/>
    <col min="9" max="9" width="13.85546875" style="5" customWidth="1"/>
    <col min="10" max="16384" width="11.42578125" style="5"/>
  </cols>
  <sheetData>
    <row r="1" spans="1:9" s="6" customFormat="1" ht="18.75">
      <c r="A1" s="1627" t="s">
        <v>0</v>
      </c>
      <c r="B1" s="1627"/>
      <c r="C1" s="1627"/>
      <c r="D1" s="1627"/>
      <c r="E1" s="1627"/>
      <c r="F1" s="1627"/>
      <c r="G1" s="1627"/>
      <c r="H1" s="1627"/>
      <c r="I1" s="1627"/>
    </row>
    <row r="2" spans="1:9" ht="15">
      <c r="A2" s="213"/>
      <c r="B2" s="213"/>
      <c r="C2" s="213"/>
      <c r="D2" s="213"/>
      <c r="E2" s="213"/>
      <c r="F2" s="213"/>
      <c r="G2" s="213"/>
      <c r="H2" s="213"/>
      <c r="I2" s="213"/>
    </row>
    <row r="3" spans="1:9" s="7" customFormat="1" ht="15.75">
      <c r="A3" s="1651" t="s">
        <v>1413</v>
      </c>
      <c r="B3" s="1651"/>
      <c r="C3" s="1651"/>
      <c r="D3" s="1651"/>
      <c r="E3" s="1651"/>
      <c r="F3" s="1651"/>
      <c r="G3" s="1651"/>
      <c r="H3" s="1651"/>
      <c r="I3" s="1651"/>
    </row>
    <row r="4" spans="1:9" ht="15.75" thickBot="1">
      <c r="A4" s="30"/>
      <c r="B4" s="31"/>
      <c r="C4" s="31"/>
      <c r="D4" s="31"/>
      <c r="E4" s="31"/>
      <c r="F4" s="31"/>
      <c r="G4" s="31"/>
      <c r="H4" s="31"/>
      <c r="I4" s="31"/>
    </row>
    <row r="5" spans="1:9" s="58" customFormat="1" ht="27.75" customHeight="1">
      <c r="A5" s="1837" t="s">
        <v>77</v>
      </c>
      <c r="B5" s="656" t="s">
        <v>236</v>
      </c>
      <c r="C5" s="657"/>
      <c r="D5" s="657"/>
      <c r="E5" s="658"/>
      <c r="F5" s="656" t="s">
        <v>174</v>
      </c>
      <c r="G5" s="657"/>
      <c r="H5" s="658"/>
      <c r="I5" s="652" t="s">
        <v>231</v>
      </c>
    </row>
    <row r="6" spans="1:9" s="58" customFormat="1" ht="27.75" customHeight="1">
      <c r="A6" s="1838"/>
      <c r="B6" s="1713" t="s">
        <v>17</v>
      </c>
      <c r="C6" s="653" t="s">
        <v>18</v>
      </c>
      <c r="D6" s="654"/>
      <c r="E6" s="1634" t="s">
        <v>19</v>
      </c>
      <c r="F6" s="1823" t="s">
        <v>17</v>
      </c>
      <c r="G6" s="655" t="s">
        <v>18</v>
      </c>
      <c r="H6" s="654"/>
      <c r="I6" s="415" t="s">
        <v>150</v>
      </c>
    </row>
    <row r="7" spans="1:9" s="58" customFormat="1" ht="27.75" customHeight="1" thickBot="1">
      <c r="A7" s="1839"/>
      <c r="B7" s="1635"/>
      <c r="C7" s="332" t="s">
        <v>383</v>
      </c>
      <c r="D7" s="266" t="s">
        <v>384</v>
      </c>
      <c r="E7" s="1634"/>
      <c r="F7" s="1634"/>
      <c r="G7" s="332" t="s">
        <v>383</v>
      </c>
      <c r="H7" s="227" t="s">
        <v>384</v>
      </c>
      <c r="I7" s="332"/>
    </row>
    <row r="8" spans="1:9" ht="22.5" customHeight="1">
      <c r="A8" s="309" t="s">
        <v>81</v>
      </c>
      <c r="B8" s="369">
        <v>2269</v>
      </c>
      <c r="C8" s="369">
        <v>59</v>
      </c>
      <c r="D8" s="369" t="s">
        <v>23</v>
      </c>
      <c r="E8" s="369">
        <v>2328</v>
      </c>
      <c r="F8" s="369">
        <v>13850</v>
      </c>
      <c r="G8" s="369">
        <v>14100</v>
      </c>
      <c r="H8" s="369" t="s">
        <v>23</v>
      </c>
      <c r="I8" s="370">
        <v>32258</v>
      </c>
    </row>
    <row r="9" spans="1:9" ht="13.5">
      <c r="A9" s="312" t="s">
        <v>82</v>
      </c>
      <c r="B9" s="324">
        <v>1687</v>
      </c>
      <c r="C9" s="324">
        <v>50</v>
      </c>
      <c r="D9" s="324" t="s">
        <v>23</v>
      </c>
      <c r="E9" s="324">
        <v>1737</v>
      </c>
      <c r="F9" s="324">
        <v>8025</v>
      </c>
      <c r="G9" s="324">
        <v>10550</v>
      </c>
      <c r="H9" s="324" t="s">
        <v>23</v>
      </c>
      <c r="I9" s="325">
        <v>14066</v>
      </c>
    </row>
    <row r="10" spans="1:9" ht="13.5">
      <c r="A10" s="312" t="s">
        <v>83</v>
      </c>
      <c r="B10" s="324">
        <v>1023</v>
      </c>
      <c r="C10" s="324">
        <v>9</v>
      </c>
      <c r="D10" s="324" t="s">
        <v>23</v>
      </c>
      <c r="E10" s="324">
        <v>1032</v>
      </c>
      <c r="F10" s="324">
        <v>10675</v>
      </c>
      <c r="G10" s="324">
        <v>10725</v>
      </c>
      <c r="H10" s="324" t="s">
        <v>23</v>
      </c>
      <c r="I10" s="325">
        <v>11017</v>
      </c>
    </row>
    <row r="11" spans="1:9" ht="13.5">
      <c r="A11" s="312" t="s">
        <v>84</v>
      </c>
      <c r="B11" s="324">
        <v>337</v>
      </c>
      <c r="C11" s="324">
        <v>8</v>
      </c>
      <c r="D11" s="324" t="s">
        <v>23</v>
      </c>
      <c r="E11" s="324">
        <v>345</v>
      </c>
      <c r="F11" s="324">
        <v>7480</v>
      </c>
      <c r="G11" s="324">
        <v>12050</v>
      </c>
      <c r="H11" s="324" t="s">
        <v>23</v>
      </c>
      <c r="I11" s="325">
        <v>2617</v>
      </c>
    </row>
    <row r="12" spans="1:9" ht="13.5">
      <c r="A12" s="315" t="s">
        <v>85</v>
      </c>
      <c r="B12" s="326">
        <v>5316</v>
      </c>
      <c r="C12" s="326">
        <v>126</v>
      </c>
      <c r="D12" s="326" t="s">
        <v>23</v>
      </c>
      <c r="E12" s="326">
        <v>5442</v>
      </c>
      <c r="F12" s="326">
        <v>10987</v>
      </c>
      <c r="G12" s="326">
        <v>12320</v>
      </c>
      <c r="H12" s="326" t="s">
        <v>23</v>
      </c>
      <c r="I12" s="327">
        <v>59958</v>
      </c>
    </row>
    <row r="13" spans="1:9" ht="13.5">
      <c r="A13" s="315"/>
      <c r="B13" s="326"/>
      <c r="C13" s="326"/>
      <c r="D13" s="326"/>
      <c r="E13" s="326"/>
      <c r="F13" s="326"/>
      <c r="G13" s="326"/>
      <c r="H13" s="326"/>
      <c r="I13" s="327"/>
    </row>
    <row r="14" spans="1:9" ht="13.5">
      <c r="A14" s="315" t="s">
        <v>86</v>
      </c>
      <c r="B14" s="326" t="s">
        <v>23</v>
      </c>
      <c r="C14" s="326" t="s">
        <v>23</v>
      </c>
      <c r="D14" s="326" t="s">
        <v>23</v>
      </c>
      <c r="E14" s="326" t="s">
        <v>23</v>
      </c>
      <c r="F14" s="326" t="s">
        <v>23</v>
      </c>
      <c r="G14" s="326" t="s">
        <v>23</v>
      </c>
      <c r="H14" s="326" t="s">
        <v>23</v>
      </c>
      <c r="I14" s="327" t="s">
        <v>23</v>
      </c>
    </row>
    <row r="15" spans="1:9" ht="13.5">
      <c r="A15" s="315"/>
      <c r="B15" s="326"/>
      <c r="C15" s="326"/>
      <c r="D15" s="326"/>
      <c r="E15" s="326"/>
      <c r="F15" s="326"/>
      <c r="G15" s="326"/>
      <c r="H15" s="326"/>
      <c r="I15" s="327"/>
    </row>
    <row r="16" spans="1:9" ht="13.5">
      <c r="A16" s="315" t="s">
        <v>87</v>
      </c>
      <c r="B16" s="326" t="s">
        <v>23</v>
      </c>
      <c r="C16" s="326" t="s">
        <v>23</v>
      </c>
      <c r="D16" s="326" t="s">
        <v>23</v>
      </c>
      <c r="E16" s="326" t="s">
        <v>23</v>
      </c>
      <c r="F16" s="326" t="s">
        <v>23</v>
      </c>
      <c r="G16" s="326" t="s">
        <v>23</v>
      </c>
      <c r="H16" s="326" t="s">
        <v>23</v>
      </c>
      <c r="I16" s="327" t="s">
        <v>23</v>
      </c>
    </row>
    <row r="17" spans="1:9" ht="13.5">
      <c r="A17" s="312"/>
      <c r="B17" s="324"/>
      <c r="C17" s="324"/>
      <c r="D17" s="324"/>
      <c r="E17" s="324"/>
      <c r="F17" s="324"/>
      <c r="G17" s="324"/>
      <c r="H17" s="324"/>
      <c r="I17" s="325"/>
    </row>
    <row r="18" spans="1:9" ht="13.5">
      <c r="A18" s="312" t="s">
        <v>158</v>
      </c>
      <c r="B18" s="324" t="s">
        <v>23</v>
      </c>
      <c r="C18" s="324" t="s">
        <v>23</v>
      </c>
      <c r="D18" s="324" t="s">
        <v>23</v>
      </c>
      <c r="E18" s="324" t="s">
        <v>23</v>
      </c>
      <c r="F18" s="324" t="s">
        <v>23</v>
      </c>
      <c r="G18" s="324" t="s">
        <v>23</v>
      </c>
      <c r="H18" s="324" t="s">
        <v>23</v>
      </c>
      <c r="I18" s="325" t="s">
        <v>23</v>
      </c>
    </row>
    <row r="19" spans="1:9" ht="13.5">
      <c r="A19" s="312" t="s">
        <v>89</v>
      </c>
      <c r="B19" s="324" t="s">
        <v>23</v>
      </c>
      <c r="C19" s="324" t="s">
        <v>23</v>
      </c>
      <c r="D19" s="324" t="s">
        <v>23</v>
      </c>
      <c r="E19" s="324" t="s">
        <v>23</v>
      </c>
      <c r="F19" s="324" t="s">
        <v>23</v>
      </c>
      <c r="G19" s="324" t="s">
        <v>23</v>
      </c>
      <c r="H19" s="324" t="s">
        <v>23</v>
      </c>
      <c r="I19" s="325" t="s">
        <v>23</v>
      </c>
    </row>
    <row r="20" spans="1:9" ht="13.5">
      <c r="A20" s="312" t="s">
        <v>90</v>
      </c>
      <c r="B20" s="324" t="s">
        <v>23</v>
      </c>
      <c r="C20" s="324" t="s">
        <v>23</v>
      </c>
      <c r="D20" s="324" t="s">
        <v>23</v>
      </c>
      <c r="E20" s="324" t="s">
        <v>23</v>
      </c>
      <c r="F20" s="324" t="s">
        <v>23</v>
      </c>
      <c r="G20" s="324" t="s">
        <v>23</v>
      </c>
      <c r="H20" s="324" t="s">
        <v>23</v>
      </c>
      <c r="I20" s="325" t="s">
        <v>23</v>
      </c>
    </row>
    <row r="21" spans="1:9" ht="13.5">
      <c r="A21" s="315" t="s">
        <v>91</v>
      </c>
      <c r="B21" s="326" t="s">
        <v>23</v>
      </c>
      <c r="C21" s="326" t="s">
        <v>23</v>
      </c>
      <c r="D21" s="326" t="s">
        <v>23</v>
      </c>
      <c r="E21" s="326" t="s">
        <v>23</v>
      </c>
      <c r="F21" s="326" t="s">
        <v>23</v>
      </c>
      <c r="G21" s="326" t="s">
        <v>23</v>
      </c>
      <c r="H21" s="326" t="s">
        <v>23</v>
      </c>
      <c r="I21" s="327" t="s">
        <v>23</v>
      </c>
    </row>
    <row r="22" spans="1:9" ht="13.5">
      <c r="A22" s="315"/>
      <c r="B22" s="326"/>
      <c r="C22" s="326"/>
      <c r="D22" s="326"/>
      <c r="E22" s="326"/>
      <c r="F22" s="326"/>
      <c r="G22" s="326"/>
      <c r="H22" s="326"/>
      <c r="I22" s="327"/>
    </row>
    <row r="23" spans="1:9" ht="13.5">
      <c r="A23" s="315" t="s">
        <v>92</v>
      </c>
      <c r="B23" s="326" t="s">
        <v>23</v>
      </c>
      <c r="C23" s="326">
        <v>38</v>
      </c>
      <c r="D23" s="326" t="s">
        <v>23</v>
      </c>
      <c r="E23" s="326">
        <v>38</v>
      </c>
      <c r="F23" s="326" t="s">
        <v>23</v>
      </c>
      <c r="G23" s="326">
        <v>7895</v>
      </c>
      <c r="H23" s="326" t="s">
        <v>23</v>
      </c>
      <c r="I23" s="327">
        <v>300</v>
      </c>
    </row>
    <row r="24" spans="1:9" ht="13.5">
      <c r="A24" s="315"/>
      <c r="B24" s="326"/>
      <c r="C24" s="326"/>
      <c r="D24" s="326"/>
      <c r="E24" s="326"/>
      <c r="F24" s="326"/>
      <c r="G24" s="326"/>
      <c r="H24" s="326"/>
      <c r="I24" s="327"/>
    </row>
    <row r="25" spans="1:9" ht="13.5">
      <c r="A25" s="315" t="s">
        <v>93</v>
      </c>
      <c r="B25" s="326" t="s">
        <v>23</v>
      </c>
      <c r="C25" s="326" t="s">
        <v>23</v>
      </c>
      <c r="D25" s="326" t="s">
        <v>23</v>
      </c>
      <c r="E25" s="326" t="s">
        <v>23</v>
      </c>
      <c r="F25" s="326" t="s">
        <v>23</v>
      </c>
      <c r="G25" s="326" t="s">
        <v>23</v>
      </c>
      <c r="H25" s="326" t="s">
        <v>23</v>
      </c>
      <c r="I25" s="327" t="s">
        <v>23</v>
      </c>
    </row>
    <row r="26" spans="1:9" ht="13.5">
      <c r="A26" s="312"/>
      <c r="B26" s="324"/>
      <c r="C26" s="324"/>
      <c r="D26" s="324"/>
      <c r="E26" s="324"/>
      <c r="F26" s="324"/>
      <c r="G26" s="324"/>
      <c r="H26" s="324"/>
      <c r="I26" s="325"/>
    </row>
    <row r="27" spans="1:9" ht="13.5">
      <c r="A27" s="312" t="s">
        <v>94</v>
      </c>
      <c r="B27" s="324" t="s">
        <v>23</v>
      </c>
      <c r="C27" s="324" t="s">
        <v>23</v>
      </c>
      <c r="D27" s="324" t="s">
        <v>23</v>
      </c>
      <c r="E27" s="324" t="s">
        <v>23</v>
      </c>
      <c r="F27" s="324" t="s">
        <v>23</v>
      </c>
      <c r="G27" s="324" t="s">
        <v>23</v>
      </c>
      <c r="H27" s="324" t="s">
        <v>23</v>
      </c>
      <c r="I27" s="325" t="s">
        <v>23</v>
      </c>
    </row>
    <row r="28" spans="1:9" ht="13.5">
      <c r="A28" s="312" t="s">
        <v>95</v>
      </c>
      <c r="B28" s="324" t="s">
        <v>23</v>
      </c>
      <c r="C28" s="324" t="s">
        <v>23</v>
      </c>
      <c r="D28" s="324" t="s">
        <v>23</v>
      </c>
      <c r="E28" s="324" t="s">
        <v>23</v>
      </c>
      <c r="F28" s="324" t="s">
        <v>23</v>
      </c>
      <c r="G28" s="324" t="s">
        <v>23</v>
      </c>
      <c r="H28" s="324" t="s">
        <v>23</v>
      </c>
      <c r="I28" s="325" t="s">
        <v>23</v>
      </c>
    </row>
    <row r="29" spans="1:9" ht="13.5">
      <c r="A29" s="312" t="s">
        <v>96</v>
      </c>
      <c r="B29" s="324" t="s">
        <v>23</v>
      </c>
      <c r="C29" s="324" t="s">
        <v>23</v>
      </c>
      <c r="D29" s="324" t="s">
        <v>23</v>
      </c>
      <c r="E29" s="324" t="s">
        <v>23</v>
      </c>
      <c r="F29" s="324" t="s">
        <v>23</v>
      </c>
      <c r="G29" s="324" t="s">
        <v>23</v>
      </c>
      <c r="H29" s="324" t="s">
        <v>23</v>
      </c>
      <c r="I29" s="325" t="s">
        <v>23</v>
      </c>
    </row>
    <row r="30" spans="1:9" ht="13.5">
      <c r="A30" s="315" t="s">
        <v>97</v>
      </c>
      <c r="B30" s="326" t="s">
        <v>23</v>
      </c>
      <c r="C30" s="326" t="s">
        <v>23</v>
      </c>
      <c r="D30" s="326" t="s">
        <v>23</v>
      </c>
      <c r="E30" s="326" t="s">
        <v>23</v>
      </c>
      <c r="F30" s="326" t="s">
        <v>23</v>
      </c>
      <c r="G30" s="326" t="s">
        <v>23</v>
      </c>
      <c r="H30" s="326" t="s">
        <v>23</v>
      </c>
      <c r="I30" s="327" t="s">
        <v>23</v>
      </c>
    </row>
    <row r="31" spans="1:9" ht="13.5">
      <c r="A31" s="312"/>
      <c r="B31" s="324"/>
      <c r="C31" s="324"/>
      <c r="D31" s="324"/>
      <c r="E31" s="324"/>
      <c r="F31" s="324"/>
      <c r="G31" s="324"/>
      <c r="H31" s="324"/>
      <c r="I31" s="325"/>
    </row>
    <row r="32" spans="1:9" ht="13.5">
      <c r="A32" s="312" t="s">
        <v>98</v>
      </c>
      <c r="B32" s="324" t="s">
        <v>23</v>
      </c>
      <c r="C32" s="324" t="s">
        <v>23</v>
      </c>
      <c r="D32" s="324" t="s">
        <v>23</v>
      </c>
      <c r="E32" s="324" t="s">
        <v>23</v>
      </c>
      <c r="F32" s="324" t="s">
        <v>23</v>
      </c>
      <c r="G32" s="324" t="s">
        <v>23</v>
      </c>
      <c r="H32" s="324" t="s">
        <v>23</v>
      </c>
      <c r="I32" s="325" t="s">
        <v>23</v>
      </c>
    </row>
    <row r="33" spans="1:9" ht="13.5">
      <c r="A33" s="312" t="s">
        <v>99</v>
      </c>
      <c r="B33" s="324" t="s">
        <v>23</v>
      </c>
      <c r="C33" s="324" t="s">
        <v>23</v>
      </c>
      <c r="D33" s="324" t="s">
        <v>23</v>
      </c>
      <c r="E33" s="324" t="s">
        <v>23</v>
      </c>
      <c r="F33" s="324" t="s">
        <v>23</v>
      </c>
      <c r="G33" s="324" t="s">
        <v>23</v>
      </c>
      <c r="H33" s="324" t="s">
        <v>23</v>
      </c>
      <c r="I33" s="325" t="s">
        <v>23</v>
      </c>
    </row>
    <row r="34" spans="1:9" ht="13.5">
      <c r="A34" s="312" t="s">
        <v>100</v>
      </c>
      <c r="B34" s="324" t="s">
        <v>23</v>
      </c>
      <c r="C34" s="324" t="s">
        <v>23</v>
      </c>
      <c r="D34" s="324" t="s">
        <v>23</v>
      </c>
      <c r="E34" s="324" t="s">
        <v>23</v>
      </c>
      <c r="F34" s="324" t="s">
        <v>23</v>
      </c>
      <c r="G34" s="324" t="s">
        <v>23</v>
      </c>
      <c r="H34" s="324" t="s">
        <v>23</v>
      </c>
      <c r="I34" s="325" t="s">
        <v>23</v>
      </c>
    </row>
    <row r="35" spans="1:9" ht="13.5">
      <c r="A35" s="312" t="s">
        <v>101</v>
      </c>
      <c r="B35" s="324" t="s">
        <v>23</v>
      </c>
      <c r="C35" s="324" t="s">
        <v>23</v>
      </c>
      <c r="D35" s="324" t="s">
        <v>23</v>
      </c>
      <c r="E35" s="324" t="s">
        <v>23</v>
      </c>
      <c r="F35" s="324" t="s">
        <v>23</v>
      </c>
      <c r="G35" s="324" t="s">
        <v>23</v>
      </c>
      <c r="H35" s="324" t="s">
        <v>23</v>
      </c>
      <c r="I35" s="325" t="s">
        <v>23</v>
      </c>
    </row>
    <row r="36" spans="1:9" ht="13.5">
      <c r="A36" s="315" t="s">
        <v>102</v>
      </c>
      <c r="B36" s="326" t="s">
        <v>23</v>
      </c>
      <c r="C36" s="326" t="s">
        <v>23</v>
      </c>
      <c r="D36" s="326" t="s">
        <v>23</v>
      </c>
      <c r="E36" s="326" t="s">
        <v>23</v>
      </c>
      <c r="F36" s="326" t="s">
        <v>23</v>
      </c>
      <c r="G36" s="326" t="s">
        <v>23</v>
      </c>
      <c r="H36" s="326" t="s">
        <v>23</v>
      </c>
      <c r="I36" s="327" t="s">
        <v>23</v>
      </c>
    </row>
    <row r="37" spans="1:9" ht="13.5">
      <c r="A37" s="312"/>
      <c r="B37" s="326"/>
      <c r="C37" s="326"/>
      <c r="D37" s="326"/>
      <c r="E37" s="326"/>
      <c r="F37" s="326"/>
      <c r="G37" s="326"/>
      <c r="H37" s="326"/>
      <c r="I37" s="327"/>
    </row>
    <row r="38" spans="1:9" ht="13.5">
      <c r="A38" s="315" t="s">
        <v>103</v>
      </c>
      <c r="B38" s="326" t="s">
        <v>23</v>
      </c>
      <c r="C38" s="326" t="s">
        <v>23</v>
      </c>
      <c r="D38" s="326" t="s">
        <v>23</v>
      </c>
      <c r="E38" s="326" t="s">
        <v>23</v>
      </c>
      <c r="F38" s="326" t="s">
        <v>23</v>
      </c>
      <c r="G38" s="326" t="s">
        <v>23</v>
      </c>
      <c r="H38" s="326" t="s">
        <v>23</v>
      </c>
      <c r="I38" s="327" t="s">
        <v>23</v>
      </c>
    </row>
    <row r="39" spans="1:9" ht="13.5">
      <c r="A39" s="312"/>
      <c r="B39" s="324"/>
      <c r="C39" s="324"/>
      <c r="D39" s="324"/>
      <c r="E39" s="324"/>
      <c r="F39" s="324"/>
      <c r="G39" s="324"/>
      <c r="H39" s="324"/>
      <c r="I39" s="325"/>
    </row>
    <row r="40" spans="1:9" ht="13.5">
      <c r="A40" s="312" t="s">
        <v>159</v>
      </c>
      <c r="B40" s="348" t="s">
        <v>23</v>
      </c>
      <c r="C40" s="348" t="s">
        <v>23</v>
      </c>
      <c r="D40" s="348" t="s">
        <v>23</v>
      </c>
      <c r="E40" s="348" t="s">
        <v>23</v>
      </c>
      <c r="F40" s="348" t="s">
        <v>23</v>
      </c>
      <c r="G40" s="348" t="s">
        <v>23</v>
      </c>
      <c r="H40" s="348" t="s">
        <v>23</v>
      </c>
      <c r="I40" s="349" t="s">
        <v>23</v>
      </c>
    </row>
    <row r="41" spans="1:9" ht="13.5">
      <c r="A41" s="312" t="s">
        <v>105</v>
      </c>
      <c r="B41" s="324" t="s">
        <v>23</v>
      </c>
      <c r="C41" s="324" t="s">
        <v>23</v>
      </c>
      <c r="D41" s="324" t="s">
        <v>23</v>
      </c>
      <c r="E41" s="324" t="s">
        <v>23</v>
      </c>
      <c r="F41" s="324" t="s">
        <v>23</v>
      </c>
      <c r="G41" s="324" t="s">
        <v>23</v>
      </c>
      <c r="H41" s="324" t="s">
        <v>23</v>
      </c>
      <c r="I41" s="325" t="s">
        <v>23</v>
      </c>
    </row>
    <row r="42" spans="1:9" ht="13.5">
      <c r="A42" s="312" t="s">
        <v>106</v>
      </c>
      <c r="B42" s="324" t="s">
        <v>23</v>
      </c>
      <c r="C42" s="324" t="s">
        <v>23</v>
      </c>
      <c r="D42" s="324" t="s">
        <v>23</v>
      </c>
      <c r="E42" s="324" t="s">
        <v>23</v>
      </c>
      <c r="F42" s="324" t="s">
        <v>23</v>
      </c>
      <c r="G42" s="324" t="s">
        <v>23</v>
      </c>
      <c r="H42" s="324" t="s">
        <v>23</v>
      </c>
      <c r="I42" s="325" t="s">
        <v>23</v>
      </c>
    </row>
    <row r="43" spans="1:9" ht="13.5">
      <c r="A43" s="312" t="s">
        <v>107</v>
      </c>
      <c r="B43" s="348" t="s">
        <v>23</v>
      </c>
      <c r="C43" s="348" t="s">
        <v>23</v>
      </c>
      <c r="D43" s="348" t="s">
        <v>23</v>
      </c>
      <c r="E43" s="348" t="s">
        <v>23</v>
      </c>
      <c r="F43" s="348" t="s">
        <v>23</v>
      </c>
      <c r="G43" s="348" t="s">
        <v>23</v>
      </c>
      <c r="H43" s="348" t="s">
        <v>23</v>
      </c>
      <c r="I43" s="349" t="s">
        <v>23</v>
      </c>
    </row>
    <row r="44" spans="1:9" ht="13.5">
      <c r="A44" s="312" t="s">
        <v>108</v>
      </c>
      <c r="B44" s="324" t="s">
        <v>23</v>
      </c>
      <c r="C44" s="324" t="s">
        <v>23</v>
      </c>
      <c r="D44" s="324" t="s">
        <v>23</v>
      </c>
      <c r="E44" s="324" t="s">
        <v>23</v>
      </c>
      <c r="F44" s="324" t="s">
        <v>23</v>
      </c>
      <c r="G44" s="324" t="s">
        <v>23</v>
      </c>
      <c r="H44" s="324" t="s">
        <v>23</v>
      </c>
      <c r="I44" s="325" t="s">
        <v>23</v>
      </c>
    </row>
    <row r="45" spans="1:9" ht="13.5">
      <c r="A45" s="312" t="s">
        <v>109</v>
      </c>
      <c r="B45" s="324" t="s">
        <v>23</v>
      </c>
      <c r="C45" s="324" t="s">
        <v>23</v>
      </c>
      <c r="D45" s="324" t="s">
        <v>23</v>
      </c>
      <c r="E45" s="324" t="s">
        <v>23</v>
      </c>
      <c r="F45" s="324" t="s">
        <v>23</v>
      </c>
      <c r="G45" s="324" t="s">
        <v>23</v>
      </c>
      <c r="H45" s="324" t="s">
        <v>23</v>
      </c>
      <c r="I45" s="325" t="s">
        <v>23</v>
      </c>
    </row>
    <row r="46" spans="1:9" ht="13.5">
      <c r="A46" s="312" t="s">
        <v>110</v>
      </c>
      <c r="B46" s="324" t="s">
        <v>23</v>
      </c>
      <c r="C46" s="324">
        <v>51</v>
      </c>
      <c r="D46" s="324" t="s">
        <v>23</v>
      </c>
      <c r="E46" s="324">
        <v>51</v>
      </c>
      <c r="F46" s="324" t="s">
        <v>23</v>
      </c>
      <c r="G46" s="324">
        <v>15000</v>
      </c>
      <c r="H46" s="324" t="s">
        <v>23</v>
      </c>
      <c r="I46" s="325">
        <v>765</v>
      </c>
    </row>
    <row r="47" spans="1:9" ht="13.5">
      <c r="A47" s="312" t="s">
        <v>111</v>
      </c>
      <c r="B47" s="324" t="s">
        <v>23</v>
      </c>
      <c r="C47" s="324" t="s">
        <v>23</v>
      </c>
      <c r="D47" s="324" t="s">
        <v>23</v>
      </c>
      <c r="E47" s="324" t="s">
        <v>23</v>
      </c>
      <c r="F47" s="324" t="s">
        <v>23</v>
      </c>
      <c r="G47" s="324" t="s">
        <v>23</v>
      </c>
      <c r="H47" s="324" t="s">
        <v>23</v>
      </c>
      <c r="I47" s="325" t="s">
        <v>23</v>
      </c>
    </row>
    <row r="48" spans="1:9" ht="13.5">
      <c r="A48" s="312" t="s">
        <v>112</v>
      </c>
      <c r="B48" s="324" t="s">
        <v>23</v>
      </c>
      <c r="C48" s="324" t="s">
        <v>23</v>
      </c>
      <c r="D48" s="324" t="s">
        <v>23</v>
      </c>
      <c r="E48" s="324" t="s">
        <v>23</v>
      </c>
      <c r="F48" s="324" t="s">
        <v>23</v>
      </c>
      <c r="G48" s="324" t="s">
        <v>23</v>
      </c>
      <c r="H48" s="324" t="s">
        <v>23</v>
      </c>
      <c r="I48" s="325" t="s">
        <v>23</v>
      </c>
    </row>
    <row r="49" spans="1:9" ht="13.5">
      <c r="A49" s="315" t="s">
        <v>113</v>
      </c>
      <c r="B49" s="326" t="s">
        <v>23</v>
      </c>
      <c r="C49" s="326">
        <v>51</v>
      </c>
      <c r="D49" s="326" t="s">
        <v>23</v>
      </c>
      <c r="E49" s="326">
        <v>51</v>
      </c>
      <c r="F49" s="326" t="s">
        <v>23</v>
      </c>
      <c r="G49" s="326">
        <v>15000</v>
      </c>
      <c r="H49" s="326" t="s">
        <v>23</v>
      </c>
      <c r="I49" s="327">
        <v>765</v>
      </c>
    </row>
    <row r="50" spans="1:9" ht="13.5">
      <c r="A50" s="312"/>
      <c r="B50" s="326"/>
      <c r="C50" s="326"/>
      <c r="D50" s="326"/>
      <c r="E50" s="326"/>
      <c r="F50" s="326"/>
      <c r="G50" s="326"/>
      <c r="H50" s="326"/>
      <c r="I50" s="327"/>
    </row>
    <row r="51" spans="1:9" ht="13.5">
      <c r="A51" s="315" t="s">
        <v>114</v>
      </c>
      <c r="B51" s="326">
        <v>1</v>
      </c>
      <c r="C51" s="326">
        <v>2</v>
      </c>
      <c r="D51" s="326" t="s">
        <v>23</v>
      </c>
      <c r="E51" s="326">
        <v>3</v>
      </c>
      <c r="F51" s="326">
        <v>9600</v>
      </c>
      <c r="G51" s="326">
        <v>9600</v>
      </c>
      <c r="H51" s="326" t="s">
        <v>23</v>
      </c>
      <c r="I51" s="327">
        <v>29</v>
      </c>
    </row>
    <row r="52" spans="1:9" ht="13.5">
      <c r="A52" s="312"/>
      <c r="B52" s="324"/>
      <c r="C52" s="324"/>
      <c r="D52" s="324"/>
      <c r="E52" s="324"/>
      <c r="F52" s="324"/>
      <c r="G52" s="324"/>
      <c r="H52" s="324"/>
      <c r="I52" s="325"/>
    </row>
    <row r="53" spans="1:9" ht="13.5">
      <c r="A53" s="312" t="s">
        <v>115</v>
      </c>
      <c r="B53" s="324" t="s">
        <v>23</v>
      </c>
      <c r="C53" s="324" t="s">
        <v>23</v>
      </c>
      <c r="D53" s="324" t="s">
        <v>23</v>
      </c>
      <c r="E53" s="324" t="s">
        <v>23</v>
      </c>
      <c r="F53" s="324" t="s">
        <v>23</v>
      </c>
      <c r="G53" s="324" t="s">
        <v>23</v>
      </c>
      <c r="H53" s="324" t="s">
        <v>23</v>
      </c>
      <c r="I53" s="325" t="s">
        <v>23</v>
      </c>
    </row>
    <row r="54" spans="1:9" ht="13.5">
      <c r="A54" s="312" t="s">
        <v>116</v>
      </c>
      <c r="B54" s="324" t="s">
        <v>23</v>
      </c>
      <c r="C54" s="324" t="s">
        <v>23</v>
      </c>
      <c r="D54" s="324" t="s">
        <v>23</v>
      </c>
      <c r="E54" s="324" t="s">
        <v>23</v>
      </c>
      <c r="F54" s="324" t="s">
        <v>23</v>
      </c>
      <c r="G54" s="324" t="s">
        <v>23</v>
      </c>
      <c r="H54" s="324" t="s">
        <v>23</v>
      </c>
      <c r="I54" s="325" t="s">
        <v>23</v>
      </c>
    </row>
    <row r="55" spans="1:9" ht="13.5">
      <c r="A55" s="312" t="s">
        <v>117</v>
      </c>
      <c r="B55" s="324" t="s">
        <v>23</v>
      </c>
      <c r="C55" s="324" t="s">
        <v>23</v>
      </c>
      <c r="D55" s="324" t="s">
        <v>23</v>
      </c>
      <c r="E55" s="324" t="s">
        <v>23</v>
      </c>
      <c r="F55" s="324" t="s">
        <v>23</v>
      </c>
      <c r="G55" s="324" t="s">
        <v>23</v>
      </c>
      <c r="H55" s="324" t="s">
        <v>23</v>
      </c>
      <c r="I55" s="325" t="s">
        <v>23</v>
      </c>
    </row>
    <row r="56" spans="1:9" ht="13.5">
      <c r="A56" s="312" t="s">
        <v>118</v>
      </c>
      <c r="B56" s="324" t="s">
        <v>23</v>
      </c>
      <c r="C56" s="324" t="s">
        <v>23</v>
      </c>
      <c r="D56" s="324" t="s">
        <v>23</v>
      </c>
      <c r="E56" s="324" t="s">
        <v>23</v>
      </c>
      <c r="F56" s="324" t="s">
        <v>23</v>
      </c>
      <c r="G56" s="324" t="s">
        <v>23</v>
      </c>
      <c r="H56" s="324" t="s">
        <v>23</v>
      </c>
      <c r="I56" s="325" t="s">
        <v>23</v>
      </c>
    </row>
    <row r="57" spans="1:9" ht="13.5">
      <c r="A57" s="312" t="s">
        <v>119</v>
      </c>
      <c r="B57" s="324" t="s">
        <v>23</v>
      </c>
      <c r="C57" s="324" t="s">
        <v>23</v>
      </c>
      <c r="D57" s="324" t="s">
        <v>23</v>
      </c>
      <c r="E57" s="324" t="s">
        <v>23</v>
      </c>
      <c r="F57" s="324" t="s">
        <v>23</v>
      </c>
      <c r="G57" s="324" t="s">
        <v>23</v>
      </c>
      <c r="H57" s="324" t="s">
        <v>23</v>
      </c>
      <c r="I57" s="325" t="s">
        <v>23</v>
      </c>
    </row>
    <row r="58" spans="1:9" ht="13.5">
      <c r="A58" s="315" t="s">
        <v>172</v>
      </c>
      <c r="B58" s="326" t="s">
        <v>23</v>
      </c>
      <c r="C58" s="326" t="s">
        <v>23</v>
      </c>
      <c r="D58" s="326" t="s">
        <v>23</v>
      </c>
      <c r="E58" s="326" t="s">
        <v>23</v>
      </c>
      <c r="F58" s="326" t="s">
        <v>23</v>
      </c>
      <c r="G58" s="326" t="s">
        <v>23</v>
      </c>
      <c r="H58" s="326" t="s">
        <v>23</v>
      </c>
      <c r="I58" s="327" t="s">
        <v>23</v>
      </c>
    </row>
    <row r="59" spans="1:9" ht="13.5">
      <c r="A59" s="312"/>
      <c r="B59" s="324"/>
      <c r="C59" s="324"/>
      <c r="D59" s="324"/>
      <c r="E59" s="324"/>
      <c r="F59" s="324"/>
      <c r="G59" s="324"/>
      <c r="H59" s="324"/>
      <c r="I59" s="325"/>
    </row>
    <row r="60" spans="1:9" ht="13.5">
      <c r="A60" s="312" t="s">
        <v>121</v>
      </c>
      <c r="B60" s="324" t="s">
        <v>23</v>
      </c>
      <c r="C60" s="324" t="s">
        <v>23</v>
      </c>
      <c r="D60" s="324" t="s">
        <v>23</v>
      </c>
      <c r="E60" s="324" t="s">
        <v>23</v>
      </c>
      <c r="F60" s="324" t="s">
        <v>23</v>
      </c>
      <c r="G60" s="324" t="s">
        <v>23</v>
      </c>
      <c r="H60" s="324" t="s">
        <v>23</v>
      </c>
      <c r="I60" s="325" t="s">
        <v>23</v>
      </c>
    </row>
    <row r="61" spans="1:9" ht="13.5">
      <c r="A61" s="312" t="s">
        <v>122</v>
      </c>
      <c r="B61" s="324" t="s">
        <v>23</v>
      </c>
      <c r="C61" s="324" t="s">
        <v>23</v>
      </c>
      <c r="D61" s="324" t="s">
        <v>23</v>
      </c>
      <c r="E61" s="324" t="s">
        <v>23</v>
      </c>
      <c r="F61" s="324" t="s">
        <v>23</v>
      </c>
      <c r="G61" s="324" t="s">
        <v>23</v>
      </c>
      <c r="H61" s="324" t="s">
        <v>23</v>
      </c>
      <c r="I61" s="325" t="s">
        <v>23</v>
      </c>
    </row>
    <row r="62" spans="1:9" ht="13.5">
      <c r="A62" s="312" t="s">
        <v>123</v>
      </c>
      <c r="B62" s="324" t="s">
        <v>23</v>
      </c>
      <c r="C62" s="324" t="s">
        <v>23</v>
      </c>
      <c r="D62" s="324" t="s">
        <v>23</v>
      </c>
      <c r="E62" s="324" t="s">
        <v>23</v>
      </c>
      <c r="F62" s="324" t="s">
        <v>23</v>
      </c>
      <c r="G62" s="324" t="s">
        <v>23</v>
      </c>
      <c r="H62" s="324" t="s">
        <v>23</v>
      </c>
      <c r="I62" s="325" t="s">
        <v>23</v>
      </c>
    </row>
    <row r="63" spans="1:9" ht="13.5">
      <c r="A63" s="315" t="s">
        <v>124</v>
      </c>
      <c r="B63" s="326" t="s">
        <v>23</v>
      </c>
      <c r="C63" s="326" t="s">
        <v>23</v>
      </c>
      <c r="D63" s="326" t="s">
        <v>23</v>
      </c>
      <c r="E63" s="326" t="s">
        <v>23</v>
      </c>
      <c r="F63" s="326" t="s">
        <v>23</v>
      </c>
      <c r="G63" s="326" t="s">
        <v>23</v>
      </c>
      <c r="H63" s="326" t="s">
        <v>23</v>
      </c>
      <c r="I63" s="327" t="s">
        <v>23</v>
      </c>
    </row>
    <row r="64" spans="1:9" ht="13.5">
      <c r="A64" s="312"/>
      <c r="B64" s="326"/>
      <c r="C64" s="326"/>
      <c r="D64" s="326"/>
      <c r="E64" s="326"/>
      <c r="F64" s="326"/>
      <c r="G64" s="326"/>
      <c r="H64" s="326"/>
      <c r="I64" s="327"/>
    </row>
    <row r="65" spans="1:9" ht="13.5">
      <c r="A65" s="315" t="s">
        <v>125</v>
      </c>
      <c r="B65" s="326" t="s">
        <v>23</v>
      </c>
      <c r="C65" s="326" t="s">
        <v>23</v>
      </c>
      <c r="D65" s="326" t="s">
        <v>23</v>
      </c>
      <c r="E65" s="326" t="s">
        <v>23</v>
      </c>
      <c r="F65" s="326" t="s">
        <v>23</v>
      </c>
      <c r="G65" s="326" t="s">
        <v>23</v>
      </c>
      <c r="H65" s="326" t="s">
        <v>23</v>
      </c>
      <c r="I65" s="327" t="s">
        <v>23</v>
      </c>
    </row>
    <row r="66" spans="1:9" ht="13.5">
      <c r="A66" s="312"/>
      <c r="B66" s="324"/>
      <c r="C66" s="324"/>
      <c r="D66" s="324"/>
      <c r="E66" s="324"/>
      <c r="F66" s="324"/>
      <c r="G66" s="324"/>
      <c r="H66" s="324"/>
      <c r="I66" s="325"/>
    </row>
    <row r="67" spans="1:9" ht="13.5">
      <c r="A67" s="312" t="s">
        <v>126</v>
      </c>
      <c r="B67" s="324" t="s">
        <v>23</v>
      </c>
      <c r="C67" s="324">
        <v>3</v>
      </c>
      <c r="D67" s="324" t="s">
        <v>23</v>
      </c>
      <c r="E67" s="324">
        <v>3</v>
      </c>
      <c r="F67" s="324" t="s">
        <v>23</v>
      </c>
      <c r="G67" s="324">
        <v>13093</v>
      </c>
      <c r="H67" s="324" t="s">
        <v>23</v>
      </c>
      <c r="I67" s="325">
        <v>39</v>
      </c>
    </row>
    <row r="68" spans="1:9" ht="13.5">
      <c r="A68" s="312" t="s">
        <v>127</v>
      </c>
      <c r="B68" s="324" t="s">
        <v>23</v>
      </c>
      <c r="C68" s="324" t="s">
        <v>23</v>
      </c>
      <c r="D68" s="324" t="s">
        <v>23</v>
      </c>
      <c r="E68" s="324" t="s">
        <v>23</v>
      </c>
      <c r="F68" s="324" t="s">
        <v>23</v>
      </c>
      <c r="G68" s="324" t="s">
        <v>23</v>
      </c>
      <c r="H68" s="324" t="s">
        <v>23</v>
      </c>
      <c r="I68" s="325" t="s">
        <v>23</v>
      </c>
    </row>
    <row r="69" spans="1:9" ht="13.5">
      <c r="A69" s="315" t="s">
        <v>128</v>
      </c>
      <c r="B69" s="326" t="s">
        <v>23</v>
      </c>
      <c r="C69" s="326">
        <v>3</v>
      </c>
      <c r="D69" s="326" t="s">
        <v>23</v>
      </c>
      <c r="E69" s="326">
        <v>3</v>
      </c>
      <c r="F69" s="326" t="s">
        <v>23</v>
      </c>
      <c r="G69" s="326">
        <v>13093</v>
      </c>
      <c r="H69" s="326" t="s">
        <v>23</v>
      </c>
      <c r="I69" s="327">
        <v>39</v>
      </c>
    </row>
    <row r="70" spans="1:9" ht="13.5">
      <c r="A70" s="312"/>
      <c r="B70" s="324"/>
      <c r="C70" s="324"/>
      <c r="D70" s="324"/>
      <c r="E70" s="324"/>
      <c r="F70" s="324"/>
      <c r="G70" s="324"/>
      <c r="H70" s="324"/>
      <c r="I70" s="325"/>
    </row>
    <row r="71" spans="1:9" ht="13.5">
      <c r="A71" s="312" t="s">
        <v>129</v>
      </c>
      <c r="B71" s="324" t="s">
        <v>23</v>
      </c>
      <c r="C71" s="324" t="s">
        <v>23</v>
      </c>
      <c r="D71" s="324" t="s">
        <v>23</v>
      </c>
      <c r="E71" s="324" t="s">
        <v>23</v>
      </c>
      <c r="F71" s="324" t="s">
        <v>23</v>
      </c>
      <c r="G71" s="324" t="s">
        <v>23</v>
      </c>
      <c r="H71" s="324" t="s">
        <v>23</v>
      </c>
      <c r="I71" s="325" t="s">
        <v>23</v>
      </c>
    </row>
    <row r="72" spans="1:9" ht="13.5">
      <c r="A72" s="312" t="s">
        <v>130</v>
      </c>
      <c r="B72" s="324" t="s">
        <v>23</v>
      </c>
      <c r="C72" s="324" t="s">
        <v>23</v>
      </c>
      <c r="D72" s="324" t="s">
        <v>23</v>
      </c>
      <c r="E72" s="324" t="s">
        <v>23</v>
      </c>
      <c r="F72" s="324" t="s">
        <v>23</v>
      </c>
      <c r="G72" s="324" t="s">
        <v>23</v>
      </c>
      <c r="H72" s="324" t="s">
        <v>23</v>
      </c>
      <c r="I72" s="325" t="s">
        <v>23</v>
      </c>
    </row>
    <row r="73" spans="1:9" ht="13.5">
      <c r="A73" s="312" t="s">
        <v>131</v>
      </c>
      <c r="B73" s="324" t="s">
        <v>23</v>
      </c>
      <c r="C73" s="324" t="s">
        <v>23</v>
      </c>
      <c r="D73" s="324" t="s">
        <v>23</v>
      </c>
      <c r="E73" s="324" t="s">
        <v>23</v>
      </c>
      <c r="F73" s="324" t="s">
        <v>23</v>
      </c>
      <c r="G73" s="324" t="s">
        <v>23</v>
      </c>
      <c r="H73" s="324" t="s">
        <v>23</v>
      </c>
      <c r="I73" s="325" t="s">
        <v>23</v>
      </c>
    </row>
    <row r="74" spans="1:9" ht="13.5">
      <c r="A74" s="312" t="s">
        <v>132</v>
      </c>
      <c r="B74" s="324" t="s">
        <v>23</v>
      </c>
      <c r="C74" s="324" t="s">
        <v>23</v>
      </c>
      <c r="D74" s="324" t="s">
        <v>23</v>
      </c>
      <c r="E74" s="324" t="s">
        <v>23</v>
      </c>
      <c r="F74" s="324" t="s">
        <v>23</v>
      </c>
      <c r="G74" s="324" t="s">
        <v>23</v>
      </c>
      <c r="H74" s="324" t="s">
        <v>23</v>
      </c>
      <c r="I74" s="325" t="s">
        <v>23</v>
      </c>
    </row>
    <row r="75" spans="1:9" ht="13.5">
      <c r="A75" s="312" t="s">
        <v>133</v>
      </c>
      <c r="B75" s="324" t="s">
        <v>23</v>
      </c>
      <c r="C75" s="324" t="s">
        <v>23</v>
      </c>
      <c r="D75" s="324" t="s">
        <v>23</v>
      </c>
      <c r="E75" s="324" t="s">
        <v>23</v>
      </c>
      <c r="F75" s="324" t="s">
        <v>23</v>
      </c>
      <c r="G75" s="324" t="s">
        <v>23</v>
      </c>
      <c r="H75" s="324" t="s">
        <v>23</v>
      </c>
      <c r="I75" s="325" t="s">
        <v>23</v>
      </c>
    </row>
    <row r="76" spans="1:9" ht="13.5">
      <c r="A76" s="312" t="s">
        <v>134</v>
      </c>
      <c r="B76" s="324" t="s">
        <v>23</v>
      </c>
      <c r="C76" s="324" t="s">
        <v>23</v>
      </c>
      <c r="D76" s="324" t="s">
        <v>23</v>
      </c>
      <c r="E76" s="324" t="s">
        <v>23</v>
      </c>
      <c r="F76" s="324" t="s">
        <v>23</v>
      </c>
      <c r="G76" s="324" t="s">
        <v>23</v>
      </c>
      <c r="H76" s="324" t="s">
        <v>23</v>
      </c>
      <c r="I76" s="325" t="s">
        <v>23</v>
      </c>
    </row>
    <row r="77" spans="1:9" ht="13.5">
      <c r="A77" s="312" t="s">
        <v>135</v>
      </c>
      <c r="B77" s="324" t="s">
        <v>23</v>
      </c>
      <c r="C77" s="324" t="s">
        <v>23</v>
      </c>
      <c r="D77" s="324" t="s">
        <v>23</v>
      </c>
      <c r="E77" s="324" t="s">
        <v>23</v>
      </c>
      <c r="F77" s="324" t="s">
        <v>23</v>
      </c>
      <c r="G77" s="324" t="s">
        <v>23</v>
      </c>
      <c r="H77" s="324" t="s">
        <v>23</v>
      </c>
      <c r="I77" s="325" t="s">
        <v>23</v>
      </c>
    </row>
    <row r="78" spans="1:9" ht="13.5">
      <c r="A78" s="312" t="s">
        <v>136</v>
      </c>
      <c r="B78" s="348" t="s">
        <v>23</v>
      </c>
      <c r="C78" s="348" t="s">
        <v>23</v>
      </c>
      <c r="D78" s="348" t="s">
        <v>23</v>
      </c>
      <c r="E78" s="348" t="s">
        <v>23</v>
      </c>
      <c r="F78" s="348" t="s">
        <v>23</v>
      </c>
      <c r="G78" s="348" t="s">
        <v>23</v>
      </c>
      <c r="H78" s="348" t="s">
        <v>23</v>
      </c>
      <c r="I78" s="349" t="s">
        <v>23</v>
      </c>
    </row>
    <row r="79" spans="1:9" ht="13.5">
      <c r="A79" s="315" t="s">
        <v>137</v>
      </c>
      <c r="B79" s="326" t="s">
        <v>23</v>
      </c>
      <c r="C79" s="326" t="s">
        <v>23</v>
      </c>
      <c r="D79" s="326" t="s">
        <v>23</v>
      </c>
      <c r="E79" s="326" t="s">
        <v>23</v>
      </c>
      <c r="F79" s="326" t="s">
        <v>23</v>
      </c>
      <c r="G79" s="326" t="s">
        <v>23</v>
      </c>
      <c r="H79" s="326" t="s">
        <v>23</v>
      </c>
      <c r="I79" s="327" t="s">
        <v>23</v>
      </c>
    </row>
    <row r="80" spans="1:9" ht="13.5">
      <c r="A80" s="312"/>
      <c r="B80" s="324"/>
      <c r="C80" s="324"/>
      <c r="D80" s="324"/>
      <c r="E80" s="324"/>
      <c r="F80" s="324"/>
      <c r="G80" s="324"/>
      <c r="H80" s="324"/>
      <c r="I80" s="325"/>
    </row>
    <row r="81" spans="1:9" ht="13.5">
      <c r="A81" s="312" t="s">
        <v>138</v>
      </c>
      <c r="B81" s="324" t="s">
        <v>23</v>
      </c>
      <c r="C81" s="324" t="s">
        <v>23</v>
      </c>
      <c r="D81" s="324" t="s">
        <v>23</v>
      </c>
      <c r="E81" s="324" t="s">
        <v>23</v>
      </c>
      <c r="F81" s="324" t="s">
        <v>23</v>
      </c>
      <c r="G81" s="324" t="s">
        <v>23</v>
      </c>
      <c r="H81" s="324" t="s">
        <v>23</v>
      </c>
      <c r="I81" s="325" t="s">
        <v>23</v>
      </c>
    </row>
    <row r="82" spans="1:9" ht="13.5">
      <c r="A82" s="312" t="s">
        <v>139</v>
      </c>
      <c r="B82" s="324" t="s">
        <v>23</v>
      </c>
      <c r="C82" s="324" t="s">
        <v>23</v>
      </c>
      <c r="D82" s="324" t="s">
        <v>23</v>
      </c>
      <c r="E82" s="324" t="s">
        <v>23</v>
      </c>
      <c r="F82" s="324" t="s">
        <v>23</v>
      </c>
      <c r="G82" s="324" t="s">
        <v>23</v>
      </c>
      <c r="H82" s="324" t="s">
        <v>23</v>
      </c>
      <c r="I82" s="325" t="s">
        <v>23</v>
      </c>
    </row>
    <row r="83" spans="1:9" ht="13.5">
      <c r="A83" s="315" t="s">
        <v>140</v>
      </c>
      <c r="B83" s="326" t="s">
        <v>23</v>
      </c>
      <c r="C83" s="326" t="s">
        <v>23</v>
      </c>
      <c r="D83" s="326" t="s">
        <v>23</v>
      </c>
      <c r="E83" s="326" t="s">
        <v>23</v>
      </c>
      <c r="F83" s="326" t="s">
        <v>23</v>
      </c>
      <c r="G83" s="326" t="s">
        <v>23</v>
      </c>
      <c r="H83" s="326" t="s">
        <v>23</v>
      </c>
      <c r="I83" s="327" t="s">
        <v>23</v>
      </c>
    </row>
    <row r="84" spans="1:9" ht="14.25" thickBot="1">
      <c r="A84" s="365"/>
      <c r="B84" s="437"/>
      <c r="C84" s="437"/>
      <c r="D84" s="437"/>
      <c r="E84" s="437"/>
      <c r="F84" s="437"/>
      <c r="G84" s="437"/>
      <c r="H84" s="437"/>
      <c r="I84" s="438"/>
    </row>
    <row r="85" spans="1:9" ht="14.25" thickBot="1">
      <c r="A85" s="209" t="s">
        <v>141</v>
      </c>
      <c r="B85" s="330">
        <v>5317</v>
      </c>
      <c r="C85" s="330">
        <v>220</v>
      </c>
      <c r="D85" s="330" t="s">
        <v>23</v>
      </c>
      <c r="E85" s="330">
        <v>5537</v>
      </c>
      <c r="F85" s="330">
        <v>10986</v>
      </c>
      <c r="G85" s="330">
        <v>12163</v>
      </c>
      <c r="H85" s="330" t="s">
        <v>23</v>
      </c>
      <c r="I85" s="331">
        <v>61091</v>
      </c>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C311-A188-42D5-AC1D-8607C4B2D592}">
  <sheetPr>
    <pageSetUpPr fitToPage="1"/>
  </sheetPr>
  <dimension ref="A1:J21"/>
  <sheetViews>
    <sheetView showGridLines="0" view="pageBreakPreview" topLeftCell="A61" zoomScale="130" zoomScaleNormal="75" zoomScaleSheetLayoutView="130" workbookViewId="0">
      <selection activeCell="F21" sqref="F21"/>
    </sheetView>
  </sheetViews>
  <sheetFormatPr baseColWidth="10" defaultColWidth="11.42578125" defaultRowHeight="12.75"/>
  <cols>
    <col min="1" max="6" width="18.7109375" style="116" customWidth="1"/>
    <col min="7" max="7" width="4.42578125" style="116" customWidth="1"/>
    <col min="8" max="8" width="1.7109375" style="116" customWidth="1"/>
    <col min="9" max="9" width="11.140625" style="116" customWidth="1"/>
    <col min="10" max="17" width="12" style="116" customWidth="1"/>
    <col min="18" max="16384" width="11.42578125" style="116"/>
  </cols>
  <sheetData>
    <row r="1" spans="1:10" s="118" customFormat="1" ht="18.75">
      <c r="A1" s="1623" t="s">
        <v>0</v>
      </c>
      <c r="B1" s="1623"/>
      <c r="C1" s="1623"/>
      <c r="D1" s="1623"/>
      <c r="E1" s="1623"/>
      <c r="F1" s="1623"/>
    </row>
    <row r="2" spans="1:10" s="117" customFormat="1" ht="12.75" customHeight="1">
      <c r="A2" s="1483"/>
      <c r="B2" s="1483"/>
      <c r="C2" s="1483"/>
      <c r="D2" s="1483"/>
      <c r="E2" s="1483"/>
      <c r="F2" s="1483"/>
    </row>
    <row r="3" spans="1:10" s="117" customFormat="1" ht="15.75">
      <c r="A3" s="1624" t="s">
        <v>630</v>
      </c>
      <c r="B3" s="1624"/>
      <c r="C3" s="1624"/>
      <c r="D3" s="1624"/>
      <c r="E3" s="1624"/>
      <c r="F3" s="1624"/>
      <c r="G3" s="154"/>
      <c r="H3" s="154"/>
      <c r="I3" s="154"/>
      <c r="J3" s="154"/>
    </row>
    <row r="4" spans="1:10" s="117" customFormat="1" ht="15.75">
      <c r="A4" s="1624" t="s">
        <v>233</v>
      </c>
      <c r="B4" s="1624"/>
      <c r="C4" s="1624"/>
      <c r="D4" s="1624"/>
      <c r="E4" s="1624"/>
      <c r="F4" s="1624"/>
      <c r="G4" s="153"/>
      <c r="H4" s="154"/>
      <c r="I4" s="154"/>
      <c r="J4" s="154"/>
    </row>
    <row r="5" spans="1:10" s="117" customFormat="1" ht="13.5" customHeight="1" thickBot="1">
      <c r="A5" s="407"/>
      <c r="B5" s="406"/>
      <c r="C5" s="406"/>
      <c r="D5" s="406"/>
      <c r="E5" s="406"/>
      <c r="F5" s="406"/>
    </row>
    <row r="6" spans="1:10" s="132" customFormat="1" ht="21" customHeight="1">
      <c r="A6" s="1689" t="s">
        <v>2</v>
      </c>
      <c r="B6" s="1138"/>
      <c r="C6" s="1138"/>
      <c r="D6" s="1138"/>
      <c r="E6" s="1139" t="s">
        <v>142</v>
      </c>
      <c r="F6" s="1140"/>
    </row>
    <row r="7" spans="1:10" s="132" customFormat="1" ht="12.75" customHeight="1">
      <c r="A7" s="1690"/>
      <c r="B7" s="1143" t="s">
        <v>3</v>
      </c>
      <c r="C7" s="1143" t="s">
        <v>10</v>
      </c>
      <c r="D7" s="1143" t="s">
        <v>4</v>
      </c>
      <c r="E7" s="1143" t="s">
        <v>143</v>
      </c>
      <c r="F7" s="1144" t="s">
        <v>5</v>
      </c>
    </row>
    <row r="8" spans="1:10" s="132" customFormat="1" ht="15" customHeight="1">
      <c r="A8" s="1690"/>
      <c r="B8" s="1143" t="s">
        <v>6</v>
      </c>
      <c r="C8" s="1143" t="s">
        <v>145</v>
      </c>
      <c r="D8" s="955" t="s">
        <v>7</v>
      </c>
      <c r="E8" s="1143" t="s">
        <v>146</v>
      </c>
      <c r="F8" s="1144" t="s">
        <v>8</v>
      </c>
    </row>
    <row r="9" spans="1:10" s="132" customFormat="1" ht="21" customHeight="1" thickBot="1">
      <c r="A9" s="1690"/>
      <c r="B9" s="1043"/>
      <c r="C9" s="1043"/>
      <c r="D9" s="1043"/>
      <c r="E9" s="1143" t="s">
        <v>147</v>
      </c>
      <c r="F9" s="1159"/>
    </row>
    <row r="10" spans="1:10" ht="13.5">
      <c r="A10" s="1151">
        <v>2012</v>
      </c>
      <c r="B10" s="1599">
        <v>18.942</v>
      </c>
      <c r="C10" s="1548">
        <v>459.99577658114242</v>
      </c>
      <c r="D10" s="1599">
        <v>871.32399999999996</v>
      </c>
      <c r="E10" s="1600">
        <v>20.399999999999999</v>
      </c>
      <c r="F10" s="1606">
        <v>177750.09599999996</v>
      </c>
    </row>
    <row r="11" spans="1:10" ht="13.5">
      <c r="A11" s="1154">
        <v>2013</v>
      </c>
      <c r="B11" s="1602">
        <v>17.952999999999999</v>
      </c>
      <c r="C11" s="1550">
        <v>484.31961232106056</v>
      </c>
      <c r="D11" s="1602">
        <v>869.49900000000002</v>
      </c>
      <c r="E11" s="1603">
        <v>27.18</v>
      </c>
      <c r="F11" s="1607">
        <v>236329.82820000002</v>
      </c>
    </row>
    <row r="12" spans="1:10" ht="13.5">
      <c r="A12" s="1154">
        <v>2014</v>
      </c>
      <c r="B12" s="1602">
        <v>18.059000000000001</v>
      </c>
      <c r="C12" s="1550">
        <v>511.27969433523452</v>
      </c>
      <c r="D12" s="1602">
        <v>923.32</v>
      </c>
      <c r="E12" s="1603">
        <v>17.54</v>
      </c>
      <c r="F12" s="1607">
        <v>161950.32800000001</v>
      </c>
    </row>
    <row r="13" spans="1:10" ht="13.5">
      <c r="A13" s="1154">
        <v>2015</v>
      </c>
      <c r="B13" s="1602">
        <v>19.146999999999998</v>
      </c>
      <c r="C13" s="1550">
        <v>543.00830417297766</v>
      </c>
      <c r="D13" s="1602">
        <v>1039.6980000000001</v>
      </c>
      <c r="E13" s="1603">
        <v>27.35</v>
      </c>
      <c r="F13" s="1607">
        <v>284357</v>
      </c>
    </row>
    <row r="14" spans="1:10" ht="13.5">
      <c r="A14" s="1154">
        <v>2016</v>
      </c>
      <c r="B14" s="1602">
        <v>19.155999999999999</v>
      </c>
      <c r="C14" s="1550">
        <v>570.09553142618506</v>
      </c>
      <c r="D14" s="1602">
        <v>1092.075</v>
      </c>
      <c r="E14" s="1603">
        <v>25.49</v>
      </c>
      <c r="F14" s="1607">
        <v>278370</v>
      </c>
    </row>
    <row r="15" spans="1:10" ht="13.5">
      <c r="A15" s="1154">
        <v>2017</v>
      </c>
      <c r="B15" s="1602">
        <v>20.026</v>
      </c>
      <c r="C15" s="1550">
        <v>555.87336462598626</v>
      </c>
      <c r="D15" s="1602">
        <v>1113.192</v>
      </c>
      <c r="E15" s="1603">
        <v>24.82</v>
      </c>
      <c r="F15" s="1607">
        <v>276294.25439999998</v>
      </c>
    </row>
    <row r="16" spans="1:10" ht="13.5">
      <c r="A16" s="1154">
        <v>2018</v>
      </c>
      <c r="B16" s="1602">
        <v>20.401</v>
      </c>
      <c r="C16" s="1550">
        <v>535.46443801774421</v>
      </c>
      <c r="D16" s="1602">
        <v>1092.4010000000001</v>
      </c>
      <c r="E16" s="1603">
        <v>51.69</v>
      </c>
      <c r="F16" s="1607">
        <v>564662.07689999999</v>
      </c>
    </row>
    <row r="17" spans="1:6" ht="13.5">
      <c r="A17" s="1154">
        <v>2019</v>
      </c>
      <c r="B17" s="1602">
        <v>21.459</v>
      </c>
      <c r="C17" s="1550">
        <v>559.24926604222003</v>
      </c>
      <c r="D17" s="1602">
        <v>1200.0930000000001</v>
      </c>
      <c r="E17" s="1603">
        <v>25.51</v>
      </c>
      <c r="F17" s="1607">
        <v>306143.7243</v>
      </c>
    </row>
    <row r="18" spans="1:6" ht="13.5">
      <c r="A18" s="1154">
        <v>2020</v>
      </c>
      <c r="B18" s="1602">
        <v>21.617000000000001</v>
      </c>
      <c r="C18" s="1550">
        <v>571.240228</v>
      </c>
      <c r="D18" s="1602">
        <v>1234.8499999999999</v>
      </c>
      <c r="E18" s="1603">
        <v>35.26</v>
      </c>
      <c r="F18" s="1607">
        <v>435408.10999999993</v>
      </c>
    </row>
    <row r="19" spans="1:6" ht="13.5">
      <c r="A19" s="1154">
        <v>2021</v>
      </c>
      <c r="B19" s="1602">
        <v>23.986000000000001</v>
      </c>
      <c r="C19" s="1550">
        <v>576.28533311098136</v>
      </c>
      <c r="D19" s="1602">
        <v>1382.278</v>
      </c>
      <c r="E19" s="1603">
        <v>27.22</v>
      </c>
      <c r="F19" s="1607">
        <v>376256.07160000002</v>
      </c>
    </row>
    <row r="20" spans="1:6" ht="14.25" thickBot="1">
      <c r="A20" s="1158">
        <v>2022</v>
      </c>
      <c r="B20" s="1604">
        <v>21.695</v>
      </c>
      <c r="C20" s="1553">
        <v>536.98501958976726</v>
      </c>
      <c r="D20" s="1604">
        <v>1164.989</v>
      </c>
      <c r="E20" s="1605">
        <v>57.39</v>
      </c>
      <c r="F20" s="1608">
        <v>668587.18709999998</v>
      </c>
    </row>
    <row r="21" spans="1:6">
      <c r="E21" s="119"/>
      <c r="F21"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39">
    <pageSetUpPr fitToPage="1"/>
  </sheetPr>
  <dimension ref="A1:K85"/>
  <sheetViews>
    <sheetView view="pageBreakPreview" topLeftCell="A13" zoomScale="145" zoomScaleNormal="75" zoomScaleSheetLayoutView="145" workbookViewId="0">
      <selection activeCell="A4" sqref="A1:XFD1048576"/>
    </sheetView>
  </sheetViews>
  <sheetFormatPr baseColWidth="10" defaultColWidth="11.42578125" defaultRowHeight="12.75"/>
  <cols>
    <col min="1" max="1" width="29.14062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1414</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16.5" customHeight="1">
      <c r="A5" s="1837" t="s">
        <v>77</v>
      </c>
      <c r="B5" s="656" t="s">
        <v>236</v>
      </c>
      <c r="C5" s="657"/>
      <c r="D5" s="657"/>
      <c r="E5" s="658"/>
      <c r="F5" s="656" t="s">
        <v>174</v>
      </c>
      <c r="G5" s="657"/>
      <c r="H5" s="658"/>
      <c r="I5" s="652" t="s">
        <v>231</v>
      </c>
    </row>
    <row r="6" spans="1:11" s="54" customFormat="1" ht="16.5" customHeight="1">
      <c r="A6" s="1838"/>
      <c r="B6" s="1713" t="s">
        <v>17</v>
      </c>
      <c r="C6" s="653" t="s">
        <v>18</v>
      </c>
      <c r="D6" s="654"/>
      <c r="E6" s="1634" t="s">
        <v>19</v>
      </c>
      <c r="F6" s="1823" t="s">
        <v>17</v>
      </c>
      <c r="G6" s="655" t="s">
        <v>18</v>
      </c>
      <c r="H6" s="654"/>
      <c r="I6" s="415" t="s">
        <v>150</v>
      </c>
    </row>
    <row r="7" spans="1:11" s="54" customFormat="1" ht="16.5" customHeight="1" thickBot="1">
      <c r="A7" s="1839"/>
      <c r="B7" s="1635"/>
      <c r="C7" s="332" t="s">
        <v>383</v>
      </c>
      <c r="D7" s="266" t="s">
        <v>384</v>
      </c>
      <c r="E7" s="1634"/>
      <c r="F7" s="1634"/>
      <c r="G7" s="332" t="s">
        <v>383</v>
      </c>
      <c r="H7" s="227" t="s">
        <v>384</v>
      </c>
      <c r="I7" s="332"/>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c r="J20" s="17"/>
      <c r="K20" s="17"/>
    </row>
    <row r="21" spans="1:11" ht="13.5">
      <c r="A21" s="315" t="s">
        <v>91</v>
      </c>
      <c r="B21" s="326" t="s">
        <v>23</v>
      </c>
      <c r="C21" s="326" t="s">
        <v>23</v>
      </c>
      <c r="D21" s="326" t="s">
        <v>23</v>
      </c>
      <c r="E21" s="326" t="s">
        <v>23</v>
      </c>
      <c r="F21" s="326" t="s">
        <v>23</v>
      </c>
      <c r="G21" s="326" t="s">
        <v>23</v>
      </c>
      <c r="H21" s="326" t="s">
        <v>23</v>
      </c>
      <c r="I21" s="327" t="s">
        <v>23</v>
      </c>
      <c r="J21" s="17"/>
      <c r="K21" s="17"/>
    </row>
    <row r="22" spans="1:11" ht="13.5">
      <c r="A22" s="315"/>
      <c r="B22" s="326"/>
      <c r="C22" s="326"/>
      <c r="D22" s="326"/>
      <c r="E22" s="326"/>
      <c r="F22" s="326"/>
      <c r="G22" s="326"/>
      <c r="H22" s="326"/>
      <c r="I22" s="327"/>
      <c r="J22" s="17"/>
      <c r="K22" s="17"/>
    </row>
    <row r="23" spans="1:11" ht="13.5">
      <c r="A23" s="315" t="s">
        <v>92</v>
      </c>
      <c r="B23" s="326" t="s">
        <v>23</v>
      </c>
      <c r="C23" s="326" t="s">
        <v>23</v>
      </c>
      <c r="D23" s="326" t="s">
        <v>23</v>
      </c>
      <c r="E23" s="326" t="s">
        <v>23</v>
      </c>
      <c r="F23" s="326" t="s">
        <v>23</v>
      </c>
      <c r="G23" s="326" t="s">
        <v>23</v>
      </c>
      <c r="H23" s="326" t="s">
        <v>23</v>
      </c>
      <c r="I23" s="327" t="s">
        <v>23</v>
      </c>
      <c r="J23" s="17"/>
      <c r="K23" s="17"/>
    </row>
    <row r="24" spans="1:11" ht="13.5">
      <c r="A24" s="315"/>
      <c r="B24" s="326"/>
      <c r="C24" s="326"/>
      <c r="D24" s="326"/>
      <c r="E24" s="326"/>
      <c r="F24" s="326"/>
      <c r="G24" s="326"/>
      <c r="H24" s="326"/>
      <c r="I24" s="327"/>
      <c r="J24" s="17"/>
      <c r="K24" s="17"/>
    </row>
    <row r="25" spans="1:11" ht="13.5">
      <c r="A25" s="315" t="s">
        <v>93</v>
      </c>
      <c r="B25" s="326" t="s">
        <v>23</v>
      </c>
      <c r="C25" s="326">
        <v>3</v>
      </c>
      <c r="D25" s="326" t="s">
        <v>23</v>
      </c>
      <c r="E25" s="326">
        <v>3</v>
      </c>
      <c r="F25" s="326" t="s">
        <v>23</v>
      </c>
      <c r="G25" s="326">
        <v>16500</v>
      </c>
      <c r="H25" s="326" t="s">
        <v>23</v>
      </c>
      <c r="I25" s="327">
        <v>50</v>
      </c>
      <c r="J25" s="17"/>
      <c r="K25" s="17"/>
    </row>
    <row r="26" spans="1:11" ht="13.5">
      <c r="A26" s="312"/>
      <c r="B26" s="324"/>
      <c r="C26" s="324"/>
      <c r="D26" s="324"/>
      <c r="E26" s="324"/>
      <c r="F26" s="324"/>
      <c r="G26" s="324"/>
      <c r="H26" s="324"/>
      <c r="I26" s="325"/>
      <c r="J26" s="17"/>
      <c r="K26" s="17"/>
    </row>
    <row r="27" spans="1:11" ht="13.5">
      <c r="A27" s="312" t="s">
        <v>94</v>
      </c>
      <c r="B27" s="324" t="s">
        <v>23</v>
      </c>
      <c r="C27" s="324">
        <v>1</v>
      </c>
      <c r="D27" s="324" t="s">
        <v>23</v>
      </c>
      <c r="E27" s="324">
        <v>1</v>
      </c>
      <c r="F27" s="324" t="s">
        <v>23</v>
      </c>
      <c r="G27" s="324">
        <v>39000</v>
      </c>
      <c r="H27" s="324" t="s">
        <v>23</v>
      </c>
      <c r="I27" s="325">
        <v>39</v>
      </c>
      <c r="J27" s="17"/>
      <c r="K27" s="17"/>
    </row>
    <row r="28" spans="1:11" ht="13.5">
      <c r="A28" s="312" t="s">
        <v>95</v>
      </c>
      <c r="B28" s="324" t="s">
        <v>23</v>
      </c>
      <c r="C28" s="324">
        <v>1</v>
      </c>
      <c r="D28" s="324" t="s">
        <v>23</v>
      </c>
      <c r="E28" s="324">
        <v>1</v>
      </c>
      <c r="F28" s="324" t="s">
        <v>23</v>
      </c>
      <c r="G28" s="324">
        <v>26000</v>
      </c>
      <c r="H28" s="324" t="s">
        <v>23</v>
      </c>
      <c r="I28" s="325">
        <v>26</v>
      </c>
      <c r="J28" s="17"/>
      <c r="K28" s="17"/>
    </row>
    <row r="29" spans="1:11" ht="13.5">
      <c r="A29" s="312" t="s">
        <v>96</v>
      </c>
      <c r="B29" s="324">
        <v>1</v>
      </c>
      <c r="C29" s="324">
        <v>26</v>
      </c>
      <c r="D29" s="324" t="s">
        <v>23</v>
      </c>
      <c r="E29" s="324">
        <v>27</v>
      </c>
      <c r="F29" s="324">
        <v>12800</v>
      </c>
      <c r="G29" s="324">
        <v>38469</v>
      </c>
      <c r="H29" s="324" t="s">
        <v>23</v>
      </c>
      <c r="I29" s="325">
        <v>1013</v>
      </c>
      <c r="J29" s="17"/>
      <c r="K29" s="17"/>
    </row>
    <row r="30" spans="1:11" ht="13.5">
      <c r="A30" s="315" t="s">
        <v>97</v>
      </c>
      <c r="B30" s="326">
        <v>1</v>
      </c>
      <c r="C30" s="326">
        <v>28</v>
      </c>
      <c r="D30" s="326" t="s">
        <v>23</v>
      </c>
      <c r="E30" s="326">
        <v>29</v>
      </c>
      <c r="F30" s="326">
        <v>12800</v>
      </c>
      <c r="G30" s="326">
        <v>38043</v>
      </c>
      <c r="H30" s="326" t="s">
        <v>23</v>
      </c>
      <c r="I30" s="327">
        <v>1078</v>
      </c>
      <c r="J30" s="17"/>
      <c r="K30" s="17"/>
    </row>
    <row r="31" spans="1:11" ht="13.5">
      <c r="A31" s="312"/>
      <c r="B31" s="324"/>
      <c r="C31" s="324"/>
      <c r="D31" s="324"/>
      <c r="E31" s="324"/>
      <c r="F31" s="324"/>
      <c r="G31" s="324"/>
      <c r="H31" s="324"/>
      <c r="I31" s="325"/>
      <c r="J31" s="17"/>
      <c r="K31" s="17"/>
    </row>
    <row r="32" spans="1:11" ht="13.5">
      <c r="A32" s="312" t="s">
        <v>98</v>
      </c>
      <c r="B32" s="324" t="s">
        <v>23</v>
      </c>
      <c r="C32" s="324">
        <v>18</v>
      </c>
      <c r="D32" s="324" t="s">
        <v>23</v>
      </c>
      <c r="E32" s="324">
        <v>18</v>
      </c>
      <c r="F32" s="324" t="s">
        <v>23</v>
      </c>
      <c r="G32" s="324">
        <v>25447</v>
      </c>
      <c r="H32" s="324" t="s">
        <v>23</v>
      </c>
      <c r="I32" s="325">
        <v>458</v>
      </c>
      <c r="J32" s="17"/>
      <c r="K32" s="17"/>
    </row>
    <row r="33" spans="1:11" ht="13.5">
      <c r="A33" s="312" t="s">
        <v>99</v>
      </c>
      <c r="B33" s="324" t="s">
        <v>23</v>
      </c>
      <c r="C33" s="324">
        <v>9</v>
      </c>
      <c r="D33" s="324" t="s">
        <v>23</v>
      </c>
      <c r="E33" s="324">
        <v>9</v>
      </c>
      <c r="F33" s="324" t="s">
        <v>23</v>
      </c>
      <c r="G33" s="324">
        <v>32189</v>
      </c>
      <c r="H33" s="324" t="s">
        <v>23</v>
      </c>
      <c r="I33" s="325">
        <v>290</v>
      </c>
      <c r="J33" s="17"/>
      <c r="K33" s="17"/>
    </row>
    <row r="34" spans="1:11" ht="13.5">
      <c r="A34" s="312" t="s">
        <v>100</v>
      </c>
      <c r="B34" s="324" t="s">
        <v>23</v>
      </c>
      <c r="C34" s="324">
        <v>14</v>
      </c>
      <c r="D34" s="324" t="s">
        <v>23</v>
      </c>
      <c r="E34" s="324">
        <v>14</v>
      </c>
      <c r="F34" s="324" t="s">
        <v>23</v>
      </c>
      <c r="G34" s="324">
        <v>21000</v>
      </c>
      <c r="H34" s="324" t="s">
        <v>23</v>
      </c>
      <c r="I34" s="325">
        <v>294</v>
      </c>
      <c r="J34" s="17"/>
      <c r="K34" s="17"/>
    </row>
    <row r="35" spans="1:11" ht="13.5">
      <c r="A35" s="312" t="s">
        <v>101</v>
      </c>
      <c r="B35" s="324" t="s">
        <v>23</v>
      </c>
      <c r="C35" s="324">
        <v>212</v>
      </c>
      <c r="D35" s="324" t="s">
        <v>23</v>
      </c>
      <c r="E35" s="324">
        <v>212</v>
      </c>
      <c r="F35" s="324" t="s">
        <v>23</v>
      </c>
      <c r="G35" s="324">
        <v>29981</v>
      </c>
      <c r="H35" s="324" t="s">
        <v>23</v>
      </c>
      <c r="I35" s="325">
        <v>6356</v>
      </c>
      <c r="J35" s="17"/>
      <c r="K35" s="17"/>
    </row>
    <row r="36" spans="1:11" ht="13.5">
      <c r="A36" s="315" t="s">
        <v>102</v>
      </c>
      <c r="B36" s="326" t="s">
        <v>23</v>
      </c>
      <c r="C36" s="326">
        <v>253</v>
      </c>
      <c r="D36" s="326" t="s">
        <v>23</v>
      </c>
      <c r="E36" s="326">
        <v>253</v>
      </c>
      <c r="F36" s="326" t="s">
        <v>23</v>
      </c>
      <c r="G36" s="326">
        <v>29240</v>
      </c>
      <c r="H36" s="326" t="s">
        <v>23</v>
      </c>
      <c r="I36" s="327">
        <v>7398</v>
      </c>
      <c r="J36" s="17"/>
      <c r="K36" s="17"/>
    </row>
    <row r="37" spans="1:11" ht="13.5">
      <c r="A37" s="312"/>
      <c r="B37" s="326"/>
      <c r="C37" s="326"/>
      <c r="D37" s="326"/>
      <c r="E37" s="326"/>
      <c r="F37" s="326"/>
      <c r="G37" s="326"/>
      <c r="H37" s="326"/>
      <c r="I37" s="327"/>
      <c r="J37" s="17"/>
      <c r="K37" s="17"/>
    </row>
    <row r="38" spans="1:11" ht="13.5">
      <c r="A38" s="315" t="s">
        <v>103</v>
      </c>
      <c r="B38" s="326" t="s">
        <v>23</v>
      </c>
      <c r="C38" s="326">
        <v>180</v>
      </c>
      <c r="D38" s="326">
        <v>22</v>
      </c>
      <c r="E38" s="326">
        <v>202</v>
      </c>
      <c r="F38" s="326" t="s">
        <v>23</v>
      </c>
      <c r="G38" s="326">
        <v>25000</v>
      </c>
      <c r="H38" s="326">
        <v>30450</v>
      </c>
      <c r="I38" s="327">
        <v>5170</v>
      </c>
      <c r="J38" s="17"/>
      <c r="K38" s="17"/>
    </row>
    <row r="39" spans="1:11" ht="13.5">
      <c r="A39" s="312"/>
      <c r="B39" s="324"/>
      <c r="C39" s="324"/>
      <c r="D39" s="324"/>
      <c r="E39" s="324"/>
      <c r="F39" s="324"/>
      <c r="G39" s="324"/>
      <c r="H39" s="324"/>
      <c r="I39" s="325"/>
      <c r="J39" s="17"/>
      <c r="K39" s="17"/>
    </row>
    <row r="40" spans="1:11" ht="13.5">
      <c r="A40" s="312" t="s">
        <v>159</v>
      </c>
      <c r="B40" s="348" t="s">
        <v>23</v>
      </c>
      <c r="C40" s="348">
        <v>10</v>
      </c>
      <c r="D40" s="348" t="s">
        <v>23</v>
      </c>
      <c r="E40" s="348">
        <v>10</v>
      </c>
      <c r="F40" s="348" t="s">
        <v>23</v>
      </c>
      <c r="G40" s="348">
        <v>18500</v>
      </c>
      <c r="H40" s="348" t="s">
        <v>23</v>
      </c>
      <c r="I40" s="349">
        <v>185</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row>
    <row r="44" spans="1:11" ht="13.5">
      <c r="A44" s="312" t="s">
        <v>108</v>
      </c>
      <c r="B44" s="324" t="s">
        <v>23</v>
      </c>
      <c r="C44" s="324" t="s">
        <v>23</v>
      </c>
      <c r="D44" s="324" t="s">
        <v>23</v>
      </c>
      <c r="E44" s="324" t="s">
        <v>23</v>
      </c>
      <c r="F44" s="324" t="s">
        <v>23</v>
      </c>
      <c r="G44" s="324" t="s">
        <v>23</v>
      </c>
      <c r="H44" s="324" t="s">
        <v>23</v>
      </c>
      <c r="I44" s="325" t="s">
        <v>23</v>
      </c>
    </row>
    <row r="45" spans="1:11" ht="13.5">
      <c r="A45" s="312" t="s">
        <v>109</v>
      </c>
      <c r="B45" s="324" t="s">
        <v>23</v>
      </c>
      <c r="C45" s="324">
        <v>10</v>
      </c>
      <c r="D45" s="324" t="s">
        <v>23</v>
      </c>
      <c r="E45" s="324">
        <v>10</v>
      </c>
      <c r="F45" s="324" t="s">
        <v>23</v>
      </c>
      <c r="G45" s="324">
        <v>28000</v>
      </c>
      <c r="H45" s="324" t="s">
        <v>23</v>
      </c>
      <c r="I45" s="325">
        <v>280</v>
      </c>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v>2</v>
      </c>
      <c r="D47" s="324" t="s">
        <v>23</v>
      </c>
      <c r="E47" s="324">
        <v>2</v>
      </c>
      <c r="F47" s="324" t="s">
        <v>23</v>
      </c>
      <c r="G47" s="324">
        <v>61000</v>
      </c>
      <c r="H47" s="324" t="s">
        <v>23</v>
      </c>
      <c r="I47" s="325">
        <v>122</v>
      </c>
    </row>
    <row r="48" spans="1:11" ht="13.5">
      <c r="A48" s="312" t="s">
        <v>112</v>
      </c>
      <c r="B48" s="324" t="s">
        <v>23</v>
      </c>
      <c r="C48" s="324">
        <v>11</v>
      </c>
      <c r="D48" s="324" t="s">
        <v>23</v>
      </c>
      <c r="E48" s="324">
        <v>11</v>
      </c>
      <c r="F48" s="324" t="s">
        <v>23</v>
      </c>
      <c r="G48" s="324">
        <v>55000</v>
      </c>
      <c r="H48" s="324" t="s">
        <v>23</v>
      </c>
      <c r="I48" s="325">
        <v>605</v>
      </c>
      <c r="J48" s="17"/>
      <c r="K48" s="17"/>
    </row>
    <row r="49" spans="1:11" ht="13.5">
      <c r="A49" s="315" t="s">
        <v>113</v>
      </c>
      <c r="B49" s="326" t="s">
        <v>23</v>
      </c>
      <c r="C49" s="326">
        <v>33</v>
      </c>
      <c r="D49" s="326" t="s">
        <v>23</v>
      </c>
      <c r="E49" s="326">
        <v>33</v>
      </c>
      <c r="F49" s="326" t="s">
        <v>23</v>
      </c>
      <c r="G49" s="326">
        <v>36121</v>
      </c>
      <c r="H49" s="326" t="s">
        <v>23</v>
      </c>
      <c r="I49" s="327">
        <v>1192</v>
      </c>
      <c r="J49" s="17"/>
      <c r="K49" s="17"/>
    </row>
    <row r="50" spans="1:11" ht="13.5">
      <c r="A50" s="312"/>
      <c r="B50" s="326"/>
      <c r="C50" s="326"/>
      <c r="D50" s="326"/>
      <c r="E50" s="326"/>
      <c r="F50" s="326"/>
      <c r="G50" s="326"/>
      <c r="H50" s="326"/>
      <c r="I50" s="327"/>
    </row>
    <row r="51" spans="1:11" ht="13.5">
      <c r="A51" s="315" t="s">
        <v>114</v>
      </c>
      <c r="B51" s="326">
        <v>19</v>
      </c>
      <c r="C51" s="326">
        <v>60</v>
      </c>
      <c r="D51" s="326" t="s">
        <v>23</v>
      </c>
      <c r="E51" s="326">
        <v>79</v>
      </c>
      <c r="F51" s="326">
        <v>5480</v>
      </c>
      <c r="G51" s="326">
        <v>15070</v>
      </c>
      <c r="H51" s="326" t="s">
        <v>23</v>
      </c>
      <c r="I51" s="327">
        <v>1008</v>
      </c>
      <c r="J51" s="17"/>
      <c r="K51" s="17"/>
    </row>
    <row r="52" spans="1:11" ht="13.5">
      <c r="A52" s="312"/>
      <c r="B52" s="324"/>
      <c r="C52" s="324"/>
      <c r="D52" s="324"/>
      <c r="E52" s="324"/>
      <c r="F52" s="324"/>
      <c r="G52" s="324"/>
      <c r="H52" s="324"/>
      <c r="I52" s="325"/>
    </row>
    <row r="53" spans="1:11" ht="13.5">
      <c r="A53" s="312" t="s">
        <v>115</v>
      </c>
      <c r="B53" s="324" t="s">
        <v>23</v>
      </c>
      <c r="C53" s="324">
        <v>35</v>
      </c>
      <c r="D53" s="324" t="s">
        <v>23</v>
      </c>
      <c r="E53" s="324">
        <v>35</v>
      </c>
      <c r="F53" s="324" t="s">
        <v>23</v>
      </c>
      <c r="G53" s="324">
        <v>40000</v>
      </c>
      <c r="H53" s="324" t="s">
        <v>23</v>
      </c>
      <c r="I53" s="325">
        <v>1400</v>
      </c>
    </row>
    <row r="54" spans="1:11" ht="13.5">
      <c r="A54" s="312" t="s">
        <v>116</v>
      </c>
      <c r="B54" s="324" t="s">
        <v>23</v>
      </c>
      <c r="C54" s="324">
        <v>2638</v>
      </c>
      <c r="D54" s="324" t="s">
        <v>23</v>
      </c>
      <c r="E54" s="324">
        <v>2638</v>
      </c>
      <c r="F54" s="324" t="s">
        <v>23</v>
      </c>
      <c r="G54" s="324">
        <v>71000</v>
      </c>
      <c r="H54" s="324" t="s">
        <v>23</v>
      </c>
      <c r="I54" s="325">
        <v>187298</v>
      </c>
    </row>
    <row r="55" spans="1:11" ht="13.5">
      <c r="A55" s="312" t="s">
        <v>117</v>
      </c>
      <c r="B55" s="324">
        <v>1</v>
      </c>
      <c r="C55" s="324" t="s">
        <v>23</v>
      </c>
      <c r="D55" s="324" t="s">
        <v>23</v>
      </c>
      <c r="E55" s="324">
        <v>1</v>
      </c>
      <c r="F55" s="324">
        <v>8000</v>
      </c>
      <c r="G55" s="324" t="s">
        <v>23</v>
      </c>
      <c r="H55" s="324" t="s">
        <v>23</v>
      </c>
      <c r="I55" s="325">
        <v>8</v>
      </c>
    </row>
    <row r="56" spans="1:11" ht="13.5">
      <c r="A56" s="312" t="s">
        <v>118</v>
      </c>
      <c r="B56" s="324" t="s">
        <v>23</v>
      </c>
      <c r="C56" s="324" t="s">
        <v>23</v>
      </c>
      <c r="D56" s="324" t="s">
        <v>23</v>
      </c>
      <c r="E56" s="324" t="s">
        <v>23</v>
      </c>
      <c r="F56" s="324" t="s">
        <v>23</v>
      </c>
      <c r="G56" s="324" t="s">
        <v>23</v>
      </c>
      <c r="H56" s="324" t="s">
        <v>23</v>
      </c>
      <c r="I56" s="325" t="s">
        <v>23</v>
      </c>
    </row>
    <row r="57" spans="1:11" ht="13.5">
      <c r="A57" s="312" t="s">
        <v>119</v>
      </c>
      <c r="B57" s="324">
        <v>200</v>
      </c>
      <c r="C57" s="324">
        <v>12</v>
      </c>
      <c r="D57" s="324" t="s">
        <v>23</v>
      </c>
      <c r="E57" s="324">
        <v>212</v>
      </c>
      <c r="F57" s="324">
        <v>10000</v>
      </c>
      <c r="G57" s="324">
        <v>60500</v>
      </c>
      <c r="H57" s="324" t="s">
        <v>23</v>
      </c>
      <c r="I57" s="325">
        <v>2726</v>
      </c>
    </row>
    <row r="58" spans="1:11" ht="13.5">
      <c r="A58" s="315" t="s">
        <v>172</v>
      </c>
      <c r="B58" s="326">
        <v>201</v>
      </c>
      <c r="C58" s="326">
        <v>2685</v>
      </c>
      <c r="D58" s="326" t="s">
        <v>23</v>
      </c>
      <c r="E58" s="326">
        <v>2886</v>
      </c>
      <c r="F58" s="326">
        <v>9990</v>
      </c>
      <c r="G58" s="326">
        <v>70549</v>
      </c>
      <c r="H58" s="326" t="s">
        <v>23</v>
      </c>
      <c r="I58" s="327">
        <v>191432</v>
      </c>
      <c r="J58" s="17"/>
      <c r="K58" s="17"/>
    </row>
    <row r="59" spans="1:11" ht="13.5">
      <c r="A59" s="312"/>
      <c r="B59" s="324"/>
      <c r="C59" s="324"/>
      <c r="D59" s="324"/>
      <c r="E59" s="324"/>
      <c r="F59" s="324"/>
      <c r="G59" s="324"/>
      <c r="H59" s="324"/>
      <c r="I59" s="325"/>
    </row>
    <row r="60" spans="1:11" ht="13.5">
      <c r="A60" s="312" t="s">
        <v>121</v>
      </c>
      <c r="B60" s="324" t="s">
        <v>23</v>
      </c>
      <c r="C60" s="324">
        <v>308</v>
      </c>
      <c r="D60" s="324" t="s">
        <v>23</v>
      </c>
      <c r="E60" s="324">
        <v>308</v>
      </c>
      <c r="F60" s="324" t="s">
        <v>23</v>
      </c>
      <c r="G60" s="324">
        <v>46900</v>
      </c>
      <c r="H60" s="324" t="s">
        <v>23</v>
      </c>
      <c r="I60" s="325">
        <v>14445</v>
      </c>
    </row>
    <row r="61" spans="1:11" ht="13.5">
      <c r="A61" s="312" t="s">
        <v>122</v>
      </c>
      <c r="B61" s="324">
        <v>48</v>
      </c>
      <c r="C61" s="324">
        <v>310</v>
      </c>
      <c r="D61" s="324" t="s">
        <v>23</v>
      </c>
      <c r="E61" s="324">
        <v>358</v>
      </c>
      <c r="F61" s="324">
        <v>10200</v>
      </c>
      <c r="G61" s="324">
        <v>30279</v>
      </c>
      <c r="H61" s="324" t="s">
        <v>23</v>
      </c>
      <c r="I61" s="325">
        <v>9876</v>
      </c>
    </row>
    <row r="62" spans="1:11" ht="13.5">
      <c r="A62" s="312" t="s">
        <v>123</v>
      </c>
      <c r="B62" s="324" t="s">
        <v>23</v>
      </c>
      <c r="C62" s="324" t="s">
        <v>23</v>
      </c>
      <c r="D62" s="324">
        <v>835</v>
      </c>
      <c r="E62" s="324">
        <v>835</v>
      </c>
      <c r="F62" s="324" t="s">
        <v>23</v>
      </c>
      <c r="G62" s="324" t="s">
        <v>23</v>
      </c>
      <c r="H62" s="324">
        <v>55000</v>
      </c>
      <c r="I62" s="325">
        <v>45925</v>
      </c>
      <c r="J62" s="17"/>
      <c r="K62" s="17"/>
    </row>
    <row r="63" spans="1:11" ht="13.5">
      <c r="A63" s="315" t="s">
        <v>124</v>
      </c>
      <c r="B63" s="326">
        <v>48</v>
      </c>
      <c r="C63" s="326">
        <v>618</v>
      </c>
      <c r="D63" s="326">
        <v>835</v>
      </c>
      <c r="E63" s="326">
        <v>1501</v>
      </c>
      <c r="F63" s="326">
        <v>10200</v>
      </c>
      <c r="G63" s="326">
        <v>38563</v>
      </c>
      <c r="H63" s="326">
        <v>55000</v>
      </c>
      <c r="I63" s="327">
        <v>70246</v>
      </c>
      <c r="J63" s="17"/>
      <c r="K63" s="17"/>
    </row>
    <row r="64" spans="1:11" ht="13.5">
      <c r="A64" s="312"/>
      <c r="B64" s="326"/>
      <c r="C64" s="326"/>
      <c r="D64" s="326"/>
      <c r="E64" s="326"/>
      <c r="F64" s="326"/>
      <c r="G64" s="326"/>
      <c r="H64" s="326"/>
      <c r="I64" s="327"/>
    </row>
    <row r="65" spans="1:11" ht="13.5">
      <c r="A65" s="315" t="s">
        <v>125</v>
      </c>
      <c r="B65" s="326" t="s">
        <v>23</v>
      </c>
      <c r="C65" s="326">
        <v>2693</v>
      </c>
      <c r="D65" s="326">
        <v>95</v>
      </c>
      <c r="E65" s="326">
        <v>2788</v>
      </c>
      <c r="F65" s="326" t="s">
        <v>23</v>
      </c>
      <c r="G65" s="326">
        <v>65500</v>
      </c>
      <c r="H65" s="326">
        <v>57800</v>
      </c>
      <c r="I65" s="327">
        <v>181883</v>
      </c>
      <c r="J65" s="17"/>
      <c r="K65" s="17"/>
    </row>
    <row r="66" spans="1:11" ht="13.5">
      <c r="A66" s="312"/>
      <c r="B66" s="324"/>
      <c r="C66" s="324"/>
      <c r="D66" s="324"/>
      <c r="E66" s="324"/>
      <c r="F66" s="324"/>
      <c r="G66" s="324"/>
      <c r="H66" s="324"/>
      <c r="I66" s="325"/>
      <c r="J66" s="17"/>
      <c r="K66" s="17"/>
    </row>
    <row r="67" spans="1:11" ht="13.5">
      <c r="A67" s="312" t="s">
        <v>126</v>
      </c>
      <c r="B67" s="324">
        <v>38</v>
      </c>
      <c r="C67" s="324">
        <v>22</v>
      </c>
      <c r="D67" s="324">
        <v>68</v>
      </c>
      <c r="E67" s="324">
        <v>128</v>
      </c>
      <c r="F67" s="324">
        <v>11000</v>
      </c>
      <c r="G67" s="324">
        <v>44000</v>
      </c>
      <c r="H67" s="324">
        <v>47700</v>
      </c>
      <c r="I67" s="325">
        <v>4630</v>
      </c>
    </row>
    <row r="68" spans="1:11" ht="13.5">
      <c r="A68" s="312" t="s">
        <v>127</v>
      </c>
      <c r="B68" s="324">
        <v>8</v>
      </c>
      <c r="C68" s="324">
        <v>16</v>
      </c>
      <c r="D68" s="324">
        <v>48</v>
      </c>
      <c r="E68" s="324">
        <v>72</v>
      </c>
      <c r="F68" s="324">
        <v>10800</v>
      </c>
      <c r="G68" s="324">
        <v>44800</v>
      </c>
      <c r="H68" s="324">
        <v>48600</v>
      </c>
      <c r="I68" s="325">
        <v>3136</v>
      </c>
      <c r="J68" s="17"/>
      <c r="K68" s="17"/>
    </row>
    <row r="69" spans="1:11" ht="13.5">
      <c r="A69" s="315" t="s">
        <v>128</v>
      </c>
      <c r="B69" s="326">
        <v>46</v>
      </c>
      <c r="C69" s="326">
        <v>38</v>
      </c>
      <c r="D69" s="326">
        <v>116</v>
      </c>
      <c r="E69" s="326">
        <v>200</v>
      </c>
      <c r="F69" s="326">
        <v>10965</v>
      </c>
      <c r="G69" s="326">
        <v>44337</v>
      </c>
      <c r="H69" s="326">
        <v>48072</v>
      </c>
      <c r="I69" s="327">
        <v>7766</v>
      </c>
      <c r="J69" s="17"/>
      <c r="K69" s="17"/>
    </row>
    <row r="70" spans="1:11" ht="13.5">
      <c r="A70" s="312"/>
      <c r="B70" s="324"/>
      <c r="C70" s="324"/>
      <c r="D70" s="324"/>
      <c r="E70" s="324"/>
      <c r="F70" s="324"/>
      <c r="G70" s="324"/>
      <c r="H70" s="324"/>
      <c r="I70" s="325"/>
    </row>
    <row r="71" spans="1:11" ht="13.5">
      <c r="A71" s="312" t="s">
        <v>129</v>
      </c>
      <c r="B71" s="324" t="s">
        <v>23</v>
      </c>
      <c r="C71" s="324">
        <v>2305</v>
      </c>
      <c r="D71" s="324">
        <v>9095</v>
      </c>
      <c r="E71" s="324">
        <v>11400</v>
      </c>
      <c r="F71" s="324" t="s">
        <v>23</v>
      </c>
      <c r="G71" s="324">
        <v>64733</v>
      </c>
      <c r="H71" s="324">
        <v>48170</v>
      </c>
      <c r="I71" s="325">
        <v>587313</v>
      </c>
    </row>
    <row r="72" spans="1:11" ht="13.5">
      <c r="A72" s="312" t="s">
        <v>130</v>
      </c>
      <c r="B72" s="324">
        <v>5</v>
      </c>
      <c r="C72" s="324">
        <v>175</v>
      </c>
      <c r="D72" s="324">
        <v>8</v>
      </c>
      <c r="E72" s="324">
        <v>188</v>
      </c>
      <c r="F72" s="324">
        <v>10714</v>
      </c>
      <c r="G72" s="324">
        <v>37600</v>
      </c>
      <c r="H72" s="324">
        <v>62000</v>
      </c>
      <c r="I72" s="325">
        <v>7130</v>
      </c>
    </row>
    <row r="73" spans="1:11" ht="13.5">
      <c r="A73" s="312" t="s">
        <v>131</v>
      </c>
      <c r="B73" s="324">
        <v>96</v>
      </c>
      <c r="C73" s="324">
        <v>247</v>
      </c>
      <c r="D73" s="324" t="s">
        <v>23</v>
      </c>
      <c r="E73" s="324">
        <v>343</v>
      </c>
      <c r="F73" s="324">
        <v>4000</v>
      </c>
      <c r="G73" s="324">
        <v>35000</v>
      </c>
      <c r="H73" s="324">
        <v>50000</v>
      </c>
      <c r="I73" s="325">
        <v>9029</v>
      </c>
    </row>
    <row r="74" spans="1:11" ht="13.5">
      <c r="A74" s="312" t="s">
        <v>132</v>
      </c>
      <c r="B74" s="324">
        <v>6</v>
      </c>
      <c r="C74" s="324">
        <v>160</v>
      </c>
      <c r="D74" s="324">
        <v>124</v>
      </c>
      <c r="E74" s="324">
        <v>290</v>
      </c>
      <c r="F74" s="324">
        <v>25000</v>
      </c>
      <c r="G74" s="324">
        <v>44125</v>
      </c>
      <c r="H74" s="324">
        <v>43992</v>
      </c>
      <c r="I74" s="325">
        <v>12815</v>
      </c>
    </row>
    <row r="75" spans="1:11" ht="13.5">
      <c r="A75" s="312" t="s">
        <v>133</v>
      </c>
      <c r="B75" s="324" t="s">
        <v>23</v>
      </c>
      <c r="C75" s="324">
        <v>52</v>
      </c>
      <c r="D75" s="324" t="s">
        <v>23</v>
      </c>
      <c r="E75" s="324">
        <v>52</v>
      </c>
      <c r="F75" s="324" t="s">
        <v>23</v>
      </c>
      <c r="G75" s="324">
        <v>30000</v>
      </c>
      <c r="H75" s="324" t="s">
        <v>23</v>
      </c>
      <c r="I75" s="325">
        <v>1560</v>
      </c>
    </row>
    <row r="76" spans="1:11" ht="13.5">
      <c r="A76" s="312" t="s">
        <v>134</v>
      </c>
      <c r="B76" s="324" t="s">
        <v>23</v>
      </c>
      <c r="C76" s="324">
        <v>19</v>
      </c>
      <c r="D76" s="324" t="s">
        <v>23</v>
      </c>
      <c r="E76" s="324">
        <v>19</v>
      </c>
      <c r="F76" s="324" t="s">
        <v>23</v>
      </c>
      <c r="G76" s="324">
        <v>25500</v>
      </c>
      <c r="H76" s="324" t="s">
        <v>23</v>
      </c>
      <c r="I76" s="325">
        <v>485</v>
      </c>
    </row>
    <row r="77" spans="1:11" ht="13.5">
      <c r="A77" s="312" t="s">
        <v>135</v>
      </c>
      <c r="B77" s="324" t="s">
        <v>23</v>
      </c>
      <c r="C77" s="324">
        <v>103</v>
      </c>
      <c r="D77" s="324" t="s">
        <v>23</v>
      </c>
      <c r="E77" s="324">
        <v>103</v>
      </c>
      <c r="F77" s="324" t="s">
        <v>23</v>
      </c>
      <c r="G77" s="324">
        <v>35000</v>
      </c>
      <c r="H77" s="324" t="s">
        <v>23</v>
      </c>
      <c r="I77" s="325">
        <v>3605</v>
      </c>
    </row>
    <row r="78" spans="1:11" ht="13.5">
      <c r="A78" s="312" t="s">
        <v>136</v>
      </c>
      <c r="B78" s="348" t="s">
        <v>23</v>
      </c>
      <c r="C78" s="348">
        <v>980</v>
      </c>
      <c r="D78" s="348" t="s">
        <v>23</v>
      </c>
      <c r="E78" s="348">
        <v>980</v>
      </c>
      <c r="F78" s="348" t="s">
        <v>23</v>
      </c>
      <c r="G78" s="348">
        <v>65000</v>
      </c>
      <c r="H78" s="348" t="s">
        <v>23</v>
      </c>
      <c r="I78" s="349">
        <v>63700</v>
      </c>
    </row>
    <row r="79" spans="1:11" ht="13.5">
      <c r="A79" s="315" t="s">
        <v>137</v>
      </c>
      <c r="B79" s="326">
        <v>107</v>
      </c>
      <c r="C79" s="326">
        <v>4041</v>
      </c>
      <c r="D79" s="326">
        <v>9227</v>
      </c>
      <c r="E79" s="326">
        <v>13375</v>
      </c>
      <c r="F79" s="326">
        <v>5491</v>
      </c>
      <c r="G79" s="326">
        <v>59600</v>
      </c>
      <c r="H79" s="326">
        <v>48126</v>
      </c>
      <c r="I79" s="327">
        <v>685637</v>
      </c>
      <c r="J79" s="17"/>
      <c r="K79" s="17"/>
    </row>
    <row r="80" spans="1:11" ht="13.5">
      <c r="A80" s="312"/>
      <c r="B80" s="324"/>
      <c r="C80" s="324"/>
      <c r="D80" s="324"/>
      <c r="E80" s="324"/>
      <c r="F80" s="324"/>
      <c r="G80" s="324"/>
      <c r="H80" s="324"/>
      <c r="I80" s="325"/>
    </row>
    <row r="81" spans="1:11" ht="13.5">
      <c r="A81" s="312" t="s">
        <v>138</v>
      </c>
      <c r="B81" s="324">
        <v>1</v>
      </c>
      <c r="C81" s="324">
        <v>186</v>
      </c>
      <c r="D81" s="324">
        <v>74</v>
      </c>
      <c r="E81" s="324">
        <v>261</v>
      </c>
      <c r="F81" s="324">
        <v>15000</v>
      </c>
      <c r="G81" s="324">
        <v>31703</v>
      </c>
      <c r="H81" s="324">
        <v>45000</v>
      </c>
      <c r="I81" s="325">
        <v>9241</v>
      </c>
    </row>
    <row r="82" spans="1:11" ht="13.5">
      <c r="A82" s="312" t="s">
        <v>139</v>
      </c>
      <c r="B82" s="324" t="s">
        <v>23</v>
      </c>
      <c r="C82" s="324">
        <v>51</v>
      </c>
      <c r="D82" s="324">
        <v>34</v>
      </c>
      <c r="E82" s="324">
        <v>85</v>
      </c>
      <c r="F82" s="324" t="s">
        <v>23</v>
      </c>
      <c r="G82" s="324">
        <v>30000</v>
      </c>
      <c r="H82" s="324">
        <v>40000</v>
      </c>
      <c r="I82" s="325">
        <v>2888</v>
      </c>
    </row>
    <row r="83" spans="1:11" ht="13.5">
      <c r="A83" s="315" t="s">
        <v>140</v>
      </c>
      <c r="B83" s="326">
        <v>1</v>
      </c>
      <c r="C83" s="326">
        <v>237</v>
      </c>
      <c r="D83" s="326">
        <v>108</v>
      </c>
      <c r="E83" s="326">
        <v>346</v>
      </c>
      <c r="F83" s="326">
        <v>15000</v>
      </c>
      <c r="G83" s="326">
        <v>31337</v>
      </c>
      <c r="H83" s="326">
        <v>43426</v>
      </c>
      <c r="I83" s="327">
        <v>12129</v>
      </c>
      <c r="J83" s="17"/>
      <c r="K83" s="17"/>
    </row>
    <row r="84" spans="1:11" ht="14.25" thickBot="1">
      <c r="A84" s="365"/>
      <c r="B84" s="437"/>
      <c r="C84" s="437"/>
      <c r="D84" s="437"/>
      <c r="E84" s="437"/>
      <c r="F84" s="437"/>
      <c r="G84" s="437"/>
      <c r="H84" s="437"/>
      <c r="I84" s="438"/>
    </row>
    <row r="85" spans="1:11" ht="14.25" customHeight="1" thickBot="1">
      <c r="A85" s="209" t="s">
        <v>141</v>
      </c>
      <c r="B85" s="330">
        <v>423</v>
      </c>
      <c r="C85" s="330">
        <v>10869</v>
      </c>
      <c r="D85" s="330">
        <v>10403</v>
      </c>
      <c r="E85" s="330">
        <v>21695</v>
      </c>
      <c r="F85" s="330">
        <v>8798</v>
      </c>
      <c r="G85" s="330">
        <v>60237</v>
      </c>
      <c r="H85" s="330">
        <v>48679</v>
      </c>
      <c r="I85" s="331">
        <v>1164989</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D255-5DF6-4BF8-BDA9-9E4E24D7EDA8}">
  <sheetPr>
    <pageSetUpPr fitToPage="1"/>
  </sheetPr>
  <dimension ref="A1:J24"/>
  <sheetViews>
    <sheetView showGridLines="0" view="pageBreakPreview" topLeftCell="A50" zoomScale="115" zoomScaleNormal="100" zoomScaleSheetLayoutView="115" workbookViewId="0">
      <selection activeCell="A6" sqref="A6:F20"/>
    </sheetView>
  </sheetViews>
  <sheetFormatPr baseColWidth="10" defaultColWidth="11.42578125" defaultRowHeight="12.75"/>
  <cols>
    <col min="1" max="6" width="21.140625" style="116" customWidth="1"/>
    <col min="7" max="7" width="3.140625" style="116" customWidth="1"/>
    <col min="8" max="8" width="11.42578125" style="116"/>
    <col min="9" max="9" width="11.140625" style="116" customWidth="1"/>
    <col min="10" max="17" width="12" style="116" customWidth="1"/>
    <col min="18" max="16384" width="11.42578125" style="116"/>
  </cols>
  <sheetData>
    <row r="1" spans="1:10" s="118" customFormat="1" ht="18.75">
      <c r="A1" s="1623" t="s">
        <v>0</v>
      </c>
      <c r="B1" s="1623"/>
      <c r="C1" s="1623"/>
      <c r="D1" s="1623"/>
      <c r="E1" s="1623"/>
      <c r="F1" s="1623"/>
    </row>
    <row r="2" spans="1:10" s="117" customFormat="1" ht="12.75" customHeight="1">
      <c r="A2" s="1483"/>
      <c r="B2" s="1483"/>
      <c r="C2" s="1483"/>
      <c r="D2" s="1483"/>
      <c r="E2" s="1483"/>
      <c r="F2" s="1483"/>
    </row>
    <row r="3" spans="1:10" s="117" customFormat="1" ht="15.75">
      <c r="A3" s="1624" t="s">
        <v>631</v>
      </c>
      <c r="B3" s="1624"/>
      <c r="C3" s="1624"/>
      <c r="D3" s="1624"/>
      <c r="E3" s="1624"/>
      <c r="F3" s="1624"/>
      <c r="G3" s="154"/>
      <c r="H3" s="154"/>
      <c r="I3" s="154"/>
      <c r="J3" s="154"/>
    </row>
    <row r="4" spans="1:10" s="117" customFormat="1" ht="15.75">
      <c r="A4" s="1624" t="s">
        <v>233</v>
      </c>
      <c r="B4" s="1624"/>
      <c r="C4" s="1624"/>
      <c r="D4" s="1624"/>
      <c r="E4" s="1624"/>
      <c r="F4" s="1624"/>
      <c r="G4" s="154"/>
      <c r="H4" s="154"/>
      <c r="I4" s="154"/>
      <c r="J4" s="154"/>
    </row>
    <row r="5" spans="1:10" s="117" customFormat="1" ht="13.5" customHeight="1" thickBot="1">
      <c r="A5" s="407"/>
      <c r="B5" s="406"/>
      <c r="C5" s="406"/>
      <c r="D5" s="406"/>
      <c r="E5" s="406"/>
      <c r="F5" s="406"/>
    </row>
    <row r="6" spans="1:10" s="132" customFormat="1" ht="18.75" customHeight="1">
      <c r="A6" s="1689" t="s">
        <v>2</v>
      </c>
      <c r="B6" s="1138"/>
      <c r="C6" s="967"/>
      <c r="D6" s="1138"/>
      <c r="E6" s="1139" t="s">
        <v>142</v>
      </c>
      <c r="F6" s="967"/>
    </row>
    <row r="7" spans="1:10" s="132" customFormat="1" ht="18.75" customHeight="1">
      <c r="A7" s="1690"/>
      <c r="B7" s="1143" t="s">
        <v>3</v>
      </c>
      <c r="C7" s="1147" t="s">
        <v>10</v>
      </c>
      <c r="D7" s="1143" t="s">
        <v>4</v>
      </c>
      <c r="E7" s="1143" t="s">
        <v>143</v>
      </c>
      <c r="F7" s="1147" t="s">
        <v>5</v>
      </c>
    </row>
    <row r="8" spans="1:10" s="132" customFormat="1" ht="18.75" customHeight="1">
      <c r="A8" s="1690"/>
      <c r="B8" s="1143" t="s">
        <v>6</v>
      </c>
      <c r="C8" s="1147" t="s">
        <v>145</v>
      </c>
      <c r="D8" s="955" t="s">
        <v>7</v>
      </c>
      <c r="E8" s="1143" t="s">
        <v>146</v>
      </c>
      <c r="F8" s="1147" t="s">
        <v>8</v>
      </c>
    </row>
    <row r="9" spans="1:10" s="132" customFormat="1" ht="18.75" customHeight="1" thickBot="1">
      <c r="A9" s="1691"/>
      <c r="B9" s="1043"/>
      <c r="C9" s="958"/>
      <c r="D9" s="1043"/>
      <c r="E9" s="1143" t="s">
        <v>147</v>
      </c>
      <c r="F9" s="958"/>
    </row>
    <row r="10" spans="1:10" ht="13.5">
      <c r="A10" s="1151">
        <v>2012</v>
      </c>
      <c r="B10" s="1599">
        <v>28.13</v>
      </c>
      <c r="C10" s="1548">
        <v>313.85318165659442</v>
      </c>
      <c r="D10" s="1599">
        <v>882.86900000000003</v>
      </c>
      <c r="E10" s="1600">
        <v>27.35</v>
      </c>
      <c r="F10" s="1606">
        <v>241464.6715</v>
      </c>
    </row>
    <row r="11" spans="1:10" ht="13.5">
      <c r="A11" s="1154">
        <v>2013</v>
      </c>
      <c r="B11" s="1602">
        <v>26.722999999999999</v>
      </c>
      <c r="C11" s="1550">
        <v>320.67919021067996</v>
      </c>
      <c r="D11" s="1602">
        <v>856.95100000000002</v>
      </c>
      <c r="E11" s="1603">
        <v>33.54</v>
      </c>
      <c r="F11" s="1607">
        <v>287421.36540000001</v>
      </c>
    </row>
    <row r="12" spans="1:10" ht="13.5">
      <c r="A12" s="1154">
        <v>2014</v>
      </c>
      <c r="B12" s="1602">
        <v>23.8</v>
      </c>
      <c r="C12" s="1550">
        <v>315.37478991596635</v>
      </c>
      <c r="D12" s="1602">
        <v>750.59199999999998</v>
      </c>
      <c r="E12" s="1603">
        <v>26.32</v>
      </c>
      <c r="F12" s="1607">
        <v>197555.81439999997</v>
      </c>
    </row>
    <row r="13" spans="1:10" ht="13.5">
      <c r="A13" s="1154">
        <v>2015</v>
      </c>
      <c r="B13" s="1602">
        <v>22.143999999999998</v>
      </c>
      <c r="C13" s="1550">
        <v>312.52528901734109</v>
      </c>
      <c r="D13" s="1602">
        <v>692.05600000000004</v>
      </c>
      <c r="E13" s="1603">
        <v>42.48</v>
      </c>
      <c r="F13" s="1607">
        <v>293985.40000000002</v>
      </c>
    </row>
    <row r="14" spans="1:10" ht="13.5">
      <c r="A14" s="1154">
        <v>2016</v>
      </c>
      <c r="B14" s="1602">
        <v>20.686</v>
      </c>
      <c r="C14" s="1550">
        <v>314.10954268587454</v>
      </c>
      <c r="D14" s="1602">
        <v>649.76700000000005</v>
      </c>
      <c r="E14" s="1603">
        <v>33.909999999999997</v>
      </c>
      <c r="F14" s="1607">
        <v>220336</v>
      </c>
    </row>
    <row r="15" spans="1:10" ht="13.5">
      <c r="A15" s="1154">
        <v>2017</v>
      </c>
      <c r="B15" s="1602">
        <v>20.472999999999999</v>
      </c>
      <c r="C15" s="1550">
        <v>320.26425047623707</v>
      </c>
      <c r="D15" s="1602">
        <v>655.67700000000002</v>
      </c>
      <c r="E15" s="1603">
        <v>33.020000000000003</v>
      </c>
      <c r="F15" s="1607">
        <v>216504.54540000003</v>
      </c>
    </row>
    <row r="16" spans="1:10" ht="13.5">
      <c r="A16" s="1154">
        <v>2018</v>
      </c>
      <c r="B16" s="1602">
        <v>19.024999999999999</v>
      </c>
      <c r="C16" s="1550">
        <v>349.2</v>
      </c>
      <c r="D16" s="1602">
        <v>664.35299999999995</v>
      </c>
      <c r="E16" s="1603">
        <v>33.130000000000003</v>
      </c>
      <c r="F16" s="1607">
        <v>220100.14889999997</v>
      </c>
    </row>
    <row r="17" spans="1:6" ht="13.5">
      <c r="A17" s="1154">
        <v>2019</v>
      </c>
      <c r="B17" s="1602">
        <v>19.690999999999999</v>
      </c>
      <c r="C17" s="1550">
        <v>335.27550657660862</v>
      </c>
      <c r="D17" s="1602">
        <v>660.19100000000003</v>
      </c>
      <c r="E17" s="1603">
        <v>28.37</v>
      </c>
      <c r="F17" s="1607">
        <v>187296.18669999999</v>
      </c>
    </row>
    <row r="18" spans="1:6" ht="13.5">
      <c r="A18" s="1154">
        <v>2020</v>
      </c>
      <c r="B18" s="1602">
        <v>18.516999999999999</v>
      </c>
      <c r="C18" s="1550">
        <v>329.95517599999999</v>
      </c>
      <c r="D18" s="1602">
        <v>610.97799999999995</v>
      </c>
      <c r="E18" s="1603">
        <v>33.69</v>
      </c>
      <c r="F18" s="1607">
        <v>205838.48819999996</v>
      </c>
    </row>
    <row r="19" spans="1:6" ht="13.5">
      <c r="A19" s="1154">
        <v>2021</v>
      </c>
      <c r="B19" s="1602">
        <v>19.260000000000002</v>
      </c>
      <c r="C19" s="1550">
        <v>338.83852544132912</v>
      </c>
      <c r="D19" s="1602">
        <v>652.60299999999995</v>
      </c>
      <c r="E19" s="1603">
        <v>29.13</v>
      </c>
      <c r="F19" s="1607">
        <v>190103.25389999998</v>
      </c>
    </row>
    <row r="20" spans="1:6" ht="14.25" thickBot="1">
      <c r="A20" s="1158">
        <v>2022</v>
      </c>
      <c r="B20" s="1604">
        <v>16.221</v>
      </c>
      <c r="C20" s="1553">
        <v>323.05961408051292</v>
      </c>
      <c r="D20" s="1604">
        <v>524.03499999999997</v>
      </c>
      <c r="E20" s="1605">
        <v>45.5</v>
      </c>
      <c r="F20" s="1608">
        <v>238435.92499999999</v>
      </c>
    </row>
    <row r="21" spans="1:6">
      <c r="A21" s="162"/>
      <c r="B21" s="160"/>
      <c r="C21" s="1499"/>
      <c r="D21" s="160"/>
      <c r="E21" s="1610"/>
      <c r="F21" s="1610"/>
    </row>
    <row r="22" spans="1:6">
      <c r="A22" s="152"/>
      <c r="B22" s="160"/>
      <c r="C22" s="1499"/>
      <c r="D22" s="160"/>
      <c r="E22" s="1611"/>
      <c r="F22" s="1499"/>
    </row>
    <row r="23" spans="1:6">
      <c r="A23" s="152"/>
      <c r="B23" s="160"/>
      <c r="C23" s="1499"/>
      <c r="D23" s="160"/>
      <c r="E23" s="1611"/>
      <c r="F23" s="1499"/>
    </row>
    <row r="24" spans="1:6">
      <c r="A24" s="152"/>
      <c r="B24" s="160"/>
      <c r="C24" s="1499"/>
      <c r="D24" s="160"/>
      <c r="E24" s="1611"/>
      <c r="F24" s="149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40">
    <pageSetUpPr fitToPage="1"/>
  </sheetPr>
  <dimension ref="A1:I19"/>
  <sheetViews>
    <sheetView showGridLines="0" view="pageBreakPreview" topLeftCell="A43" zoomScale="115" zoomScaleNormal="75" zoomScaleSheetLayoutView="115" workbookViewId="0">
      <selection activeCell="A6" sqref="A6:I19"/>
    </sheetView>
  </sheetViews>
  <sheetFormatPr baseColWidth="10" defaultColWidth="11.42578125" defaultRowHeight="12.75"/>
  <cols>
    <col min="1" max="1" width="19" style="20" customWidth="1"/>
    <col min="2" max="9" width="21.28515625" style="20" customWidth="1"/>
    <col min="10" max="10" width="2" style="20" customWidth="1"/>
    <col min="11" max="11" width="11.140625" style="20" customWidth="1"/>
    <col min="12" max="19" width="12" style="20" customWidth="1"/>
    <col min="20" max="16384" width="11.42578125" style="20"/>
  </cols>
  <sheetData>
    <row r="1" spans="1:9" s="2" customFormat="1" ht="18.75">
      <c r="A1" s="1668" t="s">
        <v>0</v>
      </c>
      <c r="B1" s="1668"/>
      <c r="C1" s="1668"/>
      <c r="D1" s="1668"/>
      <c r="E1" s="1668"/>
      <c r="F1" s="1668"/>
      <c r="G1" s="1668"/>
      <c r="H1" s="1668"/>
      <c r="I1" s="1668"/>
    </row>
    <row r="2" spans="1:9" s="3" customFormat="1" ht="12.75" customHeight="1"/>
    <row r="3" spans="1:9" ht="15.75">
      <c r="A3" s="1684" t="s">
        <v>632</v>
      </c>
      <c r="B3" s="1684"/>
      <c r="C3" s="1684"/>
      <c r="D3" s="1684"/>
      <c r="E3" s="1684"/>
      <c r="F3" s="1684"/>
      <c r="G3" s="1684"/>
      <c r="H3" s="1684"/>
      <c r="I3" s="1684"/>
    </row>
    <row r="4" spans="1:9" ht="15.75">
      <c r="A4" s="1684" t="s">
        <v>473</v>
      </c>
      <c r="B4" s="1684"/>
      <c r="C4" s="1684"/>
      <c r="D4" s="1684"/>
      <c r="E4" s="1684"/>
      <c r="F4" s="1684"/>
      <c r="G4" s="1684"/>
      <c r="H4" s="1684"/>
      <c r="I4" s="1684"/>
    </row>
    <row r="5" spans="1:9" ht="13.5" thickBot="1">
      <c r="A5" s="401"/>
      <c r="B5" s="51"/>
      <c r="C5" s="51"/>
      <c r="D5" s="51"/>
      <c r="E5" s="51"/>
      <c r="F5" s="51"/>
      <c r="G5" s="51"/>
      <c r="H5" s="51"/>
      <c r="I5" s="51"/>
    </row>
    <row r="6" spans="1:9" s="67" customFormat="1" ht="27.75" customHeight="1">
      <c r="A6" s="282"/>
      <c r="B6" s="1737" t="s">
        <v>476</v>
      </c>
      <c r="C6" s="1641"/>
      <c r="D6" s="1737" t="s">
        <v>477</v>
      </c>
      <c r="E6" s="1641"/>
      <c r="F6" s="1737" t="s">
        <v>478</v>
      </c>
      <c r="G6" s="1641"/>
      <c r="H6" s="1737" t="s">
        <v>479</v>
      </c>
      <c r="I6" s="1737"/>
    </row>
    <row r="7" spans="1:9" s="67" customFormat="1" ht="18.75" customHeight="1">
      <c r="A7" s="416" t="s">
        <v>2</v>
      </c>
      <c r="B7" s="334" t="s">
        <v>3</v>
      </c>
      <c r="C7" s="416" t="s">
        <v>4</v>
      </c>
      <c r="D7" s="525" t="s">
        <v>3</v>
      </c>
      <c r="E7" s="416" t="s">
        <v>4</v>
      </c>
      <c r="F7" s="525" t="s">
        <v>3</v>
      </c>
      <c r="G7" s="416" t="s">
        <v>4</v>
      </c>
      <c r="H7" s="415" t="s">
        <v>3</v>
      </c>
      <c r="I7" s="335" t="s">
        <v>4</v>
      </c>
    </row>
    <row r="8" spans="1:9" s="67" customFormat="1" ht="18.75" customHeight="1" thickBot="1">
      <c r="A8" s="476"/>
      <c r="B8" s="227" t="s">
        <v>6</v>
      </c>
      <c r="C8" s="416" t="s">
        <v>7</v>
      </c>
      <c r="D8" s="263" t="s">
        <v>6</v>
      </c>
      <c r="E8" s="416" t="s">
        <v>7</v>
      </c>
      <c r="F8" s="263" t="s">
        <v>6</v>
      </c>
      <c r="G8" s="416" t="s">
        <v>7</v>
      </c>
      <c r="H8" s="332" t="s">
        <v>6</v>
      </c>
      <c r="I8" s="286" t="s">
        <v>7</v>
      </c>
    </row>
    <row r="9" spans="1:9" ht="13.5">
      <c r="A9" s="177">
        <v>2012</v>
      </c>
      <c r="B9" s="672">
        <v>6.2649999999999997</v>
      </c>
      <c r="C9" s="672">
        <v>191.89599999999999</v>
      </c>
      <c r="D9" s="672">
        <v>1.708</v>
      </c>
      <c r="E9" s="672">
        <v>49.168999999999997</v>
      </c>
      <c r="F9" s="672">
        <v>4.2699999999999996</v>
      </c>
      <c r="G9" s="672">
        <v>136.333</v>
      </c>
      <c r="H9" s="672">
        <v>15.887</v>
      </c>
      <c r="I9" s="673">
        <v>505.471</v>
      </c>
    </row>
    <row r="10" spans="1:9" ht="13.5">
      <c r="A10" s="180">
        <v>2013</v>
      </c>
      <c r="B10" s="674">
        <v>5.109</v>
      </c>
      <c r="C10" s="674">
        <v>155.12100000000001</v>
      </c>
      <c r="D10" s="674">
        <v>0.93899999999999995</v>
      </c>
      <c r="E10" s="674">
        <v>28.073</v>
      </c>
      <c r="F10" s="674">
        <v>2.1520000000000001</v>
      </c>
      <c r="G10" s="674">
        <v>66.453000000000003</v>
      </c>
      <c r="H10" s="674">
        <v>18.523</v>
      </c>
      <c r="I10" s="675">
        <v>607.30399999999997</v>
      </c>
    </row>
    <row r="11" spans="1:9" ht="13.5">
      <c r="A11" s="180">
        <v>2014</v>
      </c>
      <c r="B11" s="674">
        <v>4.5030000000000001</v>
      </c>
      <c r="C11" s="674">
        <v>140.68199999999999</v>
      </c>
      <c r="D11" s="674">
        <v>0.97299999999999998</v>
      </c>
      <c r="E11" s="674">
        <v>27.23</v>
      </c>
      <c r="F11" s="674">
        <v>2.2770000000000001</v>
      </c>
      <c r="G11" s="674">
        <v>67.816000000000003</v>
      </c>
      <c r="H11" s="674">
        <v>16.047000000000001</v>
      </c>
      <c r="I11" s="675">
        <v>514.86400000000003</v>
      </c>
    </row>
    <row r="12" spans="1:9" ht="13.5">
      <c r="A12" s="180">
        <v>2015</v>
      </c>
      <c r="B12" s="674">
        <v>4.6980000000000004</v>
      </c>
      <c r="C12" s="674">
        <v>139.48599999999999</v>
      </c>
      <c r="D12" s="674">
        <v>0.96</v>
      </c>
      <c r="E12" s="674">
        <v>27.748000000000001</v>
      </c>
      <c r="F12" s="674">
        <v>2.7229999999999999</v>
      </c>
      <c r="G12" s="674">
        <v>84.305000000000007</v>
      </c>
      <c r="H12" s="674">
        <v>13.763</v>
      </c>
      <c r="I12" s="675">
        <v>440.517</v>
      </c>
    </row>
    <row r="13" spans="1:9" ht="13.5">
      <c r="A13" s="180">
        <v>2016</v>
      </c>
      <c r="B13" s="674">
        <v>5.0739999999999998</v>
      </c>
      <c r="C13" s="674">
        <v>158.886</v>
      </c>
      <c r="D13" s="674">
        <v>0.96599999999999997</v>
      </c>
      <c r="E13" s="674">
        <v>28.45</v>
      </c>
      <c r="F13" s="674">
        <v>2.7930000000000001</v>
      </c>
      <c r="G13" s="674">
        <v>89.424999999999997</v>
      </c>
      <c r="H13" s="674">
        <v>11.853</v>
      </c>
      <c r="I13" s="675">
        <v>373.00599999999997</v>
      </c>
    </row>
    <row r="14" spans="1:9" ht="13.5">
      <c r="A14" s="180">
        <v>2017</v>
      </c>
      <c r="B14" s="674">
        <v>5.4169999999999998</v>
      </c>
      <c r="C14" s="674">
        <v>189.59</v>
      </c>
      <c r="D14" s="674">
        <v>0.95299999999999996</v>
      </c>
      <c r="E14" s="674">
        <v>27.88</v>
      </c>
      <c r="F14" s="674">
        <v>2.6080000000000001</v>
      </c>
      <c r="G14" s="674">
        <v>86.498999999999995</v>
      </c>
      <c r="H14" s="674">
        <v>11.494999999999999</v>
      </c>
      <c r="I14" s="675">
        <v>351.70800000000003</v>
      </c>
    </row>
    <row r="15" spans="1:9" ht="13.5">
      <c r="A15" s="180">
        <v>2018</v>
      </c>
      <c r="B15" s="674">
        <v>5.27</v>
      </c>
      <c r="C15" s="674">
        <v>184.67500000000001</v>
      </c>
      <c r="D15" s="674">
        <v>0.78</v>
      </c>
      <c r="E15" s="674">
        <v>21.163</v>
      </c>
      <c r="F15" s="674">
        <v>2.6480000000000001</v>
      </c>
      <c r="G15" s="674">
        <v>94.593999999999994</v>
      </c>
      <c r="H15" s="674">
        <v>10.327</v>
      </c>
      <c r="I15" s="675">
        <v>363.92099999999999</v>
      </c>
    </row>
    <row r="16" spans="1:9" ht="13.5">
      <c r="A16" s="180">
        <v>2019</v>
      </c>
      <c r="B16" s="674">
        <v>5.6079999999999997</v>
      </c>
      <c r="C16" s="674">
        <v>199.82599999999999</v>
      </c>
      <c r="D16" s="674">
        <v>0.80300000000000005</v>
      </c>
      <c r="E16" s="674">
        <v>22.832999999999998</v>
      </c>
      <c r="F16" s="674">
        <v>2.669</v>
      </c>
      <c r="G16" s="674">
        <v>100.181</v>
      </c>
      <c r="H16" s="674">
        <v>10.611000000000001</v>
      </c>
      <c r="I16" s="675">
        <v>337.351</v>
      </c>
    </row>
    <row r="17" spans="1:9" ht="13.5">
      <c r="A17" s="180">
        <v>2020</v>
      </c>
      <c r="B17" s="674">
        <v>4.38</v>
      </c>
      <c r="C17" s="674">
        <v>147.92500000000001</v>
      </c>
      <c r="D17" s="674">
        <v>0.76500000000000001</v>
      </c>
      <c r="E17" s="674">
        <v>20.256</v>
      </c>
      <c r="F17" s="674">
        <v>1.7270000000000001</v>
      </c>
      <c r="G17" s="674">
        <v>59.256999999999998</v>
      </c>
      <c r="H17" s="674">
        <v>11.645</v>
      </c>
      <c r="I17" s="675">
        <v>383.54</v>
      </c>
    </row>
    <row r="18" spans="1:9" ht="13.5">
      <c r="A18" s="180">
        <v>2021</v>
      </c>
      <c r="B18" s="674">
        <v>4.593</v>
      </c>
      <c r="C18" s="674">
        <v>158.64400000000001</v>
      </c>
      <c r="D18" s="674">
        <v>0.80500000000000005</v>
      </c>
      <c r="E18" s="674">
        <v>21.431000000000001</v>
      </c>
      <c r="F18" s="674">
        <v>1.8049999999999999</v>
      </c>
      <c r="G18" s="674">
        <v>69.796999999999997</v>
      </c>
      <c r="H18" s="674">
        <v>12.057</v>
      </c>
      <c r="I18" s="675">
        <v>402.73099999999999</v>
      </c>
    </row>
    <row r="19" spans="1:9" ht="14.25" thickBot="1">
      <c r="A19" s="185">
        <v>2022</v>
      </c>
      <c r="B19" s="676">
        <v>3.8180000000000001</v>
      </c>
      <c r="C19" s="676">
        <v>128.38900000000001</v>
      </c>
      <c r="D19" s="676">
        <v>0.60099999999999998</v>
      </c>
      <c r="E19" s="676">
        <v>15.023</v>
      </c>
      <c r="F19" s="676">
        <v>1.498</v>
      </c>
      <c r="G19" s="676">
        <v>56.311</v>
      </c>
      <c r="H19" s="676">
        <v>10.303000000000001</v>
      </c>
      <c r="I19" s="677">
        <v>324.31200000000001</v>
      </c>
    </row>
  </sheetData>
  <mergeCells count="7">
    <mergeCell ref="A3:I3"/>
    <mergeCell ref="A1:I1"/>
    <mergeCell ref="B6:C6"/>
    <mergeCell ref="D6:E6"/>
    <mergeCell ref="F6:G6"/>
    <mergeCell ref="H6:I6"/>
    <mergeCell ref="A4:I4"/>
  </mergeCells>
  <phoneticPr fontId="8" type="noConversion"/>
  <printOptions horizontalCentered="1"/>
  <pageMargins left="0.78740157480314965" right="0.78740157480314965" top="0.39" bottom="0.33" header="0" footer="0"/>
  <pageSetup paperSize="9" scale="57" orientation="landscape" r:id="rId1"/>
  <headerFooter alignWithMargins="0"/>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42">
    <pageSetUpPr fitToPage="1"/>
  </sheetPr>
  <dimension ref="A1:K85"/>
  <sheetViews>
    <sheetView view="pageBreakPreview" topLeftCell="A25" zoomScale="115" zoomScaleNormal="75" zoomScaleSheetLayoutView="115" workbookViewId="0">
      <selection sqref="A1:XFD1048576"/>
    </sheetView>
  </sheetViews>
  <sheetFormatPr baseColWidth="10" defaultColWidth="11.42578125" defaultRowHeight="12.75"/>
  <cols>
    <col min="1" max="1" width="27.8554687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1415</v>
      </c>
      <c r="B3" s="1651"/>
      <c r="C3" s="1651"/>
      <c r="D3" s="1651"/>
      <c r="E3" s="1651"/>
      <c r="F3" s="1651"/>
      <c r="G3" s="1651"/>
      <c r="H3" s="1651"/>
      <c r="I3" s="1651"/>
      <c r="J3" s="18"/>
    </row>
    <row r="4" spans="1:11" s="7" customFormat="1" ht="13.5" customHeight="1" thickBot="1">
      <c r="A4" s="30"/>
      <c r="B4" s="31"/>
      <c r="C4" s="31"/>
      <c r="D4" s="31"/>
      <c r="E4" s="31"/>
      <c r="F4" s="31"/>
      <c r="G4" s="31"/>
      <c r="H4" s="31"/>
      <c r="I4" s="31"/>
    </row>
    <row r="5" spans="1:11" s="54" customFormat="1" ht="22.5" customHeight="1">
      <c r="A5" s="1837" t="s">
        <v>77</v>
      </c>
      <c r="B5" s="656" t="s">
        <v>236</v>
      </c>
      <c r="C5" s="657"/>
      <c r="D5" s="657"/>
      <c r="E5" s="658"/>
      <c r="F5" s="656" t="s">
        <v>174</v>
      </c>
      <c r="G5" s="657"/>
      <c r="H5" s="658"/>
      <c r="I5" s="652" t="s">
        <v>4</v>
      </c>
    </row>
    <row r="6" spans="1:11" s="54" customFormat="1" ht="22.5" customHeight="1">
      <c r="A6" s="1838"/>
      <c r="B6" s="1713" t="s">
        <v>17</v>
      </c>
      <c r="C6" s="653" t="s">
        <v>18</v>
      </c>
      <c r="D6" s="654"/>
      <c r="E6" s="1634" t="s">
        <v>19</v>
      </c>
      <c r="F6" s="1823" t="s">
        <v>17</v>
      </c>
      <c r="G6" s="655" t="s">
        <v>18</v>
      </c>
      <c r="H6" s="654"/>
      <c r="I6" s="415" t="s">
        <v>1293</v>
      </c>
    </row>
    <row r="7" spans="1:11" s="54" customFormat="1" ht="22.5" customHeight="1" thickBot="1">
      <c r="A7" s="1839"/>
      <c r="B7" s="1635"/>
      <c r="C7" s="332" t="s">
        <v>383</v>
      </c>
      <c r="D7" s="266" t="s">
        <v>384</v>
      </c>
      <c r="E7" s="1634"/>
      <c r="F7" s="1634"/>
      <c r="G7" s="332" t="s">
        <v>383</v>
      </c>
      <c r="H7" s="227" t="s">
        <v>384</v>
      </c>
      <c r="I7" s="332"/>
    </row>
    <row r="8" spans="1:11" ht="13.5">
      <c r="A8" s="309" t="s">
        <v>81</v>
      </c>
      <c r="B8" s="369">
        <v>1</v>
      </c>
      <c r="C8" s="369" t="s">
        <v>23</v>
      </c>
      <c r="D8" s="369" t="s">
        <v>23</v>
      </c>
      <c r="E8" s="369">
        <v>1</v>
      </c>
      <c r="F8" s="369">
        <v>6175</v>
      </c>
      <c r="G8" s="369" t="s">
        <v>23</v>
      </c>
      <c r="H8" s="369" t="s">
        <v>23</v>
      </c>
      <c r="I8" s="370">
        <v>6</v>
      </c>
      <c r="J8" s="17"/>
      <c r="K8" s="17"/>
    </row>
    <row r="9" spans="1:11" ht="13.5">
      <c r="A9" s="312" t="s">
        <v>82</v>
      </c>
      <c r="B9" s="324">
        <v>2</v>
      </c>
      <c r="C9" s="324" t="s">
        <v>23</v>
      </c>
      <c r="D9" s="324" t="s">
        <v>23</v>
      </c>
      <c r="E9" s="324">
        <v>2</v>
      </c>
      <c r="F9" s="324">
        <v>7575</v>
      </c>
      <c r="G9" s="324" t="s">
        <v>23</v>
      </c>
      <c r="H9" s="324" t="s">
        <v>23</v>
      </c>
      <c r="I9" s="325">
        <v>15</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v>3</v>
      </c>
      <c r="C12" s="326" t="s">
        <v>23</v>
      </c>
      <c r="D12" s="326" t="s">
        <v>23</v>
      </c>
      <c r="E12" s="326">
        <v>3</v>
      </c>
      <c r="F12" s="326">
        <v>7108</v>
      </c>
      <c r="G12" s="326" t="s">
        <v>23</v>
      </c>
      <c r="H12" s="326" t="s">
        <v>23</v>
      </c>
      <c r="I12" s="327">
        <v>21</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c r="J20" s="17"/>
      <c r="K20" s="17"/>
    </row>
    <row r="21" spans="1:11" ht="13.5">
      <c r="A21" s="315" t="s">
        <v>91</v>
      </c>
      <c r="B21" s="326" t="s">
        <v>23</v>
      </c>
      <c r="C21" s="326" t="s">
        <v>23</v>
      </c>
      <c r="D21" s="326" t="s">
        <v>23</v>
      </c>
      <c r="E21" s="326" t="s">
        <v>23</v>
      </c>
      <c r="F21" s="326" t="s">
        <v>23</v>
      </c>
      <c r="G21" s="326" t="s">
        <v>23</v>
      </c>
      <c r="H21" s="326" t="s">
        <v>23</v>
      </c>
      <c r="I21" s="327" t="s">
        <v>23</v>
      </c>
      <c r="J21" s="17"/>
      <c r="K21" s="17"/>
    </row>
    <row r="22" spans="1:11" ht="13.5">
      <c r="A22" s="315"/>
      <c r="B22" s="326"/>
      <c r="C22" s="326"/>
      <c r="D22" s="326"/>
      <c r="E22" s="326"/>
      <c r="F22" s="326"/>
      <c r="G22" s="326"/>
      <c r="H22" s="326"/>
      <c r="I22" s="327"/>
      <c r="J22" s="17"/>
      <c r="K22" s="17"/>
    </row>
    <row r="23" spans="1:11" ht="13.5">
      <c r="A23" s="315" t="s">
        <v>92</v>
      </c>
      <c r="B23" s="326" t="s">
        <v>23</v>
      </c>
      <c r="C23" s="326">
        <v>2</v>
      </c>
      <c r="D23" s="326" t="s">
        <v>23</v>
      </c>
      <c r="E23" s="326">
        <v>2</v>
      </c>
      <c r="F23" s="326" t="s">
        <v>23</v>
      </c>
      <c r="G23" s="326">
        <v>32000</v>
      </c>
      <c r="H23" s="326" t="s">
        <v>23</v>
      </c>
      <c r="I23" s="327">
        <v>64</v>
      </c>
      <c r="J23" s="17"/>
      <c r="K23" s="17"/>
    </row>
    <row r="24" spans="1:11" ht="13.5">
      <c r="A24" s="315"/>
      <c r="B24" s="326"/>
      <c r="C24" s="326"/>
      <c r="D24" s="326"/>
      <c r="E24" s="326"/>
      <c r="F24" s="326"/>
      <c r="G24" s="326"/>
      <c r="H24" s="326"/>
      <c r="I24" s="327"/>
      <c r="J24" s="17"/>
      <c r="K24" s="17"/>
    </row>
    <row r="25" spans="1:11" ht="13.5">
      <c r="A25" s="315" t="s">
        <v>93</v>
      </c>
      <c r="B25" s="326" t="s">
        <v>23</v>
      </c>
      <c r="C25" s="326">
        <v>7</v>
      </c>
      <c r="D25" s="326" t="s">
        <v>23</v>
      </c>
      <c r="E25" s="326">
        <v>7</v>
      </c>
      <c r="F25" s="326" t="s">
        <v>23</v>
      </c>
      <c r="G25" s="326">
        <v>14500</v>
      </c>
      <c r="H25" s="326" t="s">
        <v>23</v>
      </c>
      <c r="I25" s="327">
        <v>102</v>
      </c>
      <c r="J25" s="17"/>
      <c r="K25" s="17"/>
    </row>
    <row r="26" spans="1:11" ht="13.5">
      <c r="A26" s="312"/>
      <c r="B26" s="324"/>
      <c r="C26" s="324"/>
      <c r="D26" s="324"/>
      <c r="E26" s="324"/>
      <c r="F26" s="324"/>
      <c r="G26" s="324"/>
      <c r="H26" s="324"/>
      <c r="I26" s="325"/>
      <c r="J26" s="17"/>
      <c r="K26" s="17"/>
    </row>
    <row r="27" spans="1:11" ht="13.5">
      <c r="A27" s="312" t="s">
        <v>94</v>
      </c>
      <c r="B27" s="324" t="s">
        <v>23</v>
      </c>
      <c r="C27" s="324">
        <v>3</v>
      </c>
      <c r="D27" s="324" t="s">
        <v>23</v>
      </c>
      <c r="E27" s="324">
        <v>3</v>
      </c>
      <c r="F27" s="324" t="s">
        <v>23</v>
      </c>
      <c r="G27" s="324">
        <v>28000</v>
      </c>
      <c r="H27" s="324" t="s">
        <v>23</v>
      </c>
      <c r="I27" s="325">
        <v>84</v>
      </c>
      <c r="J27" s="17"/>
      <c r="K27" s="17"/>
    </row>
    <row r="28" spans="1:11" ht="13.5">
      <c r="A28" s="312" t="s">
        <v>95</v>
      </c>
      <c r="B28" s="324" t="s">
        <v>23</v>
      </c>
      <c r="C28" s="324">
        <v>2</v>
      </c>
      <c r="D28" s="324" t="s">
        <v>23</v>
      </c>
      <c r="E28" s="324">
        <v>2</v>
      </c>
      <c r="F28" s="324" t="s">
        <v>23</v>
      </c>
      <c r="G28" s="324">
        <v>16000</v>
      </c>
      <c r="H28" s="324" t="s">
        <v>23</v>
      </c>
      <c r="I28" s="325">
        <v>32</v>
      </c>
      <c r="J28" s="17"/>
      <c r="K28" s="17"/>
    </row>
    <row r="29" spans="1:11" ht="13.5">
      <c r="A29" s="312" t="s">
        <v>96</v>
      </c>
      <c r="B29" s="324">
        <v>3</v>
      </c>
      <c r="C29" s="324">
        <v>10</v>
      </c>
      <c r="D29" s="324" t="s">
        <v>23</v>
      </c>
      <c r="E29" s="324">
        <v>13</v>
      </c>
      <c r="F29" s="324">
        <v>11288</v>
      </c>
      <c r="G29" s="324">
        <v>29614</v>
      </c>
      <c r="H29" s="324" t="s">
        <v>23</v>
      </c>
      <c r="I29" s="325">
        <v>330</v>
      </c>
      <c r="J29" s="17"/>
      <c r="K29" s="17"/>
    </row>
    <row r="30" spans="1:11" ht="13.5">
      <c r="A30" s="315" t="s">
        <v>97</v>
      </c>
      <c r="B30" s="326">
        <v>3</v>
      </c>
      <c r="C30" s="326">
        <v>15</v>
      </c>
      <c r="D30" s="326" t="s">
        <v>23</v>
      </c>
      <c r="E30" s="326">
        <v>18</v>
      </c>
      <c r="F30" s="326">
        <v>11288</v>
      </c>
      <c r="G30" s="326">
        <v>27476</v>
      </c>
      <c r="H30" s="326" t="s">
        <v>23</v>
      </c>
      <c r="I30" s="327">
        <v>446</v>
      </c>
      <c r="J30" s="17"/>
      <c r="K30" s="17"/>
    </row>
    <row r="31" spans="1:11" ht="13.5">
      <c r="A31" s="312"/>
      <c r="B31" s="324"/>
      <c r="C31" s="324"/>
      <c r="D31" s="324"/>
      <c r="E31" s="324"/>
      <c r="F31" s="324"/>
      <c r="G31" s="324"/>
      <c r="H31" s="324"/>
      <c r="I31" s="325"/>
      <c r="J31" s="17"/>
      <c r="K31" s="17"/>
    </row>
    <row r="32" spans="1:11" ht="13.5">
      <c r="A32" s="312" t="s">
        <v>98</v>
      </c>
      <c r="B32" s="324">
        <v>33</v>
      </c>
      <c r="C32" s="324">
        <v>19</v>
      </c>
      <c r="D32" s="324" t="s">
        <v>23</v>
      </c>
      <c r="E32" s="324">
        <v>52</v>
      </c>
      <c r="F32" s="324">
        <v>8960</v>
      </c>
      <c r="G32" s="324">
        <v>18467</v>
      </c>
      <c r="H32" s="324" t="s">
        <v>23</v>
      </c>
      <c r="I32" s="325">
        <v>647</v>
      </c>
      <c r="J32" s="17"/>
      <c r="K32" s="17"/>
    </row>
    <row r="33" spans="1:11" ht="13.5">
      <c r="A33" s="312" t="s">
        <v>99</v>
      </c>
      <c r="B33" s="324" t="s">
        <v>23</v>
      </c>
      <c r="C33" s="324">
        <v>18</v>
      </c>
      <c r="D33" s="324" t="s">
        <v>23</v>
      </c>
      <c r="E33" s="324">
        <v>18</v>
      </c>
      <c r="F33" s="324" t="s">
        <v>23</v>
      </c>
      <c r="G33" s="324">
        <v>23872</v>
      </c>
      <c r="H33" s="324" t="s">
        <v>23</v>
      </c>
      <c r="I33" s="325">
        <v>430</v>
      </c>
      <c r="J33" s="17"/>
      <c r="K33" s="17"/>
    </row>
    <row r="34" spans="1:11" ht="13.5">
      <c r="A34" s="312" t="s">
        <v>100</v>
      </c>
      <c r="B34" s="324" t="s">
        <v>23</v>
      </c>
      <c r="C34" s="324">
        <v>15</v>
      </c>
      <c r="D34" s="324" t="s">
        <v>23</v>
      </c>
      <c r="E34" s="324">
        <v>15</v>
      </c>
      <c r="F34" s="324" t="s">
        <v>23</v>
      </c>
      <c r="G34" s="324">
        <v>16167</v>
      </c>
      <c r="H34" s="324" t="s">
        <v>23</v>
      </c>
      <c r="I34" s="325">
        <v>243</v>
      </c>
      <c r="J34" s="17"/>
      <c r="K34" s="17"/>
    </row>
    <row r="35" spans="1:11" ht="13.5">
      <c r="A35" s="312" t="s">
        <v>101</v>
      </c>
      <c r="B35" s="324" t="s">
        <v>23</v>
      </c>
      <c r="C35" s="324">
        <v>115</v>
      </c>
      <c r="D35" s="324" t="s">
        <v>23</v>
      </c>
      <c r="E35" s="324">
        <v>115</v>
      </c>
      <c r="F35" s="324" t="s">
        <v>23</v>
      </c>
      <c r="G35" s="324">
        <v>19965</v>
      </c>
      <c r="H35" s="324" t="s">
        <v>23</v>
      </c>
      <c r="I35" s="325">
        <v>2296</v>
      </c>
      <c r="J35" s="17"/>
      <c r="K35" s="17"/>
    </row>
    <row r="36" spans="1:11" ht="13.5">
      <c r="A36" s="315" t="s">
        <v>102</v>
      </c>
      <c r="B36" s="326">
        <v>33</v>
      </c>
      <c r="C36" s="326">
        <v>167</v>
      </c>
      <c r="D36" s="326" t="s">
        <v>23</v>
      </c>
      <c r="E36" s="326">
        <v>200</v>
      </c>
      <c r="F36" s="326">
        <v>8960</v>
      </c>
      <c r="G36" s="326">
        <v>19875</v>
      </c>
      <c r="H36" s="326" t="s">
        <v>23</v>
      </c>
      <c r="I36" s="327">
        <v>3616</v>
      </c>
      <c r="J36" s="17"/>
      <c r="K36" s="17"/>
    </row>
    <row r="37" spans="1:11" ht="13.5">
      <c r="A37" s="312"/>
      <c r="B37" s="326"/>
      <c r="C37" s="326"/>
      <c r="D37" s="326"/>
      <c r="E37" s="326"/>
      <c r="F37" s="326"/>
      <c r="G37" s="326"/>
      <c r="H37" s="326"/>
      <c r="I37" s="327"/>
      <c r="J37" s="17"/>
      <c r="K37" s="17"/>
    </row>
    <row r="38" spans="1:11" ht="13.5">
      <c r="A38" s="315" t="s">
        <v>103</v>
      </c>
      <c r="B38" s="326" t="s">
        <v>23</v>
      </c>
      <c r="C38" s="326">
        <v>200</v>
      </c>
      <c r="D38" s="326">
        <v>35</v>
      </c>
      <c r="E38" s="326">
        <v>235</v>
      </c>
      <c r="F38" s="326" t="s">
        <v>23</v>
      </c>
      <c r="G38" s="326">
        <v>16000</v>
      </c>
      <c r="H38" s="326">
        <v>26300</v>
      </c>
      <c r="I38" s="327">
        <v>4120</v>
      </c>
      <c r="J38" s="17"/>
      <c r="K38" s="17"/>
    </row>
    <row r="39" spans="1:11" ht="13.5">
      <c r="A39" s="312"/>
      <c r="B39" s="324"/>
      <c r="C39" s="324"/>
      <c r="D39" s="324"/>
      <c r="E39" s="324"/>
      <c r="F39" s="324"/>
      <c r="G39" s="324"/>
      <c r="H39" s="324"/>
      <c r="I39" s="325"/>
      <c r="J39" s="17"/>
      <c r="K39" s="17"/>
    </row>
    <row r="40" spans="1:11" ht="13.5">
      <c r="A40" s="312" t="s">
        <v>159</v>
      </c>
      <c r="B40" s="348" t="s">
        <v>23</v>
      </c>
      <c r="C40" s="348">
        <v>2</v>
      </c>
      <c r="D40" s="348" t="s">
        <v>23</v>
      </c>
      <c r="E40" s="348">
        <v>2</v>
      </c>
      <c r="F40" s="348" t="s">
        <v>23</v>
      </c>
      <c r="G40" s="348">
        <v>17500</v>
      </c>
      <c r="H40" s="348" t="s">
        <v>23</v>
      </c>
      <c r="I40" s="349">
        <v>35</v>
      </c>
      <c r="J40" s="17"/>
      <c r="K40" s="17"/>
    </row>
    <row r="41" spans="1:11" ht="13.5">
      <c r="A41" s="312" t="s">
        <v>105</v>
      </c>
      <c r="B41" s="324" t="s">
        <v>23</v>
      </c>
      <c r="C41" s="324" t="s">
        <v>23</v>
      </c>
      <c r="D41" s="324" t="s">
        <v>23</v>
      </c>
      <c r="E41" s="324" t="s">
        <v>23</v>
      </c>
      <c r="F41" s="324" t="s">
        <v>23</v>
      </c>
      <c r="G41" s="324" t="s">
        <v>23</v>
      </c>
      <c r="H41" s="324" t="s">
        <v>23</v>
      </c>
      <c r="I41" s="325" t="s">
        <v>23</v>
      </c>
    </row>
    <row r="42" spans="1:11" ht="13.5">
      <c r="A42" s="312" t="s">
        <v>106</v>
      </c>
      <c r="B42" s="324" t="s">
        <v>23</v>
      </c>
      <c r="C42" s="324" t="s">
        <v>23</v>
      </c>
      <c r="D42" s="324" t="s">
        <v>23</v>
      </c>
      <c r="E42" s="324" t="s">
        <v>23</v>
      </c>
      <c r="F42" s="324" t="s">
        <v>23</v>
      </c>
      <c r="G42" s="324" t="s">
        <v>23</v>
      </c>
      <c r="H42" s="324" t="s">
        <v>23</v>
      </c>
      <c r="I42" s="325" t="s">
        <v>23</v>
      </c>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row>
    <row r="45" spans="1:11" ht="13.5">
      <c r="A45" s="312" t="s">
        <v>109</v>
      </c>
      <c r="B45" s="324" t="s">
        <v>23</v>
      </c>
      <c r="C45" s="324">
        <v>12</v>
      </c>
      <c r="D45" s="324" t="s">
        <v>23</v>
      </c>
      <c r="E45" s="324">
        <v>12</v>
      </c>
      <c r="F45" s="324" t="s">
        <v>23</v>
      </c>
      <c r="G45" s="324">
        <v>28000</v>
      </c>
      <c r="H45" s="324" t="s">
        <v>23</v>
      </c>
      <c r="I45" s="325">
        <v>336</v>
      </c>
    </row>
    <row r="46" spans="1:11" ht="13.5">
      <c r="A46" s="312" t="s">
        <v>110</v>
      </c>
      <c r="B46" s="324" t="s">
        <v>23</v>
      </c>
      <c r="C46" s="324" t="s">
        <v>23</v>
      </c>
      <c r="D46" s="324" t="s">
        <v>23</v>
      </c>
      <c r="E46" s="324" t="s">
        <v>23</v>
      </c>
      <c r="F46" s="324" t="s">
        <v>23</v>
      </c>
      <c r="G46" s="324" t="s">
        <v>23</v>
      </c>
      <c r="H46" s="324" t="s">
        <v>23</v>
      </c>
      <c r="I46" s="325" t="s">
        <v>23</v>
      </c>
    </row>
    <row r="47" spans="1:11" ht="13.5">
      <c r="A47" s="312" t="s">
        <v>111</v>
      </c>
      <c r="B47" s="324" t="s">
        <v>23</v>
      </c>
      <c r="C47" s="324">
        <v>5</v>
      </c>
      <c r="D47" s="324" t="s">
        <v>23</v>
      </c>
      <c r="E47" s="324">
        <v>5</v>
      </c>
      <c r="F47" s="324" t="s">
        <v>23</v>
      </c>
      <c r="G47" s="324">
        <v>23000</v>
      </c>
      <c r="H47" s="324" t="s">
        <v>23</v>
      </c>
      <c r="I47" s="325">
        <v>115</v>
      </c>
    </row>
    <row r="48" spans="1:11" ht="13.5">
      <c r="A48" s="312" t="s">
        <v>112</v>
      </c>
      <c r="B48" s="324" t="s">
        <v>23</v>
      </c>
      <c r="C48" s="324">
        <v>23</v>
      </c>
      <c r="D48" s="324" t="s">
        <v>23</v>
      </c>
      <c r="E48" s="324">
        <v>23</v>
      </c>
      <c r="F48" s="324" t="s">
        <v>23</v>
      </c>
      <c r="G48" s="324">
        <v>25000</v>
      </c>
      <c r="H48" s="324" t="s">
        <v>23</v>
      </c>
      <c r="I48" s="325">
        <v>575</v>
      </c>
      <c r="J48" s="17"/>
      <c r="K48" s="17"/>
    </row>
    <row r="49" spans="1:11" ht="13.5">
      <c r="A49" s="315" t="s">
        <v>113</v>
      </c>
      <c r="B49" s="326" t="s">
        <v>23</v>
      </c>
      <c r="C49" s="326">
        <v>42</v>
      </c>
      <c r="D49" s="326" t="s">
        <v>23</v>
      </c>
      <c r="E49" s="326">
        <v>42</v>
      </c>
      <c r="F49" s="326" t="s">
        <v>23</v>
      </c>
      <c r="G49" s="326">
        <v>25262</v>
      </c>
      <c r="H49" s="326" t="s">
        <v>23</v>
      </c>
      <c r="I49" s="327">
        <v>1061</v>
      </c>
      <c r="J49" s="17"/>
      <c r="K49" s="17"/>
    </row>
    <row r="50" spans="1:11" ht="13.5">
      <c r="A50" s="312"/>
      <c r="B50" s="326"/>
      <c r="C50" s="326"/>
      <c r="D50" s="326"/>
      <c r="E50" s="326"/>
      <c r="F50" s="326"/>
      <c r="G50" s="326"/>
      <c r="H50" s="326"/>
      <c r="I50" s="327"/>
    </row>
    <row r="51" spans="1:11" ht="13.5">
      <c r="A51" s="315" t="s">
        <v>114</v>
      </c>
      <c r="B51" s="326">
        <v>91</v>
      </c>
      <c r="C51" s="326">
        <v>110</v>
      </c>
      <c r="D51" s="326" t="s">
        <v>23</v>
      </c>
      <c r="E51" s="326">
        <v>201</v>
      </c>
      <c r="F51" s="326">
        <v>8120</v>
      </c>
      <c r="G51" s="326">
        <v>22330</v>
      </c>
      <c r="H51" s="326" t="s">
        <v>23</v>
      </c>
      <c r="I51" s="327">
        <v>3195</v>
      </c>
      <c r="J51" s="17"/>
      <c r="K51" s="17"/>
    </row>
    <row r="52" spans="1:11" ht="13.5">
      <c r="A52" s="312"/>
      <c r="B52" s="324"/>
      <c r="C52" s="324"/>
      <c r="D52" s="324"/>
      <c r="E52" s="324"/>
      <c r="F52" s="324"/>
      <c r="G52" s="324"/>
      <c r="H52" s="324"/>
      <c r="I52" s="325"/>
    </row>
    <row r="53" spans="1:11" ht="13.5">
      <c r="A53" s="312" t="s">
        <v>115</v>
      </c>
      <c r="B53" s="324">
        <v>20</v>
      </c>
      <c r="C53" s="324">
        <v>221</v>
      </c>
      <c r="D53" s="324" t="s">
        <v>23</v>
      </c>
      <c r="E53" s="324">
        <v>241</v>
      </c>
      <c r="F53" s="324">
        <v>1000</v>
      </c>
      <c r="G53" s="324">
        <v>41000</v>
      </c>
      <c r="H53" s="324" t="s">
        <v>23</v>
      </c>
      <c r="I53" s="325">
        <v>9081</v>
      </c>
    </row>
    <row r="54" spans="1:11" ht="13.5">
      <c r="A54" s="312" t="s">
        <v>116</v>
      </c>
      <c r="B54" s="324" t="s">
        <v>23</v>
      </c>
      <c r="C54" s="324">
        <v>4300</v>
      </c>
      <c r="D54" s="324" t="s">
        <v>23</v>
      </c>
      <c r="E54" s="324">
        <v>4300</v>
      </c>
      <c r="F54" s="324" t="s">
        <v>23</v>
      </c>
      <c r="G54" s="324">
        <v>29000</v>
      </c>
      <c r="H54" s="324" t="s">
        <v>23</v>
      </c>
      <c r="I54" s="325">
        <v>124700</v>
      </c>
      <c r="J54" s="17"/>
      <c r="K54" s="17"/>
    </row>
    <row r="55" spans="1:11" ht="13.5">
      <c r="A55" s="312" t="s">
        <v>117</v>
      </c>
      <c r="B55" s="324">
        <v>43</v>
      </c>
      <c r="C55" s="324">
        <v>90</v>
      </c>
      <c r="D55" s="324" t="s">
        <v>23</v>
      </c>
      <c r="E55" s="324">
        <v>133</v>
      </c>
      <c r="F55" s="324">
        <v>2800</v>
      </c>
      <c r="G55" s="324">
        <v>28700</v>
      </c>
      <c r="H55" s="324" t="s">
        <v>23</v>
      </c>
      <c r="I55" s="325">
        <v>2703</v>
      </c>
    </row>
    <row r="56" spans="1:11" ht="13.5">
      <c r="A56" s="312" t="s">
        <v>118</v>
      </c>
      <c r="B56" s="324">
        <v>15</v>
      </c>
      <c r="C56" s="324">
        <v>2</v>
      </c>
      <c r="D56" s="324" t="s">
        <v>23</v>
      </c>
      <c r="E56" s="324">
        <v>17</v>
      </c>
      <c r="F56" s="324">
        <v>1000</v>
      </c>
      <c r="G56" s="324">
        <v>8000</v>
      </c>
      <c r="H56" s="324" t="s">
        <v>23</v>
      </c>
      <c r="I56" s="325">
        <v>31</v>
      </c>
    </row>
    <row r="57" spans="1:11" ht="13.5">
      <c r="A57" s="312" t="s">
        <v>119</v>
      </c>
      <c r="B57" s="324">
        <v>245</v>
      </c>
      <c r="C57" s="324">
        <v>217</v>
      </c>
      <c r="D57" s="324" t="s">
        <v>23</v>
      </c>
      <c r="E57" s="324">
        <v>462</v>
      </c>
      <c r="F57" s="324">
        <v>5000</v>
      </c>
      <c r="G57" s="324">
        <v>37300</v>
      </c>
      <c r="H57" s="324" t="s">
        <v>23</v>
      </c>
      <c r="I57" s="325">
        <v>9319</v>
      </c>
    </row>
    <row r="58" spans="1:11" ht="13.5">
      <c r="A58" s="315" t="s">
        <v>172</v>
      </c>
      <c r="B58" s="326">
        <v>323</v>
      </c>
      <c r="C58" s="326">
        <v>4830</v>
      </c>
      <c r="D58" s="326" t="s">
        <v>23</v>
      </c>
      <c r="E58" s="326">
        <v>5153</v>
      </c>
      <c r="F58" s="326">
        <v>4274</v>
      </c>
      <c r="G58" s="326">
        <v>29908</v>
      </c>
      <c r="H58" s="326" t="s">
        <v>23</v>
      </c>
      <c r="I58" s="327">
        <v>145834</v>
      </c>
      <c r="J58" s="17"/>
      <c r="K58" s="17"/>
    </row>
    <row r="59" spans="1:11" ht="13.5">
      <c r="A59" s="312"/>
      <c r="B59" s="324"/>
      <c r="C59" s="324"/>
      <c r="D59" s="324"/>
      <c r="E59" s="324"/>
      <c r="F59" s="324"/>
      <c r="G59" s="324"/>
      <c r="H59" s="324"/>
      <c r="I59" s="325"/>
    </row>
    <row r="60" spans="1:11" ht="13.5">
      <c r="A60" s="312" t="s">
        <v>121</v>
      </c>
      <c r="B60" s="324" t="s">
        <v>23</v>
      </c>
      <c r="C60" s="324">
        <v>838</v>
      </c>
      <c r="D60" s="324">
        <v>10</v>
      </c>
      <c r="E60" s="324">
        <v>848</v>
      </c>
      <c r="F60" s="324" t="s">
        <v>23</v>
      </c>
      <c r="G60" s="324">
        <v>29817</v>
      </c>
      <c r="H60" s="324">
        <v>50000</v>
      </c>
      <c r="I60" s="325">
        <v>25487</v>
      </c>
    </row>
    <row r="61" spans="1:11" ht="13.5">
      <c r="A61" s="312" t="s">
        <v>122</v>
      </c>
      <c r="B61" s="324">
        <v>49</v>
      </c>
      <c r="C61" s="324">
        <v>200</v>
      </c>
      <c r="D61" s="324">
        <v>2</v>
      </c>
      <c r="E61" s="324">
        <v>251</v>
      </c>
      <c r="F61" s="324">
        <v>6750</v>
      </c>
      <c r="G61" s="324">
        <v>27691</v>
      </c>
      <c r="H61" s="324">
        <v>40000</v>
      </c>
      <c r="I61" s="325">
        <v>5949</v>
      </c>
    </row>
    <row r="62" spans="1:11" ht="13.5">
      <c r="A62" s="312" t="s">
        <v>123</v>
      </c>
      <c r="B62" s="324" t="s">
        <v>23</v>
      </c>
      <c r="C62" s="324">
        <v>2</v>
      </c>
      <c r="D62" s="324">
        <v>100</v>
      </c>
      <c r="E62" s="324">
        <v>102</v>
      </c>
      <c r="F62" s="324" t="s">
        <v>23</v>
      </c>
      <c r="G62" s="324">
        <v>24000</v>
      </c>
      <c r="H62" s="324">
        <v>36240</v>
      </c>
      <c r="I62" s="325">
        <v>3672</v>
      </c>
    </row>
    <row r="63" spans="1:11" ht="13.5">
      <c r="A63" s="315" t="s">
        <v>124</v>
      </c>
      <c r="B63" s="326">
        <v>49</v>
      </c>
      <c r="C63" s="326">
        <v>1040</v>
      </c>
      <c r="D63" s="326">
        <v>112</v>
      </c>
      <c r="E63" s="326">
        <v>1201</v>
      </c>
      <c r="F63" s="326">
        <v>6750</v>
      </c>
      <c r="G63" s="326">
        <v>29397</v>
      </c>
      <c r="H63" s="326">
        <v>37536</v>
      </c>
      <c r="I63" s="327">
        <v>35108</v>
      </c>
      <c r="J63" s="17"/>
      <c r="K63" s="17"/>
    </row>
    <row r="64" spans="1:11" ht="13.5">
      <c r="A64" s="312"/>
      <c r="B64" s="326"/>
      <c r="C64" s="326"/>
      <c r="D64" s="326"/>
      <c r="E64" s="326"/>
      <c r="F64" s="326"/>
      <c r="G64" s="326"/>
      <c r="H64" s="326"/>
      <c r="I64" s="327"/>
      <c r="J64" s="17"/>
      <c r="K64" s="17"/>
    </row>
    <row r="65" spans="1:11" ht="13.5">
      <c r="A65" s="315" t="s">
        <v>125</v>
      </c>
      <c r="B65" s="326" t="s">
        <v>23</v>
      </c>
      <c r="C65" s="326">
        <v>4469</v>
      </c>
      <c r="D65" s="326">
        <v>140</v>
      </c>
      <c r="E65" s="326">
        <v>4609</v>
      </c>
      <c r="F65" s="326" t="s">
        <v>23</v>
      </c>
      <c r="G65" s="326">
        <v>37168</v>
      </c>
      <c r="H65" s="326">
        <v>40286</v>
      </c>
      <c r="I65" s="327">
        <v>171744</v>
      </c>
      <c r="J65" s="17"/>
      <c r="K65" s="17"/>
    </row>
    <row r="66" spans="1:11" ht="13.5">
      <c r="A66" s="312"/>
      <c r="B66" s="324"/>
      <c r="C66" s="324"/>
      <c r="D66" s="324"/>
      <c r="E66" s="324"/>
      <c r="F66" s="324"/>
      <c r="G66" s="324"/>
      <c r="H66" s="324"/>
      <c r="I66" s="325"/>
    </row>
    <row r="67" spans="1:11" ht="13.5">
      <c r="A67" s="312" t="s">
        <v>126</v>
      </c>
      <c r="B67" s="324">
        <v>193</v>
      </c>
      <c r="C67" s="324">
        <v>133</v>
      </c>
      <c r="D67" s="324">
        <v>137</v>
      </c>
      <c r="E67" s="324">
        <v>463</v>
      </c>
      <c r="F67" s="324">
        <v>12320</v>
      </c>
      <c r="G67" s="324">
        <v>30200</v>
      </c>
      <c r="H67" s="324">
        <v>40300</v>
      </c>
      <c r="I67" s="325">
        <v>11915</v>
      </c>
    </row>
    <row r="68" spans="1:11" ht="13.5">
      <c r="A68" s="312" t="s">
        <v>127</v>
      </c>
      <c r="B68" s="324">
        <v>6</v>
      </c>
      <c r="C68" s="324">
        <v>21</v>
      </c>
      <c r="D68" s="324">
        <v>21</v>
      </c>
      <c r="E68" s="324">
        <v>48</v>
      </c>
      <c r="F68" s="324">
        <v>12070</v>
      </c>
      <c r="G68" s="324">
        <v>29600</v>
      </c>
      <c r="H68" s="324">
        <v>39500</v>
      </c>
      <c r="I68" s="325">
        <v>1524</v>
      </c>
      <c r="J68" s="17"/>
      <c r="K68" s="17"/>
    </row>
    <row r="69" spans="1:11" ht="13.5">
      <c r="A69" s="315" t="s">
        <v>128</v>
      </c>
      <c r="B69" s="326">
        <v>199</v>
      </c>
      <c r="C69" s="326">
        <v>154</v>
      </c>
      <c r="D69" s="326">
        <v>158</v>
      </c>
      <c r="E69" s="326">
        <v>511</v>
      </c>
      <c r="F69" s="326">
        <v>12312</v>
      </c>
      <c r="G69" s="326">
        <v>30118</v>
      </c>
      <c r="H69" s="326">
        <v>40194</v>
      </c>
      <c r="I69" s="327">
        <v>13439</v>
      </c>
      <c r="J69" s="17"/>
      <c r="K69" s="17"/>
    </row>
    <row r="70" spans="1:11" ht="13.5">
      <c r="A70" s="312"/>
      <c r="B70" s="324"/>
      <c r="C70" s="324"/>
      <c r="D70" s="324"/>
      <c r="E70" s="324"/>
      <c r="F70" s="324"/>
      <c r="G70" s="324"/>
      <c r="H70" s="324"/>
      <c r="I70" s="325"/>
      <c r="J70" s="17"/>
      <c r="K70" s="17"/>
    </row>
    <row r="71" spans="1:11" ht="13.5">
      <c r="A71" s="312" t="s">
        <v>129</v>
      </c>
      <c r="B71" s="324" t="s">
        <v>23</v>
      </c>
      <c r="C71" s="324">
        <v>523</v>
      </c>
      <c r="D71" s="324">
        <v>1908</v>
      </c>
      <c r="E71" s="324">
        <v>2431</v>
      </c>
      <c r="F71" s="324" t="s">
        <v>23</v>
      </c>
      <c r="G71" s="324">
        <v>42651</v>
      </c>
      <c r="H71" s="324">
        <v>37982</v>
      </c>
      <c r="I71" s="325">
        <v>94776</v>
      </c>
    </row>
    <row r="72" spans="1:11" ht="13.5">
      <c r="A72" s="312" t="s">
        <v>130</v>
      </c>
      <c r="B72" s="324">
        <v>14</v>
      </c>
      <c r="C72" s="324">
        <v>509</v>
      </c>
      <c r="D72" s="324">
        <v>7</v>
      </c>
      <c r="E72" s="324">
        <v>530</v>
      </c>
      <c r="F72" s="324">
        <v>7900</v>
      </c>
      <c r="G72" s="324">
        <v>30500</v>
      </c>
      <c r="H72" s="324">
        <v>49000</v>
      </c>
      <c r="I72" s="325">
        <v>15978</v>
      </c>
    </row>
    <row r="73" spans="1:11" ht="13.5">
      <c r="A73" s="312" t="s">
        <v>131</v>
      </c>
      <c r="B73" s="324">
        <v>33</v>
      </c>
      <c r="C73" s="324">
        <v>173</v>
      </c>
      <c r="D73" s="324" t="s">
        <v>23</v>
      </c>
      <c r="E73" s="324">
        <v>206</v>
      </c>
      <c r="F73" s="324">
        <v>3500</v>
      </c>
      <c r="G73" s="324">
        <v>22000</v>
      </c>
      <c r="H73" s="324">
        <v>42000</v>
      </c>
      <c r="I73" s="325">
        <v>3922</v>
      </c>
    </row>
    <row r="74" spans="1:11" ht="13.5">
      <c r="A74" s="312" t="s">
        <v>132</v>
      </c>
      <c r="B74" s="324">
        <v>11</v>
      </c>
      <c r="C74" s="324">
        <v>13</v>
      </c>
      <c r="D74" s="324">
        <v>42</v>
      </c>
      <c r="E74" s="324">
        <v>66</v>
      </c>
      <c r="F74" s="324">
        <v>4273</v>
      </c>
      <c r="G74" s="324">
        <v>37077</v>
      </c>
      <c r="H74" s="324">
        <v>39262</v>
      </c>
      <c r="I74" s="325">
        <v>2178</v>
      </c>
    </row>
    <row r="75" spans="1:11" ht="13.5">
      <c r="A75" s="312" t="s">
        <v>133</v>
      </c>
      <c r="B75" s="324" t="s">
        <v>23</v>
      </c>
      <c r="C75" s="324">
        <v>58</v>
      </c>
      <c r="D75" s="324" t="s">
        <v>23</v>
      </c>
      <c r="E75" s="324">
        <v>58</v>
      </c>
      <c r="F75" s="324" t="s">
        <v>23</v>
      </c>
      <c r="G75" s="324">
        <v>28000</v>
      </c>
      <c r="H75" s="324" t="s">
        <v>23</v>
      </c>
      <c r="I75" s="325">
        <v>1624</v>
      </c>
    </row>
    <row r="76" spans="1:11" ht="13.5">
      <c r="A76" s="312" t="s">
        <v>134</v>
      </c>
      <c r="B76" s="324">
        <v>5</v>
      </c>
      <c r="C76" s="324">
        <v>22</v>
      </c>
      <c r="D76" s="324" t="s">
        <v>23</v>
      </c>
      <c r="E76" s="324">
        <v>27</v>
      </c>
      <c r="F76" s="324">
        <v>10500</v>
      </c>
      <c r="G76" s="324">
        <v>24900</v>
      </c>
      <c r="H76" s="324" t="s">
        <v>23</v>
      </c>
      <c r="I76" s="325">
        <v>600</v>
      </c>
    </row>
    <row r="77" spans="1:11" ht="13.5">
      <c r="A77" s="312" t="s">
        <v>135</v>
      </c>
      <c r="B77" s="324">
        <v>38</v>
      </c>
      <c r="C77" s="324">
        <v>36</v>
      </c>
      <c r="D77" s="324" t="s">
        <v>23</v>
      </c>
      <c r="E77" s="324">
        <v>74</v>
      </c>
      <c r="F77" s="324">
        <v>10000</v>
      </c>
      <c r="G77" s="324">
        <v>28000</v>
      </c>
      <c r="H77" s="324" t="s">
        <v>23</v>
      </c>
      <c r="I77" s="325">
        <v>1388</v>
      </c>
    </row>
    <row r="78" spans="1:11" ht="13.5">
      <c r="A78" s="312" t="s">
        <v>136</v>
      </c>
      <c r="B78" s="348" t="s">
        <v>23</v>
      </c>
      <c r="C78" s="348">
        <v>340</v>
      </c>
      <c r="D78" s="348" t="s">
        <v>23</v>
      </c>
      <c r="E78" s="348">
        <v>340</v>
      </c>
      <c r="F78" s="348" t="s">
        <v>23</v>
      </c>
      <c r="G78" s="348">
        <v>45000</v>
      </c>
      <c r="H78" s="348" t="s">
        <v>23</v>
      </c>
      <c r="I78" s="349">
        <v>15300</v>
      </c>
    </row>
    <row r="79" spans="1:11" ht="13.5">
      <c r="A79" s="315" t="s">
        <v>137</v>
      </c>
      <c r="B79" s="326">
        <v>101</v>
      </c>
      <c r="C79" s="326">
        <v>1674</v>
      </c>
      <c r="D79" s="326">
        <v>1957</v>
      </c>
      <c r="E79" s="326">
        <v>3732</v>
      </c>
      <c r="F79" s="326">
        <v>6986</v>
      </c>
      <c r="G79" s="326">
        <v>36200</v>
      </c>
      <c r="H79" s="326">
        <v>38049</v>
      </c>
      <c r="I79" s="327">
        <v>135766</v>
      </c>
      <c r="J79" s="17"/>
      <c r="K79" s="17"/>
    </row>
    <row r="80" spans="1:11" ht="13.5">
      <c r="A80" s="312"/>
      <c r="B80" s="324"/>
      <c r="C80" s="324"/>
      <c r="D80" s="324"/>
      <c r="E80" s="324"/>
      <c r="F80" s="324"/>
      <c r="G80" s="324"/>
      <c r="H80" s="324"/>
      <c r="I80" s="325"/>
    </row>
    <row r="81" spans="1:11" ht="13.5">
      <c r="A81" s="312" t="s">
        <v>138</v>
      </c>
      <c r="B81" s="324">
        <v>1</v>
      </c>
      <c r="C81" s="324">
        <v>216</v>
      </c>
      <c r="D81" s="324">
        <v>40</v>
      </c>
      <c r="E81" s="324">
        <v>257</v>
      </c>
      <c r="F81" s="324">
        <v>15000</v>
      </c>
      <c r="G81" s="324">
        <v>30000</v>
      </c>
      <c r="H81" s="324">
        <v>34900</v>
      </c>
      <c r="I81" s="325">
        <v>7891</v>
      </c>
    </row>
    <row r="82" spans="1:11" ht="13.5">
      <c r="A82" s="312" t="s">
        <v>139</v>
      </c>
      <c r="B82" s="324" t="s">
        <v>23</v>
      </c>
      <c r="C82" s="324">
        <v>21</v>
      </c>
      <c r="D82" s="324">
        <v>29</v>
      </c>
      <c r="E82" s="324">
        <v>50</v>
      </c>
      <c r="F82" s="324" t="s">
        <v>23</v>
      </c>
      <c r="G82" s="324">
        <v>30000</v>
      </c>
      <c r="H82" s="324">
        <v>34400</v>
      </c>
      <c r="I82" s="325">
        <v>1628</v>
      </c>
    </row>
    <row r="83" spans="1:11" ht="13.5">
      <c r="A83" s="315" t="s">
        <v>140</v>
      </c>
      <c r="B83" s="326">
        <v>1</v>
      </c>
      <c r="C83" s="326">
        <v>237</v>
      </c>
      <c r="D83" s="326">
        <v>69</v>
      </c>
      <c r="E83" s="326">
        <v>307</v>
      </c>
      <c r="F83" s="326">
        <v>15000</v>
      </c>
      <c r="G83" s="326">
        <v>30000</v>
      </c>
      <c r="H83" s="326">
        <v>34690</v>
      </c>
      <c r="I83" s="327">
        <v>9519</v>
      </c>
      <c r="J83" s="17"/>
      <c r="K83" s="17"/>
    </row>
    <row r="84" spans="1:11" ht="14.25" thickBot="1">
      <c r="A84" s="365"/>
      <c r="B84" s="437"/>
      <c r="C84" s="437"/>
      <c r="D84" s="437"/>
      <c r="E84" s="437"/>
      <c r="F84" s="437"/>
      <c r="G84" s="437"/>
      <c r="H84" s="437"/>
      <c r="I84" s="438"/>
    </row>
    <row r="85" spans="1:11" ht="14.25" thickBot="1">
      <c r="A85" s="209" t="s">
        <v>141</v>
      </c>
      <c r="B85" s="330">
        <v>803</v>
      </c>
      <c r="C85" s="330">
        <v>12947</v>
      </c>
      <c r="D85" s="330">
        <v>2471</v>
      </c>
      <c r="E85" s="330">
        <v>16221</v>
      </c>
      <c r="F85" s="330">
        <v>7437</v>
      </c>
      <c r="G85" s="330">
        <v>32756</v>
      </c>
      <c r="H85" s="330">
        <v>38029</v>
      </c>
      <c r="I85" s="331">
        <v>524035</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57">
    <pageSetUpPr fitToPage="1"/>
  </sheetPr>
  <dimension ref="A1:I86"/>
  <sheetViews>
    <sheetView view="pageBreakPreview" topLeftCell="A22" zoomScaleNormal="75" zoomScaleSheetLayoutView="100" workbookViewId="0">
      <selection sqref="A1:XFD1048576"/>
    </sheetView>
  </sheetViews>
  <sheetFormatPr baseColWidth="10" defaultColWidth="11.42578125" defaultRowHeight="12.75"/>
  <cols>
    <col min="1" max="1" width="37.7109375" style="9" customWidth="1"/>
    <col min="2" max="9" width="15.140625" style="9" customWidth="1"/>
    <col min="10" max="16384" width="11.42578125" style="9"/>
  </cols>
  <sheetData>
    <row r="1" spans="1:9" s="6" customFormat="1" ht="18.75">
      <c r="A1" s="1627" t="s">
        <v>0</v>
      </c>
      <c r="B1" s="1627"/>
      <c r="C1" s="1627"/>
      <c r="D1" s="1627"/>
      <c r="E1" s="1627"/>
      <c r="F1" s="1627"/>
      <c r="G1" s="1627"/>
      <c r="H1" s="1627"/>
      <c r="I1" s="1627"/>
    </row>
    <row r="2" spans="1:9" s="7" customFormat="1" ht="12.75" customHeight="1">
      <c r="A2" s="213"/>
      <c r="B2" s="213"/>
      <c r="C2" s="213"/>
      <c r="D2" s="213"/>
      <c r="E2" s="213"/>
      <c r="F2" s="213"/>
      <c r="G2" s="213"/>
      <c r="H2" s="213"/>
      <c r="I2" s="213"/>
    </row>
    <row r="3" spans="1:9" s="7" customFormat="1" ht="15.75">
      <c r="A3" s="1651" t="s">
        <v>1416</v>
      </c>
      <c r="B3" s="1651"/>
      <c r="C3" s="1651"/>
      <c r="D3" s="1651"/>
      <c r="E3" s="1651"/>
      <c r="F3" s="1651"/>
      <c r="G3" s="1651"/>
      <c r="H3" s="1651"/>
      <c r="I3" s="1651"/>
    </row>
    <row r="4" spans="1:9" s="7" customFormat="1" ht="14.25" customHeight="1" thickBot="1">
      <c r="A4" s="30"/>
      <c r="B4" s="31"/>
      <c r="C4" s="31"/>
      <c r="D4" s="31"/>
      <c r="E4" s="31"/>
      <c r="F4" s="31"/>
      <c r="G4" s="31"/>
      <c r="H4" s="31"/>
      <c r="I4" s="31"/>
    </row>
    <row r="5" spans="1:9" s="54" customFormat="1" ht="18.75" customHeight="1">
      <c r="A5" s="282"/>
      <c r="B5" s="303" t="s">
        <v>480</v>
      </c>
      <c r="C5" s="350"/>
      <c r="D5" s="1633" t="s">
        <v>477</v>
      </c>
      <c r="E5" s="1631"/>
      <c r="F5" s="1633" t="s">
        <v>478</v>
      </c>
      <c r="G5" s="1631"/>
      <c r="H5" s="1797" t="s">
        <v>479</v>
      </c>
      <c r="I5" s="1797"/>
    </row>
    <row r="6" spans="1:9" s="54" customFormat="1" ht="18.75" customHeight="1">
      <c r="A6" s="263" t="s">
        <v>165</v>
      </c>
      <c r="B6" s="1765" t="s">
        <v>481</v>
      </c>
      <c r="C6" s="1652"/>
      <c r="D6" s="1765"/>
      <c r="E6" s="1652"/>
      <c r="F6" s="1765"/>
      <c r="G6" s="1652"/>
      <c r="H6" s="1720"/>
      <c r="I6" s="1720"/>
    </row>
    <row r="7" spans="1:9" s="54" customFormat="1" ht="18.75" customHeight="1">
      <c r="A7" s="263" t="s">
        <v>154</v>
      </c>
      <c r="B7" s="266" t="s">
        <v>3</v>
      </c>
      <c r="C7" s="416" t="s">
        <v>4</v>
      </c>
      <c r="D7" s="488" t="s">
        <v>3</v>
      </c>
      <c r="E7" s="416" t="s">
        <v>4</v>
      </c>
      <c r="F7" s="488" t="s">
        <v>3</v>
      </c>
      <c r="G7" s="416" t="s">
        <v>4</v>
      </c>
      <c r="H7" s="266" t="s">
        <v>3</v>
      </c>
      <c r="I7" s="415" t="s">
        <v>4</v>
      </c>
    </row>
    <row r="8" spans="1:9" s="54" customFormat="1" ht="18.75" customHeight="1" thickBot="1">
      <c r="A8" s="263"/>
      <c r="B8" s="191" t="s">
        <v>13</v>
      </c>
      <c r="C8" s="332" t="s">
        <v>150</v>
      </c>
      <c r="D8" s="191" t="s">
        <v>13</v>
      </c>
      <c r="E8" s="263" t="s">
        <v>150</v>
      </c>
      <c r="F8" s="416" t="s">
        <v>13</v>
      </c>
      <c r="G8" s="263" t="s">
        <v>150</v>
      </c>
      <c r="H8" s="191" t="s">
        <v>13</v>
      </c>
      <c r="I8" s="332" t="s">
        <v>150</v>
      </c>
    </row>
    <row r="9" spans="1:9" ht="13.5">
      <c r="A9" s="309" t="s">
        <v>81</v>
      </c>
      <c r="B9" s="369" t="s">
        <v>23</v>
      </c>
      <c r="C9" s="369" t="s">
        <v>23</v>
      </c>
      <c r="D9" s="369" t="s">
        <v>23</v>
      </c>
      <c r="E9" s="369" t="s">
        <v>23</v>
      </c>
      <c r="F9" s="369" t="s">
        <v>23</v>
      </c>
      <c r="G9" s="369" t="s">
        <v>23</v>
      </c>
      <c r="H9" s="369">
        <v>1</v>
      </c>
      <c r="I9" s="370">
        <v>6</v>
      </c>
    </row>
    <row r="10" spans="1:9" ht="13.5">
      <c r="A10" s="312" t="s">
        <v>82</v>
      </c>
      <c r="B10" s="324" t="s">
        <v>23</v>
      </c>
      <c r="C10" s="324" t="s">
        <v>23</v>
      </c>
      <c r="D10" s="324" t="s">
        <v>23</v>
      </c>
      <c r="E10" s="324" t="s">
        <v>23</v>
      </c>
      <c r="F10" s="324" t="s">
        <v>23</v>
      </c>
      <c r="G10" s="324" t="s">
        <v>23</v>
      </c>
      <c r="H10" s="324">
        <v>2</v>
      </c>
      <c r="I10" s="325">
        <v>15</v>
      </c>
    </row>
    <row r="11" spans="1:9" ht="13.5">
      <c r="A11" s="312" t="s">
        <v>83</v>
      </c>
      <c r="B11" s="324" t="s">
        <v>23</v>
      </c>
      <c r="C11" s="324" t="s">
        <v>23</v>
      </c>
      <c r="D11" s="324" t="s">
        <v>23</v>
      </c>
      <c r="E11" s="324" t="s">
        <v>23</v>
      </c>
      <c r="F11" s="324" t="s">
        <v>23</v>
      </c>
      <c r="G11" s="324" t="s">
        <v>23</v>
      </c>
      <c r="H11" s="324" t="s">
        <v>23</v>
      </c>
      <c r="I11" s="325" t="s">
        <v>23</v>
      </c>
    </row>
    <row r="12" spans="1:9" ht="13.5">
      <c r="A12" s="312" t="s">
        <v>84</v>
      </c>
      <c r="B12" s="324" t="s">
        <v>23</v>
      </c>
      <c r="C12" s="324" t="s">
        <v>23</v>
      </c>
      <c r="D12" s="324" t="s">
        <v>23</v>
      </c>
      <c r="E12" s="324" t="s">
        <v>23</v>
      </c>
      <c r="F12" s="324" t="s">
        <v>23</v>
      </c>
      <c r="G12" s="324" t="s">
        <v>23</v>
      </c>
      <c r="H12" s="324" t="s">
        <v>23</v>
      </c>
      <c r="I12" s="325" t="s">
        <v>23</v>
      </c>
    </row>
    <row r="13" spans="1:9" ht="13.5">
      <c r="A13" s="315" t="s">
        <v>85</v>
      </c>
      <c r="B13" s="326" t="s">
        <v>23</v>
      </c>
      <c r="C13" s="326" t="s">
        <v>23</v>
      </c>
      <c r="D13" s="326" t="s">
        <v>23</v>
      </c>
      <c r="E13" s="326" t="s">
        <v>23</v>
      </c>
      <c r="F13" s="326" t="s">
        <v>23</v>
      </c>
      <c r="G13" s="326" t="s">
        <v>23</v>
      </c>
      <c r="H13" s="326">
        <v>3</v>
      </c>
      <c r="I13" s="327">
        <v>21</v>
      </c>
    </row>
    <row r="14" spans="1:9" ht="13.5">
      <c r="A14" s="312"/>
      <c r="B14" s="324"/>
      <c r="C14" s="324"/>
      <c r="D14" s="324"/>
      <c r="E14" s="324"/>
      <c r="F14" s="324"/>
      <c r="G14" s="324"/>
      <c r="H14" s="348"/>
      <c r="I14" s="349"/>
    </row>
    <row r="15" spans="1:9" ht="13.5">
      <c r="A15" s="315" t="s">
        <v>86</v>
      </c>
      <c r="B15" s="326" t="s">
        <v>23</v>
      </c>
      <c r="C15" s="326" t="s">
        <v>23</v>
      </c>
      <c r="D15" s="326" t="s">
        <v>23</v>
      </c>
      <c r="E15" s="326" t="s">
        <v>23</v>
      </c>
      <c r="F15" s="326" t="s">
        <v>23</v>
      </c>
      <c r="G15" s="326" t="s">
        <v>23</v>
      </c>
      <c r="H15" s="326" t="s">
        <v>23</v>
      </c>
      <c r="I15" s="327" t="s">
        <v>23</v>
      </c>
    </row>
    <row r="16" spans="1:9" ht="13.5">
      <c r="A16" s="312"/>
      <c r="B16" s="324"/>
      <c r="C16" s="324"/>
      <c r="D16" s="324"/>
      <c r="E16" s="324"/>
      <c r="F16" s="324"/>
      <c r="G16" s="324"/>
      <c r="H16" s="324"/>
      <c r="I16" s="325"/>
    </row>
    <row r="17" spans="1:9" ht="13.5">
      <c r="A17" s="315" t="s">
        <v>87</v>
      </c>
      <c r="B17" s="326" t="s">
        <v>23</v>
      </c>
      <c r="C17" s="326" t="s">
        <v>23</v>
      </c>
      <c r="D17" s="326" t="s">
        <v>23</v>
      </c>
      <c r="E17" s="326" t="s">
        <v>23</v>
      </c>
      <c r="F17" s="326" t="s">
        <v>23</v>
      </c>
      <c r="G17" s="326" t="s">
        <v>23</v>
      </c>
      <c r="H17" s="326" t="s">
        <v>23</v>
      </c>
      <c r="I17" s="327" t="s">
        <v>23</v>
      </c>
    </row>
    <row r="18" spans="1:9" ht="13.5">
      <c r="A18" s="312"/>
      <c r="B18" s="328"/>
      <c r="C18" s="328"/>
      <c r="D18" s="328"/>
      <c r="E18" s="328"/>
      <c r="F18" s="328"/>
      <c r="G18" s="328"/>
      <c r="H18" s="328"/>
      <c r="I18" s="329"/>
    </row>
    <row r="19" spans="1:9" ht="13.5">
      <c r="A19" s="312" t="s">
        <v>158</v>
      </c>
      <c r="B19" s="348" t="s">
        <v>23</v>
      </c>
      <c r="C19" s="348" t="s">
        <v>23</v>
      </c>
      <c r="D19" s="324" t="s">
        <v>23</v>
      </c>
      <c r="E19" s="324" t="s">
        <v>23</v>
      </c>
      <c r="F19" s="324" t="s">
        <v>23</v>
      </c>
      <c r="G19" s="324" t="s">
        <v>23</v>
      </c>
      <c r="H19" s="328" t="s">
        <v>23</v>
      </c>
      <c r="I19" s="329" t="s">
        <v>23</v>
      </c>
    </row>
    <row r="20" spans="1:9" ht="13.5">
      <c r="A20" s="312" t="s">
        <v>89</v>
      </c>
      <c r="B20" s="328" t="s">
        <v>23</v>
      </c>
      <c r="C20" s="328" t="s">
        <v>23</v>
      </c>
      <c r="D20" s="328" t="s">
        <v>23</v>
      </c>
      <c r="E20" s="328" t="s">
        <v>23</v>
      </c>
      <c r="F20" s="328" t="s">
        <v>23</v>
      </c>
      <c r="G20" s="328" t="s">
        <v>23</v>
      </c>
      <c r="H20" s="328" t="s">
        <v>23</v>
      </c>
      <c r="I20" s="329" t="s">
        <v>23</v>
      </c>
    </row>
    <row r="21" spans="1:9" ht="13.5">
      <c r="A21" s="312" t="s">
        <v>90</v>
      </c>
      <c r="B21" s="328" t="s">
        <v>23</v>
      </c>
      <c r="C21" s="328" t="s">
        <v>23</v>
      </c>
      <c r="D21" s="328" t="s">
        <v>23</v>
      </c>
      <c r="E21" s="328" t="s">
        <v>23</v>
      </c>
      <c r="F21" s="328" t="s">
        <v>23</v>
      </c>
      <c r="G21" s="328" t="s">
        <v>23</v>
      </c>
      <c r="H21" s="328" t="s">
        <v>23</v>
      </c>
      <c r="I21" s="329" t="s">
        <v>23</v>
      </c>
    </row>
    <row r="22" spans="1:9" ht="13.5">
      <c r="A22" s="315" t="s">
        <v>91</v>
      </c>
      <c r="B22" s="326" t="s">
        <v>23</v>
      </c>
      <c r="C22" s="326" t="s">
        <v>23</v>
      </c>
      <c r="D22" s="326" t="s">
        <v>23</v>
      </c>
      <c r="E22" s="326" t="s">
        <v>23</v>
      </c>
      <c r="F22" s="326" t="s">
        <v>23</v>
      </c>
      <c r="G22" s="326" t="s">
        <v>23</v>
      </c>
      <c r="H22" s="326" t="s">
        <v>23</v>
      </c>
      <c r="I22" s="327" t="s">
        <v>23</v>
      </c>
    </row>
    <row r="23" spans="1:9" ht="13.5">
      <c r="A23" s="312"/>
      <c r="B23" s="324"/>
      <c r="C23" s="324"/>
      <c r="D23" s="324"/>
      <c r="E23" s="324"/>
      <c r="F23" s="324"/>
      <c r="G23" s="324"/>
      <c r="H23" s="324"/>
      <c r="I23" s="325"/>
    </row>
    <row r="24" spans="1:9" ht="13.5">
      <c r="A24" s="315" t="s">
        <v>92</v>
      </c>
      <c r="B24" s="326" t="s">
        <v>23</v>
      </c>
      <c r="C24" s="326" t="s">
        <v>23</v>
      </c>
      <c r="D24" s="326" t="s">
        <v>23</v>
      </c>
      <c r="E24" s="326" t="s">
        <v>23</v>
      </c>
      <c r="F24" s="326" t="s">
        <v>23</v>
      </c>
      <c r="G24" s="326" t="s">
        <v>23</v>
      </c>
      <c r="H24" s="326">
        <v>2</v>
      </c>
      <c r="I24" s="327">
        <v>64</v>
      </c>
    </row>
    <row r="25" spans="1:9" ht="13.5">
      <c r="A25" s="312"/>
      <c r="B25" s="324"/>
      <c r="C25" s="324"/>
      <c r="D25" s="324"/>
      <c r="E25" s="324"/>
      <c r="F25" s="324"/>
      <c r="G25" s="324"/>
      <c r="H25" s="324"/>
      <c r="I25" s="325"/>
    </row>
    <row r="26" spans="1:9" ht="13.5">
      <c r="A26" s="315" t="s">
        <v>93</v>
      </c>
      <c r="B26" s="326" t="s">
        <v>23</v>
      </c>
      <c r="C26" s="326" t="s">
        <v>23</v>
      </c>
      <c r="D26" s="326">
        <v>7</v>
      </c>
      <c r="E26" s="326">
        <v>102</v>
      </c>
      <c r="F26" s="326" t="s">
        <v>23</v>
      </c>
      <c r="G26" s="326" t="s">
        <v>23</v>
      </c>
      <c r="H26" s="326" t="s">
        <v>23</v>
      </c>
      <c r="I26" s="327" t="s">
        <v>23</v>
      </c>
    </row>
    <row r="27" spans="1:9" ht="13.5">
      <c r="A27" s="312"/>
      <c r="B27" s="324"/>
      <c r="C27" s="324"/>
      <c r="D27" s="324"/>
      <c r="E27" s="324"/>
      <c r="F27" s="324"/>
      <c r="G27" s="324"/>
      <c r="H27" s="324"/>
      <c r="I27" s="325"/>
    </row>
    <row r="28" spans="1:9" ht="13.5">
      <c r="A28" s="312" t="s">
        <v>94</v>
      </c>
      <c r="B28" s="324" t="s">
        <v>23</v>
      </c>
      <c r="C28" s="324" t="s">
        <v>23</v>
      </c>
      <c r="D28" s="324" t="s">
        <v>23</v>
      </c>
      <c r="E28" s="324" t="s">
        <v>23</v>
      </c>
      <c r="F28" s="324" t="s">
        <v>23</v>
      </c>
      <c r="G28" s="324" t="s">
        <v>23</v>
      </c>
      <c r="H28" s="324">
        <v>3</v>
      </c>
      <c r="I28" s="325">
        <v>84</v>
      </c>
    </row>
    <row r="29" spans="1:9" ht="13.5">
      <c r="A29" s="312" t="s">
        <v>95</v>
      </c>
      <c r="B29" s="324">
        <v>2</v>
      </c>
      <c r="C29" s="324">
        <v>32</v>
      </c>
      <c r="D29" s="324" t="s">
        <v>23</v>
      </c>
      <c r="E29" s="324" t="s">
        <v>23</v>
      </c>
      <c r="F29" s="324" t="s">
        <v>23</v>
      </c>
      <c r="G29" s="324" t="s">
        <v>23</v>
      </c>
      <c r="H29" s="324" t="s">
        <v>23</v>
      </c>
      <c r="I29" s="325" t="s">
        <v>23</v>
      </c>
    </row>
    <row r="30" spans="1:9" ht="13.5">
      <c r="A30" s="312" t="s">
        <v>96</v>
      </c>
      <c r="B30" s="324" t="s">
        <v>23</v>
      </c>
      <c r="C30" s="324" t="s">
        <v>23</v>
      </c>
      <c r="D30" s="324" t="s">
        <v>23</v>
      </c>
      <c r="E30" s="324" t="s">
        <v>23</v>
      </c>
      <c r="F30" s="324" t="s">
        <v>23</v>
      </c>
      <c r="G30" s="324" t="s">
        <v>23</v>
      </c>
      <c r="H30" s="324">
        <v>13</v>
      </c>
      <c r="I30" s="325">
        <v>330</v>
      </c>
    </row>
    <row r="31" spans="1:9" ht="13.5">
      <c r="A31" s="315" t="s">
        <v>97</v>
      </c>
      <c r="B31" s="326">
        <v>2</v>
      </c>
      <c r="C31" s="326">
        <v>32</v>
      </c>
      <c r="D31" s="326" t="s">
        <v>23</v>
      </c>
      <c r="E31" s="326" t="s">
        <v>23</v>
      </c>
      <c r="F31" s="326" t="s">
        <v>23</v>
      </c>
      <c r="G31" s="326" t="s">
        <v>23</v>
      </c>
      <c r="H31" s="326">
        <v>16</v>
      </c>
      <c r="I31" s="327">
        <v>414</v>
      </c>
    </row>
    <row r="32" spans="1:9" ht="13.5">
      <c r="A32" s="312"/>
      <c r="B32" s="324"/>
      <c r="C32" s="324"/>
      <c r="D32" s="324"/>
      <c r="E32" s="324"/>
      <c r="F32" s="324"/>
      <c r="G32" s="324"/>
      <c r="H32" s="324"/>
      <c r="I32" s="325"/>
    </row>
    <row r="33" spans="1:9" ht="13.5">
      <c r="A33" s="312" t="s">
        <v>98</v>
      </c>
      <c r="B33" s="324" t="s">
        <v>23</v>
      </c>
      <c r="C33" s="324" t="s">
        <v>23</v>
      </c>
      <c r="D33" s="324" t="s">
        <v>23</v>
      </c>
      <c r="E33" s="324" t="s">
        <v>23</v>
      </c>
      <c r="F33" s="324" t="s">
        <v>23</v>
      </c>
      <c r="G33" s="324" t="s">
        <v>23</v>
      </c>
      <c r="H33" s="324">
        <v>52</v>
      </c>
      <c r="I33" s="325">
        <v>647</v>
      </c>
    </row>
    <row r="34" spans="1:9" ht="13.5">
      <c r="A34" s="312" t="s">
        <v>99</v>
      </c>
      <c r="B34" s="324">
        <v>11</v>
      </c>
      <c r="C34" s="324">
        <v>258</v>
      </c>
      <c r="D34" s="324">
        <v>4</v>
      </c>
      <c r="E34" s="324">
        <v>86</v>
      </c>
      <c r="F34" s="324">
        <v>2</v>
      </c>
      <c r="G34" s="324">
        <v>43</v>
      </c>
      <c r="H34" s="324">
        <v>1</v>
      </c>
      <c r="I34" s="325">
        <v>43</v>
      </c>
    </row>
    <row r="35" spans="1:9" ht="13.5">
      <c r="A35" s="312" t="s">
        <v>100</v>
      </c>
      <c r="B35" s="324">
        <v>11</v>
      </c>
      <c r="C35" s="324">
        <v>179</v>
      </c>
      <c r="D35" s="324">
        <v>2</v>
      </c>
      <c r="E35" s="324">
        <v>28</v>
      </c>
      <c r="F35" s="324">
        <v>1</v>
      </c>
      <c r="G35" s="324">
        <v>14</v>
      </c>
      <c r="H35" s="324">
        <v>1</v>
      </c>
      <c r="I35" s="325">
        <v>22</v>
      </c>
    </row>
    <row r="36" spans="1:9" ht="13.5">
      <c r="A36" s="312" t="s">
        <v>101</v>
      </c>
      <c r="B36" s="324">
        <v>92</v>
      </c>
      <c r="C36" s="324">
        <v>1837</v>
      </c>
      <c r="D36" s="324">
        <v>14</v>
      </c>
      <c r="E36" s="324">
        <v>264</v>
      </c>
      <c r="F36" s="324">
        <v>9</v>
      </c>
      <c r="G36" s="324">
        <v>195</v>
      </c>
      <c r="H36" s="324" t="s">
        <v>23</v>
      </c>
      <c r="I36" s="325" t="s">
        <v>23</v>
      </c>
    </row>
    <row r="37" spans="1:9" ht="13.5">
      <c r="A37" s="315" t="s">
        <v>102</v>
      </c>
      <c r="B37" s="326">
        <v>114</v>
      </c>
      <c r="C37" s="326">
        <v>2274</v>
      </c>
      <c r="D37" s="326">
        <v>20</v>
      </c>
      <c r="E37" s="326">
        <v>378</v>
      </c>
      <c r="F37" s="326">
        <v>12</v>
      </c>
      <c r="G37" s="326">
        <v>252</v>
      </c>
      <c r="H37" s="326">
        <v>54</v>
      </c>
      <c r="I37" s="327">
        <v>712</v>
      </c>
    </row>
    <row r="38" spans="1:9" ht="13.5">
      <c r="A38" s="312"/>
      <c r="B38" s="324"/>
      <c r="C38" s="324"/>
      <c r="D38" s="324"/>
      <c r="E38" s="324"/>
      <c r="F38" s="324"/>
      <c r="G38" s="324"/>
      <c r="H38" s="324"/>
      <c r="I38" s="325"/>
    </row>
    <row r="39" spans="1:9" ht="13.5">
      <c r="A39" s="315" t="s">
        <v>103</v>
      </c>
      <c r="B39" s="326">
        <v>61</v>
      </c>
      <c r="C39" s="326">
        <v>1071</v>
      </c>
      <c r="D39" s="326">
        <v>127</v>
      </c>
      <c r="E39" s="326">
        <v>2225</v>
      </c>
      <c r="F39" s="326" t="s">
        <v>23</v>
      </c>
      <c r="G39" s="326" t="s">
        <v>23</v>
      </c>
      <c r="H39" s="326">
        <v>47</v>
      </c>
      <c r="I39" s="327">
        <v>824</v>
      </c>
    </row>
    <row r="40" spans="1:9" ht="13.5">
      <c r="A40" s="312"/>
      <c r="B40" s="324"/>
      <c r="C40" s="324"/>
      <c r="D40" s="324"/>
      <c r="E40" s="324"/>
      <c r="F40" s="324"/>
      <c r="G40" s="324"/>
      <c r="H40" s="348"/>
      <c r="I40" s="349"/>
    </row>
    <row r="41" spans="1:9" ht="13.5">
      <c r="A41" s="312" t="s">
        <v>159</v>
      </c>
      <c r="B41" s="324" t="s">
        <v>23</v>
      </c>
      <c r="C41" s="324" t="s">
        <v>23</v>
      </c>
      <c r="D41" s="324" t="s">
        <v>23</v>
      </c>
      <c r="E41" s="324" t="s">
        <v>23</v>
      </c>
      <c r="F41" s="324" t="s">
        <v>23</v>
      </c>
      <c r="G41" s="324" t="s">
        <v>23</v>
      </c>
      <c r="H41" s="324">
        <v>2</v>
      </c>
      <c r="I41" s="325">
        <v>35</v>
      </c>
    </row>
    <row r="42" spans="1:9" ht="13.5">
      <c r="A42" s="312" t="s">
        <v>105</v>
      </c>
      <c r="B42" s="324" t="s">
        <v>23</v>
      </c>
      <c r="C42" s="324" t="s">
        <v>23</v>
      </c>
      <c r="D42" s="324" t="s">
        <v>23</v>
      </c>
      <c r="E42" s="324" t="s">
        <v>23</v>
      </c>
      <c r="F42" s="324" t="s">
        <v>23</v>
      </c>
      <c r="G42" s="324" t="s">
        <v>23</v>
      </c>
      <c r="H42" s="348" t="s">
        <v>23</v>
      </c>
      <c r="I42" s="349" t="s">
        <v>23</v>
      </c>
    </row>
    <row r="43" spans="1:9" ht="13.5">
      <c r="A43" s="312" t="s">
        <v>106</v>
      </c>
      <c r="B43" s="324" t="s">
        <v>23</v>
      </c>
      <c r="C43" s="324" t="s">
        <v>23</v>
      </c>
      <c r="D43" s="324" t="s">
        <v>23</v>
      </c>
      <c r="E43" s="324" t="s">
        <v>23</v>
      </c>
      <c r="F43" s="324" t="s">
        <v>23</v>
      </c>
      <c r="G43" s="324" t="s">
        <v>23</v>
      </c>
      <c r="H43" s="324" t="s">
        <v>23</v>
      </c>
      <c r="I43" s="325" t="s">
        <v>23</v>
      </c>
    </row>
    <row r="44" spans="1:9" ht="13.5">
      <c r="A44" s="312" t="s">
        <v>107</v>
      </c>
      <c r="B44" s="324" t="s">
        <v>23</v>
      </c>
      <c r="C44" s="324" t="s">
        <v>23</v>
      </c>
      <c r="D44" s="324" t="s">
        <v>23</v>
      </c>
      <c r="E44" s="324" t="s">
        <v>23</v>
      </c>
      <c r="F44" s="324" t="s">
        <v>23</v>
      </c>
      <c r="G44" s="324" t="s">
        <v>23</v>
      </c>
      <c r="H44" s="324" t="s">
        <v>23</v>
      </c>
      <c r="I44" s="325" t="s">
        <v>23</v>
      </c>
    </row>
    <row r="45" spans="1:9" ht="13.5">
      <c r="A45" s="312" t="s">
        <v>108</v>
      </c>
      <c r="B45" s="324" t="s">
        <v>23</v>
      </c>
      <c r="C45" s="324" t="s">
        <v>23</v>
      </c>
      <c r="D45" s="324" t="s">
        <v>23</v>
      </c>
      <c r="E45" s="324" t="s">
        <v>23</v>
      </c>
      <c r="F45" s="324" t="s">
        <v>23</v>
      </c>
      <c r="G45" s="324" t="s">
        <v>23</v>
      </c>
      <c r="H45" s="324" t="s">
        <v>23</v>
      </c>
      <c r="I45" s="325" t="s">
        <v>23</v>
      </c>
    </row>
    <row r="46" spans="1:9" ht="13.5">
      <c r="A46" s="312" t="s">
        <v>109</v>
      </c>
      <c r="B46" s="324">
        <v>6</v>
      </c>
      <c r="C46" s="324">
        <v>168</v>
      </c>
      <c r="D46" s="324">
        <v>6</v>
      </c>
      <c r="E46" s="324">
        <v>168</v>
      </c>
      <c r="F46" s="324" t="s">
        <v>23</v>
      </c>
      <c r="G46" s="324" t="s">
        <v>23</v>
      </c>
      <c r="H46" s="324" t="s">
        <v>23</v>
      </c>
      <c r="I46" s="325" t="s">
        <v>23</v>
      </c>
    </row>
    <row r="47" spans="1:9" ht="13.5">
      <c r="A47" s="312" t="s">
        <v>110</v>
      </c>
      <c r="B47" s="324" t="s">
        <v>23</v>
      </c>
      <c r="C47" s="324" t="s">
        <v>23</v>
      </c>
      <c r="D47" s="324" t="s">
        <v>23</v>
      </c>
      <c r="E47" s="324" t="s">
        <v>23</v>
      </c>
      <c r="F47" s="324" t="s">
        <v>23</v>
      </c>
      <c r="G47" s="324" t="s">
        <v>23</v>
      </c>
      <c r="H47" s="348" t="s">
        <v>23</v>
      </c>
      <c r="I47" s="349" t="s">
        <v>23</v>
      </c>
    </row>
    <row r="48" spans="1:9" ht="13.5">
      <c r="A48" s="312" t="s">
        <v>111</v>
      </c>
      <c r="B48" s="324">
        <v>3</v>
      </c>
      <c r="C48" s="324">
        <v>69</v>
      </c>
      <c r="D48" s="324">
        <v>2</v>
      </c>
      <c r="E48" s="324">
        <v>46</v>
      </c>
      <c r="F48" s="324" t="s">
        <v>23</v>
      </c>
      <c r="G48" s="324" t="s">
        <v>23</v>
      </c>
      <c r="H48" s="324" t="s">
        <v>23</v>
      </c>
      <c r="I48" s="325" t="s">
        <v>23</v>
      </c>
    </row>
    <row r="49" spans="1:9" ht="13.5">
      <c r="A49" s="312" t="s">
        <v>112</v>
      </c>
      <c r="B49" s="324" t="s">
        <v>23</v>
      </c>
      <c r="C49" s="324" t="s">
        <v>23</v>
      </c>
      <c r="D49" s="324" t="s">
        <v>23</v>
      </c>
      <c r="E49" s="324" t="s">
        <v>23</v>
      </c>
      <c r="F49" s="324" t="s">
        <v>23</v>
      </c>
      <c r="G49" s="324" t="s">
        <v>23</v>
      </c>
      <c r="H49" s="324">
        <v>23</v>
      </c>
      <c r="I49" s="325">
        <v>575</v>
      </c>
    </row>
    <row r="50" spans="1:9" ht="13.5">
      <c r="A50" s="315" t="s">
        <v>113</v>
      </c>
      <c r="B50" s="326">
        <v>9</v>
      </c>
      <c r="C50" s="326">
        <v>237</v>
      </c>
      <c r="D50" s="326">
        <v>8</v>
      </c>
      <c r="E50" s="326">
        <v>214</v>
      </c>
      <c r="F50" s="326" t="s">
        <v>23</v>
      </c>
      <c r="G50" s="326" t="s">
        <v>23</v>
      </c>
      <c r="H50" s="326">
        <v>25</v>
      </c>
      <c r="I50" s="327">
        <v>610</v>
      </c>
    </row>
    <row r="51" spans="1:9" ht="13.5">
      <c r="A51" s="312"/>
      <c r="B51" s="324"/>
      <c r="C51" s="324"/>
      <c r="D51" s="324"/>
      <c r="E51" s="324"/>
      <c r="F51" s="324"/>
      <c r="G51" s="324"/>
      <c r="H51" s="324"/>
      <c r="I51" s="325"/>
    </row>
    <row r="52" spans="1:9" ht="13.5">
      <c r="A52" s="315" t="s">
        <v>114</v>
      </c>
      <c r="B52" s="326">
        <v>132</v>
      </c>
      <c r="C52" s="326">
        <v>2098</v>
      </c>
      <c r="D52" s="326">
        <v>69</v>
      </c>
      <c r="E52" s="326">
        <v>1097</v>
      </c>
      <c r="F52" s="326" t="s">
        <v>23</v>
      </c>
      <c r="G52" s="326" t="s">
        <v>23</v>
      </c>
      <c r="H52" s="326" t="s">
        <v>23</v>
      </c>
      <c r="I52" s="327" t="s">
        <v>23</v>
      </c>
    </row>
    <row r="53" spans="1:9" ht="13.5">
      <c r="A53" s="312"/>
      <c r="B53" s="324"/>
      <c r="C53" s="324"/>
      <c r="D53" s="324"/>
      <c r="E53" s="324"/>
      <c r="F53" s="324"/>
      <c r="G53" s="324"/>
      <c r="H53" s="348"/>
      <c r="I53" s="349"/>
    </row>
    <row r="54" spans="1:9" ht="13.5">
      <c r="A54" s="312" t="s">
        <v>115</v>
      </c>
      <c r="B54" s="324">
        <v>24</v>
      </c>
      <c r="C54" s="324">
        <v>908</v>
      </c>
      <c r="D54" s="324">
        <v>72</v>
      </c>
      <c r="E54" s="324">
        <v>2724</v>
      </c>
      <c r="F54" s="324">
        <v>48</v>
      </c>
      <c r="G54" s="324">
        <v>1816</v>
      </c>
      <c r="H54" s="348">
        <v>96</v>
      </c>
      <c r="I54" s="349">
        <v>3633</v>
      </c>
    </row>
    <row r="55" spans="1:9" ht="13.5">
      <c r="A55" s="312" t="s">
        <v>116</v>
      </c>
      <c r="B55" s="324" t="s">
        <v>23</v>
      </c>
      <c r="C55" s="324" t="s">
        <v>23</v>
      </c>
      <c r="D55" s="324" t="s">
        <v>23</v>
      </c>
      <c r="E55" s="324" t="s">
        <v>23</v>
      </c>
      <c r="F55" s="324" t="s">
        <v>23</v>
      </c>
      <c r="G55" s="324" t="s">
        <v>23</v>
      </c>
      <c r="H55" s="324">
        <v>4300</v>
      </c>
      <c r="I55" s="325">
        <v>124700</v>
      </c>
    </row>
    <row r="56" spans="1:9" ht="13.5">
      <c r="A56" s="312" t="s">
        <v>117</v>
      </c>
      <c r="B56" s="324">
        <v>41</v>
      </c>
      <c r="C56" s="324">
        <v>925</v>
      </c>
      <c r="D56" s="324" t="s">
        <v>23</v>
      </c>
      <c r="E56" s="324" t="s">
        <v>23</v>
      </c>
      <c r="F56" s="324" t="s">
        <v>23</v>
      </c>
      <c r="G56" s="324" t="s">
        <v>23</v>
      </c>
      <c r="H56" s="324">
        <v>92</v>
      </c>
      <c r="I56" s="325">
        <v>1778</v>
      </c>
    </row>
    <row r="57" spans="1:9" ht="13.5">
      <c r="A57" s="312" t="s">
        <v>118</v>
      </c>
      <c r="B57" s="324" t="s">
        <v>23</v>
      </c>
      <c r="C57" s="324" t="s">
        <v>23</v>
      </c>
      <c r="D57" s="348" t="s">
        <v>23</v>
      </c>
      <c r="E57" s="348" t="s">
        <v>23</v>
      </c>
      <c r="F57" s="348" t="s">
        <v>23</v>
      </c>
      <c r="G57" s="348" t="s">
        <v>23</v>
      </c>
      <c r="H57" s="324">
        <v>17</v>
      </c>
      <c r="I57" s="325">
        <v>31</v>
      </c>
    </row>
    <row r="58" spans="1:9" ht="13.5">
      <c r="A58" s="312" t="s">
        <v>119</v>
      </c>
      <c r="B58" s="324">
        <v>23</v>
      </c>
      <c r="C58" s="324">
        <v>862</v>
      </c>
      <c r="D58" s="324">
        <v>46</v>
      </c>
      <c r="E58" s="324">
        <v>924</v>
      </c>
      <c r="F58" s="348">
        <v>14</v>
      </c>
      <c r="G58" s="348">
        <v>360</v>
      </c>
      <c r="H58" s="324">
        <v>379</v>
      </c>
      <c r="I58" s="325">
        <v>7173</v>
      </c>
    </row>
    <row r="59" spans="1:9" ht="13.5">
      <c r="A59" s="315" t="s">
        <v>172</v>
      </c>
      <c r="B59" s="326">
        <v>88</v>
      </c>
      <c r="C59" s="326">
        <v>2695</v>
      </c>
      <c r="D59" s="326">
        <v>118</v>
      </c>
      <c r="E59" s="326">
        <v>3648</v>
      </c>
      <c r="F59" s="326">
        <v>62</v>
      </c>
      <c r="G59" s="326">
        <v>2176</v>
      </c>
      <c r="H59" s="326">
        <v>4884</v>
      </c>
      <c r="I59" s="327">
        <v>137315</v>
      </c>
    </row>
    <row r="60" spans="1:9" ht="13.5">
      <c r="A60" s="312"/>
      <c r="B60" s="324"/>
      <c r="C60" s="324"/>
      <c r="D60" s="324"/>
      <c r="E60" s="324"/>
      <c r="F60" s="348"/>
      <c r="G60" s="348"/>
      <c r="H60" s="324"/>
      <c r="I60" s="325"/>
    </row>
    <row r="61" spans="1:9" ht="13.5">
      <c r="A61" s="312" t="s">
        <v>121</v>
      </c>
      <c r="B61" s="324">
        <v>157</v>
      </c>
      <c r="C61" s="324">
        <v>3768</v>
      </c>
      <c r="D61" s="348">
        <v>92</v>
      </c>
      <c r="E61" s="348">
        <v>2300</v>
      </c>
      <c r="F61" s="348">
        <v>387</v>
      </c>
      <c r="G61" s="348">
        <v>13695</v>
      </c>
      <c r="H61" s="348">
        <v>212</v>
      </c>
      <c r="I61" s="349">
        <v>5724</v>
      </c>
    </row>
    <row r="62" spans="1:9" ht="13.5">
      <c r="A62" s="312" t="s">
        <v>122</v>
      </c>
      <c r="B62" s="324">
        <v>11</v>
      </c>
      <c r="C62" s="324">
        <v>223</v>
      </c>
      <c r="D62" s="324">
        <v>15</v>
      </c>
      <c r="E62" s="324">
        <v>333</v>
      </c>
      <c r="F62" s="324">
        <v>2</v>
      </c>
      <c r="G62" s="324">
        <v>55</v>
      </c>
      <c r="H62" s="348">
        <v>223</v>
      </c>
      <c r="I62" s="349">
        <v>5338</v>
      </c>
    </row>
    <row r="63" spans="1:9" ht="13.5">
      <c r="A63" s="312" t="s">
        <v>123</v>
      </c>
      <c r="B63" s="324">
        <v>102</v>
      </c>
      <c r="C63" s="324">
        <v>3672</v>
      </c>
      <c r="D63" s="324" t="s">
        <v>23</v>
      </c>
      <c r="E63" s="324" t="s">
        <v>23</v>
      </c>
      <c r="F63" s="348" t="s">
        <v>23</v>
      </c>
      <c r="G63" s="348" t="s">
        <v>23</v>
      </c>
      <c r="H63" s="348" t="s">
        <v>23</v>
      </c>
      <c r="I63" s="349" t="s">
        <v>23</v>
      </c>
    </row>
    <row r="64" spans="1:9" ht="13.5">
      <c r="A64" s="315" t="s">
        <v>124</v>
      </c>
      <c r="B64" s="326">
        <v>270</v>
      </c>
      <c r="C64" s="326">
        <v>7663</v>
      </c>
      <c r="D64" s="326">
        <v>107</v>
      </c>
      <c r="E64" s="326">
        <v>2633</v>
      </c>
      <c r="F64" s="326">
        <v>389</v>
      </c>
      <c r="G64" s="326">
        <v>13750</v>
      </c>
      <c r="H64" s="326">
        <v>435</v>
      </c>
      <c r="I64" s="327">
        <v>11062</v>
      </c>
    </row>
    <row r="65" spans="1:9" ht="13.5">
      <c r="A65" s="312"/>
      <c r="B65" s="324"/>
      <c r="C65" s="324"/>
      <c r="D65" s="324"/>
      <c r="E65" s="324"/>
      <c r="F65" s="324"/>
      <c r="G65" s="324"/>
      <c r="H65" s="324"/>
      <c r="I65" s="325"/>
    </row>
    <row r="66" spans="1:9" ht="13.5">
      <c r="A66" s="315" t="s">
        <v>125</v>
      </c>
      <c r="B66" s="326">
        <v>2540</v>
      </c>
      <c r="C66" s="326">
        <v>91578</v>
      </c>
      <c r="D66" s="326">
        <v>80</v>
      </c>
      <c r="E66" s="326">
        <v>2800</v>
      </c>
      <c r="F66" s="326">
        <v>831</v>
      </c>
      <c r="G66" s="326">
        <v>35022</v>
      </c>
      <c r="H66" s="326">
        <v>1158</v>
      </c>
      <c r="I66" s="327">
        <v>42344</v>
      </c>
    </row>
    <row r="67" spans="1:9" ht="13.5">
      <c r="A67" s="312"/>
      <c r="B67" s="324"/>
      <c r="C67" s="324"/>
      <c r="D67" s="324"/>
      <c r="E67" s="324"/>
      <c r="F67" s="324"/>
      <c r="G67" s="324"/>
      <c r="H67" s="324"/>
      <c r="I67" s="325"/>
    </row>
    <row r="68" spans="1:9" ht="13.5">
      <c r="A68" s="312" t="s">
        <v>126</v>
      </c>
      <c r="B68" s="324" t="s">
        <v>23</v>
      </c>
      <c r="C68" s="324" t="s">
        <v>23</v>
      </c>
      <c r="D68" s="324" t="s">
        <v>23</v>
      </c>
      <c r="E68" s="324" t="s">
        <v>23</v>
      </c>
      <c r="F68" s="324" t="s">
        <v>23</v>
      </c>
      <c r="G68" s="324" t="s">
        <v>23</v>
      </c>
      <c r="H68" s="348">
        <v>463</v>
      </c>
      <c r="I68" s="349">
        <v>11915</v>
      </c>
    </row>
    <row r="69" spans="1:9" ht="13.5">
      <c r="A69" s="312" t="s">
        <v>127</v>
      </c>
      <c r="B69" s="324" t="s">
        <v>23</v>
      </c>
      <c r="C69" s="324" t="s">
        <v>23</v>
      </c>
      <c r="D69" s="324" t="s">
        <v>23</v>
      </c>
      <c r="E69" s="324" t="s">
        <v>23</v>
      </c>
      <c r="F69" s="324" t="s">
        <v>23</v>
      </c>
      <c r="G69" s="324" t="s">
        <v>23</v>
      </c>
      <c r="H69" s="324">
        <v>48</v>
      </c>
      <c r="I69" s="325">
        <v>1524</v>
      </c>
    </row>
    <row r="70" spans="1:9" ht="13.5">
      <c r="A70" s="315" t="s">
        <v>128</v>
      </c>
      <c r="B70" s="326" t="s">
        <v>23</v>
      </c>
      <c r="C70" s="326" t="s">
        <v>23</v>
      </c>
      <c r="D70" s="326" t="s">
        <v>23</v>
      </c>
      <c r="E70" s="326" t="s">
        <v>23</v>
      </c>
      <c r="F70" s="326" t="s">
        <v>23</v>
      </c>
      <c r="G70" s="326" t="s">
        <v>23</v>
      </c>
      <c r="H70" s="326">
        <v>511</v>
      </c>
      <c r="I70" s="327">
        <v>13439</v>
      </c>
    </row>
    <row r="71" spans="1:9" ht="13.5">
      <c r="A71" s="312"/>
      <c r="B71" s="324"/>
      <c r="C71" s="324"/>
      <c r="D71" s="324"/>
      <c r="E71" s="324"/>
      <c r="F71" s="324"/>
      <c r="G71" s="324"/>
      <c r="H71" s="324"/>
      <c r="I71" s="325"/>
    </row>
    <row r="72" spans="1:9" ht="13.5">
      <c r="A72" s="312" t="s">
        <v>129</v>
      </c>
      <c r="B72" s="324" t="s">
        <v>23</v>
      </c>
      <c r="C72" s="324" t="s">
        <v>23</v>
      </c>
      <c r="D72" s="324" t="s">
        <v>23</v>
      </c>
      <c r="E72" s="324" t="s">
        <v>23</v>
      </c>
      <c r="F72" s="324" t="s">
        <v>23</v>
      </c>
      <c r="G72" s="324" t="s">
        <v>23</v>
      </c>
      <c r="H72" s="348">
        <v>2431</v>
      </c>
      <c r="I72" s="349">
        <v>94776</v>
      </c>
    </row>
    <row r="73" spans="1:9" ht="13.5">
      <c r="A73" s="312" t="s">
        <v>130</v>
      </c>
      <c r="B73" s="324">
        <v>120</v>
      </c>
      <c r="C73" s="324">
        <v>3650</v>
      </c>
      <c r="D73" s="324" t="s">
        <v>23</v>
      </c>
      <c r="E73" s="324" t="s">
        <v>23</v>
      </c>
      <c r="F73" s="324">
        <v>100</v>
      </c>
      <c r="G73" s="324">
        <v>3000</v>
      </c>
      <c r="H73" s="348">
        <v>310</v>
      </c>
      <c r="I73" s="349">
        <v>9328</v>
      </c>
    </row>
    <row r="74" spans="1:9" ht="13.5">
      <c r="A74" s="312" t="s">
        <v>131</v>
      </c>
      <c r="B74" s="324">
        <v>103</v>
      </c>
      <c r="C74" s="324">
        <v>1962</v>
      </c>
      <c r="D74" s="324">
        <v>21</v>
      </c>
      <c r="E74" s="324">
        <v>392</v>
      </c>
      <c r="F74" s="324">
        <v>61</v>
      </c>
      <c r="G74" s="324">
        <v>1176</v>
      </c>
      <c r="H74" s="348">
        <v>21</v>
      </c>
      <c r="I74" s="349">
        <v>392</v>
      </c>
    </row>
    <row r="75" spans="1:9" ht="13.5">
      <c r="A75" s="312" t="s">
        <v>132</v>
      </c>
      <c r="B75" s="324">
        <v>19</v>
      </c>
      <c r="C75" s="324">
        <v>509</v>
      </c>
      <c r="D75" s="324">
        <v>44</v>
      </c>
      <c r="E75" s="324">
        <v>1534</v>
      </c>
      <c r="F75" s="324">
        <v>3</v>
      </c>
      <c r="G75" s="324">
        <v>135</v>
      </c>
      <c r="H75" s="348" t="s">
        <v>23</v>
      </c>
      <c r="I75" s="349" t="s">
        <v>23</v>
      </c>
    </row>
    <row r="76" spans="1:9" ht="13.5">
      <c r="A76" s="312" t="s">
        <v>133</v>
      </c>
      <c r="B76" s="324" t="s">
        <v>23</v>
      </c>
      <c r="C76" s="324" t="s">
        <v>23</v>
      </c>
      <c r="D76" s="324" t="s">
        <v>23</v>
      </c>
      <c r="E76" s="324" t="s">
        <v>23</v>
      </c>
      <c r="F76" s="324" t="s">
        <v>23</v>
      </c>
      <c r="G76" s="324" t="s">
        <v>23</v>
      </c>
      <c r="H76" s="348">
        <v>58</v>
      </c>
      <c r="I76" s="349">
        <v>1624</v>
      </c>
    </row>
    <row r="77" spans="1:9" ht="13.5">
      <c r="A77" s="312" t="s">
        <v>134</v>
      </c>
      <c r="B77" s="324" t="s">
        <v>23</v>
      </c>
      <c r="C77" s="324" t="s">
        <v>23</v>
      </c>
      <c r="D77" s="324" t="s">
        <v>23</v>
      </c>
      <c r="E77" s="324" t="s">
        <v>23</v>
      </c>
      <c r="F77" s="324" t="s">
        <v>23</v>
      </c>
      <c r="G77" s="324" t="s">
        <v>23</v>
      </c>
      <c r="H77" s="348">
        <v>27</v>
      </c>
      <c r="I77" s="349">
        <v>600</v>
      </c>
    </row>
    <row r="78" spans="1:9" ht="13.5">
      <c r="A78" s="312" t="s">
        <v>135</v>
      </c>
      <c r="B78" s="324">
        <v>34</v>
      </c>
      <c r="C78" s="324">
        <v>588</v>
      </c>
      <c r="D78" s="324" t="s">
        <v>23</v>
      </c>
      <c r="E78" s="324" t="s">
        <v>23</v>
      </c>
      <c r="F78" s="324">
        <v>40</v>
      </c>
      <c r="G78" s="324">
        <v>800</v>
      </c>
      <c r="H78" s="348" t="s">
        <v>23</v>
      </c>
      <c r="I78" s="349" t="s">
        <v>23</v>
      </c>
    </row>
    <row r="79" spans="1:9" ht="13.5">
      <c r="A79" s="312" t="s">
        <v>136</v>
      </c>
      <c r="B79" s="324">
        <v>280</v>
      </c>
      <c r="C79" s="324">
        <v>12600</v>
      </c>
      <c r="D79" s="324" t="s">
        <v>23</v>
      </c>
      <c r="E79" s="324" t="s">
        <v>23</v>
      </c>
      <c r="F79" s="324" t="s">
        <v>23</v>
      </c>
      <c r="G79" s="324" t="s">
        <v>23</v>
      </c>
      <c r="H79" s="348">
        <v>60</v>
      </c>
      <c r="I79" s="349">
        <v>2700</v>
      </c>
    </row>
    <row r="80" spans="1:9" ht="13.5">
      <c r="A80" s="315" t="s">
        <v>137</v>
      </c>
      <c r="B80" s="326">
        <v>556</v>
      </c>
      <c r="C80" s="326">
        <v>19309</v>
      </c>
      <c r="D80" s="326">
        <v>65</v>
      </c>
      <c r="E80" s="326">
        <v>1926</v>
      </c>
      <c r="F80" s="326">
        <v>204</v>
      </c>
      <c r="G80" s="326">
        <v>5111</v>
      </c>
      <c r="H80" s="326">
        <v>2907</v>
      </c>
      <c r="I80" s="327">
        <v>109420</v>
      </c>
    </row>
    <row r="81" spans="1:9" ht="13.5">
      <c r="A81" s="312"/>
      <c r="B81" s="324"/>
      <c r="C81" s="324"/>
      <c r="D81" s="324"/>
      <c r="E81" s="324"/>
      <c r="F81" s="324"/>
      <c r="G81" s="324"/>
      <c r="H81" s="348"/>
      <c r="I81" s="349"/>
    </row>
    <row r="82" spans="1:9" ht="13.5">
      <c r="A82" s="312" t="s">
        <v>138</v>
      </c>
      <c r="B82" s="324">
        <v>46</v>
      </c>
      <c r="C82" s="324">
        <v>1432</v>
      </c>
      <c r="D82" s="324" t="s">
        <v>23</v>
      </c>
      <c r="E82" s="324" t="s">
        <v>23</v>
      </c>
      <c r="F82" s="324" t="s">
        <v>23</v>
      </c>
      <c r="G82" s="324" t="s">
        <v>23</v>
      </c>
      <c r="H82" s="348">
        <v>211</v>
      </c>
      <c r="I82" s="349">
        <v>6459</v>
      </c>
    </row>
    <row r="83" spans="1:9" ht="13.5">
      <c r="A83" s="312" t="s">
        <v>139</v>
      </c>
      <c r="B83" s="324" t="s">
        <v>23</v>
      </c>
      <c r="C83" s="324" t="s">
        <v>23</v>
      </c>
      <c r="D83" s="324" t="s">
        <v>23</v>
      </c>
      <c r="E83" s="324" t="s">
        <v>23</v>
      </c>
      <c r="F83" s="324" t="s">
        <v>23</v>
      </c>
      <c r="G83" s="324" t="s">
        <v>23</v>
      </c>
      <c r="H83" s="348">
        <v>50</v>
      </c>
      <c r="I83" s="349">
        <v>1628</v>
      </c>
    </row>
    <row r="84" spans="1:9" ht="13.5">
      <c r="A84" s="315" t="s">
        <v>140</v>
      </c>
      <c r="B84" s="326">
        <v>46</v>
      </c>
      <c r="C84" s="326">
        <v>1432</v>
      </c>
      <c r="D84" s="326" t="s">
        <v>23</v>
      </c>
      <c r="E84" s="326" t="s">
        <v>23</v>
      </c>
      <c r="F84" s="326" t="s">
        <v>23</v>
      </c>
      <c r="G84" s="326" t="s">
        <v>23</v>
      </c>
      <c r="H84" s="326">
        <v>261</v>
      </c>
      <c r="I84" s="327">
        <v>8087</v>
      </c>
    </row>
    <row r="85" spans="1:9" ht="14.25" thickBot="1">
      <c r="A85" s="365"/>
      <c r="B85" s="366"/>
      <c r="C85" s="366"/>
      <c r="D85" s="366"/>
      <c r="E85" s="366"/>
      <c r="F85" s="366"/>
      <c r="G85" s="366"/>
      <c r="H85" s="678"/>
      <c r="I85" s="679"/>
    </row>
    <row r="86" spans="1:9" ht="14.25" thickBot="1">
      <c r="A86" s="209" t="s">
        <v>141</v>
      </c>
      <c r="B86" s="330">
        <v>3818</v>
      </c>
      <c r="C86" s="330">
        <v>128389</v>
      </c>
      <c r="D86" s="330">
        <v>601</v>
      </c>
      <c r="E86" s="330">
        <v>15023</v>
      </c>
      <c r="F86" s="330">
        <v>1498</v>
      </c>
      <c r="G86" s="330">
        <v>56311</v>
      </c>
      <c r="H86" s="330">
        <v>10303</v>
      </c>
      <c r="I86" s="331">
        <v>324312</v>
      </c>
    </row>
  </sheetData>
  <mergeCells count="6">
    <mergeCell ref="A1:I1"/>
    <mergeCell ref="D5:E6"/>
    <mergeCell ref="F5:G6"/>
    <mergeCell ref="H5:I6"/>
    <mergeCell ref="B6:C6"/>
    <mergeCell ref="A3:I3"/>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201">
    <pageSetUpPr fitToPage="1"/>
  </sheetPr>
  <dimension ref="A1:K85"/>
  <sheetViews>
    <sheetView view="pageBreakPreview" topLeftCell="A31" zoomScale="115" zoomScaleNormal="75" zoomScaleSheetLayoutView="115" workbookViewId="0">
      <selection sqref="A1:XFD1048576"/>
    </sheetView>
  </sheetViews>
  <sheetFormatPr baseColWidth="10" defaultColWidth="11.42578125" defaultRowHeight="12.75"/>
  <cols>
    <col min="1" max="1" width="37.710937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1417</v>
      </c>
      <c r="B3" s="1651"/>
      <c r="C3" s="1651"/>
      <c r="D3" s="1651"/>
      <c r="E3" s="1651"/>
      <c r="F3" s="1651"/>
      <c r="G3" s="1651"/>
      <c r="H3" s="1651"/>
      <c r="I3" s="1651"/>
      <c r="J3" s="18"/>
    </row>
    <row r="4" spans="1:11" s="7" customFormat="1" ht="15.75" thickBot="1">
      <c r="A4" s="30"/>
      <c r="B4" s="31"/>
      <c r="C4" s="31"/>
      <c r="D4" s="31"/>
      <c r="E4" s="31"/>
      <c r="F4" s="31"/>
      <c r="G4" s="31"/>
      <c r="H4" s="31"/>
      <c r="I4" s="31"/>
    </row>
    <row r="5" spans="1:11" s="54" customFormat="1" ht="24" customHeight="1">
      <c r="A5" s="1837" t="s">
        <v>77</v>
      </c>
      <c r="B5" s="656" t="s">
        <v>236</v>
      </c>
      <c r="C5" s="657"/>
      <c r="D5" s="657"/>
      <c r="E5" s="658"/>
      <c r="F5" s="656" t="s">
        <v>174</v>
      </c>
      <c r="G5" s="657"/>
      <c r="H5" s="658"/>
      <c r="I5" s="652" t="s">
        <v>231</v>
      </c>
    </row>
    <row r="6" spans="1:11" s="54" customFormat="1" ht="24" customHeight="1">
      <c r="A6" s="1838"/>
      <c r="B6" s="1713" t="s">
        <v>17</v>
      </c>
      <c r="C6" s="653" t="s">
        <v>18</v>
      </c>
      <c r="D6" s="654"/>
      <c r="E6" s="1634" t="s">
        <v>19</v>
      </c>
      <c r="F6" s="1823" t="s">
        <v>17</v>
      </c>
      <c r="G6" s="655" t="s">
        <v>18</v>
      </c>
      <c r="H6" s="654"/>
      <c r="I6" s="415" t="s">
        <v>150</v>
      </c>
    </row>
    <row r="7" spans="1:11" s="54" customFormat="1" ht="24" customHeight="1" thickBot="1">
      <c r="A7" s="1839"/>
      <c r="B7" s="1635" t="s">
        <v>17</v>
      </c>
      <c r="C7" s="332" t="s">
        <v>383</v>
      </c>
      <c r="D7" s="266" t="s">
        <v>384</v>
      </c>
      <c r="E7" s="1634" t="s">
        <v>19</v>
      </c>
      <c r="F7" s="1634" t="s">
        <v>17</v>
      </c>
      <c r="G7" s="332" t="s">
        <v>383</v>
      </c>
      <c r="H7" s="227" t="s">
        <v>384</v>
      </c>
      <c r="I7" s="332"/>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v>30</v>
      </c>
      <c r="C14" s="326" t="s">
        <v>23</v>
      </c>
      <c r="D14" s="326" t="s">
        <v>23</v>
      </c>
      <c r="E14" s="326">
        <v>30</v>
      </c>
      <c r="F14" s="326">
        <v>15000</v>
      </c>
      <c r="G14" s="326" t="s">
        <v>23</v>
      </c>
      <c r="H14" s="326" t="s">
        <v>23</v>
      </c>
      <c r="I14" s="327">
        <v>450</v>
      </c>
      <c r="J14" s="17"/>
      <c r="K14" s="17"/>
    </row>
    <row r="15" spans="1:11" ht="13.5">
      <c r="A15" s="315"/>
      <c r="B15" s="326"/>
      <c r="C15" s="326"/>
      <c r="D15" s="326"/>
      <c r="E15" s="326"/>
      <c r="F15" s="326"/>
      <c r="G15" s="326"/>
      <c r="H15" s="326"/>
      <c r="I15" s="327"/>
      <c r="J15" s="17"/>
      <c r="K15" s="17"/>
    </row>
    <row r="16" spans="1:11" ht="13.5">
      <c r="A16" s="315" t="s">
        <v>87</v>
      </c>
      <c r="B16" s="326">
        <v>2</v>
      </c>
      <c r="C16" s="326" t="s">
        <v>23</v>
      </c>
      <c r="D16" s="326" t="s">
        <v>23</v>
      </c>
      <c r="E16" s="326">
        <v>2</v>
      </c>
      <c r="F16" s="326">
        <v>10500</v>
      </c>
      <c r="G16" s="326" t="s">
        <v>23</v>
      </c>
      <c r="H16" s="326" t="s">
        <v>23</v>
      </c>
      <c r="I16" s="327">
        <v>21</v>
      </c>
      <c r="J16" s="17"/>
      <c r="K16" s="17"/>
    </row>
    <row r="17" spans="1:11" ht="13.5">
      <c r="A17" s="312"/>
      <c r="B17" s="324"/>
      <c r="C17" s="324"/>
      <c r="D17" s="324"/>
      <c r="E17" s="324"/>
      <c r="F17" s="324"/>
      <c r="G17" s="324"/>
      <c r="H17" s="324"/>
      <c r="I17" s="325"/>
      <c r="J17" s="17"/>
      <c r="K17" s="17"/>
    </row>
    <row r="18" spans="1:11" ht="13.5">
      <c r="A18" s="312" t="s">
        <v>158</v>
      </c>
      <c r="B18" s="324">
        <v>1</v>
      </c>
      <c r="C18" s="324">
        <v>1</v>
      </c>
      <c r="D18" s="324" t="s">
        <v>23</v>
      </c>
      <c r="E18" s="324">
        <v>2</v>
      </c>
      <c r="F18" s="324">
        <v>24000</v>
      </c>
      <c r="G18" s="324">
        <v>35000</v>
      </c>
      <c r="H18" s="324" t="s">
        <v>23</v>
      </c>
      <c r="I18" s="325">
        <v>59</v>
      </c>
      <c r="J18" s="17"/>
      <c r="K18" s="17"/>
    </row>
    <row r="19" spans="1:11" ht="13.5">
      <c r="A19" s="312" t="s">
        <v>89</v>
      </c>
      <c r="B19" s="324">
        <v>4</v>
      </c>
      <c r="C19" s="324">
        <v>3</v>
      </c>
      <c r="D19" s="324" t="s">
        <v>23</v>
      </c>
      <c r="E19" s="324">
        <v>7</v>
      </c>
      <c r="F19" s="324">
        <v>14500</v>
      </c>
      <c r="G19" s="324">
        <v>33500</v>
      </c>
      <c r="H19" s="324" t="s">
        <v>23</v>
      </c>
      <c r="I19" s="325">
        <v>159</v>
      </c>
      <c r="J19" s="17"/>
      <c r="K19" s="17"/>
    </row>
    <row r="20" spans="1:11" ht="13.5">
      <c r="A20" s="312" t="s">
        <v>90</v>
      </c>
      <c r="B20" s="324">
        <v>25</v>
      </c>
      <c r="C20" s="324">
        <v>2</v>
      </c>
      <c r="D20" s="324" t="s">
        <v>23</v>
      </c>
      <c r="E20" s="324">
        <v>27</v>
      </c>
      <c r="F20" s="324">
        <v>10700</v>
      </c>
      <c r="G20" s="324">
        <v>26500</v>
      </c>
      <c r="H20" s="324" t="s">
        <v>23</v>
      </c>
      <c r="I20" s="325">
        <v>321</v>
      </c>
      <c r="J20" s="17"/>
      <c r="K20" s="17"/>
    </row>
    <row r="21" spans="1:11" ht="13.5">
      <c r="A21" s="315" t="s">
        <v>91</v>
      </c>
      <c r="B21" s="326">
        <v>30</v>
      </c>
      <c r="C21" s="326">
        <v>6</v>
      </c>
      <c r="D21" s="326" t="s">
        <v>23</v>
      </c>
      <c r="E21" s="326">
        <v>36</v>
      </c>
      <c r="F21" s="326">
        <v>11650</v>
      </c>
      <c r="G21" s="326">
        <v>31417</v>
      </c>
      <c r="H21" s="326" t="s">
        <v>23</v>
      </c>
      <c r="I21" s="327">
        <v>539</v>
      </c>
      <c r="J21" s="17"/>
      <c r="K21" s="17"/>
    </row>
    <row r="22" spans="1:11" ht="13.5">
      <c r="A22" s="315"/>
      <c r="B22" s="326"/>
      <c r="C22" s="326"/>
      <c r="D22" s="326"/>
      <c r="E22" s="326"/>
      <c r="F22" s="326"/>
      <c r="G22" s="326"/>
      <c r="H22" s="326"/>
      <c r="I22" s="327"/>
      <c r="J22" s="17"/>
      <c r="K22" s="17"/>
    </row>
    <row r="23" spans="1:11" ht="13.5">
      <c r="A23" s="315" t="s">
        <v>92</v>
      </c>
      <c r="B23" s="326" t="s">
        <v>23</v>
      </c>
      <c r="C23" s="326">
        <v>222</v>
      </c>
      <c r="D23" s="326" t="s">
        <v>23</v>
      </c>
      <c r="E23" s="326">
        <v>222</v>
      </c>
      <c r="F23" s="326" t="s">
        <v>23</v>
      </c>
      <c r="G23" s="326">
        <v>36560</v>
      </c>
      <c r="H23" s="326" t="s">
        <v>23</v>
      </c>
      <c r="I23" s="327">
        <v>8116</v>
      </c>
      <c r="J23" s="17"/>
      <c r="K23" s="17"/>
    </row>
    <row r="24" spans="1:11" ht="13.5">
      <c r="A24" s="315"/>
      <c r="B24" s="326"/>
      <c r="C24" s="326"/>
      <c r="D24" s="326"/>
      <c r="E24" s="326"/>
      <c r="F24" s="326"/>
      <c r="G24" s="326"/>
      <c r="H24" s="326"/>
      <c r="I24" s="327"/>
      <c r="J24" s="17"/>
      <c r="K24" s="17"/>
    </row>
    <row r="25" spans="1:11" ht="13.5">
      <c r="A25" s="315" t="s">
        <v>93</v>
      </c>
      <c r="B25" s="326" t="s">
        <v>23</v>
      </c>
      <c r="C25" s="326">
        <v>61</v>
      </c>
      <c r="D25" s="326" t="s">
        <v>23</v>
      </c>
      <c r="E25" s="326">
        <v>61</v>
      </c>
      <c r="F25" s="326" t="s">
        <v>23</v>
      </c>
      <c r="G25" s="326">
        <v>31000</v>
      </c>
      <c r="H25" s="326" t="s">
        <v>23</v>
      </c>
      <c r="I25" s="327">
        <v>1891</v>
      </c>
      <c r="J25" s="17"/>
      <c r="K25" s="17"/>
    </row>
    <row r="26" spans="1:11" ht="13.5">
      <c r="A26" s="312"/>
      <c r="B26" s="324"/>
      <c r="C26" s="324"/>
      <c r="D26" s="324"/>
      <c r="E26" s="324"/>
      <c r="F26" s="324"/>
      <c r="G26" s="324"/>
      <c r="H26" s="324"/>
      <c r="I26" s="325"/>
      <c r="J26" s="17"/>
      <c r="K26" s="17"/>
    </row>
    <row r="27" spans="1:11" ht="13.5">
      <c r="A27" s="312" t="s">
        <v>94</v>
      </c>
      <c r="B27" s="324">
        <v>1</v>
      </c>
      <c r="C27" s="324">
        <v>20</v>
      </c>
      <c r="D27" s="324" t="s">
        <v>23</v>
      </c>
      <c r="E27" s="324">
        <v>21</v>
      </c>
      <c r="F27" s="324">
        <v>11500</v>
      </c>
      <c r="G27" s="324">
        <v>42000</v>
      </c>
      <c r="H27" s="324" t="s">
        <v>23</v>
      </c>
      <c r="I27" s="325">
        <v>852</v>
      </c>
      <c r="J27" s="17"/>
      <c r="K27" s="17"/>
    </row>
    <row r="28" spans="1:11" ht="13.5">
      <c r="A28" s="312" t="s">
        <v>95</v>
      </c>
      <c r="B28" s="324" t="s">
        <v>23</v>
      </c>
      <c r="C28" s="324">
        <v>2</v>
      </c>
      <c r="D28" s="324" t="s">
        <v>23</v>
      </c>
      <c r="E28" s="324">
        <v>2</v>
      </c>
      <c r="F28" s="324" t="s">
        <v>23</v>
      </c>
      <c r="G28" s="324">
        <v>14000</v>
      </c>
      <c r="H28" s="324" t="s">
        <v>23</v>
      </c>
      <c r="I28" s="325">
        <v>28</v>
      </c>
      <c r="J28" s="17"/>
      <c r="K28" s="17"/>
    </row>
    <row r="29" spans="1:11" ht="13.5">
      <c r="A29" s="312" t="s">
        <v>96</v>
      </c>
      <c r="B29" s="324">
        <v>3</v>
      </c>
      <c r="C29" s="324">
        <v>30</v>
      </c>
      <c r="D29" s="324" t="s">
        <v>23</v>
      </c>
      <c r="E29" s="324">
        <v>33</v>
      </c>
      <c r="F29" s="324">
        <v>10250</v>
      </c>
      <c r="G29" s="324">
        <v>38175</v>
      </c>
      <c r="H29" s="324" t="s">
        <v>23</v>
      </c>
      <c r="I29" s="325">
        <v>1176</v>
      </c>
      <c r="J29" s="17"/>
      <c r="K29" s="17"/>
    </row>
    <row r="30" spans="1:11" ht="13.5">
      <c r="A30" s="315" t="s">
        <v>97</v>
      </c>
      <c r="B30" s="326">
        <v>4</v>
      </c>
      <c r="C30" s="326">
        <v>52</v>
      </c>
      <c r="D30" s="326" t="s">
        <v>23</v>
      </c>
      <c r="E30" s="326">
        <v>56</v>
      </c>
      <c r="F30" s="326">
        <v>10563</v>
      </c>
      <c r="G30" s="326">
        <v>38716</v>
      </c>
      <c r="H30" s="326" t="s">
        <v>23</v>
      </c>
      <c r="I30" s="327">
        <v>2056</v>
      </c>
      <c r="J30" s="17"/>
      <c r="K30" s="17"/>
    </row>
    <row r="31" spans="1:11" ht="13.5">
      <c r="A31" s="312"/>
      <c r="B31" s="324"/>
      <c r="C31" s="324"/>
      <c r="D31" s="324"/>
      <c r="E31" s="324"/>
      <c r="F31" s="324"/>
      <c r="G31" s="324"/>
      <c r="H31" s="324"/>
      <c r="I31" s="325"/>
      <c r="J31" s="17"/>
      <c r="K31" s="17"/>
    </row>
    <row r="32" spans="1:11" ht="13.5">
      <c r="A32" s="312" t="s">
        <v>98</v>
      </c>
      <c r="B32" s="324">
        <v>4</v>
      </c>
      <c r="C32" s="324">
        <v>72</v>
      </c>
      <c r="D32" s="324" t="s">
        <v>23</v>
      </c>
      <c r="E32" s="324">
        <v>76</v>
      </c>
      <c r="F32" s="324">
        <v>6720</v>
      </c>
      <c r="G32" s="324">
        <v>31482</v>
      </c>
      <c r="H32" s="324" t="s">
        <v>23</v>
      </c>
      <c r="I32" s="325">
        <v>2294</v>
      </c>
      <c r="J32" s="17"/>
      <c r="K32" s="17"/>
    </row>
    <row r="33" spans="1:11" ht="13.5">
      <c r="A33" s="312" t="s">
        <v>99</v>
      </c>
      <c r="B33" s="324" t="s">
        <v>23</v>
      </c>
      <c r="C33" s="324">
        <v>87</v>
      </c>
      <c r="D33" s="324" t="s">
        <v>23</v>
      </c>
      <c r="E33" s="324">
        <v>87</v>
      </c>
      <c r="F33" s="324" t="s">
        <v>23</v>
      </c>
      <c r="G33" s="324">
        <v>28791</v>
      </c>
      <c r="H33" s="324" t="s">
        <v>23</v>
      </c>
      <c r="I33" s="325">
        <v>2505</v>
      </c>
      <c r="J33" s="17"/>
      <c r="K33" s="17"/>
    </row>
    <row r="34" spans="1:11" ht="13.5">
      <c r="A34" s="312" t="s">
        <v>100</v>
      </c>
      <c r="B34" s="324" t="s">
        <v>23</v>
      </c>
      <c r="C34" s="324">
        <v>70</v>
      </c>
      <c r="D34" s="324" t="s">
        <v>23</v>
      </c>
      <c r="E34" s="324">
        <v>70</v>
      </c>
      <c r="F34" s="324" t="s">
        <v>23</v>
      </c>
      <c r="G34" s="324">
        <v>24346</v>
      </c>
      <c r="H34" s="324" t="s">
        <v>23</v>
      </c>
      <c r="I34" s="325">
        <v>1704</v>
      </c>
      <c r="J34" s="17"/>
      <c r="K34" s="17"/>
    </row>
    <row r="35" spans="1:11" ht="13.5">
      <c r="A35" s="312" t="s">
        <v>101</v>
      </c>
      <c r="B35" s="324" t="s">
        <v>23</v>
      </c>
      <c r="C35" s="324">
        <v>133</v>
      </c>
      <c r="D35" s="324" t="s">
        <v>23</v>
      </c>
      <c r="E35" s="324">
        <v>133</v>
      </c>
      <c r="F35" s="324" t="s">
        <v>23</v>
      </c>
      <c r="G35" s="324">
        <v>27865</v>
      </c>
      <c r="H35" s="324" t="s">
        <v>23</v>
      </c>
      <c r="I35" s="325">
        <v>3706</v>
      </c>
      <c r="J35" s="17"/>
      <c r="K35" s="17"/>
    </row>
    <row r="36" spans="1:11" ht="13.5">
      <c r="A36" s="315" t="s">
        <v>102</v>
      </c>
      <c r="B36" s="326">
        <v>4</v>
      </c>
      <c r="C36" s="326">
        <v>362</v>
      </c>
      <c r="D36" s="326" t="s">
        <v>23</v>
      </c>
      <c r="E36" s="326">
        <v>366</v>
      </c>
      <c r="F36" s="326">
        <v>6720</v>
      </c>
      <c r="G36" s="326">
        <v>28126</v>
      </c>
      <c r="H36" s="326" t="s">
        <v>23</v>
      </c>
      <c r="I36" s="327">
        <v>10209</v>
      </c>
      <c r="J36" s="17"/>
      <c r="K36" s="17"/>
    </row>
    <row r="37" spans="1:11" ht="13.5">
      <c r="A37" s="312"/>
      <c r="B37" s="326"/>
      <c r="C37" s="326"/>
      <c r="D37" s="326"/>
      <c r="E37" s="326"/>
      <c r="F37" s="326"/>
      <c r="G37" s="326"/>
      <c r="H37" s="326"/>
      <c r="I37" s="327"/>
      <c r="J37" s="17"/>
      <c r="K37" s="17"/>
    </row>
    <row r="38" spans="1:11" ht="13.5">
      <c r="A38" s="315" t="s">
        <v>103</v>
      </c>
      <c r="B38" s="326" t="s">
        <v>23</v>
      </c>
      <c r="C38" s="326">
        <v>60</v>
      </c>
      <c r="D38" s="326" t="s">
        <v>23</v>
      </c>
      <c r="E38" s="326">
        <v>60</v>
      </c>
      <c r="F38" s="326" t="s">
        <v>23</v>
      </c>
      <c r="G38" s="326">
        <v>11750</v>
      </c>
      <c r="H38" s="326" t="s">
        <v>23</v>
      </c>
      <c r="I38" s="327">
        <v>705</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v>23</v>
      </c>
      <c r="D41" s="324" t="s">
        <v>23</v>
      </c>
      <c r="E41" s="324">
        <v>23</v>
      </c>
      <c r="F41" s="324" t="s">
        <v>23</v>
      </c>
      <c r="G41" s="324">
        <v>25000</v>
      </c>
      <c r="H41" s="324" t="s">
        <v>23</v>
      </c>
      <c r="I41" s="325">
        <v>575</v>
      </c>
      <c r="J41" s="17"/>
      <c r="K41" s="17"/>
    </row>
    <row r="42" spans="1:11" ht="13.5">
      <c r="A42" s="312" t="s">
        <v>106</v>
      </c>
      <c r="B42" s="324" t="s">
        <v>23</v>
      </c>
      <c r="C42" s="324">
        <v>1</v>
      </c>
      <c r="D42" s="324" t="s">
        <v>23</v>
      </c>
      <c r="E42" s="324">
        <v>1</v>
      </c>
      <c r="F42" s="324" t="s">
        <v>23</v>
      </c>
      <c r="G42" s="324">
        <v>22000</v>
      </c>
      <c r="H42" s="324" t="s">
        <v>23</v>
      </c>
      <c r="I42" s="325">
        <v>22</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v>10</v>
      </c>
      <c r="D44" s="324" t="s">
        <v>23</v>
      </c>
      <c r="E44" s="324">
        <v>10</v>
      </c>
      <c r="F44" s="324" t="s">
        <v>23</v>
      </c>
      <c r="G44" s="324">
        <v>30000</v>
      </c>
      <c r="H44" s="324" t="s">
        <v>23</v>
      </c>
      <c r="I44" s="325">
        <v>300</v>
      </c>
      <c r="J44" s="17"/>
      <c r="K44" s="17"/>
    </row>
    <row r="45" spans="1:11" ht="13.5">
      <c r="A45" s="312" t="s">
        <v>109</v>
      </c>
      <c r="B45" s="324" t="s">
        <v>23</v>
      </c>
      <c r="C45" s="324">
        <v>2</v>
      </c>
      <c r="D45" s="324" t="s">
        <v>23</v>
      </c>
      <c r="E45" s="324">
        <v>2</v>
      </c>
      <c r="F45" s="324" t="s">
        <v>23</v>
      </c>
      <c r="G45" s="324">
        <v>25000</v>
      </c>
      <c r="H45" s="324" t="s">
        <v>23</v>
      </c>
      <c r="I45" s="325">
        <v>50</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v>210</v>
      </c>
      <c r="D47" s="324" t="s">
        <v>23</v>
      </c>
      <c r="E47" s="324">
        <v>210</v>
      </c>
      <c r="F47" s="324" t="s">
        <v>23</v>
      </c>
      <c r="G47" s="324">
        <v>25000</v>
      </c>
      <c r="H47" s="324" t="s">
        <v>23</v>
      </c>
      <c r="I47" s="325">
        <v>5250</v>
      </c>
      <c r="J47" s="17"/>
      <c r="K47" s="17"/>
    </row>
    <row r="48" spans="1:11" ht="13.5">
      <c r="A48" s="312" t="s">
        <v>112</v>
      </c>
      <c r="B48" s="324">
        <v>263</v>
      </c>
      <c r="C48" s="324">
        <v>34</v>
      </c>
      <c r="D48" s="324" t="s">
        <v>23</v>
      </c>
      <c r="E48" s="324">
        <v>297</v>
      </c>
      <c r="F48" s="324">
        <v>372</v>
      </c>
      <c r="G48" s="324">
        <v>4000</v>
      </c>
      <c r="H48" s="324" t="s">
        <v>23</v>
      </c>
      <c r="I48" s="325">
        <v>234</v>
      </c>
      <c r="J48" s="17"/>
      <c r="K48" s="17"/>
    </row>
    <row r="49" spans="1:11" ht="13.5">
      <c r="A49" s="315" t="s">
        <v>113</v>
      </c>
      <c r="B49" s="326">
        <v>263</v>
      </c>
      <c r="C49" s="326">
        <v>280</v>
      </c>
      <c r="D49" s="326" t="s">
        <v>23</v>
      </c>
      <c r="E49" s="326">
        <v>543</v>
      </c>
      <c r="F49" s="326">
        <v>372</v>
      </c>
      <c r="G49" s="326">
        <v>22618</v>
      </c>
      <c r="H49" s="326" t="s">
        <v>23</v>
      </c>
      <c r="I49" s="327">
        <v>6431</v>
      </c>
      <c r="J49" s="17"/>
      <c r="K49" s="17"/>
    </row>
    <row r="50" spans="1:11" ht="13.5">
      <c r="A50" s="312"/>
      <c r="B50" s="326"/>
      <c r="C50" s="326"/>
      <c r="D50" s="326"/>
      <c r="E50" s="326"/>
      <c r="F50" s="326"/>
      <c r="G50" s="326"/>
      <c r="H50" s="326"/>
      <c r="I50" s="327"/>
      <c r="J50" s="17"/>
      <c r="K50" s="17"/>
    </row>
    <row r="51" spans="1:11" ht="13.5">
      <c r="A51" s="315" t="s">
        <v>114</v>
      </c>
      <c r="B51" s="326">
        <v>6</v>
      </c>
      <c r="C51" s="326">
        <v>69</v>
      </c>
      <c r="D51" s="326">
        <v>11</v>
      </c>
      <c r="E51" s="326">
        <v>86</v>
      </c>
      <c r="F51" s="326">
        <v>8000</v>
      </c>
      <c r="G51" s="326">
        <v>22000</v>
      </c>
      <c r="H51" s="326">
        <v>26000</v>
      </c>
      <c r="I51" s="327">
        <v>1852</v>
      </c>
      <c r="J51" s="17"/>
      <c r="K51" s="17"/>
    </row>
    <row r="52" spans="1:11" ht="13.5">
      <c r="A52" s="312"/>
      <c r="B52" s="324"/>
      <c r="C52" s="324"/>
      <c r="D52" s="324"/>
      <c r="E52" s="324"/>
      <c r="F52" s="324"/>
      <c r="G52" s="324"/>
      <c r="H52" s="324"/>
      <c r="I52" s="325"/>
      <c r="J52" s="17"/>
      <c r="K52" s="17"/>
    </row>
    <row r="53" spans="1:11" ht="13.5">
      <c r="A53" s="312" t="s">
        <v>115</v>
      </c>
      <c r="B53" s="324" t="s">
        <v>23</v>
      </c>
      <c r="C53" s="324">
        <v>15</v>
      </c>
      <c r="D53" s="324" t="s">
        <v>23</v>
      </c>
      <c r="E53" s="324">
        <v>15</v>
      </c>
      <c r="F53" s="324" t="s">
        <v>23</v>
      </c>
      <c r="G53" s="324">
        <v>28500</v>
      </c>
      <c r="H53" s="324" t="s">
        <v>23</v>
      </c>
      <c r="I53" s="325">
        <v>428</v>
      </c>
      <c r="J53" s="17"/>
      <c r="K53" s="17"/>
    </row>
    <row r="54" spans="1:11" ht="13.5">
      <c r="A54" s="312" t="s">
        <v>116</v>
      </c>
      <c r="B54" s="324" t="s">
        <v>23</v>
      </c>
      <c r="C54" s="324">
        <v>374</v>
      </c>
      <c r="D54" s="324" t="s">
        <v>23</v>
      </c>
      <c r="E54" s="324">
        <v>374</v>
      </c>
      <c r="F54" s="324" t="s">
        <v>23</v>
      </c>
      <c r="G54" s="324">
        <v>23500</v>
      </c>
      <c r="H54" s="324" t="s">
        <v>23</v>
      </c>
      <c r="I54" s="325">
        <v>8789</v>
      </c>
      <c r="J54" s="17"/>
      <c r="K54" s="17"/>
    </row>
    <row r="55" spans="1:11" ht="13.5">
      <c r="A55" s="312" t="s">
        <v>117</v>
      </c>
      <c r="B55" s="324">
        <v>2</v>
      </c>
      <c r="C55" s="324">
        <v>1</v>
      </c>
      <c r="D55" s="324" t="s">
        <v>23</v>
      </c>
      <c r="E55" s="324">
        <v>3</v>
      </c>
      <c r="F55" s="324">
        <v>8000</v>
      </c>
      <c r="G55" s="324">
        <v>32000</v>
      </c>
      <c r="H55" s="324" t="s">
        <v>23</v>
      </c>
      <c r="I55" s="325">
        <v>48</v>
      </c>
      <c r="J55" s="17"/>
      <c r="K55" s="17"/>
    </row>
    <row r="56" spans="1:11" ht="13.5">
      <c r="A56" s="312" t="s">
        <v>118</v>
      </c>
      <c r="B56" s="324">
        <v>2</v>
      </c>
      <c r="C56" s="324">
        <v>1</v>
      </c>
      <c r="D56" s="324" t="s">
        <v>23</v>
      </c>
      <c r="E56" s="324">
        <v>3</v>
      </c>
      <c r="F56" s="324">
        <v>1500</v>
      </c>
      <c r="G56" s="324">
        <v>12000</v>
      </c>
      <c r="H56" s="324" t="s">
        <v>23</v>
      </c>
      <c r="I56" s="325">
        <v>15</v>
      </c>
      <c r="J56" s="17"/>
      <c r="K56" s="17"/>
    </row>
    <row r="57" spans="1:11" ht="13.5">
      <c r="A57" s="312" t="s">
        <v>119</v>
      </c>
      <c r="B57" s="324" t="s">
        <v>23</v>
      </c>
      <c r="C57" s="324">
        <v>45</v>
      </c>
      <c r="D57" s="324" t="s">
        <v>23</v>
      </c>
      <c r="E57" s="324">
        <v>45</v>
      </c>
      <c r="F57" s="324" t="s">
        <v>23</v>
      </c>
      <c r="G57" s="324">
        <v>20000</v>
      </c>
      <c r="H57" s="324" t="s">
        <v>23</v>
      </c>
      <c r="I57" s="325">
        <v>900</v>
      </c>
      <c r="J57" s="17"/>
      <c r="K57" s="17"/>
    </row>
    <row r="58" spans="1:11" ht="13.5">
      <c r="A58" s="315" t="s">
        <v>172</v>
      </c>
      <c r="B58" s="326">
        <v>4</v>
      </c>
      <c r="C58" s="326">
        <v>436</v>
      </c>
      <c r="D58" s="326" t="s">
        <v>23</v>
      </c>
      <c r="E58" s="326">
        <v>440</v>
      </c>
      <c r="F58" s="326">
        <v>4750</v>
      </c>
      <c r="G58" s="326">
        <v>23304</v>
      </c>
      <c r="H58" s="326" t="s">
        <v>23</v>
      </c>
      <c r="I58" s="327">
        <v>10180</v>
      </c>
      <c r="J58" s="17"/>
      <c r="K58" s="17"/>
    </row>
    <row r="59" spans="1:11" ht="13.5">
      <c r="A59" s="312"/>
      <c r="B59" s="324"/>
      <c r="C59" s="324"/>
      <c r="D59" s="324"/>
      <c r="E59" s="324"/>
      <c r="F59" s="324"/>
      <c r="G59" s="324"/>
      <c r="H59" s="324"/>
      <c r="I59" s="325"/>
      <c r="J59" s="17"/>
      <c r="K59" s="17"/>
    </row>
    <row r="60" spans="1:11" ht="13.5">
      <c r="A60" s="312" t="s">
        <v>121</v>
      </c>
      <c r="B60" s="324" t="s">
        <v>23</v>
      </c>
      <c r="C60" s="324">
        <v>402</v>
      </c>
      <c r="D60" s="324" t="s">
        <v>23</v>
      </c>
      <c r="E60" s="324">
        <v>402</v>
      </c>
      <c r="F60" s="324" t="s">
        <v>23</v>
      </c>
      <c r="G60" s="324">
        <v>22800</v>
      </c>
      <c r="H60" s="324" t="s">
        <v>23</v>
      </c>
      <c r="I60" s="325">
        <v>9166</v>
      </c>
    </row>
    <row r="61" spans="1:11" ht="13.5">
      <c r="A61" s="312" t="s">
        <v>122</v>
      </c>
      <c r="B61" s="324">
        <v>20</v>
      </c>
      <c r="C61" s="324">
        <v>134</v>
      </c>
      <c r="D61" s="324" t="s">
        <v>23</v>
      </c>
      <c r="E61" s="324">
        <v>154</v>
      </c>
      <c r="F61" s="324">
        <v>6750</v>
      </c>
      <c r="G61" s="324">
        <v>26112</v>
      </c>
      <c r="H61" s="324" t="s">
        <v>23</v>
      </c>
      <c r="I61" s="325">
        <v>3634</v>
      </c>
    </row>
    <row r="62" spans="1:11" ht="13.5">
      <c r="A62" s="312" t="s">
        <v>123</v>
      </c>
      <c r="B62" s="324" t="s">
        <v>23</v>
      </c>
      <c r="C62" s="324">
        <v>705</v>
      </c>
      <c r="D62" s="324" t="s">
        <v>23</v>
      </c>
      <c r="E62" s="324">
        <v>705</v>
      </c>
      <c r="F62" s="324" t="s">
        <v>23</v>
      </c>
      <c r="G62" s="324">
        <v>30000</v>
      </c>
      <c r="H62" s="324" t="s">
        <v>23</v>
      </c>
      <c r="I62" s="325">
        <v>21150</v>
      </c>
    </row>
    <row r="63" spans="1:11" ht="13.5">
      <c r="A63" s="315" t="s">
        <v>124</v>
      </c>
      <c r="B63" s="326">
        <v>20</v>
      </c>
      <c r="C63" s="326">
        <v>1241</v>
      </c>
      <c r="D63" s="326" t="s">
        <v>23</v>
      </c>
      <c r="E63" s="326">
        <v>1261</v>
      </c>
      <c r="F63" s="326">
        <v>6750</v>
      </c>
      <c r="G63" s="326">
        <v>27248</v>
      </c>
      <c r="H63" s="326" t="s">
        <v>23</v>
      </c>
      <c r="I63" s="327">
        <v>33950</v>
      </c>
      <c r="J63" s="17"/>
      <c r="K63" s="17"/>
    </row>
    <row r="64" spans="1:11" ht="13.5">
      <c r="A64" s="312"/>
      <c r="B64" s="326"/>
      <c r="C64" s="326"/>
      <c r="D64" s="326"/>
      <c r="E64" s="326"/>
      <c r="F64" s="326"/>
      <c r="G64" s="326"/>
      <c r="H64" s="326"/>
      <c r="I64" s="327"/>
    </row>
    <row r="65" spans="1:11" ht="13.5">
      <c r="A65" s="315" t="s">
        <v>125</v>
      </c>
      <c r="B65" s="326" t="s">
        <v>23</v>
      </c>
      <c r="C65" s="326">
        <v>210</v>
      </c>
      <c r="D65" s="326">
        <v>50</v>
      </c>
      <c r="E65" s="326">
        <v>260</v>
      </c>
      <c r="F65" s="326" t="s">
        <v>23</v>
      </c>
      <c r="G65" s="326">
        <v>61600</v>
      </c>
      <c r="H65" s="326">
        <v>62000</v>
      </c>
      <c r="I65" s="327">
        <v>16036</v>
      </c>
      <c r="J65" s="17"/>
      <c r="K65" s="17"/>
    </row>
    <row r="66" spans="1:11" ht="13.5">
      <c r="A66" s="312"/>
      <c r="B66" s="324"/>
      <c r="C66" s="324"/>
      <c r="D66" s="324"/>
      <c r="E66" s="324"/>
      <c r="F66" s="324"/>
      <c r="G66" s="324"/>
      <c r="H66" s="324"/>
      <c r="I66" s="325"/>
    </row>
    <row r="67" spans="1:11" ht="13.5">
      <c r="A67" s="312" t="s">
        <v>126</v>
      </c>
      <c r="B67" s="324" t="s">
        <v>23</v>
      </c>
      <c r="C67" s="324">
        <v>110</v>
      </c>
      <c r="D67" s="324">
        <v>1</v>
      </c>
      <c r="E67" s="324">
        <v>111</v>
      </c>
      <c r="F67" s="324" t="s">
        <v>23</v>
      </c>
      <c r="G67" s="324">
        <v>39725</v>
      </c>
      <c r="H67" s="324">
        <v>60560</v>
      </c>
      <c r="I67" s="325">
        <v>4430</v>
      </c>
    </row>
    <row r="68" spans="1:11" ht="13.5">
      <c r="A68" s="312" t="s">
        <v>127</v>
      </c>
      <c r="B68" s="324" t="s">
        <v>23</v>
      </c>
      <c r="C68" s="324">
        <v>26</v>
      </c>
      <c r="D68" s="324" t="s">
        <v>23</v>
      </c>
      <c r="E68" s="324">
        <v>26</v>
      </c>
      <c r="F68" s="324" t="s">
        <v>23</v>
      </c>
      <c r="G68" s="324">
        <v>38915</v>
      </c>
      <c r="H68" s="324" t="s">
        <v>23</v>
      </c>
      <c r="I68" s="325">
        <v>1012</v>
      </c>
      <c r="J68" s="17"/>
      <c r="K68" s="17"/>
    </row>
    <row r="69" spans="1:11" ht="13.5">
      <c r="A69" s="315" t="s">
        <v>128</v>
      </c>
      <c r="B69" s="326" t="s">
        <v>23</v>
      </c>
      <c r="C69" s="326">
        <v>136</v>
      </c>
      <c r="D69" s="326">
        <v>1</v>
      </c>
      <c r="E69" s="326">
        <v>137</v>
      </c>
      <c r="F69" s="326" t="s">
        <v>23</v>
      </c>
      <c r="G69" s="326">
        <v>39570</v>
      </c>
      <c r="H69" s="326">
        <v>60560</v>
      </c>
      <c r="I69" s="327">
        <v>5442</v>
      </c>
      <c r="J69" s="17"/>
      <c r="K69" s="17"/>
    </row>
    <row r="70" spans="1:11" ht="13.5">
      <c r="A70" s="312"/>
      <c r="B70" s="324"/>
      <c r="C70" s="324"/>
      <c r="D70" s="324"/>
      <c r="E70" s="324"/>
      <c r="F70" s="324"/>
      <c r="G70" s="324"/>
      <c r="H70" s="324"/>
      <c r="I70" s="325"/>
    </row>
    <row r="71" spans="1:11" ht="13.5">
      <c r="A71" s="312" t="s">
        <v>129</v>
      </c>
      <c r="B71" s="324" t="s">
        <v>23</v>
      </c>
      <c r="C71" s="324">
        <v>35</v>
      </c>
      <c r="D71" s="324" t="s">
        <v>23</v>
      </c>
      <c r="E71" s="324">
        <v>35</v>
      </c>
      <c r="F71" s="324" t="s">
        <v>23</v>
      </c>
      <c r="G71" s="324">
        <v>15000</v>
      </c>
      <c r="H71" s="324" t="s">
        <v>23</v>
      </c>
      <c r="I71" s="325">
        <v>525</v>
      </c>
    </row>
    <row r="72" spans="1:11" ht="13.5">
      <c r="A72" s="312" t="s">
        <v>130</v>
      </c>
      <c r="B72" s="324">
        <v>22</v>
      </c>
      <c r="C72" s="324">
        <v>62</v>
      </c>
      <c r="D72" s="324" t="s">
        <v>23</v>
      </c>
      <c r="E72" s="324">
        <v>84</v>
      </c>
      <c r="F72" s="324">
        <v>4769</v>
      </c>
      <c r="G72" s="324">
        <v>46000</v>
      </c>
      <c r="H72" s="324" t="s">
        <v>23</v>
      </c>
      <c r="I72" s="325">
        <v>2955</v>
      </c>
      <c r="J72" s="17"/>
      <c r="K72" s="17"/>
    </row>
    <row r="73" spans="1:11" ht="13.5">
      <c r="A73" s="312" t="s">
        <v>131</v>
      </c>
      <c r="B73" s="324">
        <v>10</v>
      </c>
      <c r="C73" s="324">
        <v>2</v>
      </c>
      <c r="D73" s="324" t="s">
        <v>23</v>
      </c>
      <c r="E73" s="324">
        <v>12</v>
      </c>
      <c r="F73" s="324">
        <v>3000</v>
      </c>
      <c r="G73" s="324">
        <v>30000</v>
      </c>
      <c r="H73" s="324" t="s">
        <v>23</v>
      </c>
      <c r="I73" s="325">
        <v>90</v>
      </c>
    </row>
    <row r="74" spans="1:11" ht="13.5">
      <c r="A74" s="312" t="s">
        <v>132</v>
      </c>
      <c r="B74" s="324">
        <v>4</v>
      </c>
      <c r="C74" s="324">
        <v>83</v>
      </c>
      <c r="D74" s="324" t="s">
        <v>23</v>
      </c>
      <c r="E74" s="324">
        <v>87</v>
      </c>
      <c r="F74" s="324">
        <v>6433</v>
      </c>
      <c r="G74" s="324">
        <v>30922</v>
      </c>
      <c r="H74" s="324" t="s">
        <v>23</v>
      </c>
      <c r="I74" s="325">
        <v>2592</v>
      </c>
      <c r="J74" s="17"/>
      <c r="K74" s="17"/>
    </row>
    <row r="75" spans="1:11" ht="13.5">
      <c r="A75" s="312" t="s">
        <v>133</v>
      </c>
      <c r="B75" s="324" t="s">
        <v>23</v>
      </c>
      <c r="C75" s="324">
        <v>17</v>
      </c>
      <c r="D75" s="324" t="s">
        <v>23</v>
      </c>
      <c r="E75" s="324">
        <v>17</v>
      </c>
      <c r="F75" s="324" t="s">
        <v>23</v>
      </c>
      <c r="G75" s="324">
        <v>24000</v>
      </c>
      <c r="H75" s="324" t="s">
        <v>23</v>
      </c>
      <c r="I75" s="325">
        <v>408</v>
      </c>
    </row>
    <row r="76" spans="1:11" ht="13.5">
      <c r="A76" s="312" t="s">
        <v>134</v>
      </c>
      <c r="B76" s="324" t="s">
        <v>23</v>
      </c>
      <c r="C76" s="324">
        <v>6</v>
      </c>
      <c r="D76" s="324" t="s">
        <v>23</v>
      </c>
      <c r="E76" s="324">
        <v>6</v>
      </c>
      <c r="F76" s="324" t="s">
        <v>23</v>
      </c>
      <c r="G76" s="324">
        <v>27900</v>
      </c>
      <c r="H76" s="324" t="s">
        <v>23</v>
      </c>
      <c r="I76" s="325">
        <v>167</v>
      </c>
    </row>
    <row r="77" spans="1:11" ht="13.5">
      <c r="A77" s="312" t="s">
        <v>135</v>
      </c>
      <c r="B77" s="324">
        <v>10</v>
      </c>
      <c r="C77" s="324">
        <v>20</v>
      </c>
      <c r="D77" s="324" t="s">
        <v>23</v>
      </c>
      <c r="E77" s="324">
        <v>30</v>
      </c>
      <c r="F77" s="324">
        <v>5000</v>
      </c>
      <c r="G77" s="324">
        <v>32000</v>
      </c>
      <c r="H77" s="324" t="s">
        <v>23</v>
      </c>
      <c r="I77" s="325">
        <v>690</v>
      </c>
    </row>
    <row r="78" spans="1:11" ht="13.5">
      <c r="A78" s="312" t="s">
        <v>136</v>
      </c>
      <c r="B78" s="348" t="s">
        <v>23</v>
      </c>
      <c r="C78" s="348">
        <v>90</v>
      </c>
      <c r="D78" s="348" t="s">
        <v>23</v>
      </c>
      <c r="E78" s="348">
        <v>90</v>
      </c>
      <c r="F78" s="348" t="s">
        <v>23</v>
      </c>
      <c r="G78" s="348">
        <v>58500</v>
      </c>
      <c r="H78" s="348" t="s">
        <v>23</v>
      </c>
      <c r="I78" s="349">
        <v>5265</v>
      </c>
    </row>
    <row r="79" spans="1:11" ht="13.5">
      <c r="A79" s="315" t="s">
        <v>137</v>
      </c>
      <c r="B79" s="326">
        <v>46</v>
      </c>
      <c r="C79" s="326">
        <v>315</v>
      </c>
      <c r="D79" s="326" t="s">
        <v>23</v>
      </c>
      <c r="E79" s="326">
        <v>361</v>
      </c>
      <c r="F79" s="326">
        <v>4579</v>
      </c>
      <c r="G79" s="326">
        <v>39632</v>
      </c>
      <c r="H79" s="326" t="s">
        <v>23</v>
      </c>
      <c r="I79" s="327">
        <v>12692</v>
      </c>
      <c r="J79" s="17"/>
      <c r="K79" s="17"/>
    </row>
    <row r="80" spans="1:11" ht="13.5">
      <c r="A80" s="312"/>
      <c r="B80" s="324"/>
      <c r="C80" s="324"/>
      <c r="D80" s="324"/>
      <c r="E80" s="324"/>
      <c r="F80" s="324"/>
      <c r="G80" s="324"/>
      <c r="H80" s="324"/>
      <c r="I80" s="325"/>
    </row>
    <row r="81" spans="1:11" ht="13.5">
      <c r="A81" s="312" t="s">
        <v>138</v>
      </c>
      <c r="B81" s="324">
        <v>2</v>
      </c>
      <c r="C81" s="324">
        <v>176</v>
      </c>
      <c r="D81" s="324">
        <v>22</v>
      </c>
      <c r="E81" s="324">
        <v>200</v>
      </c>
      <c r="F81" s="324">
        <v>15000</v>
      </c>
      <c r="G81" s="324">
        <v>40000</v>
      </c>
      <c r="H81" s="324">
        <v>55000</v>
      </c>
      <c r="I81" s="325">
        <v>8256</v>
      </c>
    </row>
    <row r="82" spans="1:11" ht="13.5">
      <c r="A82" s="312" t="s">
        <v>139</v>
      </c>
      <c r="B82" s="324">
        <v>7</v>
      </c>
      <c r="C82" s="324">
        <v>266</v>
      </c>
      <c r="D82" s="324">
        <v>14</v>
      </c>
      <c r="E82" s="324">
        <v>287</v>
      </c>
      <c r="F82" s="324">
        <v>12000</v>
      </c>
      <c r="G82" s="324">
        <v>30611</v>
      </c>
      <c r="H82" s="324">
        <v>35000</v>
      </c>
      <c r="I82" s="325">
        <v>8719</v>
      </c>
    </row>
    <row r="83" spans="1:11" ht="13.5">
      <c r="A83" s="315" t="s">
        <v>140</v>
      </c>
      <c r="B83" s="326">
        <v>9</v>
      </c>
      <c r="C83" s="326">
        <v>442</v>
      </c>
      <c r="D83" s="326">
        <v>36</v>
      </c>
      <c r="E83" s="326">
        <v>487</v>
      </c>
      <c r="F83" s="326">
        <v>12667</v>
      </c>
      <c r="G83" s="326">
        <v>34350</v>
      </c>
      <c r="H83" s="326">
        <v>47222</v>
      </c>
      <c r="I83" s="327">
        <v>16975</v>
      </c>
      <c r="J83" s="17"/>
      <c r="K83" s="17"/>
    </row>
    <row r="84" spans="1:11" ht="14.25" thickBot="1">
      <c r="A84" s="365"/>
      <c r="B84" s="437"/>
      <c r="C84" s="437"/>
      <c r="D84" s="437"/>
      <c r="E84" s="437"/>
      <c r="F84" s="437"/>
      <c r="G84" s="437"/>
      <c r="H84" s="437"/>
      <c r="I84" s="438"/>
    </row>
    <row r="85" spans="1:11" ht="14.25" thickBot="1">
      <c r="A85" s="209" t="s">
        <v>141</v>
      </c>
      <c r="B85" s="330">
        <v>418</v>
      </c>
      <c r="C85" s="330">
        <v>3892</v>
      </c>
      <c r="D85" s="330">
        <v>98</v>
      </c>
      <c r="E85" s="330">
        <v>4408</v>
      </c>
      <c r="F85" s="330">
        <v>3622</v>
      </c>
      <c r="G85" s="330">
        <v>31065</v>
      </c>
      <c r="H85" s="330">
        <v>52516</v>
      </c>
      <c r="I85" s="331">
        <v>127545</v>
      </c>
      <c r="J85" s="17"/>
      <c r="K85" s="17"/>
    </row>
  </sheetData>
  <mergeCells count="6">
    <mergeCell ref="A1:I1"/>
    <mergeCell ref="A5:A7"/>
    <mergeCell ref="A3:I3"/>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872B-967A-48E9-84FA-EAF372F88C50}">
  <sheetPr>
    <pageSetUpPr fitToPage="1"/>
  </sheetPr>
  <dimension ref="A1:Q108"/>
  <sheetViews>
    <sheetView showGridLines="0" view="pageBreakPreview" topLeftCell="A61" zoomScaleNormal="75" zoomScaleSheetLayoutView="100" workbookViewId="0">
      <selection activeCell="A9" sqref="A9:G19"/>
    </sheetView>
  </sheetViews>
  <sheetFormatPr baseColWidth="10" defaultRowHeight="12.75"/>
  <cols>
    <col min="1" max="7" width="22.85546875" style="116" customWidth="1"/>
    <col min="8" max="16384" width="11.42578125" style="116"/>
  </cols>
  <sheetData>
    <row r="1" spans="1:10" s="118" customFormat="1" ht="18.75">
      <c r="A1" s="1623" t="s">
        <v>0</v>
      </c>
      <c r="B1" s="1623"/>
      <c r="C1" s="1623"/>
      <c r="D1" s="1623"/>
      <c r="E1" s="1623"/>
      <c r="F1" s="1623"/>
      <c r="G1" s="1623"/>
    </row>
    <row r="2" spans="1:10" s="117" customFormat="1" ht="12.75" customHeight="1">
      <c r="A2" s="1483"/>
      <c r="B2" s="1483"/>
      <c r="C2" s="1483"/>
      <c r="D2" s="1483"/>
      <c r="E2" s="1483"/>
      <c r="F2" s="1483"/>
      <c r="G2" s="1483"/>
    </row>
    <row r="3" spans="1:10" s="117" customFormat="1" ht="15.75">
      <c r="A3" s="1624" t="s">
        <v>540</v>
      </c>
      <c r="B3" s="1624"/>
      <c r="C3" s="1624"/>
      <c r="D3" s="1624"/>
      <c r="E3" s="1624"/>
      <c r="F3" s="1624"/>
      <c r="G3" s="1624"/>
      <c r="H3" s="154"/>
      <c r="I3" s="154"/>
    </row>
    <row r="4" spans="1:10" s="117" customFormat="1" ht="13.5" customHeight="1" thickBot="1">
      <c r="A4" s="1497"/>
      <c r="B4" s="1497"/>
      <c r="C4" s="1497"/>
      <c r="D4" s="1497"/>
      <c r="E4" s="1497"/>
      <c r="F4" s="1497"/>
      <c r="G4" s="1497"/>
    </row>
    <row r="5" spans="1:10" ht="14.25">
      <c r="A5" s="1693" t="s">
        <v>2</v>
      </c>
      <c r="B5" s="991"/>
      <c r="C5" s="991"/>
      <c r="D5" s="991"/>
      <c r="E5" s="990"/>
      <c r="F5" s="990" t="s">
        <v>142</v>
      </c>
      <c r="G5" s="1237"/>
    </row>
    <row r="6" spans="1:10" ht="13.15" customHeight="1">
      <c r="A6" s="1666"/>
      <c r="B6" s="968" t="s">
        <v>3</v>
      </c>
      <c r="C6" s="968" t="s">
        <v>10</v>
      </c>
      <c r="D6" s="968" t="s">
        <v>4</v>
      </c>
      <c r="E6" s="971" t="s">
        <v>73</v>
      </c>
      <c r="F6" s="968" t="s">
        <v>143</v>
      </c>
      <c r="G6" s="1468" t="s">
        <v>1289</v>
      </c>
    </row>
    <row r="7" spans="1:10" ht="14.25">
      <c r="A7" s="1666"/>
      <c r="B7" s="971" t="s">
        <v>6</v>
      </c>
      <c r="C7" s="968" t="s">
        <v>145</v>
      </c>
      <c r="D7" s="971" t="s">
        <v>7</v>
      </c>
      <c r="E7" s="971" t="s">
        <v>7</v>
      </c>
      <c r="F7" s="968" t="s">
        <v>146</v>
      </c>
      <c r="G7" s="1468" t="s">
        <v>8</v>
      </c>
    </row>
    <row r="8" spans="1:10" ht="15" thickBot="1">
      <c r="A8" s="1667"/>
      <c r="B8" s="1238"/>
      <c r="C8" s="1238"/>
      <c r="D8" s="1238"/>
      <c r="E8" s="1469"/>
      <c r="F8" s="1469" t="s">
        <v>147</v>
      </c>
      <c r="G8" s="1239"/>
    </row>
    <row r="9" spans="1:10" ht="13.5">
      <c r="A9" s="1151">
        <v>2012</v>
      </c>
      <c r="B9" s="1045">
        <v>125.879</v>
      </c>
      <c r="C9" s="1045">
        <v>17.263483186234399</v>
      </c>
      <c r="D9" s="1045">
        <v>217.31100000000001</v>
      </c>
      <c r="E9" s="1472" t="s">
        <v>23</v>
      </c>
      <c r="F9" s="1472">
        <v>21.94</v>
      </c>
      <c r="G9" s="1265">
        <v>47678.0334</v>
      </c>
      <c r="H9" s="1498"/>
    </row>
    <row r="10" spans="1:10" ht="13.5">
      <c r="A10" s="1154">
        <v>2013</v>
      </c>
      <c r="B10" s="1048">
        <v>142.31</v>
      </c>
      <c r="C10" s="1048">
        <v>27.738879910055513</v>
      </c>
      <c r="D10" s="1048">
        <v>394.75200000000001</v>
      </c>
      <c r="E10" s="1474" t="s">
        <v>23</v>
      </c>
      <c r="F10" s="1474">
        <v>19.829999999999998</v>
      </c>
      <c r="G10" s="1266">
        <v>78279.321599999996</v>
      </c>
      <c r="H10" s="1498"/>
    </row>
    <row r="11" spans="1:10" ht="13.5">
      <c r="A11" s="1154">
        <v>2014</v>
      </c>
      <c r="B11" s="1048">
        <v>195.684</v>
      </c>
      <c r="C11" s="1048">
        <v>22.979650865681407</v>
      </c>
      <c r="D11" s="1048">
        <v>449.67500000000001</v>
      </c>
      <c r="E11" s="1474" t="s">
        <v>23</v>
      </c>
      <c r="F11" s="1474">
        <v>18.05</v>
      </c>
      <c r="G11" s="1266">
        <v>81166</v>
      </c>
      <c r="H11" s="1498"/>
    </row>
    <row r="12" spans="1:10" ht="13.5">
      <c r="A12" s="1154">
        <v>2015</v>
      </c>
      <c r="B12" s="1048">
        <v>215.62</v>
      </c>
      <c r="C12" s="1048">
        <v>20.869260736480847</v>
      </c>
      <c r="D12" s="1048">
        <v>449.983</v>
      </c>
      <c r="E12" s="1474" t="s">
        <v>23</v>
      </c>
      <c r="F12" s="1474">
        <v>17.64</v>
      </c>
      <c r="G12" s="1266">
        <v>79377</v>
      </c>
      <c r="H12" s="1498"/>
    </row>
    <row r="13" spans="1:10" ht="13.5">
      <c r="A13" s="1154">
        <v>2016</v>
      </c>
      <c r="B13" s="1048">
        <v>227.792</v>
      </c>
      <c r="C13" s="1048">
        <v>24.181621830441806</v>
      </c>
      <c r="D13" s="1048">
        <v>550.83799999999997</v>
      </c>
      <c r="E13" s="1474" t="s">
        <v>23</v>
      </c>
      <c r="F13" s="1474">
        <v>15.95</v>
      </c>
      <c r="G13" s="1266">
        <v>87859</v>
      </c>
      <c r="H13" s="1498"/>
    </row>
    <row r="14" spans="1:10" ht="13.5">
      <c r="A14" s="1154">
        <v>2017</v>
      </c>
      <c r="B14" s="1048">
        <v>195.88399999999999</v>
      </c>
      <c r="C14" s="1048">
        <v>18.165853260092707</v>
      </c>
      <c r="D14" s="1048">
        <v>355.84</v>
      </c>
      <c r="E14" s="1474" t="s">
        <v>23</v>
      </c>
      <c r="F14" s="1474">
        <v>16.66</v>
      </c>
      <c r="G14" s="1266">
        <v>59282.943999999996</v>
      </c>
      <c r="H14" s="1498"/>
    </row>
    <row r="15" spans="1:10" ht="13.5">
      <c r="A15" s="1154">
        <v>2018</v>
      </c>
      <c r="B15" s="1048">
        <v>213.09100000000001</v>
      </c>
      <c r="C15" s="1048">
        <v>30.456987859646816</v>
      </c>
      <c r="D15" s="1048">
        <v>649.01099999999997</v>
      </c>
      <c r="E15" s="1474" t="s">
        <v>23</v>
      </c>
      <c r="F15" s="1474">
        <v>17.2</v>
      </c>
      <c r="G15" s="1266">
        <v>111629.89199999998</v>
      </c>
      <c r="H15" s="1498"/>
      <c r="J15" s="1465"/>
    </row>
    <row r="16" spans="1:10" ht="13.5">
      <c r="A16" s="1154">
        <v>2019</v>
      </c>
      <c r="B16" s="1048">
        <v>250.78200000000001</v>
      </c>
      <c r="C16" s="1048">
        <v>22.988292620682504</v>
      </c>
      <c r="D16" s="1048">
        <v>576.505</v>
      </c>
      <c r="E16" s="1474" t="s">
        <v>23</v>
      </c>
      <c r="F16" s="1474">
        <v>17.850000000000001</v>
      </c>
      <c r="G16" s="1266">
        <v>102906.1425</v>
      </c>
      <c r="H16" s="1498"/>
    </row>
    <row r="17" spans="1:17" ht="13.5">
      <c r="A17" s="1154">
        <v>2020</v>
      </c>
      <c r="B17" s="1048">
        <v>257.10700000000003</v>
      </c>
      <c r="C17" s="1048">
        <v>29.411645735044161</v>
      </c>
      <c r="D17" s="1048">
        <v>756.19399999999996</v>
      </c>
      <c r="E17" s="1474" t="s">
        <v>23</v>
      </c>
      <c r="F17" s="1475">
        <v>18.393708240275096</v>
      </c>
      <c r="G17" s="1476">
        <v>139092.11809046584</v>
      </c>
      <c r="H17" s="1498"/>
    </row>
    <row r="18" spans="1:17" ht="13.5">
      <c r="A18" s="1154">
        <v>2021</v>
      </c>
      <c r="B18" s="1048">
        <v>267.50700000000001</v>
      </c>
      <c r="C18" s="1048">
        <v>28.298848254438202</v>
      </c>
      <c r="D18" s="1048">
        <v>757.01400000000001</v>
      </c>
      <c r="E18" s="1474" t="s">
        <v>23</v>
      </c>
      <c r="F18" s="1475">
        <v>23.4</v>
      </c>
      <c r="G18" s="1476">
        <v>177141.27600000001</v>
      </c>
      <c r="H18" s="1498"/>
    </row>
    <row r="19" spans="1:17" ht="14.25" thickBot="1">
      <c r="A19" s="1158">
        <v>2022</v>
      </c>
      <c r="B19" s="1087">
        <v>280.34899999999999</v>
      </c>
      <c r="C19" s="1087">
        <v>21.760733942336156</v>
      </c>
      <c r="D19" s="1087">
        <v>610.05999999999995</v>
      </c>
      <c r="E19" s="1478" t="s">
        <v>23</v>
      </c>
      <c r="F19" s="1479">
        <v>32.82</v>
      </c>
      <c r="G19" s="1480">
        <v>200221.69199999998</v>
      </c>
      <c r="H19" s="1498"/>
    </row>
    <row r="20" spans="1:17" ht="13.15" customHeight="1">
      <c r="A20" s="1692" t="s">
        <v>1288</v>
      </c>
      <c r="B20" s="1692"/>
      <c r="C20" s="1692"/>
      <c r="D20" s="947"/>
      <c r="E20" s="947" t="s">
        <v>1</v>
      </c>
      <c r="F20" s="947"/>
      <c r="G20" s="947"/>
    </row>
    <row r="21" spans="1:17">
      <c r="A21" s="119"/>
      <c r="B21" s="119"/>
      <c r="C21" s="119"/>
      <c r="D21" s="119"/>
      <c r="E21" s="119"/>
      <c r="F21" s="119"/>
      <c r="G21" s="119"/>
    </row>
    <row r="22" spans="1:17">
      <c r="A22" s="119"/>
      <c r="B22" s="119"/>
      <c r="C22" s="119"/>
      <c r="D22" s="119"/>
      <c r="E22" s="119"/>
      <c r="F22" s="119"/>
      <c r="G22" s="119"/>
    </row>
    <row r="23" spans="1:17">
      <c r="A23" s="119"/>
      <c r="B23" s="119"/>
      <c r="C23" s="119"/>
      <c r="D23" s="119"/>
      <c r="E23" s="119"/>
      <c r="F23" s="119"/>
      <c r="G23" s="119"/>
    </row>
    <row r="24" spans="1:17">
      <c r="A24" s="119"/>
      <c r="B24" s="119"/>
      <c r="C24" s="119"/>
      <c r="D24" s="119"/>
      <c r="E24" s="119"/>
      <c r="F24" s="119"/>
      <c r="G24" s="119"/>
    </row>
    <row r="25" spans="1:17">
      <c r="A25" s="119"/>
      <c r="B25" s="119"/>
      <c r="C25" s="119"/>
      <c r="D25" s="119"/>
      <c r="E25" s="119"/>
      <c r="F25" s="119"/>
      <c r="G25" s="119"/>
    </row>
    <row r="28" spans="1:17">
      <c r="M28" s="1499"/>
      <c r="N28" s="1499"/>
      <c r="Q28" s="1499"/>
    </row>
    <row r="29" spans="1:17">
      <c r="M29" s="1499"/>
      <c r="N29" s="1499"/>
      <c r="Q29" s="1499"/>
    </row>
    <row r="30" spans="1:17">
      <c r="M30" s="1499"/>
      <c r="N30" s="1499"/>
      <c r="Q30" s="1499"/>
    </row>
    <row r="31" spans="1:17">
      <c r="M31" s="1499"/>
      <c r="N31" s="1499"/>
      <c r="Q31" s="1499"/>
    </row>
    <row r="32" spans="1:17">
      <c r="M32" s="1499"/>
      <c r="N32" s="1499"/>
    </row>
    <row r="33" spans="13:14">
      <c r="M33" s="1499"/>
      <c r="N33" s="1499"/>
    </row>
    <row r="34" spans="13:14">
      <c r="M34" s="1499"/>
      <c r="N34" s="1499"/>
    </row>
    <row r="35" spans="13:14">
      <c r="M35" s="1499"/>
      <c r="N35" s="1499"/>
    </row>
    <row r="36" spans="13:14">
      <c r="M36" s="1499"/>
      <c r="N36" s="1499"/>
    </row>
    <row r="37" spans="13:14">
      <c r="M37" s="1499"/>
      <c r="N37" s="1499"/>
    </row>
    <row r="38" spans="13:14">
      <c r="M38" s="1499"/>
      <c r="N38" s="1499"/>
    </row>
    <row r="39" spans="13:14">
      <c r="M39" s="1499"/>
      <c r="N39" s="1499"/>
    </row>
    <row r="40" spans="13:14">
      <c r="M40" s="1499"/>
      <c r="N40" s="1499"/>
    </row>
    <row r="41" spans="13:14">
      <c r="M41" s="1499"/>
      <c r="N41" s="1499"/>
    </row>
    <row r="42" spans="13:14">
      <c r="M42" s="1499"/>
      <c r="N42" s="1499"/>
    </row>
    <row r="43" spans="13:14">
      <c r="M43" s="1499"/>
      <c r="N43" s="1499"/>
    </row>
    <row r="44" spans="13:14">
      <c r="M44" s="1499"/>
      <c r="N44" s="1499"/>
    </row>
    <row r="45" spans="13:14">
      <c r="M45" s="1499"/>
      <c r="N45" s="1499"/>
    </row>
    <row r="46" spans="13:14">
      <c r="M46" s="1499"/>
      <c r="N46" s="1499"/>
    </row>
    <row r="47" spans="13:14">
      <c r="M47" s="1499"/>
      <c r="N47" s="1499"/>
    </row>
    <row r="48" spans="13:14">
      <c r="M48" s="1499"/>
      <c r="N48" s="1499"/>
    </row>
    <row r="49" spans="13:14">
      <c r="M49" s="1499"/>
      <c r="N49" s="1499"/>
    </row>
    <row r="50" spans="13:14">
      <c r="M50" s="1499"/>
      <c r="N50" s="1499"/>
    </row>
    <row r="51" spans="13:14">
      <c r="M51" s="1499"/>
      <c r="N51" s="1499"/>
    </row>
    <row r="52" spans="13:14">
      <c r="M52" s="1499"/>
      <c r="N52" s="1499"/>
    </row>
    <row r="53" spans="13:14">
      <c r="M53" s="1499"/>
      <c r="N53" s="1499"/>
    </row>
    <row r="54" spans="13:14">
      <c r="M54" s="1499"/>
      <c r="N54" s="1499"/>
    </row>
    <row r="55" spans="13:14">
      <c r="M55" s="1499"/>
      <c r="N55" s="1499"/>
    </row>
    <row r="56" spans="13:14">
      <c r="M56" s="1499"/>
      <c r="N56" s="1499"/>
    </row>
    <row r="57" spans="13:14">
      <c r="M57" s="1499"/>
      <c r="N57" s="1499"/>
    </row>
    <row r="58" spans="13:14">
      <c r="M58" s="1499"/>
      <c r="N58" s="1499"/>
    </row>
    <row r="59" spans="13:14">
      <c r="M59" s="1499"/>
      <c r="N59" s="1499"/>
    </row>
    <row r="60" spans="13:14">
      <c r="M60" s="1499"/>
      <c r="N60" s="1499"/>
    </row>
    <row r="61" spans="13:14">
      <c r="M61" s="1499"/>
      <c r="N61" s="1499"/>
    </row>
    <row r="62" spans="13:14">
      <c r="M62" s="1499"/>
      <c r="N62" s="1499"/>
    </row>
    <row r="63" spans="13:14">
      <c r="M63" s="1499"/>
      <c r="N63" s="1499"/>
    </row>
    <row r="64" spans="13:14">
      <c r="M64" s="1499"/>
      <c r="N64" s="1499"/>
    </row>
    <row r="65" spans="13:14">
      <c r="M65" s="1499"/>
      <c r="N65" s="1499"/>
    </row>
    <row r="66" spans="13:14">
      <c r="M66" s="1499"/>
      <c r="N66" s="1499"/>
    </row>
    <row r="67" spans="13:14">
      <c r="M67" s="1499"/>
      <c r="N67" s="1499"/>
    </row>
    <row r="68" spans="13:14">
      <c r="M68" s="1499"/>
      <c r="N68" s="1499"/>
    </row>
    <row r="69" spans="13:14">
      <c r="M69" s="1499"/>
      <c r="N69" s="1499"/>
    </row>
    <row r="70" spans="13:14">
      <c r="M70" s="1499"/>
      <c r="N70" s="1499"/>
    </row>
    <row r="71" spans="13:14">
      <c r="M71" s="1499"/>
      <c r="N71" s="1499"/>
    </row>
    <row r="72" spans="13:14">
      <c r="M72" s="1499"/>
      <c r="N72" s="1499"/>
    </row>
    <row r="73" spans="13:14">
      <c r="M73" s="1499"/>
      <c r="N73" s="1499"/>
    </row>
    <row r="74" spans="13:14">
      <c r="M74" s="1499"/>
      <c r="N74" s="1499"/>
    </row>
    <row r="75" spans="13:14">
      <c r="M75" s="1499"/>
      <c r="N75" s="1499"/>
    </row>
    <row r="76" spans="13:14">
      <c r="M76" s="1499"/>
      <c r="N76" s="1499"/>
    </row>
    <row r="77" spans="13:14">
      <c r="M77" s="1499"/>
      <c r="N77" s="1499"/>
    </row>
    <row r="78" spans="13:14">
      <c r="M78" s="1499"/>
      <c r="N78" s="1499"/>
    </row>
    <row r="79" spans="13:14">
      <c r="M79" s="1499"/>
      <c r="N79" s="1499"/>
    </row>
    <row r="80" spans="13:14">
      <c r="M80" s="1499"/>
      <c r="N80" s="1499"/>
    </row>
    <row r="81" spans="9:17">
      <c r="M81" s="1499"/>
      <c r="N81" s="1499"/>
    </row>
    <row r="82" spans="9:17">
      <c r="M82" s="1499"/>
      <c r="N82" s="1499"/>
    </row>
    <row r="83" spans="9:17">
      <c r="M83" s="1499"/>
      <c r="N83" s="1499"/>
    </row>
    <row r="84" spans="9:17">
      <c r="M84" s="1499"/>
      <c r="N84" s="1499"/>
    </row>
    <row r="85" spans="9:17">
      <c r="M85" s="1499"/>
      <c r="N85" s="1499"/>
    </row>
    <row r="86" spans="9:17">
      <c r="M86" s="1499"/>
      <c r="N86" s="1499"/>
    </row>
    <row r="87" spans="9:17">
      <c r="I87" s="1499"/>
      <c r="K87" s="1499"/>
      <c r="L87" s="1499"/>
      <c r="M87" s="1499"/>
      <c r="N87" s="1499"/>
      <c r="P87" s="1499"/>
      <c r="Q87" s="1499"/>
    </row>
    <row r="88" spans="9:17">
      <c r="I88" s="1499"/>
      <c r="K88" s="1499"/>
      <c r="L88" s="1499"/>
      <c r="M88" s="1499"/>
      <c r="N88" s="1499"/>
      <c r="P88" s="1499"/>
      <c r="Q88" s="1499"/>
    </row>
    <row r="89" spans="9:17">
      <c r="M89" s="1499"/>
      <c r="N89" s="1499"/>
    </row>
    <row r="90" spans="9:17">
      <c r="M90" s="1499"/>
      <c r="N90" s="1499"/>
    </row>
    <row r="91" spans="9:17">
      <c r="M91" s="1499"/>
      <c r="N91" s="1499"/>
    </row>
    <row r="92" spans="9:17">
      <c r="M92" s="1499"/>
      <c r="N92" s="1499"/>
    </row>
    <row r="93" spans="9:17">
      <c r="M93" s="1499"/>
      <c r="N93" s="1499"/>
    </row>
    <row r="94" spans="9:17">
      <c r="M94" s="1499"/>
      <c r="N94" s="1499"/>
    </row>
    <row r="95" spans="9:17">
      <c r="M95" s="1499"/>
      <c r="N95" s="1499"/>
    </row>
    <row r="96" spans="9:17">
      <c r="M96" s="1499"/>
      <c r="N96" s="1499"/>
    </row>
    <row r="97" spans="13:14">
      <c r="M97" s="1499"/>
      <c r="N97" s="1499"/>
    </row>
    <row r="98" spans="13:14">
      <c r="M98" s="1499"/>
      <c r="N98" s="1499"/>
    </row>
    <row r="99" spans="13:14">
      <c r="M99" s="1499"/>
      <c r="N99" s="1499"/>
    </row>
    <row r="100" spans="13:14">
      <c r="M100" s="1499"/>
      <c r="N100" s="1499"/>
    </row>
    <row r="101" spans="13:14">
      <c r="M101" s="1499"/>
      <c r="N101" s="1499"/>
    </row>
    <row r="102" spans="13:14">
      <c r="M102" s="1499"/>
      <c r="N102" s="1499"/>
    </row>
    <row r="103" spans="13:14">
      <c r="M103" s="1499"/>
      <c r="N103" s="1499"/>
    </row>
    <row r="104" spans="13:14">
      <c r="M104" s="1499"/>
      <c r="N104" s="1499"/>
    </row>
    <row r="108" spans="13:14">
      <c r="M108" s="1499"/>
      <c r="N108" s="1499"/>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EE0CE-402D-4B11-8546-3A9A58EDF591}">
  <sheetPr>
    <pageSetUpPr fitToPage="1"/>
  </sheetPr>
  <dimension ref="A1:I28"/>
  <sheetViews>
    <sheetView showGridLines="0" view="pageBreakPreview" topLeftCell="A50" zoomScale="120" zoomScaleNormal="75" zoomScaleSheetLayoutView="120" workbookViewId="0">
      <selection activeCell="A6" sqref="A6:F20"/>
    </sheetView>
  </sheetViews>
  <sheetFormatPr baseColWidth="10" defaultColWidth="11.42578125" defaultRowHeight="12.75"/>
  <cols>
    <col min="1" max="1" width="24.85546875" style="116" customWidth="1"/>
    <col min="2" max="6" width="22.85546875" style="116" customWidth="1"/>
    <col min="7" max="8" width="11.42578125" style="116"/>
    <col min="9" max="9" width="11.140625" style="116" customWidth="1"/>
    <col min="10" max="17" width="12" style="116" customWidth="1"/>
    <col min="18" max="16384" width="11.42578125" style="116"/>
  </cols>
  <sheetData>
    <row r="1" spans="1:9" s="118" customFormat="1" ht="18.75">
      <c r="A1" s="1623" t="s">
        <v>0</v>
      </c>
      <c r="B1" s="1623"/>
      <c r="C1" s="1623"/>
      <c r="D1" s="1623"/>
      <c r="E1" s="1623"/>
      <c r="F1" s="1623"/>
    </row>
    <row r="2" spans="1:9" s="117" customFormat="1" ht="12.75" customHeight="1"/>
    <row r="3" spans="1:9" s="117" customFormat="1" ht="15.75">
      <c r="A3" s="1624" t="s">
        <v>633</v>
      </c>
      <c r="B3" s="1624"/>
      <c r="C3" s="1624"/>
      <c r="D3" s="1624"/>
      <c r="E3" s="1624"/>
      <c r="F3" s="1624"/>
      <c r="G3" s="154"/>
      <c r="H3" s="154"/>
      <c r="I3" s="154"/>
    </row>
    <row r="4" spans="1:9" s="117" customFormat="1" ht="15.75">
      <c r="A4" s="1624" t="s">
        <v>235</v>
      </c>
      <c r="B4" s="1624"/>
      <c r="C4" s="1624"/>
      <c r="D4" s="1624"/>
      <c r="E4" s="1624"/>
      <c r="F4" s="1624"/>
      <c r="G4" s="154"/>
      <c r="H4" s="154"/>
      <c r="I4" s="154"/>
    </row>
    <row r="5" spans="1:9" s="117" customFormat="1" ht="13.5" customHeight="1" thickBot="1">
      <c r="A5" s="407"/>
      <c r="B5" s="406"/>
      <c r="C5" s="406"/>
      <c r="D5" s="406"/>
      <c r="E5" s="406"/>
      <c r="F5" s="406"/>
    </row>
    <row r="6" spans="1:9" s="132" customFormat="1" ht="22.5" customHeight="1">
      <c r="A6" s="1840" t="s">
        <v>2</v>
      </c>
      <c r="B6" s="1138"/>
      <c r="C6" s="967"/>
      <c r="D6" s="1138"/>
      <c r="E6" s="1139" t="s">
        <v>142</v>
      </c>
      <c r="F6" s="967"/>
    </row>
    <row r="7" spans="1:9" s="132" customFormat="1" ht="14.25">
      <c r="A7" s="1841"/>
      <c r="B7" s="1143" t="s">
        <v>3</v>
      </c>
      <c r="C7" s="1147" t="s">
        <v>10</v>
      </c>
      <c r="D7" s="1143" t="s">
        <v>4</v>
      </c>
      <c r="E7" s="1143" t="s">
        <v>143</v>
      </c>
      <c r="F7" s="1147" t="s">
        <v>5</v>
      </c>
    </row>
    <row r="8" spans="1:9" s="132" customFormat="1" ht="14.25">
      <c r="A8" s="1841"/>
      <c r="B8" s="1143" t="s">
        <v>6</v>
      </c>
      <c r="C8" s="1147" t="s">
        <v>145</v>
      </c>
      <c r="D8" s="955" t="s">
        <v>7</v>
      </c>
      <c r="E8" s="1143" t="s">
        <v>146</v>
      </c>
      <c r="F8" s="1147" t="s">
        <v>8</v>
      </c>
    </row>
    <row r="9" spans="1:9" s="132" customFormat="1" ht="17.25" customHeight="1" thickBot="1">
      <c r="A9" s="1841"/>
      <c r="B9" s="1043"/>
      <c r="C9" s="958"/>
      <c r="D9" s="1043"/>
      <c r="E9" s="1143" t="s">
        <v>147</v>
      </c>
      <c r="F9" s="958"/>
    </row>
    <row r="10" spans="1:9" ht="13.5">
      <c r="A10" s="1151">
        <v>2012</v>
      </c>
      <c r="B10" s="1599">
        <v>8.8109999999999999</v>
      </c>
      <c r="C10" s="1548">
        <v>849.50629894450117</v>
      </c>
      <c r="D10" s="1599">
        <v>748.5</v>
      </c>
      <c r="E10" s="1600">
        <v>39.94</v>
      </c>
      <c r="F10" s="1606">
        <v>298950.89999999997</v>
      </c>
    </row>
    <row r="11" spans="1:9" ht="13.5">
      <c r="A11" s="1154">
        <v>2013</v>
      </c>
      <c r="B11" s="1602">
        <v>8.9019999999999992</v>
      </c>
      <c r="C11" s="1550">
        <v>846.93439676477215</v>
      </c>
      <c r="D11" s="1602">
        <v>753.94100000000003</v>
      </c>
      <c r="E11" s="1603">
        <v>48.85</v>
      </c>
      <c r="F11" s="1607">
        <v>368300.17850000004</v>
      </c>
    </row>
    <row r="12" spans="1:9" ht="13.5">
      <c r="A12" s="1154">
        <v>2014</v>
      </c>
      <c r="B12" s="1602">
        <v>8.9209999999999994</v>
      </c>
      <c r="C12" s="1550">
        <v>872.73960318349964</v>
      </c>
      <c r="D12" s="1602">
        <v>778.57100000000003</v>
      </c>
      <c r="E12" s="1603">
        <v>46.54</v>
      </c>
      <c r="F12" s="1607">
        <v>362347</v>
      </c>
    </row>
    <row r="13" spans="1:9" ht="13.5">
      <c r="A13" s="1154">
        <v>2015</v>
      </c>
      <c r="B13" s="1602">
        <v>8.0950000000000006</v>
      </c>
      <c r="C13" s="1550">
        <v>871.18344657195792</v>
      </c>
      <c r="D13" s="1602">
        <v>705.22299999999996</v>
      </c>
      <c r="E13" s="1603">
        <v>58.18</v>
      </c>
      <c r="F13" s="1607">
        <v>410299</v>
      </c>
    </row>
    <row r="14" spans="1:9" ht="13.5">
      <c r="A14" s="1154">
        <v>2016</v>
      </c>
      <c r="B14" s="1602">
        <v>7.4370000000000003</v>
      </c>
      <c r="C14" s="1550">
        <v>847.82170229931421</v>
      </c>
      <c r="D14" s="1602">
        <v>630.52499999999998</v>
      </c>
      <c r="E14" s="1603">
        <v>51.76</v>
      </c>
      <c r="F14" s="1607">
        <v>325360</v>
      </c>
    </row>
    <row r="15" spans="1:9" ht="13.5">
      <c r="A15" s="1154">
        <v>2017</v>
      </c>
      <c r="B15" s="1602">
        <v>7.4749999999999996</v>
      </c>
      <c r="C15" s="1550">
        <v>848.73578595317724</v>
      </c>
      <c r="D15" s="1602">
        <v>634.42999999999995</v>
      </c>
      <c r="E15" s="1603">
        <v>56.05</v>
      </c>
      <c r="F15" s="1607">
        <v>355598.01499999996</v>
      </c>
    </row>
    <row r="16" spans="1:9" ht="13.5">
      <c r="A16" s="1154">
        <v>2018</v>
      </c>
      <c r="B16" s="1602">
        <v>7.5030000000000001</v>
      </c>
      <c r="C16" s="1550">
        <v>857.81820605091298</v>
      </c>
      <c r="D16" s="1602">
        <v>643.62099999999998</v>
      </c>
      <c r="E16" s="1603">
        <v>54.63</v>
      </c>
      <c r="F16" s="1607">
        <v>351610.15229999996</v>
      </c>
    </row>
    <row r="17" spans="1:6" ht="13.5">
      <c r="A17" s="1154">
        <v>2019</v>
      </c>
      <c r="B17" s="1602">
        <v>7.4219999999999997</v>
      </c>
      <c r="C17" s="1550">
        <v>995.91080571274586</v>
      </c>
      <c r="D17" s="1602">
        <v>739.16499999999996</v>
      </c>
      <c r="E17" s="1603">
        <v>46.86</v>
      </c>
      <c r="F17" s="1607">
        <v>346372.71899999998</v>
      </c>
    </row>
    <row r="18" spans="1:6" ht="13.5">
      <c r="A18" s="1154">
        <v>2020</v>
      </c>
      <c r="B18" s="1602">
        <v>7.7279999999999998</v>
      </c>
      <c r="C18" s="1550">
        <v>1028.5546099999999</v>
      </c>
      <c r="D18" s="1602">
        <v>794.86699999999996</v>
      </c>
      <c r="E18" s="1603">
        <v>53.99</v>
      </c>
      <c r="F18" s="1607">
        <v>429148.69330000004</v>
      </c>
    </row>
    <row r="19" spans="1:6" ht="13.5">
      <c r="A19" s="1154">
        <v>2021</v>
      </c>
      <c r="B19" s="1602">
        <v>7.718</v>
      </c>
      <c r="C19" s="1550">
        <v>966.39155221559986</v>
      </c>
      <c r="D19" s="1602">
        <v>745.86099999999999</v>
      </c>
      <c r="E19" s="1603">
        <v>65.099999999999994</v>
      </c>
      <c r="F19" s="1607">
        <v>485555.51099999994</v>
      </c>
    </row>
    <row r="20" spans="1:6" ht="14.25" thickBot="1">
      <c r="A20" s="1158">
        <v>2022</v>
      </c>
      <c r="B20" s="1604">
        <v>8</v>
      </c>
      <c r="C20" s="1553">
        <v>962.38124999999991</v>
      </c>
      <c r="D20" s="1604">
        <v>769.90499999999997</v>
      </c>
      <c r="E20" s="1605">
        <v>84.79</v>
      </c>
      <c r="F20" s="1608">
        <v>652802.44949999999</v>
      </c>
    </row>
    <row r="28" spans="1:6" ht="12" customHeight="1"/>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144">
    <pageSetUpPr fitToPage="1"/>
  </sheetPr>
  <dimension ref="A1:K85"/>
  <sheetViews>
    <sheetView view="pageBreakPreview" zoomScaleNormal="75" zoomScaleSheetLayoutView="100" workbookViewId="0">
      <selection activeCell="A5" sqref="A1:XFD1048576"/>
    </sheetView>
  </sheetViews>
  <sheetFormatPr baseColWidth="10" defaultColWidth="11.42578125" defaultRowHeight="12.75"/>
  <cols>
    <col min="1" max="1" width="34.8554687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18"/>
    </row>
    <row r="3" spans="1:11" s="7" customFormat="1" ht="15.75">
      <c r="A3" s="1651" t="s">
        <v>1418</v>
      </c>
      <c r="B3" s="1651"/>
      <c r="C3" s="1651"/>
      <c r="D3" s="1651"/>
      <c r="E3" s="1651"/>
      <c r="F3" s="1651"/>
      <c r="G3" s="1651"/>
      <c r="H3" s="1651"/>
      <c r="I3" s="1651"/>
      <c r="J3" s="18"/>
    </row>
    <row r="4" spans="1:11" s="7" customFormat="1" ht="13.5" customHeight="1" thickBot="1">
      <c r="A4" s="30"/>
      <c r="B4" s="31"/>
      <c r="C4" s="31"/>
      <c r="D4" s="31"/>
      <c r="E4" s="31"/>
      <c r="F4" s="31"/>
      <c r="G4" s="31"/>
      <c r="H4" s="31"/>
      <c r="I4" s="31"/>
    </row>
    <row r="5" spans="1:11" s="54" customFormat="1" ht="23.25" customHeight="1">
      <c r="A5" s="1837" t="s">
        <v>77</v>
      </c>
      <c r="B5" s="656" t="s">
        <v>236</v>
      </c>
      <c r="C5" s="657"/>
      <c r="D5" s="657"/>
      <c r="E5" s="658"/>
      <c r="F5" s="656" t="s">
        <v>174</v>
      </c>
      <c r="G5" s="657"/>
      <c r="H5" s="658"/>
      <c r="I5" s="652" t="s">
        <v>4</v>
      </c>
    </row>
    <row r="6" spans="1:11" s="54" customFormat="1" ht="23.25" customHeight="1">
      <c r="A6" s="1838"/>
      <c r="B6" s="1713" t="s">
        <v>17</v>
      </c>
      <c r="C6" s="653" t="s">
        <v>18</v>
      </c>
      <c r="D6" s="654"/>
      <c r="E6" s="1634" t="s">
        <v>19</v>
      </c>
      <c r="F6" s="1823" t="s">
        <v>17</v>
      </c>
      <c r="G6" s="655" t="s">
        <v>18</v>
      </c>
      <c r="H6" s="654"/>
      <c r="I6" s="415" t="s">
        <v>1293</v>
      </c>
    </row>
    <row r="7" spans="1:11" s="54" customFormat="1" ht="23.25" customHeight="1" thickBot="1">
      <c r="A7" s="1839"/>
      <c r="B7" s="1635"/>
      <c r="C7" s="332" t="s">
        <v>383</v>
      </c>
      <c r="D7" s="266" t="s">
        <v>384</v>
      </c>
      <c r="E7" s="1634"/>
      <c r="F7" s="1634"/>
      <c r="G7" s="332" t="s">
        <v>383</v>
      </c>
      <c r="H7" s="227" t="s">
        <v>384</v>
      </c>
      <c r="I7" s="332"/>
    </row>
    <row r="8" spans="1:11" ht="18.75" customHeight="1">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v>1</v>
      </c>
      <c r="E16" s="326">
        <v>1</v>
      </c>
      <c r="F16" s="326" t="s">
        <v>23</v>
      </c>
      <c r="G16" s="326" t="s">
        <v>23</v>
      </c>
      <c r="H16" s="326">
        <v>18000</v>
      </c>
      <c r="I16" s="327">
        <v>18</v>
      </c>
      <c r="J16" s="17"/>
      <c r="K16" s="17"/>
    </row>
    <row r="17" spans="1:11" ht="13.5">
      <c r="A17" s="312"/>
      <c r="B17" s="324"/>
      <c r="C17" s="324"/>
      <c r="D17" s="324"/>
      <c r="E17" s="324"/>
      <c r="F17" s="324"/>
      <c r="G17" s="324"/>
      <c r="H17" s="324"/>
      <c r="I17" s="325"/>
      <c r="J17" s="17"/>
      <c r="K17" s="17"/>
    </row>
    <row r="18" spans="1:11" ht="13.5">
      <c r="A18" s="312" t="s">
        <v>158</v>
      </c>
      <c r="B18" s="324" t="s">
        <v>23</v>
      </c>
      <c r="C18" s="324">
        <v>3</v>
      </c>
      <c r="D18" s="324" t="s">
        <v>23</v>
      </c>
      <c r="E18" s="324">
        <v>3</v>
      </c>
      <c r="F18" s="324" t="s">
        <v>23</v>
      </c>
      <c r="G18" s="324">
        <v>18000</v>
      </c>
      <c r="H18" s="324" t="s">
        <v>23</v>
      </c>
      <c r="I18" s="325">
        <v>54</v>
      </c>
      <c r="J18" s="17"/>
      <c r="K18" s="17"/>
    </row>
    <row r="19" spans="1:11" ht="13.5">
      <c r="A19" s="312" t="s">
        <v>89</v>
      </c>
      <c r="B19" s="324">
        <v>2</v>
      </c>
      <c r="C19" s="324">
        <v>1</v>
      </c>
      <c r="D19" s="324" t="s">
        <v>23</v>
      </c>
      <c r="E19" s="324">
        <v>3</v>
      </c>
      <c r="F19" s="324">
        <v>12040</v>
      </c>
      <c r="G19" s="324">
        <v>27410</v>
      </c>
      <c r="H19" s="324" t="s">
        <v>23</v>
      </c>
      <c r="I19" s="325">
        <v>51</v>
      </c>
      <c r="J19" s="17"/>
      <c r="K19" s="17"/>
    </row>
    <row r="20" spans="1:11" ht="13.5">
      <c r="A20" s="312" t="s">
        <v>90</v>
      </c>
      <c r="B20" s="324">
        <v>1</v>
      </c>
      <c r="C20" s="324">
        <v>3</v>
      </c>
      <c r="D20" s="324">
        <v>2</v>
      </c>
      <c r="E20" s="324">
        <v>6</v>
      </c>
      <c r="F20" s="324">
        <v>11970</v>
      </c>
      <c r="G20" s="324">
        <v>20470</v>
      </c>
      <c r="H20" s="324">
        <v>54000</v>
      </c>
      <c r="I20" s="325">
        <v>181</v>
      </c>
      <c r="J20" s="17"/>
      <c r="K20" s="17"/>
    </row>
    <row r="21" spans="1:11" ht="13.5">
      <c r="A21" s="315" t="s">
        <v>91</v>
      </c>
      <c r="B21" s="326">
        <v>3</v>
      </c>
      <c r="C21" s="326">
        <v>7</v>
      </c>
      <c r="D21" s="326">
        <v>2</v>
      </c>
      <c r="E21" s="326">
        <v>12</v>
      </c>
      <c r="F21" s="326">
        <v>12017</v>
      </c>
      <c r="G21" s="326">
        <v>20403</v>
      </c>
      <c r="H21" s="326">
        <v>54000</v>
      </c>
      <c r="I21" s="327">
        <v>286</v>
      </c>
      <c r="J21" s="17"/>
      <c r="K21" s="17"/>
    </row>
    <row r="22" spans="1:11" ht="13.5">
      <c r="A22" s="315"/>
      <c r="B22" s="326"/>
      <c r="C22" s="326"/>
      <c r="D22" s="326"/>
      <c r="E22" s="326"/>
      <c r="F22" s="326"/>
      <c r="G22" s="326"/>
      <c r="H22" s="326"/>
      <c r="I22" s="327"/>
      <c r="J22" s="17"/>
      <c r="K22" s="17"/>
    </row>
    <row r="23" spans="1:11" ht="13.5">
      <c r="A23" s="315" t="s">
        <v>92</v>
      </c>
      <c r="B23" s="326" t="s">
        <v>23</v>
      </c>
      <c r="C23" s="326" t="s">
        <v>23</v>
      </c>
      <c r="D23" s="326">
        <v>3</v>
      </c>
      <c r="E23" s="326">
        <v>3</v>
      </c>
      <c r="F23" s="326" t="s">
        <v>23</v>
      </c>
      <c r="G23" s="326" t="s">
        <v>23</v>
      </c>
      <c r="H23" s="326">
        <v>102000</v>
      </c>
      <c r="I23" s="327">
        <v>306</v>
      </c>
      <c r="J23" s="17"/>
      <c r="K23" s="17"/>
    </row>
    <row r="24" spans="1:11" ht="13.5">
      <c r="A24" s="315"/>
      <c r="B24" s="326"/>
      <c r="C24" s="326"/>
      <c r="D24" s="326"/>
      <c r="E24" s="326"/>
      <c r="F24" s="326"/>
      <c r="G24" s="326"/>
      <c r="H24" s="326"/>
      <c r="I24" s="327"/>
      <c r="J24" s="17"/>
      <c r="K24" s="17"/>
    </row>
    <row r="25" spans="1:11" ht="13.5">
      <c r="A25" s="315" t="s">
        <v>93</v>
      </c>
      <c r="B25" s="326" t="s">
        <v>23</v>
      </c>
      <c r="C25" s="326">
        <v>9</v>
      </c>
      <c r="D25" s="326" t="s">
        <v>23</v>
      </c>
      <c r="E25" s="326">
        <v>9</v>
      </c>
      <c r="F25" s="326" t="s">
        <v>23</v>
      </c>
      <c r="G25" s="326">
        <v>24500</v>
      </c>
      <c r="H25" s="326">
        <v>65000</v>
      </c>
      <c r="I25" s="327">
        <v>403</v>
      </c>
      <c r="J25" s="17"/>
      <c r="K25" s="17"/>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4</v>
      </c>
      <c r="D29" s="324">
        <v>2</v>
      </c>
      <c r="E29" s="324">
        <v>6</v>
      </c>
      <c r="F29" s="324" t="s">
        <v>23</v>
      </c>
      <c r="G29" s="324">
        <v>56800</v>
      </c>
      <c r="H29" s="324">
        <v>79400</v>
      </c>
      <c r="I29" s="325">
        <v>386</v>
      </c>
      <c r="J29" s="17"/>
      <c r="K29" s="17"/>
    </row>
    <row r="30" spans="1:11" ht="13.5">
      <c r="A30" s="315" t="s">
        <v>97</v>
      </c>
      <c r="B30" s="326" t="s">
        <v>23</v>
      </c>
      <c r="C30" s="326">
        <v>4</v>
      </c>
      <c r="D30" s="326">
        <v>2</v>
      </c>
      <c r="E30" s="326">
        <v>6</v>
      </c>
      <c r="F30" s="326" t="s">
        <v>23</v>
      </c>
      <c r="G30" s="326">
        <v>56800</v>
      </c>
      <c r="H30" s="326">
        <v>79400</v>
      </c>
      <c r="I30" s="327">
        <v>386</v>
      </c>
      <c r="J30" s="17"/>
      <c r="K30" s="17"/>
    </row>
    <row r="31" spans="1:11" ht="13.5">
      <c r="A31" s="312"/>
      <c r="B31" s="324"/>
      <c r="C31" s="324"/>
      <c r="D31" s="324"/>
      <c r="E31" s="324"/>
      <c r="F31" s="324"/>
      <c r="G31" s="324"/>
      <c r="H31" s="324"/>
      <c r="I31" s="325"/>
      <c r="J31" s="17"/>
      <c r="K31" s="17"/>
    </row>
    <row r="32" spans="1:11" ht="13.5">
      <c r="A32" s="312" t="s">
        <v>98</v>
      </c>
      <c r="B32" s="324" t="s">
        <v>23</v>
      </c>
      <c r="C32" s="324">
        <v>3</v>
      </c>
      <c r="D32" s="324">
        <v>37</v>
      </c>
      <c r="E32" s="324">
        <v>40</v>
      </c>
      <c r="F32" s="324" t="s">
        <v>23</v>
      </c>
      <c r="G32" s="324">
        <v>28160</v>
      </c>
      <c r="H32" s="324">
        <v>101686</v>
      </c>
      <c r="I32" s="325">
        <v>3847</v>
      </c>
      <c r="J32" s="17"/>
      <c r="K32" s="17"/>
    </row>
    <row r="33" spans="1:11" ht="13.5">
      <c r="A33" s="312" t="s">
        <v>99</v>
      </c>
      <c r="B33" s="324" t="s">
        <v>23</v>
      </c>
      <c r="C33" s="324">
        <v>26</v>
      </c>
      <c r="D33" s="324" t="s">
        <v>23</v>
      </c>
      <c r="E33" s="324">
        <v>26</v>
      </c>
      <c r="F33" s="324" t="s">
        <v>23</v>
      </c>
      <c r="G33" s="324">
        <v>23069</v>
      </c>
      <c r="H33" s="324" t="s">
        <v>23</v>
      </c>
      <c r="I33" s="325">
        <v>600</v>
      </c>
      <c r="J33" s="17"/>
      <c r="K33" s="17"/>
    </row>
    <row r="34" spans="1:11" ht="13.5">
      <c r="A34" s="312" t="s">
        <v>100</v>
      </c>
      <c r="B34" s="324" t="s">
        <v>23</v>
      </c>
      <c r="C34" s="324">
        <v>8</v>
      </c>
      <c r="D34" s="324" t="s">
        <v>23</v>
      </c>
      <c r="E34" s="324">
        <v>8</v>
      </c>
      <c r="F34" s="324" t="s">
        <v>23</v>
      </c>
      <c r="G34" s="324">
        <v>25081</v>
      </c>
      <c r="H34" s="324" t="s">
        <v>23</v>
      </c>
      <c r="I34" s="325">
        <v>201</v>
      </c>
      <c r="J34" s="17"/>
      <c r="K34" s="17"/>
    </row>
    <row r="35" spans="1:11" ht="13.5">
      <c r="A35" s="312" t="s">
        <v>101</v>
      </c>
      <c r="B35" s="324" t="s">
        <v>23</v>
      </c>
      <c r="C35" s="324">
        <v>45</v>
      </c>
      <c r="D35" s="324" t="s">
        <v>23</v>
      </c>
      <c r="E35" s="324">
        <v>45</v>
      </c>
      <c r="F35" s="324" t="s">
        <v>23</v>
      </c>
      <c r="G35" s="324">
        <v>30000</v>
      </c>
      <c r="H35" s="324" t="s">
        <v>23</v>
      </c>
      <c r="I35" s="325">
        <v>1350</v>
      </c>
      <c r="J35" s="17"/>
      <c r="K35" s="17"/>
    </row>
    <row r="36" spans="1:11" ht="13.5">
      <c r="A36" s="315" t="s">
        <v>102</v>
      </c>
      <c r="B36" s="326" t="s">
        <v>23</v>
      </c>
      <c r="C36" s="326">
        <v>82</v>
      </c>
      <c r="D36" s="326">
        <v>37</v>
      </c>
      <c r="E36" s="326">
        <v>119</v>
      </c>
      <c r="F36" s="326" t="s">
        <v>23</v>
      </c>
      <c r="G36" s="326">
        <v>27255</v>
      </c>
      <c r="H36" s="326">
        <v>101686</v>
      </c>
      <c r="I36" s="327">
        <v>5998</v>
      </c>
      <c r="J36" s="17"/>
      <c r="K36" s="17"/>
    </row>
    <row r="37" spans="1:11" ht="13.5">
      <c r="A37" s="312"/>
      <c r="B37" s="326"/>
      <c r="C37" s="326"/>
      <c r="D37" s="326"/>
      <c r="E37" s="326"/>
      <c r="F37" s="326"/>
      <c r="G37" s="326"/>
      <c r="H37" s="326"/>
      <c r="I37" s="327"/>
      <c r="J37" s="17"/>
      <c r="K37" s="17"/>
    </row>
    <row r="38" spans="1:11" ht="13.5">
      <c r="A38" s="315" t="s">
        <v>103</v>
      </c>
      <c r="B38" s="326" t="s">
        <v>23</v>
      </c>
      <c r="C38" s="326">
        <v>76</v>
      </c>
      <c r="D38" s="326">
        <v>12</v>
      </c>
      <c r="E38" s="326">
        <v>88</v>
      </c>
      <c r="F38" s="326" t="s">
        <v>23</v>
      </c>
      <c r="G38" s="326">
        <v>22100</v>
      </c>
      <c r="H38" s="326">
        <v>33900</v>
      </c>
      <c r="I38" s="327">
        <v>2087</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v>2</v>
      </c>
      <c r="E42" s="324">
        <v>2</v>
      </c>
      <c r="F42" s="324" t="s">
        <v>23</v>
      </c>
      <c r="G42" s="324" t="s">
        <v>23</v>
      </c>
      <c r="H42" s="324">
        <v>45000</v>
      </c>
      <c r="I42" s="325">
        <v>90</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t="s">
        <v>23</v>
      </c>
      <c r="D45" s="324" t="s">
        <v>23</v>
      </c>
      <c r="E45" s="324" t="s">
        <v>23</v>
      </c>
      <c r="F45" s="324" t="s">
        <v>23</v>
      </c>
      <c r="G45" s="324" t="s">
        <v>23</v>
      </c>
      <c r="H45" s="324" t="s">
        <v>23</v>
      </c>
      <c r="I45" s="325" t="s">
        <v>23</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t="s">
        <v>23</v>
      </c>
      <c r="D47" s="324" t="s">
        <v>23</v>
      </c>
      <c r="E47" s="324" t="s">
        <v>23</v>
      </c>
      <c r="F47" s="324" t="s">
        <v>23</v>
      </c>
      <c r="G47" s="324" t="s">
        <v>23</v>
      </c>
      <c r="H47" s="324" t="s">
        <v>23</v>
      </c>
      <c r="I47" s="325" t="s">
        <v>23</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t="s">
        <v>23</v>
      </c>
      <c r="D49" s="326">
        <v>2</v>
      </c>
      <c r="E49" s="326">
        <v>2</v>
      </c>
      <c r="F49" s="326" t="s">
        <v>23</v>
      </c>
      <c r="G49" s="326" t="s">
        <v>23</v>
      </c>
      <c r="H49" s="326">
        <v>45000</v>
      </c>
      <c r="I49" s="327">
        <v>90</v>
      </c>
      <c r="J49" s="17"/>
      <c r="K49" s="17"/>
    </row>
    <row r="50" spans="1:11" ht="13.5">
      <c r="A50" s="312"/>
      <c r="B50" s="326"/>
      <c r="C50" s="326"/>
      <c r="D50" s="326"/>
      <c r="E50" s="326"/>
      <c r="F50" s="326"/>
      <c r="G50" s="326"/>
      <c r="H50" s="326"/>
      <c r="I50" s="327"/>
      <c r="J50" s="17"/>
      <c r="K50" s="17"/>
    </row>
    <row r="51" spans="1:11" ht="13.5">
      <c r="A51" s="315" t="s">
        <v>114</v>
      </c>
      <c r="B51" s="326">
        <v>24</v>
      </c>
      <c r="C51" s="326">
        <v>20</v>
      </c>
      <c r="D51" s="326">
        <v>30</v>
      </c>
      <c r="E51" s="326">
        <v>74</v>
      </c>
      <c r="F51" s="326">
        <v>6320</v>
      </c>
      <c r="G51" s="326">
        <v>17380</v>
      </c>
      <c r="H51" s="326">
        <v>20540</v>
      </c>
      <c r="I51" s="327">
        <v>1115</v>
      </c>
      <c r="J51" s="17"/>
      <c r="K51" s="17"/>
    </row>
    <row r="52" spans="1:11" ht="13.5">
      <c r="A52" s="312"/>
      <c r="B52" s="324"/>
      <c r="C52" s="324"/>
      <c r="D52" s="324"/>
      <c r="E52" s="324"/>
      <c r="F52" s="324"/>
      <c r="G52" s="324"/>
      <c r="H52" s="324"/>
      <c r="I52" s="325"/>
      <c r="J52" s="17"/>
      <c r="K52" s="17"/>
    </row>
    <row r="53" spans="1:11" ht="13.5">
      <c r="A53" s="312" t="s">
        <v>115</v>
      </c>
      <c r="B53" s="324" t="s">
        <v>23</v>
      </c>
      <c r="C53" s="324">
        <v>2</v>
      </c>
      <c r="D53" s="324">
        <v>45</v>
      </c>
      <c r="E53" s="324">
        <v>47</v>
      </c>
      <c r="F53" s="324" t="s">
        <v>23</v>
      </c>
      <c r="G53" s="324">
        <v>23000</v>
      </c>
      <c r="H53" s="324">
        <v>80000</v>
      </c>
      <c r="I53" s="325">
        <v>3646</v>
      </c>
      <c r="J53" s="17"/>
      <c r="K53" s="17"/>
    </row>
    <row r="54" spans="1:11" ht="13.5">
      <c r="A54" s="312" t="s">
        <v>116</v>
      </c>
      <c r="B54" s="324" t="s">
        <v>23</v>
      </c>
      <c r="C54" s="324">
        <v>4</v>
      </c>
      <c r="D54" s="324" t="s">
        <v>23</v>
      </c>
      <c r="E54" s="324">
        <v>4</v>
      </c>
      <c r="F54" s="324" t="s">
        <v>23</v>
      </c>
      <c r="G54" s="324">
        <v>31000</v>
      </c>
      <c r="H54" s="324" t="s">
        <v>23</v>
      </c>
      <c r="I54" s="325">
        <v>124</v>
      </c>
      <c r="J54" s="17"/>
      <c r="K54" s="17"/>
    </row>
    <row r="55" spans="1:11" ht="13.5">
      <c r="A55" s="312" t="s">
        <v>117</v>
      </c>
      <c r="B55" s="324">
        <v>3</v>
      </c>
      <c r="C55" s="324">
        <v>3</v>
      </c>
      <c r="D55" s="324">
        <v>2</v>
      </c>
      <c r="E55" s="324">
        <v>8</v>
      </c>
      <c r="F55" s="324">
        <v>4000</v>
      </c>
      <c r="G55" s="324">
        <v>22000</v>
      </c>
      <c r="H55" s="324">
        <v>90500</v>
      </c>
      <c r="I55" s="325">
        <v>258</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4</v>
      </c>
      <c r="D57" s="324" t="s">
        <v>23</v>
      </c>
      <c r="E57" s="324">
        <v>4</v>
      </c>
      <c r="F57" s="324" t="s">
        <v>23</v>
      </c>
      <c r="G57" s="324">
        <v>2000</v>
      </c>
      <c r="H57" s="324" t="s">
        <v>23</v>
      </c>
      <c r="I57" s="325">
        <v>80</v>
      </c>
      <c r="J57" s="17"/>
      <c r="K57" s="17"/>
    </row>
    <row r="58" spans="1:11" ht="13.5">
      <c r="A58" s="315" t="s">
        <v>172</v>
      </c>
      <c r="B58" s="326">
        <v>3</v>
      </c>
      <c r="C58" s="326">
        <v>13</v>
      </c>
      <c r="D58" s="326">
        <v>47</v>
      </c>
      <c r="E58" s="326">
        <v>63</v>
      </c>
      <c r="F58" s="326">
        <v>4000</v>
      </c>
      <c r="G58" s="326">
        <v>18769</v>
      </c>
      <c r="H58" s="326">
        <v>80447</v>
      </c>
      <c r="I58" s="327">
        <v>4108</v>
      </c>
      <c r="J58" s="17"/>
      <c r="K58" s="17"/>
    </row>
    <row r="59" spans="1:11" ht="13.5">
      <c r="A59" s="312"/>
      <c r="B59" s="324"/>
      <c r="C59" s="324"/>
      <c r="D59" s="324"/>
      <c r="E59" s="324"/>
      <c r="F59" s="324"/>
      <c r="G59" s="324"/>
      <c r="H59" s="324"/>
      <c r="I59" s="325"/>
      <c r="J59" s="17"/>
      <c r="K59" s="17"/>
    </row>
    <row r="60" spans="1:11" ht="13.5">
      <c r="A60" s="312" t="s">
        <v>121</v>
      </c>
      <c r="B60" s="324" t="s">
        <v>23</v>
      </c>
      <c r="C60" s="324">
        <v>21</v>
      </c>
      <c r="D60" s="324">
        <v>25</v>
      </c>
      <c r="E60" s="324">
        <v>46</v>
      </c>
      <c r="F60" s="324" t="s">
        <v>23</v>
      </c>
      <c r="G60" s="324">
        <v>30000</v>
      </c>
      <c r="H60" s="324">
        <v>70000</v>
      </c>
      <c r="I60" s="325">
        <v>2380</v>
      </c>
      <c r="J60" s="17"/>
      <c r="K60" s="17"/>
    </row>
    <row r="61" spans="1:11" ht="13.5">
      <c r="A61" s="312" t="s">
        <v>122</v>
      </c>
      <c r="B61" s="324" t="s">
        <v>23</v>
      </c>
      <c r="C61" s="324">
        <v>60</v>
      </c>
      <c r="D61" s="324">
        <v>9</v>
      </c>
      <c r="E61" s="324">
        <v>69</v>
      </c>
      <c r="F61" s="324" t="s">
        <v>23</v>
      </c>
      <c r="G61" s="324">
        <v>27500</v>
      </c>
      <c r="H61" s="324">
        <v>60000</v>
      </c>
      <c r="I61" s="325">
        <v>2190</v>
      </c>
      <c r="J61" s="17"/>
      <c r="K61" s="17"/>
    </row>
    <row r="62" spans="1:11" ht="13.5">
      <c r="A62" s="312" t="s">
        <v>123</v>
      </c>
      <c r="B62" s="324" t="s">
        <v>23</v>
      </c>
      <c r="C62" s="324">
        <v>14</v>
      </c>
      <c r="D62" s="324">
        <v>9</v>
      </c>
      <c r="E62" s="324">
        <v>23</v>
      </c>
      <c r="F62" s="324" t="s">
        <v>23</v>
      </c>
      <c r="G62" s="324">
        <v>47500</v>
      </c>
      <c r="H62" s="324">
        <v>75500</v>
      </c>
      <c r="I62" s="325">
        <v>1345</v>
      </c>
      <c r="J62" s="17"/>
      <c r="K62" s="17"/>
    </row>
    <row r="63" spans="1:11" ht="13.5">
      <c r="A63" s="315" t="s">
        <v>124</v>
      </c>
      <c r="B63" s="326" t="s">
        <v>23</v>
      </c>
      <c r="C63" s="326">
        <v>95</v>
      </c>
      <c r="D63" s="326">
        <v>43</v>
      </c>
      <c r="E63" s="326">
        <v>138</v>
      </c>
      <c r="F63" s="326" t="s">
        <v>23</v>
      </c>
      <c r="G63" s="326">
        <v>31000</v>
      </c>
      <c r="H63" s="326">
        <v>69058</v>
      </c>
      <c r="I63" s="327">
        <v>5915</v>
      </c>
      <c r="J63" s="17"/>
      <c r="K63" s="17"/>
    </row>
    <row r="64" spans="1:11" ht="13.5">
      <c r="A64" s="312"/>
      <c r="B64" s="326"/>
      <c r="C64" s="326"/>
      <c r="D64" s="326"/>
      <c r="E64" s="326"/>
      <c r="F64" s="326"/>
      <c r="G64" s="326"/>
      <c r="H64" s="326"/>
      <c r="I64" s="327"/>
      <c r="J64" s="17"/>
      <c r="K64" s="17"/>
    </row>
    <row r="65" spans="1:11" ht="13.5">
      <c r="A65" s="315" t="s">
        <v>125</v>
      </c>
      <c r="B65" s="326" t="s">
        <v>23</v>
      </c>
      <c r="C65" s="326">
        <v>55</v>
      </c>
      <c r="D65" s="326">
        <v>210</v>
      </c>
      <c r="E65" s="326">
        <v>265</v>
      </c>
      <c r="F65" s="326" t="s">
        <v>23</v>
      </c>
      <c r="G65" s="326">
        <v>29300</v>
      </c>
      <c r="H65" s="326">
        <v>89100</v>
      </c>
      <c r="I65" s="327">
        <v>20323</v>
      </c>
      <c r="J65" s="17"/>
      <c r="K65" s="17"/>
    </row>
    <row r="66" spans="1:11" ht="13.5">
      <c r="A66" s="312"/>
      <c r="B66" s="324"/>
      <c r="C66" s="324"/>
      <c r="D66" s="324"/>
      <c r="E66" s="324"/>
      <c r="F66" s="324"/>
      <c r="G66" s="324"/>
      <c r="H66" s="324"/>
      <c r="I66" s="325"/>
      <c r="J66" s="17"/>
      <c r="K66" s="17"/>
    </row>
    <row r="67" spans="1:11" ht="13.5">
      <c r="A67" s="312" t="s">
        <v>126</v>
      </c>
      <c r="B67" s="324" t="s">
        <v>23</v>
      </c>
      <c r="C67" s="324">
        <v>2</v>
      </c>
      <c r="D67" s="324">
        <v>9</v>
      </c>
      <c r="E67" s="324">
        <v>11</v>
      </c>
      <c r="F67" s="324" t="s">
        <v>23</v>
      </c>
      <c r="G67" s="324">
        <v>29400</v>
      </c>
      <c r="H67" s="324">
        <v>340890</v>
      </c>
      <c r="I67" s="325">
        <v>3127</v>
      </c>
      <c r="J67" s="17"/>
      <c r="K67" s="17"/>
    </row>
    <row r="68" spans="1:11" ht="13.5">
      <c r="A68" s="312" t="s">
        <v>127</v>
      </c>
      <c r="B68" s="324" t="s">
        <v>23</v>
      </c>
      <c r="C68" s="324">
        <v>1</v>
      </c>
      <c r="D68" s="324">
        <v>1</v>
      </c>
      <c r="E68" s="324">
        <v>2</v>
      </c>
      <c r="F68" s="324" t="s">
        <v>23</v>
      </c>
      <c r="G68" s="324">
        <v>29500</v>
      </c>
      <c r="H68" s="324">
        <v>108000</v>
      </c>
      <c r="I68" s="325">
        <v>137</v>
      </c>
    </row>
    <row r="69" spans="1:11" ht="13.5">
      <c r="A69" s="315" t="s">
        <v>128</v>
      </c>
      <c r="B69" s="326" t="s">
        <v>23</v>
      </c>
      <c r="C69" s="326">
        <v>3</v>
      </c>
      <c r="D69" s="326">
        <v>10</v>
      </c>
      <c r="E69" s="326">
        <v>13</v>
      </c>
      <c r="F69" s="326" t="s">
        <v>23</v>
      </c>
      <c r="G69" s="326">
        <v>29433</v>
      </c>
      <c r="H69" s="326">
        <v>317601</v>
      </c>
      <c r="I69" s="327">
        <v>3264</v>
      </c>
    </row>
    <row r="70" spans="1:11" ht="13.5">
      <c r="A70" s="312"/>
      <c r="B70" s="324"/>
      <c r="C70" s="324"/>
      <c r="D70" s="324"/>
      <c r="E70" s="324"/>
      <c r="F70" s="324"/>
      <c r="G70" s="324"/>
      <c r="H70" s="324"/>
      <c r="I70" s="325"/>
    </row>
    <row r="71" spans="1:11" ht="13.5">
      <c r="A71" s="312" t="s">
        <v>129</v>
      </c>
      <c r="B71" s="324" t="s">
        <v>23</v>
      </c>
      <c r="C71" s="324" t="s">
        <v>23</v>
      </c>
      <c r="D71" s="324">
        <v>5614</v>
      </c>
      <c r="E71" s="324">
        <v>5614</v>
      </c>
      <c r="F71" s="324" t="s">
        <v>23</v>
      </c>
      <c r="G71" s="324" t="s">
        <v>23</v>
      </c>
      <c r="H71" s="324">
        <v>104050</v>
      </c>
      <c r="I71" s="325">
        <v>584138</v>
      </c>
    </row>
    <row r="72" spans="1:11" ht="13.5">
      <c r="A72" s="312" t="s">
        <v>130</v>
      </c>
      <c r="B72" s="324" t="s">
        <v>23</v>
      </c>
      <c r="C72" s="324">
        <v>71</v>
      </c>
      <c r="D72" s="324">
        <v>10</v>
      </c>
      <c r="E72" s="324">
        <v>81</v>
      </c>
      <c r="F72" s="324" t="s">
        <v>23</v>
      </c>
      <c r="G72" s="324">
        <v>35320</v>
      </c>
      <c r="H72" s="324">
        <v>95000</v>
      </c>
      <c r="I72" s="325">
        <v>3546</v>
      </c>
    </row>
    <row r="73" spans="1:11" ht="13.5">
      <c r="A73" s="312" t="s">
        <v>131</v>
      </c>
      <c r="B73" s="324" t="s">
        <v>23</v>
      </c>
      <c r="C73" s="324">
        <v>1</v>
      </c>
      <c r="D73" s="324" t="s">
        <v>23</v>
      </c>
      <c r="E73" s="324">
        <v>1</v>
      </c>
      <c r="F73" s="324">
        <v>8500</v>
      </c>
      <c r="G73" s="324">
        <v>27000</v>
      </c>
      <c r="H73" s="324" t="s">
        <v>23</v>
      </c>
      <c r="I73" s="325">
        <v>27</v>
      </c>
    </row>
    <row r="74" spans="1:11" ht="13.5">
      <c r="A74" s="312" t="s">
        <v>132</v>
      </c>
      <c r="B74" s="324" t="s">
        <v>23</v>
      </c>
      <c r="C74" s="324">
        <v>44</v>
      </c>
      <c r="D74" s="324">
        <v>1083</v>
      </c>
      <c r="E74" s="324">
        <v>1127</v>
      </c>
      <c r="F74" s="324" t="s">
        <v>23</v>
      </c>
      <c r="G74" s="324">
        <v>46670</v>
      </c>
      <c r="H74" s="324">
        <v>95572</v>
      </c>
      <c r="I74" s="325">
        <v>105558</v>
      </c>
    </row>
    <row r="75" spans="1:11" ht="13.5">
      <c r="A75" s="312" t="s">
        <v>133</v>
      </c>
      <c r="B75" s="324" t="s">
        <v>23</v>
      </c>
      <c r="C75" s="324">
        <v>1</v>
      </c>
      <c r="D75" s="324" t="s">
        <v>23</v>
      </c>
      <c r="E75" s="324">
        <v>1</v>
      </c>
      <c r="F75" s="324" t="s">
        <v>23</v>
      </c>
      <c r="G75" s="324">
        <v>20000</v>
      </c>
      <c r="H75" s="324" t="s">
        <v>23</v>
      </c>
      <c r="I75" s="325">
        <v>20</v>
      </c>
    </row>
    <row r="76" spans="1:11" ht="13.5">
      <c r="A76" s="312" t="s">
        <v>134</v>
      </c>
      <c r="B76" s="324" t="s">
        <v>23</v>
      </c>
      <c r="C76" s="324">
        <v>10</v>
      </c>
      <c r="D76" s="324" t="s">
        <v>23</v>
      </c>
      <c r="E76" s="324">
        <v>10</v>
      </c>
      <c r="F76" s="324" t="s">
        <v>23</v>
      </c>
      <c r="G76" s="324">
        <v>23600</v>
      </c>
      <c r="H76" s="324" t="s">
        <v>23</v>
      </c>
      <c r="I76" s="325">
        <v>236</v>
      </c>
    </row>
    <row r="77" spans="1:11" ht="13.5">
      <c r="A77" s="312" t="s">
        <v>135</v>
      </c>
      <c r="B77" s="324">
        <v>2</v>
      </c>
      <c r="C77" s="324">
        <v>44</v>
      </c>
      <c r="D77" s="324">
        <v>100</v>
      </c>
      <c r="E77" s="324">
        <v>146</v>
      </c>
      <c r="F77" s="324">
        <v>7000</v>
      </c>
      <c r="G77" s="324">
        <v>35000</v>
      </c>
      <c r="H77" s="324">
        <v>75000</v>
      </c>
      <c r="I77" s="325">
        <v>9054</v>
      </c>
    </row>
    <row r="78" spans="1:11" ht="13.5">
      <c r="A78" s="312" t="s">
        <v>136</v>
      </c>
      <c r="B78" s="348" t="s">
        <v>23</v>
      </c>
      <c r="C78" s="348">
        <v>8</v>
      </c>
      <c r="D78" s="348">
        <v>4</v>
      </c>
      <c r="E78" s="348">
        <v>12</v>
      </c>
      <c r="F78" s="348" t="s">
        <v>23</v>
      </c>
      <c r="G78" s="348">
        <v>30000</v>
      </c>
      <c r="H78" s="348" t="s">
        <v>23</v>
      </c>
      <c r="I78" s="349">
        <v>240</v>
      </c>
    </row>
    <row r="79" spans="1:11" ht="13.5">
      <c r="A79" s="315" t="s">
        <v>137</v>
      </c>
      <c r="B79" s="326">
        <v>2</v>
      </c>
      <c r="C79" s="326">
        <v>179</v>
      </c>
      <c r="D79" s="326">
        <v>6811</v>
      </c>
      <c r="E79" s="326">
        <v>6992</v>
      </c>
      <c r="F79" s="326">
        <v>7000</v>
      </c>
      <c r="G79" s="326">
        <v>37007</v>
      </c>
      <c r="H79" s="326">
        <v>102201</v>
      </c>
      <c r="I79" s="327">
        <v>702819</v>
      </c>
    </row>
    <row r="80" spans="1:11" ht="13.5">
      <c r="A80" s="312"/>
      <c r="B80" s="324"/>
      <c r="C80" s="324"/>
      <c r="D80" s="324"/>
      <c r="E80" s="324"/>
      <c r="F80" s="324"/>
      <c r="G80" s="324"/>
      <c r="H80" s="324"/>
      <c r="I80" s="325"/>
    </row>
    <row r="81" spans="1:9" ht="13.5">
      <c r="A81" s="312" t="s">
        <v>138</v>
      </c>
      <c r="B81" s="324" t="s">
        <v>23</v>
      </c>
      <c r="C81" s="324" t="s">
        <v>23</v>
      </c>
      <c r="D81" s="324">
        <v>128</v>
      </c>
      <c r="E81" s="324">
        <v>128</v>
      </c>
      <c r="F81" s="324" t="s">
        <v>23</v>
      </c>
      <c r="G81" s="324" t="s">
        <v>23</v>
      </c>
      <c r="H81" s="324">
        <v>120000</v>
      </c>
      <c r="I81" s="325">
        <v>15372</v>
      </c>
    </row>
    <row r="82" spans="1:9" ht="13.5">
      <c r="A82" s="312" t="s">
        <v>139</v>
      </c>
      <c r="B82" s="324" t="s">
        <v>23</v>
      </c>
      <c r="C82" s="324">
        <v>6</v>
      </c>
      <c r="D82" s="324">
        <v>81</v>
      </c>
      <c r="E82" s="324">
        <v>87</v>
      </c>
      <c r="F82" s="324" t="s">
        <v>23</v>
      </c>
      <c r="G82" s="324">
        <v>25000</v>
      </c>
      <c r="H82" s="324">
        <v>89681</v>
      </c>
      <c r="I82" s="325">
        <v>7415</v>
      </c>
    </row>
    <row r="83" spans="1:9" ht="13.5">
      <c r="A83" s="315" t="s">
        <v>140</v>
      </c>
      <c r="B83" s="326" t="s">
        <v>23</v>
      </c>
      <c r="C83" s="326">
        <v>6</v>
      </c>
      <c r="D83" s="326">
        <v>209</v>
      </c>
      <c r="E83" s="326">
        <v>215</v>
      </c>
      <c r="F83" s="326" t="s">
        <v>23</v>
      </c>
      <c r="G83" s="326">
        <v>25000</v>
      </c>
      <c r="H83" s="326">
        <v>108250</v>
      </c>
      <c r="I83" s="327">
        <v>22787</v>
      </c>
    </row>
    <row r="84" spans="1:9" ht="14.25" thickBot="1">
      <c r="A84" s="365"/>
      <c r="B84" s="437"/>
      <c r="C84" s="437"/>
      <c r="D84" s="437"/>
      <c r="E84" s="437"/>
      <c r="F84" s="437"/>
      <c r="G84" s="437"/>
      <c r="H84" s="437"/>
      <c r="I84" s="438"/>
    </row>
    <row r="85" spans="1:9" ht="14.25" thickBot="1">
      <c r="A85" s="209" t="s">
        <v>141</v>
      </c>
      <c r="B85" s="330">
        <v>32</v>
      </c>
      <c r="C85" s="330">
        <v>549</v>
      </c>
      <c r="D85" s="330">
        <v>7419</v>
      </c>
      <c r="E85" s="330">
        <v>8000</v>
      </c>
      <c r="F85" s="330">
        <v>6679</v>
      </c>
      <c r="G85" s="330">
        <v>30083</v>
      </c>
      <c r="H85" s="330">
        <v>101472</v>
      </c>
      <c r="I85" s="331">
        <v>769905</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93AC-A8AC-4563-A9A5-5F201CFE2A17}">
  <sheetPr>
    <pageSetUpPr fitToPage="1"/>
  </sheetPr>
  <dimension ref="A1:G20"/>
  <sheetViews>
    <sheetView showGridLines="0" view="pageBreakPreview" topLeftCell="A47" zoomScaleNormal="75" zoomScaleSheetLayoutView="100" workbookViewId="0">
      <selection activeCell="A6" sqref="A6:F20"/>
    </sheetView>
  </sheetViews>
  <sheetFormatPr baseColWidth="10" defaultColWidth="11.42578125" defaultRowHeight="12.75"/>
  <cols>
    <col min="1" max="1" width="16.5703125" style="116" customWidth="1"/>
    <col min="2" max="6" width="20.7109375" style="116" customWidth="1"/>
    <col min="7" max="7" width="14.28515625" style="116" customWidth="1"/>
    <col min="8" max="8" width="11.42578125" style="116"/>
    <col min="9" max="9" width="11.140625" style="116" customWidth="1"/>
    <col min="10" max="17" width="12" style="116" customWidth="1"/>
    <col min="18" max="16384" width="11.42578125" style="116"/>
  </cols>
  <sheetData>
    <row r="1" spans="1:7" s="118" customFormat="1" ht="18.75">
      <c r="A1" s="1623" t="s">
        <v>0</v>
      </c>
      <c r="B1" s="1623"/>
      <c r="C1" s="1623"/>
      <c r="D1" s="1623"/>
      <c r="E1" s="1623"/>
      <c r="F1" s="1623"/>
    </row>
    <row r="2" spans="1:7" s="117" customFormat="1" ht="12.75" customHeight="1"/>
    <row r="3" spans="1:7" s="117" customFormat="1" ht="15.75">
      <c r="A3" s="1624" t="s">
        <v>634</v>
      </c>
      <c r="B3" s="1624"/>
      <c r="C3" s="1624"/>
      <c r="D3" s="1624"/>
      <c r="E3" s="1624"/>
      <c r="F3" s="1624"/>
      <c r="G3" s="154"/>
    </row>
    <row r="4" spans="1:7" s="117" customFormat="1" ht="15.75">
      <c r="A4" s="1624" t="s">
        <v>235</v>
      </c>
      <c r="B4" s="1624"/>
      <c r="C4" s="1624"/>
      <c r="D4" s="1624"/>
      <c r="E4" s="1624"/>
      <c r="F4" s="1624"/>
      <c r="G4" s="154"/>
    </row>
    <row r="5" spans="1:7" s="117" customFormat="1" ht="13.5" customHeight="1" thickBot="1">
      <c r="A5" s="407"/>
      <c r="B5" s="406"/>
      <c r="C5" s="406"/>
      <c r="D5" s="406"/>
      <c r="E5" s="406"/>
      <c r="F5" s="406"/>
    </row>
    <row r="6" spans="1:7" s="132" customFormat="1" ht="18" customHeight="1">
      <c r="A6" s="1689" t="s">
        <v>2</v>
      </c>
      <c r="B6" s="1138"/>
      <c r="C6" s="1138"/>
      <c r="D6" s="1138"/>
      <c r="E6" s="1139" t="s">
        <v>142</v>
      </c>
      <c r="F6" s="1140"/>
    </row>
    <row r="7" spans="1:7" s="132" customFormat="1" ht="18" customHeight="1">
      <c r="A7" s="1690"/>
      <c r="B7" s="1143" t="s">
        <v>3</v>
      </c>
      <c r="C7" s="1143" t="s">
        <v>10</v>
      </c>
      <c r="D7" s="1143" t="s">
        <v>4</v>
      </c>
      <c r="E7" s="1143" t="s">
        <v>143</v>
      </c>
      <c r="F7" s="1144" t="s">
        <v>5</v>
      </c>
    </row>
    <row r="8" spans="1:7" s="132" customFormat="1" ht="18" customHeight="1">
      <c r="A8" s="1690"/>
      <c r="B8" s="1143" t="s">
        <v>6</v>
      </c>
      <c r="C8" s="1143" t="s">
        <v>145</v>
      </c>
      <c r="D8" s="955" t="s">
        <v>7</v>
      </c>
      <c r="E8" s="1143" t="s">
        <v>146</v>
      </c>
      <c r="F8" s="1144" t="s">
        <v>8</v>
      </c>
    </row>
    <row r="9" spans="1:7" s="132" customFormat="1" ht="18" customHeight="1" thickBot="1">
      <c r="A9" s="1690"/>
      <c r="B9" s="1043"/>
      <c r="C9" s="1043"/>
      <c r="D9" s="1043"/>
      <c r="E9" s="1143" t="s">
        <v>147</v>
      </c>
      <c r="F9" s="1159"/>
    </row>
    <row r="10" spans="1:7" ht="13.5">
      <c r="A10" s="1151">
        <v>2012</v>
      </c>
      <c r="B10" s="1599">
        <v>8.8789999999999996</v>
      </c>
      <c r="C10" s="1548">
        <v>523.75154859781514</v>
      </c>
      <c r="D10" s="1599">
        <v>465.03899999999999</v>
      </c>
      <c r="E10" s="1600">
        <v>44.52</v>
      </c>
      <c r="F10" s="1606">
        <v>207035.3628</v>
      </c>
    </row>
    <row r="11" spans="1:7" ht="13.5">
      <c r="A11" s="1154">
        <v>2013</v>
      </c>
      <c r="B11" s="1602">
        <v>9.5820000000000007</v>
      </c>
      <c r="C11" s="1550">
        <v>510.64182842830303</v>
      </c>
      <c r="D11" s="1602">
        <v>489.29700000000003</v>
      </c>
      <c r="E11" s="1603">
        <v>51.91</v>
      </c>
      <c r="F11" s="1607">
        <v>253994.07269999999</v>
      </c>
    </row>
    <row r="12" spans="1:7" ht="13.5">
      <c r="A12" s="1154">
        <v>2014</v>
      </c>
      <c r="B12" s="1602">
        <v>10.102</v>
      </c>
      <c r="C12" s="1550">
        <v>459.80597901405656</v>
      </c>
      <c r="D12" s="1602">
        <v>464.49599999999998</v>
      </c>
      <c r="E12" s="1603">
        <v>44.2</v>
      </c>
      <c r="F12" s="1607">
        <v>205307.23200000002</v>
      </c>
    </row>
    <row r="13" spans="1:7" ht="13.5">
      <c r="A13" s="1154">
        <v>2015</v>
      </c>
      <c r="B13" s="1602">
        <v>10.717000000000001</v>
      </c>
      <c r="C13" s="1550">
        <v>506.85359708873756</v>
      </c>
      <c r="D13" s="1602">
        <v>543.19500000000005</v>
      </c>
      <c r="E13" s="1603">
        <v>73.97</v>
      </c>
      <c r="F13" s="1607">
        <v>401801.34</v>
      </c>
    </row>
    <row r="14" spans="1:7" ht="13.5">
      <c r="A14" s="1154">
        <v>2016</v>
      </c>
      <c r="B14" s="1602">
        <v>11.081</v>
      </c>
      <c r="C14" s="1550">
        <v>524.77483981590115</v>
      </c>
      <c r="D14" s="1602">
        <v>581.50300000000004</v>
      </c>
      <c r="E14" s="1603">
        <v>45.96</v>
      </c>
      <c r="F14" s="1607">
        <v>267259</v>
      </c>
    </row>
    <row r="15" spans="1:7" ht="13.5">
      <c r="A15" s="1154">
        <v>2017</v>
      </c>
      <c r="B15" s="1602">
        <v>11.218</v>
      </c>
      <c r="C15" s="1550">
        <v>523.4212872169727</v>
      </c>
      <c r="D15" s="1602">
        <v>587.17399999999998</v>
      </c>
      <c r="E15" s="1603">
        <v>61.7</v>
      </c>
      <c r="F15" s="1607">
        <v>362286.35800000001</v>
      </c>
    </row>
    <row r="16" spans="1:7" ht="13.5">
      <c r="A16" s="1154">
        <v>2018</v>
      </c>
      <c r="B16" s="1602">
        <v>11.112</v>
      </c>
      <c r="C16" s="1550">
        <v>536.64056875449967</v>
      </c>
      <c r="D16" s="1602">
        <v>596.31500000000005</v>
      </c>
      <c r="E16" s="1603">
        <v>58.87</v>
      </c>
      <c r="F16" s="1607">
        <v>351050.64049999998</v>
      </c>
    </row>
    <row r="17" spans="1:6" ht="13.5">
      <c r="A17" s="1154">
        <v>2019</v>
      </c>
      <c r="B17" s="1602">
        <v>10.851000000000001</v>
      </c>
      <c r="C17" s="1550">
        <v>558.03796885079714</v>
      </c>
      <c r="D17" s="1602">
        <v>605.52700000000004</v>
      </c>
      <c r="E17" s="1603">
        <v>47.86</v>
      </c>
      <c r="F17" s="1607">
        <v>289805.22220000002</v>
      </c>
    </row>
    <row r="18" spans="1:6" ht="13.5">
      <c r="A18" s="1154">
        <v>2020</v>
      </c>
      <c r="B18" s="1602">
        <v>11.092000000000001</v>
      </c>
      <c r="C18" s="1550">
        <v>569.09844929999997</v>
      </c>
      <c r="D18" s="1602">
        <v>631.24400000000003</v>
      </c>
      <c r="E18" s="1603">
        <v>68.040000000000006</v>
      </c>
      <c r="F18" s="1607">
        <v>429498.41760000004</v>
      </c>
    </row>
    <row r="19" spans="1:6" ht="13.5">
      <c r="A19" s="1154">
        <v>2021</v>
      </c>
      <c r="B19" s="1602">
        <v>11.641999999999999</v>
      </c>
      <c r="C19" s="1550">
        <v>548.15152035732694</v>
      </c>
      <c r="D19" s="1602">
        <v>638.15800000000002</v>
      </c>
      <c r="E19" s="1603">
        <v>62</v>
      </c>
      <c r="F19" s="1607">
        <v>395657.96</v>
      </c>
    </row>
    <row r="20" spans="1:6" ht="14.25" thickBot="1">
      <c r="A20" s="1158">
        <v>2022</v>
      </c>
      <c r="B20" s="1604">
        <v>11.247</v>
      </c>
      <c r="C20" s="1553">
        <v>549.23001689339389</v>
      </c>
      <c r="D20" s="1604">
        <v>617.71900000000005</v>
      </c>
      <c r="E20" s="1605">
        <v>92.16</v>
      </c>
      <c r="F20" s="1608">
        <v>569289.83039999998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46">
    <pageSetUpPr fitToPage="1"/>
  </sheetPr>
  <dimension ref="A1:K85"/>
  <sheetViews>
    <sheetView view="pageBreakPreview" topLeftCell="A7" zoomScale="130" zoomScaleNormal="75" zoomScaleSheetLayoutView="130" workbookViewId="0">
      <selection activeCell="A58" sqref="A1:XFD1048576"/>
    </sheetView>
  </sheetViews>
  <sheetFormatPr baseColWidth="10" defaultColWidth="11.42578125" defaultRowHeight="12.75"/>
  <cols>
    <col min="1" max="1" width="35.710937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1419</v>
      </c>
      <c r="B3" s="1651"/>
      <c r="C3" s="1651"/>
      <c r="D3" s="1651"/>
      <c r="E3" s="1651"/>
      <c r="F3" s="1651"/>
      <c r="G3" s="1651"/>
      <c r="H3" s="1651"/>
      <c r="I3" s="1651"/>
      <c r="J3" s="18"/>
    </row>
    <row r="4" spans="1:11" s="7" customFormat="1" ht="13.5" customHeight="1" thickBot="1">
      <c r="A4" s="30"/>
      <c r="B4" s="31"/>
      <c r="C4" s="31"/>
      <c r="D4" s="31"/>
      <c r="E4" s="31"/>
      <c r="F4" s="31"/>
      <c r="G4" s="31"/>
      <c r="H4" s="31"/>
      <c r="I4" s="31"/>
    </row>
    <row r="5" spans="1:11" s="54" customFormat="1" ht="24.75" customHeight="1">
      <c r="A5" s="1837" t="s">
        <v>77</v>
      </c>
      <c r="B5" s="656" t="s">
        <v>236</v>
      </c>
      <c r="C5" s="657"/>
      <c r="D5" s="657"/>
      <c r="E5" s="658"/>
      <c r="F5" s="656" t="s">
        <v>174</v>
      </c>
      <c r="G5" s="657"/>
      <c r="H5" s="658"/>
      <c r="I5" s="652" t="s">
        <v>4</v>
      </c>
    </row>
    <row r="6" spans="1:11" s="54" customFormat="1" ht="24.75" customHeight="1">
      <c r="A6" s="1838"/>
      <c r="B6" s="1713" t="s">
        <v>17</v>
      </c>
      <c r="C6" s="653" t="s">
        <v>18</v>
      </c>
      <c r="D6" s="654"/>
      <c r="E6" s="1634" t="s">
        <v>19</v>
      </c>
      <c r="F6" s="1823" t="s">
        <v>17</v>
      </c>
      <c r="G6" s="655" t="s">
        <v>18</v>
      </c>
      <c r="H6" s="654"/>
      <c r="I6" s="415" t="s">
        <v>1293</v>
      </c>
    </row>
    <row r="7" spans="1:11" s="54" customFormat="1" ht="24.75" customHeight="1" thickBot="1">
      <c r="A7" s="1839"/>
      <c r="B7" s="1635"/>
      <c r="C7" s="332" t="s">
        <v>383</v>
      </c>
      <c r="D7" s="266" t="s">
        <v>384</v>
      </c>
      <c r="E7" s="1634"/>
      <c r="F7" s="1634"/>
      <c r="G7" s="332" t="s">
        <v>383</v>
      </c>
      <c r="H7" s="227" t="s">
        <v>384</v>
      </c>
      <c r="I7" s="332"/>
    </row>
    <row r="8" spans="1:11" ht="24" customHeight="1">
      <c r="A8" s="309" t="s">
        <v>81</v>
      </c>
      <c r="B8" s="369" t="s">
        <v>23</v>
      </c>
      <c r="C8" s="369">
        <v>45</v>
      </c>
      <c r="D8" s="369" t="s">
        <v>23</v>
      </c>
      <c r="E8" s="369">
        <v>45</v>
      </c>
      <c r="F8" s="369" t="s">
        <v>23</v>
      </c>
      <c r="G8" s="369">
        <v>67925</v>
      </c>
      <c r="H8" s="369" t="s">
        <v>23</v>
      </c>
      <c r="I8" s="370">
        <v>3057</v>
      </c>
      <c r="J8" s="17"/>
      <c r="K8" s="17"/>
    </row>
    <row r="9" spans="1:11" ht="13.5">
      <c r="A9" s="312" t="s">
        <v>82</v>
      </c>
      <c r="B9" s="324" t="s">
        <v>23</v>
      </c>
      <c r="C9" s="324">
        <v>23</v>
      </c>
      <c r="D9" s="324" t="s">
        <v>23</v>
      </c>
      <c r="E9" s="324">
        <v>23</v>
      </c>
      <c r="F9" s="324" t="s">
        <v>23</v>
      </c>
      <c r="G9" s="324">
        <v>68425</v>
      </c>
      <c r="H9" s="324" t="s">
        <v>23</v>
      </c>
      <c r="I9" s="325">
        <v>1574</v>
      </c>
      <c r="J9" s="17"/>
      <c r="K9" s="17"/>
    </row>
    <row r="10" spans="1:11" ht="13.5">
      <c r="A10" s="312" t="s">
        <v>83</v>
      </c>
      <c r="B10" s="324" t="s">
        <v>23</v>
      </c>
      <c r="C10" s="324">
        <v>21</v>
      </c>
      <c r="D10" s="324" t="s">
        <v>23</v>
      </c>
      <c r="E10" s="324">
        <v>21</v>
      </c>
      <c r="F10" s="324" t="s">
        <v>23</v>
      </c>
      <c r="G10" s="324">
        <v>61775</v>
      </c>
      <c r="H10" s="324" t="s">
        <v>23</v>
      </c>
      <c r="I10" s="325">
        <v>1297</v>
      </c>
      <c r="J10" s="17"/>
      <c r="K10" s="17"/>
    </row>
    <row r="11" spans="1:11" ht="13.5">
      <c r="A11" s="312" t="s">
        <v>84</v>
      </c>
      <c r="B11" s="324" t="s">
        <v>23</v>
      </c>
      <c r="C11" s="324">
        <v>21</v>
      </c>
      <c r="D11" s="324" t="s">
        <v>23</v>
      </c>
      <c r="E11" s="324">
        <v>21</v>
      </c>
      <c r="F11" s="324" t="s">
        <v>23</v>
      </c>
      <c r="G11" s="324">
        <v>65110</v>
      </c>
      <c r="H11" s="324" t="s">
        <v>23</v>
      </c>
      <c r="I11" s="325">
        <v>1367</v>
      </c>
      <c r="J11" s="17"/>
      <c r="K11" s="17"/>
    </row>
    <row r="12" spans="1:11" ht="13.5">
      <c r="A12" s="315" t="s">
        <v>85</v>
      </c>
      <c r="B12" s="326" t="s">
        <v>23</v>
      </c>
      <c r="C12" s="326">
        <v>110</v>
      </c>
      <c r="D12" s="326" t="s">
        <v>23</v>
      </c>
      <c r="E12" s="326">
        <v>110</v>
      </c>
      <c r="F12" s="326" t="s">
        <v>23</v>
      </c>
      <c r="G12" s="326">
        <v>66318</v>
      </c>
      <c r="H12" s="326" t="s">
        <v>23</v>
      </c>
      <c r="I12" s="327">
        <v>7295</v>
      </c>
      <c r="J12" s="17"/>
      <c r="K12" s="17"/>
    </row>
    <row r="13" spans="1:11" ht="13.5">
      <c r="A13" s="315"/>
      <c r="B13" s="326"/>
      <c r="C13" s="326"/>
      <c r="D13" s="326"/>
      <c r="E13" s="326"/>
      <c r="F13" s="326"/>
      <c r="G13" s="326"/>
      <c r="H13" s="326"/>
      <c r="I13" s="327"/>
      <c r="J13" s="17"/>
      <c r="K13" s="17"/>
    </row>
    <row r="14" spans="1:11" ht="13.5">
      <c r="A14" s="315" t="s">
        <v>86</v>
      </c>
      <c r="B14" s="326">
        <v>30</v>
      </c>
      <c r="C14" s="326">
        <v>26</v>
      </c>
      <c r="D14" s="326">
        <v>14</v>
      </c>
      <c r="E14" s="326">
        <v>70</v>
      </c>
      <c r="F14" s="326">
        <v>12000</v>
      </c>
      <c r="G14" s="326">
        <v>28000</v>
      </c>
      <c r="H14" s="326">
        <v>48000</v>
      </c>
      <c r="I14" s="327">
        <v>1760</v>
      </c>
      <c r="J14" s="17"/>
      <c r="K14" s="17"/>
    </row>
    <row r="15" spans="1:11" ht="13.5">
      <c r="A15" s="315"/>
      <c r="B15" s="326"/>
      <c r="C15" s="326"/>
      <c r="D15" s="326"/>
      <c r="E15" s="326"/>
      <c r="F15" s="326"/>
      <c r="G15" s="326"/>
      <c r="H15" s="326"/>
      <c r="I15" s="327"/>
      <c r="J15" s="17"/>
      <c r="K15" s="17"/>
    </row>
    <row r="16" spans="1:11" ht="13.5">
      <c r="A16" s="315" t="s">
        <v>87</v>
      </c>
      <c r="B16" s="326">
        <v>1</v>
      </c>
      <c r="C16" s="326" t="s">
        <v>23</v>
      </c>
      <c r="D16" s="326" t="s">
        <v>23</v>
      </c>
      <c r="E16" s="326">
        <v>1</v>
      </c>
      <c r="F16" s="326">
        <v>14000</v>
      </c>
      <c r="G16" s="326" t="s">
        <v>23</v>
      </c>
      <c r="H16" s="326" t="s">
        <v>23</v>
      </c>
      <c r="I16" s="327">
        <v>14</v>
      </c>
      <c r="J16" s="17"/>
      <c r="K16" s="17"/>
    </row>
    <row r="17" spans="1:11" ht="13.5">
      <c r="A17" s="312"/>
      <c r="B17" s="324"/>
      <c r="C17" s="324"/>
      <c r="D17" s="324"/>
      <c r="E17" s="324"/>
      <c r="F17" s="324"/>
      <c r="G17" s="324"/>
      <c r="H17" s="324"/>
      <c r="I17" s="325"/>
      <c r="J17" s="17"/>
      <c r="K17" s="17"/>
    </row>
    <row r="18" spans="1:11" ht="13.5">
      <c r="A18" s="312" t="s">
        <v>158</v>
      </c>
      <c r="B18" s="324" t="s">
        <v>23</v>
      </c>
      <c r="C18" s="324">
        <v>3</v>
      </c>
      <c r="D18" s="324" t="s">
        <v>23</v>
      </c>
      <c r="E18" s="324">
        <v>3</v>
      </c>
      <c r="F18" s="324" t="s">
        <v>23</v>
      </c>
      <c r="G18" s="324">
        <v>33700</v>
      </c>
      <c r="H18" s="324" t="s">
        <v>23</v>
      </c>
      <c r="I18" s="325">
        <v>101</v>
      </c>
      <c r="J18" s="17"/>
      <c r="K18" s="17"/>
    </row>
    <row r="19" spans="1:11" ht="13.5">
      <c r="A19" s="312" t="s">
        <v>89</v>
      </c>
      <c r="B19" s="324">
        <v>6</v>
      </c>
      <c r="C19" s="324">
        <v>2</v>
      </c>
      <c r="D19" s="324" t="s">
        <v>23</v>
      </c>
      <c r="E19" s="324">
        <v>8</v>
      </c>
      <c r="F19" s="324">
        <v>15000</v>
      </c>
      <c r="G19" s="324">
        <v>28520</v>
      </c>
      <c r="H19" s="324" t="s">
        <v>23</v>
      </c>
      <c r="I19" s="325">
        <v>147</v>
      </c>
      <c r="J19" s="17"/>
      <c r="K19" s="17"/>
    </row>
    <row r="20" spans="1:11" ht="13.5">
      <c r="A20" s="312" t="s">
        <v>90</v>
      </c>
      <c r="B20" s="324">
        <v>20</v>
      </c>
      <c r="C20" s="324">
        <v>11</v>
      </c>
      <c r="D20" s="324">
        <v>2</v>
      </c>
      <c r="E20" s="324">
        <v>33</v>
      </c>
      <c r="F20" s="324">
        <v>12070</v>
      </c>
      <c r="G20" s="324">
        <v>29000</v>
      </c>
      <c r="H20" s="324">
        <v>52500</v>
      </c>
      <c r="I20" s="325">
        <v>665</v>
      </c>
      <c r="J20" s="17"/>
      <c r="K20" s="17"/>
    </row>
    <row r="21" spans="1:11" ht="13.5">
      <c r="A21" s="315" t="s">
        <v>91</v>
      </c>
      <c r="B21" s="326">
        <v>26</v>
      </c>
      <c r="C21" s="326">
        <v>16</v>
      </c>
      <c r="D21" s="326">
        <v>2</v>
      </c>
      <c r="E21" s="326">
        <v>44</v>
      </c>
      <c r="F21" s="326">
        <v>12746</v>
      </c>
      <c r="G21" s="326">
        <v>29821</v>
      </c>
      <c r="H21" s="326">
        <v>52500</v>
      </c>
      <c r="I21" s="327">
        <v>913</v>
      </c>
      <c r="J21" s="17"/>
      <c r="K21" s="17"/>
    </row>
    <row r="22" spans="1:11" ht="13.5">
      <c r="A22" s="315"/>
      <c r="B22" s="326"/>
      <c r="C22" s="326"/>
      <c r="D22" s="326"/>
      <c r="E22" s="326"/>
      <c r="F22" s="326"/>
      <c r="G22" s="326"/>
      <c r="H22" s="326"/>
      <c r="I22" s="327"/>
      <c r="J22" s="17"/>
      <c r="K22" s="17"/>
    </row>
    <row r="23" spans="1:11" ht="13.5">
      <c r="A23" s="315" t="s">
        <v>92</v>
      </c>
      <c r="B23" s="326" t="s">
        <v>23</v>
      </c>
      <c r="C23" s="326">
        <v>130</v>
      </c>
      <c r="D23" s="326" t="s">
        <v>23</v>
      </c>
      <c r="E23" s="326">
        <v>130</v>
      </c>
      <c r="F23" s="326" t="s">
        <v>23</v>
      </c>
      <c r="G23" s="326">
        <v>67850</v>
      </c>
      <c r="H23" s="326" t="s">
        <v>23</v>
      </c>
      <c r="I23" s="327">
        <v>8821</v>
      </c>
      <c r="J23" s="17"/>
      <c r="K23" s="17"/>
    </row>
    <row r="24" spans="1:11" ht="13.5">
      <c r="A24" s="315"/>
      <c r="B24" s="326"/>
      <c r="C24" s="326"/>
      <c r="D24" s="326"/>
      <c r="E24" s="326"/>
      <c r="F24" s="326"/>
      <c r="G24" s="326"/>
      <c r="H24" s="326"/>
      <c r="I24" s="327"/>
      <c r="J24" s="17"/>
      <c r="K24" s="17"/>
    </row>
    <row r="25" spans="1:11" ht="13.5">
      <c r="A25" s="315" t="s">
        <v>93</v>
      </c>
      <c r="B25" s="326" t="s">
        <v>23</v>
      </c>
      <c r="C25" s="326">
        <v>36</v>
      </c>
      <c r="D25" s="326">
        <v>2</v>
      </c>
      <c r="E25" s="326">
        <v>38</v>
      </c>
      <c r="F25" s="326" t="s">
        <v>23</v>
      </c>
      <c r="G25" s="326">
        <v>39000</v>
      </c>
      <c r="H25" s="326">
        <v>50000</v>
      </c>
      <c r="I25" s="327">
        <v>1504</v>
      </c>
      <c r="J25" s="17"/>
      <c r="K25" s="17"/>
    </row>
    <row r="26" spans="1:11" ht="13.5">
      <c r="A26" s="312"/>
      <c r="B26" s="324"/>
      <c r="C26" s="324"/>
      <c r="D26" s="324"/>
      <c r="E26" s="324"/>
      <c r="F26" s="324"/>
      <c r="G26" s="324"/>
      <c r="H26" s="324"/>
      <c r="I26" s="325"/>
      <c r="J26" s="17"/>
      <c r="K26" s="17"/>
    </row>
    <row r="27" spans="1:11" ht="13.5">
      <c r="A27" s="312" t="s">
        <v>94</v>
      </c>
      <c r="B27" s="324" t="s">
        <v>23</v>
      </c>
      <c r="C27" s="324">
        <v>6</v>
      </c>
      <c r="D27" s="324" t="s">
        <v>23</v>
      </c>
      <c r="E27" s="324">
        <v>6</v>
      </c>
      <c r="F27" s="324" t="s">
        <v>23</v>
      </c>
      <c r="G27" s="324">
        <v>40000</v>
      </c>
      <c r="H27" s="324" t="s">
        <v>23</v>
      </c>
      <c r="I27" s="325">
        <v>240</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30</v>
      </c>
      <c r="D29" s="324" t="s">
        <v>23</v>
      </c>
      <c r="E29" s="324">
        <v>30</v>
      </c>
      <c r="F29" s="324" t="s">
        <v>23</v>
      </c>
      <c r="G29" s="324">
        <v>45500</v>
      </c>
      <c r="H29" s="324" t="s">
        <v>23</v>
      </c>
      <c r="I29" s="325">
        <v>1365</v>
      </c>
      <c r="J29" s="17"/>
      <c r="K29" s="17"/>
    </row>
    <row r="30" spans="1:11" ht="13.5">
      <c r="A30" s="315" t="s">
        <v>97</v>
      </c>
      <c r="B30" s="326" t="s">
        <v>23</v>
      </c>
      <c r="C30" s="326">
        <v>36</v>
      </c>
      <c r="D30" s="326" t="s">
        <v>23</v>
      </c>
      <c r="E30" s="326">
        <v>36</v>
      </c>
      <c r="F30" s="326" t="s">
        <v>23</v>
      </c>
      <c r="G30" s="326">
        <v>44583</v>
      </c>
      <c r="H30" s="326" t="s">
        <v>23</v>
      </c>
      <c r="I30" s="327">
        <v>1605</v>
      </c>
      <c r="J30" s="17"/>
      <c r="K30" s="17"/>
    </row>
    <row r="31" spans="1:11" ht="13.5">
      <c r="A31" s="312"/>
      <c r="B31" s="324"/>
      <c r="C31" s="324"/>
      <c r="D31" s="324"/>
      <c r="E31" s="324"/>
      <c r="F31" s="324"/>
      <c r="G31" s="324"/>
      <c r="H31" s="324"/>
      <c r="I31" s="325"/>
      <c r="J31" s="17"/>
      <c r="K31" s="17"/>
    </row>
    <row r="32" spans="1:11" ht="13.5">
      <c r="A32" s="312" t="s">
        <v>98</v>
      </c>
      <c r="B32" s="324" t="s">
        <v>23</v>
      </c>
      <c r="C32" s="324">
        <v>41</v>
      </c>
      <c r="D32" s="324">
        <v>39</v>
      </c>
      <c r="E32" s="324">
        <v>80</v>
      </c>
      <c r="F32" s="324" t="s">
        <v>23</v>
      </c>
      <c r="G32" s="324">
        <v>32106</v>
      </c>
      <c r="H32" s="324">
        <v>55000</v>
      </c>
      <c r="I32" s="325">
        <v>3461</v>
      </c>
      <c r="J32" s="17"/>
      <c r="K32" s="17"/>
    </row>
    <row r="33" spans="1:11" ht="13.5">
      <c r="A33" s="312" t="s">
        <v>99</v>
      </c>
      <c r="B33" s="324" t="s">
        <v>23</v>
      </c>
      <c r="C33" s="324">
        <v>30</v>
      </c>
      <c r="D33" s="324" t="s">
        <v>23</v>
      </c>
      <c r="E33" s="324">
        <v>30</v>
      </c>
      <c r="F33" s="324" t="s">
        <v>23</v>
      </c>
      <c r="G33" s="324">
        <v>27433</v>
      </c>
      <c r="H33" s="324" t="s">
        <v>23</v>
      </c>
      <c r="I33" s="325">
        <v>823</v>
      </c>
      <c r="J33" s="17"/>
      <c r="K33" s="17"/>
    </row>
    <row r="34" spans="1:11" ht="13.5">
      <c r="A34" s="312" t="s">
        <v>100</v>
      </c>
      <c r="B34" s="324" t="s">
        <v>23</v>
      </c>
      <c r="C34" s="324">
        <v>17</v>
      </c>
      <c r="D34" s="324" t="s">
        <v>23</v>
      </c>
      <c r="E34" s="324">
        <v>17</v>
      </c>
      <c r="F34" s="324" t="s">
        <v>23</v>
      </c>
      <c r="G34" s="324">
        <v>22465</v>
      </c>
      <c r="H34" s="324" t="s">
        <v>23</v>
      </c>
      <c r="I34" s="325">
        <v>382</v>
      </c>
      <c r="J34" s="17"/>
      <c r="K34" s="17"/>
    </row>
    <row r="35" spans="1:11" ht="13.5">
      <c r="A35" s="312" t="s">
        <v>101</v>
      </c>
      <c r="B35" s="324" t="s">
        <v>23</v>
      </c>
      <c r="C35" s="324">
        <v>86</v>
      </c>
      <c r="D35" s="324" t="s">
        <v>23</v>
      </c>
      <c r="E35" s="324">
        <v>86</v>
      </c>
      <c r="F35" s="324" t="s">
        <v>23</v>
      </c>
      <c r="G35" s="324">
        <v>21535</v>
      </c>
      <c r="H35" s="324" t="s">
        <v>23</v>
      </c>
      <c r="I35" s="325">
        <v>1852</v>
      </c>
      <c r="J35" s="17"/>
      <c r="K35" s="17"/>
    </row>
    <row r="36" spans="1:11" ht="13.5">
      <c r="A36" s="315" t="s">
        <v>102</v>
      </c>
      <c r="B36" s="326" t="s">
        <v>23</v>
      </c>
      <c r="C36" s="326">
        <v>174</v>
      </c>
      <c r="D36" s="326">
        <v>39</v>
      </c>
      <c r="E36" s="326">
        <v>213</v>
      </c>
      <c r="F36" s="326" t="s">
        <v>23</v>
      </c>
      <c r="G36" s="326">
        <v>25134</v>
      </c>
      <c r="H36" s="326">
        <v>55000</v>
      </c>
      <c r="I36" s="327">
        <v>6518</v>
      </c>
      <c r="J36" s="17"/>
      <c r="K36" s="17"/>
    </row>
    <row r="37" spans="1:11" ht="13.5">
      <c r="A37" s="312"/>
      <c r="B37" s="326"/>
      <c r="C37" s="326"/>
      <c r="D37" s="326"/>
      <c r="E37" s="326"/>
      <c r="F37" s="326"/>
      <c r="G37" s="326"/>
      <c r="H37" s="326"/>
      <c r="I37" s="327"/>
      <c r="J37" s="17"/>
      <c r="K37" s="17"/>
    </row>
    <row r="38" spans="1:11" ht="13.5">
      <c r="A38" s="315" t="s">
        <v>103</v>
      </c>
      <c r="B38" s="326" t="s">
        <v>23</v>
      </c>
      <c r="C38" s="326">
        <v>135</v>
      </c>
      <c r="D38" s="326">
        <v>25</v>
      </c>
      <c r="E38" s="326">
        <v>160</v>
      </c>
      <c r="F38" s="326" t="s">
        <v>23</v>
      </c>
      <c r="G38" s="326">
        <v>21800</v>
      </c>
      <c r="H38" s="326">
        <v>35000</v>
      </c>
      <c r="I38" s="327">
        <v>3819</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v>1</v>
      </c>
      <c r="E40" s="348">
        <v>1</v>
      </c>
      <c r="F40" s="348" t="s">
        <v>23</v>
      </c>
      <c r="G40" s="348" t="s">
        <v>23</v>
      </c>
      <c r="H40" s="348">
        <v>20000</v>
      </c>
      <c r="I40" s="349">
        <v>20</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v>4</v>
      </c>
      <c r="E42" s="324">
        <v>4</v>
      </c>
      <c r="F42" s="324" t="s">
        <v>23</v>
      </c>
      <c r="G42" s="324" t="s">
        <v>23</v>
      </c>
      <c r="H42" s="324">
        <v>34000</v>
      </c>
      <c r="I42" s="325">
        <v>136</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v>1</v>
      </c>
      <c r="D45" s="324" t="s">
        <v>23</v>
      </c>
      <c r="E45" s="324">
        <v>1</v>
      </c>
      <c r="F45" s="324" t="s">
        <v>23</v>
      </c>
      <c r="G45" s="324">
        <v>25000</v>
      </c>
      <c r="H45" s="324" t="s">
        <v>23</v>
      </c>
      <c r="I45" s="325">
        <v>25</v>
      </c>
      <c r="J45" s="17"/>
      <c r="K45" s="17"/>
    </row>
    <row r="46" spans="1:11" ht="13.5">
      <c r="A46" s="312" t="s">
        <v>110</v>
      </c>
      <c r="B46" s="324" t="s">
        <v>23</v>
      </c>
      <c r="C46" s="324">
        <v>1</v>
      </c>
      <c r="D46" s="324" t="s">
        <v>23</v>
      </c>
      <c r="E46" s="324">
        <v>1</v>
      </c>
      <c r="F46" s="324" t="s">
        <v>23</v>
      </c>
      <c r="G46" s="324">
        <v>20000</v>
      </c>
      <c r="H46" s="324" t="s">
        <v>23</v>
      </c>
      <c r="I46" s="325">
        <v>20</v>
      </c>
      <c r="J46" s="17"/>
      <c r="K46" s="17"/>
    </row>
    <row r="47" spans="1:11" ht="13.5">
      <c r="A47" s="312" t="s">
        <v>111</v>
      </c>
      <c r="B47" s="324" t="s">
        <v>23</v>
      </c>
      <c r="C47" s="324">
        <v>1</v>
      </c>
      <c r="D47" s="324" t="s">
        <v>23</v>
      </c>
      <c r="E47" s="324">
        <v>1</v>
      </c>
      <c r="F47" s="324" t="s">
        <v>23</v>
      </c>
      <c r="G47" s="324">
        <v>23000</v>
      </c>
      <c r="H47" s="324" t="s">
        <v>23</v>
      </c>
      <c r="I47" s="325">
        <v>23</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v>3</v>
      </c>
      <c r="D49" s="326">
        <v>5</v>
      </c>
      <c r="E49" s="326">
        <v>8</v>
      </c>
      <c r="F49" s="326" t="s">
        <v>23</v>
      </c>
      <c r="G49" s="326">
        <v>22667</v>
      </c>
      <c r="H49" s="326">
        <v>31200</v>
      </c>
      <c r="I49" s="327">
        <v>224</v>
      </c>
      <c r="J49" s="17"/>
      <c r="K49" s="17"/>
    </row>
    <row r="50" spans="1:11" ht="13.5">
      <c r="A50" s="312"/>
      <c r="B50" s="326"/>
      <c r="C50" s="326"/>
      <c r="D50" s="326"/>
      <c r="E50" s="326"/>
      <c r="F50" s="326"/>
      <c r="G50" s="326"/>
      <c r="H50" s="326"/>
      <c r="I50" s="327"/>
      <c r="J50" s="17"/>
      <c r="K50" s="17"/>
    </row>
    <row r="51" spans="1:11" ht="13.5">
      <c r="A51" s="315" t="s">
        <v>114</v>
      </c>
      <c r="B51" s="326" t="s">
        <v>23</v>
      </c>
      <c r="C51" s="326">
        <v>7</v>
      </c>
      <c r="D51" s="326">
        <v>1</v>
      </c>
      <c r="E51" s="326">
        <v>8</v>
      </c>
      <c r="F51" s="326" t="s">
        <v>23</v>
      </c>
      <c r="G51" s="326">
        <v>28160</v>
      </c>
      <c r="H51" s="326">
        <v>33280</v>
      </c>
      <c r="I51" s="327">
        <v>230</v>
      </c>
      <c r="J51" s="17"/>
      <c r="K51" s="17"/>
    </row>
    <row r="52" spans="1:11" ht="13.5">
      <c r="A52" s="312"/>
      <c r="B52" s="324"/>
      <c r="C52" s="324"/>
      <c r="D52" s="324"/>
      <c r="E52" s="324"/>
      <c r="F52" s="324"/>
      <c r="G52" s="324"/>
      <c r="H52" s="324"/>
      <c r="I52" s="325"/>
      <c r="J52" s="17"/>
      <c r="K52" s="17"/>
    </row>
    <row r="53" spans="1:11" ht="13.5">
      <c r="A53" s="312" t="s">
        <v>115</v>
      </c>
      <c r="B53" s="324" t="s">
        <v>23</v>
      </c>
      <c r="C53" s="324">
        <v>62</v>
      </c>
      <c r="D53" s="324" t="s">
        <v>23</v>
      </c>
      <c r="E53" s="324">
        <v>62</v>
      </c>
      <c r="F53" s="324" t="s">
        <v>23</v>
      </c>
      <c r="G53" s="324">
        <v>28000</v>
      </c>
      <c r="H53" s="324" t="s">
        <v>23</v>
      </c>
      <c r="I53" s="325">
        <v>1736</v>
      </c>
      <c r="J53" s="17"/>
      <c r="K53" s="17"/>
    </row>
    <row r="54" spans="1:11" ht="13.5">
      <c r="A54" s="312" t="s">
        <v>116</v>
      </c>
      <c r="B54" s="324" t="s">
        <v>23</v>
      </c>
      <c r="C54" s="324">
        <v>19</v>
      </c>
      <c r="D54" s="324" t="s">
        <v>23</v>
      </c>
      <c r="E54" s="324">
        <v>19</v>
      </c>
      <c r="F54" s="324" t="s">
        <v>23</v>
      </c>
      <c r="G54" s="324">
        <v>27500</v>
      </c>
      <c r="H54" s="324" t="s">
        <v>23</v>
      </c>
      <c r="I54" s="325">
        <v>523</v>
      </c>
      <c r="J54" s="17"/>
      <c r="K54" s="17"/>
    </row>
    <row r="55" spans="1:11" ht="13.5">
      <c r="A55" s="312" t="s">
        <v>117</v>
      </c>
      <c r="B55" s="324">
        <v>4</v>
      </c>
      <c r="C55" s="324">
        <v>5</v>
      </c>
      <c r="D55" s="324" t="s">
        <v>23</v>
      </c>
      <c r="E55" s="324">
        <v>9</v>
      </c>
      <c r="F55" s="324">
        <v>6500</v>
      </c>
      <c r="G55" s="324">
        <v>29000</v>
      </c>
      <c r="H55" s="324" t="s">
        <v>23</v>
      </c>
      <c r="I55" s="325">
        <v>171</v>
      </c>
      <c r="J55" s="17"/>
      <c r="K55" s="17"/>
    </row>
    <row r="56" spans="1:11" ht="13.5">
      <c r="A56" s="312" t="s">
        <v>118</v>
      </c>
      <c r="B56" s="324" t="s">
        <v>23</v>
      </c>
      <c r="C56" s="324">
        <v>1</v>
      </c>
      <c r="D56" s="324" t="s">
        <v>23</v>
      </c>
      <c r="E56" s="324">
        <v>1</v>
      </c>
      <c r="F56" s="324" t="s">
        <v>23</v>
      </c>
      <c r="G56" s="324">
        <v>25000</v>
      </c>
      <c r="H56" s="324" t="s">
        <v>23</v>
      </c>
      <c r="I56" s="325">
        <v>25</v>
      </c>
      <c r="J56" s="17"/>
      <c r="K56" s="17"/>
    </row>
    <row r="57" spans="1:11" ht="13.5">
      <c r="A57" s="312" t="s">
        <v>119</v>
      </c>
      <c r="B57" s="324" t="s">
        <v>23</v>
      </c>
      <c r="C57" s="324">
        <v>8</v>
      </c>
      <c r="D57" s="324" t="s">
        <v>23</v>
      </c>
      <c r="E57" s="324">
        <v>8</v>
      </c>
      <c r="F57" s="324" t="s">
        <v>23</v>
      </c>
      <c r="G57" s="324">
        <v>26000</v>
      </c>
      <c r="H57" s="324" t="s">
        <v>23</v>
      </c>
      <c r="I57" s="325">
        <v>208</v>
      </c>
      <c r="J57" s="17"/>
      <c r="K57" s="17"/>
    </row>
    <row r="58" spans="1:11" ht="13.5">
      <c r="A58" s="315" t="s">
        <v>172</v>
      </c>
      <c r="B58" s="326">
        <v>4</v>
      </c>
      <c r="C58" s="326">
        <v>95</v>
      </c>
      <c r="D58" s="326" t="s">
        <v>23</v>
      </c>
      <c r="E58" s="326">
        <v>99</v>
      </c>
      <c r="F58" s="326">
        <v>6500</v>
      </c>
      <c r="G58" s="326">
        <v>27753</v>
      </c>
      <c r="H58" s="326" t="s">
        <v>23</v>
      </c>
      <c r="I58" s="327">
        <v>2663</v>
      </c>
      <c r="J58" s="17"/>
      <c r="K58" s="17"/>
    </row>
    <row r="59" spans="1:11" ht="13.5">
      <c r="A59" s="312"/>
      <c r="B59" s="324"/>
      <c r="C59" s="324"/>
      <c r="D59" s="324"/>
      <c r="E59" s="324"/>
      <c r="F59" s="324"/>
      <c r="G59" s="324"/>
      <c r="H59" s="324"/>
      <c r="I59" s="325"/>
      <c r="J59" s="17"/>
      <c r="K59" s="17"/>
    </row>
    <row r="60" spans="1:11" ht="13.5">
      <c r="A60" s="312" t="s">
        <v>121</v>
      </c>
      <c r="B60" s="324" t="s">
        <v>23</v>
      </c>
      <c r="C60" s="324">
        <v>56</v>
      </c>
      <c r="D60" s="324">
        <v>40</v>
      </c>
      <c r="E60" s="324">
        <v>96</v>
      </c>
      <c r="F60" s="324" t="s">
        <v>23</v>
      </c>
      <c r="G60" s="324">
        <v>40000</v>
      </c>
      <c r="H60" s="324">
        <v>85000</v>
      </c>
      <c r="I60" s="325">
        <v>5640</v>
      </c>
      <c r="J60" s="17"/>
      <c r="K60" s="17"/>
    </row>
    <row r="61" spans="1:11" ht="13.5">
      <c r="A61" s="312" t="s">
        <v>122</v>
      </c>
      <c r="B61" s="324" t="s">
        <v>23</v>
      </c>
      <c r="C61" s="324">
        <v>77</v>
      </c>
      <c r="D61" s="324">
        <v>12</v>
      </c>
      <c r="E61" s="324">
        <v>89</v>
      </c>
      <c r="F61" s="324" t="s">
        <v>23</v>
      </c>
      <c r="G61" s="324">
        <v>28000</v>
      </c>
      <c r="H61" s="324">
        <v>45000</v>
      </c>
      <c r="I61" s="325">
        <v>2696</v>
      </c>
      <c r="J61" s="17"/>
      <c r="K61" s="17"/>
    </row>
    <row r="62" spans="1:11" ht="13.5">
      <c r="A62" s="312" t="s">
        <v>123</v>
      </c>
      <c r="B62" s="324" t="s">
        <v>23</v>
      </c>
      <c r="C62" s="324">
        <v>14</v>
      </c>
      <c r="D62" s="324">
        <v>235</v>
      </c>
      <c r="E62" s="324">
        <v>249</v>
      </c>
      <c r="F62" s="324" t="s">
        <v>23</v>
      </c>
      <c r="G62" s="324">
        <v>30000</v>
      </c>
      <c r="H62" s="324">
        <v>45895</v>
      </c>
      <c r="I62" s="325">
        <v>11205</v>
      </c>
      <c r="J62" s="17"/>
      <c r="K62" s="17"/>
    </row>
    <row r="63" spans="1:11" ht="13.5">
      <c r="A63" s="315" t="s">
        <v>124</v>
      </c>
      <c r="B63" s="326" t="s">
        <v>23</v>
      </c>
      <c r="C63" s="326">
        <v>147</v>
      </c>
      <c r="D63" s="326">
        <v>287</v>
      </c>
      <c r="E63" s="326">
        <v>434</v>
      </c>
      <c r="F63" s="326" t="s">
        <v>23</v>
      </c>
      <c r="G63" s="326">
        <v>32762</v>
      </c>
      <c r="H63" s="326">
        <v>51308</v>
      </c>
      <c r="I63" s="327">
        <v>19541</v>
      </c>
      <c r="J63" s="17"/>
      <c r="K63" s="17"/>
    </row>
    <row r="64" spans="1:11" ht="13.5">
      <c r="A64" s="312"/>
      <c r="B64" s="326"/>
      <c r="C64" s="326"/>
      <c r="D64" s="326"/>
      <c r="E64" s="326"/>
      <c r="F64" s="326"/>
      <c r="G64" s="326"/>
      <c r="H64" s="326"/>
      <c r="I64" s="327"/>
      <c r="J64" s="17"/>
      <c r="K64" s="17"/>
    </row>
    <row r="65" spans="1:11" ht="13.5">
      <c r="A65" s="315" t="s">
        <v>125</v>
      </c>
      <c r="B65" s="326" t="s">
        <v>23</v>
      </c>
      <c r="C65" s="326">
        <v>238</v>
      </c>
      <c r="D65" s="326">
        <v>232</v>
      </c>
      <c r="E65" s="326">
        <v>470</v>
      </c>
      <c r="F65" s="326" t="s">
        <v>23</v>
      </c>
      <c r="G65" s="326">
        <v>27200</v>
      </c>
      <c r="H65" s="326">
        <v>61100</v>
      </c>
      <c r="I65" s="327">
        <v>20649</v>
      </c>
      <c r="J65" s="17"/>
      <c r="K65" s="17"/>
    </row>
    <row r="66" spans="1:11" ht="13.5">
      <c r="A66" s="312"/>
      <c r="B66" s="324"/>
      <c r="C66" s="324"/>
      <c r="D66" s="324"/>
      <c r="E66" s="324"/>
      <c r="F66" s="324"/>
      <c r="G66" s="324"/>
      <c r="H66" s="324"/>
      <c r="I66" s="325"/>
      <c r="J66" s="17"/>
      <c r="K66" s="17"/>
    </row>
    <row r="67" spans="1:11" ht="13.5">
      <c r="A67" s="312" t="s">
        <v>126</v>
      </c>
      <c r="B67" s="324" t="s">
        <v>23</v>
      </c>
      <c r="C67" s="324">
        <v>94</v>
      </c>
      <c r="D67" s="324">
        <v>1</v>
      </c>
      <c r="E67" s="324">
        <v>95</v>
      </c>
      <c r="F67" s="324" t="s">
        <v>23</v>
      </c>
      <c r="G67" s="324">
        <v>58000</v>
      </c>
      <c r="H67" s="324">
        <v>96175</v>
      </c>
      <c r="I67" s="325">
        <v>5548</v>
      </c>
      <c r="J67" s="17"/>
      <c r="K67" s="17"/>
    </row>
    <row r="68" spans="1:11" ht="13.5">
      <c r="A68" s="312" t="s">
        <v>127</v>
      </c>
      <c r="B68" s="324" t="s">
        <v>23</v>
      </c>
      <c r="C68" s="324">
        <v>1</v>
      </c>
      <c r="D68" s="324">
        <v>1</v>
      </c>
      <c r="E68" s="324">
        <v>2</v>
      </c>
      <c r="F68" s="324" t="s">
        <v>23</v>
      </c>
      <c r="G68" s="324">
        <v>56840</v>
      </c>
      <c r="H68" s="324">
        <v>96000</v>
      </c>
      <c r="I68" s="325">
        <v>153</v>
      </c>
      <c r="J68" s="17"/>
      <c r="K68" s="17"/>
    </row>
    <row r="69" spans="1:11" ht="13.5">
      <c r="A69" s="315" t="s">
        <v>128</v>
      </c>
      <c r="B69" s="326" t="s">
        <v>23</v>
      </c>
      <c r="C69" s="326">
        <v>95</v>
      </c>
      <c r="D69" s="326">
        <v>2</v>
      </c>
      <c r="E69" s="326">
        <v>97</v>
      </c>
      <c r="F69" s="326" t="s">
        <v>23</v>
      </c>
      <c r="G69" s="326">
        <v>57988</v>
      </c>
      <c r="H69" s="326">
        <v>96088</v>
      </c>
      <c r="I69" s="327">
        <v>5701</v>
      </c>
    </row>
    <row r="70" spans="1:11" ht="13.5">
      <c r="A70" s="312"/>
      <c r="B70" s="324"/>
      <c r="C70" s="324"/>
      <c r="D70" s="324"/>
      <c r="E70" s="324"/>
      <c r="F70" s="324"/>
      <c r="G70" s="324"/>
      <c r="H70" s="324"/>
      <c r="I70" s="325"/>
    </row>
    <row r="71" spans="1:11" ht="13.5">
      <c r="A71" s="312" t="s">
        <v>129</v>
      </c>
      <c r="B71" s="324" t="s">
        <v>23</v>
      </c>
      <c r="C71" s="324">
        <v>86</v>
      </c>
      <c r="D71" s="324">
        <v>7927</v>
      </c>
      <c r="E71" s="324">
        <v>8013</v>
      </c>
      <c r="F71" s="324" t="s">
        <v>23</v>
      </c>
      <c r="G71" s="324">
        <v>35000</v>
      </c>
      <c r="H71" s="324">
        <v>60138</v>
      </c>
      <c r="I71" s="325">
        <v>479725</v>
      </c>
    </row>
    <row r="72" spans="1:11" ht="13.5">
      <c r="A72" s="312" t="s">
        <v>130</v>
      </c>
      <c r="B72" s="324">
        <v>7</v>
      </c>
      <c r="C72" s="324">
        <v>185</v>
      </c>
      <c r="D72" s="324">
        <v>35</v>
      </c>
      <c r="E72" s="324">
        <v>227</v>
      </c>
      <c r="F72" s="324">
        <v>3667</v>
      </c>
      <c r="G72" s="324">
        <v>35482</v>
      </c>
      <c r="H72" s="324">
        <v>49600</v>
      </c>
      <c r="I72" s="325">
        <v>8321</v>
      </c>
    </row>
    <row r="73" spans="1:11" ht="13.5">
      <c r="A73" s="312" t="s">
        <v>131</v>
      </c>
      <c r="B73" s="324">
        <v>2</v>
      </c>
      <c r="C73" s="324">
        <v>27</v>
      </c>
      <c r="D73" s="324" t="s">
        <v>23</v>
      </c>
      <c r="E73" s="324">
        <v>29</v>
      </c>
      <c r="F73" s="324">
        <v>3000</v>
      </c>
      <c r="G73" s="324">
        <v>32500</v>
      </c>
      <c r="H73" s="324" t="s">
        <v>23</v>
      </c>
      <c r="I73" s="325">
        <v>884</v>
      </c>
    </row>
    <row r="74" spans="1:11" ht="13.5">
      <c r="A74" s="312" t="s">
        <v>132</v>
      </c>
      <c r="B74" s="324">
        <v>1</v>
      </c>
      <c r="C74" s="324">
        <v>182</v>
      </c>
      <c r="D74" s="324">
        <v>153</v>
      </c>
      <c r="E74" s="324">
        <v>336</v>
      </c>
      <c r="F74" s="324">
        <v>15000</v>
      </c>
      <c r="G74" s="324">
        <v>36613</v>
      </c>
      <c r="H74" s="324">
        <v>48799</v>
      </c>
      <c r="I74" s="325">
        <v>14145</v>
      </c>
    </row>
    <row r="75" spans="1:11" ht="13.5">
      <c r="A75" s="312" t="s">
        <v>133</v>
      </c>
      <c r="B75" s="324" t="s">
        <v>23</v>
      </c>
      <c r="C75" s="324">
        <v>2</v>
      </c>
      <c r="D75" s="324" t="s">
        <v>23</v>
      </c>
      <c r="E75" s="324">
        <v>2</v>
      </c>
      <c r="F75" s="324" t="s">
        <v>23</v>
      </c>
      <c r="G75" s="324">
        <v>10000</v>
      </c>
      <c r="H75" s="324" t="s">
        <v>23</v>
      </c>
      <c r="I75" s="325">
        <v>20</v>
      </c>
    </row>
    <row r="76" spans="1:11" ht="13.5">
      <c r="A76" s="312" t="s">
        <v>134</v>
      </c>
      <c r="B76" s="324" t="s">
        <v>23</v>
      </c>
      <c r="C76" s="324">
        <v>40</v>
      </c>
      <c r="D76" s="324" t="s">
        <v>23</v>
      </c>
      <c r="E76" s="324">
        <v>40</v>
      </c>
      <c r="F76" s="324" t="s">
        <v>23</v>
      </c>
      <c r="G76" s="324">
        <v>30000</v>
      </c>
      <c r="H76" s="324" t="s">
        <v>23</v>
      </c>
      <c r="I76" s="325">
        <v>1200</v>
      </c>
    </row>
    <row r="77" spans="1:11" ht="13.5">
      <c r="A77" s="312" t="s">
        <v>135</v>
      </c>
      <c r="B77" s="324">
        <v>6</v>
      </c>
      <c r="C77" s="324">
        <v>65</v>
      </c>
      <c r="D77" s="324">
        <v>100</v>
      </c>
      <c r="E77" s="324">
        <v>171</v>
      </c>
      <c r="F77" s="324">
        <v>5000</v>
      </c>
      <c r="G77" s="324">
        <v>30000</v>
      </c>
      <c r="H77" s="324">
        <v>55000</v>
      </c>
      <c r="I77" s="325">
        <v>7492</v>
      </c>
    </row>
    <row r="78" spans="1:11" ht="13.5">
      <c r="A78" s="312" t="s">
        <v>136</v>
      </c>
      <c r="B78" s="348" t="s">
        <v>23</v>
      </c>
      <c r="C78" s="348">
        <v>32</v>
      </c>
      <c r="D78" s="348">
        <v>6</v>
      </c>
      <c r="E78" s="348">
        <v>38</v>
      </c>
      <c r="F78" s="348" t="s">
        <v>23</v>
      </c>
      <c r="G78" s="348">
        <v>35000</v>
      </c>
      <c r="H78" s="348" t="s">
        <v>23</v>
      </c>
      <c r="I78" s="349">
        <v>1120</v>
      </c>
    </row>
    <row r="79" spans="1:11" ht="13.5">
      <c r="A79" s="315" t="s">
        <v>137</v>
      </c>
      <c r="B79" s="326">
        <v>16</v>
      </c>
      <c r="C79" s="326">
        <v>619</v>
      </c>
      <c r="D79" s="326">
        <v>8221</v>
      </c>
      <c r="E79" s="326">
        <v>8856</v>
      </c>
      <c r="F79" s="326">
        <v>4792</v>
      </c>
      <c r="G79" s="326">
        <v>34580</v>
      </c>
      <c r="H79" s="326">
        <v>59776</v>
      </c>
      <c r="I79" s="327">
        <v>512907</v>
      </c>
    </row>
    <row r="80" spans="1:11" ht="13.5">
      <c r="A80" s="312"/>
      <c r="B80" s="324"/>
      <c r="C80" s="324"/>
      <c r="D80" s="324"/>
      <c r="E80" s="324"/>
      <c r="F80" s="324"/>
      <c r="G80" s="324"/>
      <c r="H80" s="324"/>
      <c r="I80" s="325"/>
    </row>
    <row r="81" spans="1:9" ht="13.5">
      <c r="A81" s="312" t="s">
        <v>138</v>
      </c>
      <c r="B81" s="324" t="s">
        <v>23</v>
      </c>
      <c r="C81" s="324">
        <v>131</v>
      </c>
      <c r="D81" s="324">
        <v>67</v>
      </c>
      <c r="E81" s="324">
        <v>198</v>
      </c>
      <c r="F81" s="324" t="s">
        <v>23</v>
      </c>
      <c r="G81" s="324">
        <v>40000</v>
      </c>
      <c r="H81" s="324">
        <v>60000</v>
      </c>
      <c r="I81" s="325">
        <v>9246</v>
      </c>
    </row>
    <row r="82" spans="1:9" ht="13.5">
      <c r="A82" s="312" t="s">
        <v>139</v>
      </c>
      <c r="B82" s="324">
        <v>1</v>
      </c>
      <c r="C82" s="324">
        <v>104</v>
      </c>
      <c r="D82" s="324">
        <v>170</v>
      </c>
      <c r="E82" s="324">
        <v>275</v>
      </c>
      <c r="F82" s="324">
        <v>21000</v>
      </c>
      <c r="G82" s="324">
        <v>39234</v>
      </c>
      <c r="H82" s="324">
        <v>60000</v>
      </c>
      <c r="I82" s="325">
        <v>14309</v>
      </c>
    </row>
    <row r="83" spans="1:9" ht="13.5">
      <c r="A83" s="315" t="s">
        <v>140</v>
      </c>
      <c r="B83" s="326">
        <v>1</v>
      </c>
      <c r="C83" s="326">
        <v>235</v>
      </c>
      <c r="D83" s="326">
        <v>237</v>
      </c>
      <c r="E83" s="326">
        <v>473</v>
      </c>
      <c r="F83" s="326">
        <v>21000</v>
      </c>
      <c r="G83" s="326">
        <v>39661</v>
      </c>
      <c r="H83" s="326">
        <v>60000</v>
      </c>
      <c r="I83" s="327">
        <v>23555</v>
      </c>
    </row>
    <row r="84" spans="1:9" ht="14.25" thickBot="1">
      <c r="A84" s="365"/>
      <c r="B84" s="437"/>
      <c r="C84" s="437"/>
      <c r="D84" s="437"/>
      <c r="E84" s="437"/>
      <c r="F84" s="437"/>
      <c r="G84" s="437"/>
      <c r="H84" s="437"/>
      <c r="I84" s="438"/>
    </row>
    <row r="85" spans="1:9" ht="14.25" thickBot="1">
      <c r="A85" s="209" t="s">
        <v>141</v>
      </c>
      <c r="B85" s="330">
        <v>78</v>
      </c>
      <c r="C85" s="330">
        <v>2102</v>
      </c>
      <c r="D85" s="330">
        <v>9067</v>
      </c>
      <c r="E85" s="330">
        <v>11247</v>
      </c>
      <c r="F85" s="330">
        <v>10629</v>
      </c>
      <c r="G85" s="330">
        <v>37142</v>
      </c>
      <c r="H85" s="330">
        <v>59426</v>
      </c>
      <c r="I85" s="331">
        <v>617719</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25">
    <pageSetUpPr fitToPage="1"/>
  </sheetPr>
  <dimension ref="A1:K85"/>
  <sheetViews>
    <sheetView view="pageBreakPreview" zoomScale="115" zoomScaleNormal="75" zoomScaleSheetLayoutView="115" workbookViewId="0">
      <selection sqref="A1:XFD1048576"/>
    </sheetView>
  </sheetViews>
  <sheetFormatPr baseColWidth="10" defaultColWidth="11.42578125" defaultRowHeight="12.75"/>
  <cols>
    <col min="1" max="1" width="33.7109375" style="9" customWidth="1"/>
    <col min="2" max="9" width="15.14062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1420</v>
      </c>
      <c r="B3" s="1651"/>
      <c r="C3" s="1651"/>
      <c r="D3" s="1651"/>
      <c r="E3" s="1651"/>
      <c r="F3" s="1651"/>
      <c r="G3" s="1651"/>
      <c r="H3" s="1651"/>
      <c r="I3" s="1651"/>
      <c r="J3" s="18"/>
    </row>
    <row r="4" spans="1:11" s="7" customFormat="1" ht="15.75" thickBot="1">
      <c r="A4" s="30"/>
      <c r="B4" s="31"/>
      <c r="C4" s="31"/>
      <c r="D4" s="31"/>
      <c r="E4" s="31"/>
      <c r="F4" s="31"/>
      <c r="G4" s="31"/>
      <c r="H4" s="31"/>
      <c r="I4" s="31"/>
    </row>
    <row r="5" spans="1:11" s="54" customFormat="1" ht="24.75" customHeight="1">
      <c r="A5" s="1837" t="s">
        <v>77</v>
      </c>
      <c r="B5" s="656" t="s">
        <v>236</v>
      </c>
      <c r="C5" s="657"/>
      <c r="D5" s="657"/>
      <c r="E5" s="658"/>
      <c r="F5" s="656" t="s">
        <v>174</v>
      </c>
      <c r="G5" s="657"/>
      <c r="H5" s="658"/>
      <c r="I5" s="652" t="s">
        <v>4</v>
      </c>
    </row>
    <row r="6" spans="1:11" s="54" customFormat="1" ht="21" customHeight="1">
      <c r="A6" s="1838" t="s">
        <v>154</v>
      </c>
      <c r="B6" s="1713" t="s">
        <v>17</v>
      </c>
      <c r="C6" s="653" t="s">
        <v>18</v>
      </c>
      <c r="D6" s="654"/>
      <c r="E6" s="1634" t="s">
        <v>19</v>
      </c>
      <c r="F6" s="1823" t="s">
        <v>17</v>
      </c>
      <c r="G6" s="655" t="s">
        <v>18</v>
      </c>
      <c r="H6" s="654"/>
      <c r="I6" s="415" t="s">
        <v>150</v>
      </c>
    </row>
    <row r="7" spans="1:11" s="54" customFormat="1" ht="15.75" customHeight="1" thickBot="1">
      <c r="A7" s="1839"/>
      <c r="B7" s="1635" t="s">
        <v>17</v>
      </c>
      <c r="C7" s="332" t="s">
        <v>383</v>
      </c>
      <c r="D7" s="266" t="s">
        <v>384</v>
      </c>
      <c r="E7" s="1634"/>
      <c r="F7" s="1634" t="s">
        <v>17</v>
      </c>
      <c r="G7" s="332" t="s">
        <v>383</v>
      </c>
      <c r="H7" s="227" t="s">
        <v>384</v>
      </c>
      <c r="I7" s="332"/>
    </row>
    <row r="8" spans="1:11" ht="19.5" customHeight="1">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c r="J20" s="17"/>
      <c r="K20" s="17"/>
    </row>
    <row r="21" spans="1:11" ht="13.5">
      <c r="A21" s="315" t="s">
        <v>91</v>
      </c>
      <c r="B21" s="326" t="s">
        <v>23</v>
      </c>
      <c r="C21" s="326" t="s">
        <v>23</v>
      </c>
      <c r="D21" s="326" t="s">
        <v>23</v>
      </c>
      <c r="E21" s="326" t="s">
        <v>23</v>
      </c>
      <c r="F21" s="326" t="s">
        <v>23</v>
      </c>
      <c r="G21" s="326" t="s">
        <v>23</v>
      </c>
      <c r="H21" s="326" t="s">
        <v>23</v>
      </c>
      <c r="I21" s="327" t="s">
        <v>23</v>
      </c>
      <c r="J21" s="17"/>
      <c r="K21" s="17"/>
    </row>
    <row r="22" spans="1:11" ht="13.5">
      <c r="A22" s="315"/>
      <c r="B22" s="326"/>
      <c r="C22" s="326"/>
      <c r="D22" s="326"/>
      <c r="E22" s="326"/>
      <c r="F22" s="326"/>
      <c r="G22" s="326"/>
      <c r="H22" s="326"/>
      <c r="I22" s="327"/>
      <c r="J22" s="17"/>
      <c r="K22" s="17"/>
    </row>
    <row r="23" spans="1:11" ht="13.5">
      <c r="A23" s="315" t="s">
        <v>92</v>
      </c>
      <c r="B23" s="326" t="s">
        <v>23</v>
      </c>
      <c r="C23" s="326" t="s">
        <v>23</v>
      </c>
      <c r="D23" s="326" t="s">
        <v>23</v>
      </c>
      <c r="E23" s="326" t="s">
        <v>23</v>
      </c>
      <c r="F23" s="326" t="s">
        <v>23</v>
      </c>
      <c r="G23" s="326" t="s">
        <v>23</v>
      </c>
      <c r="H23" s="326" t="s">
        <v>23</v>
      </c>
      <c r="I23" s="327" t="s">
        <v>23</v>
      </c>
      <c r="J23" s="17"/>
      <c r="K23" s="17"/>
    </row>
    <row r="24" spans="1:11" ht="13.5">
      <c r="A24" s="315"/>
      <c r="B24" s="326"/>
      <c r="C24" s="326"/>
      <c r="D24" s="326"/>
      <c r="E24" s="326"/>
      <c r="F24" s="326"/>
      <c r="G24" s="326"/>
      <c r="H24" s="326"/>
      <c r="I24" s="327"/>
      <c r="J24" s="17"/>
      <c r="K24" s="17"/>
    </row>
    <row r="25" spans="1:11" ht="13.5">
      <c r="A25" s="315" t="s">
        <v>93</v>
      </c>
      <c r="B25" s="326" t="s">
        <v>23</v>
      </c>
      <c r="C25" s="326" t="s">
        <v>23</v>
      </c>
      <c r="D25" s="326" t="s">
        <v>23</v>
      </c>
      <c r="E25" s="326" t="s">
        <v>23</v>
      </c>
      <c r="F25" s="326" t="s">
        <v>23</v>
      </c>
      <c r="G25" s="326" t="s">
        <v>23</v>
      </c>
      <c r="H25" s="326" t="s">
        <v>23</v>
      </c>
      <c r="I25" s="327" t="s">
        <v>23</v>
      </c>
      <c r="J25" s="17"/>
      <c r="K25" s="17"/>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t="s">
        <v>23</v>
      </c>
      <c r="D29" s="324" t="s">
        <v>23</v>
      </c>
      <c r="E29" s="324" t="s">
        <v>23</v>
      </c>
      <c r="F29" s="324" t="s">
        <v>23</v>
      </c>
      <c r="G29" s="324" t="s">
        <v>23</v>
      </c>
      <c r="H29" s="324" t="s">
        <v>23</v>
      </c>
      <c r="I29" s="325" t="s">
        <v>23</v>
      </c>
      <c r="J29" s="17"/>
      <c r="K29" s="17"/>
    </row>
    <row r="30" spans="1:11" ht="13.5">
      <c r="A30" s="315" t="s">
        <v>97</v>
      </c>
      <c r="B30" s="326" t="s">
        <v>23</v>
      </c>
      <c r="C30" s="326" t="s">
        <v>23</v>
      </c>
      <c r="D30" s="326" t="s">
        <v>23</v>
      </c>
      <c r="E30" s="326" t="s">
        <v>23</v>
      </c>
      <c r="F30" s="326" t="s">
        <v>23</v>
      </c>
      <c r="G30" s="326" t="s">
        <v>23</v>
      </c>
      <c r="H30" s="326" t="s">
        <v>23</v>
      </c>
      <c r="I30" s="327" t="s">
        <v>23</v>
      </c>
      <c r="J30" s="17"/>
      <c r="K30" s="17"/>
    </row>
    <row r="31" spans="1:11" ht="13.5">
      <c r="A31" s="312"/>
      <c r="B31" s="324"/>
      <c r="C31" s="324"/>
      <c r="D31" s="324"/>
      <c r="E31" s="324"/>
      <c r="F31" s="324"/>
      <c r="G31" s="324"/>
      <c r="H31" s="324"/>
      <c r="I31" s="325"/>
      <c r="J31" s="17"/>
      <c r="K31" s="17"/>
    </row>
    <row r="32" spans="1:11" ht="13.5">
      <c r="A32" s="312" t="s">
        <v>98</v>
      </c>
      <c r="B32" s="324" t="s">
        <v>23</v>
      </c>
      <c r="C32" s="324" t="s">
        <v>23</v>
      </c>
      <c r="D32" s="324" t="s">
        <v>23</v>
      </c>
      <c r="E32" s="324" t="s">
        <v>23</v>
      </c>
      <c r="F32" s="324" t="s">
        <v>23</v>
      </c>
      <c r="G32" s="324" t="s">
        <v>23</v>
      </c>
      <c r="H32" s="324" t="s">
        <v>23</v>
      </c>
      <c r="I32" s="325" t="s">
        <v>23</v>
      </c>
      <c r="J32" s="17"/>
      <c r="K32" s="17"/>
    </row>
    <row r="33" spans="1:11" ht="13.5">
      <c r="A33" s="312" t="s">
        <v>99</v>
      </c>
      <c r="B33" s="324" t="s">
        <v>23</v>
      </c>
      <c r="C33" s="324">
        <v>1</v>
      </c>
      <c r="D33" s="324" t="s">
        <v>23</v>
      </c>
      <c r="E33" s="324">
        <v>1</v>
      </c>
      <c r="F33" s="324" t="s">
        <v>23</v>
      </c>
      <c r="G33" s="324">
        <v>16000</v>
      </c>
      <c r="H33" s="324" t="s">
        <v>23</v>
      </c>
      <c r="I33" s="325">
        <v>16</v>
      </c>
      <c r="J33" s="17"/>
      <c r="K33" s="17"/>
    </row>
    <row r="34" spans="1:11" ht="13.5">
      <c r="A34" s="312" t="s">
        <v>100</v>
      </c>
      <c r="B34" s="324" t="s">
        <v>23</v>
      </c>
      <c r="C34" s="324" t="s">
        <v>23</v>
      </c>
      <c r="D34" s="324" t="s">
        <v>23</v>
      </c>
      <c r="E34" s="324" t="s">
        <v>23</v>
      </c>
      <c r="F34" s="324" t="s">
        <v>23</v>
      </c>
      <c r="G34" s="324" t="s">
        <v>23</v>
      </c>
      <c r="H34" s="324" t="s">
        <v>23</v>
      </c>
      <c r="I34" s="325" t="s">
        <v>23</v>
      </c>
      <c r="J34" s="17"/>
      <c r="K34" s="17"/>
    </row>
    <row r="35" spans="1:11" ht="13.5">
      <c r="A35" s="312" t="s">
        <v>101</v>
      </c>
      <c r="B35" s="324" t="s">
        <v>23</v>
      </c>
      <c r="C35" s="324">
        <v>3</v>
      </c>
      <c r="D35" s="324" t="s">
        <v>23</v>
      </c>
      <c r="E35" s="324">
        <v>3</v>
      </c>
      <c r="F35" s="324" t="s">
        <v>23</v>
      </c>
      <c r="G35" s="324">
        <v>12000</v>
      </c>
      <c r="H35" s="324" t="s">
        <v>23</v>
      </c>
      <c r="I35" s="325">
        <v>36</v>
      </c>
      <c r="J35" s="17"/>
      <c r="K35" s="17"/>
    </row>
    <row r="36" spans="1:11" ht="13.5">
      <c r="A36" s="315" t="s">
        <v>102</v>
      </c>
      <c r="B36" s="326" t="s">
        <v>23</v>
      </c>
      <c r="C36" s="326">
        <v>4</v>
      </c>
      <c r="D36" s="326" t="s">
        <v>23</v>
      </c>
      <c r="E36" s="326">
        <v>4</v>
      </c>
      <c r="F36" s="326" t="s">
        <v>23</v>
      </c>
      <c r="G36" s="326">
        <v>13000</v>
      </c>
      <c r="H36" s="326" t="s">
        <v>23</v>
      </c>
      <c r="I36" s="327">
        <v>52</v>
      </c>
      <c r="J36" s="17"/>
      <c r="K36" s="17"/>
    </row>
    <row r="37" spans="1:11" ht="13.5">
      <c r="A37" s="312"/>
      <c r="B37" s="326"/>
      <c r="C37" s="326"/>
      <c r="D37" s="326"/>
      <c r="E37" s="326"/>
      <c r="F37" s="326"/>
      <c r="G37" s="326"/>
      <c r="H37" s="326"/>
      <c r="I37" s="327"/>
      <c r="J37" s="17"/>
      <c r="K37" s="17"/>
    </row>
    <row r="38" spans="1:11" ht="13.5">
      <c r="A38" s="315" t="s">
        <v>103</v>
      </c>
      <c r="B38" s="326" t="s">
        <v>23</v>
      </c>
      <c r="C38" s="326" t="s">
        <v>23</v>
      </c>
      <c r="D38" s="326" t="s">
        <v>23</v>
      </c>
      <c r="E38" s="326" t="s">
        <v>23</v>
      </c>
      <c r="F38" s="326" t="s">
        <v>23</v>
      </c>
      <c r="G38" s="326" t="s">
        <v>23</v>
      </c>
      <c r="H38" s="326" t="s">
        <v>23</v>
      </c>
      <c r="I38" s="327" t="s">
        <v>23</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t="s">
        <v>23</v>
      </c>
      <c r="D45" s="324" t="s">
        <v>23</v>
      </c>
      <c r="E45" s="324" t="s">
        <v>23</v>
      </c>
      <c r="F45" s="324" t="s">
        <v>23</v>
      </c>
      <c r="G45" s="324" t="s">
        <v>23</v>
      </c>
      <c r="H45" s="324" t="s">
        <v>23</v>
      </c>
      <c r="I45" s="325" t="s">
        <v>23</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t="s">
        <v>23</v>
      </c>
      <c r="D47" s="324" t="s">
        <v>23</v>
      </c>
      <c r="E47" s="324" t="s">
        <v>23</v>
      </c>
      <c r="F47" s="324" t="s">
        <v>23</v>
      </c>
      <c r="G47" s="324" t="s">
        <v>23</v>
      </c>
      <c r="H47" s="324" t="s">
        <v>23</v>
      </c>
      <c r="I47" s="325" t="s">
        <v>23</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t="s">
        <v>23</v>
      </c>
      <c r="D49" s="326" t="s">
        <v>23</v>
      </c>
      <c r="E49" s="326" t="s">
        <v>23</v>
      </c>
      <c r="F49" s="326" t="s">
        <v>23</v>
      </c>
      <c r="G49" s="326" t="s">
        <v>23</v>
      </c>
      <c r="H49" s="326" t="s">
        <v>23</v>
      </c>
      <c r="I49" s="327" t="s">
        <v>23</v>
      </c>
      <c r="J49" s="17"/>
      <c r="K49" s="17"/>
    </row>
    <row r="50" spans="1:11" ht="13.5">
      <c r="A50" s="312"/>
      <c r="B50" s="326"/>
      <c r="C50" s="326"/>
      <c r="D50" s="326"/>
      <c r="E50" s="326"/>
      <c r="F50" s="326"/>
      <c r="G50" s="326"/>
      <c r="H50" s="326"/>
      <c r="I50" s="327"/>
      <c r="J50" s="17"/>
      <c r="K50" s="17"/>
    </row>
    <row r="51" spans="1:11" ht="13.5">
      <c r="A51" s="315" t="s">
        <v>114</v>
      </c>
      <c r="B51" s="326" t="s">
        <v>23</v>
      </c>
      <c r="C51" s="326" t="s">
        <v>23</v>
      </c>
      <c r="D51" s="326" t="s">
        <v>23</v>
      </c>
      <c r="E51" s="326" t="s">
        <v>23</v>
      </c>
      <c r="F51" s="326" t="s">
        <v>23</v>
      </c>
      <c r="G51" s="326" t="s">
        <v>23</v>
      </c>
      <c r="H51" s="326" t="s">
        <v>23</v>
      </c>
      <c r="I51" s="327" t="s">
        <v>23</v>
      </c>
      <c r="J51" s="17"/>
      <c r="K51" s="17"/>
    </row>
    <row r="52" spans="1:11" ht="13.5">
      <c r="A52" s="312"/>
      <c r="B52" s="324"/>
      <c r="C52" s="324"/>
      <c r="D52" s="324"/>
      <c r="E52" s="324"/>
      <c r="F52" s="324"/>
      <c r="G52" s="324"/>
      <c r="H52" s="324"/>
      <c r="I52" s="325"/>
      <c r="J52" s="17"/>
      <c r="K52" s="17"/>
    </row>
    <row r="53" spans="1:11" ht="13.5">
      <c r="A53" s="312" t="s">
        <v>115</v>
      </c>
      <c r="B53" s="324" t="s">
        <v>23</v>
      </c>
      <c r="C53" s="324" t="s">
        <v>23</v>
      </c>
      <c r="D53" s="324" t="s">
        <v>23</v>
      </c>
      <c r="E53" s="324" t="s">
        <v>23</v>
      </c>
      <c r="F53" s="324" t="s">
        <v>23</v>
      </c>
      <c r="G53" s="324" t="s">
        <v>23</v>
      </c>
      <c r="H53" s="324" t="s">
        <v>23</v>
      </c>
      <c r="I53" s="325" t="s">
        <v>23</v>
      </c>
      <c r="J53" s="17"/>
      <c r="K53" s="17"/>
    </row>
    <row r="54" spans="1:11" ht="13.5">
      <c r="A54" s="312" t="s">
        <v>116</v>
      </c>
      <c r="B54" s="324" t="s">
        <v>23</v>
      </c>
      <c r="C54" s="324" t="s">
        <v>23</v>
      </c>
      <c r="D54" s="324" t="s">
        <v>23</v>
      </c>
      <c r="E54" s="324" t="s">
        <v>23</v>
      </c>
      <c r="F54" s="324" t="s">
        <v>23</v>
      </c>
      <c r="G54" s="324" t="s">
        <v>23</v>
      </c>
      <c r="H54" s="324" t="s">
        <v>23</v>
      </c>
      <c r="I54" s="325" t="s">
        <v>23</v>
      </c>
      <c r="J54" s="17"/>
      <c r="K54" s="17"/>
    </row>
    <row r="55" spans="1:11" ht="13.5">
      <c r="A55" s="312" t="s">
        <v>117</v>
      </c>
      <c r="B55" s="324" t="s">
        <v>23</v>
      </c>
      <c r="C55" s="324" t="s">
        <v>23</v>
      </c>
      <c r="D55" s="324" t="s">
        <v>23</v>
      </c>
      <c r="E55" s="324" t="s">
        <v>23</v>
      </c>
      <c r="F55" s="324" t="s">
        <v>23</v>
      </c>
      <c r="G55" s="324" t="s">
        <v>23</v>
      </c>
      <c r="H55" s="324" t="s">
        <v>23</v>
      </c>
      <c r="I55" s="325" t="s">
        <v>23</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t="s">
        <v>23</v>
      </c>
      <c r="D57" s="324" t="s">
        <v>23</v>
      </c>
      <c r="E57" s="324" t="s">
        <v>23</v>
      </c>
      <c r="F57" s="324" t="s">
        <v>23</v>
      </c>
      <c r="G57" s="324" t="s">
        <v>23</v>
      </c>
      <c r="H57" s="324" t="s">
        <v>23</v>
      </c>
      <c r="I57" s="325" t="s">
        <v>23</v>
      </c>
      <c r="J57" s="17"/>
      <c r="K57" s="17"/>
    </row>
    <row r="58" spans="1:11" ht="13.5">
      <c r="A58" s="315" t="s">
        <v>172</v>
      </c>
      <c r="B58" s="326" t="s">
        <v>23</v>
      </c>
      <c r="C58" s="326" t="s">
        <v>23</v>
      </c>
      <c r="D58" s="326" t="s">
        <v>23</v>
      </c>
      <c r="E58" s="326" t="s">
        <v>23</v>
      </c>
      <c r="F58" s="326" t="s">
        <v>23</v>
      </c>
      <c r="G58" s="326" t="s">
        <v>23</v>
      </c>
      <c r="H58" s="326" t="s">
        <v>23</v>
      </c>
      <c r="I58" s="327" t="s">
        <v>23</v>
      </c>
      <c r="J58" s="17"/>
      <c r="K58" s="17"/>
    </row>
    <row r="59" spans="1:11" ht="13.5">
      <c r="A59" s="312"/>
      <c r="B59" s="324"/>
      <c r="C59" s="324"/>
      <c r="D59" s="324"/>
      <c r="E59" s="324"/>
      <c r="F59" s="324"/>
      <c r="G59" s="324"/>
      <c r="H59" s="324"/>
      <c r="I59" s="325"/>
      <c r="J59" s="17"/>
      <c r="K59" s="17"/>
    </row>
    <row r="60" spans="1:11" ht="13.5">
      <c r="A60" s="312" t="s">
        <v>121</v>
      </c>
      <c r="B60" s="324" t="s">
        <v>23</v>
      </c>
      <c r="C60" s="324" t="s">
        <v>23</v>
      </c>
      <c r="D60" s="324" t="s">
        <v>23</v>
      </c>
      <c r="E60" s="324" t="s">
        <v>23</v>
      </c>
      <c r="F60" s="324" t="s">
        <v>23</v>
      </c>
      <c r="G60" s="324" t="s">
        <v>23</v>
      </c>
      <c r="H60" s="324" t="s">
        <v>23</v>
      </c>
      <c r="I60" s="325" t="s">
        <v>23</v>
      </c>
      <c r="J60" s="17"/>
      <c r="K60" s="17"/>
    </row>
    <row r="61" spans="1:11" ht="13.5">
      <c r="A61" s="312" t="s">
        <v>122</v>
      </c>
      <c r="B61" s="324" t="s">
        <v>23</v>
      </c>
      <c r="C61" s="324" t="s">
        <v>23</v>
      </c>
      <c r="D61" s="324" t="s">
        <v>23</v>
      </c>
      <c r="E61" s="324" t="s">
        <v>23</v>
      </c>
      <c r="F61" s="324" t="s">
        <v>23</v>
      </c>
      <c r="G61" s="324" t="s">
        <v>23</v>
      </c>
      <c r="H61" s="324" t="s">
        <v>23</v>
      </c>
      <c r="I61" s="325" t="s">
        <v>23</v>
      </c>
      <c r="J61" s="17"/>
      <c r="K61" s="17"/>
    </row>
    <row r="62" spans="1:11" ht="13.5">
      <c r="A62" s="312" t="s">
        <v>123</v>
      </c>
      <c r="B62" s="324" t="s">
        <v>23</v>
      </c>
      <c r="C62" s="324" t="s">
        <v>23</v>
      </c>
      <c r="D62" s="324" t="s">
        <v>23</v>
      </c>
      <c r="E62" s="324" t="s">
        <v>23</v>
      </c>
      <c r="F62" s="324" t="s">
        <v>23</v>
      </c>
      <c r="G62" s="324" t="s">
        <v>23</v>
      </c>
      <c r="H62" s="324" t="s">
        <v>23</v>
      </c>
      <c r="I62" s="325" t="s">
        <v>23</v>
      </c>
      <c r="J62" s="17"/>
      <c r="K62" s="17"/>
    </row>
    <row r="63" spans="1:11" ht="13.5">
      <c r="A63" s="315" t="s">
        <v>124</v>
      </c>
      <c r="B63" s="326" t="s">
        <v>23</v>
      </c>
      <c r="C63" s="326" t="s">
        <v>23</v>
      </c>
      <c r="D63" s="326" t="s">
        <v>23</v>
      </c>
      <c r="E63" s="326" t="s">
        <v>23</v>
      </c>
      <c r="F63" s="326" t="s">
        <v>23</v>
      </c>
      <c r="G63" s="326" t="s">
        <v>23</v>
      </c>
      <c r="H63" s="326" t="s">
        <v>23</v>
      </c>
      <c r="I63" s="327" t="s">
        <v>23</v>
      </c>
      <c r="J63" s="17"/>
      <c r="K63" s="17"/>
    </row>
    <row r="64" spans="1:11" ht="13.5">
      <c r="A64" s="312"/>
      <c r="B64" s="326"/>
      <c r="C64" s="326"/>
      <c r="D64" s="326"/>
      <c r="E64" s="326"/>
      <c r="F64" s="326"/>
      <c r="G64" s="326"/>
      <c r="H64" s="326"/>
      <c r="I64" s="327"/>
      <c r="J64" s="17"/>
      <c r="K64" s="17"/>
    </row>
    <row r="65" spans="1:11" ht="13.5">
      <c r="A65" s="315" t="s">
        <v>125</v>
      </c>
      <c r="B65" s="326" t="s">
        <v>23</v>
      </c>
      <c r="C65" s="326" t="s">
        <v>23</v>
      </c>
      <c r="D65" s="326" t="s">
        <v>23</v>
      </c>
      <c r="E65" s="326" t="s">
        <v>23</v>
      </c>
      <c r="F65" s="326" t="s">
        <v>23</v>
      </c>
      <c r="G65" s="326" t="s">
        <v>23</v>
      </c>
      <c r="H65" s="326" t="s">
        <v>23</v>
      </c>
      <c r="I65" s="327" t="s">
        <v>23</v>
      </c>
      <c r="J65" s="17"/>
      <c r="K65" s="17"/>
    </row>
    <row r="66" spans="1:11" ht="13.5">
      <c r="A66" s="312"/>
      <c r="B66" s="324"/>
      <c r="C66" s="324"/>
      <c r="D66" s="324"/>
      <c r="E66" s="324"/>
      <c r="F66" s="324"/>
      <c r="G66" s="324"/>
      <c r="H66" s="324"/>
      <c r="I66" s="325"/>
      <c r="J66" s="17"/>
      <c r="K66" s="17"/>
    </row>
    <row r="67" spans="1:11" ht="13.5">
      <c r="A67" s="312" t="s">
        <v>126</v>
      </c>
      <c r="B67" s="324" t="s">
        <v>23</v>
      </c>
      <c r="C67" s="324" t="s">
        <v>23</v>
      </c>
      <c r="D67" s="324" t="s">
        <v>23</v>
      </c>
      <c r="E67" s="324" t="s">
        <v>23</v>
      </c>
      <c r="F67" s="324" t="s">
        <v>23</v>
      </c>
      <c r="G67" s="324" t="s">
        <v>23</v>
      </c>
      <c r="H67" s="324" t="s">
        <v>23</v>
      </c>
      <c r="I67" s="325" t="s">
        <v>23</v>
      </c>
      <c r="J67" s="17"/>
      <c r="K67" s="17"/>
    </row>
    <row r="68" spans="1:11" ht="13.5">
      <c r="A68" s="312" t="s">
        <v>127</v>
      </c>
      <c r="B68" s="324" t="s">
        <v>23</v>
      </c>
      <c r="C68" s="324" t="s">
        <v>23</v>
      </c>
      <c r="D68" s="324" t="s">
        <v>23</v>
      </c>
      <c r="E68" s="324" t="s">
        <v>23</v>
      </c>
      <c r="F68" s="324" t="s">
        <v>23</v>
      </c>
      <c r="G68" s="324" t="s">
        <v>23</v>
      </c>
      <c r="H68" s="324" t="s">
        <v>23</v>
      </c>
      <c r="I68" s="325" t="s">
        <v>23</v>
      </c>
      <c r="J68" s="17"/>
      <c r="K68" s="17"/>
    </row>
    <row r="69" spans="1:11" ht="13.5">
      <c r="A69" s="315" t="s">
        <v>128</v>
      </c>
      <c r="B69" s="326" t="s">
        <v>23</v>
      </c>
      <c r="C69" s="326" t="s">
        <v>23</v>
      </c>
      <c r="D69" s="326" t="s">
        <v>23</v>
      </c>
      <c r="E69" s="326" t="s">
        <v>23</v>
      </c>
      <c r="F69" s="326" t="s">
        <v>23</v>
      </c>
      <c r="G69" s="326" t="s">
        <v>23</v>
      </c>
      <c r="H69" s="326" t="s">
        <v>23</v>
      </c>
      <c r="I69" s="327" t="s">
        <v>23</v>
      </c>
      <c r="J69" s="17"/>
      <c r="K69" s="17"/>
    </row>
    <row r="70" spans="1:11" ht="13.5">
      <c r="A70" s="312"/>
      <c r="B70" s="324"/>
      <c r="C70" s="324"/>
      <c r="D70" s="324"/>
      <c r="E70" s="324"/>
      <c r="F70" s="324"/>
      <c r="G70" s="324"/>
      <c r="H70" s="324"/>
      <c r="I70" s="325"/>
      <c r="J70" s="17"/>
      <c r="K70" s="17"/>
    </row>
    <row r="71" spans="1:11" ht="13.5">
      <c r="A71" s="312" t="s">
        <v>129</v>
      </c>
      <c r="B71" s="324" t="s">
        <v>23</v>
      </c>
      <c r="C71" s="324" t="s">
        <v>23</v>
      </c>
      <c r="D71" s="324" t="s">
        <v>23</v>
      </c>
      <c r="E71" s="324" t="s">
        <v>23</v>
      </c>
      <c r="F71" s="324" t="s">
        <v>23</v>
      </c>
      <c r="G71" s="324" t="s">
        <v>23</v>
      </c>
      <c r="H71" s="324" t="s">
        <v>23</v>
      </c>
      <c r="I71" s="325" t="s">
        <v>23</v>
      </c>
      <c r="J71" s="17"/>
      <c r="K71" s="17"/>
    </row>
    <row r="72" spans="1:11" ht="13.5">
      <c r="A72" s="312" t="s">
        <v>130</v>
      </c>
      <c r="B72" s="324" t="s">
        <v>23</v>
      </c>
      <c r="C72" s="324" t="s">
        <v>23</v>
      </c>
      <c r="D72" s="324" t="s">
        <v>23</v>
      </c>
      <c r="E72" s="324" t="s">
        <v>23</v>
      </c>
      <c r="F72" s="324" t="s">
        <v>23</v>
      </c>
      <c r="G72" s="324" t="s">
        <v>23</v>
      </c>
      <c r="H72" s="324" t="s">
        <v>23</v>
      </c>
      <c r="I72" s="325" t="s">
        <v>23</v>
      </c>
      <c r="J72" s="17"/>
      <c r="K72" s="17"/>
    </row>
    <row r="73" spans="1:11" ht="13.5">
      <c r="A73" s="312" t="s">
        <v>131</v>
      </c>
      <c r="B73" s="324" t="s">
        <v>23</v>
      </c>
      <c r="C73" s="324" t="s">
        <v>23</v>
      </c>
      <c r="D73" s="324" t="s">
        <v>23</v>
      </c>
      <c r="E73" s="324" t="s">
        <v>23</v>
      </c>
      <c r="F73" s="324" t="s">
        <v>23</v>
      </c>
      <c r="G73" s="324" t="s">
        <v>23</v>
      </c>
      <c r="H73" s="324" t="s">
        <v>23</v>
      </c>
      <c r="I73" s="325" t="s">
        <v>23</v>
      </c>
      <c r="J73" s="17"/>
      <c r="K73" s="17"/>
    </row>
    <row r="74" spans="1:11" ht="13.5">
      <c r="A74" s="312" t="s">
        <v>132</v>
      </c>
      <c r="B74" s="324" t="s">
        <v>23</v>
      </c>
      <c r="C74" s="324" t="s">
        <v>23</v>
      </c>
      <c r="D74" s="324" t="s">
        <v>23</v>
      </c>
      <c r="E74" s="324" t="s">
        <v>23</v>
      </c>
      <c r="F74" s="324" t="s">
        <v>23</v>
      </c>
      <c r="G74" s="324" t="s">
        <v>23</v>
      </c>
      <c r="H74" s="324" t="s">
        <v>23</v>
      </c>
      <c r="I74" s="325" t="s">
        <v>23</v>
      </c>
      <c r="J74" s="17"/>
      <c r="K74" s="17"/>
    </row>
    <row r="75" spans="1:11" ht="13.5">
      <c r="A75" s="312" t="s">
        <v>133</v>
      </c>
      <c r="B75" s="324" t="s">
        <v>23</v>
      </c>
      <c r="C75" s="324" t="s">
        <v>23</v>
      </c>
      <c r="D75" s="324" t="s">
        <v>23</v>
      </c>
      <c r="E75" s="324" t="s">
        <v>23</v>
      </c>
      <c r="F75" s="324" t="s">
        <v>23</v>
      </c>
      <c r="G75" s="324" t="s">
        <v>23</v>
      </c>
      <c r="H75" s="324" t="s">
        <v>23</v>
      </c>
      <c r="I75" s="325" t="s">
        <v>23</v>
      </c>
      <c r="J75" s="17"/>
      <c r="K75" s="17"/>
    </row>
    <row r="76" spans="1:11" ht="13.5">
      <c r="A76" s="312" t="s">
        <v>134</v>
      </c>
      <c r="B76" s="324" t="s">
        <v>23</v>
      </c>
      <c r="C76" s="324" t="s">
        <v>23</v>
      </c>
      <c r="D76" s="324" t="s">
        <v>23</v>
      </c>
      <c r="E76" s="324" t="s">
        <v>23</v>
      </c>
      <c r="F76" s="324" t="s">
        <v>23</v>
      </c>
      <c r="G76" s="324" t="s">
        <v>23</v>
      </c>
      <c r="H76" s="324" t="s">
        <v>23</v>
      </c>
      <c r="I76" s="325" t="s">
        <v>23</v>
      </c>
      <c r="J76" s="17"/>
      <c r="K76" s="17"/>
    </row>
    <row r="77" spans="1:11" ht="13.5">
      <c r="A77" s="312" t="s">
        <v>135</v>
      </c>
      <c r="B77" s="324" t="s">
        <v>23</v>
      </c>
      <c r="C77" s="324">
        <v>1</v>
      </c>
      <c r="D77" s="324" t="s">
        <v>23</v>
      </c>
      <c r="E77" s="324">
        <v>1</v>
      </c>
      <c r="F77" s="324" t="s">
        <v>23</v>
      </c>
      <c r="G77" s="324">
        <v>9000</v>
      </c>
      <c r="H77" s="324" t="s">
        <v>23</v>
      </c>
      <c r="I77" s="325">
        <v>9</v>
      </c>
      <c r="J77" s="17"/>
      <c r="K77" s="17"/>
    </row>
    <row r="78" spans="1:11" ht="13.5">
      <c r="A78" s="312" t="s">
        <v>136</v>
      </c>
      <c r="B78" s="348" t="s">
        <v>23</v>
      </c>
      <c r="C78" s="348" t="s">
        <v>23</v>
      </c>
      <c r="D78" s="348" t="s">
        <v>23</v>
      </c>
      <c r="E78" s="348" t="s">
        <v>23</v>
      </c>
      <c r="F78" s="348" t="s">
        <v>23</v>
      </c>
      <c r="G78" s="348" t="s">
        <v>23</v>
      </c>
      <c r="H78" s="348" t="s">
        <v>23</v>
      </c>
      <c r="I78" s="349" t="s">
        <v>23</v>
      </c>
      <c r="J78" s="17"/>
      <c r="K78" s="17"/>
    </row>
    <row r="79" spans="1:11" ht="13.5">
      <c r="A79" s="315" t="s">
        <v>137</v>
      </c>
      <c r="B79" s="326" t="s">
        <v>23</v>
      </c>
      <c r="C79" s="326">
        <v>1</v>
      </c>
      <c r="D79" s="326" t="s">
        <v>23</v>
      </c>
      <c r="E79" s="326">
        <v>1</v>
      </c>
      <c r="F79" s="326" t="s">
        <v>23</v>
      </c>
      <c r="G79" s="326">
        <v>9000</v>
      </c>
      <c r="H79" s="326" t="s">
        <v>23</v>
      </c>
      <c r="I79" s="327">
        <v>9</v>
      </c>
      <c r="J79" s="17"/>
      <c r="K79" s="17"/>
    </row>
    <row r="80" spans="1:11" ht="13.5">
      <c r="A80" s="312"/>
      <c r="B80" s="324"/>
      <c r="C80" s="324"/>
      <c r="D80" s="324"/>
      <c r="E80" s="324"/>
      <c r="F80" s="324"/>
      <c r="G80" s="324"/>
      <c r="H80" s="324"/>
      <c r="I80" s="325"/>
      <c r="J80" s="17"/>
      <c r="K80" s="17"/>
    </row>
    <row r="81" spans="1:11" ht="13.5">
      <c r="A81" s="312" t="s">
        <v>138</v>
      </c>
      <c r="B81" s="324" t="s">
        <v>23</v>
      </c>
      <c r="C81" s="324" t="s">
        <v>23</v>
      </c>
      <c r="D81" s="324" t="s">
        <v>23</v>
      </c>
      <c r="E81" s="324" t="s">
        <v>23</v>
      </c>
      <c r="F81" s="324" t="s">
        <v>23</v>
      </c>
      <c r="G81" s="324" t="s">
        <v>23</v>
      </c>
      <c r="H81" s="324" t="s">
        <v>23</v>
      </c>
      <c r="I81" s="325" t="s">
        <v>23</v>
      </c>
      <c r="J81" s="17"/>
      <c r="K81" s="17"/>
    </row>
    <row r="82" spans="1:11" ht="13.5">
      <c r="A82" s="312" t="s">
        <v>139</v>
      </c>
      <c r="B82" s="324" t="s">
        <v>23</v>
      </c>
      <c r="C82" s="324" t="s">
        <v>23</v>
      </c>
      <c r="D82" s="324" t="s">
        <v>23</v>
      </c>
      <c r="E82" s="324" t="s">
        <v>23</v>
      </c>
      <c r="F82" s="324" t="s">
        <v>23</v>
      </c>
      <c r="G82" s="324" t="s">
        <v>23</v>
      </c>
      <c r="H82" s="324" t="s">
        <v>23</v>
      </c>
      <c r="I82" s="325" t="s">
        <v>23</v>
      </c>
      <c r="J82" s="17"/>
      <c r="K82" s="17"/>
    </row>
    <row r="83" spans="1:11" ht="13.5">
      <c r="A83" s="315" t="s">
        <v>140</v>
      </c>
      <c r="B83" s="326" t="s">
        <v>23</v>
      </c>
      <c r="C83" s="326" t="s">
        <v>23</v>
      </c>
      <c r="D83" s="326" t="s">
        <v>23</v>
      </c>
      <c r="E83" s="326" t="s">
        <v>23</v>
      </c>
      <c r="F83" s="326" t="s">
        <v>23</v>
      </c>
      <c r="G83" s="326" t="s">
        <v>23</v>
      </c>
      <c r="H83" s="326" t="s">
        <v>23</v>
      </c>
      <c r="I83" s="327" t="s">
        <v>23</v>
      </c>
      <c r="J83" s="17"/>
      <c r="K83" s="17"/>
    </row>
    <row r="84" spans="1:11" ht="14.25" thickBot="1">
      <c r="A84" s="365"/>
      <c r="B84" s="437"/>
      <c r="C84" s="437"/>
      <c r="D84" s="437"/>
      <c r="E84" s="437"/>
      <c r="F84" s="437"/>
      <c r="G84" s="437"/>
      <c r="H84" s="437"/>
      <c r="I84" s="438"/>
      <c r="J84" s="17"/>
      <c r="K84" s="17"/>
    </row>
    <row r="85" spans="1:11" ht="13.5">
      <c r="A85" s="517" t="s">
        <v>141</v>
      </c>
      <c r="B85" s="530" t="s">
        <v>23</v>
      </c>
      <c r="C85" s="521">
        <v>5</v>
      </c>
      <c r="D85" s="520" t="s">
        <v>23</v>
      </c>
      <c r="E85" s="530">
        <v>5</v>
      </c>
      <c r="F85" s="597" t="s">
        <v>23</v>
      </c>
      <c r="G85" s="520">
        <v>12200</v>
      </c>
      <c r="H85" s="520" t="s">
        <v>23</v>
      </c>
      <c r="I85" s="520">
        <v>61</v>
      </c>
      <c r="J85" s="17"/>
      <c r="K85" s="17"/>
    </row>
  </sheetData>
  <mergeCells count="6">
    <mergeCell ref="A1:I1"/>
    <mergeCell ref="A3:I3"/>
    <mergeCell ref="A5:A7"/>
    <mergeCell ref="B6:B7"/>
    <mergeCell ref="E6:E7"/>
    <mergeCell ref="F6:F7"/>
  </mergeCells>
  <phoneticPr fontId="8"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76AB4-A055-459D-9CDD-FD52BC19D5A3}">
  <sheetPr>
    <pageSetUpPr fitToPage="1"/>
  </sheetPr>
  <dimension ref="A1:G20"/>
  <sheetViews>
    <sheetView showGridLines="0" view="pageBreakPreview" topLeftCell="A45" zoomScale="110" zoomScaleNormal="100" zoomScaleSheetLayoutView="110" workbookViewId="0">
      <selection activeCell="A6" sqref="A6:F20"/>
    </sheetView>
  </sheetViews>
  <sheetFormatPr baseColWidth="10" defaultColWidth="11.42578125" defaultRowHeight="12.75"/>
  <cols>
    <col min="1" max="6" width="20" style="116" customWidth="1"/>
    <col min="7" max="7" width="3.5703125" style="116" customWidth="1"/>
    <col min="8" max="8" width="2.140625" style="116" customWidth="1"/>
    <col min="9" max="9" width="11.140625" style="116" customWidth="1"/>
    <col min="10" max="17" width="12" style="116" customWidth="1"/>
    <col min="18" max="16384" width="11.42578125" style="116"/>
  </cols>
  <sheetData>
    <row r="1" spans="1:7" s="118" customFormat="1" ht="18.75">
      <c r="A1" s="1623" t="s">
        <v>0</v>
      </c>
      <c r="B1" s="1623"/>
      <c r="C1" s="1623"/>
      <c r="D1" s="1623"/>
      <c r="E1" s="1623"/>
      <c r="F1" s="1623"/>
    </row>
    <row r="2" spans="1:7" s="117" customFormat="1" ht="12.75" customHeight="1"/>
    <row r="3" spans="1:7" s="117" customFormat="1" ht="15.75">
      <c r="A3" s="1624" t="s">
        <v>635</v>
      </c>
      <c r="B3" s="1624"/>
      <c r="C3" s="1624"/>
      <c r="D3" s="1624"/>
      <c r="E3" s="1624"/>
      <c r="F3" s="1624"/>
      <c r="G3" s="154"/>
    </row>
    <row r="4" spans="1:7" s="117" customFormat="1" ht="15.75">
      <c r="A4" s="1624" t="s">
        <v>233</v>
      </c>
      <c r="B4" s="1624"/>
      <c r="C4" s="1624"/>
      <c r="D4" s="1624"/>
      <c r="E4" s="1624"/>
      <c r="F4" s="1624"/>
      <c r="G4" s="154"/>
    </row>
    <row r="5" spans="1:7" s="117" customFormat="1" ht="13.5" customHeight="1" thickBot="1">
      <c r="A5" s="407"/>
      <c r="B5" s="406"/>
      <c r="C5" s="406"/>
      <c r="D5" s="406"/>
      <c r="E5" s="406"/>
      <c r="F5" s="406"/>
    </row>
    <row r="6" spans="1:7" ht="24" customHeight="1">
      <c r="A6" s="1689" t="s">
        <v>2</v>
      </c>
      <c r="B6" s="1138"/>
      <c r="C6" s="1138"/>
      <c r="D6" s="1138"/>
      <c r="E6" s="1139" t="s">
        <v>142</v>
      </c>
      <c r="F6" s="1140"/>
    </row>
    <row r="7" spans="1:7" ht="24" customHeight="1">
      <c r="A7" s="1690"/>
      <c r="B7" s="1143" t="s">
        <v>3</v>
      </c>
      <c r="C7" s="1143" t="s">
        <v>10</v>
      </c>
      <c r="D7" s="1143" t="s">
        <v>4</v>
      </c>
      <c r="E7" s="1143" t="s">
        <v>143</v>
      </c>
      <c r="F7" s="1144" t="s">
        <v>5</v>
      </c>
    </row>
    <row r="8" spans="1:7" ht="24" customHeight="1">
      <c r="A8" s="1690"/>
      <c r="B8" s="1143" t="s">
        <v>6</v>
      </c>
      <c r="C8" s="1143" t="s">
        <v>145</v>
      </c>
      <c r="D8" s="955" t="s">
        <v>7</v>
      </c>
      <c r="E8" s="1143" t="s">
        <v>146</v>
      </c>
      <c r="F8" s="1144" t="s">
        <v>8</v>
      </c>
    </row>
    <row r="9" spans="1:7" ht="24" customHeight="1" thickBot="1">
      <c r="A9" s="1690"/>
      <c r="B9" s="1043"/>
      <c r="C9" s="1043"/>
      <c r="D9" s="1043"/>
      <c r="E9" s="1143" t="s">
        <v>147</v>
      </c>
      <c r="F9" s="1159"/>
    </row>
    <row r="10" spans="1:7" ht="13.5">
      <c r="A10" s="1151">
        <v>2012</v>
      </c>
      <c r="B10" s="1599">
        <v>3.8929999999999998</v>
      </c>
      <c r="C10" s="1548">
        <v>632.2681736450038</v>
      </c>
      <c r="D10" s="1599">
        <v>246.142</v>
      </c>
      <c r="E10" s="1600">
        <v>44.8</v>
      </c>
      <c r="F10" s="1606">
        <v>110271.61599999999</v>
      </c>
    </row>
    <row r="11" spans="1:7" ht="13.5">
      <c r="A11" s="1154">
        <v>2013</v>
      </c>
      <c r="B11" s="1602">
        <v>3.665</v>
      </c>
      <c r="C11" s="1550">
        <v>562.98226466575716</v>
      </c>
      <c r="D11" s="1602">
        <v>206.333</v>
      </c>
      <c r="E11" s="1603">
        <v>61.29</v>
      </c>
      <c r="F11" s="1607">
        <v>126461.4957</v>
      </c>
    </row>
    <row r="12" spans="1:7" ht="13.5">
      <c r="A12" s="1154">
        <v>2014</v>
      </c>
      <c r="B12" s="1602">
        <v>3.423</v>
      </c>
      <c r="C12" s="1550">
        <v>610.05258545135848</v>
      </c>
      <c r="D12" s="1602">
        <v>208.821</v>
      </c>
      <c r="E12" s="1603">
        <v>52.08</v>
      </c>
      <c r="F12" s="1607">
        <v>108753.9768</v>
      </c>
    </row>
    <row r="13" spans="1:7" ht="13.5">
      <c r="A13" s="1154">
        <v>2015</v>
      </c>
      <c r="B13" s="1602">
        <v>3.8359999999999999</v>
      </c>
      <c r="C13" s="1550">
        <v>637.48696558915537</v>
      </c>
      <c r="D13" s="1602">
        <v>244.54</v>
      </c>
      <c r="E13" s="1603">
        <v>70.62</v>
      </c>
      <c r="F13" s="1607">
        <v>172694</v>
      </c>
    </row>
    <row r="14" spans="1:7" ht="13.5">
      <c r="A14" s="1154">
        <v>2016</v>
      </c>
      <c r="B14" s="1602">
        <v>3.7530000000000001</v>
      </c>
      <c r="C14" s="1550">
        <v>646.53077537969625</v>
      </c>
      <c r="D14" s="1602">
        <v>242.643</v>
      </c>
      <c r="E14" s="1603">
        <v>52.81</v>
      </c>
      <c r="F14" s="1607">
        <v>128140</v>
      </c>
    </row>
    <row r="15" spans="1:7" ht="13.5">
      <c r="A15" s="1154">
        <v>2017</v>
      </c>
      <c r="B15" s="1602">
        <v>3.58</v>
      </c>
      <c r="C15" s="1550">
        <v>631.03910614525137</v>
      </c>
      <c r="D15" s="1602">
        <v>225.91200000000001</v>
      </c>
      <c r="E15" s="1603">
        <v>68.540000000000006</v>
      </c>
      <c r="F15" s="1607">
        <v>154840.08480000001</v>
      </c>
    </row>
    <row r="16" spans="1:7" ht="13.5">
      <c r="A16" s="1154">
        <v>2018</v>
      </c>
      <c r="B16" s="1602">
        <v>3.6190000000000002</v>
      </c>
      <c r="C16" s="1550">
        <v>658.53827024039788</v>
      </c>
      <c r="D16" s="1602">
        <v>238.32499999999999</v>
      </c>
      <c r="E16" s="1603">
        <v>53.7</v>
      </c>
      <c r="F16" s="1607">
        <v>127980.52499999999</v>
      </c>
    </row>
    <row r="17" spans="1:6" ht="13.5">
      <c r="A17" s="1154">
        <v>2019</v>
      </c>
      <c r="B17" s="1602">
        <v>3.4729999999999999</v>
      </c>
      <c r="C17" s="1550">
        <v>705.86236682983019</v>
      </c>
      <c r="D17" s="1602">
        <v>245.14599999999999</v>
      </c>
      <c r="E17" s="1603">
        <v>51.62</v>
      </c>
      <c r="F17" s="1607">
        <v>126544.3652</v>
      </c>
    </row>
    <row r="18" spans="1:6" ht="13.5">
      <c r="A18" s="1154">
        <v>2020</v>
      </c>
      <c r="B18" s="1602">
        <v>3.7010000000000001</v>
      </c>
      <c r="C18" s="1550">
        <v>762.49662249999994</v>
      </c>
      <c r="D18" s="1602">
        <v>282.2</v>
      </c>
      <c r="E18" s="1603">
        <v>59.49</v>
      </c>
      <c r="F18" s="1607">
        <v>167880.78000000003</v>
      </c>
    </row>
    <row r="19" spans="1:6" ht="13.5">
      <c r="A19" s="1154">
        <v>2021</v>
      </c>
      <c r="B19" s="1602">
        <v>3.5920000000000001</v>
      </c>
      <c r="C19" s="1550">
        <v>738.56904231625833</v>
      </c>
      <c r="D19" s="1602">
        <v>265.29399999999998</v>
      </c>
      <c r="E19" s="1603">
        <v>64.37</v>
      </c>
      <c r="F19" s="1607">
        <v>170769.74780000001</v>
      </c>
    </row>
    <row r="20" spans="1:6" ht="14.25" thickBot="1">
      <c r="A20" s="1158">
        <v>2022</v>
      </c>
      <c r="B20" s="1604">
        <v>3.65</v>
      </c>
      <c r="C20" s="1553">
        <v>757.05205479452059</v>
      </c>
      <c r="D20" s="1604">
        <v>276.32400000000001</v>
      </c>
      <c r="E20" s="1605">
        <v>82.77</v>
      </c>
      <c r="F20" s="1608">
        <v>228713.37479999999</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48">
    <pageSetUpPr fitToPage="1"/>
  </sheetPr>
  <dimension ref="A1:K85"/>
  <sheetViews>
    <sheetView view="pageBreakPreview" zoomScale="130" zoomScaleNormal="75" zoomScaleSheetLayoutView="130" workbookViewId="0">
      <selection sqref="A1:XFD1048576"/>
    </sheetView>
  </sheetViews>
  <sheetFormatPr baseColWidth="10" defaultColWidth="11.42578125" defaultRowHeight="12.75"/>
  <cols>
    <col min="1" max="1" width="28.14062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18"/>
    </row>
    <row r="3" spans="1:11" s="7" customFormat="1" ht="15.75">
      <c r="A3" s="1651" t="s">
        <v>1421</v>
      </c>
      <c r="B3" s="1651"/>
      <c r="C3" s="1651"/>
      <c r="D3" s="1651"/>
      <c r="E3" s="1651"/>
      <c r="F3" s="1651"/>
      <c r="G3" s="1651"/>
      <c r="H3" s="1651"/>
      <c r="I3" s="1651"/>
      <c r="J3" s="18"/>
    </row>
    <row r="4" spans="1:11" s="7" customFormat="1" ht="13.5" customHeight="1" thickBot="1">
      <c r="A4" s="30"/>
      <c r="B4" s="31"/>
      <c r="C4" s="31"/>
      <c r="D4" s="31"/>
      <c r="E4" s="31"/>
      <c r="F4" s="31"/>
      <c r="G4" s="31"/>
      <c r="H4" s="31"/>
      <c r="I4" s="31"/>
    </row>
    <row r="5" spans="1:11" ht="12.75" customHeight="1">
      <c r="A5" s="1837" t="s">
        <v>77</v>
      </c>
      <c r="B5" s="656" t="s">
        <v>236</v>
      </c>
      <c r="C5" s="657"/>
      <c r="D5" s="657"/>
      <c r="E5" s="658"/>
      <c r="F5" s="656" t="s">
        <v>174</v>
      </c>
      <c r="G5" s="657"/>
      <c r="H5" s="658"/>
      <c r="I5" s="652" t="s">
        <v>231</v>
      </c>
    </row>
    <row r="6" spans="1:11" ht="14.25">
      <c r="A6" s="1838"/>
      <c r="B6" s="1713" t="s">
        <v>17</v>
      </c>
      <c r="C6" s="653" t="s">
        <v>18</v>
      </c>
      <c r="D6" s="654"/>
      <c r="E6" s="1634" t="s">
        <v>19</v>
      </c>
      <c r="F6" s="1823" t="s">
        <v>17</v>
      </c>
      <c r="G6" s="655" t="s">
        <v>18</v>
      </c>
      <c r="H6" s="654"/>
      <c r="I6" s="415" t="s">
        <v>150</v>
      </c>
    </row>
    <row r="7" spans="1:11" ht="15" thickBot="1">
      <c r="A7" s="1839"/>
      <c r="B7" s="1635"/>
      <c r="C7" s="332" t="s">
        <v>383</v>
      </c>
      <c r="D7" s="266" t="s">
        <v>384</v>
      </c>
      <c r="E7" s="1634"/>
      <c r="F7" s="1634"/>
      <c r="G7" s="332" t="s">
        <v>383</v>
      </c>
      <c r="H7" s="227" t="s">
        <v>384</v>
      </c>
      <c r="I7" s="332"/>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v>2</v>
      </c>
      <c r="C14" s="326" t="s">
        <v>23</v>
      </c>
      <c r="D14" s="326" t="s">
        <v>23</v>
      </c>
      <c r="E14" s="326">
        <v>2</v>
      </c>
      <c r="F14" s="326">
        <v>10000</v>
      </c>
      <c r="G14" s="326" t="s">
        <v>23</v>
      </c>
      <c r="H14" s="326" t="s">
        <v>23</v>
      </c>
      <c r="I14" s="327">
        <v>20</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v>5</v>
      </c>
      <c r="C20" s="324" t="s">
        <v>23</v>
      </c>
      <c r="D20" s="324" t="s">
        <v>23</v>
      </c>
      <c r="E20" s="324">
        <v>5</v>
      </c>
      <c r="F20" s="324">
        <v>4730</v>
      </c>
      <c r="G20" s="324" t="s">
        <v>23</v>
      </c>
      <c r="H20" s="324" t="s">
        <v>23</v>
      </c>
      <c r="I20" s="325">
        <v>24</v>
      </c>
      <c r="J20" s="17"/>
      <c r="K20" s="17"/>
    </row>
    <row r="21" spans="1:11" ht="13.5">
      <c r="A21" s="315" t="s">
        <v>91</v>
      </c>
      <c r="B21" s="326">
        <v>5</v>
      </c>
      <c r="C21" s="326" t="s">
        <v>23</v>
      </c>
      <c r="D21" s="326" t="s">
        <v>23</v>
      </c>
      <c r="E21" s="326">
        <v>5</v>
      </c>
      <c r="F21" s="326">
        <v>4730</v>
      </c>
      <c r="G21" s="326" t="s">
        <v>23</v>
      </c>
      <c r="H21" s="326" t="s">
        <v>23</v>
      </c>
      <c r="I21" s="327">
        <v>24</v>
      </c>
      <c r="J21" s="17"/>
      <c r="K21" s="17"/>
    </row>
    <row r="22" spans="1:11" ht="13.5">
      <c r="A22" s="315"/>
      <c r="B22" s="326"/>
      <c r="C22" s="326"/>
      <c r="D22" s="326"/>
      <c r="E22" s="326"/>
      <c r="F22" s="326"/>
      <c r="G22" s="326"/>
      <c r="H22" s="326"/>
      <c r="I22" s="327"/>
      <c r="J22" s="17"/>
      <c r="K22" s="17"/>
    </row>
    <row r="23" spans="1:11" ht="13.5">
      <c r="A23" s="315" t="s">
        <v>92</v>
      </c>
      <c r="B23" s="326" t="s">
        <v>23</v>
      </c>
      <c r="C23" s="326">
        <v>32</v>
      </c>
      <c r="D23" s="326" t="s">
        <v>23</v>
      </c>
      <c r="E23" s="326">
        <v>32</v>
      </c>
      <c r="F23" s="326" t="s">
        <v>23</v>
      </c>
      <c r="G23" s="326">
        <v>51000</v>
      </c>
      <c r="H23" s="326" t="s">
        <v>23</v>
      </c>
      <c r="I23" s="327">
        <v>1632</v>
      </c>
      <c r="J23" s="17"/>
      <c r="K23" s="17"/>
    </row>
    <row r="24" spans="1:11" ht="13.5">
      <c r="A24" s="315"/>
      <c r="B24" s="326"/>
      <c r="C24" s="326"/>
      <c r="D24" s="326"/>
      <c r="E24" s="326"/>
      <c r="F24" s="326"/>
      <c r="G24" s="326"/>
      <c r="H24" s="326"/>
      <c r="I24" s="327"/>
      <c r="J24" s="17"/>
      <c r="K24" s="17"/>
    </row>
    <row r="25" spans="1:11" ht="13.5">
      <c r="A25" s="315" t="s">
        <v>93</v>
      </c>
      <c r="B25" s="326" t="s">
        <v>23</v>
      </c>
      <c r="C25" s="326">
        <v>7</v>
      </c>
      <c r="D25" s="326" t="s">
        <v>23</v>
      </c>
      <c r="E25" s="326">
        <v>7</v>
      </c>
      <c r="F25" s="326" t="s">
        <v>23</v>
      </c>
      <c r="G25" s="326">
        <v>40000</v>
      </c>
      <c r="H25" s="326" t="s">
        <v>23</v>
      </c>
      <c r="I25" s="327">
        <v>280</v>
      </c>
      <c r="J25" s="17"/>
      <c r="K25" s="17"/>
    </row>
    <row r="26" spans="1:11" ht="13.5">
      <c r="A26" s="312"/>
      <c r="B26" s="324"/>
      <c r="C26" s="324"/>
      <c r="D26" s="324"/>
      <c r="E26" s="324"/>
      <c r="F26" s="324"/>
      <c r="G26" s="324"/>
      <c r="H26" s="324"/>
      <c r="I26" s="325"/>
      <c r="J26" s="17"/>
      <c r="K26" s="17"/>
    </row>
    <row r="27" spans="1:11" ht="13.5">
      <c r="A27" s="312" t="s">
        <v>94</v>
      </c>
      <c r="B27" s="324" t="s">
        <v>23</v>
      </c>
      <c r="C27" s="324">
        <v>2</v>
      </c>
      <c r="D27" s="324" t="s">
        <v>23</v>
      </c>
      <c r="E27" s="324">
        <v>2</v>
      </c>
      <c r="F27" s="324" t="s">
        <v>23</v>
      </c>
      <c r="G27" s="324">
        <v>35000</v>
      </c>
      <c r="H27" s="324" t="s">
        <v>23</v>
      </c>
      <c r="I27" s="325">
        <v>70</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17</v>
      </c>
      <c r="D29" s="324" t="s">
        <v>23</v>
      </c>
      <c r="E29" s="324">
        <v>17</v>
      </c>
      <c r="F29" s="324" t="s">
        <v>23</v>
      </c>
      <c r="G29" s="324">
        <v>38353</v>
      </c>
      <c r="H29" s="324" t="s">
        <v>23</v>
      </c>
      <c r="I29" s="325">
        <v>652</v>
      </c>
      <c r="J29" s="17"/>
      <c r="K29" s="17"/>
    </row>
    <row r="30" spans="1:11" ht="13.5">
      <c r="A30" s="315" t="s">
        <v>97</v>
      </c>
      <c r="B30" s="326" t="s">
        <v>23</v>
      </c>
      <c r="C30" s="326">
        <v>19</v>
      </c>
      <c r="D30" s="326" t="s">
        <v>23</v>
      </c>
      <c r="E30" s="326">
        <v>19</v>
      </c>
      <c r="F30" s="326" t="s">
        <v>23</v>
      </c>
      <c r="G30" s="326">
        <v>38000</v>
      </c>
      <c r="H30" s="326" t="s">
        <v>23</v>
      </c>
      <c r="I30" s="327">
        <v>722</v>
      </c>
      <c r="J30" s="17"/>
      <c r="K30" s="17"/>
    </row>
    <row r="31" spans="1:11" ht="13.5">
      <c r="A31" s="312"/>
      <c r="B31" s="324"/>
      <c r="C31" s="324"/>
      <c r="D31" s="324"/>
      <c r="E31" s="324"/>
      <c r="F31" s="324"/>
      <c r="G31" s="324"/>
      <c r="H31" s="324"/>
      <c r="I31" s="325"/>
      <c r="J31" s="17"/>
      <c r="K31" s="17"/>
    </row>
    <row r="32" spans="1:11" ht="13.5">
      <c r="A32" s="312" t="s">
        <v>98</v>
      </c>
      <c r="B32" s="324" t="s">
        <v>23</v>
      </c>
      <c r="C32" s="324">
        <v>23</v>
      </c>
      <c r="D32" s="324">
        <v>7</v>
      </c>
      <c r="E32" s="324">
        <v>30</v>
      </c>
      <c r="F32" s="324" t="s">
        <v>23</v>
      </c>
      <c r="G32" s="324">
        <v>21736</v>
      </c>
      <c r="H32" s="324">
        <v>48304</v>
      </c>
      <c r="I32" s="325">
        <v>838</v>
      </c>
      <c r="J32" s="17"/>
      <c r="K32" s="17"/>
    </row>
    <row r="33" spans="1:11" ht="13.5">
      <c r="A33" s="312" t="s">
        <v>99</v>
      </c>
      <c r="B33" s="324" t="s">
        <v>23</v>
      </c>
      <c r="C33" s="324">
        <v>29</v>
      </c>
      <c r="D33" s="324" t="s">
        <v>23</v>
      </c>
      <c r="E33" s="324">
        <v>29</v>
      </c>
      <c r="F33" s="324" t="s">
        <v>23</v>
      </c>
      <c r="G33" s="324">
        <v>25137</v>
      </c>
      <c r="H33" s="324" t="s">
        <v>23</v>
      </c>
      <c r="I33" s="325">
        <v>729</v>
      </c>
      <c r="J33" s="17"/>
      <c r="K33" s="17"/>
    </row>
    <row r="34" spans="1:11" ht="13.5">
      <c r="A34" s="312" t="s">
        <v>100</v>
      </c>
      <c r="B34" s="324" t="s">
        <v>23</v>
      </c>
      <c r="C34" s="324">
        <v>3</v>
      </c>
      <c r="D34" s="324" t="s">
        <v>23</v>
      </c>
      <c r="E34" s="324">
        <v>3</v>
      </c>
      <c r="F34" s="324" t="s">
        <v>23</v>
      </c>
      <c r="G34" s="324">
        <v>20400</v>
      </c>
      <c r="H34" s="324" t="s">
        <v>23</v>
      </c>
      <c r="I34" s="325">
        <v>61</v>
      </c>
      <c r="J34" s="17"/>
      <c r="K34" s="17"/>
    </row>
    <row r="35" spans="1:11" ht="13.5">
      <c r="A35" s="312" t="s">
        <v>101</v>
      </c>
      <c r="B35" s="324" t="s">
        <v>23</v>
      </c>
      <c r="C35" s="324">
        <v>69</v>
      </c>
      <c r="D35" s="324">
        <v>4</v>
      </c>
      <c r="E35" s="324">
        <v>73</v>
      </c>
      <c r="F35" s="324" t="s">
        <v>23</v>
      </c>
      <c r="G35" s="324">
        <v>23884</v>
      </c>
      <c r="H35" s="324">
        <v>40000</v>
      </c>
      <c r="I35" s="325">
        <v>1808</v>
      </c>
      <c r="J35" s="17"/>
      <c r="K35" s="17"/>
    </row>
    <row r="36" spans="1:11" ht="13.5">
      <c r="A36" s="315" t="s">
        <v>102</v>
      </c>
      <c r="B36" s="326" t="s">
        <v>23</v>
      </c>
      <c r="C36" s="326">
        <v>124</v>
      </c>
      <c r="D36" s="326">
        <v>11</v>
      </c>
      <c r="E36" s="326">
        <v>135</v>
      </c>
      <c r="F36" s="326" t="s">
        <v>23</v>
      </c>
      <c r="G36" s="326">
        <v>23694</v>
      </c>
      <c r="H36" s="326">
        <v>45284</v>
      </c>
      <c r="I36" s="327">
        <v>3436</v>
      </c>
      <c r="J36" s="17"/>
      <c r="K36" s="17"/>
    </row>
    <row r="37" spans="1:11" ht="13.5">
      <c r="A37" s="312"/>
      <c r="B37" s="326"/>
      <c r="C37" s="326"/>
      <c r="D37" s="326"/>
      <c r="E37" s="326"/>
      <c r="F37" s="326"/>
      <c r="G37" s="326"/>
      <c r="H37" s="326"/>
      <c r="I37" s="327"/>
      <c r="J37" s="17"/>
      <c r="K37" s="17"/>
    </row>
    <row r="38" spans="1:11" ht="13.5">
      <c r="A38" s="315" t="s">
        <v>103</v>
      </c>
      <c r="B38" s="326" t="s">
        <v>23</v>
      </c>
      <c r="C38" s="326">
        <v>45</v>
      </c>
      <c r="D38" s="326">
        <v>11</v>
      </c>
      <c r="E38" s="326">
        <v>56</v>
      </c>
      <c r="F38" s="326" t="s">
        <v>23</v>
      </c>
      <c r="G38" s="326">
        <v>21400</v>
      </c>
      <c r="H38" s="326">
        <v>32500</v>
      </c>
      <c r="I38" s="327">
        <v>1321</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v>1</v>
      </c>
      <c r="D42" s="324" t="s">
        <v>23</v>
      </c>
      <c r="E42" s="324">
        <v>1</v>
      </c>
      <c r="F42" s="324" t="s">
        <v>23</v>
      </c>
      <c r="G42" s="324">
        <v>20000</v>
      </c>
      <c r="H42" s="324" t="s">
        <v>23</v>
      </c>
      <c r="I42" s="325">
        <v>20</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t="s">
        <v>23</v>
      </c>
      <c r="D45" s="324" t="s">
        <v>23</v>
      </c>
      <c r="E45" s="324" t="s">
        <v>23</v>
      </c>
      <c r="F45" s="324" t="s">
        <v>23</v>
      </c>
      <c r="G45" s="324" t="s">
        <v>23</v>
      </c>
      <c r="H45" s="324" t="s">
        <v>23</v>
      </c>
      <c r="I45" s="325" t="s">
        <v>23</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t="s">
        <v>23</v>
      </c>
      <c r="D47" s="324" t="s">
        <v>23</v>
      </c>
      <c r="E47" s="324" t="s">
        <v>23</v>
      </c>
      <c r="F47" s="324" t="s">
        <v>23</v>
      </c>
      <c r="G47" s="324" t="s">
        <v>23</v>
      </c>
      <c r="H47" s="324" t="s">
        <v>23</v>
      </c>
      <c r="I47" s="325" t="s">
        <v>23</v>
      </c>
      <c r="J47" s="17"/>
      <c r="K47" s="17"/>
    </row>
    <row r="48" spans="1:11" ht="13.5">
      <c r="A48" s="312" t="s">
        <v>112</v>
      </c>
      <c r="B48" s="324" t="s">
        <v>23</v>
      </c>
      <c r="C48" s="324" t="s">
        <v>23</v>
      </c>
      <c r="D48" s="324" t="s">
        <v>23</v>
      </c>
      <c r="E48" s="324" t="s">
        <v>23</v>
      </c>
      <c r="F48" s="324" t="s">
        <v>23</v>
      </c>
      <c r="G48" s="324" t="s">
        <v>23</v>
      </c>
      <c r="H48" s="324" t="s">
        <v>23</v>
      </c>
      <c r="I48" s="325" t="s">
        <v>23</v>
      </c>
    </row>
    <row r="49" spans="1:11" ht="13.5">
      <c r="A49" s="315" t="s">
        <v>113</v>
      </c>
      <c r="B49" s="326" t="s">
        <v>23</v>
      </c>
      <c r="C49" s="326">
        <v>1</v>
      </c>
      <c r="D49" s="326" t="s">
        <v>23</v>
      </c>
      <c r="E49" s="326">
        <v>1</v>
      </c>
      <c r="F49" s="326" t="s">
        <v>23</v>
      </c>
      <c r="G49" s="326">
        <v>20000</v>
      </c>
      <c r="H49" s="326" t="s">
        <v>23</v>
      </c>
      <c r="I49" s="327">
        <v>20</v>
      </c>
      <c r="J49" s="17"/>
      <c r="K49" s="17"/>
    </row>
    <row r="50" spans="1:11" ht="13.5">
      <c r="A50" s="312"/>
      <c r="B50" s="326"/>
      <c r="C50" s="326"/>
      <c r="D50" s="326"/>
      <c r="E50" s="326"/>
      <c r="F50" s="326"/>
      <c r="G50" s="326"/>
      <c r="H50" s="326"/>
      <c r="I50" s="327"/>
    </row>
    <row r="51" spans="1:11" ht="13.5">
      <c r="A51" s="315" t="s">
        <v>114</v>
      </c>
      <c r="B51" s="326" t="s">
        <v>23</v>
      </c>
      <c r="C51" s="326">
        <v>1</v>
      </c>
      <c r="D51" s="326" t="s">
        <v>23</v>
      </c>
      <c r="E51" s="326">
        <v>1</v>
      </c>
      <c r="F51" s="326" t="s">
        <v>23</v>
      </c>
      <c r="G51" s="326">
        <v>19800</v>
      </c>
      <c r="H51" s="326" t="s">
        <v>23</v>
      </c>
      <c r="I51" s="327">
        <v>20</v>
      </c>
    </row>
    <row r="52" spans="1:11" ht="13.5">
      <c r="A52" s="312"/>
      <c r="B52" s="324"/>
      <c r="C52" s="324"/>
      <c r="D52" s="324"/>
      <c r="E52" s="324"/>
      <c r="F52" s="324"/>
      <c r="G52" s="324"/>
      <c r="H52" s="324"/>
      <c r="I52" s="325"/>
    </row>
    <row r="53" spans="1:11" ht="13.5">
      <c r="A53" s="312" t="s">
        <v>115</v>
      </c>
      <c r="B53" s="324" t="s">
        <v>23</v>
      </c>
      <c r="C53" s="324">
        <v>30</v>
      </c>
      <c r="D53" s="324" t="s">
        <v>23</v>
      </c>
      <c r="E53" s="324">
        <v>30</v>
      </c>
      <c r="F53" s="324" t="s">
        <v>23</v>
      </c>
      <c r="G53" s="324">
        <v>25000</v>
      </c>
      <c r="H53" s="324" t="s">
        <v>23</v>
      </c>
      <c r="I53" s="325">
        <v>750</v>
      </c>
    </row>
    <row r="54" spans="1:11" ht="13.5">
      <c r="A54" s="312" t="s">
        <v>116</v>
      </c>
      <c r="B54" s="324" t="s">
        <v>23</v>
      </c>
      <c r="C54" s="324">
        <v>37</v>
      </c>
      <c r="D54" s="324" t="s">
        <v>23</v>
      </c>
      <c r="E54" s="324">
        <v>37</v>
      </c>
      <c r="F54" s="324" t="s">
        <v>23</v>
      </c>
      <c r="G54" s="324">
        <v>30500</v>
      </c>
      <c r="H54" s="324" t="s">
        <v>23</v>
      </c>
      <c r="I54" s="325">
        <v>1129</v>
      </c>
    </row>
    <row r="55" spans="1:11" ht="13.5">
      <c r="A55" s="312" t="s">
        <v>117</v>
      </c>
      <c r="B55" s="324" t="s">
        <v>23</v>
      </c>
      <c r="C55" s="324" t="s">
        <v>23</v>
      </c>
      <c r="D55" s="324" t="s">
        <v>23</v>
      </c>
      <c r="E55" s="324" t="s">
        <v>23</v>
      </c>
      <c r="F55" s="324" t="s">
        <v>23</v>
      </c>
      <c r="G55" s="324" t="s">
        <v>23</v>
      </c>
      <c r="H55" s="324" t="s">
        <v>23</v>
      </c>
      <c r="I55" s="325" t="s">
        <v>23</v>
      </c>
    </row>
    <row r="56" spans="1:11" ht="13.5">
      <c r="A56" s="312" t="s">
        <v>118</v>
      </c>
      <c r="B56" s="324" t="s">
        <v>23</v>
      </c>
      <c r="C56" s="324" t="s">
        <v>23</v>
      </c>
      <c r="D56" s="324" t="s">
        <v>23</v>
      </c>
      <c r="E56" s="324" t="s">
        <v>23</v>
      </c>
      <c r="F56" s="324" t="s">
        <v>23</v>
      </c>
      <c r="G56" s="324" t="s">
        <v>23</v>
      </c>
      <c r="H56" s="324" t="s">
        <v>23</v>
      </c>
      <c r="I56" s="325" t="s">
        <v>23</v>
      </c>
    </row>
    <row r="57" spans="1:11" ht="13.5">
      <c r="A57" s="312" t="s">
        <v>119</v>
      </c>
      <c r="B57" s="324" t="s">
        <v>23</v>
      </c>
      <c r="C57" s="324">
        <v>2</v>
      </c>
      <c r="D57" s="324" t="s">
        <v>23</v>
      </c>
      <c r="E57" s="324">
        <v>2</v>
      </c>
      <c r="F57" s="324" t="s">
        <v>23</v>
      </c>
      <c r="G57" s="324">
        <v>20000</v>
      </c>
      <c r="H57" s="324" t="s">
        <v>23</v>
      </c>
      <c r="I57" s="325">
        <v>40</v>
      </c>
    </row>
    <row r="58" spans="1:11" ht="13.5">
      <c r="A58" s="315" t="s">
        <v>172</v>
      </c>
      <c r="B58" s="326" t="s">
        <v>23</v>
      </c>
      <c r="C58" s="326">
        <v>69</v>
      </c>
      <c r="D58" s="326" t="s">
        <v>23</v>
      </c>
      <c r="E58" s="326">
        <v>69</v>
      </c>
      <c r="F58" s="326" t="s">
        <v>23</v>
      </c>
      <c r="G58" s="326">
        <v>27804</v>
      </c>
      <c r="H58" s="326" t="s">
        <v>23</v>
      </c>
      <c r="I58" s="327">
        <v>1919</v>
      </c>
    </row>
    <row r="59" spans="1:11" ht="13.5">
      <c r="A59" s="312"/>
      <c r="B59" s="324"/>
      <c r="C59" s="324"/>
      <c r="D59" s="324"/>
      <c r="E59" s="324"/>
      <c r="F59" s="324"/>
      <c r="G59" s="324"/>
      <c r="H59" s="324"/>
      <c r="I59" s="325"/>
    </row>
    <row r="60" spans="1:11" ht="13.5">
      <c r="A60" s="312" t="s">
        <v>121</v>
      </c>
      <c r="B60" s="324" t="s">
        <v>23</v>
      </c>
      <c r="C60" s="324">
        <v>22</v>
      </c>
      <c r="D60" s="324">
        <v>28</v>
      </c>
      <c r="E60" s="324">
        <v>50</v>
      </c>
      <c r="F60" s="324" t="s">
        <v>23</v>
      </c>
      <c r="G60" s="324">
        <v>30000</v>
      </c>
      <c r="H60" s="324">
        <v>70000</v>
      </c>
      <c r="I60" s="325">
        <v>2620</v>
      </c>
    </row>
    <row r="61" spans="1:11" ht="13.5">
      <c r="A61" s="312" t="s">
        <v>122</v>
      </c>
      <c r="B61" s="324" t="s">
        <v>23</v>
      </c>
      <c r="C61" s="324">
        <v>85</v>
      </c>
      <c r="D61" s="324">
        <v>7</v>
      </c>
      <c r="E61" s="324">
        <v>92</v>
      </c>
      <c r="F61" s="324" t="s">
        <v>23</v>
      </c>
      <c r="G61" s="324">
        <v>28000</v>
      </c>
      <c r="H61" s="324">
        <v>35000</v>
      </c>
      <c r="I61" s="325">
        <v>2625</v>
      </c>
    </row>
    <row r="62" spans="1:11" ht="13.5">
      <c r="A62" s="312" t="s">
        <v>123</v>
      </c>
      <c r="B62" s="324" t="s">
        <v>23</v>
      </c>
      <c r="C62" s="324">
        <v>9</v>
      </c>
      <c r="D62" s="324">
        <v>110</v>
      </c>
      <c r="E62" s="324">
        <v>119</v>
      </c>
      <c r="F62" s="324" t="s">
        <v>23</v>
      </c>
      <c r="G62" s="324">
        <v>50000</v>
      </c>
      <c r="H62" s="324">
        <v>64060</v>
      </c>
      <c r="I62" s="325">
        <v>7497</v>
      </c>
    </row>
    <row r="63" spans="1:11" ht="13.5">
      <c r="A63" s="315" t="s">
        <v>124</v>
      </c>
      <c r="B63" s="326" t="s">
        <v>23</v>
      </c>
      <c r="C63" s="326">
        <v>116</v>
      </c>
      <c r="D63" s="326">
        <v>145</v>
      </c>
      <c r="E63" s="326">
        <v>261</v>
      </c>
      <c r="F63" s="326" t="s">
        <v>23</v>
      </c>
      <c r="G63" s="326">
        <v>30086</v>
      </c>
      <c r="H63" s="326">
        <v>63804</v>
      </c>
      <c r="I63" s="327">
        <v>12742</v>
      </c>
      <c r="J63" s="17"/>
      <c r="K63" s="17"/>
    </row>
    <row r="64" spans="1:11" ht="13.5">
      <c r="A64" s="312"/>
      <c r="B64" s="326"/>
      <c r="C64" s="326"/>
      <c r="D64" s="326"/>
      <c r="E64" s="326"/>
      <c r="F64" s="326"/>
      <c r="G64" s="326"/>
      <c r="H64" s="326"/>
      <c r="I64" s="327"/>
    </row>
    <row r="65" spans="1:11" ht="13.5">
      <c r="A65" s="315" t="s">
        <v>125</v>
      </c>
      <c r="B65" s="326" t="s">
        <v>23</v>
      </c>
      <c r="C65" s="326">
        <v>35</v>
      </c>
      <c r="D65" s="326">
        <v>18</v>
      </c>
      <c r="E65" s="326">
        <v>53</v>
      </c>
      <c r="F65" s="326" t="s">
        <v>23</v>
      </c>
      <c r="G65" s="326">
        <v>32000</v>
      </c>
      <c r="H65" s="326">
        <v>72500</v>
      </c>
      <c r="I65" s="327">
        <v>2425</v>
      </c>
      <c r="J65" s="17"/>
      <c r="K65" s="17"/>
    </row>
    <row r="66" spans="1:11" ht="13.5">
      <c r="A66" s="312"/>
      <c r="B66" s="324"/>
      <c r="C66" s="324"/>
      <c r="D66" s="324"/>
      <c r="E66" s="324"/>
      <c r="F66" s="324"/>
      <c r="G66" s="324"/>
      <c r="H66" s="324"/>
      <c r="I66" s="325"/>
    </row>
    <row r="67" spans="1:11" ht="13.5">
      <c r="A67" s="312" t="s">
        <v>126</v>
      </c>
      <c r="B67" s="324" t="s">
        <v>23</v>
      </c>
      <c r="C67" s="324">
        <v>56</v>
      </c>
      <c r="D67" s="324" t="s">
        <v>23</v>
      </c>
      <c r="E67" s="324">
        <v>56</v>
      </c>
      <c r="F67" s="324" t="s">
        <v>23</v>
      </c>
      <c r="G67" s="324">
        <v>68000</v>
      </c>
      <c r="H67" s="324" t="s">
        <v>23</v>
      </c>
      <c r="I67" s="325">
        <v>3808</v>
      </c>
    </row>
    <row r="68" spans="1:11" ht="13.5">
      <c r="A68" s="312" t="s">
        <v>127</v>
      </c>
      <c r="B68" s="324" t="s">
        <v>23</v>
      </c>
      <c r="C68" s="324">
        <v>1</v>
      </c>
      <c r="D68" s="324" t="s">
        <v>23</v>
      </c>
      <c r="E68" s="324">
        <v>1</v>
      </c>
      <c r="F68" s="324" t="s">
        <v>23</v>
      </c>
      <c r="G68" s="324">
        <v>68000</v>
      </c>
      <c r="H68" s="324" t="s">
        <v>23</v>
      </c>
      <c r="I68" s="325">
        <v>68</v>
      </c>
    </row>
    <row r="69" spans="1:11" ht="13.5">
      <c r="A69" s="315" t="s">
        <v>128</v>
      </c>
      <c r="B69" s="326" t="s">
        <v>23</v>
      </c>
      <c r="C69" s="326">
        <v>57</v>
      </c>
      <c r="D69" s="326" t="s">
        <v>23</v>
      </c>
      <c r="E69" s="326">
        <v>57</v>
      </c>
      <c r="F69" s="326" t="s">
        <v>23</v>
      </c>
      <c r="G69" s="326">
        <v>68000</v>
      </c>
      <c r="H69" s="326" t="s">
        <v>23</v>
      </c>
      <c r="I69" s="327">
        <v>3876</v>
      </c>
      <c r="J69" s="17"/>
      <c r="K69" s="17"/>
    </row>
    <row r="70" spans="1:11" ht="13.5">
      <c r="A70" s="312"/>
      <c r="B70" s="324"/>
      <c r="C70" s="324"/>
      <c r="D70" s="324"/>
      <c r="E70" s="324"/>
      <c r="F70" s="324"/>
      <c r="G70" s="324"/>
      <c r="H70" s="324"/>
      <c r="I70" s="325"/>
    </row>
    <row r="71" spans="1:11" ht="13.5">
      <c r="A71" s="312" t="s">
        <v>129</v>
      </c>
      <c r="B71" s="324" t="s">
        <v>23</v>
      </c>
      <c r="C71" s="324" t="s">
        <v>23</v>
      </c>
      <c r="D71" s="324">
        <v>2387</v>
      </c>
      <c r="E71" s="324">
        <v>2387</v>
      </c>
      <c r="F71" s="324" t="s">
        <v>23</v>
      </c>
      <c r="G71" s="324" t="s">
        <v>23</v>
      </c>
      <c r="H71" s="324">
        <v>93357</v>
      </c>
      <c r="I71" s="325">
        <v>222844</v>
      </c>
    </row>
    <row r="72" spans="1:11" ht="13.5">
      <c r="A72" s="312" t="s">
        <v>130</v>
      </c>
      <c r="B72" s="324" t="s">
        <v>23</v>
      </c>
      <c r="C72" s="324">
        <v>121</v>
      </c>
      <c r="D72" s="324">
        <v>20</v>
      </c>
      <c r="E72" s="324">
        <v>141</v>
      </c>
      <c r="F72" s="324" t="s">
        <v>23</v>
      </c>
      <c r="G72" s="324">
        <v>24850</v>
      </c>
      <c r="H72" s="324">
        <v>50000</v>
      </c>
      <c r="I72" s="325">
        <v>3948</v>
      </c>
    </row>
    <row r="73" spans="1:11" ht="13.5">
      <c r="A73" s="312" t="s">
        <v>131</v>
      </c>
      <c r="B73" s="324" t="s">
        <v>23</v>
      </c>
      <c r="C73" s="324">
        <v>17</v>
      </c>
      <c r="D73" s="324" t="s">
        <v>23</v>
      </c>
      <c r="E73" s="324">
        <v>17</v>
      </c>
      <c r="F73" s="324">
        <v>9500</v>
      </c>
      <c r="G73" s="324">
        <v>25000</v>
      </c>
      <c r="H73" s="324" t="s">
        <v>23</v>
      </c>
      <c r="I73" s="325">
        <v>425</v>
      </c>
    </row>
    <row r="74" spans="1:11" ht="13.5">
      <c r="A74" s="312" t="s">
        <v>132</v>
      </c>
      <c r="B74" s="324" t="s">
        <v>23</v>
      </c>
      <c r="C74" s="324">
        <v>15</v>
      </c>
      <c r="D74" s="324">
        <v>125</v>
      </c>
      <c r="E74" s="324">
        <v>140</v>
      </c>
      <c r="F74" s="324" t="s">
        <v>23</v>
      </c>
      <c r="G74" s="324">
        <v>29000</v>
      </c>
      <c r="H74" s="324">
        <v>52840</v>
      </c>
      <c r="I74" s="325">
        <v>7040</v>
      </c>
    </row>
    <row r="75" spans="1:11" ht="13.5">
      <c r="A75" s="312" t="s">
        <v>133</v>
      </c>
      <c r="B75" s="324" t="s">
        <v>23</v>
      </c>
      <c r="C75" s="324">
        <v>1</v>
      </c>
      <c r="D75" s="324" t="s">
        <v>23</v>
      </c>
      <c r="E75" s="324">
        <v>1</v>
      </c>
      <c r="F75" s="324" t="s">
        <v>23</v>
      </c>
      <c r="G75" s="324">
        <v>18000</v>
      </c>
      <c r="H75" s="324" t="s">
        <v>23</v>
      </c>
      <c r="I75" s="325">
        <v>18</v>
      </c>
    </row>
    <row r="76" spans="1:11" ht="13.5">
      <c r="A76" s="312" t="s">
        <v>134</v>
      </c>
      <c r="B76" s="324" t="s">
        <v>23</v>
      </c>
      <c r="C76" s="324">
        <v>24</v>
      </c>
      <c r="D76" s="324" t="s">
        <v>23</v>
      </c>
      <c r="E76" s="324">
        <v>24</v>
      </c>
      <c r="F76" s="324" t="s">
        <v>23</v>
      </c>
      <c r="G76" s="324">
        <v>20000</v>
      </c>
      <c r="H76" s="324" t="s">
        <v>23</v>
      </c>
      <c r="I76" s="325">
        <v>480</v>
      </c>
    </row>
    <row r="77" spans="1:11" ht="13.5">
      <c r="A77" s="312" t="s">
        <v>135</v>
      </c>
      <c r="B77" s="324" t="s">
        <v>23</v>
      </c>
      <c r="C77" s="324">
        <v>28</v>
      </c>
      <c r="D77" s="324">
        <v>100</v>
      </c>
      <c r="E77" s="324">
        <v>128</v>
      </c>
      <c r="F77" s="324" t="s">
        <v>23</v>
      </c>
      <c r="G77" s="324">
        <v>35000</v>
      </c>
      <c r="H77" s="324">
        <v>70000</v>
      </c>
      <c r="I77" s="325">
        <v>7980</v>
      </c>
    </row>
    <row r="78" spans="1:11" ht="13.5">
      <c r="A78" s="312" t="s">
        <v>136</v>
      </c>
      <c r="B78" s="348" t="s">
        <v>23</v>
      </c>
      <c r="C78" s="348">
        <v>18</v>
      </c>
      <c r="D78" s="348">
        <v>5</v>
      </c>
      <c r="E78" s="348">
        <v>23</v>
      </c>
      <c r="F78" s="348" t="s">
        <v>23</v>
      </c>
      <c r="G78" s="348">
        <v>25000</v>
      </c>
      <c r="H78" s="348" t="s">
        <v>23</v>
      </c>
      <c r="I78" s="349">
        <v>450</v>
      </c>
    </row>
    <row r="79" spans="1:11" ht="13.5">
      <c r="A79" s="315" t="s">
        <v>137</v>
      </c>
      <c r="B79" s="326" t="s">
        <v>23</v>
      </c>
      <c r="C79" s="326">
        <v>224</v>
      </c>
      <c r="D79" s="326">
        <v>2637</v>
      </c>
      <c r="E79" s="326">
        <v>2861</v>
      </c>
      <c r="F79" s="326" t="s">
        <v>23</v>
      </c>
      <c r="G79" s="326">
        <v>25870</v>
      </c>
      <c r="H79" s="326">
        <v>90045</v>
      </c>
      <c r="I79" s="327">
        <v>243185</v>
      </c>
      <c r="J79" s="17"/>
      <c r="K79" s="17"/>
    </row>
    <row r="80" spans="1:11" ht="13.5">
      <c r="A80" s="312"/>
      <c r="B80" s="324"/>
      <c r="C80" s="324"/>
      <c r="D80" s="324"/>
      <c r="E80" s="324"/>
      <c r="F80" s="324"/>
      <c r="G80" s="324"/>
      <c r="H80" s="324"/>
      <c r="I80" s="325"/>
    </row>
    <row r="81" spans="1:11" ht="13.5">
      <c r="A81" s="312" t="s">
        <v>138</v>
      </c>
      <c r="B81" s="324" t="s">
        <v>23</v>
      </c>
      <c r="C81" s="324">
        <v>26</v>
      </c>
      <c r="D81" s="324">
        <v>9</v>
      </c>
      <c r="E81" s="324">
        <v>35</v>
      </c>
      <c r="F81" s="324" t="s">
        <v>23</v>
      </c>
      <c r="G81" s="324">
        <v>28464</v>
      </c>
      <c r="H81" s="324">
        <v>57674</v>
      </c>
      <c r="I81" s="325">
        <v>1256</v>
      </c>
    </row>
    <row r="82" spans="1:11" ht="13.5">
      <c r="A82" s="312" t="s">
        <v>139</v>
      </c>
      <c r="B82" s="324" t="s">
        <v>23</v>
      </c>
      <c r="C82" s="324">
        <v>12</v>
      </c>
      <c r="D82" s="324">
        <v>44</v>
      </c>
      <c r="E82" s="324">
        <v>56</v>
      </c>
      <c r="F82" s="324" t="s">
        <v>23</v>
      </c>
      <c r="G82" s="324">
        <v>30000</v>
      </c>
      <c r="H82" s="324">
        <v>70000</v>
      </c>
      <c r="I82" s="325">
        <v>3446</v>
      </c>
    </row>
    <row r="83" spans="1:11" ht="13.5">
      <c r="A83" s="315" t="s">
        <v>140</v>
      </c>
      <c r="B83" s="326" t="s">
        <v>23</v>
      </c>
      <c r="C83" s="326">
        <v>38</v>
      </c>
      <c r="D83" s="326">
        <v>53</v>
      </c>
      <c r="E83" s="326">
        <v>91</v>
      </c>
      <c r="F83" s="326" t="s">
        <v>23</v>
      </c>
      <c r="G83" s="326">
        <v>28949</v>
      </c>
      <c r="H83" s="326">
        <v>67907</v>
      </c>
      <c r="I83" s="327">
        <v>4702</v>
      </c>
      <c r="J83" s="17"/>
      <c r="K83" s="17"/>
    </row>
    <row r="84" spans="1:11" ht="14.25" thickBot="1">
      <c r="A84" s="365"/>
      <c r="B84" s="437"/>
      <c r="C84" s="437"/>
      <c r="D84" s="437"/>
      <c r="E84" s="437"/>
      <c r="F84" s="437"/>
      <c r="G84" s="437"/>
      <c r="H84" s="437"/>
      <c r="I84" s="438"/>
    </row>
    <row r="85" spans="1:11" ht="14.25" thickBot="1">
      <c r="A85" s="209" t="s">
        <v>141</v>
      </c>
      <c r="B85" s="330">
        <v>7</v>
      </c>
      <c r="C85" s="330">
        <v>768</v>
      </c>
      <c r="D85" s="330">
        <v>2875</v>
      </c>
      <c r="E85" s="330">
        <v>3650</v>
      </c>
      <c r="F85" s="330">
        <v>6236</v>
      </c>
      <c r="G85" s="330">
        <v>31086</v>
      </c>
      <c r="H85" s="330">
        <v>87812</v>
      </c>
      <c r="I85" s="331">
        <v>276324</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5FFE5-CB33-4E6A-86A7-215BD6CE6167}">
  <sheetPr>
    <pageSetUpPr fitToPage="1"/>
  </sheetPr>
  <dimension ref="A1:J24"/>
  <sheetViews>
    <sheetView showGridLines="0" view="pageBreakPreview" topLeftCell="A41" zoomScale="85" zoomScaleNormal="100" zoomScaleSheetLayoutView="85" workbookViewId="0">
      <selection activeCell="A6" sqref="A6:F20"/>
    </sheetView>
  </sheetViews>
  <sheetFormatPr baseColWidth="10" defaultColWidth="11.42578125" defaultRowHeight="12.75"/>
  <cols>
    <col min="1" max="1" width="21" style="116" customWidth="1"/>
    <col min="2" max="6" width="23.85546875" style="116" customWidth="1"/>
    <col min="7" max="8" width="11.42578125" style="116"/>
    <col min="9" max="9" width="11.140625" style="116" customWidth="1"/>
    <col min="10" max="17" width="12" style="116" customWidth="1"/>
    <col min="18" max="16384" width="11.42578125" style="116"/>
  </cols>
  <sheetData>
    <row r="1" spans="1:10" s="118" customFormat="1" ht="18.75">
      <c r="A1" s="1623" t="s">
        <v>0</v>
      </c>
      <c r="B1" s="1623"/>
      <c r="C1" s="1623"/>
      <c r="D1" s="1623"/>
      <c r="E1" s="1623"/>
      <c r="F1" s="1623"/>
    </row>
    <row r="2" spans="1:10" s="117" customFormat="1" ht="12.75" customHeight="1">
      <c r="A2" s="1483"/>
      <c r="B2" s="1483"/>
      <c r="C2" s="1483"/>
      <c r="D2" s="1483"/>
      <c r="E2" s="1483"/>
      <c r="F2" s="1483"/>
    </row>
    <row r="3" spans="1:10" s="117" customFormat="1" ht="15.75">
      <c r="A3" s="1624" t="s">
        <v>636</v>
      </c>
      <c r="B3" s="1624"/>
      <c r="C3" s="1624"/>
      <c r="D3" s="1624"/>
      <c r="E3" s="1624"/>
      <c r="F3" s="1624"/>
      <c r="G3" s="154"/>
      <c r="H3" s="154"/>
      <c r="I3" s="154"/>
      <c r="J3" s="154"/>
    </row>
    <row r="4" spans="1:10" s="117" customFormat="1" ht="15.75">
      <c r="A4" s="1624" t="s">
        <v>235</v>
      </c>
      <c r="B4" s="1624"/>
      <c r="C4" s="1624"/>
      <c r="D4" s="1624"/>
      <c r="E4" s="1624"/>
      <c r="F4" s="1624"/>
      <c r="G4" s="153"/>
      <c r="H4" s="154"/>
      <c r="I4" s="154"/>
      <c r="J4" s="154"/>
    </row>
    <row r="5" spans="1:10" s="117" customFormat="1" ht="13.5" customHeight="1" thickBot="1">
      <c r="A5" s="407"/>
      <c r="B5" s="406"/>
      <c r="C5" s="406"/>
      <c r="D5" s="406"/>
      <c r="E5" s="406"/>
      <c r="F5" s="406"/>
    </row>
    <row r="6" spans="1:10" s="132" customFormat="1" ht="19.5" customHeight="1">
      <c r="A6" s="1689" t="s">
        <v>2</v>
      </c>
      <c r="B6" s="1138"/>
      <c r="C6" s="1138"/>
      <c r="D6" s="1138"/>
      <c r="E6" s="1139" t="s">
        <v>142</v>
      </c>
      <c r="F6" s="1140"/>
    </row>
    <row r="7" spans="1:10" s="132" customFormat="1" ht="19.5" customHeight="1">
      <c r="A7" s="1690"/>
      <c r="B7" s="1143" t="s">
        <v>3</v>
      </c>
      <c r="C7" s="1143" t="s">
        <v>10</v>
      </c>
      <c r="D7" s="1143" t="s">
        <v>4</v>
      </c>
      <c r="E7" s="1143" t="s">
        <v>143</v>
      </c>
      <c r="F7" s="1144" t="s">
        <v>5</v>
      </c>
    </row>
    <row r="8" spans="1:10" s="132" customFormat="1" ht="19.5" customHeight="1">
      <c r="A8" s="1690"/>
      <c r="B8" s="1143" t="s">
        <v>6</v>
      </c>
      <c r="C8" s="1143" t="s">
        <v>145</v>
      </c>
      <c r="D8" s="955" t="s">
        <v>7</v>
      </c>
      <c r="E8" s="1143" t="s">
        <v>146</v>
      </c>
      <c r="F8" s="1144" t="s">
        <v>8</v>
      </c>
    </row>
    <row r="9" spans="1:10" s="132" customFormat="1" ht="19.5" customHeight="1" thickBot="1">
      <c r="A9" s="1690"/>
      <c r="B9" s="1043"/>
      <c r="C9" s="1043"/>
      <c r="D9" s="1043"/>
      <c r="E9" s="1143" t="s">
        <v>147</v>
      </c>
      <c r="F9" s="1159"/>
    </row>
    <row r="10" spans="1:10" ht="13.5">
      <c r="A10" s="1151">
        <v>2012</v>
      </c>
      <c r="B10" s="1599">
        <v>48.616999999999997</v>
      </c>
      <c r="C10" s="1548">
        <v>832.30413229940154</v>
      </c>
      <c r="D10" s="1599">
        <v>4046.413</v>
      </c>
      <c r="E10" s="1600">
        <v>30.04</v>
      </c>
      <c r="F10" s="1606">
        <v>1215542.4652</v>
      </c>
    </row>
    <row r="11" spans="1:10" ht="13.5">
      <c r="A11" s="1154">
        <v>2013</v>
      </c>
      <c r="B11" s="1602">
        <v>46.622999999999998</v>
      </c>
      <c r="C11" s="1550">
        <v>809.22420264676236</v>
      </c>
      <c r="D11" s="1602">
        <v>3772.846</v>
      </c>
      <c r="E11" s="1603">
        <v>29.96</v>
      </c>
      <c r="F11" s="1607">
        <v>1130344.6616</v>
      </c>
    </row>
    <row r="12" spans="1:10" ht="13.5">
      <c r="A12" s="1154">
        <v>2014</v>
      </c>
      <c r="B12" s="1602">
        <v>54.674999999999997</v>
      </c>
      <c r="C12" s="1550">
        <v>889.88751714677642</v>
      </c>
      <c r="D12" s="1602">
        <v>4865.46</v>
      </c>
      <c r="E12" s="1603">
        <v>28.99</v>
      </c>
      <c r="F12" s="1607">
        <v>1410496.8539999998</v>
      </c>
    </row>
    <row r="13" spans="1:10" ht="13.5">
      <c r="A13" s="1154">
        <v>2015</v>
      </c>
      <c r="B13" s="1602">
        <v>58.134</v>
      </c>
      <c r="C13" s="1550">
        <v>831.30354009701716</v>
      </c>
      <c r="D13" s="1602">
        <v>4832.7</v>
      </c>
      <c r="E13" s="1603">
        <v>32.56</v>
      </c>
      <c r="F13" s="1607">
        <v>1573527</v>
      </c>
    </row>
    <row r="14" spans="1:10" ht="13.5">
      <c r="A14" s="1154">
        <v>2016</v>
      </c>
      <c r="B14" s="1602">
        <v>62.715000000000003</v>
      </c>
      <c r="C14" s="1550">
        <v>834.49605357569965</v>
      </c>
      <c r="D14" s="1602">
        <v>5233.5420000000004</v>
      </c>
      <c r="E14" s="1603">
        <v>28.12</v>
      </c>
      <c r="F14" s="1607">
        <v>1471672</v>
      </c>
    </row>
    <row r="15" spans="1:10" ht="13.5">
      <c r="A15" s="1154">
        <v>2017</v>
      </c>
      <c r="B15" s="1602">
        <v>60.851999999999997</v>
      </c>
      <c r="C15" s="1550">
        <v>848.5285610990602</v>
      </c>
      <c r="D15" s="1602">
        <v>5163.4660000000003</v>
      </c>
      <c r="E15" s="1603">
        <v>38.880000000000003</v>
      </c>
      <c r="F15" s="1607">
        <v>2007555.5808000001</v>
      </c>
    </row>
    <row r="16" spans="1:10" ht="13.5">
      <c r="A16" s="1154">
        <v>2018</v>
      </c>
      <c r="B16" s="1602">
        <v>56.128</v>
      </c>
      <c r="C16" s="1550">
        <v>849.59289481185874</v>
      </c>
      <c r="D16" s="1602">
        <v>4768.5950000000003</v>
      </c>
      <c r="E16" s="1603">
        <v>31.55</v>
      </c>
      <c r="F16" s="1607">
        <v>1504491.7225000001</v>
      </c>
    </row>
    <row r="17" spans="1:6" ht="13.5">
      <c r="A17" s="1154">
        <v>2019</v>
      </c>
      <c r="B17" s="1602">
        <v>56.936999999999998</v>
      </c>
      <c r="C17" s="1550">
        <v>878.26176300121199</v>
      </c>
      <c r="D17" s="1602">
        <v>5000.5590000000002</v>
      </c>
      <c r="E17" s="1603">
        <v>31.57</v>
      </c>
      <c r="F17" s="1607">
        <v>1578676.4763000002</v>
      </c>
    </row>
    <row r="18" spans="1:6" ht="13.5">
      <c r="A18" s="1154">
        <v>2020</v>
      </c>
      <c r="B18" s="1602">
        <v>55.468000000000004</v>
      </c>
      <c r="C18" s="1550">
        <v>777.54651330000002</v>
      </c>
      <c r="D18" s="1602">
        <v>4312.8950000000004</v>
      </c>
      <c r="E18" s="1603">
        <v>31.79</v>
      </c>
      <c r="F18" s="1607">
        <v>1371069.3204999999</v>
      </c>
    </row>
    <row r="19" spans="1:6" ht="13.5">
      <c r="A19" s="1154">
        <v>2021</v>
      </c>
      <c r="B19" s="1602">
        <v>56.106000000000002</v>
      </c>
      <c r="C19" s="1550">
        <v>847.39243574662237</v>
      </c>
      <c r="D19" s="1602">
        <v>4754.38</v>
      </c>
      <c r="E19" s="1603">
        <v>37.29</v>
      </c>
      <c r="F19" s="1607">
        <v>1772908.3019999999</v>
      </c>
    </row>
    <row r="20" spans="1:6" ht="14.25" thickBot="1">
      <c r="A20" s="1158">
        <v>2022</v>
      </c>
      <c r="B20" s="1604">
        <v>45.152000000000001</v>
      </c>
      <c r="C20" s="1553">
        <v>808.81112686038261</v>
      </c>
      <c r="D20" s="1604">
        <v>3651.944</v>
      </c>
      <c r="E20" s="1605">
        <v>46.01</v>
      </c>
      <c r="F20" s="1608">
        <v>1680259.4344000001</v>
      </c>
    </row>
    <row r="21" spans="1:6">
      <c r="A21" s="1612"/>
      <c r="C21" s="1613"/>
      <c r="D21" s="145"/>
      <c r="E21" s="1490"/>
      <c r="F21" s="1614"/>
    </row>
    <row r="22" spans="1:6">
      <c r="A22" s="1615"/>
      <c r="C22" s="1613"/>
      <c r="D22" s="145"/>
      <c r="E22" s="1490"/>
      <c r="F22" s="1614"/>
    </row>
    <row r="23" spans="1:6">
      <c r="A23" s="1615"/>
      <c r="C23" s="1613"/>
      <c r="D23" s="145"/>
      <c r="E23" s="1490"/>
      <c r="F23" s="1614"/>
    </row>
    <row r="24" spans="1:6">
      <c r="A24" s="1615"/>
      <c r="C24" s="1613"/>
      <c r="D24" s="145"/>
      <c r="E24" s="1490"/>
      <c r="F24" s="1614"/>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49">
    <pageSetUpPr fitToPage="1"/>
  </sheetPr>
  <dimension ref="A1:I18"/>
  <sheetViews>
    <sheetView showGridLines="0" view="pageBreakPreview" topLeftCell="A22" zoomScale="115" zoomScaleNormal="75" zoomScaleSheetLayoutView="115" workbookViewId="0">
      <selection activeCell="A5" sqref="A5:G18"/>
    </sheetView>
  </sheetViews>
  <sheetFormatPr baseColWidth="10" defaultColWidth="11.42578125" defaultRowHeight="12.75"/>
  <cols>
    <col min="1" max="1" width="25.140625" style="20" customWidth="1"/>
    <col min="2" max="7" width="27.5703125" style="20" customWidth="1"/>
    <col min="8" max="8" width="14.7109375" style="20" customWidth="1"/>
    <col min="9" max="10" width="11.42578125" style="20"/>
    <col min="11" max="11" width="11.140625" style="20" customWidth="1"/>
    <col min="12" max="19" width="12" style="20" customWidth="1"/>
    <col min="20" max="16384" width="11.42578125" style="20"/>
  </cols>
  <sheetData>
    <row r="1" spans="1:9" s="2" customFormat="1" ht="18.75">
      <c r="A1" s="1668" t="s">
        <v>0</v>
      </c>
      <c r="B1" s="1668"/>
      <c r="C1" s="1668"/>
      <c r="D1" s="1668"/>
      <c r="E1" s="1668"/>
      <c r="F1" s="1668"/>
      <c r="G1" s="1668"/>
      <c r="H1" s="1"/>
    </row>
    <row r="2" spans="1:9" s="3" customFormat="1" ht="12.75" customHeight="1">
      <c r="A2" s="277"/>
      <c r="B2" s="277"/>
      <c r="C2" s="277"/>
      <c r="D2" s="277"/>
      <c r="E2" s="277"/>
      <c r="F2" s="277"/>
      <c r="G2" s="277"/>
    </row>
    <row r="3" spans="1:9" ht="15.75">
      <c r="A3" s="1684" t="s">
        <v>637</v>
      </c>
      <c r="B3" s="1684"/>
      <c r="C3" s="1684"/>
      <c r="D3" s="1684"/>
      <c r="E3" s="1684"/>
      <c r="F3" s="1684"/>
      <c r="G3" s="1684"/>
      <c r="H3" s="33"/>
      <c r="I3" s="33"/>
    </row>
    <row r="4" spans="1:9">
      <c r="A4" s="401"/>
      <c r="B4" s="51"/>
      <c r="C4" s="51"/>
      <c r="D4" s="51"/>
      <c r="E4" s="51"/>
      <c r="F4" s="51"/>
      <c r="G4" s="51"/>
      <c r="H4" s="51"/>
      <c r="I4" s="51"/>
    </row>
    <row r="5" spans="1:9" ht="31.5" customHeight="1">
      <c r="A5" s="476"/>
      <c r="B5" s="1720" t="s">
        <v>482</v>
      </c>
      <c r="C5" s="1652"/>
      <c r="D5" s="1720" t="s">
        <v>483</v>
      </c>
      <c r="E5" s="1652"/>
      <c r="F5" s="1720" t="s">
        <v>484</v>
      </c>
      <c r="G5" s="1720"/>
    </row>
    <row r="6" spans="1:9" ht="22.5" customHeight="1">
      <c r="A6" s="416" t="s">
        <v>2</v>
      </c>
      <c r="B6" s="334" t="s">
        <v>3</v>
      </c>
      <c r="C6" s="416" t="s">
        <v>4</v>
      </c>
      <c r="D6" s="525" t="s">
        <v>3</v>
      </c>
      <c r="E6" s="416" t="s">
        <v>4</v>
      </c>
      <c r="F6" s="334" t="s">
        <v>3</v>
      </c>
      <c r="G6" s="415" t="s">
        <v>4</v>
      </c>
    </row>
    <row r="7" spans="1:9" ht="15" thickBot="1">
      <c r="A7" s="476"/>
      <c r="B7" s="227" t="s">
        <v>6</v>
      </c>
      <c r="C7" s="416" t="s">
        <v>7</v>
      </c>
      <c r="D7" s="263" t="s">
        <v>6</v>
      </c>
      <c r="E7" s="416" t="s">
        <v>7</v>
      </c>
      <c r="F7" s="227" t="s">
        <v>6</v>
      </c>
      <c r="G7" s="415" t="s">
        <v>7</v>
      </c>
    </row>
    <row r="8" spans="1:9" ht="13.5">
      <c r="A8" s="177">
        <v>2012</v>
      </c>
      <c r="B8" s="680">
        <v>7.0860000000000003</v>
      </c>
      <c r="C8" s="680">
        <v>652.74400000000003</v>
      </c>
      <c r="D8" s="680">
        <v>29.888999999999999</v>
      </c>
      <c r="E8" s="680">
        <v>2292.6019999999999</v>
      </c>
      <c r="F8" s="680">
        <v>11.641</v>
      </c>
      <c r="G8" s="681">
        <v>1101.067</v>
      </c>
    </row>
    <row r="9" spans="1:9" ht="13.5">
      <c r="A9" s="180">
        <v>2013</v>
      </c>
      <c r="B9" s="682">
        <v>11.18</v>
      </c>
      <c r="C9" s="682">
        <v>1015.956</v>
      </c>
      <c r="D9" s="682">
        <v>28.439</v>
      </c>
      <c r="E9" s="682">
        <v>2108.9899999999998</v>
      </c>
      <c r="F9" s="682">
        <v>7.0049999999999999</v>
      </c>
      <c r="G9" s="683">
        <v>647.9</v>
      </c>
    </row>
    <row r="10" spans="1:9" ht="13.5">
      <c r="A10" s="684">
        <v>2014</v>
      </c>
      <c r="B10" s="682">
        <v>11.722</v>
      </c>
      <c r="C10" s="682">
        <v>1061.306</v>
      </c>
      <c r="D10" s="682">
        <v>38.024000000000001</v>
      </c>
      <c r="E10" s="682">
        <v>3300.096</v>
      </c>
      <c r="F10" s="682">
        <v>4.9290000000000003</v>
      </c>
      <c r="G10" s="683">
        <v>504.05799999999999</v>
      </c>
    </row>
    <row r="11" spans="1:9" ht="13.5">
      <c r="A11" s="684">
        <v>2015</v>
      </c>
      <c r="B11" s="682">
        <v>10.933999999999999</v>
      </c>
      <c r="C11" s="682">
        <v>1017.886</v>
      </c>
      <c r="D11" s="682">
        <v>41.207999999999998</v>
      </c>
      <c r="E11" s="682">
        <v>3275.48</v>
      </c>
      <c r="F11" s="682">
        <v>5.992</v>
      </c>
      <c r="G11" s="683">
        <v>539.33399999999995</v>
      </c>
    </row>
    <row r="12" spans="1:9" ht="13.5">
      <c r="A12" s="684">
        <v>2016</v>
      </c>
      <c r="B12" s="682">
        <v>11.478999999999999</v>
      </c>
      <c r="C12" s="682">
        <v>1174.4459999999999</v>
      </c>
      <c r="D12" s="682">
        <v>46.658999999999999</v>
      </c>
      <c r="E12" s="682">
        <v>3611.1579999999999</v>
      </c>
      <c r="F12" s="682">
        <v>4.577</v>
      </c>
      <c r="G12" s="683">
        <v>447.93799999999999</v>
      </c>
    </row>
    <row r="13" spans="1:9" ht="13.5">
      <c r="A13" s="684">
        <v>2017</v>
      </c>
      <c r="B13" s="682">
        <v>10.948</v>
      </c>
      <c r="C13" s="682">
        <v>995.505</v>
      </c>
      <c r="D13" s="682">
        <v>45.265999999999998</v>
      </c>
      <c r="E13" s="682">
        <v>3664.9659999999999</v>
      </c>
      <c r="F13" s="682">
        <v>4.6379999999999999</v>
      </c>
      <c r="G13" s="683">
        <v>502.995</v>
      </c>
    </row>
    <row r="14" spans="1:9" ht="13.5">
      <c r="A14" s="684">
        <v>2018</v>
      </c>
      <c r="B14" s="682">
        <v>11.31</v>
      </c>
      <c r="C14" s="682">
        <v>991.84500000000003</v>
      </c>
      <c r="D14" s="682">
        <v>40.134</v>
      </c>
      <c r="E14" s="682">
        <v>3336.107</v>
      </c>
      <c r="F14" s="682">
        <v>4.6840000000000002</v>
      </c>
      <c r="G14" s="683">
        <v>440.64299999999997</v>
      </c>
    </row>
    <row r="15" spans="1:9" ht="13.5">
      <c r="A15" s="684">
        <v>2019</v>
      </c>
      <c r="B15" s="682">
        <v>10.385999999999999</v>
      </c>
      <c r="C15" s="682">
        <v>894.56799999999998</v>
      </c>
      <c r="D15" s="682">
        <v>42.228999999999999</v>
      </c>
      <c r="E15" s="682">
        <v>3698.6990000000001</v>
      </c>
      <c r="F15" s="682">
        <v>4.3220000000000001</v>
      </c>
      <c r="G15" s="683">
        <v>407.29199999999997</v>
      </c>
    </row>
    <row r="16" spans="1:9" ht="13.5">
      <c r="A16" s="684">
        <v>2020</v>
      </c>
      <c r="B16" s="682">
        <v>9.6809999999999992</v>
      </c>
      <c r="C16" s="682">
        <v>870.62699999999995</v>
      </c>
      <c r="D16" s="682">
        <v>41.533000000000001</v>
      </c>
      <c r="E16" s="682">
        <v>3084.9209999999998</v>
      </c>
      <c r="F16" s="682">
        <v>4.2539999999999996</v>
      </c>
      <c r="G16" s="683">
        <v>357.34699999999998</v>
      </c>
    </row>
    <row r="17" spans="1:7" ht="13.5">
      <c r="A17" s="684">
        <v>2021</v>
      </c>
      <c r="B17" s="682">
        <v>9.5950000000000006</v>
      </c>
      <c r="C17" s="682">
        <v>823.93</v>
      </c>
      <c r="D17" s="682">
        <v>42.097999999999999</v>
      </c>
      <c r="E17" s="682">
        <v>3562.768</v>
      </c>
      <c r="F17" s="682">
        <v>4.4130000000000003</v>
      </c>
      <c r="G17" s="683">
        <v>367.68200000000002</v>
      </c>
    </row>
    <row r="18" spans="1:7" ht="14.25" thickBot="1">
      <c r="A18" s="685">
        <v>2022</v>
      </c>
      <c r="B18" s="686">
        <v>9.1470000000000002</v>
      </c>
      <c r="C18" s="686">
        <v>780.09100000000001</v>
      </c>
      <c r="D18" s="686">
        <v>31.163</v>
      </c>
      <c r="E18" s="686">
        <v>2447.049</v>
      </c>
      <c r="F18" s="686">
        <v>4.8419999999999996</v>
      </c>
      <c r="G18" s="687">
        <v>424.80399999999997</v>
      </c>
    </row>
  </sheetData>
  <mergeCells count="5">
    <mergeCell ref="A1:G1"/>
    <mergeCell ref="A3:G3"/>
    <mergeCell ref="B5:C5"/>
    <mergeCell ref="D5:E5"/>
    <mergeCell ref="F5:G5"/>
  </mergeCells>
  <phoneticPr fontId="8" type="noConversion"/>
  <printOptions horizontalCentered="1"/>
  <pageMargins left="0.78740157480314965" right="0.78740157480314965" top="0.43" bottom="0.4" header="0" footer="0"/>
  <pageSetup paperSize="9" scale="54" orientation="landscape" r:id="rId1"/>
  <headerFooter alignWithMargins="0"/>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150">
    <pageSetUpPr fitToPage="1"/>
  </sheetPr>
  <dimension ref="A1:K85"/>
  <sheetViews>
    <sheetView view="pageBreakPreview" zoomScaleNormal="75" zoomScaleSheetLayoutView="100" workbookViewId="0">
      <selection activeCell="A5" sqref="A1:XFD1048576"/>
    </sheetView>
  </sheetViews>
  <sheetFormatPr baseColWidth="10" defaultColWidth="11.42578125" defaultRowHeight="12.75"/>
  <cols>
    <col min="1" max="1" width="36.5703125" style="9" customWidth="1"/>
    <col min="2" max="8" width="12.7109375" style="9" customWidth="1"/>
    <col min="9" max="9" width="21.85546875" style="9" bestFit="1"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1422</v>
      </c>
      <c r="B3" s="1651"/>
      <c r="C3" s="1651"/>
      <c r="D3" s="1651"/>
      <c r="E3" s="1651"/>
      <c r="F3" s="1651"/>
      <c r="G3" s="1651"/>
      <c r="H3" s="1651"/>
      <c r="I3" s="1651"/>
      <c r="J3" s="18"/>
    </row>
    <row r="4" spans="1:11" s="7" customFormat="1" ht="13.5" customHeight="1" thickBot="1">
      <c r="A4" s="30"/>
      <c r="B4" s="31"/>
      <c r="C4" s="31"/>
      <c r="D4" s="31"/>
      <c r="E4" s="31"/>
      <c r="F4" s="31"/>
      <c r="G4" s="31"/>
      <c r="H4" s="31"/>
      <c r="I4" s="31"/>
    </row>
    <row r="5" spans="1:11" s="54" customFormat="1" ht="33" customHeight="1">
      <c r="A5" s="1837" t="s">
        <v>77</v>
      </c>
      <c r="B5" s="656" t="s">
        <v>236</v>
      </c>
      <c r="C5" s="657"/>
      <c r="D5" s="657"/>
      <c r="E5" s="658"/>
      <c r="F5" s="656" t="s">
        <v>174</v>
      </c>
      <c r="G5" s="657"/>
      <c r="H5" s="658"/>
      <c r="I5" s="652" t="s">
        <v>231</v>
      </c>
    </row>
    <row r="6" spans="1:11" s="54" customFormat="1" ht="31.5" customHeight="1">
      <c r="A6" s="1838"/>
      <c r="B6" s="1713" t="s">
        <v>17</v>
      </c>
      <c r="C6" s="653" t="s">
        <v>18</v>
      </c>
      <c r="D6" s="654"/>
      <c r="E6" s="1634" t="s">
        <v>19</v>
      </c>
      <c r="F6" s="1823" t="s">
        <v>17</v>
      </c>
      <c r="G6" s="655" t="s">
        <v>18</v>
      </c>
      <c r="H6" s="654"/>
      <c r="I6" s="415" t="s">
        <v>150</v>
      </c>
    </row>
    <row r="7" spans="1:11" s="54" customFormat="1" ht="24.75" customHeight="1" thickBot="1">
      <c r="A7" s="1839"/>
      <c r="B7" s="1635"/>
      <c r="C7" s="332" t="s">
        <v>383</v>
      </c>
      <c r="D7" s="266" t="s">
        <v>384</v>
      </c>
      <c r="E7" s="1634"/>
      <c r="F7" s="1634"/>
      <c r="G7" s="332" t="s">
        <v>383</v>
      </c>
      <c r="H7" s="227" t="s">
        <v>384</v>
      </c>
      <c r="I7" s="332"/>
    </row>
    <row r="8" spans="1:11" ht="21.75" customHeight="1">
      <c r="A8" s="309" t="s">
        <v>81</v>
      </c>
      <c r="B8" s="369" t="s">
        <v>23</v>
      </c>
      <c r="C8" s="369">
        <v>286</v>
      </c>
      <c r="D8" s="369" t="s">
        <v>23</v>
      </c>
      <c r="E8" s="369">
        <v>286</v>
      </c>
      <c r="F8" s="369" t="s">
        <v>23</v>
      </c>
      <c r="G8" s="369">
        <v>68050</v>
      </c>
      <c r="H8" s="369">
        <v>80125</v>
      </c>
      <c r="I8" s="370">
        <v>19462</v>
      </c>
      <c r="J8" s="17"/>
      <c r="K8" s="17"/>
    </row>
    <row r="9" spans="1:11" ht="13.5" customHeight="1">
      <c r="A9" s="312" t="s">
        <v>82</v>
      </c>
      <c r="B9" s="324" t="s">
        <v>23</v>
      </c>
      <c r="C9" s="324">
        <v>43</v>
      </c>
      <c r="D9" s="324">
        <v>136</v>
      </c>
      <c r="E9" s="324">
        <v>179</v>
      </c>
      <c r="F9" s="324" t="s">
        <v>23</v>
      </c>
      <c r="G9" s="324">
        <v>65390</v>
      </c>
      <c r="H9" s="324">
        <v>76855</v>
      </c>
      <c r="I9" s="325">
        <v>13264</v>
      </c>
      <c r="J9" s="17"/>
      <c r="K9" s="17"/>
    </row>
    <row r="10" spans="1:11" ht="13.5">
      <c r="A10" s="312" t="s">
        <v>83</v>
      </c>
      <c r="B10" s="324" t="s">
        <v>23</v>
      </c>
      <c r="C10" s="324">
        <v>215</v>
      </c>
      <c r="D10" s="324" t="s">
        <v>23</v>
      </c>
      <c r="E10" s="324">
        <v>215</v>
      </c>
      <c r="F10" s="324" t="s">
        <v>23</v>
      </c>
      <c r="G10" s="324">
        <v>68810</v>
      </c>
      <c r="H10" s="324">
        <v>80475</v>
      </c>
      <c r="I10" s="325">
        <v>14794</v>
      </c>
      <c r="J10" s="17"/>
      <c r="K10" s="17"/>
    </row>
    <row r="11" spans="1:11" ht="13.5">
      <c r="A11" s="312" t="s">
        <v>84</v>
      </c>
      <c r="B11" s="324" t="s">
        <v>23</v>
      </c>
      <c r="C11" s="324">
        <v>318</v>
      </c>
      <c r="D11" s="324" t="s">
        <v>23</v>
      </c>
      <c r="E11" s="324">
        <v>318</v>
      </c>
      <c r="F11" s="324" t="s">
        <v>23</v>
      </c>
      <c r="G11" s="324">
        <v>74125</v>
      </c>
      <c r="H11" s="324" t="s">
        <v>23</v>
      </c>
      <c r="I11" s="325">
        <v>23572</v>
      </c>
      <c r="J11" s="17"/>
      <c r="K11" s="17"/>
    </row>
    <row r="12" spans="1:11" ht="13.5">
      <c r="A12" s="315" t="s">
        <v>85</v>
      </c>
      <c r="B12" s="326" t="s">
        <v>23</v>
      </c>
      <c r="C12" s="326">
        <v>862</v>
      </c>
      <c r="D12" s="326">
        <v>136</v>
      </c>
      <c r="E12" s="326">
        <v>998</v>
      </c>
      <c r="F12" s="326" t="s">
        <v>23</v>
      </c>
      <c r="G12" s="326">
        <v>70348</v>
      </c>
      <c r="H12" s="326">
        <v>76855</v>
      </c>
      <c r="I12" s="327">
        <v>71092</v>
      </c>
      <c r="J12" s="17"/>
      <c r="K12" s="17"/>
    </row>
    <row r="13" spans="1:11" ht="13.5">
      <c r="A13" s="315"/>
      <c r="B13" s="326"/>
      <c r="C13" s="326"/>
      <c r="D13" s="326"/>
      <c r="E13" s="326"/>
      <c r="F13" s="326"/>
      <c r="G13" s="326"/>
      <c r="H13" s="326"/>
      <c r="I13" s="327"/>
      <c r="J13" s="17"/>
      <c r="K13" s="17"/>
    </row>
    <row r="14" spans="1:11" ht="13.5">
      <c r="A14" s="315" t="s">
        <v>86</v>
      </c>
      <c r="B14" s="326">
        <v>40</v>
      </c>
      <c r="C14" s="326">
        <v>45</v>
      </c>
      <c r="D14" s="326">
        <v>60</v>
      </c>
      <c r="E14" s="326">
        <v>145</v>
      </c>
      <c r="F14" s="326">
        <v>13000</v>
      </c>
      <c r="G14" s="326">
        <v>26000</v>
      </c>
      <c r="H14" s="326">
        <v>45000</v>
      </c>
      <c r="I14" s="327">
        <v>4390</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v>20</v>
      </c>
      <c r="E16" s="326">
        <v>20</v>
      </c>
      <c r="F16" s="326" t="s">
        <v>23</v>
      </c>
      <c r="G16" s="326" t="s">
        <v>23</v>
      </c>
      <c r="H16" s="326">
        <v>65250</v>
      </c>
      <c r="I16" s="327">
        <v>1305</v>
      </c>
      <c r="J16" s="17"/>
      <c r="K16" s="17"/>
    </row>
    <row r="17" spans="1:11" ht="13.5">
      <c r="A17" s="312"/>
      <c r="B17" s="324"/>
      <c r="C17" s="324"/>
      <c r="D17" s="324"/>
      <c r="E17" s="324"/>
      <c r="F17" s="324"/>
      <c r="G17" s="324"/>
      <c r="H17" s="324"/>
      <c r="I17" s="325"/>
      <c r="J17" s="17"/>
      <c r="K17" s="17"/>
    </row>
    <row r="18" spans="1:11" ht="13.5">
      <c r="A18" s="312" t="s">
        <v>158</v>
      </c>
      <c r="B18" s="324" t="s">
        <v>23</v>
      </c>
      <c r="C18" s="324">
        <v>43</v>
      </c>
      <c r="D18" s="324">
        <v>11</v>
      </c>
      <c r="E18" s="324">
        <v>54</v>
      </c>
      <c r="F18" s="324" t="s">
        <v>23</v>
      </c>
      <c r="G18" s="324">
        <v>15500</v>
      </c>
      <c r="H18" s="324">
        <v>50000</v>
      </c>
      <c r="I18" s="325">
        <v>1217</v>
      </c>
      <c r="J18" s="17"/>
      <c r="K18" s="17"/>
    </row>
    <row r="19" spans="1:11" ht="13.5">
      <c r="A19" s="312" t="s">
        <v>89</v>
      </c>
      <c r="B19" s="324">
        <v>31</v>
      </c>
      <c r="C19" s="324">
        <v>30</v>
      </c>
      <c r="D19" s="324">
        <v>15</v>
      </c>
      <c r="E19" s="324">
        <v>76</v>
      </c>
      <c r="F19" s="324">
        <v>6850</v>
      </c>
      <c r="G19" s="324">
        <v>21500</v>
      </c>
      <c r="H19" s="324">
        <v>41500</v>
      </c>
      <c r="I19" s="325">
        <v>1480</v>
      </c>
      <c r="J19" s="17"/>
      <c r="K19" s="17"/>
    </row>
    <row r="20" spans="1:11" ht="13.5">
      <c r="A20" s="312" t="s">
        <v>90</v>
      </c>
      <c r="B20" s="324">
        <v>46</v>
      </c>
      <c r="C20" s="324">
        <v>62</v>
      </c>
      <c r="D20" s="324">
        <v>49</v>
      </c>
      <c r="E20" s="324">
        <v>157</v>
      </c>
      <c r="F20" s="324">
        <v>7550</v>
      </c>
      <c r="G20" s="324">
        <v>12560</v>
      </c>
      <c r="H20" s="324">
        <v>37000</v>
      </c>
      <c r="I20" s="325">
        <v>2939</v>
      </c>
      <c r="J20" s="17"/>
      <c r="K20" s="17"/>
    </row>
    <row r="21" spans="1:11" ht="13.5">
      <c r="A21" s="315" t="s">
        <v>91</v>
      </c>
      <c r="B21" s="326">
        <v>77</v>
      </c>
      <c r="C21" s="326">
        <v>135</v>
      </c>
      <c r="D21" s="326">
        <v>75</v>
      </c>
      <c r="E21" s="326">
        <v>287</v>
      </c>
      <c r="F21" s="326">
        <v>7268</v>
      </c>
      <c r="G21" s="326">
        <v>15483</v>
      </c>
      <c r="H21" s="326">
        <v>39807</v>
      </c>
      <c r="I21" s="327">
        <v>5636</v>
      </c>
      <c r="J21" s="17"/>
      <c r="K21" s="17"/>
    </row>
    <row r="22" spans="1:11" ht="13.5">
      <c r="A22" s="315"/>
      <c r="B22" s="326"/>
      <c r="C22" s="326"/>
      <c r="D22" s="326"/>
      <c r="E22" s="326"/>
      <c r="F22" s="326"/>
      <c r="G22" s="326"/>
      <c r="H22" s="326"/>
      <c r="I22" s="327"/>
      <c r="J22" s="17"/>
      <c r="K22" s="17"/>
    </row>
    <row r="23" spans="1:11" ht="13.5">
      <c r="A23" s="315" t="s">
        <v>92</v>
      </c>
      <c r="B23" s="326" t="s">
        <v>23</v>
      </c>
      <c r="C23" s="326">
        <v>1959</v>
      </c>
      <c r="D23" s="326">
        <v>42</v>
      </c>
      <c r="E23" s="326">
        <v>2001</v>
      </c>
      <c r="F23" s="326" t="s">
        <v>23</v>
      </c>
      <c r="G23" s="326">
        <v>89900</v>
      </c>
      <c r="H23" s="326">
        <v>109600</v>
      </c>
      <c r="I23" s="327">
        <v>180717</v>
      </c>
      <c r="J23" s="17"/>
      <c r="K23" s="17"/>
    </row>
    <row r="24" spans="1:11" ht="13.5">
      <c r="A24" s="315"/>
      <c r="B24" s="326"/>
      <c r="C24" s="326"/>
      <c r="D24" s="326"/>
      <c r="E24" s="326"/>
      <c r="F24" s="326"/>
      <c r="G24" s="326"/>
      <c r="H24" s="326"/>
      <c r="I24" s="327"/>
      <c r="J24" s="17"/>
      <c r="K24" s="17"/>
    </row>
    <row r="25" spans="1:11" ht="13.5">
      <c r="A25" s="315" t="s">
        <v>93</v>
      </c>
      <c r="B25" s="326" t="s">
        <v>23</v>
      </c>
      <c r="C25" s="326">
        <v>70</v>
      </c>
      <c r="D25" s="326">
        <v>22</v>
      </c>
      <c r="E25" s="326">
        <v>92</v>
      </c>
      <c r="F25" s="326">
        <v>6</v>
      </c>
      <c r="G25" s="326">
        <v>74000</v>
      </c>
      <c r="H25" s="326">
        <v>88000</v>
      </c>
      <c r="I25" s="327">
        <v>7116</v>
      </c>
      <c r="J25" s="17"/>
      <c r="K25" s="17"/>
    </row>
    <row r="26" spans="1:11" ht="13.5">
      <c r="A26" s="312"/>
      <c r="B26" s="324"/>
      <c r="C26" s="324"/>
      <c r="D26" s="324"/>
      <c r="E26" s="324"/>
      <c r="F26" s="324"/>
      <c r="G26" s="324"/>
      <c r="H26" s="324"/>
      <c r="I26" s="325"/>
      <c r="J26" s="17"/>
      <c r="K26" s="17"/>
    </row>
    <row r="27" spans="1:11" ht="13.5">
      <c r="A27" s="312" t="s">
        <v>94</v>
      </c>
      <c r="B27" s="324">
        <v>3</v>
      </c>
      <c r="C27" s="324">
        <v>46</v>
      </c>
      <c r="D27" s="324">
        <v>5</v>
      </c>
      <c r="E27" s="324">
        <v>54</v>
      </c>
      <c r="F27" s="324">
        <v>13000</v>
      </c>
      <c r="G27" s="324">
        <v>75000</v>
      </c>
      <c r="H27" s="324">
        <v>135000</v>
      </c>
      <c r="I27" s="325">
        <v>4164</v>
      </c>
      <c r="J27" s="17"/>
      <c r="K27" s="17"/>
    </row>
    <row r="28" spans="1:11" ht="13.5">
      <c r="A28" s="312" t="s">
        <v>95</v>
      </c>
      <c r="B28" s="324" t="s">
        <v>23</v>
      </c>
      <c r="C28" s="324">
        <v>4</v>
      </c>
      <c r="D28" s="324">
        <v>6</v>
      </c>
      <c r="E28" s="324">
        <v>10</v>
      </c>
      <c r="F28" s="324" t="s">
        <v>23</v>
      </c>
      <c r="G28" s="324">
        <v>35000</v>
      </c>
      <c r="H28" s="324">
        <v>81500</v>
      </c>
      <c r="I28" s="325">
        <v>629</v>
      </c>
      <c r="J28" s="17"/>
      <c r="K28" s="17"/>
    </row>
    <row r="29" spans="1:11" ht="13.5">
      <c r="A29" s="312" t="s">
        <v>96</v>
      </c>
      <c r="B29" s="324">
        <v>28</v>
      </c>
      <c r="C29" s="324">
        <v>520</v>
      </c>
      <c r="D29" s="324">
        <v>1</v>
      </c>
      <c r="E29" s="324">
        <v>549</v>
      </c>
      <c r="F29" s="324">
        <v>6500</v>
      </c>
      <c r="G29" s="324">
        <v>72000</v>
      </c>
      <c r="H29" s="324">
        <v>92000</v>
      </c>
      <c r="I29" s="325">
        <v>37714</v>
      </c>
      <c r="J29" s="17"/>
      <c r="K29" s="17"/>
    </row>
    <row r="30" spans="1:11" ht="13.5">
      <c r="A30" s="315" t="s">
        <v>97</v>
      </c>
      <c r="B30" s="326">
        <v>31</v>
      </c>
      <c r="C30" s="326">
        <v>570</v>
      </c>
      <c r="D30" s="326">
        <v>12</v>
      </c>
      <c r="E30" s="326">
        <v>613</v>
      </c>
      <c r="F30" s="326">
        <v>7129</v>
      </c>
      <c r="G30" s="326">
        <v>71982</v>
      </c>
      <c r="H30" s="326">
        <v>104667</v>
      </c>
      <c r="I30" s="327">
        <v>42507</v>
      </c>
      <c r="J30" s="17"/>
      <c r="K30" s="17"/>
    </row>
    <row r="31" spans="1:11" ht="13.5">
      <c r="A31" s="312"/>
      <c r="B31" s="324"/>
      <c r="C31" s="324"/>
      <c r="D31" s="324"/>
      <c r="E31" s="324"/>
      <c r="F31" s="324"/>
      <c r="G31" s="324"/>
      <c r="H31" s="324"/>
      <c r="I31" s="325"/>
      <c r="J31" s="17"/>
      <c r="K31" s="17"/>
    </row>
    <row r="32" spans="1:11" ht="13.5">
      <c r="A32" s="312" t="s">
        <v>98</v>
      </c>
      <c r="B32" s="324">
        <v>41</v>
      </c>
      <c r="C32" s="324">
        <v>183</v>
      </c>
      <c r="D32" s="324">
        <v>73</v>
      </c>
      <c r="E32" s="324">
        <v>297</v>
      </c>
      <c r="F32" s="324">
        <v>5171</v>
      </c>
      <c r="G32" s="324">
        <v>28478</v>
      </c>
      <c r="H32" s="324">
        <v>116819</v>
      </c>
      <c r="I32" s="325">
        <v>13951</v>
      </c>
      <c r="J32" s="17"/>
      <c r="K32" s="17"/>
    </row>
    <row r="33" spans="1:11" ht="13.5">
      <c r="A33" s="312" t="s">
        <v>99</v>
      </c>
      <c r="B33" s="324" t="s">
        <v>23</v>
      </c>
      <c r="C33" s="324">
        <v>192</v>
      </c>
      <c r="D33" s="324" t="s">
        <v>23</v>
      </c>
      <c r="E33" s="324">
        <v>192</v>
      </c>
      <c r="F33" s="324" t="s">
        <v>23</v>
      </c>
      <c r="G33" s="324">
        <v>35576</v>
      </c>
      <c r="H33" s="324" t="s">
        <v>23</v>
      </c>
      <c r="I33" s="325">
        <v>6830</v>
      </c>
      <c r="J33" s="17"/>
      <c r="K33" s="17"/>
    </row>
    <row r="34" spans="1:11" ht="13.5">
      <c r="A34" s="312" t="s">
        <v>100</v>
      </c>
      <c r="B34" s="324" t="s">
        <v>23</v>
      </c>
      <c r="C34" s="324">
        <v>148</v>
      </c>
      <c r="D34" s="324">
        <v>8</v>
      </c>
      <c r="E34" s="324">
        <v>156</v>
      </c>
      <c r="F34" s="324" t="s">
        <v>23</v>
      </c>
      <c r="G34" s="324">
        <v>36996</v>
      </c>
      <c r="H34" s="324">
        <v>79500</v>
      </c>
      <c r="I34" s="325">
        <v>6111</v>
      </c>
      <c r="J34" s="17"/>
      <c r="K34" s="17"/>
    </row>
    <row r="35" spans="1:11" ht="13.5">
      <c r="A35" s="312" t="s">
        <v>101</v>
      </c>
      <c r="B35" s="324" t="s">
        <v>23</v>
      </c>
      <c r="C35" s="324">
        <v>230</v>
      </c>
      <c r="D35" s="324">
        <v>18</v>
      </c>
      <c r="E35" s="324">
        <v>248</v>
      </c>
      <c r="F35" s="324" t="s">
        <v>23</v>
      </c>
      <c r="G35" s="324">
        <v>33449</v>
      </c>
      <c r="H35" s="324">
        <v>77042</v>
      </c>
      <c r="I35" s="325">
        <v>9080</v>
      </c>
      <c r="J35" s="17"/>
      <c r="K35" s="17"/>
    </row>
    <row r="36" spans="1:11" ht="13.5">
      <c r="A36" s="315" t="s">
        <v>102</v>
      </c>
      <c r="B36" s="326">
        <v>41</v>
      </c>
      <c r="C36" s="326">
        <v>753</v>
      </c>
      <c r="D36" s="326">
        <v>99</v>
      </c>
      <c r="E36" s="326">
        <v>893</v>
      </c>
      <c r="F36" s="326">
        <v>5171</v>
      </c>
      <c r="G36" s="326">
        <v>33480</v>
      </c>
      <c r="H36" s="326">
        <v>106571</v>
      </c>
      <c r="I36" s="327">
        <v>35972</v>
      </c>
      <c r="J36" s="17"/>
      <c r="K36" s="17"/>
    </row>
    <row r="37" spans="1:11" ht="13.5">
      <c r="A37" s="312"/>
      <c r="B37" s="326"/>
      <c r="C37" s="326"/>
      <c r="D37" s="326"/>
      <c r="E37" s="326"/>
      <c r="F37" s="326"/>
      <c r="G37" s="326"/>
      <c r="H37" s="326"/>
      <c r="I37" s="327"/>
      <c r="J37" s="17"/>
      <c r="K37" s="17"/>
    </row>
    <row r="38" spans="1:11" ht="13.5">
      <c r="A38" s="315" t="s">
        <v>103</v>
      </c>
      <c r="B38" s="326" t="s">
        <v>23</v>
      </c>
      <c r="C38" s="326">
        <v>380</v>
      </c>
      <c r="D38" s="326">
        <v>26</v>
      </c>
      <c r="E38" s="326">
        <v>406</v>
      </c>
      <c r="F38" s="326" t="s">
        <v>23</v>
      </c>
      <c r="G38" s="326">
        <v>21500</v>
      </c>
      <c r="H38" s="326">
        <v>32000</v>
      </c>
      <c r="I38" s="327">
        <v>9002</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v>3</v>
      </c>
      <c r="E40" s="348">
        <v>3</v>
      </c>
      <c r="F40" s="348" t="s">
        <v>23</v>
      </c>
      <c r="G40" s="348" t="s">
        <v>23</v>
      </c>
      <c r="H40" s="348">
        <v>75390</v>
      </c>
      <c r="I40" s="349">
        <v>226</v>
      </c>
      <c r="J40" s="17"/>
      <c r="K40" s="17"/>
    </row>
    <row r="41" spans="1:11" ht="13.5">
      <c r="A41" s="312" t="s">
        <v>105</v>
      </c>
      <c r="B41" s="324" t="s">
        <v>23</v>
      </c>
      <c r="C41" s="324">
        <v>3</v>
      </c>
      <c r="D41" s="324" t="s">
        <v>23</v>
      </c>
      <c r="E41" s="324">
        <v>3</v>
      </c>
      <c r="F41" s="324" t="s">
        <v>23</v>
      </c>
      <c r="G41" s="324">
        <v>68300</v>
      </c>
      <c r="H41" s="324" t="s">
        <v>23</v>
      </c>
      <c r="I41" s="325">
        <v>205</v>
      </c>
      <c r="J41" s="17"/>
      <c r="K41" s="17"/>
    </row>
    <row r="42" spans="1:11" ht="13.5">
      <c r="A42" s="312" t="s">
        <v>106</v>
      </c>
      <c r="B42" s="324" t="s">
        <v>23</v>
      </c>
      <c r="C42" s="324">
        <v>4</v>
      </c>
      <c r="D42" s="324">
        <v>8</v>
      </c>
      <c r="E42" s="324">
        <v>12</v>
      </c>
      <c r="F42" s="324" t="s">
        <v>23</v>
      </c>
      <c r="G42" s="324">
        <v>25000</v>
      </c>
      <c r="H42" s="324">
        <v>139500</v>
      </c>
      <c r="I42" s="325">
        <v>1216</v>
      </c>
      <c r="J42" s="17"/>
      <c r="K42" s="17"/>
    </row>
    <row r="43" spans="1:11" ht="13.5">
      <c r="A43" s="312" t="s">
        <v>107</v>
      </c>
      <c r="B43" s="348" t="s">
        <v>23</v>
      </c>
      <c r="C43" s="348">
        <v>1</v>
      </c>
      <c r="D43" s="348">
        <v>1</v>
      </c>
      <c r="E43" s="348">
        <v>2</v>
      </c>
      <c r="F43" s="348" t="s">
        <v>23</v>
      </c>
      <c r="G43" s="348">
        <v>54800</v>
      </c>
      <c r="H43" s="348">
        <v>55200</v>
      </c>
      <c r="I43" s="349">
        <v>110</v>
      </c>
      <c r="J43" s="17"/>
      <c r="K43" s="17"/>
    </row>
    <row r="44" spans="1:11" ht="13.5">
      <c r="A44" s="312" t="s">
        <v>108</v>
      </c>
      <c r="B44" s="324" t="s">
        <v>23</v>
      </c>
      <c r="C44" s="324">
        <v>1</v>
      </c>
      <c r="D44" s="324">
        <v>2</v>
      </c>
      <c r="E44" s="324">
        <v>3</v>
      </c>
      <c r="F44" s="324" t="s">
        <v>23</v>
      </c>
      <c r="G44" s="324">
        <v>25000</v>
      </c>
      <c r="H44" s="324">
        <v>50000</v>
      </c>
      <c r="I44" s="325">
        <v>125</v>
      </c>
      <c r="J44" s="17"/>
      <c r="K44" s="17"/>
    </row>
    <row r="45" spans="1:11" ht="13.5">
      <c r="A45" s="312" t="s">
        <v>109</v>
      </c>
      <c r="B45" s="324" t="s">
        <v>23</v>
      </c>
      <c r="C45" s="324">
        <v>4</v>
      </c>
      <c r="D45" s="324" t="s">
        <v>23</v>
      </c>
      <c r="E45" s="324">
        <v>4</v>
      </c>
      <c r="F45" s="324" t="s">
        <v>23</v>
      </c>
      <c r="G45" s="324">
        <v>38000</v>
      </c>
      <c r="H45" s="324" t="s">
        <v>23</v>
      </c>
      <c r="I45" s="325">
        <v>152</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v>7</v>
      </c>
      <c r="D47" s="324" t="s">
        <v>23</v>
      </c>
      <c r="E47" s="324">
        <v>7</v>
      </c>
      <c r="F47" s="324" t="s">
        <v>23</v>
      </c>
      <c r="G47" s="324">
        <v>38000</v>
      </c>
      <c r="H47" s="324" t="s">
        <v>23</v>
      </c>
      <c r="I47" s="325">
        <v>266</v>
      </c>
      <c r="J47" s="17"/>
      <c r="K47" s="17"/>
    </row>
    <row r="48" spans="1:11" ht="13.5">
      <c r="A48" s="312" t="s">
        <v>112</v>
      </c>
      <c r="B48" s="324" t="s">
        <v>23</v>
      </c>
      <c r="C48" s="324">
        <v>13</v>
      </c>
      <c r="D48" s="324" t="s">
        <v>23</v>
      </c>
      <c r="E48" s="324">
        <v>13</v>
      </c>
      <c r="F48" s="324" t="s">
        <v>23</v>
      </c>
      <c r="G48" s="324">
        <v>25000</v>
      </c>
      <c r="H48" s="324" t="s">
        <v>23</v>
      </c>
      <c r="I48" s="325">
        <v>325</v>
      </c>
      <c r="J48" s="17"/>
      <c r="K48" s="17"/>
    </row>
    <row r="49" spans="1:11" ht="13.5">
      <c r="A49" s="315" t="s">
        <v>113</v>
      </c>
      <c r="B49" s="326" t="s">
        <v>23</v>
      </c>
      <c r="C49" s="326">
        <v>33</v>
      </c>
      <c r="D49" s="326">
        <v>14</v>
      </c>
      <c r="E49" s="326">
        <v>47</v>
      </c>
      <c r="F49" s="326" t="s">
        <v>23</v>
      </c>
      <c r="G49" s="326">
        <v>34173</v>
      </c>
      <c r="H49" s="326">
        <v>106955</v>
      </c>
      <c r="I49" s="327">
        <v>2625</v>
      </c>
      <c r="J49" s="17"/>
      <c r="K49" s="17"/>
    </row>
    <row r="50" spans="1:11" ht="13.5">
      <c r="A50" s="312"/>
      <c r="B50" s="326"/>
      <c r="C50" s="326"/>
      <c r="D50" s="326"/>
      <c r="E50" s="326"/>
      <c r="F50" s="326"/>
      <c r="G50" s="326"/>
      <c r="H50" s="326"/>
      <c r="I50" s="327"/>
      <c r="J50" s="17"/>
      <c r="K50" s="17"/>
    </row>
    <row r="51" spans="1:11" ht="13.5">
      <c r="A51" s="315" t="s">
        <v>114</v>
      </c>
      <c r="B51" s="326">
        <v>20</v>
      </c>
      <c r="C51" s="326">
        <v>45</v>
      </c>
      <c r="D51" s="326">
        <v>6</v>
      </c>
      <c r="E51" s="326">
        <v>71</v>
      </c>
      <c r="F51" s="326">
        <v>29800</v>
      </c>
      <c r="G51" s="326">
        <v>81950</v>
      </c>
      <c r="H51" s="326">
        <v>96850</v>
      </c>
      <c r="I51" s="327">
        <v>4865</v>
      </c>
      <c r="J51" s="17"/>
      <c r="K51" s="17"/>
    </row>
    <row r="52" spans="1:11" ht="13.5">
      <c r="A52" s="312"/>
      <c r="B52" s="324"/>
      <c r="C52" s="324"/>
      <c r="D52" s="324"/>
      <c r="E52" s="324"/>
      <c r="F52" s="324"/>
      <c r="G52" s="324"/>
      <c r="H52" s="324"/>
      <c r="I52" s="325"/>
      <c r="J52" s="17"/>
      <c r="K52" s="17"/>
    </row>
    <row r="53" spans="1:11" ht="13.5">
      <c r="A53" s="312" t="s">
        <v>115</v>
      </c>
      <c r="B53" s="324" t="s">
        <v>23</v>
      </c>
      <c r="C53" s="324">
        <v>156</v>
      </c>
      <c r="D53" s="324">
        <v>125</v>
      </c>
      <c r="E53" s="324">
        <v>281</v>
      </c>
      <c r="F53" s="324" t="s">
        <v>23</v>
      </c>
      <c r="G53" s="324">
        <v>65000</v>
      </c>
      <c r="H53" s="324">
        <v>102000</v>
      </c>
      <c r="I53" s="325">
        <v>22890</v>
      </c>
      <c r="J53" s="17"/>
      <c r="K53" s="17"/>
    </row>
    <row r="54" spans="1:11" ht="13.5">
      <c r="A54" s="312" t="s">
        <v>116</v>
      </c>
      <c r="B54" s="324" t="s">
        <v>23</v>
      </c>
      <c r="C54" s="324">
        <v>114</v>
      </c>
      <c r="D54" s="324" t="s">
        <v>23</v>
      </c>
      <c r="E54" s="324">
        <v>114</v>
      </c>
      <c r="F54" s="324" t="s">
        <v>23</v>
      </c>
      <c r="G54" s="324">
        <v>68950</v>
      </c>
      <c r="H54" s="324" t="s">
        <v>23</v>
      </c>
      <c r="I54" s="325">
        <v>7860</v>
      </c>
      <c r="J54" s="17"/>
      <c r="K54" s="17"/>
    </row>
    <row r="55" spans="1:11" ht="13.5">
      <c r="A55" s="312" t="s">
        <v>117</v>
      </c>
      <c r="B55" s="324">
        <v>26</v>
      </c>
      <c r="C55" s="324">
        <v>11</v>
      </c>
      <c r="D55" s="324">
        <v>2</v>
      </c>
      <c r="E55" s="324">
        <v>39</v>
      </c>
      <c r="F55" s="324">
        <v>4100</v>
      </c>
      <c r="G55" s="324">
        <v>51000</v>
      </c>
      <c r="H55" s="324">
        <v>85000</v>
      </c>
      <c r="I55" s="325">
        <v>838</v>
      </c>
      <c r="J55" s="17"/>
      <c r="K55" s="17"/>
    </row>
    <row r="56" spans="1:11" ht="13.5">
      <c r="A56" s="312" t="s">
        <v>118</v>
      </c>
      <c r="B56" s="324">
        <v>4</v>
      </c>
      <c r="C56" s="324">
        <v>4</v>
      </c>
      <c r="D56" s="324" t="s">
        <v>23</v>
      </c>
      <c r="E56" s="324">
        <v>8</v>
      </c>
      <c r="F56" s="324">
        <v>4000</v>
      </c>
      <c r="G56" s="324">
        <v>10000</v>
      </c>
      <c r="H56" s="324" t="s">
        <v>23</v>
      </c>
      <c r="I56" s="325">
        <v>56</v>
      </c>
      <c r="J56" s="17"/>
      <c r="K56" s="17"/>
    </row>
    <row r="57" spans="1:11" ht="13.5">
      <c r="A57" s="312" t="s">
        <v>119</v>
      </c>
      <c r="B57" s="324" t="s">
        <v>23</v>
      </c>
      <c r="C57" s="324">
        <v>834</v>
      </c>
      <c r="D57" s="324" t="s">
        <v>23</v>
      </c>
      <c r="E57" s="324">
        <v>834</v>
      </c>
      <c r="F57" s="324" t="s">
        <v>23</v>
      </c>
      <c r="G57" s="324">
        <v>74529</v>
      </c>
      <c r="H57" s="324" t="s">
        <v>23</v>
      </c>
      <c r="I57" s="325">
        <v>62157</v>
      </c>
      <c r="J57" s="17"/>
      <c r="K57" s="17"/>
    </row>
    <row r="58" spans="1:11" ht="13.5">
      <c r="A58" s="315" t="s">
        <v>172</v>
      </c>
      <c r="B58" s="326">
        <v>30</v>
      </c>
      <c r="C58" s="326">
        <v>1119</v>
      </c>
      <c r="D58" s="326">
        <v>127</v>
      </c>
      <c r="E58" s="326">
        <v>1276</v>
      </c>
      <c r="F58" s="326">
        <v>4087</v>
      </c>
      <c r="G58" s="326">
        <v>72170</v>
      </c>
      <c r="H58" s="326">
        <v>101732</v>
      </c>
      <c r="I58" s="327">
        <v>93801</v>
      </c>
      <c r="J58" s="17"/>
      <c r="K58" s="17"/>
    </row>
    <row r="59" spans="1:11" ht="13.5">
      <c r="A59" s="312"/>
      <c r="B59" s="324"/>
      <c r="C59" s="324"/>
      <c r="D59" s="324"/>
      <c r="E59" s="324"/>
      <c r="F59" s="324"/>
      <c r="G59" s="324"/>
      <c r="H59" s="324"/>
      <c r="I59" s="325"/>
      <c r="J59" s="17"/>
      <c r="K59" s="17"/>
    </row>
    <row r="60" spans="1:11" ht="13.5">
      <c r="A60" s="312" t="s">
        <v>121</v>
      </c>
      <c r="B60" s="324" t="s">
        <v>23</v>
      </c>
      <c r="C60" s="324">
        <v>140</v>
      </c>
      <c r="D60" s="324">
        <v>246</v>
      </c>
      <c r="E60" s="324">
        <v>386</v>
      </c>
      <c r="F60" s="324" t="s">
        <v>23</v>
      </c>
      <c r="G60" s="324">
        <v>54000</v>
      </c>
      <c r="H60" s="324">
        <v>120870</v>
      </c>
      <c r="I60" s="325">
        <v>37294</v>
      </c>
      <c r="J60" s="17"/>
      <c r="K60" s="17"/>
    </row>
    <row r="61" spans="1:11" ht="13.5">
      <c r="A61" s="312" t="s">
        <v>122</v>
      </c>
      <c r="B61" s="324">
        <v>17</v>
      </c>
      <c r="C61" s="324">
        <v>457</v>
      </c>
      <c r="D61" s="324">
        <v>19</v>
      </c>
      <c r="E61" s="324">
        <v>493</v>
      </c>
      <c r="F61" s="324">
        <v>7385</v>
      </c>
      <c r="G61" s="324">
        <v>34938</v>
      </c>
      <c r="H61" s="324">
        <v>53842</v>
      </c>
      <c r="I61" s="325">
        <v>17115</v>
      </c>
      <c r="J61" s="17"/>
      <c r="K61" s="17"/>
    </row>
    <row r="62" spans="1:11" ht="13.5">
      <c r="A62" s="312" t="s">
        <v>123</v>
      </c>
      <c r="B62" s="324" t="s">
        <v>23</v>
      </c>
      <c r="C62" s="324">
        <v>125</v>
      </c>
      <c r="D62" s="324">
        <v>63</v>
      </c>
      <c r="E62" s="324">
        <v>188</v>
      </c>
      <c r="F62" s="324" t="s">
        <v>23</v>
      </c>
      <c r="G62" s="324">
        <v>38720</v>
      </c>
      <c r="H62" s="324">
        <v>60000</v>
      </c>
      <c r="I62" s="325">
        <v>8620</v>
      </c>
      <c r="J62" s="17"/>
      <c r="K62" s="17"/>
    </row>
    <row r="63" spans="1:11" ht="13.5">
      <c r="A63" s="315" t="s">
        <v>124</v>
      </c>
      <c r="B63" s="326">
        <v>17</v>
      </c>
      <c r="C63" s="326">
        <v>722</v>
      </c>
      <c r="D63" s="326">
        <v>328</v>
      </c>
      <c r="E63" s="326">
        <v>1067</v>
      </c>
      <c r="F63" s="326">
        <v>7385</v>
      </c>
      <c r="G63" s="326">
        <v>39289</v>
      </c>
      <c r="H63" s="326">
        <v>105296</v>
      </c>
      <c r="I63" s="327">
        <v>63029</v>
      </c>
      <c r="J63" s="17"/>
      <c r="K63" s="17"/>
    </row>
    <row r="64" spans="1:11" ht="13.5">
      <c r="A64" s="312"/>
      <c r="B64" s="326"/>
      <c r="C64" s="326"/>
      <c r="D64" s="326"/>
      <c r="E64" s="326"/>
      <c r="F64" s="326"/>
      <c r="G64" s="326"/>
      <c r="H64" s="326"/>
      <c r="I64" s="327"/>
      <c r="J64" s="17"/>
      <c r="K64" s="17"/>
    </row>
    <row r="65" spans="1:11" ht="13.5">
      <c r="A65" s="315" t="s">
        <v>125</v>
      </c>
      <c r="B65" s="326" t="s">
        <v>23</v>
      </c>
      <c r="C65" s="326">
        <v>428</v>
      </c>
      <c r="D65" s="326">
        <v>1935</v>
      </c>
      <c r="E65" s="326">
        <v>2363</v>
      </c>
      <c r="F65" s="326" t="s">
        <v>23</v>
      </c>
      <c r="G65" s="326">
        <v>36453</v>
      </c>
      <c r="H65" s="326">
        <v>105189</v>
      </c>
      <c r="I65" s="327">
        <v>219143</v>
      </c>
      <c r="J65" s="17"/>
      <c r="K65" s="17"/>
    </row>
    <row r="66" spans="1:11" ht="13.5">
      <c r="A66" s="312"/>
      <c r="B66" s="324"/>
      <c r="C66" s="324"/>
      <c r="D66" s="324"/>
      <c r="E66" s="324"/>
      <c r="F66" s="324"/>
      <c r="G66" s="324"/>
      <c r="H66" s="324"/>
      <c r="I66" s="325"/>
      <c r="J66" s="17"/>
      <c r="K66" s="17"/>
    </row>
    <row r="67" spans="1:11" ht="13.5">
      <c r="A67" s="312" t="s">
        <v>126</v>
      </c>
      <c r="B67" s="324" t="s">
        <v>23</v>
      </c>
      <c r="C67" s="324">
        <v>16114</v>
      </c>
      <c r="D67" s="324">
        <v>7</v>
      </c>
      <c r="E67" s="324">
        <v>16121</v>
      </c>
      <c r="F67" s="324" t="s">
        <v>23</v>
      </c>
      <c r="G67" s="324">
        <v>87264</v>
      </c>
      <c r="H67" s="324">
        <v>157143</v>
      </c>
      <c r="I67" s="325">
        <v>1407274</v>
      </c>
      <c r="J67" s="17"/>
      <c r="K67" s="17"/>
    </row>
    <row r="68" spans="1:11" ht="13.5">
      <c r="A68" s="312" t="s">
        <v>127</v>
      </c>
      <c r="B68" s="324" t="s">
        <v>23</v>
      </c>
      <c r="C68" s="324">
        <v>1657</v>
      </c>
      <c r="D68" s="324">
        <v>6</v>
      </c>
      <c r="E68" s="324">
        <v>1663</v>
      </c>
      <c r="F68" s="324" t="s">
        <v>23</v>
      </c>
      <c r="G68" s="324">
        <v>86104</v>
      </c>
      <c r="H68" s="324">
        <v>150000</v>
      </c>
      <c r="I68" s="325">
        <v>143574</v>
      </c>
      <c r="J68" s="17"/>
      <c r="K68" s="17"/>
    </row>
    <row r="69" spans="1:11" ht="13.5">
      <c r="A69" s="315" t="s">
        <v>128</v>
      </c>
      <c r="B69" s="326" t="s">
        <v>23</v>
      </c>
      <c r="C69" s="326">
        <v>17771</v>
      </c>
      <c r="D69" s="326">
        <v>13</v>
      </c>
      <c r="E69" s="326">
        <v>17784</v>
      </c>
      <c r="F69" s="326" t="s">
        <v>23</v>
      </c>
      <c r="G69" s="326">
        <v>87156</v>
      </c>
      <c r="H69" s="326">
        <v>153846</v>
      </c>
      <c r="I69" s="327">
        <v>1550848</v>
      </c>
      <c r="J69" s="17"/>
      <c r="K69" s="17"/>
    </row>
    <row r="70" spans="1:11" ht="13.5">
      <c r="A70" s="312"/>
      <c r="B70" s="324"/>
      <c r="C70" s="324"/>
      <c r="D70" s="324"/>
      <c r="E70" s="324"/>
      <c r="F70" s="324"/>
      <c r="G70" s="324"/>
      <c r="H70" s="324"/>
      <c r="I70" s="325"/>
      <c r="J70" s="17"/>
      <c r="K70" s="17"/>
    </row>
    <row r="71" spans="1:11" ht="13.5">
      <c r="A71" s="312" t="s">
        <v>129</v>
      </c>
      <c r="B71" s="324" t="s">
        <v>23</v>
      </c>
      <c r="C71" s="324">
        <v>18</v>
      </c>
      <c r="D71" s="324">
        <v>8187</v>
      </c>
      <c r="E71" s="324">
        <v>8205</v>
      </c>
      <c r="F71" s="324" t="s">
        <v>23</v>
      </c>
      <c r="G71" s="324">
        <v>55333</v>
      </c>
      <c r="H71" s="324">
        <v>87548</v>
      </c>
      <c r="I71" s="325">
        <v>717751</v>
      </c>
      <c r="J71" s="17"/>
      <c r="K71" s="17"/>
    </row>
    <row r="72" spans="1:11" ht="13.5">
      <c r="A72" s="312" t="s">
        <v>130</v>
      </c>
      <c r="B72" s="324">
        <v>290</v>
      </c>
      <c r="C72" s="324">
        <v>1622</v>
      </c>
      <c r="D72" s="324">
        <v>54</v>
      </c>
      <c r="E72" s="324">
        <v>1966</v>
      </c>
      <c r="F72" s="324">
        <v>800</v>
      </c>
      <c r="G72" s="324">
        <v>32000</v>
      </c>
      <c r="H72" s="324">
        <v>80000</v>
      </c>
      <c r="I72" s="325">
        <v>56456</v>
      </c>
      <c r="J72" s="17"/>
      <c r="K72" s="17"/>
    </row>
    <row r="73" spans="1:11" ht="13.5">
      <c r="A73" s="312" t="s">
        <v>131</v>
      </c>
      <c r="B73" s="324" t="s">
        <v>23</v>
      </c>
      <c r="C73" s="324">
        <v>88</v>
      </c>
      <c r="D73" s="324" t="s">
        <v>23</v>
      </c>
      <c r="E73" s="324">
        <v>88</v>
      </c>
      <c r="F73" s="324">
        <v>5000</v>
      </c>
      <c r="G73" s="324">
        <v>33000</v>
      </c>
      <c r="H73" s="324">
        <v>98000</v>
      </c>
      <c r="I73" s="325">
        <v>2904</v>
      </c>
      <c r="J73" s="17"/>
      <c r="K73" s="17"/>
    </row>
    <row r="74" spans="1:11" ht="13.5">
      <c r="A74" s="312" t="s">
        <v>132</v>
      </c>
      <c r="B74" s="324" t="s">
        <v>23</v>
      </c>
      <c r="C74" s="324">
        <v>359</v>
      </c>
      <c r="D74" s="324">
        <v>3163</v>
      </c>
      <c r="E74" s="324">
        <v>3522</v>
      </c>
      <c r="F74" s="324" t="s">
        <v>23</v>
      </c>
      <c r="G74" s="324">
        <v>51109</v>
      </c>
      <c r="H74" s="324">
        <v>97321</v>
      </c>
      <c r="I74" s="325">
        <v>326175</v>
      </c>
      <c r="J74" s="17"/>
      <c r="K74" s="17"/>
    </row>
    <row r="75" spans="1:11" ht="13.5">
      <c r="A75" s="312" t="s">
        <v>133</v>
      </c>
      <c r="B75" s="324" t="s">
        <v>23</v>
      </c>
      <c r="C75" s="324">
        <v>72</v>
      </c>
      <c r="D75" s="324" t="s">
        <v>23</v>
      </c>
      <c r="E75" s="324">
        <v>72</v>
      </c>
      <c r="F75" s="324" t="s">
        <v>23</v>
      </c>
      <c r="G75" s="324">
        <v>74167</v>
      </c>
      <c r="H75" s="324" t="s">
        <v>23</v>
      </c>
      <c r="I75" s="325">
        <v>5340</v>
      </c>
      <c r="J75" s="17"/>
      <c r="K75" s="17"/>
    </row>
    <row r="76" spans="1:11" ht="13.5">
      <c r="A76" s="312" t="s">
        <v>134</v>
      </c>
      <c r="B76" s="324">
        <v>1</v>
      </c>
      <c r="C76" s="324">
        <v>118</v>
      </c>
      <c r="D76" s="324" t="s">
        <v>23</v>
      </c>
      <c r="E76" s="324">
        <v>119</v>
      </c>
      <c r="F76" s="324">
        <v>10000</v>
      </c>
      <c r="G76" s="324">
        <v>42924</v>
      </c>
      <c r="H76" s="324" t="s">
        <v>23</v>
      </c>
      <c r="I76" s="325">
        <v>5075</v>
      </c>
      <c r="J76" s="17"/>
      <c r="K76" s="17"/>
    </row>
    <row r="77" spans="1:11" ht="13.5">
      <c r="A77" s="312" t="s">
        <v>135</v>
      </c>
      <c r="B77" s="324">
        <v>8</v>
      </c>
      <c r="C77" s="324">
        <v>200</v>
      </c>
      <c r="D77" s="324">
        <v>635</v>
      </c>
      <c r="E77" s="324">
        <v>843</v>
      </c>
      <c r="F77" s="324">
        <v>7500</v>
      </c>
      <c r="G77" s="324">
        <v>30000</v>
      </c>
      <c r="H77" s="324">
        <v>80000</v>
      </c>
      <c r="I77" s="325">
        <v>56860</v>
      </c>
      <c r="J77" s="17"/>
      <c r="K77" s="17"/>
    </row>
    <row r="78" spans="1:11" ht="13.5">
      <c r="A78" s="312" t="s">
        <v>136</v>
      </c>
      <c r="B78" s="348" t="s">
        <v>23</v>
      </c>
      <c r="C78" s="348">
        <v>1520</v>
      </c>
      <c r="D78" s="348">
        <v>160</v>
      </c>
      <c r="E78" s="348">
        <v>1680</v>
      </c>
      <c r="F78" s="348" t="s">
        <v>23</v>
      </c>
      <c r="G78" s="348">
        <v>80000</v>
      </c>
      <c r="H78" s="348">
        <v>90000</v>
      </c>
      <c r="I78" s="349">
        <v>136000</v>
      </c>
      <c r="J78" s="17"/>
      <c r="K78" s="17"/>
    </row>
    <row r="79" spans="1:11" ht="13.5">
      <c r="A79" s="315" t="s">
        <v>137</v>
      </c>
      <c r="B79" s="326">
        <v>299</v>
      </c>
      <c r="C79" s="326">
        <v>3997</v>
      </c>
      <c r="D79" s="326">
        <v>12199</v>
      </c>
      <c r="E79" s="326">
        <v>16495</v>
      </c>
      <c r="F79" s="326">
        <v>1010</v>
      </c>
      <c r="G79" s="326">
        <v>53079</v>
      </c>
      <c r="H79" s="326">
        <v>89688</v>
      </c>
      <c r="I79" s="327">
        <v>1306561</v>
      </c>
      <c r="J79" s="17"/>
      <c r="K79" s="17"/>
    </row>
    <row r="80" spans="1:11" ht="13.5">
      <c r="A80" s="312"/>
      <c r="B80" s="324"/>
      <c r="C80" s="324"/>
      <c r="D80" s="324"/>
      <c r="E80" s="324"/>
      <c r="F80" s="324"/>
      <c r="G80" s="324"/>
      <c r="H80" s="324"/>
      <c r="I80" s="325"/>
      <c r="J80" s="17"/>
      <c r="K80" s="17"/>
    </row>
    <row r="81" spans="1:11" ht="13.5">
      <c r="A81" s="312" t="s">
        <v>138</v>
      </c>
      <c r="B81" s="324" t="s">
        <v>23</v>
      </c>
      <c r="C81" s="324">
        <v>32</v>
      </c>
      <c r="D81" s="324">
        <v>361</v>
      </c>
      <c r="E81" s="324">
        <v>393</v>
      </c>
      <c r="F81" s="324" t="s">
        <v>23</v>
      </c>
      <c r="G81" s="324">
        <v>43270</v>
      </c>
      <c r="H81" s="324">
        <v>107570</v>
      </c>
      <c r="I81" s="325">
        <v>40218</v>
      </c>
      <c r="J81" s="17"/>
      <c r="K81" s="17"/>
    </row>
    <row r="82" spans="1:11" ht="13.5">
      <c r="A82" s="312" t="s">
        <v>139</v>
      </c>
      <c r="B82" s="324" t="s">
        <v>23</v>
      </c>
      <c r="C82" s="324">
        <v>23</v>
      </c>
      <c r="D82" s="324">
        <v>178</v>
      </c>
      <c r="E82" s="324">
        <v>201</v>
      </c>
      <c r="F82" s="324" t="s">
        <v>23</v>
      </c>
      <c r="G82" s="324">
        <v>39400</v>
      </c>
      <c r="H82" s="324">
        <v>68601</v>
      </c>
      <c r="I82" s="325">
        <v>13117</v>
      </c>
      <c r="J82" s="17"/>
      <c r="K82" s="17"/>
    </row>
    <row r="83" spans="1:11" ht="13.5">
      <c r="A83" s="315" t="s">
        <v>140</v>
      </c>
      <c r="B83" s="326" t="s">
        <v>23</v>
      </c>
      <c r="C83" s="326">
        <v>55</v>
      </c>
      <c r="D83" s="326">
        <v>539</v>
      </c>
      <c r="E83" s="326">
        <v>594</v>
      </c>
      <c r="F83" s="326" t="s">
        <v>23</v>
      </c>
      <c r="G83" s="326">
        <v>41652</v>
      </c>
      <c r="H83" s="326">
        <v>94701</v>
      </c>
      <c r="I83" s="327">
        <v>53335</v>
      </c>
      <c r="J83" s="17"/>
      <c r="K83" s="17"/>
    </row>
    <row r="84" spans="1:11" ht="14.25" thickBot="1">
      <c r="A84" s="365"/>
      <c r="B84" s="437"/>
      <c r="C84" s="437"/>
      <c r="D84" s="437"/>
      <c r="E84" s="437"/>
      <c r="F84" s="437"/>
      <c r="G84" s="437"/>
      <c r="H84" s="437"/>
      <c r="I84" s="438"/>
      <c r="J84" s="17"/>
      <c r="K84" s="17"/>
    </row>
    <row r="85" spans="1:11" ht="14.25" thickBot="1">
      <c r="A85" s="209" t="s">
        <v>141</v>
      </c>
      <c r="B85" s="330">
        <v>555</v>
      </c>
      <c r="C85" s="330">
        <v>28944</v>
      </c>
      <c r="D85" s="330">
        <v>15653</v>
      </c>
      <c r="E85" s="330">
        <v>45152</v>
      </c>
      <c r="F85" s="330">
        <v>4791</v>
      </c>
      <c r="G85" s="330">
        <v>76439</v>
      </c>
      <c r="H85" s="330">
        <v>91793</v>
      </c>
      <c r="I85" s="331">
        <v>3651944</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3"/>
  <dimension ref="A1:K85"/>
  <sheetViews>
    <sheetView view="pageBreakPreview" topLeftCell="A4" zoomScale="85" zoomScaleNormal="75" zoomScaleSheetLayoutView="85" workbookViewId="0">
      <selection activeCell="A5" sqref="A5:H85"/>
    </sheetView>
  </sheetViews>
  <sheetFormatPr baseColWidth="10" defaultColWidth="11.42578125" defaultRowHeight="12.75"/>
  <cols>
    <col min="1" max="1" width="31.140625" style="9" customWidth="1"/>
    <col min="2" max="8" width="18.140625" style="9" customWidth="1"/>
    <col min="9" max="16384" width="11.42578125" style="9"/>
  </cols>
  <sheetData>
    <row r="1" spans="1:11" s="6" customFormat="1" ht="18.75">
      <c r="A1" s="1627" t="s">
        <v>0</v>
      </c>
      <c r="B1" s="1627"/>
      <c r="C1" s="1627"/>
      <c r="D1" s="1627"/>
      <c r="E1" s="1627"/>
      <c r="F1" s="1627"/>
      <c r="G1" s="1627"/>
      <c r="H1" s="1627"/>
    </row>
    <row r="2" spans="1:11" s="7" customFormat="1" ht="12.75" customHeight="1">
      <c r="A2" s="213"/>
      <c r="B2" s="213"/>
      <c r="C2" s="213"/>
      <c r="D2" s="213"/>
      <c r="E2" s="213"/>
      <c r="F2" s="213"/>
      <c r="G2" s="213"/>
      <c r="H2" s="213"/>
    </row>
    <row r="3" spans="1:11" s="7" customFormat="1" ht="27.75" customHeight="1">
      <c r="A3" s="1628" t="s">
        <v>1348</v>
      </c>
      <c r="B3" s="1628"/>
      <c r="C3" s="1628"/>
      <c r="D3" s="1628"/>
      <c r="E3" s="1628"/>
      <c r="F3" s="1628"/>
      <c r="G3" s="1628"/>
      <c r="H3" s="1628"/>
      <c r="I3" s="18"/>
      <c r="J3" s="18"/>
      <c r="K3" s="18"/>
    </row>
    <row r="4" spans="1:11" s="7" customFormat="1" ht="13.5" customHeight="1" thickBot="1">
      <c r="A4" s="30"/>
      <c r="B4" s="31"/>
      <c r="C4" s="31"/>
      <c r="D4" s="31"/>
      <c r="E4" s="31"/>
      <c r="F4" s="31"/>
      <c r="G4" s="31"/>
      <c r="H4" s="31"/>
    </row>
    <row r="5" spans="1:11" ht="27" customHeight="1">
      <c r="A5" s="1697" t="s">
        <v>77</v>
      </c>
      <c r="B5" s="187" t="s">
        <v>3</v>
      </c>
      <c r="C5" s="187"/>
      <c r="D5" s="187"/>
      <c r="E5" s="187" t="s">
        <v>10</v>
      </c>
      <c r="F5" s="187"/>
      <c r="G5" s="262" t="s">
        <v>4</v>
      </c>
      <c r="H5" s="333" t="s">
        <v>16</v>
      </c>
    </row>
    <row r="6" spans="1:11" ht="27.75" customHeight="1">
      <c r="A6" s="1698"/>
      <c r="B6" s="1700" t="s">
        <v>13</v>
      </c>
      <c r="C6" s="1700"/>
      <c r="D6" s="1700"/>
      <c r="E6" s="1700" t="s">
        <v>14</v>
      </c>
      <c r="F6" s="1700"/>
      <c r="G6" s="381" t="s">
        <v>149</v>
      </c>
      <c r="H6" s="382" t="s">
        <v>20</v>
      </c>
    </row>
    <row r="7" spans="1:11" ht="46.5" customHeight="1" thickBot="1">
      <c r="A7" s="1699"/>
      <c r="B7" s="255" t="s">
        <v>17</v>
      </c>
      <c r="C7" s="194" t="s">
        <v>18</v>
      </c>
      <c r="D7" s="194" t="s">
        <v>19</v>
      </c>
      <c r="E7" s="255" t="s">
        <v>17</v>
      </c>
      <c r="F7" s="194" t="s">
        <v>18</v>
      </c>
      <c r="G7" s="255" t="s">
        <v>150</v>
      </c>
      <c r="H7" s="264" t="s">
        <v>150</v>
      </c>
    </row>
    <row r="8" spans="1:11" ht="24.6" hidden="1" customHeight="1">
      <c r="A8" s="383" t="s">
        <v>81</v>
      </c>
      <c r="B8" s="384" t="s">
        <v>672</v>
      </c>
      <c r="C8" s="384" t="s">
        <v>672</v>
      </c>
      <c r="D8" s="384" t="s">
        <v>672</v>
      </c>
      <c r="E8" s="384" t="s">
        <v>672</v>
      </c>
      <c r="F8" s="384" t="s">
        <v>672</v>
      </c>
      <c r="G8" s="384" t="s">
        <v>672</v>
      </c>
      <c r="H8" s="385" t="s">
        <v>672</v>
      </c>
      <c r="I8" s="17"/>
      <c r="J8" s="17"/>
    </row>
    <row r="9" spans="1:11" hidden="1">
      <c r="A9" s="356" t="s">
        <v>82</v>
      </c>
      <c r="B9" s="357">
        <v>30</v>
      </c>
      <c r="C9" s="357" t="s">
        <v>23</v>
      </c>
      <c r="D9" s="357">
        <v>30</v>
      </c>
      <c r="E9" s="357" t="s">
        <v>23</v>
      </c>
      <c r="F9" s="357" t="s">
        <v>23</v>
      </c>
      <c r="G9" s="357" t="s">
        <v>23</v>
      </c>
      <c r="H9" s="358" t="s">
        <v>23</v>
      </c>
      <c r="I9" s="17"/>
      <c r="J9" s="17"/>
    </row>
    <row r="10" spans="1:11" hidden="1">
      <c r="A10" s="356" t="s">
        <v>83</v>
      </c>
      <c r="B10" s="357">
        <v>185</v>
      </c>
      <c r="C10" s="357" t="s">
        <v>23</v>
      </c>
      <c r="D10" s="357">
        <v>185</v>
      </c>
      <c r="E10" s="357">
        <v>2150</v>
      </c>
      <c r="F10" s="357" t="s">
        <v>23</v>
      </c>
      <c r="G10" s="357">
        <v>398</v>
      </c>
      <c r="H10" s="358" t="s">
        <v>23</v>
      </c>
      <c r="I10" s="17"/>
      <c r="J10" s="17"/>
    </row>
    <row r="11" spans="1:11" hidden="1">
      <c r="A11" s="356" t="s">
        <v>84</v>
      </c>
      <c r="B11" s="357" t="s">
        <v>672</v>
      </c>
      <c r="C11" s="357" t="s">
        <v>672</v>
      </c>
      <c r="D11" s="357" t="s">
        <v>672</v>
      </c>
      <c r="E11" s="357" t="s">
        <v>672</v>
      </c>
      <c r="F11" s="357" t="s">
        <v>672</v>
      </c>
      <c r="G11" s="357" t="s">
        <v>672</v>
      </c>
      <c r="H11" s="358" t="s">
        <v>672</v>
      </c>
      <c r="I11" s="17"/>
      <c r="J11" s="17"/>
    </row>
    <row r="12" spans="1:11" hidden="1">
      <c r="A12" s="359" t="s">
        <v>85</v>
      </c>
      <c r="B12" s="360">
        <v>215</v>
      </c>
      <c r="C12" s="362" t="s">
        <v>23</v>
      </c>
      <c r="D12" s="360">
        <v>215</v>
      </c>
      <c r="E12" s="360">
        <v>1850</v>
      </c>
      <c r="F12" s="362" t="s">
        <v>23</v>
      </c>
      <c r="G12" s="360">
        <v>398</v>
      </c>
      <c r="H12" s="361" t="s">
        <v>23</v>
      </c>
      <c r="I12" s="17"/>
      <c r="J12" s="17"/>
    </row>
    <row r="13" spans="1:11" hidden="1">
      <c r="A13" s="359"/>
      <c r="B13" s="360"/>
      <c r="C13" s="360"/>
      <c r="D13" s="360"/>
      <c r="E13" s="360"/>
      <c r="F13" s="360"/>
      <c r="G13" s="360"/>
      <c r="H13" s="361"/>
      <c r="I13" s="17"/>
      <c r="J13" s="17"/>
    </row>
    <row r="14" spans="1:11" hidden="1">
      <c r="A14" s="359" t="s">
        <v>86</v>
      </c>
      <c r="B14" s="360" t="s">
        <v>672</v>
      </c>
      <c r="C14" s="360" t="s">
        <v>672</v>
      </c>
      <c r="D14" s="360" t="s">
        <v>672</v>
      </c>
      <c r="E14" s="360" t="s">
        <v>672</v>
      </c>
      <c r="F14" s="360" t="s">
        <v>672</v>
      </c>
      <c r="G14" s="360" t="s">
        <v>672</v>
      </c>
      <c r="H14" s="361" t="s">
        <v>672</v>
      </c>
      <c r="I14" s="17"/>
      <c r="J14" s="17"/>
    </row>
    <row r="15" spans="1:11" hidden="1">
      <c r="A15" s="356"/>
      <c r="B15" s="357"/>
      <c r="C15" s="357"/>
      <c r="D15" s="357"/>
      <c r="E15" s="357"/>
      <c r="F15" s="357"/>
      <c r="G15" s="357"/>
      <c r="H15" s="358"/>
      <c r="I15" s="17"/>
      <c r="J15" s="17"/>
    </row>
    <row r="16" spans="1:11" hidden="1">
      <c r="A16" s="359" t="s">
        <v>87</v>
      </c>
      <c r="B16" s="360">
        <v>43</v>
      </c>
      <c r="C16" s="360" t="s">
        <v>23</v>
      </c>
      <c r="D16" s="360">
        <v>43</v>
      </c>
      <c r="E16" s="360">
        <v>2300</v>
      </c>
      <c r="F16" s="360" t="s">
        <v>23</v>
      </c>
      <c r="G16" s="360">
        <v>99</v>
      </c>
      <c r="H16" s="361">
        <v>86</v>
      </c>
      <c r="I16" s="17"/>
      <c r="J16" s="17"/>
    </row>
    <row r="17" spans="1:10" hidden="1">
      <c r="A17" s="356"/>
      <c r="B17" s="357"/>
      <c r="C17" s="357"/>
      <c r="D17" s="357"/>
      <c r="E17" s="357"/>
      <c r="F17" s="357"/>
      <c r="G17" s="357"/>
      <c r="H17" s="358"/>
      <c r="I17" s="17"/>
      <c r="J17" s="17"/>
    </row>
    <row r="18" spans="1:10" hidden="1">
      <c r="A18" s="356" t="s">
        <v>158</v>
      </c>
      <c r="B18" s="357">
        <v>151</v>
      </c>
      <c r="C18" s="357" t="s">
        <v>23</v>
      </c>
      <c r="D18" s="357">
        <v>151</v>
      </c>
      <c r="E18" s="357">
        <v>3500</v>
      </c>
      <c r="F18" s="357" t="s">
        <v>23</v>
      </c>
      <c r="G18" s="357">
        <v>529</v>
      </c>
      <c r="H18" s="358" t="s">
        <v>23</v>
      </c>
      <c r="I18" s="17"/>
      <c r="J18" s="17"/>
    </row>
    <row r="19" spans="1:10" hidden="1">
      <c r="A19" s="356" t="s">
        <v>89</v>
      </c>
      <c r="B19" s="357" t="s">
        <v>672</v>
      </c>
      <c r="C19" s="357" t="s">
        <v>672</v>
      </c>
      <c r="D19" s="357" t="s">
        <v>672</v>
      </c>
      <c r="E19" s="357" t="s">
        <v>672</v>
      </c>
      <c r="F19" s="357" t="s">
        <v>672</v>
      </c>
      <c r="G19" s="357" t="s">
        <v>672</v>
      </c>
      <c r="H19" s="358" t="s">
        <v>672</v>
      </c>
      <c r="I19" s="17"/>
      <c r="J19" s="17"/>
    </row>
    <row r="20" spans="1:10" hidden="1">
      <c r="A20" s="356" t="s">
        <v>90</v>
      </c>
      <c r="B20" s="357" t="s">
        <v>672</v>
      </c>
      <c r="C20" s="357" t="s">
        <v>672</v>
      </c>
      <c r="D20" s="357" t="s">
        <v>672</v>
      </c>
      <c r="E20" s="357" t="s">
        <v>672</v>
      </c>
      <c r="F20" s="357" t="s">
        <v>672</v>
      </c>
      <c r="G20" s="357" t="s">
        <v>672</v>
      </c>
      <c r="H20" s="358" t="s">
        <v>672</v>
      </c>
      <c r="I20" s="17"/>
      <c r="J20" s="17"/>
    </row>
    <row r="21" spans="1:10" hidden="1">
      <c r="A21" s="359" t="s">
        <v>91</v>
      </c>
      <c r="B21" s="360">
        <v>151</v>
      </c>
      <c r="C21" s="360" t="s">
        <v>23</v>
      </c>
      <c r="D21" s="360">
        <v>151</v>
      </c>
      <c r="E21" s="360">
        <v>3500</v>
      </c>
      <c r="F21" s="360" t="s">
        <v>23</v>
      </c>
      <c r="G21" s="360">
        <v>529</v>
      </c>
      <c r="H21" s="361" t="s">
        <v>23</v>
      </c>
      <c r="I21" s="17"/>
      <c r="J21" s="17"/>
    </row>
    <row r="22" spans="1:10" hidden="1">
      <c r="A22" s="356"/>
      <c r="B22" s="357"/>
      <c r="C22" s="357"/>
      <c r="D22" s="357"/>
      <c r="E22" s="357"/>
      <c r="F22" s="357"/>
      <c r="G22" s="357"/>
      <c r="H22" s="358"/>
      <c r="I22" s="17"/>
      <c r="J22" s="17"/>
    </row>
    <row r="23" spans="1:10" hidden="1">
      <c r="A23" s="359" t="s">
        <v>92</v>
      </c>
      <c r="B23" s="360">
        <v>2272</v>
      </c>
      <c r="C23" s="360">
        <v>529</v>
      </c>
      <c r="D23" s="360">
        <v>2801</v>
      </c>
      <c r="E23" s="360">
        <v>1529</v>
      </c>
      <c r="F23" s="360">
        <v>4424</v>
      </c>
      <c r="G23" s="360">
        <v>5814</v>
      </c>
      <c r="H23" s="361">
        <v>4880</v>
      </c>
      <c r="I23" s="17"/>
      <c r="J23" s="17"/>
    </row>
    <row r="24" spans="1:10" hidden="1">
      <c r="A24" s="356"/>
      <c r="B24" s="357"/>
      <c r="C24" s="357"/>
      <c r="D24" s="357"/>
      <c r="E24" s="357"/>
      <c r="F24" s="357"/>
      <c r="G24" s="357"/>
      <c r="H24" s="358"/>
      <c r="I24" s="17"/>
      <c r="J24" s="17"/>
    </row>
    <row r="25" spans="1:10" hidden="1">
      <c r="A25" s="359" t="s">
        <v>93</v>
      </c>
      <c r="B25" s="360">
        <v>1664</v>
      </c>
      <c r="C25" s="360">
        <v>318</v>
      </c>
      <c r="D25" s="360">
        <v>1982</v>
      </c>
      <c r="E25" s="360">
        <v>4179</v>
      </c>
      <c r="F25" s="360">
        <v>4500</v>
      </c>
      <c r="G25" s="360">
        <v>8385</v>
      </c>
      <c r="H25" s="361">
        <v>4400</v>
      </c>
      <c r="I25" s="17"/>
      <c r="J25" s="17"/>
    </row>
    <row r="26" spans="1:10" hidden="1">
      <c r="A26" s="356"/>
      <c r="B26" s="357"/>
      <c r="C26" s="357"/>
      <c r="D26" s="357"/>
      <c r="E26" s="357"/>
      <c r="F26" s="357"/>
      <c r="G26" s="357"/>
      <c r="H26" s="358"/>
      <c r="I26" s="17"/>
      <c r="J26" s="17"/>
    </row>
    <row r="27" spans="1:10" hidden="1">
      <c r="A27" s="356" t="s">
        <v>94</v>
      </c>
      <c r="B27" s="357">
        <v>10120</v>
      </c>
      <c r="C27" s="357">
        <v>1939</v>
      </c>
      <c r="D27" s="357">
        <v>12059</v>
      </c>
      <c r="E27" s="357">
        <v>2100</v>
      </c>
      <c r="F27" s="357">
        <v>3900</v>
      </c>
      <c r="G27" s="357">
        <v>28814</v>
      </c>
      <c r="H27" s="358">
        <v>14102</v>
      </c>
      <c r="I27" s="17"/>
      <c r="J27" s="17"/>
    </row>
    <row r="28" spans="1:10" hidden="1">
      <c r="A28" s="356" t="s">
        <v>95</v>
      </c>
      <c r="B28" s="363">
        <v>15435</v>
      </c>
      <c r="C28" s="363">
        <v>844</v>
      </c>
      <c r="D28" s="357">
        <v>16279</v>
      </c>
      <c r="E28" s="363">
        <v>1959</v>
      </c>
      <c r="F28" s="363">
        <v>2165</v>
      </c>
      <c r="G28" s="357">
        <v>32068</v>
      </c>
      <c r="H28" s="364">
        <v>2165</v>
      </c>
      <c r="I28" s="17"/>
      <c r="J28" s="17"/>
    </row>
    <row r="29" spans="1:10" hidden="1">
      <c r="A29" s="356" t="s">
        <v>96</v>
      </c>
      <c r="B29" s="363">
        <v>24384</v>
      </c>
      <c r="C29" s="363">
        <v>1972</v>
      </c>
      <c r="D29" s="357">
        <v>26356</v>
      </c>
      <c r="E29" s="363">
        <v>1522</v>
      </c>
      <c r="F29" s="363">
        <v>4120</v>
      </c>
      <c r="G29" s="357">
        <v>45237</v>
      </c>
      <c r="H29" s="364">
        <v>7871</v>
      </c>
      <c r="I29" s="17"/>
      <c r="J29" s="17"/>
    </row>
    <row r="30" spans="1:10" hidden="1">
      <c r="A30" s="359" t="s">
        <v>97</v>
      </c>
      <c r="B30" s="360">
        <v>49939</v>
      </c>
      <c r="C30" s="360">
        <v>4755</v>
      </c>
      <c r="D30" s="360">
        <v>54694</v>
      </c>
      <c r="E30" s="360">
        <v>1774</v>
      </c>
      <c r="F30" s="360">
        <v>3683</v>
      </c>
      <c r="G30" s="360">
        <v>106119</v>
      </c>
      <c r="H30" s="361">
        <v>24138</v>
      </c>
      <c r="I30" s="17"/>
      <c r="J30" s="17"/>
    </row>
    <row r="31" spans="1:10" hidden="1">
      <c r="A31" s="356"/>
      <c r="B31" s="363"/>
      <c r="C31" s="363"/>
      <c r="D31" s="357"/>
      <c r="E31" s="363"/>
      <c r="F31" s="363"/>
      <c r="G31" s="357"/>
      <c r="H31" s="364"/>
      <c r="I31" s="17"/>
      <c r="J31" s="17"/>
    </row>
    <row r="32" spans="1:10" hidden="1">
      <c r="A32" s="356" t="s">
        <v>98</v>
      </c>
      <c r="B32" s="357">
        <v>540</v>
      </c>
      <c r="C32" s="357">
        <v>39</v>
      </c>
      <c r="D32" s="357">
        <v>579</v>
      </c>
      <c r="E32" s="357">
        <v>2376</v>
      </c>
      <c r="F32" s="357">
        <v>4320</v>
      </c>
      <c r="G32" s="357">
        <v>1452</v>
      </c>
      <c r="H32" s="358">
        <v>1356</v>
      </c>
      <c r="I32" s="17"/>
      <c r="J32" s="17"/>
    </row>
    <row r="33" spans="1:10" hidden="1">
      <c r="A33" s="356" t="s">
        <v>99</v>
      </c>
      <c r="B33" s="357">
        <v>294</v>
      </c>
      <c r="C33" s="357">
        <v>116</v>
      </c>
      <c r="D33" s="357">
        <v>410</v>
      </c>
      <c r="E33" s="357">
        <v>1991</v>
      </c>
      <c r="F33" s="357">
        <v>2851</v>
      </c>
      <c r="G33" s="357">
        <v>916</v>
      </c>
      <c r="H33" s="358">
        <v>411</v>
      </c>
      <c r="I33" s="17"/>
      <c r="J33" s="17"/>
    </row>
    <row r="34" spans="1:10" hidden="1">
      <c r="A34" s="356" t="s">
        <v>100</v>
      </c>
      <c r="B34" s="357">
        <v>5756</v>
      </c>
      <c r="C34" s="357">
        <v>1765</v>
      </c>
      <c r="D34" s="357">
        <v>7521</v>
      </c>
      <c r="E34" s="357">
        <v>2877</v>
      </c>
      <c r="F34" s="357">
        <v>5924</v>
      </c>
      <c r="G34" s="357">
        <v>27016</v>
      </c>
      <c r="H34" s="358">
        <v>16210</v>
      </c>
      <c r="I34" s="17"/>
      <c r="J34" s="17"/>
    </row>
    <row r="35" spans="1:10" hidden="1">
      <c r="A35" s="356" t="s">
        <v>101</v>
      </c>
      <c r="B35" s="357">
        <v>456</v>
      </c>
      <c r="C35" s="357">
        <v>27</v>
      </c>
      <c r="D35" s="357">
        <v>483</v>
      </c>
      <c r="E35" s="357">
        <v>1819</v>
      </c>
      <c r="F35" s="357">
        <v>3515</v>
      </c>
      <c r="G35" s="357">
        <v>924</v>
      </c>
      <c r="H35" s="358">
        <v>65</v>
      </c>
      <c r="I35" s="17"/>
      <c r="J35" s="17"/>
    </row>
    <row r="36" spans="1:10" hidden="1">
      <c r="A36" s="359" t="s">
        <v>102</v>
      </c>
      <c r="B36" s="360">
        <v>7046</v>
      </c>
      <c r="C36" s="360">
        <v>1947</v>
      </c>
      <c r="D36" s="360">
        <v>8993</v>
      </c>
      <c r="E36" s="360">
        <v>2733</v>
      </c>
      <c r="F36" s="360">
        <v>5675</v>
      </c>
      <c r="G36" s="360">
        <v>30308</v>
      </c>
      <c r="H36" s="361">
        <v>18042</v>
      </c>
      <c r="I36" s="17"/>
      <c r="J36" s="17"/>
    </row>
    <row r="37" spans="1:10" hidden="1">
      <c r="A37" s="356"/>
      <c r="B37" s="357"/>
      <c r="C37" s="357"/>
      <c r="D37" s="357"/>
      <c r="E37" s="357"/>
      <c r="F37" s="357"/>
      <c r="G37" s="357"/>
      <c r="H37" s="358"/>
      <c r="I37" s="17"/>
      <c r="J37" s="17"/>
    </row>
    <row r="38" spans="1:10" hidden="1">
      <c r="A38" s="359" t="s">
        <v>103</v>
      </c>
      <c r="B38" s="360">
        <v>893</v>
      </c>
      <c r="C38" s="360" t="s">
        <v>23</v>
      </c>
      <c r="D38" s="360">
        <v>893</v>
      </c>
      <c r="E38" s="360">
        <v>1250</v>
      </c>
      <c r="F38" s="360" t="s">
        <v>23</v>
      </c>
      <c r="G38" s="360">
        <v>1116</v>
      </c>
      <c r="H38" s="361">
        <v>1228</v>
      </c>
      <c r="I38" s="17"/>
      <c r="J38" s="17"/>
    </row>
    <row r="39" spans="1:10" hidden="1">
      <c r="A39" s="356"/>
      <c r="B39" s="357"/>
      <c r="C39" s="357"/>
      <c r="D39" s="357"/>
      <c r="E39" s="357"/>
      <c r="F39" s="357"/>
      <c r="G39" s="357"/>
      <c r="H39" s="358"/>
      <c r="I39" s="17"/>
      <c r="J39" s="17"/>
    </row>
    <row r="40" spans="1:10" hidden="1">
      <c r="A40" s="356" t="s">
        <v>159</v>
      </c>
      <c r="B40" s="357">
        <v>2872</v>
      </c>
      <c r="C40" s="357">
        <v>44</v>
      </c>
      <c r="D40" s="357">
        <v>2916</v>
      </c>
      <c r="E40" s="357">
        <v>1291</v>
      </c>
      <c r="F40" s="357">
        <v>1904</v>
      </c>
      <c r="G40" s="357">
        <v>3792</v>
      </c>
      <c r="H40" s="358">
        <v>1782</v>
      </c>
      <c r="I40" s="17"/>
      <c r="J40" s="17"/>
    </row>
    <row r="41" spans="1:10" hidden="1">
      <c r="A41" s="356" t="s">
        <v>105</v>
      </c>
      <c r="B41" s="357">
        <v>3721</v>
      </c>
      <c r="C41" s="357">
        <v>216</v>
      </c>
      <c r="D41" s="357">
        <v>3937</v>
      </c>
      <c r="E41" s="357">
        <v>2712</v>
      </c>
      <c r="F41" s="357">
        <v>4680</v>
      </c>
      <c r="G41" s="357">
        <v>11102</v>
      </c>
      <c r="H41" s="358">
        <v>7216</v>
      </c>
      <c r="I41" s="17"/>
      <c r="J41" s="17"/>
    </row>
    <row r="42" spans="1:10" hidden="1">
      <c r="A42" s="356" t="s">
        <v>106</v>
      </c>
      <c r="B42" s="357">
        <v>3514</v>
      </c>
      <c r="C42" s="357">
        <v>969</v>
      </c>
      <c r="D42" s="357">
        <v>4483</v>
      </c>
      <c r="E42" s="357">
        <v>1910</v>
      </c>
      <c r="F42" s="357">
        <v>3100</v>
      </c>
      <c r="G42" s="357">
        <v>9716</v>
      </c>
      <c r="H42" s="358">
        <v>5635</v>
      </c>
      <c r="I42" s="17"/>
      <c r="J42" s="17"/>
    </row>
    <row r="43" spans="1:10" hidden="1">
      <c r="A43" s="356" t="s">
        <v>107</v>
      </c>
      <c r="B43" s="357">
        <v>5609</v>
      </c>
      <c r="C43" s="357">
        <v>306</v>
      </c>
      <c r="D43" s="357">
        <v>5915</v>
      </c>
      <c r="E43" s="357">
        <v>2561</v>
      </c>
      <c r="F43" s="357">
        <v>4330</v>
      </c>
      <c r="G43" s="357">
        <v>15690</v>
      </c>
      <c r="H43" s="358">
        <v>10355</v>
      </c>
      <c r="I43" s="17"/>
      <c r="J43" s="17"/>
    </row>
    <row r="44" spans="1:10" hidden="1">
      <c r="A44" s="356" t="s">
        <v>108</v>
      </c>
      <c r="B44" s="357">
        <v>3730</v>
      </c>
      <c r="C44" s="357">
        <v>299</v>
      </c>
      <c r="D44" s="357">
        <v>4029</v>
      </c>
      <c r="E44" s="357">
        <v>2200</v>
      </c>
      <c r="F44" s="357">
        <v>3703</v>
      </c>
      <c r="G44" s="357">
        <v>9313</v>
      </c>
      <c r="H44" s="358">
        <v>6108</v>
      </c>
      <c r="I44" s="17"/>
      <c r="J44" s="17"/>
    </row>
    <row r="45" spans="1:10" hidden="1">
      <c r="A45" s="356" t="s">
        <v>109</v>
      </c>
      <c r="B45" s="357">
        <v>6768</v>
      </c>
      <c r="C45" s="357">
        <v>199</v>
      </c>
      <c r="D45" s="357">
        <v>6967</v>
      </c>
      <c r="E45" s="357">
        <v>2000</v>
      </c>
      <c r="F45" s="357">
        <v>4500</v>
      </c>
      <c r="G45" s="357">
        <v>14432</v>
      </c>
      <c r="H45" s="358">
        <v>12540</v>
      </c>
    </row>
    <row r="46" spans="1:10" hidden="1">
      <c r="A46" s="356" t="s">
        <v>110</v>
      </c>
      <c r="B46" s="357">
        <v>9050</v>
      </c>
      <c r="C46" s="357">
        <v>168</v>
      </c>
      <c r="D46" s="357">
        <v>9218</v>
      </c>
      <c r="E46" s="357">
        <v>1787</v>
      </c>
      <c r="F46" s="357">
        <v>4500</v>
      </c>
      <c r="G46" s="357">
        <v>16928</v>
      </c>
      <c r="H46" s="358">
        <v>10157</v>
      </c>
    </row>
    <row r="47" spans="1:10" hidden="1">
      <c r="A47" s="356" t="s">
        <v>111</v>
      </c>
      <c r="B47" s="357">
        <v>1684</v>
      </c>
      <c r="C47" s="357">
        <v>290</v>
      </c>
      <c r="D47" s="357">
        <v>1974</v>
      </c>
      <c r="E47" s="357">
        <v>2256</v>
      </c>
      <c r="F47" s="357">
        <v>4781</v>
      </c>
      <c r="G47" s="357">
        <v>5186</v>
      </c>
      <c r="H47" s="358">
        <v>3112</v>
      </c>
    </row>
    <row r="48" spans="1:10" hidden="1">
      <c r="A48" s="356" t="s">
        <v>112</v>
      </c>
      <c r="B48" s="357">
        <v>4523</v>
      </c>
      <c r="C48" s="357">
        <v>195</v>
      </c>
      <c r="D48" s="357">
        <v>4718</v>
      </c>
      <c r="E48" s="357">
        <v>1424</v>
      </c>
      <c r="F48" s="357">
        <v>4064</v>
      </c>
      <c r="G48" s="357">
        <v>7233</v>
      </c>
      <c r="H48" s="358">
        <v>7295</v>
      </c>
      <c r="I48" s="17"/>
      <c r="J48" s="17"/>
    </row>
    <row r="49" spans="1:10" hidden="1">
      <c r="A49" s="359" t="s">
        <v>113</v>
      </c>
      <c r="B49" s="360">
        <v>41471</v>
      </c>
      <c r="C49" s="360">
        <v>2686</v>
      </c>
      <c r="D49" s="360">
        <v>44157</v>
      </c>
      <c r="E49" s="360">
        <v>2002</v>
      </c>
      <c r="F49" s="360">
        <v>3857</v>
      </c>
      <c r="G49" s="360">
        <v>93392</v>
      </c>
      <c r="H49" s="361">
        <v>64200</v>
      </c>
    </row>
    <row r="50" spans="1:10">
      <c r="A50" s="356"/>
      <c r="B50" s="357"/>
      <c r="C50" s="357"/>
      <c r="D50" s="357"/>
      <c r="E50" s="357"/>
      <c r="F50" s="357"/>
      <c r="G50" s="357"/>
      <c r="H50" s="358"/>
      <c r="I50" s="17"/>
      <c r="J50" s="17"/>
    </row>
    <row r="51" spans="1:10">
      <c r="A51" s="359" t="s">
        <v>114</v>
      </c>
      <c r="B51" s="360">
        <v>5947</v>
      </c>
      <c r="C51" s="360">
        <v>674</v>
      </c>
      <c r="D51" s="360">
        <v>6621</v>
      </c>
      <c r="E51" s="360">
        <v>2278</v>
      </c>
      <c r="F51" s="360">
        <v>3778</v>
      </c>
      <c r="G51" s="360">
        <v>16097</v>
      </c>
      <c r="H51" s="361">
        <v>24286</v>
      </c>
      <c r="I51" s="17"/>
      <c r="J51" s="17"/>
    </row>
    <row r="52" spans="1:10">
      <c r="A52" s="356"/>
      <c r="B52" s="357"/>
      <c r="C52" s="357"/>
      <c r="D52" s="357"/>
      <c r="E52" s="357"/>
      <c r="F52" s="357"/>
      <c r="G52" s="357"/>
      <c r="H52" s="358"/>
    </row>
    <row r="53" spans="1:10">
      <c r="A53" s="356" t="s">
        <v>115</v>
      </c>
      <c r="B53" s="357">
        <v>16964</v>
      </c>
      <c r="C53" s="357">
        <v>1408</v>
      </c>
      <c r="D53" s="357">
        <v>18372</v>
      </c>
      <c r="E53" s="357">
        <v>2000</v>
      </c>
      <c r="F53" s="357">
        <v>5800</v>
      </c>
      <c r="G53" s="357">
        <v>42094</v>
      </c>
      <c r="H53" s="358">
        <v>10524</v>
      </c>
    </row>
    <row r="54" spans="1:10">
      <c r="A54" s="356" t="s">
        <v>116</v>
      </c>
      <c r="B54" s="357">
        <v>15478</v>
      </c>
      <c r="C54" s="357">
        <v>2351</v>
      </c>
      <c r="D54" s="357">
        <v>17829</v>
      </c>
      <c r="E54" s="357">
        <v>1700</v>
      </c>
      <c r="F54" s="357">
        <v>3930</v>
      </c>
      <c r="G54" s="357">
        <v>35552</v>
      </c>
      <c r="H54" s="358">
        <v>23429</v>
      </c>
    </row>
    <row r="55" spans="1:10">
      <c r="A55" s="356" t="s">
        <v>117</v>
      </c>
      <c r="B55" s="357">
        <v>11853</v>
      </c>
      <c r="C55" s="357">
        <v>410</v>
      </c>
      <c r="D55" s="357">
        <v>12263</v>
      </c>
      <c r="E55" s="357">
        <v>1830</v>
      </c>
      <c r="F55" s="357">
        <v>4300</v>
      </c>
      <c r="G55" s="357">
        <v>23454</v>
      </c>
      <c r="H55" s="358">
        <v>4691</v>
      </c>
      <c r="I55" s="17"/>
      <c r="J55" s="17"/>
    </row>
    <row r="56" spans="1:10">
      <c r="A56" s="356" t="s">
        <v>118</v>
      </c>
      <c r="B56" s="357">
        <v>9654</v>
      </c>
      <c r="C56" s="357">
        <v>86</v>
      </c>
      <c r="D56" s="357">
        <v>9740</v>
      </c>
      <c r="E56" s="357">
        <v>3000</v>
      </c>
      <c r="F56" s="357">
        <v>4000</v>
      </c>
      <c r="G56" s="357">
        <v>29306</v>
      </c>
      <c r="H56" s="358">
        <v>11722</v>
      </c>
    </row>
    <row r="57" spans="1:10">
      <c r="A57" s="356" t="s">
        <v>119</v>
      </c>
      <c r="B57" s="357">
        <v>22027</v>
      </c>
      <c r="C57" s="357">
        <v>1738</v>
      </c>
      <c r="D57" s="357">
        <v>23765</v>
      </c>
      <c r="E57" s="357">
        <v>1700</v>
      </c>
      <c r="F57" s="357">
        <v>3800</v>
      </c>
      <c r="G57" s="357">
        <v>44050</v>
      </c>
      <c r="H57" s="358">
        <v>26430</v>
      </c>
    </row>
    <row r="58" spans="1:10">
      <c r="A58" s="359" t="s">
        <v>160</v>
      </c>
      <c r="B58" s="360">
        <v>75976</v>
      </c>
      <c r="C58" s="360">
        <v>5993</v>
      </c>
      <c r="D58" s="360">
        <v>81969</v>
      </c>
      <c r="E58" s="360">
        <v>1952</v>
      </c>
      <c r="F58" s="360">
        <v>4358</v>
      </c>
      <c r="G58" s="360">
        <v>174456</v>
      </c>
      <c r="H58" s="361">
        <v>76796</v>
      </c>
    </row>
    <row r="59" spans="1:10">
      <c r="A59" s="356"/>
      <c r="B59" s="357"/>
      <c r="C59" s="357"/>
      <c r="D59" s="357"/>
      <c r="E59" s="357"/>
      <c r="F59" s="357"/>
      <c r="G59" s="357"/>
      <c r="H59" s="358"/>
    </row>
    <row r="60" spans="1:10">
      <c r="A60" s="356" t="s">
        <v>121</v>
      </c>
      <c r="B60" s="357">
        <v>106</v>
      </c>
      <c r="C60" s="357">
        <v>18</v>
      </c>
      <c r="D60" s="357">
        <v>124</v>
      </c>
      <c r="E60" s="357">
        <v>1242</v>
      </c>
      <c r="F60" s="357">
        <v>3500</v>
      </c>
      <c r="G60" s="357">
        <v>195</v>
      </c>
      <c r="H60" s="358" t="s">
        <v>23</v>
      </c>
    </row>
    <row r="61" spans="1:10">
      <c r="A61" s="356" t="s">
        <v>122</v>
      </c>
      <c r="B61" s="357">
        <v>374</v>
      </c>
      <c r="C61" s="357" t="s">
        <v>23</v>
      </c>
      <c r="D61" s="357">
        <v>374</v>
      </c>
      <c r="E61" s="357">
        <v>1470</v>
      </c>
      <c r="F61" s="357">
        <v>5000</v>
      </c>
      <c r="G61" s="357">
        <v>550</v>
      </c>
      <c r="H61" s="358">
        <v>963</v>
      </c>
    </row>
    <row r="62" spans="1:10">
      <c r="A62" s="356" t="s">
        <v>123</v>
      </c>
      <c r="B62" s="357">
        <v>451</v>
      </c>
      <c r="C62" s="357">
        <v>14</v>
      </c>
      <c r="D62" s="357">
        <v>465</v>
      </c>
      <c r="E62" s="357">
        <v>2481</v>
      </c>
      <c r="F62" s="357">
        <v>4700</v>
      </c>
      <c r="G62" s="357">
        <v>1185</v>
      </c>
      <c r="H62" s="358">
        <v>151</v>
      </c>
    </row>
    <row r="63" spans="1:10">
      <c r="A63" s="359" t="s">
        <v>124</v>
      </c>
      <c r="B63" s="360">
        <v>931</v>
      </c>
      <c r="C63" s="360">
        <v>32</v>
      </c>
      <c r="D63" s="360">
        <v>963</v>
      </c>
      <c r="E63" s="360">
        <v>1934</v>
      </c>
      <c r="F63" s="360">
        <v>4025</v>
      </c>
      <c r="G63" s="360">
        <v>1930</v>
      </c>
      <c r="H63" s="361">
        <v>1114</v>
      </c>
    </row>
    <row r="64" spans="1:10">
      <c r="A64" s="356"/>
      <c r="B64" s="357"/>
      <c r="C64" s="357"/>
      <c r="D64" s="357"/>
      <c r="E64" s="357"/>
      <c r="F64" s="357"/>
      <c r="G64" s="357"/>
      <c r="H64" s="358"/>
    </row>
    <row r="65" spans="1:10">
      <c r="A65" s="359" t="s">
        <v>125</v>
      </c>
      <c r="B65" s="360">
        <v>212</v>
      </c>
      <c r="C65" s="360">
        <v>27</v>
      </c>
      <c r="D65" s="360">
        <v>239</v>
      </c>
      <c r="E65" s="360">
        <v>1500</v>
      </c>
      <c r="F65" s="360">
        <v>1800</v>
      </c>
      <c r="G65" s="360">
        <v>367</v>
      </c>
      <c r="H65" s="361">
        <v>166</v>
      </c>
      <c r="I65" s="17"/>
      <c r="J65" s="17"/>
    </row>
    <row r="66" spans="1:10">
      <c r="A66" s="356"/>
      <c r="B66" s="357"/>
      <c r="C66" s="357"/>
      <c r="D66" s="357"/>
      <c r="E66" s="357"/>
      <c r="F66" s="357"/>
      <c r="G66" s="357"/>
      <c r="H66" s="358"/>
    </row>
    <row r="67" spans="1:10">
      <c r="A67" s="356" t="s">
        <v>126</v>
      </c>
      <c r="B67" s="357">
        <v>14497</v>
      </c>
      <c r="C67" s="357">
        <v>1133</v>
      </c>
      <c r="D67" s="357">
        <v>15630</v>
      </c>
      <c r="E67" s="357">
        <v>2529</v>
      </c>
      <c r="F67" s="357">
        <v>3037</v>
      </c>
      <c r="G67" s="357">
        <v>40104</v>
      </c>
      <c r="H67" s="358">
        <v>24000</v>
      </c>
    </row>
    <row r="68" spans="1:10">
      <c r="A68" s="356" t="s">
        <v>127</v>
      </c>
      <c r="B68" s="357">
        <v>1976</v>
      </c>
      <c r="C68" s="357">
        <v>518</v>
      </c>
      <c r="D68" s="357">
        <v>2494</v>
      </c>
      <c r="E68" s="357">
        <v>2409</v>
      </c>
      <c r="F68" s="357">
        <v>2907</v>
      </c>
      <c r="G68" s="357">
        <v>6266</v>
      </c>
      <c r="H68" s="358">
        <v>3760</v>
      </c>
    </row>
    <row r="69" spans="1:10">
      <c r="A69" s="359" t="s">
        <v>128</v>
      </c>
      <c r="B69" s="360">
        <v>16473</v>
      </c>
      <c r="C69" s="360">
        <v>1651</v>
      </c>
      <c r="D69" s="360">
        <v>18124</v>
      </c>
      <c r="E69" s="360">
        <v>2515</v>
      </c>
      <c r="F69" s="360">
        <v>2996</v>
      </c>
      <c r="G69" s="360">
        <v>46370</v>
      </c>
      <c r="H69" s="361">
        <v>27760</v>
      </c>
      <c r="I69" s="17"/>
      <c r="J69" s="17"/>
    </row>
    <row r="70" spans="1:10">
      <c r="A70" s="356"/>
      <c r="B70" s="357"/>
      <c r="C70" s="357"/>
      <c r="D70" s="357"/>
      <c r="E70" s="357"/>
      <c r="F70" s="357"/>
      <c r="G70" s="357"/>
      <c r="H70" s="358"/>
    </row>
    <row r="71" spans="1:10">
      <c r="A71" s="356" t="s">
        <v>129</v>
      </c>
      <c r="B71" s="357">
        <v>7</v>
      </c>
      <c r="C71" s="357" t="s">
        <v>23</v>
      </c>
      <c r="D71" s="357">
        <v>7</v>
      </c>
      <c r="E71" s="357">
        <v>1000</v>
      </c>
      <c r="F71" s="357" t="s">
        <v>23</v>
      </c>
      <c r="G71" s="357">
        <v>7</v>
      </c>
      <c r="H71" s="358">
        <v>5</v>
      </c>
    </row>
    <row r="72" spans="1:10">
      <c r="A72" s="356" t="s">
        <v>130</v>
      </c>
      <c r="B72" s="357">
        <v>13800</v>
      </c>
      <c r="C72" s="357">
        <v>740</v>
      </c>
      <c r="D72" s="357">
        <v>14540</v>
      </c>
      <c r="E72" s="357">
        <v>1288</v>
      </c>
      <c r="F72" s="357">
        <v>2210</v>
      </c>
      <c r="G72" s="357">
        <v>19411</v>
      </c>
      <c r="H72" s="358">
        <v>6420</v>
      </c>
    </row>
    <row r="73" spans="1:10">
      <c r="A73" s="356" t="s">
        <v>131</v>
      </c>
      <c r="B73" s="357">
        <v>10230</v>
      </c>
      <c r="C73" s="357">
        <v>945</v>
      </c>
      <c r="D73" s="357">
        <v>11175</v>
      </c>
      <c r="E73" s="357">
        <v>2000</v>
      </c>
      <c r="F73" s="357">
        <v>4000</v>
      </c>
      <c r="G73" s="357">
        <v>24240</v>
      </c>
      <c r="H73" s="358">
        <v>10616</v>
      </c>
    </row>
    <row r="74" spans="1:10">
      <c r="A74" s="356" t="s">
        <v>132</v>
      </c>
      <c r="B74" s="357">
        <v>1142</v>
      </c>
      <c r="C74" s="357">
        <v>171</v>
      </c>
      <c r="D74" s="357">
        <v>1313</v>
      </c>
      <c r="E74" s="357">
        <v>685</v>
      </c>
      <c r="F74" s="357">
        <v>2698</v>
      </c>
      <c r="G74" s="357">
        <v>1244</v>
      </c>
      <c r="H74" s="358">
        <v>498</v>
      </c>
    </row>
    <row r="75" spans="1:10">
      <c r="A75" s="356" t="s">
        <v>133</v>
      </c>
      <c r="B75" s="386">
        <v>5212</v>
      </c>
      <c r="C75" s="357">
        <v>680</v>
      </c>
      <c r="D75" s="386">
        <v>5892</v>
      </c>
      <c r="E75" s="386">
        <v>2275</v>
      </c>
      <c r="F75" s="357">
        <v>2500</v>
      </c>
      <c r="G75" s="386">
        <v>13552</v>
      </c>
      <c r="H75" s="387">
        <v>4713</v>
      </c>
    </row>
    <row r="76" spans="1:10">
      <c r="A76" s="356" t="s">
        <v>134</v>
      </c>
      <c r="B76" s="357">
        <v>987</v>
      </c>
      <c r="C76" s="357">
        <v>171</v>
      </c>
      <c r="D76" s="357">
        <v>1158</v>
      </c>
      <c r="E76" s="357">
        <v>2000</v>
      </c>
      <c r="F76" s="357">
        <v>3000</v>
      </c>
      <c r="G76" s="357">
        <v>2487</v>
      </c>
      <c r="H76" s="358">
        <v>926</v>
      </c>
    </row>
    <row r="77" spans="1:10">
      <c r="A77" s="356" t="s">
        <v>135</v>
      </c>
      <c r="B77" s="357">
        <v>1575</v>
      </c>
      <c r="C77" s="357">
        <v>190</v>
      </c>
      <c r="D77" s="357">
        <v>1765</v>
      </c>
      <c r="E77" s="357">
        <v>2400</v>
      </c>
      <c r="F77" s="357">
        <v>3500</v>
      </c>
      <c r="G77" s="357">
        <v>4445</v>
      </c>
      <c r="H77" s="358">
        <v>4445</v>
      </c>
    </row>
    <row r="78" spans="1:10">
      <c r="A78" s="356" t="s">
        <v>136</v>
      </c>
      <c r="B78" s="357">
        <v>19990</v>
      </c>
      <c r="C78" s="357">
        <v>2662</v>
      </c>
      <c r="D78" s="357">
        <v>22652</v>
      </c>
      <c r="E78" s="357">
        <v>2500</v>
      </c>
      <c r="F78" s="357">
        <v>3500</v>
      </c>
      <c r="G78" s="360">
        <v>59292</v>
      </c>
      <c r="H78" s="361">
        <v>35575</v>
      </c>
    </row>
    <row r="79" spans="1:10">
      <c r="A79" s="359" t="s">
        <v>137</v>
      </c>
      <c r="B79" s="360">
        <v>52943</v>
      </c>
      <c r="C79" s="360">
        <v>5559</v>
      </c>
      <c r="D79" s="360">
        <v>58502</v>
      </c>
      <c r="E79" s="360">
        <v>2014</v>
      </c>
      <c r="F79" s="360">
        <v>3251</v>
      </c>
      <c r="G79" s="360">
        <v>124678</v>
      </c>
      <c r="H79" s="361">
        <v>63198</v>
      </c>
    </row>
    <row r="80" spans="1:10">
      <c r="A80" s="356"/>
      <c r="B80" s="357"/>
      <c r="C80" s="357"/>
      <c r="D80" s="357"/>
      <c r="E80" s="357"/>
      <c r="F80" s="357"/>
      <c r="G80" s="357"/>
      <c r="H80" s="358"/>
    </row>
    <row r="81" spans="1:8">
      <c r="A81" s="356" t="s">
        <v>138</v>
      </c>
      <c r="B81" s="357">
        <v>1</v>
      </c>
      <c r="C81" s="357" t="s">
        <v>23</v>
      </c>
      <c r="D81" s="357">
        <v>1</v>
      </c>
      <c r="E81" s="357">
        <v>521</v>
      </c>
      <c r="F81" s="357" t="s">
        <v>23</v>
      </c>
      <c r="G81" s="357">
        <v>1</v>
      </c>
      <c r="H81" s="358" t="s">
        <v>23</v>
      </c>
    </row>
    <row r="82" spans="1:8">
      <c r="A82" s="356" t="s">
        <v>139</v>
      </c>
      <c r="B82" s="357">
        <v>1</v>
      </c>
      <c r="C82" s="357" t="s">
        <v>23</v>
      </c>
      <c r="D82" s="357">
        <v>1</v>
      </c>
      <c r="E82" s="357">
        <v>711</v>
      </c>
      <c r="F82" s="357" t="s">
        <v>23</v>
      </c>
      <c r="G82" s="357">
        <v>1</v>
      </c>
      <c r="H82" s="358" t="s">
        <v>23</v>
      </c>
    </row>
    <row r="83" spans="1:8">
      <c r="A83" s="359" t="s">
        <v>140</v>
      </c>
      <c r="B83" s="360">
        <v>2</v>
      </c>
      <c r="C83" s="360" t="s">
        <v>23</v>
      </c>
      <c r="D83" s="360">
        <v>2</v>
      </c>
      <c r="E83" s="360">
        <v>616</v>
      </c>
      <c r="F83" s="360" t="s">
        <v>23</v>
      </c>
      <c r="G83" s="360">
        <v>2</v>
      </c>
      <c r="H83" s="361" t="s">
        <v>23</v>
      </c>
    </row>
    <row r="84" spans="1:8" ht="13.5" thickBot="1">
      <c r="A84" s="356"/>
      <c r="B84" s="357"/>
      <c r="C84" s="357"/>
      <c r="D84" s="357"/>
      <c r="E84" s="357"/>
      <c r="F84" s="357"/>
      <c r="G84" s="357"/>
      <c r="H84" s="358"/>
    </row>
    <row r="85" spans="1:8" ht="13.5" thickBot="1">
      <c r="A85" s="353" t="s">
        <v>141</v>
      </c>
      <c r="B85" s="354">
        <v>256178</v>
      </c>
      <c r="C85" s="354">
        <v>24171</v>
      </c>
      <c r="D85" s="354">
        <v>280349</v>
      </c>
      <c r="E85" s="354">
        <v>2012</v>
      </c>
      <c r="F85" s="354">
        <v>3912</v>
      </c>
      <c r="G85" s="354">
        <v>610060</v>
      </c>
      <c r="H85" s="355">
        <v>310294</v>
      </c>
    </row>
  </sheetData>
  <mergeCells count="5">
    <mergeCell ref="A1:H1"/>
    <mergeCell ref="A5:A7"/>
    <mergeCell ref="A3:H3"/>
    <mergeCell ref="B6:D6"/>
    <mergeCell ref="E6:F6"/>
  </mergeCells>
  <phoneticPr fontId="8"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158">
    <pageSetUpPr fitToPage="1"/>
  </sheetPr>
  <dimension ref="A1:J86"/>
  <sheetViews>
    <sheetView view="pageBreakPreview" zoomScale="115" zoomScaleNormal="75" zoomScaleSheetLayoutView="115" workbookViewId="0">
      <selection activeCell="A53" sqref="A1:XFD1048576"/>
    </sheetView>
  </sheetViews>
  <sheetFormatPr baseColWidth="10" defaultColWidth="11.42578125" defaultRowHeight="12.75"/>
  <cols>
    <col min="1" max="1" width="39" style="9" customWidth="1"/>
    <col min="2" max="7" width="24.28515625" style="9" customWidth="1"/>
    <col min="8" max="16384" width="11.42578125" style="9"/>
  </cols>
  <sheetData>
    <row r="1" spans="1:10" s="6" customFormat="1" ht="18.75">
      <c r="A1" s="1627" t="s">
        <v>0</v>
      </c>
      <c r="B1" s="1627"/>
      <c r="C1" s="1627"/>
      <c r="D1" s="1627"/>
      <c r="E1" s="1627"/>
      <c r="F1" s="1627"/>
      <c r="G1" s="1627"/>
      <c r="H1" s="14"/>
      <c r="I1" s="14"/>
    </row>
    <row r="2" spans="1:10" s="7" customFormat="1" ht="12.75" customHeight="1">
      <c r="A2" s="213"/>
      <c r="B2" s="213"/>
      <c r="C2" s="213"/>
      <c r="D2" s="213"/>
      <c r="E2" s="213"/>
      <c r="F2" s="213"/>
      <c r="G2" s="213"/>
    </row>
    <row r="3" spans="1:10" s="7" customFormat="1" ht="15.75">
      <c r="A3" s="1651" t="s">
        <v>1423</v>
      </c>
      <c r="B3" s="1651"/>
      <c r="C3" s="1651"/>
      <c r="D3" s="1651"/>
      <c r="E3" s="1651"/>
      <c r="F3" s="1651"/>
      <c r="G3" s="1651"/>
      <c r="H3" s="18"/>
      <c r="I3" s="18"/>
      <c r="J3" s="18"/>
    </row>
    <row r="4" spans="1:10" s="7" customFormat="1" ht="13.5" customHeight="1" thickBot="1">
      <c r="A4" s="30"/>
      <c r="B4" s="31"/>
      <c r="C4" s="31"/>
      <c r="D4" s="31"/>
      <c r="E4" s="31"/>
      <c r="F4" s="31"/>
      <c r="G4" s="31"/>
    </row>
    <row r="5" spans="1:10" s="54" customFormat="1" ht="22.5" customHeight="1">
      <c r="A5" s="282"/>
      <c r="B5" s="1797" t="s">
        <v>485</v>
      </c>
      <c r="C5" s="1631"/>
      <c r="D5" s="1797" t="s">
        <v>485</v>
      </c>
      <c r="E5" s="1631"/>
      <c r="F5" s="1797" t="s">
        <v>485</v>
      </c>
      <c r="G5" s="1797"/>
    </row>
    <row r="6" spans="1:10" s="54" customFormat="1" ht="22.5" customHeight="1">
      <c r="A6" s="263" t="s">
        <v>165</v>
      </c>
      <c r="B6" s="1810" t="s">
        <v>486</v>
      </c>
      <c r="C6" s="1634"/>
      <c r="D6" s="1810" t="s">
        <v>487</v>
      </c>
      <c r="E6" s="1634"/>
      <c r="F6" s="1810" t="s">
        <v>488</v>
      </c>
      <c r="G6" s="1810"/>
    </row>
    <row r="7" spans="1:10" s="54" customFormat="1" ht="22.5" customHeight="1">
      <c r="A7" s="263" t="s">
        <v>154</v>
      </c>
      <c r="B7" s="414" t="s">
        <v>3</v>
      </c>
      <c r="C7" s="471" t="s">
        <v>4</v>
      </c>
      <c r="D7" s="413" t="s">
        <v>3</v>
      </c>
      <c r="E7" s="471" t="s">
        <v>4</v>
      </c>
      <c r="F7" s="413" t="s">
        <v>3</v>
      </c>
      <c r="G7" s="471" t="s">
        <v>4</v>
      </c>
    </row>
    <row r="8" spans="1:10" s="54" customFormat="1" ht="15.75" customHeight="1" thickBot="1">
      <c r="A8" s="263"/>
      <c r="B8" s="191" t="s">
        <v>13</v>
      </c>
      <c r="C8" s="263" t="s">
        <v>150</v>
      </c>
      <c r="D8" s="416" t="s">
        <v>13</v>
      </c>
      <c r="E8" s="263" t="s">
        <v>150</v>
      </c>
      <c r="F8" s="415" t="s">
        <v>13</v>
      </c>
      <c r="G8" s="526" t="s">
        <v>150</v>
      </c>
    </row>
    <row r="9" spans="1:10" ht="18" customHeight="1">
      <c r="A9" s="309" t="s">
        <v>81</v>
      </c>
      <c r="B9" s="369">
        <v>120</v>
      </c>
      <c r="C9" s="369">
        <v>8005</v>
      </c>
      <c r="D9" s="369">
        <v>161</v>
      </c>
      <c r="E9" s="369">
        <v>10832</v>
      </c>
      <c r="F9" s="369">
        <v>5</v>
      </c>
      <c r="G9" s="370">
        <v>625</v>
      </c>
    </row>
    <row r="10" spans="1:10" ht="13.5">
      <c r="A10" s="312" t="s">
        <v>82</v>
      </c>
      <c r="B10" s="324">
        <v>1</v>
      </c>
      <c r="C10" s="324">
        <v>65</v>
      </c>
      <c r="D10" s="324">
        <v>177</v>
      </c>
      <c r="E10" s="324">
        <v>13145</v>
      </c>
      <c r="F10" s="324">
        <v>1</v>
      </c>
      <c r="G10" s="325">
        <v>54</v>
      </c>
    </row>
    <row r="11" spans="1:10" ht="13.5">
      <c r="A11" s="312" t="s">
        <v>83</v>
      </c>
      <c r="B11" s="324">
        <v>4</v>
      </c>
      <c r="C11" s="324">
        <v>210</v>
      </c>
      <c r="D11" s="324">
        <v>210</v>
      </c>
      <c r="E11" s="324">
        <v>14419</v>
      </c>
      <c r="F11" s="324">
        <v>1</v>
      </c>
      <c r="G11" s="325">
        <v>165</v>
      </c>
    </row>
    <row r="12" spans="1:10" ht="13.5">
      <c r="A12" s="312" t="s">
        <v>84</v>
      </c>
      <c r="B12" s="348">
        <v>6</v>
      </c>
      <c r="C12" s="348">
        <v>395</v>
      </c>
      <c r="D12" s="324">
        <v>310</v>
      </c>
      <c r="E12" s="324">
        <v>23032</v>
      </c>
      <c r="F12" s="348">
        <v>2</v>
      </c>
      <c r="G12" s="349">
        <v>145</v>
      </c>
    </row>
    <row r="13" spans="1:10" ht="13.5">
      <c r="A13" s="315" t="s">
        <v>85</v>
      </c>
      <c r="B13" s="688">
        <v>131</v>
      </c>
      <c r="C13" s="688">
        <v>8675</v>
      </c>
      <c r="D13" s="326">
        <v>858</v>
      </c>
      <c r="E13" s="326">
        <v>61428</v>
      </c>
      <c r="F13" s="688">
        <v>9</v>
      </c>
      <c r="G13" s="689">
        <v>989</v>
      </c>
    </row>
    <row r="14" spans="1:10" ht="13.5">
      <c r="A14" s="312"/>
      <c r="B14" s="324"/>
      <c r="C14" s="324"/>
      <c r="D14" s="324"/>
      <c r="E14" s="324"/>
      <c r="F14" s="324"/>
      <c r="G14" s="325"/>
    </row>
    <row r="15" spans="1:10" ht="13.5">
      <c r="A15" s="315" t="s">
        <v>86</v>
      </c>
      <c r="B15" s="326" t="s">
        <v>23</v>
      </c>
      <c r="C15" s="326" t="s">
        <v>23</v>
      </c>
      <c r="D15" s="326">
        <v>145</v>
      </c>
      <c r="E15" s="326">
        <v>4390</v>
      </c>
      <c r="F15" s="326" t="s">
        <v>23</v>
      </c>
      <c r="G15" s="327" t="s">
        <v>23</v>
      </c>
    </row>
    <row r="16" spans="1:10" ht="13.5">
      <c r="A16" s="312"/>
      <c r="B16" s="324"/>
      <c r="C16" s="324"/>
      <c r="D16" s="324"/>
      <c r="E16" s="324"/>
      <c r="F16" s="324"/>
      <c r="G16" s="325"/>
    </row>
    <row r="17" spans="1:7" ht="13.5">
      <c r="A17" s="315" t="s">
        <v>87</v>
      </c>
      <c r="B17" s="326">
        <v>2</v>
      </c>
      <c r="C17" s="326">
        <v>140</v>
      </c>
      <c r="D17" s="326">
        <v>11</v>
      </c>
      <c r="E17" s="326">
        <v>745</v>
      </c>
      <c r="F17" s="326">
        <v>7</v>
      </c>
      <c r="G17" s="327">
        <v>420</v>
      </c>
    </row>
    <row r="18" spans="1:7" ht="13.5">
      <c r="A18" s="312"/>
      <c r="B18" s="324"/>
      <c r="C18" s="324"/>
      <c r="D18" s="324"/>
      <c r="E18" s="324"/>
      <c r="F18" s="324"/>
      <c r="G18" s="325"/>
    </row>
    <row r="19" spans="1:7" ht="13.5">
      <c r="A19" s="312" t="s">
        <v>158</v>
      </c>
      <c r="B19" s="348">
        <v>1</v>
      </c>
      <c r="C19" s="348">
        <v>50</v>
      </c>
      <c r="D19" s="324">
        <v>53</v>
      </c>
      <c r="E19" s="324">
        <v>1167</v>
      </c>
      <c r="F19" s="324" t="s">
        <v>23</v>
      </c>
      <c r="G19" s="325" t="s">
        <v>23</v>
      </c>
    </row>
    <row r="20" spans="1:7" ht="13.5">
      <c r="A20" s="312" t="s">
        <v>89</v>
      </c>
      <c r="B20" s="348">
        <v>5</v>
      </c>
      <c r="C20" s="348">
        <v>208</v>
      </c>
      <c r="D20" s="324">
        <v>67</v>
      </c>
      <c r="E20" s="324">
        <v>1106</v>
      </c>
      <c r="F20" s="348">
        <v>4</v>
      </c>
      <c r="G20" s="349">
        <v>166</v>
      </c>
    </row>
    <row r="21" spans="1:7" ht="13.5">
      <c r="A21" s="312" t="s">
        <v>90</v>
      </c>
      <c r="B21" s="348">
        <v>5</v>
      </c>
      <c r="C21" s="348">
        <v>185</v>
      </c>
      <c r="D21" s="324">
        <v>147</v>
      </c>
      <c r="E21" s="324">
        <v>2569</v>
      </c>
      <c r="F21" s="348">
        <v>5</v>
      </c>
      <c r="G21" s="349">
        <v>185</v>
      </c>
    </row>
    <row r="22" spans="1:7" ht="13.5">
      <c r="A22" s="315" t="s">
        <v>91</v>
      </c>
      <c r="B22" s="688">
        <v>11</v>
      </c>
      <c r="C22" s="688">
        <v>443</v>
      </c>
      <c r="D22" s="326">
        <v>267</v>
      </c>
      <c r="E22" s="326">
        <v>4842</v>
      </c>
      <c r="F22" s="688">
        <v>9</v>
      </c>
      <c r="G22" s="689">
        <v>351</v>
      </c>
    </row>
    <row r="23" spans="1:7" ht="13.5">
      <c r="A23" s="312"/>
      <c r="B23" s="324"/>
      <c r="C23" s="324"/>
      <c r="D23" s="324"/>
      <c r="E23" s="324"/>
      <c r="F23" s="324"/>
      <c r="G23" s="325"/>
    </row>
    <row r="24" spans="1:7" ht="13.5">
      <c r="A24" s="315" t="s">
        <v>92</v>
      </c>
      <c r="B24" s="326" t="s">
        <v>23</v>
      </c>
      <c r="C24" s="326" t="s">
        <v>23</v>
      </c>
      <c r="D24" s="326">
        <v>2001</v>
      </c>
      <c r="E24" s="326">
        <v>180717</v>
      </c>
      <c r="F24" s="326" t="s">
        <v>23</v>
      </c>
      <c r="G24" s="327" t="s">
        <v>23</v>
      </c>
    </row>
    <row r="25" spans="1:7" ht="13.5">
      <c r="A25" s="312"/>
      <c r="B25" s="324"/>
      <c r="C25" s="324"/>
      <c r="D25" s="324"/>
      <c r="E25" s="324"/>
      <c r="F25" s="324"/>
      <c r="G25" s="325"/>
    </row>
    <row r="26" spans="1:7" ht="13.5">
      <c r="A26" s="315" t="s">
        <v>93</v>
      </c>
      <c r="B26" s="326" t="s">
        <v>23</v>
      </c>
      <c r="C26" s="326" t="s">
        <v>23</v>
      </c>
      <c r="D26" s="326">
        <v>92</v>
      </c>
      <c r="E26" s="326">
        <v>7116</v>
      </c>
      <c r="F26" s="326" t="s">
        <v>23</v>
      </c>
      <c r="G26" s="327" t="s">
        <v>23</v>
      </c>
    </row>
    <row r="27" spans="1:7" ht="13.5">
      <c r="A27" s="312"/>
      <c r="B27" s="324"/>
      <c r="C27" s="324"/>
      <c r="D27" s="324"/>
      <c r="E27" s="324"/>
      <c r="F27" s="324"/>
      <c r="G27" s="325"/>
    </row>
    <row r="28" spans="1:7" ht="13.5">
      <c r="A28" s="312" t="s">
        <v>94</v>
      </c>
      <c r="B28" s="324" t="s">
        <v>23</v>
      </c>
      <c r="C28" s="324" t="s">
        <v>23</v>
      </c>
      <c r="D28" s="324">
        <v>54</v>
      </c>
      <c r="E28" s="324">
        <v>4164</v>
      </c>
      <c r="F28" s="324" t="s">
        <v>23</v>
      </c>
      <c r="G28" s="325" t="s">
        <v>23</v>
      </c>
    </row>
    <row r="29" spans="1:7" ht="13.5">
      <c r="A29" s="312" t="s">
        <v>95</v>
      </c>
      <c r="B29" s="324">
        <v>1</v>
      </c>
      <c r="C29" s="324">
        <v>35</v>
      </c>
      <c r="D29" s="324">
        <v>6</v>
      </c>
      <c r="E29" s="324">
        <v>384</v>
      </c>
      <c r="F29" s="324">
        <v>3</v>
      </c>
      <c r="G29" s="325">
        <v>210</v>
      </c>
    </row>
    <row r="30" spans="1:7" ht="13.5">
      <c r="A30" s="312" t="s">
        <v>96</v>
      </c>
      <c r="B30" s="324" t="s">
        <v>23</v>
      </c>
      <c r="C30" s="324" t="s">
        <v>23</v>
      </c>
      <c r="D30" s="324">
        <v>527</v>
      </c>
      <c r="E30" s="324">
        <v>36203</v>
      </c>
      <c r="F30" s="324">
        <v>22</v>
      </c>
      <c r="G30" s="325">
        <v>1511</v>
      </c>
    </row>
    <row r="31" spans="1:7" ht="13.5">
      <c r="A31" s="315" t="s">
        <v>97</v>
      </c>
      <c r="B31" s="326">
        <v>1</v>
      </c>
      <c r="C31" s="326">
        <v>35</v>
      </c>
      <c r="D31" s="326">
        <v>587</v>
      </c>
      <c r="E31" s="326">
        <v>40751</v>
      </c>
      <c r="F31" s="326">
        <v>25</v>
      </c>
      <c r="G31" s="327">
        <v>1721</v>
      </c>
    </row>
    <row r="32" spans="1:7" ht="13.5">
      <c r="A32" s="312"/>
      <c r="B32" s="324"/>
      <c r="C32" s="324"/>
      <c r="D32" s="324"/>
      <c r="E32" s="324"/>
      <c r="F32" s="324"/>
      <c r="G32" s="325"/>
    </row>
    <row r="33" spans="1:7" ht="13.5">
      <c r="A33" s="312" t="s">
        <v>98</v>
      </c>
      <c r="B33" s="328">
        <v>40</v>
      </c>
      <c r="C33" s="328">
        <v>2093</v>
      </c>
      <c r="D33" s="328">
        <v>227</v>
      </c>
      <c r="E33" s="328">
        <v>10463</v>
      </c>
      <c r="F33" s="328">
        <v>30</v>
      </c>
      <c r="G33" s="329">
        <v>1395</v>
      </c>
    </row>
    <row r="34" spans="1:7" ht="13.5">
      <c r="A34" s="312" t="s">
        <v>99</v>
      </c>
      <c r="B34" s="324">
        <v>20</v>
      </c>
      <c r="C34" s="324">
        <v>771</v>
      </c>
      <c r="D34" s="328">
        <v>172</v>
      </c>
      <c r="E34" s="328">
        <v>6059</v>
      </c>
      <c r="F34" s="324" t="s">
        <v>23</v>
      </c>
      <c r="G34" s="325" t="s">
        <v>23</v>
      </c>
    </row>
    <row r="35" spans="1:7" ht="13.5">
      <c r="A35" s="312" t="s">
        <v>100</v>
      </c>
      <c r="B35" s="324" t="s">
        <v>23</v>
      </c>
      <c r="C35" s="324" t="s">
        <v>23</v>
      </c>
      <c r="D35" s="328">
        <v>135</v>
      </c>
      <c r="E35" s="328">
        <v>5396</v>
      </c>
      <c r="F35" s="328">
        <v>21</v>
      </c>
      <c r="G35" s="329">
        <v>715</v>
      </c>
    </row>
    <row r="36" spans="1:7" ht="13.5">
      <c r="A36" s="312" t="s">
        <v>101</v>
      </c>
      <c r="B36" s="328">
        <v>5</v>
      </c>
      <c r="C36" s="328">
        <v>182</v>
      </c>
      <c r="D36" s="328">
        <v>223</v>
      </c>
      <c r="E36" s="328">
        <v>8172</v>
      </c>
      <c r="F36" s="328">
        <v>20</v>
      </c>
      <c r="G36" s="329">
        <v>726</v>
      </c>
    </row>
    <row r="37" spans="1:7" ht="13.5">
      <c r="A37" s="315" t="s">
        <v>102</v>
      </c>
      <c r="B37" s="326">
        <v>65</v>
      </c>
      <c r="C37" s="326">
        <v>3046</v>
      </c>
      <c r="D37" s="326">
        <v>757</v>
      </c>
      <c r="E37" s="326">
        <v>30090</v>
      </c>
      <c r="F37" s="326">
        <v>71</v>
      </c>
      <c r="G37" s="327">
        <v>2836</v>
      </c>
    </row>
    <row r="38" spans="1:7" ht="13.5">
      <c r="A38" s="312"/>
      <c r="B38" s="324"/>
      <c r="C38" s="324"/>
      <c r="D38" s="324"/>
      <c r="E38" s="324"/>
      <c r="F38" s="324"/>
      <c r="G38" s="325"/>
    </row>
    <row r="39" spans="1:7" ht="13.5">
      <c r="A39" s="315" t="s">
        <v>103</v>
      </c>
      <c r="B39" s="326">
        <v>114</v>
      </c>
      <c r="C39" s="326">
        <v>2521</v>
      </c>
      <c r="D39" s="326">
        <v>223</v>
      </c>
      <c r="E39" s="326">
        <v>4951</v>
      </c>
      <c r="F39" s="326">
        <v>69</v>
      </c>
      <c r="G39" s="327">
        <v>1530</v>
      </c>
    </row>
    <row r="40" spans="1:7" ht="13.5">
      <c r="A40" s="312"/>
      <c r="B40" s="324"/>
      <c r="C40" s="324"/>
      <c r="D40" s="324"/>
      <c r="E40" s="324"/>
      <c r="F40" s="324"/>
      <c r="G40" s="325"/>
    </row>
    <row r="41" spans="1:7" ht="13.5">
      <c r="A41" s="312" t="s">
        <v>159</v>
      </c>
      <c r="B41" s="324" t="s">
        <v>23</v>
      </c>
      <c r="C41" s="324" t="s">
        <v>23</v>
      </c>
      <c r="D41" s="324">
        <v>3</v>
      </c>
      <c r="E41" s="324">
        <v>226</v>
      </c>
      <c r="F41" s="324" t="s">
        <v>23</v>
      </c>
      <c r="G41" s="325" t="s">
        <v>23</v>
      </c>
    </row>
    <row r="42" spans="1:7" ht="13.5">
      <c r="A42" s="312" t="s">
        <v>105</v>
      </c>
      <c r="B42" s="324" t="s">
        <v>23</v>
      </c>
      <c r="C42" s="324" t="s">
        <v>23</v>
      </c>
      <c r="D42" s="324">
        <v>3</v>
      </c>
      <c r="E42" s="324">
        <v>205</v>
      </c>
      <c r="F42" s="324" t="s">
        <v>23</v>
      </c>
      <c r="G42" s="325" t="s">
        <v>23</v>
      </c>
    </row>
    <row r="43" spans="1:7" ht="13.5">
      <c r="A43" s="312" t="s">
        <v>106</v>
      </c>
      <c r="B43" s="324" t="s">
        <v>23</v>
      </c>
      <c r="C43" s="324" t="s">
        <v>23</v>
      </c>
      <c r="D43" s="324">
        <v>12</v>
      </c>
      <c r="E43" s="324">
        <v>1216</v>
      </c>
      <c r="F43" s="324" t="s">
        <v>23</v>
      </c>
      <c r="G43" s="325" t="s">
        <v>23</v>
      </c>
    </row>
    <row r="44" spans="1:7" ht="13.5">
      <c r="A44" s="312" t="s">
        <v>107</v>
      </c>
      <c r="B44" s="324" t="s">
        <v>23</v>
      </c>
      <c r="C44" s="324" t="s">
        <v>23</v>
      </c>
      <c r="D44" s="324">
        <v>2</v>
      </c>
      <c r="E44" s="324">
        <v>110</v>
      </c>
      <c r="F44" s="324" t="s">
        <v>23</v>
      </c>
      <c r="G44" s="325" t="s">
        <v>23</v>
      </c>
    </row>
    <row r="45" spans="1:7" ht="13.5">
      <c r="A45" s="312" t="s">
        <v>108</v>
      </c>
      <c r="B45" s="348" t="s">
        <v>23</v>
      </c>
      <c r="C45" s="348" t="s">
        <v>23</v>
      </c>
      <c r="D45" s="324">
        <v>3</v>
      </c>
      <c r="E45" s="324">
        <v>125</v>
      </c>
      <c r="F45" s="348" t="s">
        <v>23</v>
      </c>
      <c r="G45" s="349" t="s">
        <v>23</v>
      </c>
    </row>
    <row r="46" spans="1:7" ht="13.5">
      <c r="A46" s="312" t="s">
        <v>109</v>
      </c>
      <c r="B46" s="324" t="s">
        <v>23</v>
      </c>
      <c r="C46" s="324" t="s">
        <v>23</v>
      </c>
      <c r="D46" s="324">
        <v>4</v>
      </c>
      <c r="E46" s="324">
        <v>152</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v>7</v>
      </c>
      <c r="E48" s="324">
        <v>266</v>
      </c>
      <c r="F48" s="324" t="s">
        <v>23</v>
      </c>
      <c r="G48" s="325" t="s">
        <v>23</v>
      </c>
    </row>
    <row r="49" spans="1:7" ht="13.5">
      <c r="A49" s="312" t="s">
        <v>112</v>
      </c>
      <c r="B49" s="324" t="s">
        <v>23</v>
      </c>
      <c r="C49" s="324" t="s">
        <v>23</v>
      </c>
      <c r="D49" s="324">
        <v>13</v>
      </c>
      <c r="E49" s="324">
        <v>325</v>
      </c>
      <c r="F49" s="324" t="s">
        <v>23</v>
      </c>
      <c r="G49" s="325" t="s">
        <v>23</v>
      </c>
    </row>
    <row r="50" spans="1:7" ht="13.5">
      <c r="A50" s="315" t="s">
        <v>113</v>
      </c>
      <c r="B50" s="688" t="s">
        <v>23</v>
      </c>
      <c r="C50" s="688" t="s">
        <v>23</v>
      </c>
      <c r="D50" s="326">
        <v>47</v>
      </c>
      <c r="E50" s="326">
        <v>2625</v>
      </c>
      <c r="F50" s="326" t="s">
        <v>23</v>
      </c>
      <c r="G50" s="327" t="s">
        <v>23</v>
      </c>
    </row>
    <row r="51" spans="1:7" ht="13.5">
      <c r="A51" s="312"/>
      <c r="B51" s="324"/>
      <c r="C51" s="324"/>
      <c r="D51" s="324"/>
      <c r="E51" s="324"/>
      <c r="F51" s="324"/>
      <c r="G51" s="325"/>
    </row>
    <row r="52" spans="1:7" ht="13.5">
      <c r="A52" s="315" t="s">
        <v>114</v>
      </c>
      <c r="B52" s="326">
        <v>2</v>
      </c>
      <c r="C52" s="326">
        <v>137</v>
      </c>
      <c r="D52" s="326">
        <v>62</v>
      </c>
      <c r="E52" s="326">
        <v>4248</v>
      </c>
      <c r="F52" s="688">
        <v>7</v>
      </c>
      <c r="G52" s="689">
        <v>480</v>
      </c>
    </row>
    <row r="53" spans="1:7" ht="13.5">
      <c r="A53" s="312"/>
      <c r="B53" s="324"/>
      <c r="C53" s="324"/>
      <c r="D53" s="324"/>
      <c r="E53" s="324"/>
      <c r="F53" s="324"/>
      <c r="G53" s="325"/>
    </row>
    <row r="54" spans="1:7" ht="13.5">
      <c r="A54" s="312" t="s">
        <v>115</v>
      </c>
      <c r="B54" s="324" t="s">
        <v>23</v>
      </c>
      <c r="C54" s="324" t="s">
        <v>23</v>
      </c>
      <c r="D54" s="324">
        <v>281</v>
      </c>
      <c r="E54" s="324">
        <v>22890</v>
      </c>
      <c r="F54" s="324" t="s">
        <v>23</v>
      </c>
      <c r="G54" s="325" t="s">
        <v>23</v>
      </c>
    </row>
    <row r="55" spans="1:7" ht="13.5">
      <c r="A55" s="312" t="s">
        <v>116</v>
      </c>
      <c r="B55" s="324" t="s">
        <v>23</v>
      </c>
      <c r="C55" s="324" t="s">
        <v>23</v>
      </c>
      <c r="D55" s="324">
        <v>114</v>
      </c>
      <c r="E55" s="324">
        <v>7860</v>
      </c>
      <c r="F55" s="324" t="s">
        <v>23</v>
      </c>
      <c r="G55" s="325" t="s">
        <v>23</v>
      </c>
    </row>
    <row r="56" spans="1:7" ht="13.5">
      <c r="A56" s="312" t="s">
        <v>117</v>
      </c>
      <c r="B56" s="324" t="s">
        <v>23</v>
      </c>
      <c r="C56" s="324" t="s">
        <v>23</v>
      </c>
      <c r="D56" s="324">
        <v>39</v>
      </c>
      <c r="E56" s="324">
        <v>838</v>
      </c>
      <c r="F56" s="324" t="s">
        <v>23</v>
      </c>
      <c r="G56" s="325" t="s">
        <v>23</v>
      </c>
    </row>
    <row r="57" spans="1:7" ht="13.5">
      <c r="A57" s="312" t="s">
        <v>118</v>
      </c>
      <c r="B57" s="324" t="s">
        <v>23</v>
      </c>
      <c r="C57" s="324" t="s">
        <v>23</v>
      </c>
      <c r="D57" s="324">
        <v>8</v>
      </c>
      <c r="E57" s="324">
        <v>56</v>
      </c>
      <c r="F57" s="324" t="s">
        <v>23</v>
      </c>
      <c r="G57" s="325" t="s">
        <v>23</v>
      </c>
    </row>
    <row r="58" spans="1:7" ht="13.5">
      <c r="A58" s="312" t="s">
        <v>119</v>
      </c>
      <c r="B58" s="324" t="s">
        <v>23</v>
      </c>
      <c r="C58" s="324" t="s">
        <v>23</v>
      </c>
      <c r="D58" s="324">
        <v>749</v>
      </c>
      <c r="E58" s="324">
        <v>56437</v>
      </c>
      <c r="F58" s="324">
        <v>85</v>
      </c>
      <c r="G58" s="325">
        <v>5720</v>
      </c>
    </row>
    <row r="59" spans="1:7" ht="13.5">
      <c r="A59" s="315" t="s">
        <v>172</v>
      </c>
      <c r="B59" s="326" t="s">
        <v>23</v>
      </c>
      <c r="C59" s="326" t="s">
        <v>23</v>
      </c>
      <c r="D59" s="326">
        <v>1191</v>
      </c>
      <c r="E59" s="326">
        <v>88081</v>
      </c>
      <c r="F59" s="326">
        <v>85</v>
      </c>
      <c r="G59" s="327">
        <v>5720</v>
      </c>
    </row>
    <row r="60" spans="1:7" ht="13.5">
      <c r="A60" s="312"/>
      <c r="B60" s="324"/>
      <c r="C60" s="324"/>
      <c r="D60" s="324"/>
      <c r="E60" s="324"/>
      <c r="F60" s="324"/>
      <c r="G60" s="325"/>
    </row>
    <row r="61" spans="1:7" ht="13.5">
      <c r="A61" s="312" t="s">
        <v>121</v>
      </c>
      <c r="B61" s="324">
        <v>48</v>
      </c>
      <c r="C61" s="324">
        <v>5088</v>
      </c>
      <c r="D61" s="324">
        <v>148</v>
      </c>
      <c r="E61" s="324">
        <v>8456</v>
      </c>
      <c r="F61" s="324">
        <v>190</v>
      </c>
      <c r="G61" s="325">
        <v>23750</v>
      </c>
    </row>
    <row r="62" spans="1:7" ht="13.5">
      <c r="A62" s="312" t="s">
        <v>122</v>
      </c>
      <c r="B62" s="324">
        <v>89</v>
      </c>
      <c r="C62" s="324">
        <v>2785</v>
      </c>
      <c r="D62" s="324">
        <v>328</v>
      </c>
      <c r="E62" s="324">
        <v>12035</v>
      </c>
      <c r="F62" s="324">
        <v>76</v>
      </c>
      <c r="G62" s="325">
        <v>2295</v>
      </c>
    </row>
    <row r="63" spans="1:7" ht="13.5">
      <c r="A63" s="312" t="s">
        <v>123</v>
      </c>
      <c r="B63" s="324">
        <v>23</v>
      </c>
      <c r="C63" s="324">
        <v>1380</v>
      </c>
      <c r="D63" s="324">
        <v>165</v>
      </c>
      <c r="E63" s="324">
        <v>7240</v>
      </c>
      <c r="F63" s="324" t="s">
        <v>23</v>
      </c>
      <c r="G63" s="325" t="s">
        <v>23</v>
      </c>
    </row>
    <row r="64" spans="1:7" ht="13.5">
      <c r="A64" s="315" t="s">
        <v>124</v>
      </c>
      <c r="B64" s="326">
        <v>160</v>
      </c>
      <c r="C64" s="326">
        <v>9253</v>
      </c>
      <c r="D64" s="326">
        <v>641</v>
      </c>
      <c r="E64" s="326">
        <v>27731</v>
      </c>
      <c r="F64" s="326">
        <v>266</v>
      </c>
      <c r="G64" s="327">
        <v>26045</v>
      </c>
    </row>
    <row r="65" spans="1:7" ht="13.5">
      <c r="A65" s="312"/>
      <c r="B65" s="324"/>
      <c r="C65" s="324"/>
      <c r="D65" s="324"/>
      <c r="E65" s="324"/>
      <c r="F65" s="324"/>
      <c r="G65" s="325"/>
    </row>
    <row r="66" spans="1:7" ht="13.5">
      <c r="A66" s="315" t="s">
        <v>125</v>
      </c>
      <c r="B66" s="326">
        <v>1176</v>
      </c>
      <c r="C66" s="326">
        <v>109329</v>
      </c>
      <c r="D66" s="326">
        <v>363</v>
      </c>
      <c r="E66" s="326">
        <v>25410</v>
      </c>
      <c r="F66" s="326">
        <v>824</v>
      </c>
      <c r="G66" s="327">
        <v>84404</v>
      </c>
    </row>
    <row r="67" spans="1:7" ht="13.5">
      <c r="A67" s="312"/>
      <c r="B67" s="324"/>
      <c r="C67" s="324"/>
      <c r="D67" s="324"/>
      <c r="E67" s="324"/>
      <c r="F67" s="324"/>
      <c r="G67" s="325"/>
    </row>
    <row r="68" spans="1:7" ht="13.5">
      <c r="A68" s="312" t="s">
        <v>126</v>
      </c>
      <c r="B68" s="324" t="s">
        <v>23</v>
      </c>
      <c r="C68" s="324" t="s">
        <v>23</v>
      </c>
      <c r="D68" s="324">
        <v>16118</v>
      </c>
      <c r="E68" s="324">
        <v>1406974</v>
      </c>
      <c r="F68" s="348">
        <v>3</v>
      </c>
      <c r="G68" s="349">
        <v>300</v>
      </c>
    </row>
    <row r="69" spans="1:7" ht="13.5">
      <c r="A69" s="312" t="s">
        <v>127</v>
      </c>
      <c r="B69" s="324" t="s">
        <v>23</v>
      </c>
      <c r="C69" s="324" t="s">
        <v>23</v>
      </c>
      <c r="D69" s="324">
        <v>1660</v>
      </c>
      <c r="E69" s="324">
        <v>143274</v>
      </c>
      <c r="F69" s="348">
        <v>3</v>
      </c>
      <c r="G69" s="349">
        <v>300</v>
      </c>
    </row>
    <row r="70" spans="1:7" ht="13.5">
      <c r="A70" s="315" t="s">
        <v>128</v>
      </c>
      <c r="B70" s="326" t="s">
        <v>23</v>
      </c>
      <c r="C70" s="326" t="s">
        <v>23</v>
      </c>
      <c r="D70" s="326">
        <v>17778</v>
      </c>
      <c r="E70" s="326">
        <v>1550248</v>
      </c>
      <c r="F70" s="688">
        <v>6</v>
      </c>
      <c r="G70" s="689">
        <v>600</v>
      </c>
    </row>
    <row r="71" spans="1:7" ht="13.5">
      <c r="A71" s="312"/>
      <c r="B71" s="324"/>
      <c r="C71" s="324"/>
      <c r="D71" s="324"/>
      <c r="E71" s="324"/>
      <c r="F71" s="324"/>
      <c r="G71" s="325"/>
    </row>
    <row r="72" spans="1:7" ht="13.5">
      <c r="A72" s="312" t="s">
        <v>129</v>
      </c>
      <c r="B72" s="324">
        <v>5373</v>
      </c>
      <c r="C72" s="324">
        <v>470082</v>
      </c>
      <c r="D72" s="324">
        <v>886</v>
      </c>
      <c r="E72" s="324">
        <v>77462</v>
      </c>
      <c r="F72" s="324">
        <v>1946</v>
      </c>
      <c r="G72" s="325">
        <v>170207</v>
      </c>
    </row>
    <row r="73" spans="1:7" ht="13.5">
      <c r="A73" s="312" t="s">
        <v>130</v>
      </c>
      <c r="B73" s="324">
        <v>344</v>
      </c>
      <c r="C73" s="324">
        <v>12414</v>
      </c>
      <c r="D73" s="324">
        <v>1502</v>
      </c>
      <c r="E73" s="324">
        <v>39524</v>
      </c>
      <c r="F73" s="324">
        <v>120</v>
      </c>
      <c r="G73" s="325">
        <v>4518</v>
      </c>
    </row>
    <row r="74" spans="1:7" ht="13.5">
      <c r="A74" s="312" t="s">
        <v>131</v>
      </c>
      <c r="B74" s="324" t="s">
        <v>23</v>
      </c>
      <c r="C74" s="324" t="s">
        <v>23</v>
      </c>
      <c r="D74" s="324">
        <v>88</v>
      </c>
      <c r="E74" s="324">
        <v>2904</v>
      </c>
      <c r="F74" s="324" t="s">
        <v>23</v>
      </c>
      <c r="G74" s="325" t="s">
        <v>23</v>
      </c>
    </row>
    <row r="75" spans="1:7" ht="13.5">
      <c r="A75" s="312" t="s">
        <v>132</v>
      </c>
      <c r="B75" s="324">
        <v>1181</v>
      </c>
      <c r="C75" s="324">
        <v>116288</v>
      </c>
      <c r="D75" s="324">
        <v>1455</v>
      </c>
      <c r="E75" s="324">
        <v>123658</v>
      </c>
      <c r="F75" s="324">
        <v>886</v>
      </c>
      <c r="G75" s="325">
        <v>86229</v>
      </c>
    </row>
    <row r="76" spans="1:7" ht="13.5">
      <c r="A76" s="312" t="s">
        <v>133</v>
      </c>
      <c r="B76" s="324">
        <v>3</v>
      </c>
      <c r="C76" s="324">
        <v>90</v>
      </c>
      <c r="D76" s="324">
        <v>66</v>
      </c>
      <c r="E76" s="324">
        <v>5200</v>
      </c>
      <c r="F76" s="324">
        <v>3</v>
      </c>
      <c r="G76" s="325">
        <v>50</v>
      </c>
    </row>
    <row r="77" spans="1:7" ht="13.5">
      <c r="A77" s="312" t="s">
        <v>134</v>
      </c>
      <c r="B77" s="324" t="s">
        <v>23</v>
      </c>
      <c r="C77" s="324" t="s">
        <v>23</v>
      </c>
      <c r="D77" s="324">
        <v>107</v>
      </c>
      <c r="E77" s="324">
        <v>4595</v>
      </c>
      <c r="F77" s="324">
        <v>12</v>
      </c>
      <c r="G77" s="325">
        <v>480</v>
      </c>
    </row>
    <row r="78" spans="1:7" ht="13.5">
      <c r="A78" s="312" t="s">
        <v>135</v>
      </c>
      <c r="B78" s="324">
        <v>340</v>
      </c>
      <c r="C78" s="324">
        <v>23450</v>
      </c>
      <c r="D78" s="324">
        <v>200</v>
      </c>
      <c r="E78" s="324">
        <v>14500</v>
      </c>
      <c r="F78" s="324">
        <v>303</v>
      </c>
      <c r="G78" s="325">
        <v>18910</v>
      </c>
    </row>
    <row r="79" spans="1:7" ht="13.5">
      <c r="A79" s="312" t="s">
        <v>136</v>
      </c>
      <c r="B79" s="324">
        <v>80</v>
      </c>
      <c r="C79" s="324">
        <v>7200</v>
      </c>
      <c r="D79" s="324">
        <v>1520</v>
      </c>
      <c r="E79" s="324">
        <v>121600</v>
      </c>
      <c r="F79" s="324">
        <v>80</v>
      </c>
      <c r="G79" s="325">
        <v>7200</v>
      </c>
    </row>
    <row r="80" spans="1:7" ht="13.5">
      <c r="A80" s="315" t="s">
        <v>137</v>
      </c>
      <c r="B80" s="326">
        <v>7321</v>
      </c>
      <c r="C80" s="326">
        <v>629524</v>
      </c>
      <c r="D80" s="326">
        <v>5824</v>
      </c>
      <c r="E80" s="326">
        <v>389443</v>
      </c>
      <c r="F80" s="326">
        <v>3350</v>
      </c>
      <c r="G80" s="327">
        <v>287594</v>
      </c>
    </row>
    <row r="81" spans="1:7" ht="13.5">
      <c r="A81" s="312"/>
      <c r="B81" s="324"/>
      <c r="C81" s="324"/>
      <c r="D81" s="324"/>
      <c r="E81" s="324"/>
      <c r="F81" s="324"/>
      <c r="G81" s="325"/>
    </row>
    <row r="82" spans="1:7" ht="13.5">
      <c r="A82" s="312" t="s">
        <v>138</v>
      </c>
      <c r="B82" s="324">
        <v>147</v>
      </c>
      <c r="C82" s="324">
        <v>15796</v>
      </c>
      <c r="D82" s="324">
        <v>136</v>
      </c>
      <c r="E82" s="324">
        <v>12558</v>
      </c>
      <c r="F82" s="324">
        <v>110</v>
      </c>
      <c r="G82" s="325">
        <v>11864</v>
      </c>
    </row>
    <row r="83" spans="1:7" ht="13.5">
      <c r="A83" s="312" t="s">
        <v>139</v>
      </c>
      <c r="B83" s="324">
        <v>17</v>
      </c>
      <c r="C83" s="324">
        <v>1192</v>
      </c>
      <c r="D83" s="324">
        <v>180</v>
      </c>
      <c r="E83" s="324">
        <v>11675</v>
      </c>
      <c r="F83" s="324">
        <v>4</v>
      </c>
      <c r="G83" s="325">
        <v>250</v>
      </c>
    </row>
    <row r="84" spans="1:7" ht="13.5">
      <c r="A84" s="315" t="s">
        <v>140</v>
      </c>
      <c r="B84" s="326">
        <v>164</v>
      </c>
      <c r="C84" s="326">
        <v>16988</v>
      </c>
      <c r="D84" s="326">
        <v>316</v>
      </c>
      <c r="E84" s="326">
        <v>24233</v>
      </c>
      <c r="F84" s="326">
        <v>114</v>
      </c>
      <c r="G84" s="327">
        <v>12114</v>
      </c>
    </row>
    <row r="85" spans="1:7" ht="14.25" thickBot="1">
      <c r="A85" s="365"/>
      <c r="B85" s="366"/>
      <c r="C85" s="366"/>
      <c r="D85" s="366"/>
      <c r="E85" s="366"/>
      <c r="F85" s="366"/>
      <c r="G85" s="367"/>
    </row>
    <row r="86" spans="1:7" ht="14.25" thickBot="1">
      <c r="A86" s="209" t="s">
        <v>141</v>
      </c>
      <c r="B86" s="330">
        <v>9147</v>
      </c>
      <c r="C86" s="330">
        <v>780091</v>
      </c>
      <c r="D86" s="330">
        <v>31163</v>
      </c>
      <c r="E86" s="330">
        <v>2447049</v>
      </c>
      <c r="F86" s="330">
        <v>4842</v>
      </c>
      <c r="G86" s="331">
        <v>424804</v>
      </c>
    </row>
  </sheetData>
  <mergeCells count="8">
    <mergeCell ref="A1:G1"/>
    <mergeCell ref="A3:G3"/>
    <mergeCell ref="B5:C5"/>
    <mergeCell ref="B6:C6"/>
    <mergeCell ref="D5:E5"/>
    <mergeCell ref="D6:E6"/>
    <mergeCell ref="F5:G5"/>
    <mergeCell ref="F6:G6"/>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2BEFB-888B-4264-A72B-49A86B81E4B7}">
  <sheetPr>
    <pageSetUpPr fitToPage="1"/>
  </sheetPr>
  <dimension ref="A1:J20"/>
  <sheetViews>
    <sheetView showGridLines="0" view="pageBreakPreview" topLeftCell="A43" zoomScaleNormal="100" zoomScaleSheetLayoutView="100" workbookViewId="0">
      <selection activeCell="A6" sqref="A6:F20"/>
    </sheetView>
  </sheetViews>
  <sheetFormatPr baseColWidth="10" defaultColWidth="11.42578125" defaultRowHeight="12.75"/>
  <cols>
    <col min="1" max="1" width="20.42578125" style="116" customWidth="1"/>
    <col min="2" max="6" width="21.28515625" style="116" customWidth="1"/>
    <col min="7" max="8" width="11.42578125" style="116"/>
    <col min="9" max="9" width="11.140625" style="116" customWidth="1"/>
    <col min="10" max="17" width="12" style="116" customWidth="1"/>
    <col min="18" max="16384" width="11.42578125" style="116"/>
  </cols>
  <sheetData>
    <row r="1" spans="1:10" s="118" customFormat="1" ht="18.75">
      <c r="A1" s="1623" t="s">
        <v>0</v>
      </c>
      <c r="B1" s="1623"/>
      <c r="C1" s="1623"/>
      <c r="D1" s="1623"/>
      <c r="E1" s="1623"/>
      <c r="F1" s="1623"/>
    </row>
    <row r="2" spans="1:10" s="117" customFormat="1" ht="12.75" customHeight="1">
      <c r="A2" s="1483"/>
      <c r="B2" s="1483"/>
      <c r="C2" s="1483"/>
      <c r="D2" s="1483"/>
      <c r="E2" s="1483"/>
      <c r="F2" s="1483"/>
    </row>
    <row r="3" spans="1:10" s="117" customFormat="1" ht="15.75">
      <c r="A3" s="1624" t="s">
        <v>665</v>
      </c>
      <c r="B3" s="1624"/>
      <c r="C3" s="1624"/>
      <c r="D3" s="1624"/>
      <c r="E3" s="1624"/>
      <c r="F3" s="1624"/>
      <c r="G3" s="154"/>
      <c r="H3" s="154"/>
      <c r="I3" s="154"/>
      <c r="J3" s="154"/>
    </row>
    <row r="4" spans="1:10" s="117" customFormat="1" ht="15.75">
      <c r="A4" s="1624" t="s">
        <v>235</v>
      </c>
      <c r="B4" s="1624"/>
      <c r="C4" s="1624"/>
      <c r="D4" s="1624"/>
      <c r="E4" s="1624"/>
      <c r="F4" s="1624"/>
      <c r="G4" s="153"/>
      <c r="H4" s="154"/>
      <c r="I4" s="154"/>
      <c r="J4" s="154"/>
    </row>
    <row r="5" spans="1:10" s="117" customFormat="1" ht="13.5" customHeight="1" thickBot="1">
      <c r="A5" s="407"/>
      <c r="B5" s="406"/>
      <c r="C5" s="406"/>
      <c r="D5" s="406"/>
      <c r="E5" s="406"/>
      <c r="F5" s="406"/>
    </row>
    <row r="6" spans="1:10" ht="23.25" customHeight="1">
      <c r="A6" s="1840" t="s">
        <v>2</v>
      </c>
      <c r="B6" s="1138"/>
      <c r="C6" s="967"/>
      <c r="D6" s="1138"/>
      <c r="E6" s="1139" t="s">
        <v>142</v>
      </c>
      <c r="F6" s="967"/>
    </row>
    <row r="7" spans="1:10" ht="14.25">
      <c r="A7" s="1841"/>
      <c r="B7" s="1143" t="s">
        <v>3</v>
      </c>
      <c r="C7" s="1147" t="s">
        <v>10</v>
      </c>
      <c r="D7" s="1143" t="s">
        <v>4</v>
      </c>
      <c r="E7" s="1143" t="s">
        <v>143</v>
      </c>
      <c r="F7" s="1147" t="s">
        <v>5</v>
      </c>
    </row>
    <row r="8" spans="1:10" ht="14.25">
      <c r="A8" s="1841"/>
      <c r="B8" s="1143" t="s">
        <v>6</v>
      </c>
      <c r="C8" s="1147" t="s">
        <v>145</v>
      </c>
      <c r="D8" s="955" t="s">
        <v>7</v>
      </c>
      <c r="E8" s="1143" t="s">
        <v>146</v>
      </c>
      <c r="F8" s="1147" t="s">
        <v>8</v>
      </c>
    </row>
    <row r="9" spans="1:10" ht="23.25" customHeight="1" thickBot="1">
      <c r="A9" s="1841"/>
      <c r="B9" s="1043"/>
      <c r="C9" s="958"/>
      <c r="D9" s="1043"/>
      <c r="E9" s="1143" t="s">
        <v>147</v>
      </c>
      <c r="F9" s="958"/>
    </row>
    <row r="10" spans="1:10" ht="13.5">
      <c r="A10" s="1151">
        <v>2012</v>
      </c>
      <c r="B10" s="1599">
        <v>17.440000000000001</v>
      </c>
      <c r="C10" s="1548">
        <v>556.36238532110087</v>
      </c>
      <c r="D10" s="1599">
        <v>970.29600000000005</v>
      </c>
      <c r="E10" s="1600">
        <v>61.17</v>
      </c>
      <c r="F10" s="1606">
        <v>593530.06320000009</v>
      </c>
    </row>
    <row r="11" spans="1:10" ht="13.5">
      <c r="A11" s="1154">
        <v>2013</v>
      </c>
      <c r="B11" s="1602">
        <v>18.108000000000001</v>
      </c>
      <c r="C11" s="1550">
        <v>561.52584493041752</v>
      </c>
      <c r="D11" s="1602">
        <v>1016.811</v>
      </c>
      <c r="E11" s="1603">
        <v>69.17</v>
      </c>
      <c r="F11" s="1607">
        <v>703328.16870000004</v>
      </c>
    </row>
    <row r="12" spans="1:10" ht="13.5">
      <c r="A12" s="1154">
        <v>2014</v>
      </c>
      <c r="B12" s="1602">
        <v>18.513000000000002</v>
      </c>
      <c r="C12" s="1550">
        <v>610.84805271971038</v>
      </c>
      <c r="D12" s="1602">
        <v>1130.8630000000001</v>
      </c>
      <c r="E12" s="1603">
        <v>65.12</v>
      </c>
      <c r="F12" s="1607">
        <v>736417.98560000013</v>
      </c>
    </row>
    <row r="13" spans="1:10" ht="13.5">
      <c r="A13" s="1154">
        <v>2015</v>
      </c>
      <c r="B13" s="1602">
        <v>18.263000000000002</v>
      </c>
      <c r="C13" s="1550">
        <v>603.69161693040564</v>
      </c>
      <c r="D13" s="1602">
        <v>1102.5219999999999</v>
      </c>
      <c r="E13" s="1603">
        <v>91.48</v>
      </c>
      <c r="F13" s="1607">
        <v>1008587</v>
      </c>
    </row>
    <row r="14" spans="1:10" ht="13.5">
      <c r="A14" s="1154">
        <v>2016</v>
      </c>
      <c r="B14" s="1602">
        <v>19.468</v>
      </c>
      <c r="C14" s="1550">
        <v>602.34179165810565</v>
      </c>
      <c r="D14" s="1602">
        <v>1172.6389999999999</v>
      </c>
      <c r="E14" s="1603">
        <v>83.13</v>
      </c>
      <c r="F14" s="1607">
        <v>974815</v>
      </c>
    </row>
    <row r="15" spans="1:10" ht="13.5">
      <c r="A15" s="1154">
        <v>2017</v>
      </c>
      <c r="B15" s="1602">
        <v>20.318999999999999</v>
      </c>
      <c r="C15" s="1550">
        <v>627.12928785865438</v>
      </c>
      <c r="D15" s="1602">
        <v>1274.2639999999999</v>
      </c>
      <c r="E15" s="1603">
        <v>78.760000000000005</v>
      </c>
      <c r="F15" s="1607">
        <v>1003610.3264</v>
      </c>
    </row>
    <row r="16" spans="1:10" ht="13.5">
      <c r="A16" s="1154">
        <v>2018</v>
      </c>
      <c r="B16" s="1602">
        <v>20.399000000000001</v>
      </c>
      <c r="C16" s="1550">
        <v>623.42320701995186</v>
      </c>
      <c r="D16" s="1602">
        <v>1271.721</v>
      </c>
      <c r="E16" s="1603">
        <v>80.790000000000006</v>
      </c>
      <c r="F16" s="1607">
        <v>1027423.3959</v>
      </c>
    </row>
    <row r="17" spans="1:6" ht="13.5">
      <c r="A17" s="1154">
        <v>2019</v>
      </c>
      <c r="B17" s="1602">
        <v>21.228999999999999</v>
      </c>
      <c r="C17" s="1550">
        <v>659.09463469781906</v>
      </c>
      <c r="D17" s="1602">
        <v>1399.192</v>
      </c>
      <c r="E17" s="1603">
        <v>82.77</v>
      </c>
      <c r="F17" s="1607">
        <v>1158111.2183999999</v>
      </c>
    </row>
    <row r="18" spans="1:6" ht="13.5">
      <c r="A18" s="1154">
        <v>2020</v>
      </c>
      <c r="B18" s="1602">
        <v>21.587</v>
      </c>
      <c r="C18" s="1550">
        <v>680.95103529999994</v>
      </c>
      <c r="D18" s="1602">
        <v>1469.9690000000001</v>
      </c>
      <c r="E18" s="1603">
        <v>83.65</v>
      </c>
      <c r="F18" s="1607">
        <v>1229629.0685000001</v>
      </c>
    </row>
    <row r="19" spans="1:6" ht="13.5">
      <c r="A19" s="1154">
        <v>2021</v>
      </c>
      <c r="B19" s="1602">
        <v>22.07</v>
      </c>
      <c r="C19" s="1550">
        <v>683.35659265971901</v>
      </c>
      <c r="D19" s="1602">
        <v>1508.1679999999999</v>
      </c>
      <c r="E19" s="1603">
        <v>89.31</v>
      </c>
      <c r="F19" s="1607">
        <v>1346944.8407999999</v>
      </c>
    </row>
    <row r="20" spans="1:6" ht="14.25" thickBot="1">
      <c r="A20" s="1158">
        <v>2022</v>
      </c>
      <c r="B20" s="1604">
        <v>22.047999999999998</v>
      </c>
      <c r="C20" s="1553">
        <v>693.50235849056617</v>
      </c>
      <c r="D20" s="1604">
        <v>1529.0340000000001</v>
      </c>
      <c r="E20" s="1605">
        <v>105.58</v>
      </c>
      <c r="F20" s="1608">
        <v>1614354.0972</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154">
    <pageSetUpPr fitToPage="1"/>
  </sheetPr>
  <dimension ref="A1:K85"/>
  <sheetViews>
    <sheetView view="pageBreakPreview" topLeftCell="A3" zoomScale="85" zoomScaleNormal="75" zoomScaleSheetLayoutView="85" workbookViewId="0">
      <selection activeCell="A3" sqref="A1:XFD1048576"/>
    </sheetView>
  </sheetViews>
  <sheetFormatPr baseColWidth="10" defaultColWidth="11.42578125" defaultRowHeight="12.75"/>
  <cols>
    <col min="1" max="1" width="34.5703125" style="9" customWidth="1"/>
    <col min="2" max="9" width="14.4257812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1424</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24.75" customHeight="1">
      <c r="A5" s="1837" t="s">
        <v>77</v>
      </c>
      <c r="B5" s="656" t="s">
        <v>236</v>
      </c>
      <c r="C5" s="657"/>
      <c r="D5" s="657"/>
      <c r="E5" s="658"/>
      <c r="F5" s="656" t="s">
        <v>174</v>
      </c>
      <c r="G5" s="657"/>
      <c r="H5" s="658"/>
      <c r="I5" s="652" t="s">
        <v>231</v>
      </c>
    </row>
    <row r="6" spans="1:11" s="54" customFormat="1" ht="24.75" customHeight="1">
      <c r="A6" s="1838"/>
      <c r="B6" s="1713" t="s">
        <v>17</v>
      </c>
      <c r="C6" s="653" t="s">
        <v>18</v>
      </c>
      <c r="D6" s="654"/>
      <c r="E6" s="1634" t="s">
        <v>19</v>
      </c>
      <c r="F6" s="1823" t="s">
        <v>17</v>
      </c>
      <c r="G6" s="655" t="s">
        <v>18</v>
      </c>
      <c r="H6" s="654"/>
      <c r="I6" s="415" t="s">
        <v>150</v>
      </c>
    </row>
    <row r="7" spans="1:11" s="54" customFormat="1" ht="24.75" customHeight="1" thickBot="1">
      <c r="A7" s="1839"/>
      <c r="B7" s="1635"/>
      <c r="C7" s="332" t="s">
        <v>383</v>
      </c>
      <c r="D7" s="266" t="s">
        <v>384</v>
      </c>
      <c r="E7" s="1634"/>
      <c r="F7" s="1634"/>
      <c r="G7" s="332" t="s">
        <v>383</v>
      </c>
      <c r="H7" s="227" t="s">
        <v>384</v>
      </c>
      <c r="I7" s="332"/>
    </row>
    <row r="8" spans="1:11" ht="21.75" customHeight="1">
      <c r="A8" s="309" t="s">
        <v>81</v>
      </c>
      <c r="B8" s="369" t="s">
        <v>23</v>
      </c>
      <c r="C8" s="369">
        <v>370</v>
      </c>
      <c r="D8" s="369" t="s">
        <v>23</v>
      </c>
      <c r="E8" s="369">
        <v>370</v>
      </c>
      <c r="F8" s="369" t="s">
        <v>23</v>
      </c>
      <c r="G8" s="369">
        <v>73110</v>
      </c>
      <c r="H8" s="369">
        <v>79590</v>
      </c>
      <c r="I8" s="370">
        <v>27051</v>
      </c>
      <c r="J8" s="17"/>
      <c r="K8" s="17"/>
    </row>
    <row r="9" spans="1:11" ht="13.5">
      <c r="A9" s="312" t="s">
        <v>82</v>
      </c>
      <c r="B9" s="324" t="s">
        <v>23</v>
      </c>
      <c r="C9" s="324">
        <v>140</v>
      </c>
      <c r="D9" s="324" t="s">
        <v>23</v>
      </c>
      <c r="E9" s="324">
        <v>140</v>
      </c>
      <c r="F9" s="324" t="s">
        <v>23</v>
      </c>
      <c r="G9" s="324">
        <v>78540</v>
      </c>
      <c r="H9" s="324" t="s">
        <v>23</v>
      </c>
      <c r="I9" s="325">
        <v>10996</v>
      </c>
      <c r="J9" s="17"/>
      <c r="K9" s="17"/>
    </row>
    <row r="10" spans="1:11" ht="13.5">
      <c r="A10" s="312" t="s">
        <v>83</v>
      </c>
      <c r="B10" s="324" t="s">
        <v>23</v>
      </c>
      <c r="C10" s="324">
        <v>88</v>
      </c>
      <c r="D10" s="324">
        <v>105</v>
      </c>
      <c r="E10" s="324">
        <v>193</v>
      </c>
      <c r="F10" s="324" t="s">
        <v>23</v>
      </c>
      <c r="G10" s="324">
        <v>30750</v>
      </c>
      <c r="H10" s="324">
        <v>38450</v>
      </c>
      <c r="I10" s="325">
        <v>6743</v>
      </c>
      <c r="J10" s="17"/>
      <c r="K10" s="17"/>
    </row>
    <row r="11" spans="1:11" ht="13.5">
      <c r="A11" s="312" t="s">
        <v>84</v>
      </c>
      <c r="B11" s="324" t="s">
        <v>23</v>
      </c>
      <c r="C11" s="324">
        <v>168</v>
      </c>
      <c r="D11" s="324">
        <v>178</v>
      </c>
      <c r="E11" s="324">
        <v>346</v>
      </c>
      <c r="F11" s="324" t="s">
        <v>23</v>
      </c>
      <c r="G11" s="324">
        <v>36900</v>
      </c>
      <c r="H11" s="324">
        <v>38875</v>
      </c>
      <c r="I11" s="325">
        <v>13119</v>
      </c>
      <c r="J11" s="17"/>
      <c r="K11" s="17"/>
    </row>
    <row r="12" spans="1:11" ht="13.5">
      <c r="A12" s="315" t="s">
        <v>85</v>
      </c>
      <c r="B12" s="326" t="s">
        <v>23</v>
      </c>
      <c r="C12" s="326">
        <v>766</v>
      </c>
      <c r="D12" s="326">
        <v>283</v>
      </c>
      <c r="E12" s="326">
        <v>1049</v>
      </c>
      <c r="F12" s="326" t="s">
        <v>23</v>
      </c>
      <c r="G12" s="326">
        <v>61294</v>
      </c>
      <c r="H12" s="326">
        <v>38717</v>
      </c>
      <c r="I12" s="327">
        <v>57909</v>
      </c>
      <c r="J12" s="17"/>
      <c r="K12" s="17"/>
    </row>
    <row r="13" spans="1:11" ht="13.5">
      <c r="A13" s="315"/>
      <c r="B13" s="326"/>
      <c r="C13" s="326"/>
      <c r="D13" s="326"/>
      <c r="E13" s="326"/>
      <c r="F13" s="326"/>
      <c r="G13" s="326"/>
      <c r="H13" s="326"/>
      <c r="I13" s="327"/>
      <c r="J13" s="17"/>
      <c r="K13" s="17"/>
    </row>
    <row r="14" spans="1:11" ht="13.5">
      <c r="A14" s="315" t="s">
        <v>86</v>
      </c>
      <c r="B14" s="326">
        <v>30</v>
      </c>
      <c r="C14" s="326">
        <v>35</v>
      </c>
      <c r="D14" s="326" t="s">
        <v>23</v>
      </c>
      <c r="E14" s="326">
        <v>65</v>
      </c>
      <c r="F14" s="326">
        <v>8000</v>
      </c>
      <c r="G14" s="326">
        <v>16000</v>
      </c>
      <c r="H14" s="326" t="s">
        <v>23</v>
      </c>
      <c r="I14" s="327">
        <v>800</v>
      </c>
      <c r="J14" s="17"/>
      <c r="K14" s="17"/>
    </row>
    <row r="15" spans="1:11" ht="13.5">
      <c r="A15" s="315"/>
      <c r="B15" s="326"/>
      <c r="C15" s="326"/>
      <c r="D15" s="326"/>
      <c r="E15" s="326"/>
      <c r="F15" s="326"/>
      <c r="G15" s="326"/>
      <c r="H15" s="326"/>
      <c r="I15" s="327"/>
      <c r="J15" s="17"/>
      <c r="K15" s="17"/>
    </row>
    <row r="16" spans="1:11" ht="13.5">
      <c r="A16" s="315" t="s">
        <v>87</v>
      </c>
      <c r="B16" s="326" t="s">
        <v>23</v>
      </c>
      <c r="C16" s="326">
        <v>5</v>
      </c>
      <c r="D16" s="326" t="s">
        <v>23</v>
      </c>
      <c r="E16" s="326">
        <v>5</v>
      </c>
      <c r="F16" s="326" t="s">
        <v>23</v>
      </c>
      <c r="G16" s="326">
        <v>11000</v>
      </c>
      <c r="H16" s="326" t="s">
        <v>23</v>
      </c>
      <c r="I16" s="327">
        <v>55</v>
      </c>
      <c r="J16" s="17"/>
      <c r="K16" s="17"/>
    </row>
    <row r="17" spans="1:11" ht="13.5">
      <c r="A17" s="312"/>
      <c r="B17" s="324"/>
      <c r="C17" s="324"/>
      <c r="D17" s="324"/>
      <c r="E17" s="324"/>
      <c r="F17" s="324"/>
      <c r="G17" s="324"/>
      <c r="H17" s="324"/>
      <c r="I17" s="325"/>
      <c r="J17" s="17"/>
      <c r="K17" s="17"/>
    </row>
    <row r="18" spans="1:11" ht="13.5">
      <c r="A18" s="312" t="s">
        <v>158</v>
      </c>
      <c r="B18" s="324" t="s">
        <v>23</v>
      </c>
      <c r="C18" s="324">
        <v>38</v>
      </c>
      <c r="D18" s="324">
        <v>6</v>
      </c>
      <c r="E18" s="324">
        <v>44</v>
      </c>
      <c r="F18" s="324" t="s">
        <v>23</v>
      </c>
      <c r="G18" s="324">
        <v>14000</v>
      </c>
      <c r="H18" s="324">
        <v>36000</v>
      </c>
      <c r="I18" s="325">
        <v>748</v>
      </c>
      <c r="J18" s="17"/>
      <c r="K18" s="17"/>
    </row>
    <row r="19" spans="1:11" ht="13.5">
      <c r="A19" s="312" t="s">
        <v>89</v>
      </c>
      <c r="B19" s="324">
        <v>10</v>
      </c>
      <c r="C19" s="324">
        <v>20</v>
      </c>
      <c r="D19" s="324">
        <v>7</v>
      </c>
      <c r="E19" s="324">
        <v>37</v>
      </c>
      <c r="F19" s="324">
        <v>7750</v>
      </c>
      <c r="G19" s="324">
        <v>13000</v>
      </c>
      <c r="H19" s="324">
        <v>24500</v>
      </c>
      <c r="I19" s="325">
        <v>509</v>
      </c>
      <c r="J19" s="17"/>
      <c r="K19" s="17"/>
    </row>
    <row r="20" spans="1:11" ht="13.5">
      <c r="A20" s="312" t="s">
        <v>90</v>
      </c>
      <c r="B20" s="324">
        <v>46</v>
      </c>
      <c r="C20" s="324">
        <v>47</v>
      </c>
      <c r="D20" s="324">
        <v>25</v>
      </c>
      <c r="E20" s="324">
        <v>118</v>
      </c>
      <c r="F20" s="324">
        <v>6500</v>
      </c>
      <c r="G20" s="324">
        <v>11400</v>
      </c>
      <c r="H20" s="324">
        <v>22000</v>
      </c>
      <c r="I20" s="325">
        <v>1385</v>
      </c>
      <c r="J20" s="17"/>
      <c r="K20" s="17"/>
    </row>
    <row r="21" spans="1:11" ht="13.5">
      <c r="A21" s="315" t="s">
        <v>91</v>
      </c>
      <c r="B21" s="326">
        <v>56</v>
      </c>
      <c r="C21" s="326">
        <v>105</v>
      </c>
      <c r="D21" s="326">
        <v>38</v>
      </c>
      <c r="E21" s="326">
        <v>199</v>
      </c>
      <c r="F21" s="326">
        <v>6723</v>
      </c>
      <c r="G21" s="326">
        <v>12646</v>
      </c>
      <c r="H21" s="326">
        <v>24671</v>
      </c>
      <c r="I21" s="327">
        <v>2642</v>
      </c>
      <c r="J21" s="17"/>
      <c r="K21" s="17"/>
    </row>
    <row r="22" spans="1:11" ht="13.5">
      <c r="A22" s="315"/>
      <c r="B22" s="326"/>
      <c r="C22" s="326"/>
      <c r="D22" s="326"/>
      <c r="E22" s="326"/>
      <c r="F22" s="326"/>
      <c r="G22" s="326"/>
      <c r="H22" s="326"/>
      <c r="I22" s="327"/>
      <c r="J22" s="17"/>
      <c r="K22" s="17"/>
    </row>
    <row r="23" spans="1:11" ht="13.5">
      <c r="A23" s="315" t="s">
        <v>92</v>
      </c>
      <c r="B23" s="326" t="s">
        <v>23</v>
      </c>
      <c r="C23" s="326">
        <v>912</v>
      </c>
      <c r="D23" s="326">
        <v>18</v>
      </c>
      <c r="E23" s="326">
        <v>930</v>
      </c>
      <c r="F23" s="326" t="s">
        <v>23</v>
      </c>
      <c r="G23" s="326">
        <v>39150</v>
      </c>
      <c r="H23" s="326">
        <v>42670</v>
      </c>
      <c r="I23" s="327">
        <v>36473</v>
      </c>
      <c r="J23" s="17"/>
      <c r="K23" s="17"/>
    </row>
    <row r="24" spans="1:11" ht="13.5">
      <c r="A24" s="315"/>
      <c r="B24" s="326"/>
      <c r="C24" s="326"/>
      <c r="D24" s="326"/>
      <c r="E24" s="326"/>
      <c r="F24" s="326"/>
      <c r="G24" s="326"/>
      <c r="H24" s="326"/>
      <c r="I24" s="327"/>
      <c r="J24" s="17"/>
      <c r="K24" s="17"/>
    </row>
    <row r="25" spans="1:11" ht="13.5">
      <c r="A25" s="315" t="s">
        <v>93</v>
      </c>
      <c r="B25" s="326" t="s">
        <v>23</v>
      </c>
      <c r="C25" s="326">
        <v>235</v>
      </c>
      <c r="D25" s="326">
        <v>1</v>
      </c>
      <c r="E25" s="326">
        <v>236</v>
      </c>
      <c r="F25" s="326" t="s">
        <v>23</v>
      </c>
      <c r="G25" s="326">
        <v>25000</v>
      </c>
      <c r="H25" s="326">
        <v>40000</v>
      </c>
      <c r="I25" s="327">
        <v>5915</v>
      </c>
      <c r="J25" s="17"/>
      <c r="K25" s="17"/>
    </row>
    <row r="26" spans="1:11" ht="13.5">
      <c r="A26" s="312"/>
      <c r="B26" s="324"/>
      <c r="C26" s="324"/>
      <c r="D26" s="324"/>
      <c r="E26" s="324"/>
      <c r="F26" s="324"/>
      <c r="G26" s="324"/>
      <c r="H26" s="324"/>
      <c r="I26" s="325"/>
      <c r="J26" s="17"/>
      <c r="K26" s="17"/>
    </row>
    <row r="27" spans="1:11" ht="13.5">
      <c r="A27" s="312" t="s">
        <v>94</v>
      </c>
      <c r="B27" s="324" t="s">
        <v>23</v>
      </c>
      <c r="C27" s="324">
        <v>2</v>
      </c>
      <c r="D27" s="324" t="s">
        <v>23</v>
      </c>
      <c r="E27" s="324">
        <v>2</v>
      </c>
      <c r="F27" s="324" t="s">
        <v>23</v>
      </c>
      <c r="G27" s="324">
        <v>21000</v>
      </c>
      <c r="H27" s="324" t="s">
        <v>23</v>
      </c>
      <c r="I27" s="325">
        <v>42</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v>1</v>
      </c>
      <c r="C29" s="324">
        <v>80</v>
      </c>
      <c r="D29" s="324">
        <v>3</v>
      </c>
      <c r="E29" s="324">
        <v>84</v>
      </c>
      <c r="F29" s="324">
        <v>9125</v>
      </c>
      <c r="G29" s="324">
        <v>26998</v>
      </c>
      <c r="H29" s="324">
        <v>47000</v>
      </c>
      <c r="I29" s="325">
        <v>2310</v>
      </c>
      <c r="J29" s="17"/>
      <c r="K29" s="17"/>
    </row>
    <row r="30" spans="1:11" ht="13.5">
      <c r="A30" s="315" t="s">
        <v>97</v>
      </c>
      <c r="B30" s="326">
        <v>1</v>
      </c>
      <c r="C30" s="326">
        <v>82</v>
      </c>
      <c r="D30" s="326">
        <v>3</v>
      </c>
      <c r="E30" s="326">
        <v>86</v>
      </c>
      <c r="F30" s="326">
        <v>9125</v>
      </c>
      <c r="G30" s="326">
        <v>26852</v>
      </c>
      <c r="H30" s="326">
        <v>47000</v>
      </c>
      <c r="I30" s="327">
        <v>2352</v>
      </c>
      <c r="J30" s="17"/>
      <c r="K30" s="17"/>
    </row>
    <row r="31" spans="1:11" ht="13.5">
      <c r="A31" s="312"/>
      <c r="B31" s="324"/>
      <c r="C31" s="324"/>
      <c r="D31" s="324"/>
      <c r="E31" s="324"/>
      <c r="F31" s="324"/>
      <c r="G31" s="324"/>
      <c r="H31" s="324"/>
      <c r="I31" s="325"/>
      <c r="J31" s="17"/>
      <c r="K31" s="17"/>
    </row>
    <row r="32" spans="1:11" ht="13.5">
      <c r="A32" s="312" t="s">
        <v>98</v>
      </c>
      <c r="B32" s="324" t="s">
        <v>23</v>
      </c>
      <c r="C32" s="324">
        <v>44</v>
      </c>
      <c r="D32" s="324">
        <v>9</v>
      </c>
      <c r="E32" s="324">
        <v>53</v>
      </c>
      <c r="F32" s="324" t="s">
        <v>23</v>
      </c>
      <c r="G32" s="324">
        <v>22003</v>
      </c>
      <c r="H32" s="324">
        <v>44297</v>
      </c>
      <c r="I32" s="325">
        <v>1367</v>
      </c>
      <c r="J32" s="17"/>
      <c r="K32" s="17"/>
    </row>
    <row r="33" spans="1:11" ht="13.5">
      <c r="A33" s="312" t="s">
        <v>99</v>
      </c>
      <c r="B33" s="324" t="s">
        <v>23</v>
      </c>
      <c r="C33" s="324">
        <v>38</v>
      </c>
      <c r="D33" s="324">
        <v>3</v>
      </c>
      <c r="E33" s="324">
        <v>41</v>
      </c>
      <c r="F33" s="324" t="s">
        <v>23</v>
      </c>
      <c r="G33" s="324">
        <v>22595</v>
      </c>
      <c r="H33" s="324">
        <v>24167</v>
      </c>
      <c r="I33" s="325">
        <v>931</v>
      </c>
      <c r="J33" s="17"/>
      <c r="K33" s="17"/>
    </row>
    <row r="34" spans="1:11" ht="13.5">
      <c r="A34" s="312" t="s">
        <v>100</v>
      </c>
      <c r="B34" s="324" t="s">
        <v>23</v>
      </c>
      <c r="C34" s="324">
        <v>11</v>
      </c>
      <c r="D34" s="324" t="s">
        <v>23</v>
      </c>
      <c r="E34" s="324">
        <v>11</v>
      </c>
      <c r="F34" s="324" t="s">
        <v>23</v>
      </c>
      <c r="G34" s="324">
        <v>18245</v>
      </c>
      <c r="H34" s="324" t="s">
        <v>23</v>
      </c>
      <c r="I34" s="325">
        <v>201</v>
      </c>
      <c r="J34" s="17"/>
      <c r="K34" s="17"/>
    </row>
    <row r="35" spans="1:11" ht="13.5">
      <c r="A35" s="312" t="s">
        <v>101</v>
      </c>
      <c r="B35" s="324" t="s">
        <v>23</v>
      </c>
      <c r="C35" s="324">
        <v>83</v>
      </c>
      <c r="D35" s="324">
        <v>6</v>
      </c>
      <c r="E35" s="324">
        <v>89</v>
      </c>
      <c r="F35" s="324" t="s">
        <v>23</v>
      </c>
      <c r="G35" s="324">
        <v>20002</v>
      </c>
      <c r="H35" s="324">
        <v>43927</v>
      </c>
      <c r="I35" s="325">
        <v>1924</v>
      </c>
      <c r="J35" s="17"/>
      <c r="K35" s="17"/>
    </row>
    <row r="36" spans="1:11" ht="13.5">
      <c r="A36" s="315" t="s">
        <v>102</v>
      </c>
      <c r="B36" s="326" t="s">
        <v>23</v>
      </c>
      <c r="C36" s="326">
        <v>176</v>
      </c>
      <c r="D36" s="326">
        <v>18</v>
      </c>
      <c r="E36" s="326">
        <v>194</v>
      </c>
      <c r="F36" s="326" t="s">
        <v>23</v>
      </c>
      <c r="G36" s="326">
        <v>20952</v>
      </c>
      <c r="H36" s="326">
        <v>40819</v>
      </c>
      <c r="I36" s="327">
        <v>4423</v>
      </c>
      <c r="J36" s="17"/>
      <c r="K36" s="17"/>
    </row>
    <row r="37" spans="1:11" ht="13.5">
      <c r="A37" s="312"/>
      <c r="B37" s="326"/>
      <c r="C37" s="326"/>
      <c r="D37" s="326"/>
      <c r="E37" s="326"/>
      <c r="F37" s="326"/>
      <c r="G37" s="326"/>
      <c r="H37" s="326"/>
      <c r="I37" s="327"/>
      <c r="J37" s="17"/>
      <c r="K37" s="17"/>
    </row>
    <row r="38" spans="1:11" ht="13.5">
      <c r="A38" s="315" t="s">
        <v>103</v>
      </c>
      <c r="B38" s="326" t="s">
        <v>23</v>
      </c>
      <c r="C38" s="326">
        <v>65</v>
      </c>
      <c r="D38" s="326">
        <v>16</v>
      </c>
      <c r="E38" s="326">
        <v>81</v>
      </c>
      <c r="F38" s="326" t="s">
        <v>23</v>
      </c>
      <c r="G38" s="326">
        <v>20000</v>
      </c>
      <c r="H38" s="326">
        <v>24400</v>
      </c>
      <c r="I38" s="327">
        <v>1690</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v>1</v>
      </c>
      <c r="E40" s="348">
        <v>1</v>
      </c>
      <c r="F40" s="348" t="s">
        <v>23</v>
      </c>
      <c r="G40" s="348" t="s">
        <v>23</v>
      </c>
      <c r="H40" s="348">
        <v>19800</v>
      </c>
      <c r="I40" s="349">
        <v>20</v>
      </c>
      <c r="J40" s="17"/>
      <c r="K40" s="17"/>
    </row>
    <row r="41" spans="1:11" ht="13.5">
      <c r="A41" s="312" t="s">
        <v>105</v>
      </c>
      <c r="B41" s="324" t="s">
        <v>23</v>
      </c>
      <c r="C41" s="324">
        <v>2</v>
      </c>
      <c r="D41" s="324" t="s">
        <v>23</v>
      </c>
      <c r="E41" s="324">
        <v>2</v>
      </c>
      <c r="F41" s="324" t="s">
        <v>23</v>
      </c>
      <c r="G41" s="324">
        <v>38000</v>
      </c>
      <c r="H41" s="324" t="s">
        <v>23</v>
      </c>
      <c r="I41" s="325">
        <v>76</v>
      </c>
      <c r="J41" s="17"/>
      <c r="K41" s="17"/>
    </row>
    <row r="42" spans="1:11" ht="13.5">
      <c r="A42" s="312" t="s">
        <v>106</v>
      </c>
      <c r="B42" s="324" t="s">
        <v>23</v>
      </c>
      <c r="C42" s="324">
        <v>21</v>
      </c>
      <c r="D42" s="324">
        <v>38</v>
      </c>
      <c r="E42" s="324">
        <v>59</v>
      </c>
      <c r="F42" s="324" t="s">
        <v>23</v>
      </c>
      <c r="G42" s="324">
        <v>9875</v>
      </c>
      <c r="H42" s="324">
        <v>29020</v>
      </c>
      <c r="I42" s="325">
        <v>1310</v>
      </c>
      <c r="J42" s="17"/>
      <c r="K42" s="17"/>
    </row>
    <row r="43" spans="1:11" ht="13.5">
      <c r="A43" s="312" t="s">
        <v>107</v>
      </c>
      <c r="B43" s="348" t="s">
        <v>23</v>
      </c>
      <c r="C43" s="348">
        <v>2</v>
      </c>
      <c r="D43" s="348">
        <v>1</v>
      </c>
      <c r="E43" s="348">
        <v>3</v>
      </c>
      <c r="F43" s="348" t="s">
        <v>23</v>
      </c>
      <c r="G43" s="348">
        <v>42500</v>
      </c>
      <c r="H43" s="348">
        <v>43200</v>
      </c>
      <c r="I43" s="349">
        <v>128</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v>1</v>
      </c>
      <c r="D45" s="324" t="s">
        <v>23</v>
      </c>
      <c r="E45" s="324">
        <v>1</v>
      </c>
      <c r="F45" s="324" t="s">
        <v>23</v>
      </c>
      <c r="G45" s="324">
        <v>14000</v>
      </c>
      <c r="H45" s="324" t="s">
        <v>23</v>
      </c>
      <c r="I45" s="325">
        <v>14</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v>4</v>
      </c>
      <c r="D47" s="324" t="s">
        <v>23</v>
      </c>
      <c r="E47" s="324">
        <v>4</v>
      </c>
      <c r="F47" s="324" t="s">
        <v>23</v>
      </c>
      <c r="G47" s="324">
        <v>23000</v>
      </c>
      <c r="H47" s="324" t="s">
        <v>23</v>
      </c>
      <c r="I47" s="325">
        <v>92</v>
      </c>
      <c r="J47" s="17"/>
      <c r="K47" s="17"/>
    </row>
    <row r="48" spans="1:11" ht="13.5">
      <c r="A48" s="312" t="s">
        <v>112</v>
      </c>
      <c r="B48" s="324" t="s">
        <v>23</v>
      </c>
      <c r="C48" s="324">
        <v>31</v>
      </c>
      <c r="D48" s="324" t="s">
        <v>23</v>
      </c>
      <c r="E48" s="324">
        <v>31</v>
      </c>
      <c r="F48" s="324" t="s">
        <v>23</v>
      </c>
      <c r="G48" s="324">
        <v>30000</v>
      </c>
      <c r="H48" s="324" t="s">
        <v>23</v>
      </c>
      <c r="I48" s="325">
        <v>930</v>
      </c>
      <c r="J48" s="17"/>
      <c r="K48" s="17"/>
    </row>
    <row r="49" spans="1:11" ht="13.5">
      <c r="A49" s="315" t="s">
        <v>113</v>
      </c>
      <c r="B49" s="326" t="s">
        <v>23</v>
      </c>
      <c r="C49" s="326">
        <v>61</v>
      </c>
      <c r="D49" s="326">
        <v>40</v>
      </c>
      <c r="E49" s="326">
        <v>101</v>
      </c>
      <c r="F49" s="326" t="s">
        <v>23</v>
      </c>
      <c r="G49" s="326">
        <v>23023</v>
      </c>
      <c r="H49" s="326">
        <v>29144</v>
      </c>
      <c r="I49" s="327">
        <v>2570</v>
      </c>
      <c r="J49" s="17"/>
      <c r="K49" s="17"/>
    </row>
    <row r="50" spans="1:11" ht="13.5">
      <c r="A50" s="312"/>
      <c r="B50" s="326"/>
      <c r="C50" s="326"/>
      <c r="D50" s="326"/>
      <c r="E50" s="326"/>
      <c r="F50" s="326"/>
      <c r="G50" s="326"/>
      <c r="H50" s="326"/>
      <c r="I50" s="327"/>
      <c r="J50" s="17"/>
      <c r="K50" s="17"/>
    </row>
    <row r="51" spans="1:11" ht="13.5">
      <c r="A51" s="315" t="s">
        <v>114</v>
      </c>
      <c r="B51" s="326">
        <v>4</v>
      </c>
      <c r="C51" s="326">
        <v>27</v>
      </c>
      <c r="D51" s="326">
        <v>3</v>
      </c>
      <c r="E51" s="326">
        <v>34</v>
      </c>
      <c r="F51" s="326">
        <v>16160</v>
      </c>
      <c r="G51" s="326">
        <v>44440</v>
      </c>
      <c r="H51" s="326">
        <v>52520</v>
      </c>
      <c r="I51" s="327">
        <v>1422</v>
      </c>
      <c r="J51" s="17"/>
      <c r="K51" s="17"/>
    </row>
    <row r="52" spans="1:11" ht="13.5">
      <c r="A52" s="312"/>
      <c r="B52" s="324"/>
      <c r="C52" s="324"/>
      <c r="D52" s="324"/>
      <c r="E52" s="324"/>
      <c r="F52" s="324"/>
      <c r="G52" s="324"/>
      <c r="H52" s="324"/>
      <c r="I52" s="325"/>
      <c r="J52" s="17"/>
      <c r="K52" s="17"/>
    </row>
    <row r="53" spans="1:11" ht="13.5">
      <c r="A53" s="312" t="s">
        <v>115</v>
      </c>
      <c r="B53" s="324" t="s">
        <v>23</v>
      </c>
      <c r="C53" s="324">
        <v>594</v>
      </c>
      <c r="D53" s="324" t="s">
        <v>23</v>
      </c>
      <c r="E53" s="324">
        <v>594</v>
      </c>
      <c r="F53" s="324" t="s">
        <v>23</v>
      </c>
      <c r="G53" s="324">
        <v>40500</v>
      </c>
      <c r="H53" s="324" t="s">
        <v>23</v>
      </c>
      <c r="I53" s="325">
        <v>24057</v>
      </c>
      <c r="J53" s="17"/>
      <c r="K53" s="17"/>
    </row>
    <row r="54" spans="1:11" ht="13.5">
      <c r="A54" s="312" t="s">
        <v>116</v>
      </c>
      <c r="B54" s="324" t="s">
        <v>23</v>
      </c>
      <c r="C54" s="324">
        <v>381</v>
      </c>
      <c r="D54" s="324" t="s">
        <v>23</v>
      </c>
      <c r="E54" s="324">
        <v>381</v>
      </c>
      <c r="F54" s="324" t="s">
        <v>23</v>
      </c>
      <c r="G54" s="324">
        <v>38000</v>
      </c>
      <c r="H54" s="324" t="s">
        <v>23</v>
      </c>
      <c r="I54" s="325">
        <v>14478</v>
      </c>
      <c r="J54" s="17"/>
      <c r="K54" s="17"/>
    </row>
    <row r="55" spans="1:11" ht="13.5">
      <c r="A55" s="312" t="s">
        <v>117</v>
      </c>
      <c r="B55" s="324">
        <v>3</v>
      </c>
      <c r="C55" s="324">
        <v>13</v>
      </c>
      <c r="D55" s="324" t="s">
        <v>23</v>
      </c>
      <c r="E55" s="324">
        <v>16</v>
      </c>
      <c r="F55" s="324">
        <v>3500</v>
      </c>
      <c r="G55" s="324">
        <v>29000</v>
      </c>
      <c r="H55" s="324" t="s">
        <v>23</v>
      </c>
      <c r="I55" s="325">
        <v>388</v>
      </c>
      <c r="J55" s="17"/>
      <c r="K55" s="17"/>
    </row>
    <row r="56" spans="1:11" ht="13.5">
      <c r="A56" s="312" t="s">
        <v>118</v>
      </c>
      <c r="B56" s="324">
        <v>1</v>
      </c>
      <c r="C56" s="324">
        <v>11</v>
      </c>
      <c r="D56" s="324" t="s">
        <v>23</v>
      </c>
      <c r="E56" s="324">
        <v>12</v>
      </c>
      <c r="F56" s="324">
        <v>6000</v>
      </c>
      <c r="G56" s="324">
        <v>20000</v>
      </c>
      <c r="H56" s="324" t="s">
        <v>23</v>
      </c>
      <c r="I56" s="325">
        <v>226</v>
      </c>
      <c r="J56" s="17"/>
      <c r="K56" s="17"/>
    </row>
    <row r="57" spans="1:11" ht="13.5">
      <c r="A57" s="312" t="s">
        <v>119</v>
      </c>
      <c r="B57" s="324" t="s">
        <v>23</v>
      </c>
      <c r="C57" s="324">
        <v>67</v>
      </c>
      <c r="D57" s="324" t="s">
        <v>23</v>
      </c>
      <c r="E57" s="324">
        <v>67</v>
      </c>
      <c r="F57" s="324" t="s">
        <v>23</v>
      </c>
      <c r="G57" s="324">
        <v>45000</v>
      </c>
      <c r="H57" s="324" t="s">
        <v>23</v>
      </c>
      <c r="I57" s="325">
        <v>3015</v>
      </c>
      <c r="J57" s="17"/>
      <c r="K57" s="17"/>
    </row>
    <row r="58" spans="1:11" ht="13.5">
      <c r="A58" s="315" t="s">
        <v>172</v>
      </c>
      <c r="B58" s="326">
        <v>4</v>
      </c>
      <c r="C58" s="326">
        <v>1066</v>
      </c>
      <c r="D58" s="326" t="s">
        <v>23</v>
      </c>
      <c r="E58" s="326">
        <v>1070</v>
      </c>
      <c r="F58" s="326">
        <v>4125</v>
      </c>
      <c r="G58" s="326">
        <v>39538</v>
      </c>
      <c r="H58" s="326" t="s">
        <v>23</v>
      </c>
      <c r="I58" s="327">
        <v>42164</v>
      </c>
      <c r="J58" s="17"/>
      <c r="K58" s="17"/>
    </row>
    <row r="59" spans="1:11" ht="13.5">
      <c r="A59" s="312"/>
      <c r="B59" s="324"/>
      <c r="C59" s="324"/>
      <c r="D59" s="324"/>
      <c r="E59" s="324"/>
      <c r="F59" s="324"/>
      <c r="G59" s="324"/>
      <c r="H59" s="324"/>
      <c r="I59" s="325"/>
      <c r="J59" s="17"/>
      <c r="K59" s="17"/>
    </row>
    <row r="60" spans="1:11" ht="13.5">
      <c r="A60" s="312" t="s">
        <v>121</v>
      </c>
      <c r="B60" s="324" t="s">
        <v>23</v>
      </c>
      <c r="C60" s="324">
        <v>125</v>
      </c>
      <c r="D60" s="324">
        <v>296</v>
      </c>
      <c r="E60" s="324">
        <v>421</v>
      </c>
      <c r="F60" s="324" t="s">
        <v>23</v>
      </c>
      <c r="G60" s="324">
        <v>50000</v>
      </c>
      <c r="H60" s="324">
        <v>75000</v>
      </c>
      <c r="I60" s="325">
        <v>28450</v>
      </c>
      <c r="J60" s="17"/>
      <c r="K60" s="17"/>
    </row>
    <row r="61" spans="1:11" ht="13.5">
      <c r="A61" s="312" t="s">
        <v>122</v>
      </c>
      <c r="B61" s="324" t="s">
        <v>23</v>
      </c>
      <c r="C61" s="324">
        <v>116</v>
      </c>
      <c r="D61" s="324">
        <v>9</v>
      </c>
      <c r="E61" s="324">
        <v>125</v>
      </c>
      <c r="F61" s="324" t="s">
        <v>23</v>
      </c>
      <c r="G61" s="324">
        <v>25004</v>
      </c>
      <c r="H61" s="324">
        <v>37500</v>
      </c>
      <c r="I61" s="325">
        <v>3238</v>
      </c>
      <c r="J61" s="17"/>
      <c r="K61" s="17"/>
    </row>
    <row r="62" spans="1:11" ht="13.5">
      <c r="A62" s="312" t="s">
        <v>123</v>
      </c>
      <c r="B62" s="324" t="s">
        <v>23</v>
      </c>
      <c r="C62" s="324">
        <v>281</v>
      </c>
      <c r="D62" s="324">
        <v>91</v>
      </c>
      <c r="E62" s="324">
        <v>372</v>
      </c>
      <c r="F62" s="324" t="s">
        <v>23</v>
      </c>
      <c r="G62" s="324">
        <v>57174</v>
      </c>
      <c r="H62" s="324">
        <v>89175</v>
      </c>
      <c r="I62" s="325">
        <v>24180</v>
      </c>
      <c r="J62" s="17"/>
      <c r="K62" s="17"/>
    </row>
    <row r="63" spans="1:11" ht="13.5">
      <c r="A63" s="315" t="s">
        <v>124</v>
      </c>
      <c r="B63" s="326" t="s">
        <v>23</v>
      </c>
      <c r="C63" s="326">
        <v>522</v>
      </c>
      <c r="D63" s="326">
        <v>396</v>
      </c>
      <c r="E63" s="326">
        <v>918</v>
      </c>
      <c r="F63" s="326" t="s">
        <v>23</v>
      </c>
      <c r="G63" s="326">
        <v>48307</v>
      </c>
      <c r="H63" s="326">
        <v>77405</v>
      </c>
      <c r="I63" s="327">
        <v>55868</v>
      </c>
      <c r="J63" s="17"/>
      <c r="K63" s="17"/>
    </row>
    <row r="64" spans="1:11" ht="13.5">
      <c r="A64" s="312"/>
      <c r="B64" s="326"/>
      <c r="C64" s="326"/>
      <c r="D64" s="326"/>
      <c r="E64" s="326"/>
      <c r="F64" s="326"/>
      <c r="G64" s="326"/>
      <c r="H64" s="326"/>
      <c r="I64" s="327"/>
      <c r="J64" s="17"/>
      <c r="K64" s="17"/>
    </row>
    <row r="65" spans="1:11" ht="13.5">
      <c r="A65" s="315" t="s">
        <v>125</v>
      </c>
      <c r="B65" s="326" t="s">
        <v>23</v>
      </c>
      <c r="C65" s="326">
        <v>317</v>
      </c>
      <c r="D65" s="326">
        <v>1428</v>
      </c>
      <c r="E65" s="326">
        <v>1745</v>
      </c>
      <c r="F65" s="326" t="s">
        <v>23</v>
      </c>
      <c r="G65" s="326">
        <v>75500</v>
      </c>
      <c r="H65" s="326">
        <v>121500</v>
      </c>
      <c r="I65" s="327">
        <v>197436</v>
      </c>
      <c r="J65" s="17"/>
      <c r="K65" s="17"/>
    </row>
    <row r="66" spans="1:11" ht="13.5">
      <c r="A66" s="312"/>
      <c r="B66" s="324"/>
      <c r="C66" s="324"/>
      <c r="D66" s="324"/>
      <c r="E66" s="324"/>
      <c r="F66" s="324"/>
      <c r="G66" s="324"/>
      <c r="H66" s="324"/>
      <c r="I66" s="325"/>
      <c r="J66" s="17"/>
      <c r="K66" s="17"/>
    </row>
    <row r="67" spans="1:11" ht="13.5">
      <c r="A67" s="312" t="s">
        <v>126</v>
      </c>
      <c r="B67" s="324" t="s">
        <v>23</v>
      </c>
      <c r="C67" s="324">
        <v>415</v>
      </c>
      <c r="D67" s="324">
        <v>14</v>
      </c>
      <c r="E67" s="324">
        <v>429</v>
      </c>
      <c r="F67" s="324" t="s">
        <v>23</v>
      </c>
      <c r="G67" s="324">
        <v>36710</v>
      </c>
      <c r="H67" s="324">
        <v>223430</v>
      </c>
      <c r="I67" s="325">
        <v>18363</v>
      </c>
      <c r="J67" s="17"/>
      <c r="K67" s="17"/>
    </row>
    <row r="68" spans="1:11" ht="13.5">
      <c r="A68" s="312" t="s">
        <v>127</v>
      </c>
      <c r="B68" s="324" t="s">
        <v>23</v>
      </c>
      <c r="C68" s="324">
        <v>73</v>
      </c>
      <c r="D68" s="324">
        <v>17</v>
      </c>
      <c r="E68" s="324">
        <v>90</v>
      </c>
      <c r="F68" s="324" t="s">
        <v>23</v>
      </c>
      <c r="G68" s="324">
        <v>36000</v>
      </c>
      <c r="H68" s="324">
        <v>70000</v>
      </c>
      <c r="I68" s="325">
        <v>3818</v>
      </c>
      <c r="J68" s="17"/>
      <c r="K68" s="17"/>
    </row>
    <row r="69" spans="1:11" ht="13.5">
      <c r="A69" s="315" t="s">
        <v>128</v>
      </c>
      <c r="B69" s="326" t="s">
        <v>23</v>
      </c>
      <c r="C69" s="326">
        <v>488</v>
      </c>
      <c r="D69" s="326">
        <v>31</v>
      </c>
      <c r="E69" s="326">
        <v>519</v>
      </c>
      <c r="F69" s="326" t="s">
        <v>23</v>
      </c>
      <c r="G69" s="326">
        <v>36604</v>
      </c>
      <c r="H69" s="326">
        <v>139291</v>
      </c>
      <c r="I69" s="327">
        <v>22181</v>
      </c>
      <c r="J69" s="17"/>
      <c r="K69" s="17"/>
    </row>
    <row r="70" spans="1:11" ht="13.5">
      <c r="A70" s="312"/>
      <c r="B70" s="324"/>
      <c r="C70" s="324"/>
      <c r="D70" s="324"/>
      <c r="E70" s="324"/>
      <c r="F70" s="324"/>
      <c r="G70" s="324"/>
      <c r="H70" s="324"/>
      <c r="I70" s="325"/>
      <c r="J70" s="17"/>
      <c r="K70" s="17"/>
    </row>
    <row r="71" spans="1:11" ht="13.5">
      <c r="A71" s="312" t="s">
        <v>129</v>
      </c>
      <c r="B71" s="324" t="s">
        <v>23</v>
      </c>
      <c r="C71" s="324">
        <v>9</v>
      </c>
      <c r="D71" s="324">
        <v>12574</v>
      </c>
      <c r="E71" s="324">
        <v>12583</v>
      </c>
      <c r="F71" s="324" t="s">
        <v>23</v>
      </c>
      <c r="G71" s="324">
        <v>32222</v>
      </c>
      <c r="H71" s="324">
        <v>77907</v>
      </c>
      <c r="I71" s="325">
        <v>979894</v>
      </c>
      <c r="J71" s="17"/>
      <c r="K71" s="17"/>
    </row>
    <row r="72" spans="1:11" ht="13.5">
      <c r="A72" s="312" t="s">
        <v>130</v>
      </c>
      <c r="B72" s="324" t="s">
        <v>23</v>
      </c>
      <c r="C72" s="324">
        <v>300</v>
      </c>
      <c r="D72" s="324">
        <v>150</v>
      </c>
      <c r="E72" s="324">
        <v>450</v>
      </c>
      <c r="F72" s="324" t="s">
        <v>23</v>
      </c>
      <c r="G72" s="324">
        <v>39360</v>
      </c>
      <c r="H72" s="324">
        <v>67625</v>
      </c>
      <c r="I72" s="325">
        <v>21950</v>
      </c>
      <c r="J72" s="17"/>
      <c r="K72" s="17"/>
    </row>
    <row r="73" spans="1:11" ht="13.5">
      <c r="A73" s="312" t="s">
        <v>131</v>
      </c>
      <c r="B73" s="324" t="s">
        <v>23</v>
      </c>
      <c r="C73" s="324">
        <v>26</v>
      </c>
      <c r="D73" s="324" t="s">
        <v>23</v>
      </c>
      <c r="E73" s="324">
        <v>26</v>
      </c>
      <c r="F73" s="324">
        <v>5000</v>
      </c>
      <c r="G73" s="324">
        <v>22000</v>
      </c>
      <c r="H73" s="324">
        <v>60000</v>
      </c>
      <c r="I73" s="325">
        <v>572</v>
      </c>
      <c r="J73" s="17"/>
      <c r="K73" s="17"/>
    </row>
    <row r="74" spans="1:11" ht="13.5">
      <c r="A74" s="312" t="s">
        <v>132</v>
      </c>
      <c r="B74" s="324">
        <v>2</v>
      </c>
      <c r="C74" s="324">
        <v>272</v>
      </c>
      <c r="D74" s="324">
        <v>558</v>
      </c>
      <c r="E74" s="324">
        <v>832</v>
      </c>
      <c r="F74" s="324">
        <v>18000</v>
      </c>
      <c r="G74" s="324">
        <v>37640</v>
      </c>
      <c r="H74" s="324">
        <v>65806</v>
      </c>
      <c r="I74" s="325">
        <v>47018</v>
      </c>
      <c r="J74" s="17"/>
      <c r="K74" s="17"/>
    </row>
    <row r="75" spans="1:11" ht="13.5">
      <c r="A75" s="312" t="s">
        <v>133</v>
      </c>
      <c r="B75" s="324" t="s">
        <v>23</v>
      </c>
      <c r="C75" s="324">
        <v>5</v>
      </c>
      <c r="D75" s="324" t="s">
        <v>23</v>
      </c>
      <c r="E75" s="324">
        <v>5</v>
      </c>
      <c r="F75" s="324" t="s">
        <v>23</v>
      </c>
      <c r="G75" s="324">
        <v>20000</v>
      </c>
      <c r="H75" s="324" t="s">
        <v>23</v>
      </c>
      <c r="I75" s="325">
        <v>100</v>
      </c>
      <c r="J75" s="17"/>
      <c r="K75" s="17"/>
    </row>
    <row r="76" spans="1:11" ht="13.5">
      <c r="A76" s="312" t="s">
        <v>134</v>
      </c>
      <c r="B76" s="324" t="s">
        <v>23</v>
      </c>
      <c r="C76" s="324">
        <v>61</v>
      </c>
      <c r="D76" s="324" t="s">
        <v>23</v>
      </c>
      <c r="E76" s="324">
        <v>61</v>
      </c>
      <c r="F76" s="324" t="s">
        <v>23</v>
      </c>
      <c r="G76" s="324">
        <v>25000</v>
      </c>
      <c r="H76" s="324" t="s">
        <v>23</v>
      </c>
      <c r="I76" s="325">
        <v>1525</v>
      </c>
      <c r="J76" s="17"/>
      <c r="K76" s="17"/>
    </row>
    <row r="77" spans="1:11" ht="13.5">
      <c r="A77" s="312" t="s">
        <v>135</v>
      </c>
      <c r="B77" s="324">
        <v>5</v>
      </c>
      <c r="C77" s="324">
        <v>200</v>
      </c>
      <c r="D77" s="324">
        <v>213</v>
      </c>
      <c r="E77" s="324">
        <v>418</v>
      </c>
      <c r="F77" s="324">
        <v>7500</v>
      </c>
      <c r="G77" s="324">
        <v>25000</v>
      </c>
      <c r="H77" s="324">
        <v>65000</v>
      </c>
      <c r="I77" s="325">
        <v>18883</v>
      </c>
      <c r="J77" s="17"/>
      <c r="K77" s="17"/>
    </row>
    <row r="78" spans="1:11" ht="13.5">
      <c r="A78" s="312" t="s">
        <v>136</v>
      </c>
      <c r="B78" s="348" t="s">
        <v>23</v>
      </c>
      <c r="C78" s="348">
        <v>180</v>
      </c>
      <c r="D78" s="348">
        <v>10</v>
      </c>
      <c r="E78" s="348">
        <v>190</v>
      </c>
      <c r="F78" s="348" t="s">
        <v>23</v>
      </c>
      <c r="G78" s="348">
        <v>40000</v>
      </c>
      <c r="H78" s="348">
        <v>45000</v>
      </c>
      <c r="I78" s="349">
        <v>7650</v>
      </c>
      <c r="J78" s="17"/>
      <c r="K78" s="17"/>
    </row>
    <row r="79" spans="1:11" ht="13.5">
      <c r="A79" s="315" t="s">
        <v>137</v>
      </c>
      <c r="B79" s="326">
        <v>7</v>
      </c>
      <c r="C79" s="326">
        <v>1053</v>
      </c>
      <c r="D79" s="326">
        <v>13505</v>
      </c>
      <c r="E79" s="326">
        <v>14565</v>
      </c>
      <c r="F79" s="326">
        <v>10500</v>
      </c>
      <c r="G79" s="326">
        <v>34884</v>
      </c>
      <c r="H79" s="326">
        <v>77065</v>
      </c>
      <c r="I79" s="327">
        <v>1077592</v>
      </c>
      <c r="J79" s="17"/>
      <c r="K79" s="17"/>
    </row>
    <row r="80" spans="1:11" ht="13.5">
      <c r="A80" s="312"/>
      <c r="B80" s="324"/>
      <c r="C80" s="324"/>
      <c r="D80" s="324"/>
      <c r="E80" s="324"/>
      <c r="F80" s="324"/>
      <c r="G80" s="324"/>
      <c r="H80" s="324"/>
      <c r="I80" s="325"/>
      <c r="J80" s="17"/>
      <c r="K80" s="17"/>
    </row>
    <row r="81" spans="1:9" ht="13.5">
      <c r="A81" s="312" t="s">
        <v>138</v>
      </c>
      <c r="B81" s="324" t="s">
        <v>23</v>
      </c>
      <c r="C81" s="324">
        <v>38</v>
      </c>
      <c r="D81" s="324">
        <v>87</v>
      </c>
      <c r="E81" s="324">
        <v>125</v>
      </c>
      <c r="F81" s="324" t="s">
        <v>23</v>
      </c>
      <c r="G81" s="324">
        <v>37545</v>
      </c>
      <c r="H81" s="324">
        <v>83827</v>
      </c>
      <c r="I81" s="325">
        <v>8704</v>
      </c>
    </row>
    <row r="82" spans="1:9" ht="13.5">
      <c r="A82" s="312" t="s">
        <v>139</v>
      </c>
      <c r="B82" s="324" t="s">
        <v>23</v>
      </c>
      <c r="C82" s="324">
        <v>22</v>
      </c>
      <c r="D82" s="324">
        <v>104</v>
      </c>
      <c r="E82" s="324">
        <v>126</v>
      </c>
      <c r="F82" s="324" t="s">
        <v>23</v>
      </c>
      <c r="G82" s="324">
        <v>30000</v>
      </c>
      <c r="H82" s="324">
        <v>78750</v>
      </c>
      <c r="I82" s="325">
        <v>8838</v>
      </c>
    </row>
    <row r="83" spans="1:9" ht="13.5">
      <c r="A83" s="315" t="s">
        <v>140</v>
      </c>
      <c r="B83" s="326" t="s">
        <v>23</v>
      </c>
      <c r="C83" s="326">
        <v>60</v>
      </c>
      <c r="D83" s="326">
        <v>191</v>
      </c>
      <c r="E83" s="326">
        <v>251</v>
      </c>
      <c r="F83" s="326" t="s">
        <v>23</v>
      </c>
      <c r="G83" s="326">
        <v>34779</v>
      </c>
      <c r="H83" s="326">
        <v>81063</v>
      </c>
      <c r="I83" s="327">
        <v>17542</v>
      </c>
    </row>
    <row r="84" spans="1:9" ht="14.25" thickBot="1">
      <c r="A84" s="365"/>
      <c r="B84" s="437"/>
      <c r="C84" s="437"/>
      <c r="D84" s="437"/>
      <c r="E84" s="437"/>
      <c r="F84" s="437"/>
      <c r="G84" s="437"/>
      <c r="H84" s="437"/>
      <c r="I84" s="438"/>
    </row>
    <row r="85" spans="1:9" ht="14.25" thickBot="1">
      <c r="A85" s="209" t="s">
        <v>141</v>
      </c>
      <c r="B85" s="330">
        <v>102</v>
      </c>
      <c r="C85" s="330">
        <v>5975</v>
      </c>
      <c r="D85" s="330">
        <v>15971</v>
      </c>
      <c r="E85" s="330">
        <v>22048</v>
      </c>
      <c r="F85" s="330">
        <v>7650</v>
      </c>
      <c r="G85" s="330">
        <v>41548</v>
      </c>
      <c r="H85" s="330">
        <v>80146</v>
      </c>
      <c r="I85" s="331">
        <v>1529034</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202">
    <pageSetUpPr fitToPage="1"/>
  </sheetPr>
  <dimension ref="A1:K85"/>
  <sheetViews>
    <sheetView view="pageBreakPreview" zoomScaleNormal="75" zoomScaleSheetLayoutView="100" workbookViewId="0">
      <selection activeCell="A5" sqref="A1:XFD1048576"/>
    </sheetView>
  </sheetViews>
  <sheetFormatPr baseColWidth="10" defaultColWidth="11.42578125" defaultRowHeight="12.75"/>
  <cols>
    <col min="1" max="1" width="33.7109375" style="9" customWidth="1"/>
    <col min="2" max="9" width="14.855468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1425</v>
      </c>
      <c r="B3" s="1651"/>
      <c r="C3" s="1651"/>
      <c r="D3" s="1651"/>
      <c r="E3" s="1651"/>
      <c r="F3" s="1651"/>
      <c r="G3" s="1651"/>
      <c r="H3" s="1651"/>
      <c r="I3" s="1651"/>
      <c r="J3" s="18"/>
    </row>
    <row r="4" spans="1:11" s="7" customFormat="1" ht="15.75" thickBot="1">
      <c r="A4" s="30"/>
      <c r="B4" s="31"/>
      <c r="C4" s="31"/>
      <c r="D4" s="31"/>
      <c r="E4" s="31"/>
      <c r="F4" s="31"/>
      <c r="G4" s="31"/>
      <c r="H4" s="31"/>
      <c r="I4" s="31"/>
    </row>
    <row r="5" spans="1:11" ht="24.75" customHeight="1">
      <c r="A5" s="1837" t="s">
        <v>77</v>
      </c>
      <c r="B5" s="656" t="s">
        <v>236</v>
      </c>
      <c r="C5" s="657"/>
      <c r="D5" s="657"/>
      <c r="E5" s="658"/>
      <c r="F5" s="656" t="s">
        <v>174</v>
      </c>
      <c r="G5" s="657"/>
      <c r="H5" s="658"/>
      <c r="I5" s="652" t="s">
        <v>231</v>
      </c>
    </row>
    <row r="6" spans="1:11" ht="27.75" customHeight="1">
      <c r="A6" s="1838"/>
      <c r="B6" s="1713" t="s">
        <v>17</v>
      </c>
      <c r="C6" s="653" t="s">
        <v>18</v>
      </c>
      <c r="D6" s="654"/>
      <c r="E6" s="1634" t="s">
        <v>19</v>
      </c>
      <c r="F6" s="1823" t="s">
        <v>17</v>
      </c>
      <c r="G6" s="655" t="s">
        <v>18</v>
      </c>
      <c r="H6" s="654"/>
      <c r="I6" s="415" t="s">
        <v>150</v>
      </c>
    </row>
    <row r="7" spans="1:11" ht="26.25" customHeight="1" thickBot="1">
      <c r="A7" s="1839"/>
      <c r="B7" s="1635"/>
      <c r="C7" s="332" t="s">
        <v>383</v>
      </c>
      <c r="D7" s="266" t="s">
        <v>384</v>
      </c>
      <c r="E7" s="1634"/>
      <c r="F7" s="1634"/>
      <c r="G7" s="332" t="s">
        <v>383</v>
      </c>
      <c r="H7" s="227" t="s">
        <v>384</v>
      </c>
      <c r="I7" s="332"/>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v>3</v>
      </c>
      <c r="D18" s="324" t="s">
        <v>23</v>
      </c>
      <c r="E18" s="324">
        <v>3</v>
      </c>
      <c r="F18" s="324" t="s">
        <v>23</v>
      </c>
      <c r="G18" s="324">
        <v>7000</v>
      </c>
      <c r="H18" s="324" t="s">
        <v>23</v>
      </c>
      <c r="I18" s="325">
        <v>21</v>
      </c>
      <c r="J18" s="17"/>
      <c r="K18" s="17"/>
    </row>
    <row r="19" spans="1:11" ht="13.5">
      <c r="A19" s="312" t="s">
        <v>89</v>
      </c>
      <c r="B19" s="324">
        <v>9</v>
      </c>
      <c r="C19" s="324">
        <v>28</v>
      </c>
      <c r="D19" s="324" t="s">
        <v>23</v>
      </c>
      <c r="E19" s="324">
        <v>37</v>
      </c>
      <c r="F19" s="324">
        <v>2790</v>
      </c>
      <c r="G19" s="324">
        <v>6520</v>
      </c>
      <c r="H19" s="324" t="s">
        <v>23</v>
      </c>
      <c r="I19" s="325">
        <v>208</v>
      </c>
      <c r="J19" s="17"/>
      <c r="K19" s="17"/>
    </row>
    <row r="20" spans="1:11" ht="13.5">
      <c r="A20" s="312" t="s">
        <v>90</v>
      </c>
      <c r="B20" s="324">
        <v>7</v>
      </c>
      <c r="C20" s="324">
        <v>5</v>
      </c>
      <c r="D20" s="324">
        <v>2</v>
      </c>
      <c r="E20" s="324">
        <v>14</v>
      </c>
      <c r="F20" s="324">
        <v>2640</v>
      </c>
      <c r="G20" s="324">
        <v>8820</v>
      </c>
      <c r="H20" s="324">
        <v>25200</v>
      </c>
      <c r="I20" s="325">
        <v>113</v>
      </c>
      <c r="J20" s="17"/>
      <c r="K20" s="17"/>
    </row>
    <row r="21" spans="1:11" ht="13.5">
      <c r="A21" s="315" t="s">
        <v>91</v>
      </c>
      <c r="B21" s="326">
        <v>16</v>
      </c>
      <c r="C21" s="326">
        <v>36</v>
      </c>
      <c r="D21" s="326">
        <v>2</v>
      </c>
      <c r="E21" s="326">
        <v>54</v>
      </c>
      <c r="F21" s="326">
        <v>2724</v>
      </c>
      <c r="G21" s="326">
        <v>6879</v>
      </c>
      <c r="H21" s="326">
        <v>25200</v>
      </c>
      <c r="I21" s="327">
        <v>342</v>
      </c>
      <c r="J21" s="17"/>
      <c r="K21" s="17"/>
    </row>
    <row r="22" spans="1:11" ht="13.5">
      <c r="A22" s="315"/>
      <c r="B22" s="326"/>
      <c r="C22" s="326"/>
      <c r="D22" s="326"/>
      <c r="E22" s="326"/>
      <c r="F22" s="326"/>
      <c r="G22" s="326"/>
      <c r="H22" s="326"/>
      <c r="I22" s="327"/>
      <c r="J22" s="17"/>
      <c r="K22" s="17"/>
    </row>
    <row r="23" spans="1:11" ht="13.5">
      <c r="A23" s="315" t="s">
        <v>92</v>
      </c>
      <c r="B23" s="326" t="s">
        <v>23</v>
      </c>
      <c r="C23" s="326">
        <v>68</v>
      </c>
      <c r="D23" s="326">
        <v>3</v>
      </c>
      <c r="E23" s="326">
        <v>71</v>
      </c>
      <c r="F23" s="326" t="s">
        <v>23</v>
      </c>
      <c r="G23" s="326">
        <v>32500</v>
      </c>
      <c r="H23" s="326">
        <v>31000</v>
      </c>
      <c r="I23" s="327">
        <v>2303</v>
      </c>
      <c r="J23" s="17"/>
      <c r="K23" s="17"/>
    </row>
    <row r="24" spans="1:11" ht="13.5">
      <c r="A24" s="315"/>
      <c r="B24" s="326"/>
      <c r="C24" s="326"/>
      <c r="D24" s="326"/>
      <c r="E24" s="326"/>
      <c r="F24" s="326"/>
      <c r="G24" s="326"/>
      <c r="H24" s="326"/>
      <c r="I24" s="327"/>
      <c r="J24" s="17"/>
      <c r="K24" s="17"/>
    </row>
    <row r="25" spans="1:11" ht="13.5">
      <c r="A25" s="315" t="s">
        <v>93</v>
      </c>
      <c r="B25" s="326" t="s">
        <v>23</v>
      </c>
      <c r="C25" s="326">
        <v>7</v>
      </c>
      <c r="D25" s="326" t="s">
        <v>23</v>
      </c>
      <c r="E25" s="326">
        <v>7</v>
      </c>
      <c r="F25" s="326" t="s">
        <v>23</v>
      </c>
      <c r="G25" s="326">
        <v>10500</v>
      </c>
      <c r="H25" s="326" t="s">
        <v>23</v>
      </c>
      <c r="I25" s="327">
        <v>74</v>
      </c>
      <c r="J25" s="17"/>
      <c r="K25" s="17"/>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v>3</v>
      </c>
      <c r="C29" s="324">
        <v>1</v>
      </c>
      <c r="D29" s="324" t="s">
        <v>23</v>
      </c>
      <c r="E29" s="324">
        <v>4</v>
      </c>
      <c r="F29" s="324">
        <v>5300</v>
      </c>
      <c r="G29" s="324">
        <v>20100</v>
      </c>
      <c r="H29" s="324" t="s">
        <v>23</v>
      </c>
      <c r="I29" s="325">
        <v>36</v>
      </c>
      <c r="J29" s="17"/>
      <c r="K29" s="17"/>
    </row>
    <row r="30" spans="1:11" ht="13.5">
      <c r="A30" s="315" t="s">
        <v>97</v>
      </c>
      <c r="B30" s="326">
        <v>3</v>
      </c>
      <c r="C30" s="326">
        <v>1</v>
      </c>
      <c r="D30" s="326" t="s">
        <v>23</v>
      </c>
      <c r="E30" s="326">
        <v>4</v>
      </c>
      <c r="F30" s="326">
        <v>5300</v>
      </c>
      <c r="G30" s="326">
        <v>20100</v>
      </c>
      <c r="H30" s="326" t="s">
        <v>23</v>
      </c>
      <c r="I30" s="327">
        <v>36</v>
      </c>
      <c r="J30" s="17"/>
      <c r="K30" s="17"/>
    </row>
    <row r="31" spans="1:11" ht="13.5">
      <c r="A31" s="312"/>
      <c r="B31" s="324"/>
      <c r="C31" s="324"/>
      <c r="D31" s="324"/>
      <c r="E31" s="324"/>
      <c r="F31" s="324"/>
      <c r="G31" s="324"/>
      <c r="H31" s="324"/>
      <c r="I31" s="325"/>
      <c r="J31" s="17"/>
      <c r="K31" s="17"/>
    </row>
    <row r="32" spans="1:11" ht="13.5">
      <c r="A32" s="312" t="s">
        <v>98</v>
      </c>
      <c r="B32" s="324" t="s">
        <v>23</v>
      </c>
      <c r="C32" s="324" t="s">
        <v>23</v>
      </c>
      <c r="D32" s="324" t="s">
        <v>23</v>
      </c>
      <c r="E32" s="324" t="s">
        <v>23</v>
      </c>
      <c r="F32" s="324" t="s">
        <v>23</v>
      </c>
      <c r="G32" s="324" t="s">
        <v>23</v>
      </c>
      <c r="H32" s="324" t="s">
        <v>23</v>
      </c>
      <c r="I32" s="325" t="s">
        <v>23</v>
      </c>
      <c r="J32" s="17"/>
      <c r="K32" s="17"/>
    </row>
    <row r="33" spans="1:11" ht="13.5">
      <c r="A33" s="312" t="s">
        <v>99</v>
      </c>
      <c r="B33" s="324" t="s">
        <v>23</v>
      </c>
      <c r="C33" s="324">
        <v>2</v>
      </c>
      <c r="D33" s="324" t="s">
        <v>23</v>
      </c>
      <c r="E33" s="324">
        <v>2</v>
      </c>
      <c r="F33" s="324" t="s">
        <v>23</v>
      </c>
      <c r="G33" s="324">
        <v>16400</v>
      </c>
      <c r="H33" s="324" t="s">
        <v>23</v>
      </c>
      <c r="I33" s="325">
        <v>33</v>
      </c>
      <c r="J33" s="17"/>
      <c r="K33" s="17"/>
    </row>
    <row r="34" spans="1:11" ht="13.5">
      <c r="A34" s="312" t="s">
        <v>100</v>
      </c>
      <c r="B34" s="324" t="s">
        <v>23</v>
      </c>
      <c r="C34" s="324" t="s">
        <v>23</v>
      </c>
      <c r="D34" s="324" t="s">
        <v>23</v>
      </c>
      <c r="E34" s="324" t="s">
        <v>23</v>
      </c>
      <c r="F34" s="324" t="s">
        <v>23</v>
      </c>
      <c r="G34" s="324" t="s">
        <v>23</v>
      </c>
      <c r="H34" s="324" t="s">
        <v>23</v>
      </c>
      <c r="I34" s="325" t="s">
        <v>23</v>
      </c>
      <c r="J34" s="17"/>
      <c r="K34" s="17"/>
    </row>
    <row r="35" spans="1:11" ht="13.5">
      <c r="A35" s="312" t="s">
        <v>101</v>
      </c>
      <c r="B35" s="324" t="s">
        <v>23</v>
      </c>
      <c r="C35" s="324" t="s">
        <v>23</v>
      </c>
      <c r="D35" s="324" t="s">
        <v>23</v>
      </c>
      <c r="E35" s="324" t="s">
        <v>23</v>
      </c>
      <c r="F35" s="324" t="s">
        <v>23</v>
      </c>
      <c r="G35" s="324" t="s">
        <v>23</v>
      </c>
      <c r="H35" s="324" t="s">
        <v>23</v>
      </c>
      <c r="I35" s="325" t="s">
        <v>23</v>
      </c>
      <c r="J35" s="17"/>
      <c r="K35" s="17"/>
    </row>
    <row r="36" spans="1:11" ht="13.5">
      <c r="A36" s="315" t="s">
        <v>102</v>
      </c>
      <c r="B36" s="326" t="s">
        <v>23</v>
      </c>
      <c r="C36" s="326">
        <v>2</v>
      </c>
      <c r="D36" s="326" t="s">
        <v>23</v>
      </c>
      <c r="E36" s="326">
        <v>2</v>
      </c>
      <c r="F36" s="326" t="s">
        <v>23</v>
      </c>
      <c r="G36" s="326">
        <v>16400</v>
      </c>
      <c r="H36" s="326" t="s">
        <v>23</v>
      </c>
      <c r="I36" s="327">
        <v>33</v>
      </c>
      <c r="J36" s="17"/>
      <c r="K36" s="17"/>
    </row>
    <row r="37" spans="1:11" ht="13.5">
      <c r="A37" s="312"/>
      <c r="B37" s="326"/>
      <c r="C37" s="326"/>
      <c r="D37" s="326"/>
      <c r="E37" s="326"/>
      <c r="F37" s="326"/>
      <c r="G37" s="326"/>
      <c r="H37" s="326"/>
      <c r="I37" s="327"/>
      <c r="J37" s="17"/>
      <c r="K37" s="17"/>
    </row>
    <row r="38" spans="1:11" ht="13.5">
      <c r="A38" s="315" t="s">
        <v>103</v>
      </c>
      <c r="B38" s="326" t="s">
        <v>23</v>
      </c>
      <c r="C38" s="326" t="s">
        <v>23</v>
      </c>
      <c r="D38" s="326" t="s">
        <v>23</v>
      </c>
      <c r="E38" s="326" t="s">
        <v>23</v>
      </c>
      <c r="F38" s="326" t="s">
        <v>23</v>
      </c>
      <c r="G38" s="326" t="s">
        <v>23</v>
      </c>
      <c r="H38" s="326" t="s">
        <v>23</v>
      </c>
      <c r="I38" s="327" t="s">
        <v>23</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row>
    <row r="42" spans="1:11" ht="13.5">
      <c r="A42" s="312" t="s">
        <v>106</v>
      </c>
      <c r="B42" s="324" t="s">
        <v>23</v>
      </c>
      <c r="C42" s="324" t="s">
        <v>23</v>
      </c>
      <c r="D42" s="324" t="s">
        <v>23</v>
      </c>
      <c r="E42" s="324" t="s">
        <v>23</v>
      </c>
      <c r="F42" s="324" t="s">
        <v>23</v>
      </c>
      <c r="G42" s="324" t="s">
        <v>23</v>
      </c>
      <c r="H42" s="324" t="s">
        <v>23</v>
      </c>
      <c r="I42" s="325" t="s">
        <v>23</v>
      </c>
    </row>
    <row r="43" spans="1:11" ht="13.5">
      <c r="A43" s="312" t="s">
        <v>107</v>
      </c>
      <c r="B43" s="348" t="s">
        <v>23</v>
      </c>
      <c r="C43" s="348" t="s">
        <v>23</v>
      </c>
      <c r="D43" s="348" t="s">
        <v>23</v>
      </c>
      <c r="E43" s="348" t="s">
        <v>23</v>
      </c>
      <c r="F43" s="348" t="s">
        <v>23</v>
      </c>
      <c r="G43" s="348" t="s">
        <v>23</v>
      </c>
      <c r="H43" s="348" t="s">
        <v>23</v>
      </c>
      <c r="I43" s="349" t="s">
        <v>23</v>
      </c>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t="s">
        <v>23</v>
      </c>
      <c r="D45" s="324" t="s">
        <v>23</v>
      </c>
      <c r="E45" s="324" t="s">
        <v>23</v>
      </c>
      <c r="F45" s="324" t="s">
        <v>23</v>
      </c>
      <c r="G45" s="324" t="s">
        <v>23</v>
      </c>
      <c r="H45" s="324" t="s">
        <v>23</v>
      </c>
      <c r="I45" s="325" t="s">
        <v>23</v>
      </c>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t="s">
        <v>23</v>
      </c>
      <c r="D47" s="324" t="s">
        <v>23</v>
      </c>
      <c r="E47" s="324" t="s">
        <v>23</v>
      </c>
      <c r="F47" s="324" t="s">
        <v>23</v>
      </c>
      <c r="G47" s="324" t="s">
        <v>23</v>
      </c>
      <c r="H47" s="324" t="s">
        <v>23</v>
      </c>
      <c r="I47" s="325" t="s">
        <v>23</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t="s">
        <v>23</v>
      </c>
      <c r="D49" s="326" t="s">
        <v>23</v>
      </c>
      <c r="E49" s="326" t="s">
        <v>23</v>
      </c>
      <c r="F49" s="326" t="s">
        <v>23</v>
      </c>
      <c r="G49" s="326" t="s">
        <v>23</v>
      </c>
      <c r="H49" s="326" t="s">
        <v>23</v>
      </c>
      <c r="I49" s="327" t="s">
        <v>23</v>
      </c>
      <c r="J49" s="17"/>
      <c r="K49" s="17"/>
    </row>
    <row r="50" spans="1:11" ht="13.5">
      <c r="A50" s="312"/>
      <c r="B50" s="326"/>
      <c r="C50" s="326"/>
      <c r="D50" s="326"/>
      <c r="E50" s="326"/>
      <c r="F50" s="326"/>
      <c r="G50" s="326"/>
      <c r="H50" s="326"/>
      <c r="I50" s="327"/>
      <c r="J50" s="17"/>
      <c r="K50" s="17"/>
    </row>
    <row r="51" spans="1:11" ht="13.5">
      <c r="A51" s="315" t="s">
        <v>114</v>
      </c>
      <c r="B51" s="326" t="s">
        <v>23</v>
      </c>
      <c r="C51" s="326">
        <v>1</v>
      </c>
      <c r="D51" s="326" t="s">
        <v>23</v>
      </c>
      <c r="E51" s="326">
        <v>1</v>
      </c>
      <c r="F51" s="326" t="s">
        <v>23</v>
      </c>
      <c r="G51" s="326">
        <v>19772</v>
      </c>
      <c r="H51" s="326" t="s">
        <v>23</v>
      </c>
      <c r="I51" s="327">
        <v>20</v>
      </c>
      <c r="J51" s="17"/>
      <c r="K51" s="17"/>
    </row>
    <row r="52" spans="1:11" ht="13.5">
      <c r="A52" s="312"/>
      <c r="B52" s="324"/>
      <c r="C52" s="324"/>
      <c r="D52" s="324"/>
      <c r="E52" s="324"/>
      <c r="F52" s="324"/>
      <c r="G52" s="324"/>
      <c r="H52" s="324"/>
      <c r="I52" s="325"/>
      <c r="J52" s="17"/>
      <c r="K52" s="17"/>
    </row>
    <row r="53" spans="1:11" ht="13.5">
      <c r="A53" s="312" t="s">
        <v>115</v>
      </c>
      <c r="B53" s="324" t="s">
        <v>23</v>
      </c>
      <c r="C53" s="324">
        <v>1</v>
      </c>
      <c r="D53" s="324" t="s">
        <v>23</v>
      </c>
      <c r="E53" s="324">
        <v>1</v>
      </c>
      <c r="F53" s="324" t="s">
        <v>23</v>
      </c>
      <c r="G53" s="324">
        <v>17000</v>
      </c>
      <c r="H53" s="324" t="s">
        <v>23</v>
      </c>
      <c r="I53" s="325">
        <v>17</v>
      </c>
      <c r="J53" s="17"/>
      <c r="K53" s="17"/>
    </row>
    <row r="54" spans="1:11" ht="13.5">
      <c r="A54" s="312" t="s">
        <v>116</v>
      </c>
      <c r="B54" s="324" t="s">
        <v>23</v>
      </c>
      <c r="C54" s="324">
        <v>1</v>
      </c>
      <c r="D54" s="324" t="s">
        <v>23</v>
      </c>
      <c r="E54" s="324">
        <v>1</v>
      </c>
      <c r="F54" s="324" t="s">
        <v>23</v>
      </c>
      <c r="G54" s="324">
        <v>18500</v>
      </c>
      <c r="H54" s="324" t="s">
        <v>23</v>
      </c>
      <c r="I54" s="325">
        <v>19</v>
      </c>
      <c r="J54" s="17"/>
      <c r="K54" s="17"/>
    </row>
    <row r="55" spans="1:11" ht="13.5">
      <c r="A55" s="312" t="s">
        <v>117</v>
      </c>
      <c r="B55" s="324" t="s">
        <v>23</v>
      </c>
      <c r="C55" s="324" t="s">
        <v>23</v>
      </c>
      <c r="D55" s="324" t="s">
        <v>23</v>
      </c>
      <c r="E55" s="324" t="s">
        <v>23</v>
      </c>
      <c r="F55" s="324" t="s">
        <v>23</v>
      </c>
      <c r="G55" s="324" t="s">
        <v>23</v>
      </c>
      <c r="H55" s="324" t="s">
        <v>23</v>
      </c>
      <c r="I55" s="325" t="s">
        <v>23</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t="s">
        <v>23</v>
      </c>
      <c r="D57" s="324" t="s">
        <v>23</v>
      </c>
      <c r="E57" s="324" t="s">
        <v>23</v>
      </c>
      <c r="F57" s="324" t="s">
        <v>23</v>
      </c>
      <c r="G57" s="324" t="s">
        <v>23</v>
      </c>
      <c r="H57" s="324" t="s">
        <v>23</v>
      </c>
      <c r="I57" s="325" t="s">
        <v>23</v>
      </c>
      <c r="J57" s="17"/>
      <c r="K57" s="17"/>
    </row>
    <row r="58" spans="1:11" ht="13.5">
      <c r="A58" s="315" t="s">
        <v>172</v>
      </c>
      <c r="B58" s="326" t="s">
        <v>23</v>
      </c>
      <c r="C58" s="326">
        <v>2</v>
      </c>
      <c r="D58" s="326" t="s">
        <v>23</v>
      </c>
      <c r="E58" s="326">
        <v>2</v>
      </c>
      <c r="F58" s="326" t="s">
        <v>23</v>
      </c>
      <c r="G58" s="326">
        <v>17750</v>
      </c>
      <c r="H58" s="326" t="s">
        <v>23</v>
      </c>
      <c r="I58" s="327">
        <v>36</v>
      </c>
      <c r="J58" s="17"/>
      <c r="K58" s="17"/>
    </row>
    <row r="59" spans="1:11" ht="13.5">
      <c r="A59" s="312"/>
      <c r="B59" s="324"/>
      <c r="C59" s="324"/>
      <c r="D59" s="324"/>
      <c r="E59" s="324"/>
      <c r="F59" s="324"/>
      <c r="G59" s="324"/>
      <c r="H59" s="324"/>
      <c r="I59" s="325"/>
      <c r="J59" s="17"/>
      <c r="K59" s="17"/>
    </row>
    <row r="60" spans="1:11" ht="13.5">
      <c r="A60" s="312" t="s">
        <v>121</v>
      </c>
      <c r="B60" s="324" t="s">
        <v>23</v>
      </c>
      <c r="C60" s="324" t="s">
        <v>23</v>
      </c>
      <c r="D60" s="324" t="s">
        <v>23</v>
      </c>
      <c r="E60" s="324" t="s">
        <v>23</v>
      </c>
      <c r="F60" s="324" t="s">
        <v>23</v>
      </c>
      <c r="G60" s="324" t="s">
        <v>23</v>
      </c>
      <c r="H60" s="324" t="s">
        <v>23</v>
      </c>
      <c r="I60" s="325" t="s">
        <v>23</v>
      </c>
      <c r="J60" s="17"/>
      <c r="K60" s="17"/>
    </row>
    <row r="61" spans="1:11" ht="13.5">
      <c r="A61" s="312" t="s">
        <v>122</v>
      </c>
      <c r="B61" s="324" t="s">
        <v>23</v>
      </c>
      <c r="C61" s="324" t="s">
        <v>23</v>
      </c>
      <c r="D61" s="324" t="s">
        <v>23</v>
      </c>
      <c r="E61" s="324" t="s">
        <v>23</v>
      </c>
      <c r="F61" s="324" t="s">
        <v>23</v>
      </c>
      <c r="G61" s="324" t="s">
        <v>23</v>
      </c>
      <c r="H61" s="324" t="s">
        <v>23</v>
      </c>
      <c r="I61" s="325" t="s">
        <v>23</v>
      </c>
      <c r="J61" s="17"/>
      <c r="K61" s="17"/>
    </row>
    <row r="62" spans="1:11" ht="13.5">
      <c r="A62" s="312" t="s">
        <v>123</v>
      </c>
      <c r="B62" s="324" t="s">
        <v>23</v>
      </c>
      <c r="C62" s="324" t="s">
        <v>23</v>
      </c>
      <c r="D62" s="324" t="s">
        <v>23</v>
      </c>
      <c r="E62" s="324" t="s">
        <v>23</v>
      </c>
      <c r="F62" s="324" t="s">
        <v>23</v>
      </c>
      <c r="G62" s="324" t="s">
        <v>23</v>
      </c>
      <c r="H62" s="324" t="s">
        <v>23</v>
      </c>
      <c r="I62" s="325" t="s">
        <v>23</v>
      </c>
      <c r="J62" s="17"/>
      <c r="K62" s="17"/>
    </row>
    <row r="63" spans="1:11" ht="13.5">
      <c r="A63" s="315" t="s">
        <v>124</v>
      </c>
      <c r="B63" s="326" t="s">
        <v>23</v>
      </c>
      <c r="C63" s="326" t="s">
        <v>23</v>
      </c>
      <c r="D63" s="326" t="s">
        <v>23</v>
      </c>
      <c r="E63" s="326" t="s">
        <v>23</v>
      </c>
      <c r="F63" s="326" t="s">
        <v>23</v>
      </c>
      <c r="G63" s="326" t="s">
        <v>23</v>
      </c>
      <c r="H63" s="326" t="s">
        <v>23</v>
      </c>
      <c r="I63" s="327" t="s">
        <v>23</v>
      </c>
      <c r="J63" s="17"/>
      <c r="K63" s="17"/>
    </row>
    <row r="64" spans="1:11" ht="13.5">
      <c r="A64" s="312"/>
      <c r="B64" s="326"/>
      <c r="C64" s="326"/>
      <c r="D64" s="326"/>
      <c r="E64" s="326"/>
      <c r="F64" s="326"/>
      <c r="G64" s="326"/>
      <c r="H64" s="326"/>
      <c r="I64" s="327"/>
      <c r="J64" s="17"/>
      <c r="K64" s="17"/>
    </row>
    <row r="65" spans="1:11" ht="13.5">
      <c r="A65" s="315" t="s">
        <v>125</v>
      </c>
      <c r="B65" s="326" t="s">
        <v>23</v>
      </c>
      <c r="C65" s="326" t="s">
        <v>23</v>
      </c>
      <c r="D65" s="326" t="s">
        <v>23</v>
      </c>
      <c r="E65" s="326" t="s">
        <v>23</v>
      </c>
      <c r="F65" s="326" t="s">
        <v>23</v>
      </c>
      <c r="G65" s="326" t="s">
        <v>23</v>
      </c>
      <c r="H65" s="326" t="s">
        <v>23</v>
      </c>
      <c r="I65" s="327" t="s">
        <v>23</v>
      </c>
      <c r="J65" s="17"/>
      <c r="K65" s="17"/>
    </row>
    <row r="66" spans="1:11" ht="13.5">
      <c r="A66" s="312"/>
      <c r="B66" s="324"/>
      <c r="C66" s="324"/>
      <c r="D66" s="324"/>
      <c r="E66" s="324"/>
      <c r="F66" s="324"/>
      <c r="G66" s="324"/>
      <c r="H66" s="324"/>
      <c r="I66" s="325"/>
      <c r="J66" s="17"/>
      <c r="K66" s="17"/>
    </row>
    <row r="67" spans="1:11" ht="13.5">
      <c r="A67" s="312" t="s">
        <v>126</v>
      </c>
      <c r="B67" s="324" t="s">
        <v>23</v>
      </c>
      <c r="C67" s="324" t="s">
        <v>23</v>
      </c>
      <c r="D67" s="324" t="s">
        <v>23</v>
      </c>
      <c r="E67" s="324" t="s">
        <v>23</v>
      </c>
      <c r="F67" s="324" t="s">
        <v>23</v>
      </c>
      <c r="G67" s="324" t="s">
        <v>23</v>
      </c>
      <c r="H67" s="324" t="s">
        <v>23</v>
      </c>
      <c r="I67" s="325" t="s">
        <v>23</v>
      </c>
      <c r="J67" s="17"/>
      <c r="K67" s="17"/>
    </row>
    <row r="68" spans="1:11" ht="13.5">
      <c r="A68" s="312" t="s">
        <v>127</v>
      </c>
      <c r="B68" s="324" t="s">
        <v>23</v>
      </c>
      <c r="C68" s="324">
        <v>2</v>
      </c>
      <c r="D68" s="324" t="s">
        <v>23</v>
      </c>
      <c r="E68" s="324">
        <v>2</v>
      </c>
      <c r="F68" s="324" t="s">
        <v>23</v>
      </c>
      <c r="G68" s="324">
        <v>18800</v>
      </c>
      <c r="H68" s="324" t="s">
        <v>23</v>
      </c>
      <c r="I68" s="325">
        <v>38</v>
      </c>
      <c r="J68" s="17"/>
      <c r="K68" s="17"/>
    </row>
    <row r="69" spans="1:11" ht="13.5">
      <c r="A69" s="315" t="s">
        <v>128</v>
      </c>
      <c r="B69" s="326" t="s">
        <v>23</v>
      </c>
      <c r="C69" s="326">
        <v>2</v>
      </c>
      <c r="D69" s="326" t="s">
        <v>23</v>
      </c>
      <c r="E69" s="326">
        <v>2</v>
      </c>
      <c r="F69" s="326" t="s">
        <v>23</v>
      </c>
      <c r="G69" s="326">
        <v>18800</v>
      </c>
      <c r="H69" s="326" t="s">
        <v>23</v>
      </c>
      <c r="I69" s="327">
        <v>38</v>
      </c>
      <c r="J69" s="17"/>
      <c r="K69" s="17"/>
    </row>
    <row r="70" spans="1:11" ht="13.5">
      <c r="A70" s="312"/>
      <c r="B70" s="324"/>
      <c r="C70" s="324"/>
      <c r="D70" s="324"/>
      <c r="E70" s="324"/>
      <c r="F70" s="324"/>
      <c r="G70" s="324"/>
      <c r="H70" s="324"/>
      <c r="I70" s="325"/>
      <c r="J70" s="17"/>
      <c r="K70" s="17"/>
    </row>
    <row r="71" spans="1:11" ht="13.5">
      <c r="A71" s="312" t="s">
        <v>129</v>
      </c>
      <c r="B71" s="324" t="s">
        <v>23</v>
      </c>
      <c r="C71" s="324" t="s">
        <v>23</v>
      </c>
      <c r="D71" s="324" t="s">
        <v>23</v>
      </c>
      <c r="E71" s="324" t="s">
        <v>23</v>
      </c>
      <c r="F71" s="324" t="s">
        <v>23</v>
      </c>
      <c r="G71" s="324" t="s">
        <v>23</v>
      </c>
      <c r="H71" s="324" t="s">
        <v>23</v>
      </c>
      <c r="I71" s="325" t="s">
        <v>23</v>
      </c>
      <c r="J71" s="17"/>
      <c r="K71" s="17"/>
    </row>
    <row r="72" spans="1:11" ht="13.5">
      <c r="A72" s="312" t="s">
        <v>130</v>
      </c>
      <c r="B72" s="324" t="s">
        <v>23</v>
      </c>
      <c r="C72" s="324" t="s">
        <v>23</v>
      </c>
      <c r="D72" s="324" t="s">
        <v>23</v>
      </c>
      <c r="E72" s="324" t="s">
        <v>23</v>
      </c>
      <c r="F72" s="324" t="s">
        <v>23</v>
      </c>
      <c r="G72" s="324" t="s">
        <v>23</v>
      </c>
      <c r="H72" s="324" t="s">
        <v>23</v>
      </c>
      <c r="I72" s="325" t="s">
        <v>23</v>
      </c>
      <c r="J72" s="17"/>
      <c r="K72" s="17"/>
    </row>
    <row r="73" spans="1:11" ht="13.5">
      <c r="A73" s="312" t="s">
        <v>131</v>
      </c>
      <c r="B73" s="324" t="s">
        <v>23</v>
      </c>
      <c r="C73" s="324" t="s">
        <v>23</v>
      </c>
      <c r="D73" s="324" t="s">
        <v>23</v>
      </c>
      <c r="E73" s="324" t="s">
        <v>23</v>
      </c>
      <c r="F73" s="324" t="s">
        <v>23</v>
      </c>
      <c r="G73" s="324" t="s">
        <v>23</v>
      </c>
      <c r="H73" s="324" t="s">
        <v>23</v>
      </c>
      <c r="I73" s="325" t="s">
        <v>23</v>
      </c>
      <c r="J73" s="17"/>
      <c r="K73" s="17"/>
    </row>
    <row r="74" spans="1:11" ht="13.5">
      <c r="A74" s="312" t="s">
        <v>132</v>
      </c>
      <c r="B74" s="324" t="s">
        <v>23</v>
      </c>
      <c r="C74" s="324">
        <v>42</v>
      </c>
      <c r="D74" s="324" t="s">
        <v>23</v>
      </c>
      <c r="E74" s="324">
        <v>42</v>
      </c>
      <c r="F74" s="324" t="s">
        <v>23</v>
      </c>
      <c r="G74" s="324">
        <v>25929</v>
      </c>
      <c r="H74" s="324" t="s">
        <v>23</v>
      </c>
      <c r="I74" s="325">
        <v>1089</v>
      </c>
      <c r="J74" s="17"/>
      <c r="K74" s="17"/>
    </row>
    <row r="75" spans="1:11" ht="13.5">
      <c r="A75" s="312" t="s">
        <v>133</v>
      </c>
      <c r="B75" s="324" t="s">
        <v>23</v>
      </c>
      <c r="C75" s="324" t="s">
        <v>23</v>
      </c>
      <c r="D75" s="324" t="s">
        <v>23</v>
      </c>
      <c r="E75" s="324" t="s">
        <v>23</v>
      </c>
      <c r="F75" s="324" t="s">
        <v>23</v>
      </c>
      <c r="G75" s="324" t="s">
        <v>23</v>
      </c>
      <c r="H75" s="324" t="s">
        <v>23</v>
      </c>
      <c r="I75" s="325" t="s">
        <v>23</v>
      </c>
      <c r="J75" s="17"/>
      <c r="K75" s="17"/>
    </row>
    <row r="76" spans="1:11" ht="13.5">
      <c r="A76" s="312" t="s">
        <v>134</v>
      </c>
      <c r="B76" s="324" t="s">
        <v>23</v>
      </c>
      <c r="C76" s="324">
        <v>1</v>
      </c>
      <c r="D76" s="324" t="s">
        <v>23</v>
      </c>
      <c r="E76" s="324">
        <v>1</v>
      </c>
      <c r="F76" s="324" t="s">
        <v>23</v>
      </c>
      <c r="G76" s="324">
        <v>15000</v>
      </c>
      <c r="H76" s="324" t="s">
        <v>23</v>
      </c>
      <c r="I76" s="325">
        <v>15</v>
      </c>
      <c r="J76" s="17"/>
      <c r="K76" s="17"/>
    </row>
    <row r="77" spans="1:11" ht="13.5">
      <c r="A77" s="312" t="s">
        <v>135</v>
      </c>
      <c r="B77" s="324" t="s">
        <v>23</v>
      </c>
      <c r="C77" s="324" t="s">
        <v>23</v>
      </c>
      <c r="D77" s="324" t="s">
        <v>23</v>
      </c>
      <c r="E77" s="324" t="s">
        <v>23</v>
      </c>
      <c r="F77" s="324" t="s">
        <v>23</v>
      </c>
      <c r="G77" s="324" t="s">
        <v>23</v>
      </c>
      <c r="H77" s="324" t="s">
        <v>23</v>
      </c>
      <c r="I77" s="325" t="s">
        <v>23</v>
      </c>
      <c r="J77" s="17"/>
      <c r="K77" s="17"/>
    </row>
    <row r="78" spans="1:11" ht="13.5">
      <c r="A78" s="312" t="s">
        <v>136</v>
      </c>
      <c r="B78" s="348" t="s">
        <v>23</v>
      </c>
      <c r="C78" s="348" t="s">
        <v>23</v>
      </c>
      <c r="D78" s="348" t="s">
        <v>23</v>
      </c>
      <c r="E78" s="348" t="s">
        <v>23</v>
      </c>
      <c r="F78" s="348" t="s">
        <v>23</v>
      </c>
      <c r="G78" s="348" t="s">
        <v>23</v>
      </c>
      <c r="H78" s="348" t="s">
        <v>23</v>
      </c>
      <c r="I78" s="349" t="s">
        <v>23</v>
      </c>
      <c r="J78" s="17"/>
      <c r="K78" s="17"/>
    </row>
    <row r="79" spans="1:11" ht="13.5">
      <c r="A79" s="315" t="s">
        <v>137</v>
      </c>
      <c r="B79" s="326" t="s">
        <v>23</v>
      </c>
      <c r="C79" s="326">
        <v>43</v>
      </c>
      <c r="D79" s="326" t="s">
        <v>23</v>
      </c>
      <c r="E79" s="326">
        <v>43</v>
      </c>
      <c r="F79" s="326" t="s">
        <v>23</v>
      </c>
      <c r="G79" s="326">
        <v>25675</v>
      </c>
      <c r="H79" s="326" t="s">
        <v>23</v>
      </c>
      <c r="I79" s="327">
        <v>1104</v>
      </c>
      <c r="J79" s="17"/>
      <c r="K79" s="17"/>
    </row>
    <row r="80" spans="1:11" ht="13.5">
      <c r="A80" s="312"/>
      <c r="B80" s="324"/>
      <c r="C80" s="324"/>
      <c r="D80" s="324"/>
      <c r="E80" s="324"/>
      <c r="F80" s="324"/>
      <c r="G80" s="324"/>
      <c r="H80" s="324"/>
      <c r="I80" s="325"/>
      <c r="J80" s="17"/>
      <c r="K80" s="17"/>
    </row>
    <row r="81" spans="1:11" ht="13.5">
      <c r="A81" s="312" t="s">
        <v>138</v>
      </c>
      <c r="B81" s="324" t="s">
        <v>23</v>
      </c>
      <c r="C81" s="324" t="s">
        <v>23</v>
      </c>
      <c r="D81" s="324" t="s">
        <v>23</v>
      </c>
      <c r="E81" s="324" t="s">
        <v>23</v>
      </c>
      <c r="F81" s="324" t="s">
        <v>23</v>
      </c>
      <c r="G81" s="324" t="s">
        <v>23</v>
      </c>
      <c r="H81" s="324" t="s">
        <v>23</v>
      </c>
      <c r="I81" s="325" t="s">
        <v>23</v>
      </c>
      <c r="J81" s="17"/>
      <c r="K81" s="17"/>
    </row>
    <row r="82" spans="1:11" ht="13.5">
      <c r="A82" s="312" t="s">
        <v>139</v>
      </c>
      <c r="B82" s="324" t="s">
        <v>23</v>
      </c>
      <c r="C82" s="324">
        <v>24</v>
      </c>
      <c r="D82" s="324">
        <v>1</v>
      </c>
      <c r="E82" s="324">
        <v>25</v>
      </c>
      <c r="F82" s="324" t="s">
        <v>23</v>
      </c>
      <c r="G82" s="324">
        <v>10000</v>
      </c>
      <c r="H82" s="324">
        <v>25000</v>
      </c>
      <c r="I82" s="325">
        <v>264</v>
      </c>
      <c r="J82" s="17"/>
      <c r="K82" s="17"/>
    </row>
    <row r="83" spans="1:11" ht="13.5">
      <c r="A83" s="315" t="s">
        <v>140</v>
      </c>
      <c r="B83" s="326" t="s">
        <v>23</v>
      </c>
      <c r="C83" s="326">
        <v>24</v>
      </c>
      <c r="D83" s="326">
        <v>1</v>
      </c>
      <c r="E83" s="326">
        <v>25</v>
      </c>
      <c r="F83" s="326" t="s">
        <v>23</v>
      </c>
      <c r="G83" s="326">
        <v>10000</v>
      </c>
      <c r="H83" s="326">
        <v>25000</v>
      </c>
      <c r="I83" s="327">
        <v>264</v>
      </c>
      <c r="J83" s="17"/>
      <c r="K83" s="17"/>
    </row>
    <row r="84" spans="1:11" ht="14.25" thickBot="1">
      <c r="A84" s="365"/>
      <c r="B84" s="437"/>
      <c r="C84" s="437"/>
      <c r="D84" s="437"/>
      <c r="E84" s="437"/>
      <c r="F84" s="437"/>
      <c r="G84" s="437"/>
      <c r="H84" s="437"/>
      <c r="I84" s="438"/>
      <c r="J84" s="17"/>
      <c r="K84" s="17"/>
    </row>
    <row r="85" spans="1:11" ht="14.25" thickBot="1">
      <c r="A85" s="209" t="s">
        <v>141</v>
      </c>
      <c r="B85" s="330">
        <v>19</v>
      </c>
      <c r="C85" s="330">
        <v>186</v>
      </c>
      <c r="D85" s="330">
        <v>6</v>
      </c>
      <c r="E85" s="330">
        <v>211</v>
      </c>
      <c r="F85" s="330">
        <v>3131</v>
      </c>
      <c r="G85" s="330">
        <v>21618</v>
      </c>
      <c r="H85" s="330">
        <v>28067</v>
      </c>
      <c r="I85" s="331">
        <v>4250</v>
      </c>
      <c r="J85" s="17"/>
      <c r="K85" s="17"/>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F0D93-6403-4207-B9E0-DA4E91D1D743}">
  <sheetPr>
    <pageSetUpPr fitToPage="1"/>
  </sheetPr>
  <dimension ref="A1:F20"/>
  <sheetViews>
    <sheetView showGridLines="0" view="pageBreakPreview" topLeftCell="A42" zoomScale="110" zoomScaleNormal="75" zoomScaleSheetLayoutView="110" workbookViewId="0">
      <selection activeCell="A6" sqref="A6:F20"/>
    </sheetView>
  </sheetViews>
  <sheetFormatPr baseColWidth="10" defaultColWidth="11.42578125" defaultRowHeight="12.75"/>
  <cols>
    <col min="1" max="1" width="20" style="116" customWidth="1"/>
    <col min="2" max="6" width="20.28515625" style="116" customWidth="1"/>
    <col min="7" max="8" width="11.42578125" style="116"/>
    <col min="9" max="9" width="11.140625" style="116" customWidth="1"/>
    <col min="10" max="17" width="12" style="116" customWidth="1"/>
    <col min="18" max="16384" width="11.42578125" style="116"/>
  </cols>
  <sheetData>
    <row r="1" spans="1:6" s="118" customFormat="1" ht="18.75">
      <c r="A1" s="1623" t="s">
        <v>0</v>
      </c>
      <c r="B1" s="1623"/>
      <c r="C1" s="1623"/>
      <c r="D1" s="1623"/>
      <c r="E1" s="1623"/>
      <c r="F1" s="1623"/>
    </row>
    <row r="2" spans="1:6" s="117" customFormat="1" ht="12.75" customHeight="1"/>
    <row r="3" spans="1:6" s="117" customFormat="1" ht="15.75">
      <c r="A3" s="1624" t="s">
        <v>638</v>
      </c>
      <c r="B3" s="1624"/>
      <c r="C3" s="1624"/>
      <c r="D3" s="1624"/>
      <c r="E3" s="1624"/>
      <c r="F3" s="1624"/>
    </row>
    <row r="4" spans="1:6" s="117" customFormat="1" ht="15.75">
      <c r="A4" s="1624" t="s">
        <v>235</v>
      </c>
      <c r="B4" s="1624"/>
      <c r="C4" s="1624"/>
      <c r="D4" s="1624"/>
      <c r="E4" s="1624"/>
      <c r="F4" s="1624"/>
    </row>
    <row r="5" spans="1:6" s="117" customFormat="1" ht="13.5" customHeight="1" thickBot="1">
      <c r="A5" s="407"/>
      <c r="B5" s="406"/>
      <c r="C5" s="406"/>
      <c r="D5" s="406"/>
      <c r="E5" s="406"/>
      <c r="F5" s="406"/>
    </row>
    <row r="6" spans="1:6" ht="30" customHeight="1">
      <c r="A6" s="1689" t="s">
        <v>2</v>
      </c>
      <c r="B6" s="1138"/>
      <c r="C6" s="1138"/>
      <c r="D6" s="1138"/>
      <c r="E6" s="1139" t="s">
        <v>142</v>
      </c>
      <c r="F6" s="1140"/>
    </row>
    <row r="7" spans="1:6" ht="14.25">
      <c r="A7" s="1690"/>
      <c r="B7" s="1143" t="s">
        <v>3</v>
      </c>
      <c r="C7" s="1143" t="s">
        <v>10</v>
      </c>
      <c r="D7" s="1143" t="s">
        <v>4</v>
      </c>
      <c r="E7" s="1143" t="s">
        <v>143</v>
      </c>
      <c r="F7" s="1144" t="s">
        <v>5</v>
      </c>
    </row>
    <row r="8" spans="1:6" ht="14.25">
      <c r="A8" s="1690"/>
      <c r="B8" s="1143" t="s">
        <v>6</v>
      </c>
      <c r="C8" s="1143" t="s">
        <v>145</v>
      </c>
      <c r="D8" s="955" t="s">
        <v>7</v>
      </c>
      <c r="E8" s="1143" t="s">
        <v>146</v>
      </c>
      <c r="F8" s="1144" t="s">
        <v>8</v>
      </c>
    </row>
    <row r="9" spans="1:6" ht="17.25" customHeight="1" thickBot="1">
      <c r="A9" s="1690"/>
      <c r="B9" s="1043"/>
      <c r="C9" s="1043"/>
      <c r="D9" s="1043"/>
      <c r="E9" s="1143" t="s">
        <v>147</v>
      </c>
      <c r="F9" s="1159"/>
    </row>
    <row r="10" spans="1:6" ht="13.5">
      <c r="A10" s="1151">
        <v>2012</v>
      </c>
      <c r="B10" s="1599">
        <v>7.6449999999999996</v>
      </c>
      <c r="C10" s="1548">
        <v>380.43557880967961</v>
      </c>
      <c r="D10" s="1599">
        <v>290.84300000000002</v>
      </c>
      <c r="E10" s="1600">
        <v>111.45</v>
      </c>
      <c r="F10" s="1606">
        <v>324144.52350000001</v>
      </c>
    </row>
    <row r="11" spans="1:6" ht="13.5">
      <c r="A11" s="1154">
        <v>2013</v>
      </c>
      <c r="B11" s="1602">
        <v>7.9720000000000004</v>
      </c>
      <c r="C11" s="1550">
        <v>391.95434019066732</v>
      </c>
      <c r="D11" s="1602">
        <v>312.46600000000001</v>
      </c>
      <c r="E11" s="1603">
        <v>97.42</v>
      </c>
      <c r="F11" s="1607">
        <v>304404.37719999999</v>
      </c>
    </row>
    <row r="12" spans="1:6" ht="13.5">
      <c r="A12" s="1154">
        <v>2014</v>
      </c>
      <c r="B12" s="1602">
        <v>7.7910000000000004</v>
      </c>
      <c r="C12" s="1550">
        <v>374.9210627647285</v>
      </c>
      <c r="D12" s="1602">
        <v>292.101</v>
      </c>
      <c r="E12" s="1603">
        <v>91.73</v>
      </c>
      <c r="F12" s="1607">
        <v>267944.24730000005</v>
      </c>
    </row>
    <row r="13" spans="1:6" ht="13.5">
      <c r="A13" s="1154">
        <v>2015</v>
      </c>
      <c r="B13" s="1602">
        <v>7.2670000000000003</v>
      </c>
      <c r="C13" s="1550">
        <v>549.35599284436489</v>
      </c>
      <c r="D13" s="1602">
        <v>399.21699999999998</v>
      </c>
      <c r="E13" s="1603">
        <v>114.72</v>
      </c>
      <c r="F13" s="1607">
        <v>457982</v>
      </c>
    </row>
    <row r="14" spans="1:6" ht="13.5">
      <c r="A14" s="1154">
        <v>2016</v>
      </c>
      <c r="B14" s="1602">
        <v>6.867</v>
      </c>
      <c r="C14" s="1550">
        <v>549.87039464103691</v>
      </c>
      <c r="D14" s="1602">
        <v>377.596</v>
      </c>
      <c r="E14" s="1603">
        <v>103.72</v>
      </c>
      <c r="F14" s="1607">
        <v>391643</v>
      </c>
    </row>
    <row r="15" spans="1:6" ht="13.5">
      <c r="A15" s="1154">
        <v>2017</v>
      </c>
      <c r="B15" s="1602">
        <v>6.819</v>
      </c>
      <c r="C15" s="1550">
        <v>528.54670772840586</v>
      </c>
      <c r="D15" s="1602">
        <v>360.416</v>
      </c>
      <c r="E15" s="1603">
        <v>112.52</v>
      </c>
      <c r="F15" s="1607">
        <v>405540.08319999999</v>
      </c>
    </row>
    <row r="16" spans="1:6" ht="13.5">
      <c r="A16" s="1154">
        <v>2018</v>
      </c>
      <c r="B16" s="1602">
        <v>7.032</v>
      </c>
      <c r="C16" s="1550">
        <v>490.15784982935151</v>
      </c>
      <c r="D16" s="1602">
        <v>344.67899999999997</v>
      </c>
      <c r="E16" s="1603">
        <v>142.82</v>
      </c>
      <c r="F16" s="1607">
        <v>492270.54779999994</v>
      </c>
    </row>
    <row r="17" spans="1:6" ht="13.5">
      <c r="A17" s="1154">
        <v>2019</v>
      </c>
      <c r="B17" s="1602">
        <v>7.2629999999999999</v>
      </c>
      <c r="C17" s="1550">
        <v>484.5931433292028</v>
      </c>
      <c r="D17" s="1602">
        <v>351.96</v>
      </c>
      <c r="E17" s="1603">
        <v>104.95</v>
      </c>
      <c r="F17" s="1607">
        <v>369382.01999999996</v>
      </c>
    </row>
    <row r="18" spans="1:6" ht="13.5">
      <c r="A18" s="1154">
        <v>2020</v>
      </c>
      <c r="B18" s="1602">
        <v>7.3479999999999999</v>
      </c>
      <c r="C18" s="1550">
        <v>370.63826890000001</v>
      </c>
      <c r="D18" s="1602">
        <v>272.34500000000003</v>
      </c>
      <c r="E18" s="1603">
        <v>108.71</v>
      </c>
      <c r="F18" s="1607">
        <v>296066.24950000003</v>
      </c>
    </row>
    <row r="19" spans="1:6" ht="13.5">
      <c r="A19" s="1154">
        <v>2021</v>
      </c>
      <c r="B19" s="1602">
        <v>7.22</v>
      </c>
      <c r="C19" s="1550">
        <v>499.47506925207756</v>
      </c>
      <c r="D19" s="1602">
        <v>360.62099999999998</v>
      </c>
      <c r="E19" s="1603">
        <v>129.63</v>
      </c>
      <c r="F19" s="1607">
        <v>467473.00229999993</v>
      </c>
    </row>
    <row r="20" spans="1:6" ht="14.25" thickBot="1">
      <c r="A20" s="1158">
        <v>2022</v>
      </c>
      <c r="B20" s="1604">
        <v>7.27</v>
      </c>
      <c r="C20" s="1553">
        <v>448.25034387895465</v>
      </c>
      <c r="D20" s="1604">
        <v>325.87799999999999</v>
      </c>
      <c r="E20" s="1605">
        <v>129.07</v>
      </c>
      <c r="F20" s="1608">
        <v>420610.73459999991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61">
    <pageSetUpPr fitToPage="1"/>
  </sheetPr>
  <dimension ref="A1:K85"/>
  <sheetViews>
    <sheetView view="pageBreakPreview" zoomScale="130" zoomScaleNormal="75" zoomScaleSheetLayoutView="130" workbookViewId="0">
      <selection sqref="A1:XFD1048576"/>
    </sheetView>
  </sheetViews>
  <sheetFormatPr baseColWidth="10" defaultColWidth="11.42578125" defaultRowHeight="12.75"/>
  <cols>
    <col min="1" max="1" width="33.14062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1426</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30.75" customHeight="1">
      <c r="A5" s="1837" t="s">
        <v>77</v>
      </c>
      <c r="B5" s="656" t="s">
        <v>236</v>
      </c>
      <c r="C5" s="657"/>
      <c r="D5" s="657"/>
      <c r="E5" s="658"/>
      <c r="F5" s="656" t="s">
        <v>174</v>
      </c>
      <c r="G5" s="657"/>
      <c r="H5" s="658"/>
      <c r="I5" s="652" t="s">
        <v>231</v>
      </c>
    </row>
    <row r="6" spans="1:11" s="54" customFormat="1" ht="30.75" customHeight="1">
      <c r="A6" s="1838"/>
      <c r="B6" s="1713" t="s">
        <v>17</v>
      </c>
      <c r="C6" s="653" t="s">
        <v>18</v>
      </c>
      <c r="D6" s="654"/>
      <c r="E6" s="1634" t="s">
        <v>19</v>
      </c>
      <c r="F6" s="1823" t="s">
        <v>17</v>
      </c>
      <c r="G6" s="655" t="s">
        <v>18</v>
      </c>
      <c r="H6" s="654"/>
      <c r="I6" s="415" t="s">
        <v>150</v>
      </c>
    </row>
    <row r="7" spans="1:11" s="54" customFormat="1" ht="30.75" customHeight="1" thickBot="1">
      <c r="A7" s="1839"/>
      <c r="B7" s="1635"/>
      <c r="C7" s="332" t="s">
        <v>383</v>
      </c>
      <c r="D7" s="266" t="s">
        <v>384</v>
      </c>
      <c r="E7" s="1634"/>
      <c r="F7" s="1634"/>
      <c r="G7" s="332" t="s">
        <v>383</v>
      </c>
      <c r="H7" s="227" t="s">
        <v>384</v>
      </c>
      <c r="I7" s="332"/>
    </row>
    <row r="8" spans="1:11" ht="18" customHeight="1">
      <c r="A8" s="309" t="s">
        <v>81</v>
      </c>
      <c r="B8" s="369" t="s">
        <v>23</v>
      </c>
      <c r="C8" s="369">
        <v>4</v>
      </c>
      <c r="D8" s="369">
        <v>10</v>
      </c>
      <c r="E8" s="369">
        <v>14</v>
      </c>
      <c r="F8" s="369" t="s">
        <v>23</v>
      </c>
      <c r="G8" s="369">
        <v>28880</v>
      </c>
      <c r="H8" s="369">
        <v>29990</v>
      </c>
      <c r="I8" s="370">
        <v>415</v>
      </c>
      <c r="J8" s="17"/>
      <c r="K8" s="17"/>
    </row>
    <row r="9" spans="1:11" ht="13.5">
      <c r="A9" s="312" t="s">
        <v>82</v>
      </c>
      <c r="B9" s="324">
        <v>26</v>
      </c>
      <c r="C9" s="324">
        <v>7</v>
      </c>
      <c r="D9" s="324" t="s">
        <v>23</v>
      </c>
      <c r="E9" s="324">
        <v>33</v>
      </c>
      <c r="F9" s="324">
        <v>24200</v>
      </c>
      <c r="G9" s="324">
        <v>25150</v>
      </c>
      <c r="H9" s="324" t="s">
        <v>23</v>
      </c>
      <c r="I9" s="325">
        <v>805</v>
      </c>
      <c r="J9" s="17"/>
      <c r="K9" s="17"/>
    </row>
    <row r="10" spans="1:11" ht="13.5">
      <c r="A10" s="312" t="s">
        <v>83</v>
      </c>
      <c r="B10" s="324" t="s">
        <v>23</v>
      </c>
      <c r="C10" s="324">
        <v>11</v>
      </c>
      <c r="D10" s="324" t="s">
        <v>23</v>
      </c>
      <c r="E10" s="324">
        <v>11</v>
      </c>
      <c r="F10" s="324" t="s">
        <v>23</v>
      </c>
      <c r="G10" s="324">
        <v>24175</v>
      </c>
      <c r="H10" s="324" t="s">
        <v>23</v>
      </c>
      <c r="I10" s="325">
        <v>266</v>
      </c>
      <c r="J10" s="17"/>
      <c r="K10" s="17"/>
    </row>
    <row r="11" spans="1:11" ht="13.5">
      <c r="A11" s="312" t="s">
        <v>84</v>
      </c>
      <c r="B11" s="324" t="s">
        <v>23</v>
      </c>
      <c r="C11" s="324">
        <v>11</v>
      </c>
      <c r="D11" s="324" t="s">
        <v>23</v>
      </c>
      <c r="E11" s="324">
        <v>11</v>
      </c>
      <c r="F11" s="324" t="s">
        <v>23</v>
      </c>
      <c r="G11" s="324">
        <v>25250</v>
      </c>
      <c r="H11" s="324" t="s">
        <v>23</v>
      </c>
      <c r="I11" s="325">
        <v>278</v>
      </c>
      <c r="J11" s="17"/>
      <c r="K11" s="17"/>
    </row>
    <row r="12" spans="1:11" ht="13.5">
      <c r="A12" s="315" t="s">
        <v>85</v>
      </c>
      <c r="B12" s="326">
        <v>26</v>
      </c>
      <c r="C12" s="326">
        <v>33</v>
      </c>
      <c r="D12" s="326">
        <v>10</v>
      </c>
      <c r="E12" s="326">
        <v>69</v>
      </c>
      <c r="F12" s="326">
        <v>24200</v>
      </c>
      <c r="G12" s="326">
        <v>25310</v>
      </c>
      <c r="H12" s="326">
        <v>29990</v>
      </c>
      <c r="I12" s="327">
        <v>1764</v>
      </c>
      <c r="J12" s="17"/>
      <c r="K12" s="17"/>
    </row>
    <row r="13" spans="1:11" ht="13.5">
      <c r="A13" s="315"/>
      <c r="B13" s="326"/>
      <c r="C13" s="326"/>
      <c r="D13" s="326"/>
      <c r="E13" s="326"/>
      <c r="F13" s="326"/>
      <c r="G13" s="326"/>
      <c r="H13" s="326"/>
      <c r="I13" s="327"/>
      <c r="J13" s="17"/>
      <c r="K13" s="17"/>
    </row>
    <row r="14" spans="1:11" ht="13.5">
      <c r="A14" s="315" t="s">
        <v>86</v>
      </c>
      <c r="B14" s="326">
        <v>7</v>
      </c>
      <c r="C14" s="326">
        <v>8</v>
      </c>
      <c r="D14" s="326" t="s">
        <v>23</v>
      </c>
      <c r="E14" s="326">
        <v>15</v>
      </c>
      <c r="F14" s="326">
        <v>4000</v>
      </c>
      <c r="G14" s="326">
        <v>9000</v>
      </c>
      <c r="H14" s="326" t="s">
        <v>23</v>
      </c>
      <c r="I14" s="327">
        <v>100</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v>2</v>
      </c>
      <c r="E16" s="326">
        <v>2</v>
      </c>
      <c r="F16" s="326" t="s">
        <v>23</v>
      </c>
      <c r="G16" s="326" t="s">
        <v>23</v>
      </c>
      <c r="H16" s="326">
        <v>33500</v>
      </c>
      <c r="I16" s="327">
        <v>67</v>
      </c>
      <c r="J16" s="17"/>
      <c r="K16" s="17"/>
    </row>
    <row r="17" spans="1:11" ht="13.5">
      <c r="A17" s="312"/>
      <c r="B17" s="324"/>
      <c r="C17" s="324"/>
      <c r="D17" s="324"/>
      <c r="E17" s="324"/>
      <c r="F17" s="324"/>
      <c r="G17" s="324"/>
      <c r="H17" s="324"/>
      <c r="I17" s="325"/>
      <c r="J17" s="17"/>
      <c r="K17" s="17"/>
    </row>
    <row r="18" spans="1:11" ht="13.5">
      <c r="A18" s="312" t="s">
        <v>158</v>
      </c>
      <c r="B18" s="324" t="s">
        <v>23</v>
      </c>
      <c r="C18" s="324">
        <v>2</v>
      </c>
      <c r="D18" s="324" t="s">
        <v>23</v>
      </c>
      <c r="E18" s="324">
        <v>2</v>
      </c>
      <c r="F18" s="324" t="s">
        <v>23</v>
      </c>
      <c r="G18" s="324">
        <v>3140</v>
      </c>
      <c r="H18" s="324" t="s">
        <v>23</v>
      </c>
      <c r="I18" s="325">
        <v>6</v>
      </c>
      <c r="J18" s="17"/>
      <c r="K18" s="17"/>
    </row>
    <row r="19" spans="1:11" ht="13.5">
      <c r="A19" s="312" t="s">
        <v>89</v>
      </c>
      <c r="B19" s="324">
        <v>1</v>
      </c>
      <c r="C19" s="324" t="s">
        <v>23</v>
      </c>
      <c r="D19" s="324" t="s">
        <v>23</v>
      </c>
      <c r="E19" s="324">
        <v>1</v>
      </c>
      <c r="F19" s="324">
        <v>4420</v>
      </c>
      <c r="G19" s="324" t="s">
        <v>23</v>
      </c>
      <c r="H19" s="324" t="s">
        <v>23</v>
      </c>
      <c r="I19" s="325">
        <v>4</v>
      </c>
      <c r="J19" s="17"/>
      <c r="K19" s="17"/>
    </row>
    <row r="20" spans="1:11" ht="13.5">
      <c r="A20" s="312" t="s">
        <v>90</v>
      </c>
      <c r="B20" s="324">
        <v>2</v>
      </c>
      <c r="C20" s="324" t="s">
        <v>23</v>
      </c>
      <c r="D20" s="324" t="s">
        <v>23</v>
      </c>
      <c r="E20" s="324">
        <v>2</v>
      </c>
      <c r="F20" s="324">
        <v>4500</v>
      </c>
      <c r="G20" s="324" t="s">
        <v>23</v>
      </c>
      <c r="H20" s="324" t="s">
        <v>23</v>
      </c>
      <c r="I20" s="325">
        <v>9</v>
      </c>
      <c r="J20" s="17"/>
      <c r="K20" s="17"/>
    </row>
    <row r="21" spans="1:11" ht="13.5">
      <c r="A21" s="315" t="s">
        <v>91</v>
      </c>
      <c r="B21" s="326">
        <v>3</v>
      </c>
      <c r="C21" s="326">
        <v>2</v>
      </c>
      <c r="D21" s="326" t="s">
        <v>23</v>
      </c>
      <c r="E21" s="326">
        <v>5</v>
      </c>
      <c r="F21" s="326">
        <v>4473</v>
      </c>
      <c r="G21" s="326">
        <v>3140</v>
      </c>
      <c r="H21" s="326" t="s">
        <v>23</v>
      </c>
      <c r="I21" s="327">
        <v>19</v>
      </c>
      <c r="J21" s="17"/>
      <c r="K21" s="17"/>
    </row>
    <row r="22" spans="1:11" ht="13.5">
      <c r="A22" s="315"/>
      <c r="B22" s="326"/>
      <c r="C22" s="326"/>
      <c r="D22" s="326"/>
      <c r="E22" s="326"/>
      <c r="F22" s="326"/>
      <c r="G22" s="326"/>
      <c r="H22" s="326"/>
      <c r="I22" s="327"/>
      <c r="J22" s="17"/>
      <c r="K22" s="17"/>
    </row>
    <row r="23" spans="1:11" ht="13.5">
      <c r="A23" s="315" t="s">
        <v>92</v>
      </c>
      <c r="B23" s="326" t="s">
        <v>23</v>
      </c>
      <c r="C23" s="326" t="s">
        <v>23</v>
      </c>
      <c r="D23" s="326" t="s">
        <v>23</v>
      </c>
      <c r="E23" s="326" t="s">
        <v>23</v>
      </c>
      <c r="F23" s="326" t="s">
        <v>23</v>
      </c>
      <c r="G23" s="326" t="s">
        <v>23</v>
      </c>
      <c r="H23" s="326" t="s">
        <v>23</v>
      </c>
      <c r="I23" s="327" t="s">
        <v>23</v>
      </c>
      <c r="J23" s="17"/>
      <c r="K23" s="17"/>
    </row>
    <row r="24" spans="1:11" ht="13.5">
      <c r="A24" s="315"/>
      <c r="B24" s="326"/>
      <c r="C24" s="326"/>
      <c r="D24" s="326"/>
      <c r="E24" s="326"/>
      <c r="F24" s="326"/>
      <c r="G24" s="326"/>
      <c r="H24" s="326"/>
      <c r="I24" s="327"/>
      <c r="J24" s="17"/>
      <c r="K24" s="17"/>
    </row>
    <row r="25" spans="1:11" ht="13.5">
      <c r="A25" s="315" t="s">
        <v>93</v>
      </c>
      <c r="B25" s="326" t="s">
        <v>23</v>
      </c>
      <c r="C25" s="326" t="s">
        <v>23</v>
      </c>
      <c r="D25" s="326">
        <v>1</v>
      </c>
      <c r="E25" s="326">
        <v>1</v>
      </c>
      <c r="F25" s="326" t="s">
        <v>23</v>
      </c>
      <c r="G25" s="326" t="s">
        <v>23</v>
      </c>
      <c r="H25" s="326">
        <v>11000</v>
      </c>
      <c r="I25" s="327">
        <v>11</v>
      </c>
    </row>
    <row r="26" spans="1:11" ht="13.5">
      <c r="A26" s="312"/>
      <c r="B26" s="324"/>
      <c r="C26" s="324"/>
      <c r="D26" s="324"/>
      <c r="E26" s="324"/>
      <c r="F26" s="324"/>
      <c r="G26" s="324"/>
      <c r="H26" s="324"/>
      <c r="I26" s="325"/>
      <c r="J26" s="17"/>
      <c r="K26" s="17"/>
    </row>
    <row r="27" spans="1:11" ht="13.5">
      <c r="A27" s="312" t="s">
        <v>94</v>
      </c>
      <c r="B27" s="324" t="s">
        <v>23</v>
      </c>
      <c r="C27" s="324" t="s">
        <v>23</v>
      </c>
      <c r="D27" s="324">
        <v>9</v>
      </c>
      <c r="E27" s="324">
        <v>9</v>
      </c>
      <c r="F27" s="324" t="s">
        <v>23</v>
      </c>
      <c r="G27" s="324" t="s">
        <v>23</v>
      </c>
      <c r="H27" s="324">
        <v>29000</v>
      </c>
      <c r="I27" s="325">
        <v>261</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1</v>
      </c>
      <c r="D29" s="324" t="s">
        <v>23</v>
      </c>
      <c r="E29" s="324">
        <v>1</v>
      </c>
      <c r="F29" s="324" t="s">
        <v>23</v>
      </c>
      <c r="G29" s="324">
        <v>22000</v>
      </c>
      <c r="H29" s="324" t="s">
        <v>23</v>
      </c>
      <c r="I29" s="325">
        <v>22</v>
      </c>
      <c r="J29" s="17"/>
      <c r="K29" s="17"/>
    </row>
    <row r="30" spans="1:11" ht="13.5">
      <c r="A30" s="315" t="s">
        <v>97</v>
      </c>
      <c r="B30" s="326" t="s">
        <v>23</v>
      </c>
      <c r="C30" s="326">
        <v>1</v>
      </c>
      <c r="D30" s="326">
        <v>9</v>
      </c>
      <c r="E30" s="326">
        <v>10</v>
      </c>
      <c r="F30" s="326" t="s">
        <v>23</v>
      </c>
      <c r="G30" s="326">
        <v>22000</v>
      </c>
      <c r="H30" s="326">
        <v>29000</v>
      </c>
      <c r="I30" s="327">
        <v>283</v>
      </c>
    </row>
    <row r="31" spans="1:11" ht="13.5">
      <c r="A31" s="312"/>
      <c r="B31" s="324"/>
      <c r="C31" s="324"/>
      <c r="D31" s="324"/>
      <c r="E31" s="324"/>
      <c r="F31" s="324"/>
      <c r="G31" s="324"/>
      <c r="H31" s="324"/>
      <c r="I31" s="325"/>
      <c r="J31" s="17"/>
      <c r="K31" s="17"/>
    </row>
    <row r="32" spans="1:11" ht="13.5">
      <c r="A32" s="312" t="s">
        <v>98</v>
      </c>
      <c r="B32" s="324" t="s">
        <v>23</v>
      </c>
      <c r="C32" s="324">
        <v>14</v>
      </c>
      <c r="D32" s="324">
        <v>24</v>
      </c>
      <c r="E32" s="324">
        <v>38</v>
      </c>
      <c r="F32" s="324" t="s">
        <v>23</v>
      </c>
      <c r="G32" s="324">
        <v>22243</v>
      </c>
      <c r="H32" s="324">
        <v>34967</v>
      </c>
      <c r="I32" s="325">
        <v>1151</v>
      </c>
      <c r="J32" s="17"/>
      <c r="K32" s="17"/>
    </row>
    <row r="33" spans="1:11" ht="13.5">
      <c r="A33" s="312" t="s">
        <v>99</v>
      </c>
      <c r="B33" s="324" t="s">
        <v>23</v>
      </c>
      <c r="C33" s="324">
        <v>2</v>
      </c>
      <c r="D33" s="324">
        <v>19</v>
      </c>
      <c r="E33" s="324">
        <v>21</v>
      </c>
      <c r="F33" s="324" t="s">
        <v>23</v>
      </c>
      <c r="G33" s="324">
        <v>19000</v>
      </c>
      <c r="H33" s="324">
        <v>34566</v>
      </c>
      <c r="I33" s="325">
        <v>695</v>
      </c>
      <c r="J33" s="17"/>
      <c r="K33" s="17"/>
    </row>
    <row r="34" spans="1:11" ht="13.5">
      <c r="A34" s="312" t="s">
        <v>100</v>
      </c>
      <c r="B34" s="324" t="s">
        <v>23</v>
      </c>
      <c r="C34" s="324">
        <v>2</v>
      </c>
      <c r="D34" s="324">
        <v>1</v>
      </c>
      <c r="E34" s="324">
        <v>3</v>
      </c>
      <c r="F34" s="324" t="s">
        <v>23</v>
      </c>
      <c r="G34" s="324">
        <v>9500</v>
      </c>
      <c r="H34" s="324">
        <v>15000</v>
      </c>
      <c r="I34" s="325">
        <v>34</v>
      </c>
      <c r="J34" s="17"/>
      <c r="K34" s="17"/>
    </row>
    <row r="35" spans="1:11" ht="13.5">
      <c r="A35" s="312" t="s">
        <v>101</v>
      </c>
      <c r="B35" s="324" t="s">
        <v>23</v>
      </c>
      <c r="C35" s="324" t="s">
        <v>23</v>
      </c>
      <c r="D35" s="324">
        <v>1</v>
      </c>
      <c r="E35" s="324">
        <v>1</v>
      </c>
      <c r="F35" s="324" t="s">
        <v>23</v>
      </c>
      <c r="G35" s="324" t="s">
        <v>23</v>
      </c>
      <c r="H35" s="324">
        <v>22000</v>
      </c>
      <c r="I35" s="325">
        <v>22</v>
      </c>
      <c r="J35" s="17"/>
      <c r="K35" s="17"/>
    </row>
    <row r="36" spans="1:11" ht="13.5">
      <c r="A36" s="315" t="s">
        <v>102</v>
      </c>
      <c r="B36" s="326" t="s">
        <v>23</v>
      </c>
      <c r="C36" s="326">
        <v>18</v>
      </c>
      <c r="D36" s="326">
        <v>45</v>
      </c>
      <c r="E36" s="326">
        <v>63</v>
      </c>
      <c r="F36" s="326" t="s">
        <v>23</v>
      </c>
      <c r="G36" s="326">
        <v>20467</v>
      </c>
      <c r="H36" s="326">
        <v>34066</v>
      </c>
      <c r="I36" s="327">
        <v>1902</v>
      </c>
      <c r="J36" s="17"/>
      <c r="K36" s="17"/>
    </row>
    <row r="37" spans="1:11" ht="13.5">
      <c r="A37" s="312"/>
      <c r="B37" s="326"/>
      <c r="C37" s="326"/>
      <c r="D37" s="326"/>
      <c r="E37" s="326"/>
      <c r="F37" s="326"/>
      <c r="G37" s="326"/>
      <c r="H37" s="326"/>
      <c r="I37" s="327"/>
      <c r="J37" s="17"/>
      <c r="K37" s="17"/>
    </row>
    <row r="38" spans="1:11" ht="13.5">
      <c r="A38" s="315" t="s">
        <v>103</v>
      </c>
      <c r="B38" s="326" t="s">
        <v>23</v>
      </c>
      <c r="C38" s="326">
        <v>24</v>
      </c>
      <c r="D38" s="326">
        <v>5</v>
      </c>
      <c r="E38" s="326">
        <v>29</v>
      </c>
      <c r="F38" s="326" t="s">
        <v>23</v>
      </c>
      <c r="G38" s="326">
        <v>10200</v>
      </c>
      <c r="H38" s="326">
        <v>20000</v>
      </c>
      <c r="I38" s="327">
        <v>345</v>
      </c>
    </row>
    <row r="39" spans="1:11" ht="13.5">
      <c r="A39" s="312"/>
      <c r="B39" s="324"/>
      <c r="C39" s="324"/>
      <c r="D39" s="324"/>
      <c r="E39" s="324"/>
      <c r="F39" s="324"/>
      <c r="G39" s="324"/>
      <c r="H39" s="324"/>
      <c r="I39" s="325"/>
      <c r="J39" s="17"/>
      <c r="K39" s="17"/>
    </row>
    <row r="40" spans="1:11" ht="13.5">
      <c r="A40" s="312" t="s">
        <v>159</v>
      </c>
      <c r="B40" s="348" t="s">
        <v>23</v>
      </c>
      <c r="C40" s="348" t="s">
        <v>23</v>
      </c>
      <c r="D40" s="348">
        <v>55</v>
      </c>
      <c r="E40" s="348">
        <v>55</v>
      </c>
      <c r="F40" s="348" t="s">
        <v>23</v>
      </c>
      <c r="G40" s="348" t="s">
        <v>23</v>
      </c>
      <c r="H40" s="348">
        <v>27500</v>
      </c>
      <c r="I40" s="349">
        <v>1513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v>3</v>
      </c>
      <c r="E42" s="324">
        <v>3</v>
      </c>
      <c r="F42" s="324" t="s">
        <v>23</v>
      </c>
      <c r="G42" s="324" t="s">
        <v>23</v>
      </c>
      <c r="H42" s="324">
        <v>16000</v>
      </c>
      <c r="I42" s="325">
        <v>48</v>
      </c>
    </row>
    <row r="43" spans="1:11" ht="13.5">
      <c r="A43" s="312" t="s">
        <v>107</v>
      </c>
      <c r="B43" s="348" t="s">
        <v>23</v>
      </c>
      <c r="C43" s="348" t="s">
        <v>23</v>
      </c>
      <c r="D43" s="348" t="s">
        <v>23</v>
      </c>
      <c r="E43" s="348" t="s">
        <v>23</v>
      </c>
      <c r="F43" s="348" t="s">
        <v>23</v>
      </c>
      <c r="G43" s="348" t="s">
        <v>23</v>
      </c>
      <c r="H43" s="348" t="s">
        <v>23</v>
      </c>
      <c r="I43" s="349" t="s">
        <v>23</v>
      </c>
    </row>
    <row r="44" spans="1:11" ht="13.5">
      <c r="A44" s="312" t="s">
        <v>108</v>
      </c>
      <c r="B44" s="324" t="s">
        <v>23</v>
      </c>
      <c r="C44" s="324">
        <v>11</v>
      </c>
      <c r="D44" s="324" t="s">
        <v>23</v>
      </c>
      <c r="E44" s="324">
        <v>11</v>
      </c>
      <c r="F44" s="324" t="s">
        <v>23</v>
      </c>
      <c r="G44" s="324">
        <v>38000</v>
      </c>
      <c r="H44" s="324" t="s">
        <v>23</v>
      </c>
      <c r="I44" s="325">
        <v>418</v>
      </c>
    </row>
    <row r="45" spans="1:11" ht="13.5">
      <c r="A45" s="312" t="s">
        <v>109</v>
      </c>
      <c r="B45" s="324" t="s">
        <v>23</v>
      </c>
      <c r="C45" s="324" t="s">
        <v>23</v>
      </c>
      <c r="D45" s="324">
        <v>28</v>
      </c>
      <c r="E45" s="324">
        <v>28</v>
      </c>
      <c r="F45" s="324" t="s">
        <v>23</v>
      </c>
      <c r="G45" s="324" t="s">
        <v>23</v>
      </c>
      <c r="H45" s="324">
        <v>22000</v>
      </c>
      <c r="I45" s="325">
        <v>616</v>
      </c>
    </row>
    <row r="46" spans="1:11" ht="13.5">
      <c r="A46" s="312" t="s">
        <v>110</v>
      </c>
      <c r="B46" s="324" t="s">
        <v>23</v>
      </c>
      <c r="C46" s="324" t="s">
        <v>23</v>
      </c>
      <c r="D46" s="324">
        <v>17</v>
      </c>
      <c r="E46" s="324">
        <v>17</v>
      </c>
      <c r="F46" s="324" t="s">
        <v>23</v>
      </c>
      <c r="G46" s="324" t="s">
        <v>23</v>
      </c>
      <c r="H46" s="324">
        <v>20000</v>
      </c>
      <c r="I46" s="325">
        <v>340</v>
      </c>
    </row>
    <row r="47" spans="1:11" ht="13.5">
      <c r="A47" s="312" t="s">
        <v>111</v>
      </c>
      <c r="B47" s="324" t="s">
        <v>23</v>
      </c>
      <c r="C47" s="324" t="s">
        <v>23</v>
      </c>
      <c r="D47" s="324" t="s">
        <v>23</v>
      </c>
      <c r="E47" s="324" t="s">
        <v>23</v>
      </c>
      <c r="F47" s="324" t="s">
        <v>23</v>
      </c>
      <c r="G47" s="324" t="s">
        <v>23</v>
      </c>
      <c r="H47" s="324" t="s">
        <v>23</v>
      </c>
      <c r="I47" s="325" t="s">
        <v>23</v>
      </c>
      <c r="J47" s="17"/>
      <c r="K47" s="17"/>
    </row>
    <row r="48" spans="1:11" ht="13.5">
      <c r="A48" s="312" t="s">
        <v>112</v>
      </c>
      <c r="B48" s="324" t="s">
        <v>23</v>
      </c>
      <c r="C48" s="324" t="s">
        <v>23</v>
      </c>
      <c r="D48" s="324" t="s">
        <v>23</v>
      </c>
      <c r="E48" s="324" t="s">
        <v>23</v>
      </c>
      <c r="F48" s="324" t="s">
        <v>23</v>
      </c>
      <c r="G48" s="324" t="s">
        <v>23</v>
      </c>
      <c r="H48" s="324" t="s">
        <v>23</v>
      </c>
      <c r="I48" s="325" t="s">
        <v>23</v>
      </c>
    </row>
    <row r="49" spans="1:9" ht="13.5">
      <c r="A49" s="315" t="s">
        <v>113</v>
      </c>
      <c r="B49" s="326" t="s">
        <v>23</v>
      </c>
      <c r="C49" s="326">
        <v>11</v>
      </c>
      <c r="D49" s="326">
        <v>103</v>
      </c>
      <c r="E49" s="326">
        <v>114</v>
      </c>
      <c r="F49" s="326" t="s">
        <v>23</v>
      </c>
      <c r="G49" s="326">
        <v>38000</v>
      </c>
      <c r="H49" s="326">
        <v>24432</v>
      </c>
      <c r="I49" s="327">
        <v>2935</v>
      </c>
    </row>
    <row r="50" spans="1:9" ht="13.5">
      <c r="A50" s="312"/>
      <c r="B50" s="326"/>
      <c r="C50" s="326"/>
      <c r="D50" s="326"/>
      <c r="E50" s="326"/>
      <c r="F50" s="326"/>
      <c r="G50" s="326"/>
      <c r="H50" s="326"/>
      <c r="I50" s="327"/>
    </row>
    <row r="51" spans="1:9" ht="13.5">
      <c r="A51" s="315" t="s">
        <v>114</v>
      </c>
      <c r="B51" s="326" t="s">
        <v>23</v>
      </c>
      <c r="C51" s="326">
        <v>27</v>
      </c>
      <c r="D51" s="326" t="s">
        <v>23</v>
      </c>
      <c r="E51" s="326">
        <v>27</v>
      </c>
      <c r="F51" s="326" t="s">
        <v>23</v>
      </c>
      <c r="G51" s="326">
        <v>27390</v>
      </c>
      <c r="H51" s="326" t="s">
        <v>23</v>
      </c>
      <c r="I51" s="327">
        <v>740</v>
      </c>
    </row>
    <row r="52" spans="1:9" ht="13.5">
      <c r="A52" s="312"/>
      <c r="B52" s="324"/>
      <c r="C52" s="324"/>
      <c r="D52" s="324"/>
      <c r="E52" s="324"/>
      <c r="F52" s="324"/>
      <c r="G52" s="324"/>
      <c r="H52" s="324"/>
      <c r="I52" s="325"/>
    </row>
    <row r="53" spans="1:9" ht="13.5">
      <c r="A53" s="312" t="s">
        <v>115</v>
      </c>
      <c r="B53" s="324" t="s">
        <v>23</v>
      </c>
      <c r="C53" s="324" t="s">
        <v>23</v>
      </c>
      <c r="D53" s="324" t="s">
        <v>23</v>
      </c>
      <c r="E53" s="324" t="s">
        <v>23</v>
      </c>
      <c r="F53" s="324" t="s">
        <v>23</v>
      </c>
      <c r="G53" s="324" t="s">
        <v>23</v>
      </c>
      <c r="H53" s="324" t="s">
        <v>23</v>
      </c>
      <c r="I53" s="325" t="s">
        <v>23</v>
      </c>
    </row>
    <row r="54" spans="1:9" ht="13.5">
      <c r="A54" s="312" t="s">
        <v>116</v>
      </c>
      <c r="B54" s="324" t="s">
        <v>23</v>
      </c>
      <c r="C54" s="324" t="s">
        <v>23</v>
      </c>
      <c r="D54" s="324" t="s">
        <v>23</v>
      </c>
      <c r="E54" s="324" t="s">
        <v>23</v>
      </c>
      <c r="F54" s="324" t="s">
        <v>23</v>
      </c>
      <c r="G54" s="324" t="s">
        <v>23</v>
      </c>
      <c r="H54" s="324" t="s">
        <v>23</v>
      </c>
      <c r="I54" s="325" t="s">
        <v>23</v>
      </c>
    </row>
    <row r="55" spans="1:9" ht="13.5">
      <c r="A55" s="312" t="s">
        <v>117</v>
      </c>
      <c r="B55" s="324" t="s">
        <v>23</v>
      </c>
      <c r="C55" s="324" t="s">
        <v>23</v>
      </c>
      <c r="D55" s="324" t="s">
        <v>23</v>
      </c>
      <c r="E55" s="324" t="s">
        <v>23</v>
      </c>
      <c r="F55" s="324" t="s">
        <v>23</v>
      </c>
      <c r="G55" s="324" t="s">
        <v>23</v>
      </c>
      <c r="H55" s="324" t="s">
        <v>23</v>
      </c>
      <c r="I55" s="325" t="s">
        <v>23</v>
      </c>
    </row>
    <row r="56" spans="1:9" ht="13.5">
      <c r="A56" s="312" t="s">
        <v>118</v>
      </c>
      <c r="B56" s="324" t="s">
        <v>23</v>
      </c>
      <c r="C56" s="324" t="s">
        <v>23</v>
      </c>
      <c r="D56" s="324" t="s">
        <v>23</v>
      </c>
      <c r="E56" s="324" t="s">
        <v>23</v>
      </c>
      <c r="F56" s="324" t="s">
        <v>23</v>
      </c>
      <c r="G56" s="324" t="s">
        <v>23</v>
      </c>
      <c r="H56" s="324" t="s">
        <v>23</v>
      </c>
      <c r="I56" s="325" t="s">
        <v>23</v>
      </c>
    </row>
    <row r="57" spans="1:9" ht="13.5">
      <c r="A57" s="312" t="s">
        <v>119</v>
      </c>
      <c r="B57" s="324" t="s">
        <v>23</v>
      </c>
      <c r="C57" s="324">
        <v>6</v>
      </c>
      <c r="D57" s="324" t="s">
        <v>23</v>
      </c>
      <c r="E57" s="324">
        <v>6</v>
      </c>
      <c r="F57" s="324" t="s">
        <v>23</v>
      </c>
      <c r="G57" s="324">
        <v>15000</v>
      </c>
      <c r="H57" s="324" t="s">
        <v>23</v>
      </c>
      <c r="I57" s="325">
        <v>90</v>
      </c>
    </row>
    <row r="58" spans="1:9" ht="13.5">
      <c r="A58" s="315" t="s">
        <v>172</v>
      </c>
      <c r="B58" s="326" t="s">
        <v>23</v>
      </c>
      <c r="C58" s="326">
        <v>6</v>
      </c>
      <c r="D58" s="326" t="s">
        <v>23</v>
      </c>
      <c r="E58" s="326">
        <v>6</v>
      </c>
      <c r="F58" s="326" t="s">
        <v>23</v>
      </c>
      <c r="G58" s="326">
        <v>15000</v>
      </c>
      <c r="H58" s="326" t="s">
        <v>23</v>
      </c>
      <c r="I58" s="327">
        <v>90</v>
      </c>
    </row>
    <row r="59" spans="1:9" ht="13.5">
      <c r="A59" s="312"/>
      <c r="B59" s="324"/>
      <c r="C59" s="324"/>
      <c r="D59" s="324"/>
      <c r="E59" s="324"/>
      <c r="F59" s="324"/>
      <c r="G59" s="324"/>
      <c r="H59" s="324"/>
      <c r="I59" s="325"/>
    </row>
    <row r="60" spans="1:9" ht="13.5">
      <c r="A60" s="312" t="s">
        <v>121</v>
      </c>
      <c r="B60" s="324" t="s">
        <v>23</v>
      </c>
      <c r="C60" s="324" t="s">
        <v>23</v>
      </c>
      <c r="D60" s="324" t="s">
        <v>23</v>
      </c>
      <c r="E60" s="324" t="s">
        <v>23</v>
      </c>
      <c r="F60" s="324" t="s">
        <v>23</v>
      </c>
      <c r="G60" s="324" t="s">
        <v>23</v>
      </c>
      <c r="H60" s="324" t="s">
        <v>23</v>
      </c>
      <c r="I60" s="325" t="s">
        <v>23</v>
      </c>
    </row>
    <row r="61" spans="1:9" ht="13.5">
      <c r="A61" s="312" t="s">
        <v>122</v>
      </c>
      <c r="B61" s="324" t="s">
        <v>23</v>
      </c>
      <c r="C61" s="324" t="s">
        <v>23</v>
      </c>
      <c r="D61" s="324" t="s">
        <v>23</v>
      </c>
      <c r="E61" s="324" t="s">
        <v>23</v>
      </c>
      <c r="F61" s="324" t="s">
        <v>23</v>
      </c>
      <c r="G61" s="324" t="s">
        <v>23</v>
      </c>
      <c r="H61" s="324" t="s">
        <v>23</v>
      </c>
      <c r="I61" s="325" t="s">
        <v>23</v>
      </c>
    </row>
    <row r="62" spans="1:9" ht="13.5">
      <c r="A62" s="312" t="s">
        <v>123</v>
      </c>
      <c r="B62" s="324" t="s">
        <v>23</v>
      </c>
      <c r="C62" s="324">
        <v>10</v>
      </c>
      <c r="D62" s="324">
        <v>6</v>
      </c>
      <c r="E62" s="324">
        <v>16</v>
      </c>
      <c r="F62" s="324" t="s">
        <v>23</v>
      </c>
      <c r="G62" s="324">
        <v>22000</v>
      </c>
      <c r="H62" s="324">
        <v>40700</v>
      </c>
      <c r="I62" s="325">
        <v>464</v>
      </c>
    </row>
    <row r="63" spans="1:9" ht="13.5">
      <c r="A63" s="315" t="s">
        <v>124</v>
      </c>
      <c r="B63" s="326" t="s">
        <v>23</v>
      </c>
      <c r="C63" s="326">
        <v>10</v>
      </c>
      <c r="D63" s="326">
        <v>6</v>
      </c>
      <c r="E63" s="326">
        <v>16</v>
      </c>
      <c r="F63" s="326" t="s">
        <v>23</v>
      </c>
      <c r="G63" s="326">
        <v>22000</v>
      </c>
      <c r="H63" s="326">
        <v>40700</v>
      </c>
      <c r="I63" s="327">
        <v>464</v>
      </c>
    </row>
    <row r="64" spans="1:9" ht="13.5">
      <c r="A64" s="312"/>
      <c r="B64" s="326"/>
      <c r="C64" s="326"/>
      <c r="D64" s="326"/>
      <c r="E64" s="326"/>
      <c r="F64" s="326"/>
      <c r="G64" s="326"/>
      <c r="H64" s="326"/>
      <c r="I64" s="327"/>
    </row>
    <row r="65" spans="1:11" ht="13.5">
      <c r="A65" s="315" t="s">
        <v>125</v>
      </c>
      <c r="B65" s="326" t="s">
        <v>23</v>
      </c>
      <c r="C65" s="326">
        <v>6</v>
      </c>
      <c r="D65" s="326" t="s">
        <v>23</v>
      </c>
      <c r="E65" s="326">
        <v>6</v>
      </c>
      <c r="F65" s="326" t="s">
        <v>23</v>
      </c>
      <c r="G65" s="326" t="s">
        <v>23</v>
      </c>
      <c r="H65" s="326" t="s">
        <v>23</v>
      </c>
      <c r="I65" s="327" t="s">
        <v>23</v>
      </c>
    </row>
    <row r="66" spans="1:11" ht="13.5">
      <c r="A66" s="312"/>
      <c r="B66" s="324"/>
      <c r="C66" s="324"/>
      <c r="D66" s="324"/>
      <c r="E66" s="324"/>
      <c r="F66" s="324"/>
      <c r="G66" s="324"/>
      <c r="H66" s="324"/>
      <c r="I66" s="325"/>
    </row>
    <row r="67" spans="1:11" ht="13.5">
      <c r="A67" s="312" t="s">
        <v>126</v>
      </c>
      <c r="B67" s="324" t="s">
        <v>23</v>
      </c>
      <c r="C67" s="324" t="s">
        <v>23</v>
      </c>
      <c r="D67" s="324">
        <v>1</v>
      </c>
      <c r="E67" s="324">
        <v>1</v>
      </c>
      <c r="F67" s="324" t="s">
        <v>23</v>
      </c>
      <c r="G67" s="324" t="s">
        <v>23</v>
      </c>
      <c r="H67" s="324">
        <v>29250</v>
      </c>
      <c r="I67" s="325">
        <v>29</v>
      </c>
    </row>
    <row r="68" spans="1:11" ht="13.5">
      <c r="A68" s="312" t="s">
        <v>127</v>
      </c>
      <c r="B68" s="324" t="s">
        <v>23</v>
      </c>
      <c r="C68" s="324" t="s">
        <v>23</v>
      </c>
      <c r="D68" s="324">
        <v>3</v>
      </c>
      <c r="E68" s="324">
        <v>3</v>
      </c>
      <c r="F68" s="324" t="s">
        <v>23</v>
      </c>
      <c r="G68" s="324" t="s">
        <v>23</v>
      </c>
      <c r="H68" s="324">
        <v>29985</v>
      </c>
      <c r="I68" s="325">
        <v>90</v>
      </c>
      <c r="J68" s="17"/>
      <c r="K68" s="17"/>
    </row>
    <row r="69" spans="1:11" ht="13.5">
      <c r="A69" s="315" t="s">
        <v>128</v>
      </c>
      <c r="B69" s="326" t="s">
        <v>23</v>
      </c>
      <c r="C69" s="326" t="s">
        <v>23</v>
      </c>
      <c r="D69" s="326">
        <v>4</v>
      </c>
      <c r="E69" s="326">
        <v>4</v>
      </c>
      <c r="F69" s="326" t="s">
        <v>23</v>
      </c>
      <c r="G69" s="326" t="s">
        <v>23</v>
      </c>
      <c r="H69" s="326">
        <v>29801</v>
      </c>
      <c r="I69" s="327">
        <v>119</v>
      </c>
    </row>
    <row r="70" spans="1:11" ht="13.5">
      <c r="A70" s="312"/>
      <c r="B70" s="324"/>
      <c r="C70" s="324"/>
      <c r="D70" s="324"/>
      <c r="E70" s="324"/>
      <c r="F70" s="324"/>
      <c r="G70" s="324"/>
      <c r="H70" s="324"/>
      <c r="I70" s="325"/>
    </row>
    <row r="71" spans="1:11" ht="13.5">
      <c r="A71" s="312" t="s">
        <v>129</v>
      </c>
      <c r="B71" s="324" t="s">
        <v>23</v>
      </c>
      <c r="C71" s="324">
        <v>1</v>
      </c>
      <c r="D71" s="324" t="s">
        <v>23</v>
      </c>
      <c r="E71" s="324">
        <v>1</v>
      </c>
      <c r="F71" s="324" t="s">
        <v>23</v>
      </c>
      <c r="G71" s="324">
        <v>8500</v>
      </c>
      <c r="H71" s="324" t="s">
        <v>23</v>
      </c>
      <c r="I71" s="325">
        <v>9</v>
      </c>
    </row>
    <row r="72" spans="1:11" ht="13.5">
      <c r="A72" s="312" t="s">
        <v>130</v>
      </c>
      <c r="B72" s="324" t="s">
        <v>23</v>
      </c>
      <c r="C72" s="324">
        <v>10</v>
      </c>
      <c r="D72" s="324">
        <v>3</v>
      </c>
      <c r="E72" s="324">
        <v>13</v>
      </c>
      <c r="F72" s="324" t="s">
        <v>23</v>
      </c>
      <c r="G72" s="324">
        <v>28600</v>
      </c>
      <c r="H72" s="324">
        <v>34700</v>
      </c>
      <c r="I72" s="325">
        <v>372</v>
      </c>
      <c r="J72" s="17"/>
      <c r="K72" s="17"/>
    </row>
    <row r="73" spans="1:11" ht="13.5">
      <c r="A73" s="312" t="s">
        <v>131</v>
      </c>
      <c r="B73" s="324" t="s">
        <v>23</v>
      </c>
      <c r="C73" s="324" t="s">
        <v>23</v>
      </c>
      <c r="D73" s="324" t="s">
        <v>23</v>
      </c>
      <c r="E73" s="324" t="s">
        <v>23</v>
      </c>
      <c r="F73" s="324" t="s">
        <v>23</v>
      </c>
      <c r="G73" s="324" t="s">
        <v>23</v>
      </c>
      <c r="H73" s="324" t="s">
        <v>23</v>
      </c>
      <c r="I73" s="325" t="s">
        <v>23</v>
      </c>
    </row>
    <row r="74" spans="1:11" ht="13.5">
      <c r="A74" s="312" t="s">
        <v>132</v>
      </c>
      <c r="B74" s="324" t="s">
        <v>23</v>
      </c>
      <c r="C74" s="324">
        <v>17</v>
      </c>
      <c r="D74" s="324">
        <v>1</v>
      </c>
      <c r="E74" s="324">
        <v>18</v>
      </c>
      <c r="F74" s="324" t="s">
        <v>23</v>
      </c>
      <c r="G74" s="324">
        <v>8165</v>
      </c>
      <c r="H74" s="324">
        <v>18000</v>
      </c>
      <c r="I74" s="325">
        <v>157</v>
      </c>
      <c r="J74" s="17"/>
      <c r="K74" s="17"/>
    </row>
    <row r="75" spans="1:11" ht="13.5">
      <c r="A75" s="312" t="s">
        <v>133</v>
      </c>
      <c r="B75" s="324" t="s">
        <v>23</v>
      </c>
      <c r="C75" s="324" t="s">
        <v>23</v>
      </c>
      <c r="D75" s="324">
        <v>6777</v>
      </c>
      <c r="E75" s="324">
        <v>6777</v>
      </c>
      <c r="F75" s="324" t="s">
        <v>23</v>
      </c>
      <c r="G75" s="324" t="s">
        <v>23</v>
      </c>
      <c r="H75" s="324">
        <v>46268</v>
      </c>
      <c r="I75" s="325">
        <v>313560</v>
      </c>
    </row>
    <row r="76" spans="1:11" ht="13.5">
      <c r="A76" s="312" t="s">
        <v>134</v>
      </c>
      <c r="B76" s="324" t="s">
        <v>23</v>
      </c>
      <c r="C76" s="324">
        <v>1</v>
      </c>
      <c r="D76" s="324" t="s">
        <v>23</v>
      </c>
      <c r="E76" s="324">
        <v>1</v>
      </c>
      <c r="F76" s="324" t="s">
        <v>23</v>
      </c>
      <c r="G76" s="324">
        <v>2500</v>
      </c>
      <c r="H76" s="324" t="s">
        <v>23</v>
      </c>
      <c r="I76" s="325">
        <v>3</v>
      </c>
    </row>
    <row r="77" spans="1:11" ht="13.5">
      <c r="A77" s="312" t="s">
        <v>135</v>
      </c>
      <c r="B77" s="324">
        <v>1</v>
      </c>
      <c r="C77" s="324" t="s">
        <v>23</v>
      </c>
      <c r="D77" s="324">
        <v>7</v>
      </c>
      <c r="E77" s="324">
        <v>8</v>
      </c>
      <c r="F77" s="324">
        <v>4000</v>
      </c>
      <c r="G77" s="324" t="s">
        <v>23</v>
      </c>
      <c r="H77" s="324">
        <v>11000</v>
      </c>
      <c r="I77" s="325">
        <v>81</v>
      </c>
    </row>
    <row r="78" spans="1:11" ht="13.5">
      <c r="A78" s="312" t="s">
        <v>136</v>
      </c>
      <c r="B78" s="348" t="s">
        <v>23</v>
      </c>
      <c r="C78" s="348" t="s">
        <v>23</v>
      </c>
      <c r="D78" s="348">
        <v>10</v>
      </c>
      <c r="E78" s="348">
        <v>10</v>
      </c>
      <c r="F78" s="348" t="s">
        <v>23</v>
      </c>
      <c r="G78" s="348" t="s">
        <v>23</v>
      </c>
      <c r="H78" s="348">
        <v>38500</v>
      </c>
      <c r="I78" s="349">
        <v>385</v>
      </c>
    </row>
    <row r="79" spans="1:11" ht="13.5">
      <c r="A79" s="315" t="s">
        <v>137</v>
      </c>
      <c r="B79" s="326">
        <v>1</v>
      </c>
      <c r="C79" s="326">
        <v>29</v>
      </c>
      <c r="D79" s="326">
        <v>6798</v>
      </c>
      <c r="E79" s="326">
        <v>6828</v>
      </c>
      <c r="F79" s="326">
        <v>4000</v>
      </c>
      <c r="G79" s="326">
        <v>15028</v>
      </c>
      <c r="H79" s="326">
        <v>46211</v>
      </c>
      <c r="I79" s="327">
        <v>314567</v>
      </c>
    </row>
    <row r="80" spans="1:11" ht="13.5">
      <c r="A80" s="312"/>
      <c r="B80" s="324"/>
      <c r="C80" s="324"/>
      <c r="D80" s="324"/>
      <c r="E80" s="324"/>
      <c r="F80" s="324"/>
      <c r="G80" s="324"/>
      <c r="H80" s="324"/>
      <c r="I80" s="325"/>
    </row>
    <row r="81" spans="1:9" ht="13.5">
      <c r="A81" s="312" t="s">
        <v>138</v>
      </c>
      <c r="B81" s="324" t="s">
        <v>23</v>
      </c>
      <c r="C81" s="324">
        <v>8</v>
      </c>
      <c r="D81" s="324">
        <v>20</v>
      </c>
      <c r="E81" s="324">
        <v>28</v>
      </c>
      <c r="F81" s="324" t="s">
        <v>23</v>
      </c>
      <c r="G81" s="324">
        <v>25000</v>
      </c>
      <c r="H81" s="324">
        <v>44774</v>
      </c>
      <c r="I81" s="325">
        <v>1099</v>
      </c>
    </row>
    <row r="82" spans="1:9" ht="13.5">
      <c r="A82" s="312" t="s">
        <v>139</v>
      </c>
      <c r="B82" s="324" t="s">
        <v>23</v>
      </c>
      <c r="C82" s="324">
        <v>27</v>
      </c>
      <c r="D82" s="324">
        <v>20</v>
      </c>
      <c r="E82" s="324">
        <v>47</v>
      </c>
      <c r="F82" s="324" t="s">
        <v>23</v>
      </c>
      <c r="G82" s="324">
        <v>25000</v>
      </c>
      <c r="H82" s="324">
        <v>35500</v>
      </c>
      <c r="I82" s="325">
        <v>1373</v>
      </c>
    </row>
    <row r="83" spans="1:9" ht="13.5">
      <c r="A83" s="315" t="s">
        <v>140</v>
      </c>
      <c r="B83" s="326" t="s">
        <v>23</v>
      </c>
      <c r="C83" s="326">
        <v>35</v>
      </c>
      <c r="D83" s="326">
        <v>40</v>
      </c>
      <c r="E83" s="326">
        <v>75</v>
      </c>
      <c r="F83" s="326" t="s">
        <v>23</v>
      </c>
      <c r="G83" s="326">
        <v>25000</v>
      </c>
      <c r="H83" s="326">
        <v>40137</v>
      </c>
      <c r="I83" s="327">
        <v>2472</v>
      </c>
    </row>
    <row r="84" spans="1:9" ht="14.25" thickBot="1">
      <c r="A84" s="365"/>
      <c r="B84" s="437"/>
      <c r="C84" s="437"/>
      <c r="D84" s="437"/>
      <c r="E84" s="437"/>
      <c r="F84" s="437"/>
      <c r="G84" s="437"/>
      <c r="H84" s="437"/>
      <c r="I84" s="438"/>
    </row>
    <row r="85" spans="1:9">
      <c r="A85" s="252" t="s">
        <v>141</v>
      </c>
      <c r="B85" s="261">
        <v>37</v>
      </c>
      <c r="C85" s="253">
        <v>210</v>
      </c>
      <c r="D85" s="254">
        <v>7023</v>
      </c>
      <c r="E85" s="261">
        <v>7270</v>
      </c>
      <c r="F85" s="399">
        <v>18233</v>
      </c>
      <c r="G85" s="254">
        <v>20605</v>
      </c>
      <c r="H85" s="254">
        <v>45693</v>
      </c>
      <c r="I85" s="254">
        <v>325878</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05A1-CABA-4ADD-98E2-CF48DE959F86}">
  <sheetPr>
    <pageSetUpPr fitToPage="1"/>
  </sheetPr>
  <dimension ref="A1:J20"/>
  <sheetViews>
    <sheetView showGridLines="0" view="pageBreakPreview" topLeftCell="A34" zoomScale="90" zoomScaleNormal="75" zoomScaleSheetLayoutView="90" workbookViewId="0">
      <selection activeCell="A6" sqref="A6:F20"/>
    </sheetView>
  </sheetViews>
  <sheetFormatPr baseColWidth="10" defaultColWidth="11.42578125" defaultRowHeight="12.75"/>
  <cols>
    <col min="1" max="1" width="23.85546875" style="116" customWidth="1"/>
    <col min="2" max="6" width="23.42578125" style="116" customWidth="1"/>
    <col min="7" max="8" width="11.42578125" style="116"/>
    <col min="9" max="9" width="11.140625" style="116" customWidth="1"/>
    <col min="10" max="17" width="12" style="116" customWidth="1"/>
    <col min="18" max="16384" width="11.42578125" style="116"/>
  </cols>
  <sheetData>
    <row r="1" spans="1:10" s="118" customFormat="1" ht="18.75">
      <c r="A1" s="1623" t="s">
        <v>0</v>
      </c>
      <c r="B1" s="1623"/>
      <c r="C1" s="1623"/>
      <c r="D1" s="1623"/>
      <c r="E1" s="1623"/>
      <c r="F1" s="1623"/>
    </row>
    <row r="2" spans="1:10" s="117" customFormat="1" ht="12.75" customHeight="1"/>
    <row r="3" spans="1:10" s="117" customFormat="1" ht="15.75">
      <c r="A3" s="1624" t="s">
        <v>639</v>
      </c>
      <c r="B3" s="1624"/>
      <c r="C3" s="1624"/>
      <c r="D3" s="1624"/>
      <c r="E3" s="1624"/>
      <c r="F3" s="1624"/>
      <c r="G3" s="154"/>
      <c r="H3" s="154"/>
      <c r="I3" s="154"/>
      <c r="J3" s="154"/>
    </row>
    <row r="4" spans="1:10" s="117" customFormat="1" ht="15.75">
      <c r="A4" s="1624" t="s">
        <v>235</v>
      </c>
      <c r="B4" s="1624"/>
      <c r="C4" s="1624"/>
      <c r="D4" s="1624"/>
      <c r="E4" s="1624"/>
      <c r="F4" s="1624"/>
      <c r="G4" s="153"/>
      <c r="H4" s="154"/>
      <c r="I4" s="154"/>
      <c r="J4" s="154"/>
    </row>
    <row r="5" spans="1:10" s="117" customFormat="1" ht="13.5" customHeight="1" thickBot="1">
      <c r="A5" s="407"/>
      <c r="B5" s="406"/>
      <c r="C5" s="406"/>
      <c r="D5" s="406"/>
      <c r="E5" s="406"/>
      <c r="F5" s="406"/>
    </row>
    <row r="6" spans="1:10" s="132" customFormat="1" ht="18" customHeight="1">
      <c r="A6" s="1689" t="s">
        <v>2</v>
      </c>
      <c r="B6" s="1138"/>
      <c r="C6" s="1138"/>
      <c r="D6" s="1138"/>
      <c r="E6" s="1139" t="s">
        <v>142</v>
      </c>
      <c r="F6" s="1140"/>
    </row>
    <row r="7" spans="1:10" s="132" customFormat="1" ht="18" customHeight="1">
      <c r="A7" s="1690"/>
      <c r="B7" s="1143" t="s">
        <v>3</v>
      </c>
      <c r="C7" s="1143" t="s">
        <v>10</v>
      </c>
      <c r="D7" s="1143" t="s">
        <v>4</v>
      </c>
      <c r="E7" s="1143" t="s">
        <v>143</v>
      </c>
      <c r="F7" s="1144" t="s">
        <v>5</v>
      </c>
    </row>
    <row r="8" spans="1:10" s="132" customFormat="1" ht="18" customHeight="1">
      <c r="A8" s="1690"/>
      <c r="B8" s="1143" t="s">
        <v>6</v>
      </c>
      <c r="C8" s="1143" t="s">
        <v>145</v>
      </c>
      <c r="D8" s="955" t="s">
        <v>7</v>
      </c>
      <c r="E8" s="1143" t="s">
        <v>146</v>
      </c>
      <c r="F8" s="1144" t="s">
        <v>8</v>
      </c>
    </row>
    <row r="9" spans="1:10" s="132" customFormat="1" ht="18" customHeight="1" thickBot="1">
      <c r="A9" s="1690"/>
      <c r="B9" s="1043"/>
      <c r="C9" s="1043"/>
      <c r="D9" s="1043"/>
      <c r="E9" s="1143" t="s">
        <v>147</v>
      </c>
      <c r="F9" s="1159"/>
    </row>
    <row r="10" spans="1:10" ht="13.5">
      <c r="A10" s="1151">
        <v>2012</v>
      </c>
      <c r="B10" s="1599">
        <v>15.638</v>
      </c>
      <c r="C10" s="1548">
        <v>124.91495076096689</v>
      </c>
      <c r="D10" s="1599">
        <v>195.34200000000001</v>
      </c>
      <c r="E10" s="1600">
        <v>59.97</v>
      </c>
      <c r="F10" s="1606">
        <v>117146.59740000001</v>
      </c>
    </row>
    <row r="11" spans="1:10" ht="13.5">
      <c r="A11" s="1154">
        <v>2013</v>
      </c>
      <c r="B11" s="1602">
        <v>15.375999999999999</v>
      </c>
      <c r="C11" s="1550">
        <v>130.03707075962541</v>
      </c>
      <c r="D11" s="1602">
        <v>199.94499999999999</v>
      </c>
      <c r="E11" s="1603">
        <v>44.91</v>
      </c>
      <c r="F11" s="1607">
        <v>89795.299499999979</v>
      </c>
    </row>
    <row r="12" spans="1:10" ht="13.5">
      <c r="A12" s="1154">
        <v>2014</v>
      </c>
      <c r="B12" s="1602">
        <v>15.678000000000001</v>
      </c>
      <c r="C12" s="1550">
        <v>136.02372751626484</v>
      </c>
      <c r="D12" s="1602">
        <v>213.25800000000001</v>
      </c>
      <c r="E12" s="1603">
        <v>47.48</v>
      </c>
      <c r="F12" s="1607">
        <v>101254.89840000001</v>
      </c>
    </row>
    <row r="13" spans="1:10" ht="13.5">
      <c r="A13" s="1154">
        <v>2015</v>
      </c>
      <c r="B13" s="1602">
        <v>15.002000000000001</v>
      </c>
      <c r="C13" s="1550">
        <v>136.05585921877082</v>
      </c>
      <c r="D13" s="1602">
        <v>204.11099999999999</v>
      </c>
      <c r="E13" s="1603">
        <v>65.11</v>
      </c>
      <c r="F13" s="1607">
        <v>132897</v>
      </c>
    </row>
    <row r="14" spans="1:10" ht="13.5">
      <c r="A14" s="1154">
        <v>2016</v>
      </c>
      <c r="B14" s="1602">
        <v>16.045000000000002</v>
      </c>
      <c r="C14" s="1550">
        <v>140.61452165783732</v>
      </c>
      <c r="D14" s="1602">
        <v>225.61600000000001</v>
      </c>
      <c r="E14" s="1603">
        <v>66.03</v>
      </c>
      <c r="F14" s="1607">
        <v>148974</v>
      </c>
    </row>
    <row r="15" spans="1:10" ht="13.5">
      <c r="A15" s="1154">
        <v>2017</v>
      </c>
      <c r="B15" s="1602">
        <v>16.402999999999999</v>
      </c>
      <c r="C15" s="1550">
        <v>136.04218740474306</v>
      </c>
      <c r="D15" s="1602">
        <v>223.15</v>
      </c>
      <c r="E15" s="1603">
        <v>66.709999999999994</v>
      </c>
      <c r="F15" s="1607">
        <v>148863.36499999999</v>
      </c>
    </row>
    <row r="16" spans="1:10" ht="13.5">
      <c r="A16" s="1154">
        <v>2018</v>
      </c>
      <c r="B16" s="1602">
        <v>15.574999999999999</v>
      </c>
      <c r="C16" s="1550">
        <v>133.8446227929374</v>
      </c>
      <c r="D16" s="1602">
        <v>208.46299999999999</v>
      </c>
      <c r="E16" s="1603">
        <v>68.97</v>
      </c>
      <c r="F16" s="1607">
        <v>143776.93109999999</v>
      </c>
    </row>
    <row r="17" spans="1:8" ht="13.5">
      <c r="A17" s="1154">
        <v>2019</v>
      </c>
      <c r="B17" s="1602">
        <v>14.493</v>
      </c>
      <c r="C17" s="1550">
        <v>137.95901469675013</v>
      </c>
      <c r="D17" s="1602">
        <v>199.94399999999999</v>
      </c>
      <c r="E17" s="1603">
        <v>67.459999999999994</v>
      </c>
      <c r="F17" s="1607">
        <v>134882.22239999997</v>
      </c>
    </row>
    <row r="18" spans="1:8" ht="13.5">
      <c r="A18" s="1154">
        <v>2020</v>
      </c>
      <c r="B18" s="1602">
        <v>13.762</v>
      </c>
      <c r="C18" s="1550">
        <v>143.12236590000001</v>
      </c>
      <c r="D18" s="1602">
        <v>196.965</v>
      </c>
      <c r="E18" s="1603">
        <v>68.7</v>
      </c>
      <c r="F18" s="1607">
        <v>135314.95500000002</v>
      </c>
    </row>
    <row r="19" spans="1:8" ht="13.5">
      <c r="A19" s="1154">
        <v>2021</v>
      </c>
      <c r="B19" s="1602">
        <v>14.798999999999999</v>
      </c>
      <c r="C19" s="1550">
        <v>144.97939049935806</v>
      </c>
      <c r="D19" s="1602">
        <v>214.55500000000001</v>
      </c>
      <c r="E19" s="1603">
        <v>76.61</v>
      </c>
      <c r="F19" s="1607">
        <v>164370.58550000002</v>
      </c>
    </row>
    <row r="20" spans="1:8" ht="14.25" thickBot="1">
      <c r="A20" s="1158">
        <v>2022</v>
      </c>
      <c r="B20" s="1604">
        <v>14.526</v>
      </c>
      <c r="C20" s="1553">
        <v>137.73096516590942</v>
      </c>
      <c r="D20" s="1604">
        <v>200.06800000000001</v>
      </c>
      <c r="E20" s="1605">
        <v>70.13</v>
      </c>
      <c r="F20" s="1608">
        <v>140307.68840000001</v>
      </c>
      <c r="H20" s="1543"/>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63">
    <pageSetUpPr fitToPage="1"/>
  </sheetPr>
  <dimension ref="A1:K85"/>
  <sheetViews>
    <sheetView view="pageBreakPreview" topLeftCell="A19" zoomScale="130" zoomScaleNormal="75" zoomScaleSheetLayoutView="130" workbookViewId="0">
      <selection activeCell="A5" sqref="A1:XFD1048576"/>
    </sheetView>
  </sheetViews>
  <sheetFormatPr baseColWidth="10" defaultColWidth="11.42578125" defaultRowHeight="12.75"/>
  <cols>
    <col min="1" max="1" width="33.710937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row r="3" spans="1:11" s="7" customFormat="1" ht="15.75">
      <c r="A3" s="1651" t="s">
        <v>1427</v>
      </c>
      <c r="B3" s="1651"/>
      <c r="C3" s="1651"/>
      <c r="D3" s="1651"/>
      <c r="E3" s="1651"/>
      <c r="F3" s="1651"/>
      <c r="G3" s="1651"/>
      <c r="H3" s="1651"/>
      <c r="I3" s="1651"/>
      <c r="J3" s="18"/>
    </row>
    <row r="4" spans="1:11" s="7" customFormat="1" ht="13.5" customHeight="1" thickBot="1">
      <c r="A4" s="30"/>
      <c r="B4" s="31"/>
      <c r="C4" s="31"/>
      <c r="D4" s="31"/>
      <c r="E4" s="31"/>
      <c r="F4" s="31"/>
      <c r="G4" s="31"/>
      <c r="H4" s="31"/>
      <c r="I4" s="31"/>
    </row>
    <row r="5" spans="1:11" s="54" customFormat="1" ht="27.75" customHeight="1">
      <c r="A5" s="1837" t="s">
        <v>77</v>
      </c>
      <c r="B5" s="656" t="s">
        <v>236</v>
      </c>
      <c r="C5" s="657"/>
      <c r="D5" s="657"/>
      <c r="E5" s="658"/>
      <c r="F5" s="656" t="s">
        <v>174</v>
      </c>
      <c r="G5" s="657"/>
      <c r="H5" s="658"/>
      <c r="I5" s="652" t="s">
        <v>231</v>
      </c>
    </row>
    <row r="6" spans="1:11" s="54" customFormat="1" ht="24.75" customHeight="1">
      <c r="A6" s="1838"/>
      <c r="B6" s="1713" t="s">
        <v>17</v>
      </c>
      <c r="C6" s="653" t="s">
        <v>18</v>
      </c>
      <c r="D6" s="654"/>
      <c r="E6" s="1634" t="s">
        <v>19</v>
      </c>
      <c r="F6" s="1823" t="s">
        <v>17</v>
      </c>
      <c r="G6" s="655" t="s">
        <v>18</v>
      </c>
      <c r="H6" s="654"/>
      <c r="I6" s="415" t="s">
        <v>150</v>
      </c>
    </row>
    <row r="7" spans="1:11" s="54" customFormat="1" ht="30.75" customHeight="1" thickBot="1">
      <c r="A7" s="1839"/>
      <c r="B7" s="1635"/>
      <c r="C7" s="332" t="s">
        <v>383</v>
      </c>
      <c r="D7" s="266" t="s">
        <v>384</v>
      </c>
      <c r="E7" s="1634" t="s">
        <v>19</v>
      </c>
      <c r="F7" s="1634"/>
      <c r="G7" s="332" t="s">
        <v>383</v>
      </c>
      <c r="H7" s="227" t="s">
        <v>384</v>
      </c>
      <c r="I7" s="332"/>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v>1</v>
      </c>
      <c r="D18" s="324" t="s">
        <v>23</v>
      </c>
      <c r="E18" s="324">
        <v>1</v>
      </c>
      <c r="F18" s="324" t="s">
        <v>23</v>
      </c>
      <c r="G18" s="324">
        <v>11000</v>
      </c>
      <c r="H18" s="324" t="s">
        <v>23</v>
      </c>
      <c r="I18" s="325">
        <v>11</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c r="J20" s="17"/>
      <c r="K20" s="17"/>
    </row>
    <row r="21" spans="1:11" ht="13.5">
      <c r="A21" s="315" t="s">
        <v>91</v>
      </c>
      <c r="B21" s="326" t="s">
        <v>23</v>
      </c>
      <c r="C21" s="326">
        <v>1</v>
      </c>
      <c r="D21" s="326" t="s">
        <v>23</v>
      </c>
      <c r="E21" s="326">
        <v>1</v>
      </c>
      <c r="F21" s="326" t="s">
        <v>23</v>
      </c>
      <c r="G21" s="326">
        <v>11000</v>
      </c>
      <c r="H21" s="326" t="s">
        <v>23</v>
      </c>
      <c r="I21" s="327">
        <v>11</v>
      </c>
      <c r="J21" s="17"/>
      <c r="K21" s="17"/>
    </row>
    <row r="22" spans="1:11" ht="13.5">
      <c r="A22" s="315"/>
      <c r="B22" s="326"/>
      <c r="C22" s="326"/>
      <c r="D22" s="326"/>
      <c r="E22" s="326"/>
      <c r="F22" s="326"/>
      <c r="G22" s="326"/>
      <c r="H22" s="326"/>
      <c r="I22" s="327"/>
      <c r="J22" s="17"/>
      <c r="K22" s="17"/>
    </row>
    <row r="23" spans="1:11" ht="13.5">
      <c r="A23" s="315" t="s">
        <v>92</v>
      </c>
      <c r="B23" s="326" t="s">
        <v>23</v>
      </c>
      <c r="C23" s="326">
        <v>985</v>
      </c>
      <c r="D23" s="326" t="s">
        <v>23</v>
      </c>
      <c r="E23" s="326">
        <v>985</v>
      </c>
      <c r="F23" s="326" t="s">
        <v>23</v>
      </c>
      <c r="G23" s="326">
        <v>9600</v>
      </c>
      <c r="H23" s="326" t="s">
        <v>23</v>
      </c>
      <c r="I23" s="327">
        <v>9456</v>
      </c>
      <c r="J23" s="17"/>
      <c r="K23" s="17"/>
    </row>
    <row r="24" spans="1:11" ht="13.5">
      <c r="A24" s="315"/>
      <c r="B24" s="326"/>
      <c r="C24" s="326"/>
      <c r="D24" s="326"/>
      <c r="E24" s="326"/>
      <c r="F24" s="326"/>
      <c r="G24" s="326"/>
      <c r="H24" s="326"/>
      <c r="I24" s="327"/>
      <c r="J24" s="17"/>
      <c r="K24" s="17"/>
    </row>
    <row r="25" spans="1:11" ht="13.5">
      <c r="A25" s="315" t="s">
        <v>93</v>
      </c>
      <c r="B25" s="326" t="s">
        <v>23</v>
      </c>
      <c r="C25" s="326">
        <v>164</v>
      </c>
      <c r="D25" s="326" t="s">
        <v>23</v>
      </c>
      <c r="E25" s="326">
        <v>164</v>
      </c>
      <c r="F25" s="326" t="s">
        <v>23</v>
      </c>
      <c r="G25" s="326">
        <v>13000</v>
      </c>
      <c r="H25" s="326" t="s">
        <v>23</v>
      </c>
      <c r="I25" s="327">
        <v>2132</v>
      </c>
      <c r="J25" s="17"/>
      <c r="K25" s="17"/>
    </row>
    <row r="26" spans="1:11" ht="13.5">
      <c r="A26" s="312"/>
      <c r="B26" s="324"/>
      <c r="C26" s="324"/>
      <c r="D26" s="324"/>
      <c r="E26" s="324"/>
      <c r="F26" s="324"/>
      <c r="G26" s="324"/>
      <c r="H26" s="324"/>
      <c r="I26" s="325"/>
      <c r="J26" s="17"/>
      <c r="K26" s="17"/>
    </row>
    <row r="27" spans="1:11" ht="13.5">
      <c r="A27" s="312" t="s">
        <v>94</v>
      </c>
      <c r="B27" s="324" t="s">
        <v>23</v>
      </c>
      <c r="C27" s="324">
        <v>1</v>
      </c>
      <c r="D27" s="324" t="s">
        <v>23</v>
      </c>
      <c r="E27" s="324">
        <v>1</v>
      </c>
      <c r="F27" s="324" t="s">
        <v>23</v>
      </c>
      <c r="G27" s="324">
        <v>14000</v>
      </c>
      <c r="H27" s="324" t="s">
        <v>23</v>
      </c>
      <c r="I27" s="325">
        <v>14</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21</v>
      </c>
      <c r="D29" s="324" t="s">
        <v>23</v>
      </c>
      <c r="E29" s="324">
        <v>21</v>
      </c>
      <c r="F29" s="324" t="s">
        <v>23</v>
      </c>
      <c r="G29" s="324">
        <v>8667</v>
      </c>
      <c r="H29" s="324" t="s">
        <v>23</v>
      </c>
      <c r="I29" s="325">
        <v>182</v>
      </c>
      <c r="J29" s="17"/>
      <c r="K29" s="17"/>
    </row>
    <row r="30" spans="1:11" ht="13.5">
      <c r="A30" s="315" t="s">
        <v>97</v>
      </c>
      <c r="B30" s="326" t="s">
        <v>23</v>
      </c>
      <c r="C30" s="326">
        <v>22</v>
      </c>
      <c r="D30" s="326" t="s">
        <v>23</v>
      </c>
      <c r="E30" s="326">
        <v>22</v>
      </c>
      <c r="F30" s="326" t="s">
        <v>23</v>
      </c>
      <c r="G30" s="326">
        <v>8909</v>
      </c>
      <c r="H30" s="326" t="s">
        <v>23</v>
      </c>
      <c r="I30" s="327">
        <v>196</v>
      </c>
      <c r="J30" s="17"/>
      <c r="K30" s="17"/>
    </row>
    <row r="31" spans="1:11" ht="13.5">
      <c r="A31" s="312"/>
      <c r="B31" s="324"/>
      <c r="C31" s="324"/>
      <c r="D31" s="324"/>
      <c r="E31" s="324"/>
      <c r="F31" s="324"/>
      <c r="G31" s="324"/>
      <c r="H31" s="324"/>
      <c r="I31" s="325"/>
      <c r="J31" s="17"/>
      <c r="K31" s="17"/>
    </row>
    <row r="32" spans="1:11" ht="13.5">
      <c r="A32" s="312" t="s">
        <v>98</v>
      </c>
      <c r="B32" s="324" t="s">
        <v>23</v>
      </c>
      <c r="C32" s="324">
        <v>386</v>
      </c>
      <c r="D32" s="324" t="s">
        <v>23</v>
      </c>
      <c r="E32" s="324">
        <v>386</v>
      </c>
      <c r="F32" s="324" t="s">
        <v>23</v>
      </c>
      <c r="G32" s="324">
        <v>13489</v>
      </c>
      <c r="H32" s="324" t="s">
        <v>23</v>
      </c>
      <c r="I32" s="325">
        <v>5207</v>
      </c>
      <c r="J32" s="17"/>
      <c r="K32" s="17"/>
    </row>
    <row r="33" spans="1:11" ht="13.5">
      <c r="A33" s="312" t="s">
        <v>99</v>
      </c>
      <c r="B33" s="324" t="s">
        <v>23</v>
      </c>
      <c r="C33" s="324">
        <v>19</v>
      </c>
      <c r="D33" s="324" t="s">
        <v>23</v>
      </c>
      <c r="E33" s="324">
        <v>19</v>
      </c>
      <c r="F33" s="324" t="s">
        <v>23</v>
      </c>
      <c r="G33" s="324">
        <v>12158</v>
      </c>
      <c r="H33" s="324" t="s">
        <v>23</v>
      </c>
      <c r="I33" s="325">
        <v>231</v>
      </c>
      <c r="J33" s="17"/>
      <c r="K33" s="17"/>
    </row>
    <row r="34" spans="1:11" ht="13.5">
      <c r="A34" s="312" t="s">
        <v>100</v>
      </c>
      <c r="B34" s="324" t="s">
        <v>23</v>
      </c>
      <c r="C34" s="324">
        <v>9</v>
      </c>
      <c r="D34" s="324" t="s">
        <v>23</v>
      </c>
      <c r="E34" s="324">
        <v>9</v>
      </c>
      <c r="F34" s="324" t="s">
        <v>23</v>
      </c>
      <c r="G34" s="324">
        <v>15489</v>
      </c>
      <c r="H34" s="324" t="s">
        <v>23</v>
      </c>
      <c r="I34" s="325">
        <v>139</v>
      </c>
      <c r="J34" s="17"/>
      <c r="K34" s="17"/>
    </row>
    <row r="35" spans="1:11" ht="13.5">
      <c r="A35" s="312" t="s">
        <v>101</v>
      </c>
      <c r="B35" s="324" t="s">
        <v>23</v>
      </c>
      <c r="C35" s="324">
        <v>400</v>
      </c>
      <c r="D35" s="324" t="s">
        <v>23</v>
      </c>
      <c r="E35" s="324">
        <v>400</v>
      </c>
      <c r="F35" s="324" t="s">
        <v>23</v>
      </c>
      <c r="G35" s="324">
        <v>13615</v>
      </c>
      <c r="H35" s="324" t="s">
        <v>23</v>
      </c>
      <c r="I35" s="325">
        <v>5446</v>
      </c>
      <c r="J35" s="17"/>
      <c r="K35" s="17"/>
    </row>
    <row r="36" spans="1:11" ht="13.5">
      <c r="A36" s="315" t="s">
        <v>102</v>
      </c>
      <c r="B36" s="326" t="s">
        <v>23</v>
      </c>
      <c r="C36" s="326">
        <v>814</v>
      </c>
      <c r="D36" s="326" t="s">
        <v>23</v>
      </c>
      <c r="E36" s="326">
        <v>814</v>
      </c>
      <c r="F36" s="326" t="s">
        <v>23</v>
      </c>
      <c r="G36" s="326">
        <v>13542</v>
      </c>
      <c r="H36" s="326" t="s">
        <v>23</v>
      </c>
      <c r="I36" s="327">
        <v>11023</v>
      </c>
      <c r="J36" s="17"/>
      <c r="K36" s="17"/>
    </row>
    <row r="37" spans="1:11" ht="13.5">
      <c r="A37" s="312"/>
      <c r="B37" s="326"/>
      <c r="C37" s="326"/>
      <c r="D37" s="326"/>
      <c r="E37" s="326"/>
      <c r="F37" s="326"/>
      <c r="G37" s="326"/>
      <c r="H37" s="326"/>
      <c r="I37" s="327"/>
      <c r="J37" s="17"/>
      <c r="K37" s="17"/>
    </row>
    <row r="38" spans="1:11" ht="13.5">
      <c r="A38" s="315" t="s">
        <v>103</v>
      </c>
      <c r="B38" s="326" t="s">
        <v>23</v>
      </c>
      <c r="C38" s="326">
        <v>83</v>
      </c>
      <c r="D38" s="326" t="s">
        <v>23</v>
      </c>
      <c r="E38" s="326">
        <v>83</v>
      </c>
      <c r="F38" s="326" t="s">
        <v>23</v>
      </c>
      <c r="G38" s="326">
        <v>12200</v>
      </c>
      <c r="H38" s="326" t="s">
        <v>23</v>
      </c>
      <c r="I38" s="327">
        <v>1013</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row>
    <row r="45" spans="1:11" ht="13.5">
      <c r="A45" s="312" t="s">
        <v>109</v>
      </c>
      <c r="B45" s="324" t="s">
        <v>23</v>
      </c>
      <c r="C45" s="324" t="s">
        <v>23</v>
      </c>
      <c r="D45" s="324" t="s">
        <v>23</v>
      </c>
      <c r="E45" s="324" t="s">
        <v>23</v>
      </c>
      <c r="F45" s="324" t="s">
        <v>23</v>
      </c>
      <c r="G45" s="324" t="s">
        <v>23</v>
      </c>
      <c r="H45" s="324" t="s">
        <v>23</v>
      </c>
      <c r="I45" s="325" t="s">
        <v>23</v>
      </c>
    </row>
    <row r="46" spans="1:11" ht="13.5">
      <c r="A46" s="312" t="s">
        <v>110</v>
      </c>
      <c r="B46" s="324" t="s">
        <v>23</v>
      </c>
      <c r="C46" s="324">
        <v>25</v>
      </c>
      <c r="D46" s="324" t="s">
        <v>23</v>
      </c>
      <c r="E46" s="324">
        <v>25</v>
      </c>
      <c r="F46" s="324" t="s">
        <v>23</v>
      </c>
      <c r="G46" s="324">
        <v>4500</v>
      </c>
      <c r="H46" s="324" t="s">
        <v>23</v>
      </c>
      <c r="I46" s="325">
        <v>113</v>
      </c>
    </row>
    <row r="47" spans="1:11" ht="13.5">
      <c r="A47" s="312" t="s">
        <v>111</v>
      </c>
      <c r="B47" s="324" t="s">
        <v>23</v>
      </c>
      <c r="C47" s="324" t="s">
        <v>23</v>
      </c>
      <c r="D47" s="324" t="s">
        <v>23</v>
      </c>
      <c r="E47" s="324" t="s">
        <v>23</v>
      </c>
      <c r="F47" s="324" t="s">
        <v>23</v>
      </c>
      <c r="G47" s="324" t="s">
        <v>23</v>
      </c>
      <c r="H47" s="324" t="s">
        <v>23</v>
      </c>
      <c r="I47" s="325" t="s">
        <v>23</v>
      </c>
    </row>
    <row r="48" spans="1:11" ht="13.5">
      <c r="A48" s="312" t="s">
        <v>112</v>
      </c>
      <c r="B48" s="324" t="s">
        <v>23</v>
      </c>
      <c r="C48" s="324" t="s">
        <v>23</v>
      </c>
      <c r="D48" s="324" t="s">
        <v>23</v>
      </c>
      <c r="E48" s="324" t="s">
        <v>23</v>
      </c>
      <c r="F48" s="324" t="s">
        <v>23</v>
      </c>
      <c r="G48" s="324" t="s">
        <v>23</v>
      </c>
      <c r="H48" s="324" t="s">
        <v>23</v>
      </c>
      <c r="I48" s="325" t="s">
        <v>23</v>
      </c>
    </row>
    <row r="49" spans="1:11" ht="13.5">
      <c r="A49" s="315" t="s">
        <v>113</v>
      </c>
      <c r="B49" s="326" t="s">
        <v>23</v>
      </c>
      <c r="C49" s="326">
        <v>25</v>
      </c>
      <c r="D49" s="326" t="s">
        <v>23</v>
      </c>
      <c r="E49" s="326">
        <v>25</v>
      </c>
      <c r="F49" s="326" t="s">
        <v>23</v>
      </c>
      <c r="G49" s="326">
        <v>4500</v>
      </c>
      <c r="H49" s="326" t="s">
        <v>23</v>
      </c>
      <c r="I49" s="327">
        <v>113</v>
      </c>
      <c r="J49" s="17"/>
      <c r="K49" s="17"/>
    </row>
    <row r="50" spans="1:11" ht="13.5">
      <c r="A50" s="312"/>
      <c r="B50" s="326"/>
      <c r="C50" s="326"/>
      <c r="D50" s="326"/>
      <c r="E50" s="326"/>
      <c r="F50" s="326"/>
      <c r="G50" s="326"/>
      <c r="H50" s="326"/>
      <c r="I50" s="327"/>
      <c r="J50" s="17"/>
      <c r="K50" s="17"/>
    </row>
    <row r="51" spans="1:11" ht="13.5">
      <c r="A51" s="315" t="s">
        <v>114</v>
      </c>
      <c r="B51" s="326" t="s">
        <v>23</v>
      </c>
      <c r="C51" s="326">
        <v>12</v>
      </c>
      <c r="D51" s="326">
        <v>7</v>
      </c>
      <c r="E51" s="326">
        <v>19</v>
      </c>
      <c r="F51" s="326" t="s">
        <v>23</v>
      </c>
      <c r="G51" s="326">
        <v>12000</v>
      </c>
      <c r="H51" s="326">
        <v>11050</v>
      </c>
      <c r="I51" s="327">
        <v>221</v>
      </c>
      <c r="J51" s="17"/>
      <c r="K51" s="17"/>
    </row>
    <row r="52" spans="1:11" ht="13.5">
      <c r="A52" s="312"/>
      <c r="B52" s="324"/>
      <c r="C52" s="324"/>
      <c r="D52" s="324"/>
      <c r="E52" s="324"/>
      <c r="F52" s="324"/>
      <c r="G52" s="324"/>
      <c r="H52" s="324"/>
      <c r="I52" s="325"/>
    </row>
    <row r="53" spans="1:11" ht="13.5">
      <c r="A53" s="312" t="s">
        <v>115</v>
      </c>
      <c r="B53" s="324" t="s">
        <v>23</v>
      </c>
      <c r="C53" s="324">
        <v>110</v>
      </c>
      <c r="D53" s="324" t="s">
        <v>23</v>
      </c>
      <c r="E53" s="324">
        <v>110</v>
      </c>
      <c r="F53" s="324" t="s">
        <v>23</v>
      </c>
      <c r="G53" s="324">
        <v>15000</v>
      </c>
      <c r="H53" s="324" t="s">
        <v>23</v>
      </c>
      <c r="I53" s="325">
        <v>1650</v>
      </c>
    </row>
    <row r="54" spans="1:11" ht="13.5">
      <c r="A54" s="312" t="s">
        <v>116</v>
      </c>
      <c r="B54" s="324" t="s">
        <v>23</v>
      </c>
      <c r="C54" s="324" t="s">
        <v>23</v>
      </c>
      <c r="D54" s="324" t="s">
        <v>23</v>
      </c>
      <c r="E54" s="324" t="s">
        <v>23</v>
      </c>
      <c r="F54" s="324" t="s">
        <v>23</v>
      </c>
      <c r="G54" s="324" t="s">
        <v>23</v>
      </c>
      <c r="H54" s="324" t="s">
        <v>23</v>
      </c>
      <c r="I54" s="325" t="s">
        <v>23</v>
      </c>
    </row>
    <row r="55" spans="1:11" ht="13.5">
      <c r="A55" s="312" t="s">
        <v>117</v>
      </c>
      <c r="B55" s="324">
        <v>1</v>
      </c>
      <c r="C55" s="324" t="s">
        <v>23</v>
      </c>
      <c r="D55" s="324" t="s">
        <v>23</v>
      </c>
      <c r="E55" s="324">
        <v>1</v>
      </c>
      <c r="F55" s="324">
        <v>2000</v>
      </c>
      <c r="G55" s="324" t="s">
        <v>23</v>
      </c>
      <c r="H55" s="324" t="s">
        <v>23</v>
      </c>
      <c r="I55" s="325">
        <v>2</v>
      </c>
      <c r="J55" s="17"/>
      <c r="K55" s="17"/>
    </row>
    <row r="56" spans="1:11" ht="13.5">
      <c r="A56" s="312" t="s">
        <v>118</v>
      </c>
      <c r="B56" s="324" t="s">
        <v>23</v>
      </c>
      <c r="C56" s="324">
        <v>1</v>
      </c>
      <c r="D56" s="324" t="s">
        <v>23</v>
      </c>
      <c r="E56" s="324">
        <v>1</v>
      </c>
      <c r="F56" s="324" t="s">
        <v>23</v>
      </c>
      <c r="G56" s="324">
        <v>10000</v>
      </c>
      <c r="H56" s="324" t="s">
        <v>23</v>
      </c>
      <c r="I56" s="325">
        <v>10</v>
      </c>
    </row>
    <row r="57" spans="1:11" ht="13.5">
      <c r="A57" s="312" t="s">
        <v>119</v>
      </c>
      <c r="B57" s="324" t="s">
        <v>23</v>
      </c>
      <c r="C57" s="324">
        <v>3</v>
      </c>
      <c r="D57" s="324" t="s">
        <v>23</v>
      </c>
      <c r="E57" s="324">
        <v>3</v>
      </c>
      <c r="F57" s="324" t="s">
        <v>23</v>
      </c>
      <c r="G57" s="324">
        <v>8000</v>
      </c>
      <c r="H57" s="324" t="s">
        <v>23</v>
      </c>
      <c r="I57" s="325">
        <v>24</v>
      </c>
      <c r="J57" s="17"/>
      <c r="K57" s="17"/>
    </row>
    <row r="58" spans="1:11" ht="13.5">
      <c r="A58" s="315" t="s">
        <v>172</v>
      </c>
      <c r="B58" s="326">
        <v>1</v>
      </c>
      <c r="C58" s="326">
        <v>114</v>
      </c>
      <c r="D58" s="326" t="s">
        <v>23</v>
      </c>
      <c r="E58" s="326">
        <v>115</v>
      </c>
      <c r="F58" s="326">
        <v>2000</v>
      </c>
      <c r="G58" s="326">
        <v>14772</v>
      </c>
      <c r="H58" s="326" t="s">
        <v>23</v>
      </c>
      <c r="I58" s="327">
        <v>1686</v>
      </c>
      <c r="J58" s="17"/>
      <c r="K58" s="17"/>
    </row>
    <row r="59" spans="1:11" ht="13.5">
      <c r="A59" s="312"/>
      <c r="B59" s="324"/>
      <c r="C59" s="324"/>
      <c r="D59" s="324"/>
      <c r="E59" s="324"/>
      <c r="F59" s="324"/>
      <c r="G59" s="324"/>
      <c r="H59" s="324"/>
      <c r="I59" s="325"/>
    </row>
    <row r="60" spans="1:11" ht="13.5">
      <c r="A60" s="312" t="s">
        <v>121</v>
      </c>
      <c r="B60" s="324" t="s">
        <v>23</v>
      </c>
      <c r="C60" s="324">
        <v>2651</v>
      </c>
      <c r="D60" s="324" t="s">
        <v>23</v>
      </c>
      <c r="E60" s="324">
        <v>2651</v>
      </c>
      <c r="F60" s="324" t="s">
        <v>23</v>
      </c>
      <c r="G60" s="324">
        <v>14517</v>
      </c>
      <c r="H60" s="324" t="s">
        <v>23</v>
      </c>
      <c r="I60" s="325">
        <v>38485</v>
      </c>
    </row>
    <row r="61" spans="1:11" ht="13.5">
      <c r="A61" s="312" t="s">
        <v>122</v>
      </c>
      <c r="B61" s="324" t="s">
        <v>23</v>
      </c>
      <c r="C61" s="324">
        <v>1175</v>
      </c>
      <c r="D61" s="324" t="s">
        <v>23</v>
      </c>
      <c r="E61" s="324">
        <v>1175</v>
      </c>
      <c r="F61" s="324" t="s">
        <v>23</v>
      </c>
      <c r="G61" s="324">
        <v>14650</v>
      </c>
      <c r="H61" s="324" t="s">
        <v>23</v>
      </c>
      <c r="I61" s="325">
        <v>17214</v>
      </c>
    </row>
    <row r="62" spans="1:11" ht="13.5">
      <c r="A62" s="312" t="s">
        <v>123</v>
      </c>
      <c r="B62" s="324" t="s">
        <v>23</v>
      </c>
      <c r="C62" s="324">
        <v>1027</v>
      </c>
      <c r="D62" s="324" t="s">
        <v>23</v>
      </c>
      <c r="E62" s="324">
        <v>1027</v>
      </c>
      <c r="F62" s="324" t="s">
        <v>23</v>
      </c>
      <c r="G62" s="324">
        <v>18825</v>
      </c>
      <c r="H62" s="324" t="s">
        <v>23</v>
      </c>
      <c r="I62" s="325">
        <v>19333</v>
      </c>
    </row>
    <row r="63" spans="1:11" ht="13.5">
      <c r="A63" s="315" t="s">
        <v>124</v>
      </c>
      <c r="B63" s="326" t="s">
        <v>23</v>
      </c>
      <c r="C63" s="326">
        <v>4853</v>
      </c>
      <c r="D63" s="326" t="s">
        <v>23</v>
      </c>
      <c r="E63" s="326">
        <v>4853</v>
      </c>
      <c r="F63" s="326" t="s">
        <v>23</v>
      </c>
      <c r="G63" s="326">
        <v>15461</v>
      </c>
      <c r="H63" s="326" t="s">
        <v>23</v>
      </c>
      <c r="I63" s="327">
        <v>75032</v>
      </c>
      <c r="J63" s="17"/>
      <c r="K63" s="17"/>
    </row>
    <row r="64" spans="1:11" ht="13.5">
      <c r="A64" s="312"/>
      <c r="B64" s="326"/>
      <c r="C64" s="326"/>
      <c r="D64" s="326"/>
      <c r="E64" s="326"/>
      <c r="F64" s="326"/>
      <c r="G64" s="326"/>
      <c r="H64" s="326"/>
      <c r="I64" s="327"/>
    </row>
    <row r="65" spans="1:11" ht="13.5">
      <c r="A65" s="315" t="s">
        <v>125</v>
      </c>
      <c r="B65" s="326" t="s">
        <v>23</v>
      </c>
      <c r="C65" s="326">
        <v>5946</v>
      </c>
      <c r="D65" s="326" t="s">
        <v>23</v>
      </c>
      <c r="E65" s="326">
        <v>5946</v>
      </c>
      <c r="F65" s="326" t="s">
        <v>23</v>
      </c>
      <c r="G65" s="326">
        <v>13200</v>
      </c>
      <c r="H65" s="326" t="s">
        <v>23</v>
      </c>
      <c r="I65" s="327">
        <v>78487</v>
      </c>
      <c r="J65" s="17"/>
      <c r="K65" s="17"/>
    </row>
    <row r="66" spans="1:11" ht="13.5">
      <c r="A66" s="312"/>
      <c r="B66" s="324"/>
      <c r="C66" s="324"/>
      <c r="D66" s="324"/>
      <c r="E66" s="324"/>
      <c r="F66" s="324"/>
      <c r="G66" s="324"/>
      <c r="H66" s="324"/>
      <c r="I66" s="325"/>
    </row>
    <row r="67" spans="1:11" ht="13.5">
      <c r="A67" s="312" t="s">
        <v>126</v>
      </c>
      <c r="B67" s="324" t="s">
        <v>23</v>
      </c>
      <c r="C67" s="324">
        <v>1</v>
      </c>
      <c r="D67" s="324" t="s">
        <v>23</v>
      </c>
      <c r="E67" s="324">
        <v>1</v>
      </c>
      <c r="F67" s="324" t="s">
        <v>23</v>
      </c>
      <c r="G67" s="324">
        <v>13600</v>
      </c>
      <c r="H67" s="324" t="s">
        <v>23</v>
      </c>
      <c r="I67" s="325">
        <v>14</v>
      </c>
      <c r="J67" s="17"/>
      <c r="K67" s="17"/>
    </row>
    <row r="68" spans="1:11" ht="13.5">
      <c r="A68" s="312" t="s">
        <v>127</v>
      </c>
      <c r="B68" s="324" t="s">
        <v>23</v>
      </c>
      <c r="C68" s="324" t="s">
        <v>23</v>
      </c>
      <c r="D68" s="324" t="s">
        <v>23</v>
      </c>
      <c r="E68" s="324" t="s">
        <v>23</v>
      </c>
      <c r="F68" s="324" t="s">
        <v>23</v>
      </c>
      <c r="G68" s="324" t="s">
        <v>23</v>
      </c>
      <c r="H68" s="324" t="s">
        <v>23</v>
      </c>
      <c r="I68" s="325" t="s">
        <v>23</v>
      </c>
    </row>
    <row r="69" spans="1:11" ht="13.5">
      <c r="A69" s="315" t="s">
        <v>128</v>
      </c>
      <c r="B69" s="326" t="s">
        <v>23</v>
      </c>
      <c r="C69" s="326">
        <v>1</v>
      </c>
      <c r="D69" s="326" t="s">
        <v>23</v>
      </c>
      <c r="E69" s="326">
        <v>1</v>
      </c>
      <c r="F69" s="326" t="s">
        <v>23</v>
      </c>
      <c r="G69" s="326">
        <v>13600</v>
      </c>
      <c r="H69" s="326" t="s">
        <v>23</v>
      </c>
      <c r="I69" s="327">
        <v>14</v>
      </c>
      <c r="J69" s="17"/>
      <c r="K69" s="17"/>
    </row>
    <row r="70" spans="1:11" ht="13.5">
      <c r="A70" s="312"/>
      <c r="B70" s="324"/>
      <c r="C70" s="324"/>
      <c r="D70" s="324"/>
      <c r="E70" s="324"/>
      <c r="F70" s="324"/>
      <c r="G70" s="324"/>
      <c r="H70" s="324"/>
      <c r="I70" s="325"/>
    </row>
    <row r="71" spans="1:11" ht="13.5">
      <c r="A71" s="312" t="s">
        <v>129</v>
      </c>
      <c r="B71" s="324" t="s">
        <v>23</v>
      </c>
      <c r="C71" s="324">
        <v>302</v>
      </c>
      <c r="D71" s="324" t="s">
        <v>23</v>
      </c>
      <c r="E71" s="324">
        <v>302</v>
      </c>
      <c r="F71" s="324" t="s">
        <v>23</v>
      </c>
      <c r="G71" s="324">
        <v>12199</v>
      </c>
      <c r="H71" s="324" t="s">
        <v>23</v>
      </c>
      <c r="I71" s="325">
        <v>3684</v>
      </c>
      <c r="J71" s="17"/>
      <c r="K71" s="17"/>
    </row>
    <row r="72" spans="1:11" ht="13.5">
      <c r="A72" s="312" t="s">
        <v>130</v>
      </c>
      <c r="B72" s="324">
        <v>15</v>
      </c>
      <c r="C72" s="324">
        <v>182</v>
      </c>
      <c r="D72" s="324" t="s">
        <v>23</v>
      </c>
      <c r="E72" s="324">
        <v>197</v>
      </c>
      <c r="F72" s="324">
        <v>1000</v>
      </c>
      <c r="G72" s="324">
        <v>16625</v>
      </c>
      <c r="H72" s="324" t="s">
        <v>23</v>
      </c>
      <c r="I72" s="325">
        <v>3040</v>
      </c>
    </row>
    <row r="73" spans="1:11" ht="13.5">
      <c r="A73" s="312" t="s">
        <v>131</v>
      </c>
      <c r="B73" s="324" t="s">
        <v>23</v>
      </c>
      <c r="C73" s="324">
        <v>16</v>
      </c>
      <c r="D73" s="324" t="s">
        <v>23</v>
      </c>
      <c r="E73" s="324">
        <v>16</v>
      </c>
      <c r="F73" s="324">
        <v>4000</v>
      </c>
      <c r="G73" s="324">
        <v>13000</v>
      </c>
      <c r="H73" s="324" t="s">
        <v>23</v>
      </c>
      <c r="I73" s="325">
        <v>208</v>
      </c>
      <c r="J73" s="17"/>
      <c r="K73" s="17"/>
    </row>
    <row r="74" spans="1:11" ht="13.5">
      <c r="A74" s="312" t="s">
        <v>132</v>
      </c>
      <c r="B74" s="324" t="s">
        <v>23</v>
      </c>
      <c r="C74" s="324">
        <v>321</v>
      </c>
      <c r="D74" s="324" t="s">
        <v>23</v>
      </c>
      <c r="E74" s="324">
        <v>321</v>
      </c>
      <c r="F74" s="324" t="s">
        <v>23</v>
      </c>
      <c r="G74" s="324">
        <v>11672</v>
      </c>
      <c r="H74" s="324" t="s">
        <v>23</v>
      </c>
      <c r="I74" s="325">
        <v>3747</v>
      </c>
    </row>
    <row r="75" spans="1:11" ht="13.5">
      <c r="A75" s="312" t="s">
        <v>133</v>
      </c>
      <c r="B75" s="324" t="s">
        <v>23</v>
      </c>
      <c r="C75" s="324">
        <v>8</v>
      </c>
      <c r="D75" s="324" t="s">
        <v>23</v>
      </c>
      <c r="E75" s="324">
        <v>8</v>
      </c>
      <c r="F75" s="324" t="s">
        <v>23</v>
      </c>
      <c r="G75" s="324">
        <v>15000</v>
      </c>
      <c r="H75" s="324" t="s">
        <v>23</v>
      </c>
      <c r="I75" s="325">
        <v>120</v>
      </c>
    </row>
    <row r="76" spans="1:11" ht="13.5">
      <c r="A76" s="312" t="s">
        <v>134</v>
      </c>
      <c r="B76" s="324">
        <v>1</v>
      </c>
      <c r="C76" s="324">
        <v>19</v>
      </c>
      <c r="D76" s="324" t="s">
        <v>23</v>
      </c>
      <c r="E76" s="324">
        <v>20</v>
      </c>
      <c r="F76" s="324">
        <v>4800</v>
      </c>
      <c r="G76" s="324">
        <v>15000</v>
      </c>
      <c r="H76" s="324" t="s">
        <v>23</v>
      </c>
      <c r="I76" s="325">
        <v>290</v>
      </c>
    </row>
    <row r="77" spans="1:11" ht="13.5">
      <c r="A77" s="312" t="s">
        <v>135</v>
      </c>
      <c r="B77" s="324">
        <v>19</v>
      </c>
      <c r="C77" s="324">
        <v>284</v>
      </c>
      <c r="D77" s="324" t="s">
        <v>23</v>
      </c>
      <c r="E77" s="324">
        <v>303</v>
      </c>
      <c r="F77" s="324">
        <v>4500</v>
      </c>
      <c r="G77" s="324">
        <v>17000</v>
      </c>
      <c r="H77" s="324" t="s">
        <v>23</v>
      </c>
      <c r="I77" s="325">
        <v>4914</v>
      </c>
    </row>
    <row r="78" spans="1:11" ht="13.5">
      <c r="A78" s="312" t="s">
        <v>136</v>
      </c>
      <c r="B78" s="348" t="s">
        <v>23</v>
      </c>
      <c r="C78" s="348">
        <v>320</v>
      </c>
      <c r="D78" s="348" t="s">
        <v>23</v>
      </c>
      <c r="E78" s="348">
        <v>320</v>
      </c>
      <c r="F78" s="348" t="s">
        <v>23</v>
      </c>
      <c r="G78" s="348">
        <v>14500</v>
      </c>
      <c r="H78" s="348" t="s">
        <v>23</v>
      </c>
      <c r="I78" s="349">
        <v>4640</v>
      </c>
    </row>
    <row r="79" spans="1:11" ht="13.5">
      <c r="A79" s="315" t="s">
        <v>137</v>
      </c>
      <c r="B79" s="326">
        <v>35</v>
      </c>
      <c r="C79" s="326">
        <v>1452</v>
      </c>
      <c r="D79" s="326" t="s">
        <v>23</v>
      </c>
      <c r="E79" s="326">
        <v>1487</v>
      </c>
      <c r="F79" s="326">
        <v>3009</v>
      </c>
      <c r="G79" s="326">
        <v>14144</v>
      </c>
      <c r="H79" s="326" t="s">
        <v>23</v>
      </c>
      <c r="I79" s="327">
        <v>20643</v>
      </c>
      <c r="J79" s="17"/>
      <c r="K79" s="17"/>
    </row>
    <row r="80" spans="1:11" ht="13.5">
      <c r="A80" s="312"/>
      <c r="B80" s="324"/>
      <c r="C80" s="324"/>
      <c r="D80" s="324"/>
      <c r="E80" s="324"/>
      <c r="F80" s="324"/>
      <c r="G80" s="324"/>
      <c r="H80" s="324"/>
      <c r="I80" s="325"/>
    </row>
    <row r="81" spans="1:11" ht="13.5">
      <c r="A81" s="312" t="s">
        <v>138</v>
      </c>
      <c r="B81" s="324" t="s">
        <v>23</v>
      </c>
      <c r="C81" s="324">
        <v>2</v>
      </c>
      <c r="D81" s="324" t="s">
        <v>23</v>
      </c>
      <c r="E81" s="324">
        <v>2</v>
      </c>
      <c r="F81" s="324" t="s">
        <v>23</v>
      </c>
      <c r="G81" s="324">
        <v>11667</v>
      </c>
      <c r="H81" s="324" t="s">
        <v>23</v>
      </c>
      <c r="I81" s="325">
        <v>18</v>
      </c>
    </row>
    <row r="82" spans="1:11" ht="13.5">
      <c r="A82" s="312" t="s">
        <v>139</v>
      </c>
      <c r="B82" s="324">
        <v>8</v>
      </c>
      <c r="C82" s="324">
        <v>1</v>
      </c>
      <c r="D82" s="324" t="s">
        <v>23</v>
      </c>
      <c r="E82" s="324">
        <v>9</v>
      </c>
      <c r="F82" s="324">
        <v>2000</v>
      </c>
      <c r="G82" s="324">
        <v>10000</v>
      </c>
      <c r="H82" s="324" t="s">
        <v>23</v>
      </c>
      <c r="I82" s="325">
        <v>23</v>
      </c>
    </row>
    <row r="83" spans="1:11" ht="13.5">
      <c r="A83" s="315" t="s">
        <v>140</v>
      </c>
      <c r="B83" s="326">
        <v>8</v>
      </c>
      <c r="C83" s="326">
        <v>3</v>
      </c>
      <c r="D83" s="326" t="s">
        <v>23</v>
      </c>
      <c r="E83" s="326">
        <v>11</v>
      </c>
      <c r="F83" s="326">
        <v>2000</v>
      </c>
      <c r="G83" s="326">
        <v>11111</v>
      </c>
      <c r="H83" s="326" t="s">
        <v>23</v>
      </c>
      <c r="I83" s="327">
        <v>41</v>
      </c>
      <c r="J83" s="17"/>
      <c r="K83" s="17"/>
    </row>
    <row r="84" spans="1:11" ht="14.25" thickBot="1">
      <c r="A84" s="365"/>
      <c r="B84" s="437"/>
      <c r="C84" s="437"/>
      <c r="D84" s="437"/>
      <c r="E84" s="437"/>
      <c r="F84" s="437"/>
      <c r="G84" s="437"/>
      <c r="H84" s="437"/>
      <c r="I84" s="438"/>
    </row>
    <row r="85" spans="1:11" ht="13.5" thickBot="1">
      <c r="A85" s="353" t="s">
        <v>141</v>
      </c>
      <c r="B85" s="354">
        <v>44</v>
      </c>
      <c r="C85" s="354">
        <v>14475</v>
      </c>
      <c r="D85" s="354">
        <v>7</v>
      </c>
      <c r="E85" s="354">
        <v>14526</v>
      </c>
      <c r="F85" s="354">
        <v>2802</v>
      </c>
      <c r="G85" s="354">
        <v>13808</v>
      </c>
      <c r="H85" s="354">
        <v>11050</v>
      </c>
      <c r="I85" s="355">
        <v>200068</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0B0A2-ABF7-4F5B-BFCB-50C0443CBE7C}">
  <sheetPr>
    <pageSetUpPr fitToPage="1"/>
  </sheetPr>
  <dimension ref="A1:F22"/>
  <sheetViews>
    <sheetView showGridLines="0" view="pageBreakPreview" topLeftCell="A42" zoomScale="90" zoomScaleNormal="75" zoomScaleSheetLayoutView="90" workbookViewId="0">
      <selection activeCell="A6" sqref="A6:F20"/>
    </sheetView>
  </sheetViews>
  <sheetFormatPr baseColWidth="10" defaultColWidth="11.42578125" defaultRowHeight="12.75"/>
  <cols>
    <col min="1" max="1" width="22.85546875" style="116" customWidth="1"/>
    <col min="2" max="6" width="23.140625" style="116" customWidth="1"/>
    <col min="7" max="8" width="11.42578125" style="116"/>
    <col min="9" max="9" width="11.140625" style="116" customWidth="1"/>
    <col min="10" max="17" width="12" style="116" customWidth="1"/>
    <col min="18" max="16384" width="11.42578125" style="116"/>
  </cols>
  <sheetData>
    <row r="1" spans="1:6" s="118" customFormat="1" ht="18.75">
      <c r="A1" s="1623" t="s">
        <v>0</v>
      </c>
      <c r="B1" s="1623"/>
      <c r="C1" s="1623"/>
      <c r="D1" s="1623"/>
      <c r="E1" s="1623"/>
      <c r="F1" s="1623"/>
    </row>
    <row r="2" spans="1:6" s="117" customFormat="1" ht="12.75" customHeight="1">
      <c r="A2" s="945"/>
      <c r="B2" s="945"/>
      <c r="C2" s="945"/>
      <c r="D2" s="945"/>
      <c r="E2" s="945"/>
      <c r="F2" s="945"/>
    </row>
    <row r="3" spans="1:6" s="117" customFormat="1" ht="15.75">
      <c r="A3" s="1624" t="s">
        <v>640</v>
      </c>
      <c r="B3" s="1624"/>
      <c r="C3" s="1624"/>
      <c r="D3" s="1624"/>
      <c r="E3" s="1624"/>
      <c r="F3" s="1624"/>
    </row>
    <row r="4" spans="1:6" s="117" customFormat="1" ht="15.75">
      <c r="A4" s="1624" t="s">
        <v>489</v>
      </c>
      <c r="B4" s="1624"/>
      <c r="C4" s="1624"/>
      <c r="D4" s="1624"/>
      <c r="E4" s="1624"/>
      <c r="F4" s="1624"/>
    </row>
    <row r="5" spans="1:6" s="117" customFormat="1" ht="13.5" customHeight="1" thickBot="1">
      <c r="A5" s="407"/>
      <c r="B5" s="406"/>
      <c r="C5" s="406"/>
      <c r="D5" s="406"/>
      <c r="E5" s="406"/>
      <c r="F5" s="406"/>
    </row>
    <row r="6" spans="1:6" s="132" customFormat="1" ht="21.75" customHeight="1">
      <c r="A6" s="1842" t="s">
        <v>2</v>
      </c>
      <c r="B6" s="1138"/>
      <c r="C6" s="967"/>
      <c r="D6" s="1138"/>
      <c r="E6" s="1139" t="s">
        <v>142</v>
      </c>
      <c r="F6" s="967"/>
    </row>
    <row r="7" spans="1:6" s="132" customFormat="1" ht="18.75" customHeight="1">
      <c r="A7" s="1843"/>
      <c r="B7" s="1143" t="s">
        <v>3</v>
      </c>
      <c r="C7" s="1147" t="s">
        <v>10</v>
      </c>
      <c r="D7" s="1143" t="s">
        <v>4</v>
      </c>
      <c r="E7" s="1143" t="s">
        <v>143</v>
      </c>
      <c r="F7" s="1147" t="s">
        <v>5</v>
      </c>
    </row>
    <row r="8" spans="1:6" s="132" customFormat="1" ht="13.5" customHeight="1">
      <c r="A8" s="1843"/>
      <c r="B8" s="1143" t="s">
        <v>6</v>
      </c>
      <c r="C8" s="1147" t="s">
        <v>145</v>
      </c>
      <c r="D8" s="955" t="s">
        <v>7</v>
      </c>
      <c r="E8" s="1143" t="s">
        <v>146</v>
      </c>
      <c r="F8" s="1147" t="s">
        <v>8</v>
      </c>
    </row>
    <row r="9" spans="1:6" s="132" customFormat="1" ht="27.75" customHeight="1" thickBot="1">
      <c r="A9" s="1843"/>
      <c r="B9" s="1043"/>
      <c r="C9" s="958"/>
      <c r="D9" s="1043"/>
      <c r="E9" s="1143" t="s">
        <v>147</v>
      </c>
      <c r="F9" s="958"/>
    </row>
    <row r="10" spans="1:6" ht="13.5">
      <c r="A10" s="1151">
        <v>2012</v>
      </c>
      <c r="B10" s="1599">
        <v>6.5869999999999997</v>
      </c>
      <c r="C10" s="1548">
        <v>220.53742219523303</v>
      </c>
      <c r="D10" s="1599">
        <v>145.268</v>
      </c>
      <c r="E10" s="1600">
        <v>41.37</v>
      </c>
      <c r="F10" s="1606">
        <v>60097.371599999999</v>
      </c>
    </row>
    <row r="11" spans="1:6" ht="13.5">
      <c r="A11" s="1154">
        <v>2013</v>
      </c>
      <c r="B11" s="1602">
        <v>6.4180000000000001</v>
      </c>
      <c r="C11" s="1550">
        <v>228.61327516360234</v>
      </c>
      <c r="D11" s="1602">
        <v>146.72399999999999</v>
      </c>
      <c r="E11" s="1603">
        <v>51.25</v>
      </c>
      <c r="F11" s="1607">
        <v>75196.049999999988</v>
      </c>
    </row>
    <row r="12" spans="1:6" ht="13.5">
      <c r="A12" s="1154">
        <v>2014</v>
      </c>
      <c r="B12" s="1602">
        <v>6.61</v>
      </c>
      <c r="C12" s="1550">
        <v>229.42662632375189</v>
      </c>
      <c r="D12" s="1602">
        <v>151.65100000000001</v>
      </c>
      <c r="E12" s="1603">
        <v>38.409999999999997</v>
      </c>
      <c r="F12" s="1607">
        <v>58249.149099999995</v>
      </c>
    </row>
    <row r="13" spans="1:6" ht="13.5">
      <c r="A13" s="1154">
        <v>2015</v>
      </c>
      <c r="B13" s="1602">
        <v>6.6639999999999997</v>
      </c>
      <c r="C13" s="1550">
        <v>237.60504201680675</v>
      </c>
      <c r="D13" s="1602">
        <v>158.34</v>
      </c>
      <c r="E13" s="1603">
        <v>37.869999999999997</v>
      </c>
      <c r="F13" s="1607">
        <v>59963</v>
      </c>
    </row>
    <row r="14" spans="1:6" ht="13.5">
      <c r="A14" s="1154">
        <v>2016</v>
      </c>
      <c r="B14" s="1602">
        <v>7.0140000000000002</v>
      </c>
      <c r="C14" s="1550">
        <v>230.14542343883662</v>
      </c>
      <c r="D14" s="1602">
        <v>161.42400000000001</v>
      </c>
      <c r="E14" s="1603">
        <v>48.6</v>
      </c>
      <c r="F14" s="1607">
        <v>78452</v>
      </c>
    </row>
    <row r="15" spans="1:6" ht="13.5">
      <c r="A15" s="1154">
        <v>2017</v>
      </c>
      <c r="B15" s="1602">
        <v>6.4649999999999999</v>
      </c>
      <c r="C15" s="1550">
        <v>227.88863109048725</v>
      </c>
      <c r="D15" s="1602">
        <v>147.33000000000001</v>
      </c>
      <c r="E15" s="1603">
        <v>49.34</v>
      </c>
      <c r="F15" s="1607">
        <v>72692.622000000003</v>
      </c>
    </row>
    <row r="16" spans="1:6" ht="13.5">
      <c r="A16" s="1154">
        <v>2018</v>
      </c>
      <c r="B16" s="1602">
        <v>6.9089999999999998</v>
      </c>
      <c r="C16" s="1550">
        <v>237.18048921696337</v>
      </c>
      <c r="D16" s="1602">
        <v>163.86799999999999</v>
      </c>
      <c r="E16" s="1603">
        <v>46.81</v>
      </c>
      <c r="F16" s="1607">
        <v>76706.610799999995</v>
      </c>
    </row>
    <row r="17" spans="1:6" ht="13.5">
      <c r="A17" s="1154">
        <v>2019</v>
      </c>
      <c r="B17" s="1602">
        <v>8.0299999999999994</v>
      </c>
      <c r="C17" s="1550">
        <v>236.16189290161896</v>
      </c>
      <c r="D17" s="1602">
        <v>189.63800000000001</v>
      </c>
      <c r="E17" s="1603">
        <v>50.31</v>
      </c>
      <c r="F17" s="1607">
        <v>95406.877800000002</v>
      </c>
    </row>
    <row r="18" spans="1:6" ht="13.5">
      <c r="A18" s="1154">
        <v>2020</v>
      </c>
      <c r="B18" s="1602">
        <v>9.0790000000000006</v>
      </c>
      <c r="C18" s="1550">
        <v>238.34012559999999</v>
      </c>
      <c r="D18" s="1602">
        <v>216.38900000000001</v>
      </c>
      <c r="E18" s="1603">
        <v>53.74</v>
      </c>
      <c r="F18" s="1607">
        <v>116287.4486</v>
      </c>
    </row>
    <row r="19" spans="1:6" ht="13.5">
      <c r="A19" s="1154">
        <v>2021</v>
      </c>
      <c r="B19" s="1602">
        <v>8.6509999999999998</v>
      </c>
      <c r="C19" s="1550">
        <v>230.41382499133047</v>
      </c>
      <c r="D19" s="1602">
        <v>199.33099999999999</v>
      </c>
      <c r="E19" s="1603">
        <v>59.95</v>
      </c>
      <c r="F19" s="1607">
        <v>119498.9345</v>
      </c>
    </row>
    <row r="20" spans="1:6" ht="14.25" thickBot="1">
      <c r="A20" s="1158">
        <v>2022</v>
      </c>
      <c r="B20" s="1604">
        <v>7.726</v>
      </c>
      <c r="C20" s="1553">
        <v>233.57105876261971</v>
      </c>
      <c r="D20" s="1604">
        <v>180.45699999999999</v>
      </c>
      <c r="E20" s="1605">
        <v>56.16</v>
      </c>
      <c r="F20" s="1608">
        <v>101344.65119999999</v>
      </c>
    </row>
    <row r="21" spans="1:6" ht="13.5">
      <c r="A21" s="1844" t="s">
        <v>1524</v>
      </c>
      <c r="B21" s="1844"/>
      <c r="C21" s="1844"/>
      <c r="D21" s="1099"/>
      <c r="E21" s="1099"/>
      <c r="F21" s="1099"/>
    </row>
    <row r="22" spans="1:6" ht="13.5" customHeight="1"/>
  </sheetData>
  <mergeCells count="5">
    <mergeCell ref="A1:F1"/>
    <mergeCell ref="A3:F3"/>
    <mergeCell ref="A4:F4"/>
    <mergeCell ref="A6:A9"/>
    <mergeCell ref="A21:C21"/>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243">
    <pageSetUpPr fitToPage="1"/>
  </sheetPr>
  <dimension ref="A1:K86"/>
  <sheetViews>
    <sheetView view="pageBreakPreview" topLeftCell="A4" zoomScale="115" zoomScaleNormal="75" zoomScaleSheetLayoutView="115" workbookViewId="0">
      <selection activeCell="A4" sqref="A1:XFD1048576"/>
    </sheetView>
  </sheetViews>
  <sheetFormatPr baseColWidth="10" defaultColWidth="11.42578125" defaultRowHeight="12.75"/>
  <cols>
    <col min="1" max="1" width="37.5703125" style="9" customWidth="1"/>
    <col min="2" max="8" width="12.7109375" style="9" customWidth="1"/>
    <col min="9" max="9" width="1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row r="3" spans="1:11" s="7" customFormat="1" ht="15.75">
      <c r="A3" s="1651" t="s">
        <v>1428</v>
      </c>
      <c r="B3" s="1651"/>
      <c r="C3" s="1651"/>
      <c r="D3" s="1651"/>
      <c r="E3" s="1651"/>
      <c r="F3" s="1651"/>
      <c r="G3" s="1651"/>
      <c r="H3" s="1651"/>
      <c r="I3" s="1651"/>
      <c r="J3" s="18"/>
    </row>
    <row r="4" spans="1:11" s="7" customFormat="1" ht="13.5" customHeight="1" thickBot="1">
      <c r="A4" s="30"/>
      <c r="B4" s="31"/>
      <c r="C4" s="31"/>
      <c r="D4" s="31"/>
      <c r="E4" s="31"/>
      <c r="F4" s="31"/>
      <c r="G4" s="31"/>
      <c r="H4" s="31"/>
      <c r="I4" s="31"/>
    </row>
    <row r="5" spans="1:11" s="54" customFormat="1" ht="21.75" customHeight="1">
      <c r="A5" s="1837" t="s">
        <v>77</v>
      </c>
      <c r="B5" s="656" t="s">
        <v>236</v>
      </c>
      <c r="C5" s="657"/>
      <c r="D5" s="657"/>
      <c r="E5" s="658"/>
      <c r="F5" s="656" t="s">
        <v>174</v>
      </c>
      <c r="G5" s="657"/>
      <c r="H5" s="658"/>
      <c r="I5" s="652" t="s">
        <v>4</v>
      </c>
    </row>
    <row r="6" spans="1:11" s="54" customFormat="1" ht="21.75" customHeight="1">
      <c r="A6" s="1838"/>
      <c r="B6" s="1713" t="s">
        <v>17</v>
      </c>
      <c r="C6" s="653" t="s">
        <v>18</v>
      </c>
      <c r="D6" s="654"/>
      <c r="E6" s="1634" t="s">
        <v>19</v>
      </c>
      <c r="F6" s="1823" t="s">
        <v>17</v>
      </c>
      <c r="G6" s="655" t="s">
        <v>18</v>
      </c>
      <c r="H6" s="654"/>
      <c r="I6" s="415" t="s">
        <v>1293</v>
      </c>
    </row>
    <row r="7" spans="1:11" s="54" customFormat="1" ht="21.75" customHeight="1" thickBot="1">
      <c r="A7" s="1839"/>
      <c r="B7" s="1635"/>
      <c r="C7" s="332" t="s">
        <v>383</v>
      </c>
      <c r="D7" s="266" t="s">
        <v>384</v>
      </c>
      <c r="E7" s="1634" t="s">
        <v>19</v>
      </c>
      <c r="F7" s="1634"/>
      <c r="G7" s="332" t="s">
        <v>383</v>
      </c>
      <c r="H7" s="227" t="s">
        <v>384</v>
      </c>
      <c r="I7" s="332"/>
    </row>
    <row r="8" spans="1:11" ht="21" customHeight="1">
      <c r="A8" s="309" t="s">
        <v>81</v>
      </c>
      <c r="B8" s="369">
        <v>28</v>
      </c>
      <c r="C8" s="369">
        <v>2</v>
      </c>
      <c r="D8" s="369" t="s">
        <v>23</v>
      </c>
      <c r="E8" s="369">
        <v>30</v>
      </c>
      <c r="F8" s="369">
        <v>20710</v>
      </c>
      <c r="G8" s="369">
        <v>36200</v>
      </c>
      <c r="H8" s="369" t="s">
        <v>23</v>
      </c>
      <c r="I8" s="370">
        <v>652</v>
      </c>
      <c r="J8" s="17"/>
      <c r="K8" s="17"/>
    </row>
    <row r="9" spans="1:11" ht="13.5">
      <c r="A9" s="312" t="s">
        <v>82</v>
      </c>
      <c r="B9" s="324">
        <v>6</v>
      </c>
      <c r="C9" s="324" t="s">
        <v>23</v>
      </c>
      <c r="D9" s="324" t="s">
        <v>23</v>
      </c>
      <c r="E9" s="324">
        <v>6</v>
      </c>
      <c r="F9" s="324">
        <v>24630</v>
      </c>
      <c r="G9" s="324" t="s">
        <v>23</v>
      </c>
      <c r="H9" s="324" t="s">
        <v>23</v>
      </c>
      <c r="I9" s="325">
        <v>148</v>
      </c>
      <c r="J9" s="17"/>
      <c r="K9" s="17"/>
    </row>
    <row r="10" spans="1:11" ht="13.5">
      <c r="A10" s="312" t="s">
        <v>83</v>
      </c>
      <c r="B10" s="324">
        <v>5</v>
      </c>
      <c r="C10" s="324">
        <v>3</v>
      </c>
      <c r="D10" s="324" t="s">
        <v>23</v>
      </c>
      <c r="E10" s="324">
        <v>8</v>
      </c>
      <c r="F10" s="324" t="s">
        <v>23</v>
      </c>
      <c r="G10" s="324">
        <v>21315</v>
      </c>
      <c r="H10" s="324">
        <v>33775</v>
      </c>
      <c r="I10" s="325">
        <v>64</v>
      </c>
      <c r="J10" s="17"/>
      <c r="K10" s="17"/>
    </row>
    <row r="11" spans="1:11" ht="13.5">
      <c r="A11" s="312" t="s">
        <v>84</v>
      </c>
      <c r="B11" s="324">
        <v>33</v>
      </c>
      <c r="C11" s="324">
        <v>2</v>
      </c>
      <c r="D11" s="324" t="s">
        <v>23</v>
      </c>
      <c r="E11" s="324">
        <v>35</v>
      </c>
      <c r="F11" s="324">
        <v>11275</v>
      </c>
      <c r="G11" s="324">
        <v>37950</v>
      </c>
      <c r="H11" s="324" t="s">
        <v>23</v>
      </c>
      <c r="I11" s="325">
        <v>448</v>
      </c>
      <c r="J11" s="17"/>
      <c r="K11" s="17"/>
    </row>
    <row r="12" spans="1:11" ht="13.5">
      <c r="A12" s="315" t="s">
        <v>85</v>
      </c>
      <c r="B12" s="326">
        <v>72</v>
      </c>
      <c r="C12" s="326">
        <v>7</v>
      </c>
      <c r="D12" s="326" t="s">
        <v>23</v>
      </c>
      <c r="E12" s="326">
        <v>79</v>
      </c>
      <c r="F12" s="326">
        <v>15274</v>
      </c>
      <c r="G12" s="326">
        <v>30321</v>
      </c>
      <c r="H12" s="326" t="s">
        <v>23</v>
      </c>
      <c r="I12" s="327">
        <v>1312</v>
      </c>
      <c r="J12" s="17"/>
      <c r="K12" s="17"/>
    </row>
    <row r="13" spans="1:11" ht="13.5">
      <c r="A13" s="315"/>
      <c r="B13" s="326"/>
      <c r="C13" s="326"/>
      <c r="D13" s="326"/>
      <c r="E13" s="326"/>
      <c r="F13" s="326"/>
      <c r="G13" s="326"/>
      <c r="H13" s="326"/>
      <c r="I13" s="327"/>
      <c r="J13" s="17"/>
      <c r="K13" s="17"/>
    </row>
    <row r="14" spans="1:11" ht="13.5">
      <c r="A14" s="315" t="s">
        <v>86</v>
      </c>
      <c r="B14" s="326">
        <v>1</v>
      </c>
      <c r="C14" s="326" t="s">
        <v>23</v>
      </c>
      <c r="D14" s="326" t="s">
        <v>23</v>
      </c>
      <c r="E14" s="326">
        <v>1</v>
      </c>
      <c r="F14" s="326">
        <v>15000</v>
      </c>
      <c r="G14" s="326" t="s">
        <v>23</v>
      </c>
      <c r="H14" s="326" t="s">
        <v>23</v>
      </c>
      <c r="I14" s="327">
        <v>15</v>
      </c>
      <c r="J14" s="17"/>
      <c r="K14" s="17"/>
    </row>
    <row r="15" spans="1:11" ht="13.5">
      <c r="A15" s="315"/>
      <c r="B15" s="326"/>
      <c r="C15" s="326"/>
      <c r="D15" s="326"/>
      <c r="E15" s="326"/>
      <c r="F15" s="326"/>
      <c r="G15" s="326"/>
      <c r="H15" s="326"/>
      <c r="I15" s="327"/>
      <c r="J15" s="17"/>
      <c r="K15" s="17"/>
    </row>
    <row r="16" spans="1:11" ht="13.5">
      <c r="A16" s="315" t="s">
        <v>87</v>
      </c>
      <c r="B16" s="326">
        <v>1</v>
      </c>
      <c r="C16" s="326" t="s">
        <v>23</v>
      </c>
      <c r="D16" s="326" t="s">
        <v>23</v>
      </c>
      <c r="E16" s="326">
        <v>1</v>
      </c>
      <c r="F16" s="326">
        <v>19000</v>
      </c>
      <c r="G16" s="326" t="s">
        <v>23</v>
      </c>
      <c r="H16" s="326" t="s">
        <v>23</v>
      </c>
      <c r="I16" s="327">
        <v>19</v>
      </c>
      <c r="J16" s="17"/>
      <c r="K16" s="17"/>
    </row>
    <row r="17" spans="1:11" ht="13.5">
      <c r="A17" s="312"/>
      <c r="B17" s="324"/>
      <c r="C17" s="324"/>
      <c r="D17" s="324"/>
      <c r="E17" s="324"/>
      <c r="F17" s="324"/>
      <c r="G17" s="324"/>
      <c r="H17" s="324"/>
      <c r="I17" s="325"/>
      <c r="J17" s="17"/>
      <c r="K17" s="17"/>
    </row>
    <row r="18" spans="1:11" ht="13.5">
      <c r="A18" s="312" t="s">
        <v>158</v>
      </c>
      <c r="B18" s="324" t="s">
        <v>23</v>
      </c>
      <c r="C18" s="324">
        <v>8</v>
      </c>
      <c r="D18" s="324" t="s">
        <v>23</v>
      </c>
      <c r="E18" s="324">
        <v>8</v>
      </c>
      <c r="F18" s="324" t="s">
        <v>23</v>
      </c>
      <c r="G18" s="324">
        <v>25500</v>
      </c>
      <c r="H18" s="324" t="s">
        <v>23</v>
      </c>
      <c r="I18" s="325">
        <v>204</v>
      </c>
      <c r="J18" s="17"/>
      <c r="K18" s="17"/>
    </row>
    <row r="19" spans="1:11" ht="13.5">
      <c r="A19" s="312" t="s">
        <v>89</v>
      </c>
      <c r="B19" s="324">
        <v>15</v>
      </c>
      <c r="C19" s="324" t="s">
        <v>23</v>
      </c>
      <c r="D19" s="324" t="s">
        <v>23</v>
      </c>
      <c r="E19" s="324">
        <v>15</v>
      </c>
      <c r="F19" s="324">
        <v>13000</v>
      </c>
      <c r="G19" s="324" t="s">
        <v>23</v>
      </c>
      <c r="H19" s="324" t="s">
        <v>23</v>
      </c>
      <c r="I19" s="325">
        <v>195</v>
      </c>
      <c r="J19" s="17"/>
      <c r="K19" s="17"/>
    </row>
    <row r="20" spans="1:11" ht="13.5">
      <c r="A20" s="312" t="s">
        <v>90</v>
      </c>
      <c r="B20" s="324">
        <v>6</v>
      </c>
      <c r="C20" s="324">
        <v>7</v>
      </c>
      <c r="D20" s="324" t="s">
        <v>23</v>
      </c>
      <c r="E20" s="324">
        <v>13</v>
      </c>
      <c r="F20" s="324">
        <v>13680</v>
      </c>
      <c r="G20" s="324">
        <v>22100</v>
      </c>
      <c r="H20" s="324" t="s">
        <v>23</v>
      </c>
      <c r="I20" s="325">
        <v>237</v>
      </c>
      <c r="J20" s="17"/>
      <c r="K20" s="17"/>
    </row>
    <row r="21" spans="1:11" ht="13.5">
      <c r="A21" s="315" t="s">
        <v>91</v>
      </c>
      <c r="B21" s="326">
        <v>21</v>
      </c>
      <c r="C21" s="326">
        <v>15</v>
      </c>
      <c r="D21" s="326" t="s">
        <v>23</v>
      </c>
      <c r="E21" s="326">
        <v>36</v>
      </c>
      <c r="F21" s="326">
        <v>13194</v>
      </c>
      <c r="G21" s="326">
        <v>23913</v>
      </c>
      <c r="H21" s="326" t="s">
        <v>23</v>
      </c>
      <c r="I21" s="327">
        <v>636</v>
      </c>
      <c r="J21" s="17"/>
      <c r="K21" s="17"/>
    </row>
    <row r="22" spans="1:11" ht="13.5">
      <c r="A22" s="315"/>
      <c r="B22" s="326"/>
      <c r="C22" s="326"/>
      <c r="D22" s="326"/>
      <c r="E22" s="326"/>
      <c r="F22" s="326"/>
      <c r="G22" s="326"/>
      <c r="H22" s="326"/>
      <c r="I22" s="327"/>
      <c r="J22" s="17"/>
      <c r="K22" s="17"/>
    </row>
    <row r="23" spans="1:11" ht="13.5">
      <c r="A23" s="315" t="s">
        <v>92</v>
      </c>
      <c r="B23" s="326" t="s">
        <v>23</v>
      </c>
      <c r="C23" s="326">
        <v>1251</v>
      </c>
      <c r="D23" s="326" t="s">
        <v>23</v>
      </c>
      <c r="E23" s="326">
        <v>1251</v>
      </c>
      <c r="F23" s="326" t="s">
        <v>23</v>
      </c>
      <c r="G23" s="326">
        <v>19825</v>
      </c>
      <c r="H23" s="326" t="s">
        <v>23</v>
      </c>
      <c r="I23" s="327">
        <v>24801</v>
      </c>
      <c r="J23" s="17"/>
      <c r="K23" s="17"/>
    </row>
    <row r="24" spans="1:11" ht="13.5">
      <c r="A24" s="315"/>
      <c r="B24" s="326"/>
      <c r="C24" s="326"/>
      <c r="D24" s="326"/>
      <c r="E24" s="326"/>
      <c r="F24" s="326"/>
      <c r="G24" s="326"/>
      <c r="H24" s="326"/>
      <c r="I24" s="327"/>
      <c r="J24" s="17"/>
      <c r="K24" s="17"/>
    </row>
    <row r="25" spans="1:11" ht="13.5">
      <c r="A25" s="315" t="s">
        <v>93</v>
      </c>
      <c r="B25" s="326" t="s">
        <v>23</v>
      </c>
      <c r="C25" s="326">
        <v>370</v>
      </c>
      <c r="D25" s="326" t="s">
        <v>23</v>
      </c>
      <c r="E25" s="326">
        <v>370</v>
      </c>
      <c r="F25" s="326" t="s">
        <v>23</v>
      </c>
      <c r="G25" s="326">
        <v>18000</v>
      </c>
      <c r="H25" s="326" t="s">
        <v>23</v>
      </c>
      <c r="I25" s="327">
        <v>6660</v>
      </c>
      <c r="J25" s="17"/>
      <c r="K25" s="17"/>
    </row>
    <row r="26" spans="1:11" ht="13.5">
      <c r="A26" s="312"/>
      <c r="B26" s="324"/>
      <c r="C26" s="324"/>
      <c r="D26" s="324"/>
      <c r="E26" s="324"/>
      <c r="F26" s="324"/>
      <c r="G26" s="324"/>
      <c r="H26" s="324"/>
      <c r="I26" s="325"/>
      <c r="J26" s="17"/>
      <c r="K26" s="17"/>
    </row>
    <row r="27" spans="1:11" ht="13.5">
      <c r="A27" s="312" t="s">
        <v>94</v>
      </c>
      <c r="B27" s="324" t="s">
        <v>23</v>
      </c>
      <c r="C27" s="324">
        <v>11</v>
      </c>
      <c r="D27" s="324" t="s">
        <v>23</v>
      </c>
      <c r="E27" s="324">
        <v>11</v>
      </c>
      <c r="F27" s="324" t="s">
        <v>23</v>
      </c>
      <c r="G27" s="324">
        <v>21500</v>
      </c>
      <c r="H27" s="324" t="s">
        <v>23</v>
      </c>
      <c r="I27" s="325">
        <v>237</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238</v>
      </c>
      <c r="D29" s="324" t="s">
        <v>23</v>
      </c>
      <c r="E29" s="324">
        <v>238</v>
      </c>
      <c r="F29" s="324">
        <v>12745</v>
      </c>
      <c r="G29" s="324">
        <v>21000</v>
      </c>
      <c r="H29" s="324" t="s">
        <v>23</v>
      </c>
      <c r="I29" s="325">
        <v>4998</v>
      </c>
      <c r="J29" s="17"/>
      <c r="K29" s="17"/>
    </row>
    <row r="30" spans="1:11" ht="13.5">
      <c r="A30" s="315" t="s">
        <v>97</v>
      </c>
      <c r="B30" s="326" t="s">
        <v>23</v>
      </c>
      <c r="C30" s="326">
        <v>249</v>
      </c>
      <c r="D30" s="326" t="s">
        <v>23</v>
      </c>
      <c r="E30" s="326">
        <v>249</v>
      </c>
      <c r="F30" s="326" t="s">
        <v>23</v>
      </c>
      <c r="G30" s="326">
        <v>21022</v>
      </c>
      <c r="H30" s="326" t="s">
        <v>23</v>
      </c>
      <c r="I30" s="327">
        <v>5235</v>
      </c>
      <c r="J30" s="17"/>
      <c r="K30" s="17"/>
    </row>
    <row r="31" spans="1:11" ht="13.5">
      <c r="A31" s="312"/>
      <c r="B31" s="324"/>
      <c r="C31" s="324"/>
      <c r="D31" s="324"/>
      <c r="E31" s="324"/>
      <c r="F31" s="324"/>
      <c r="G31" s="324"/>
      <c r="H31" s="324"/>
      <c r="I31" s="325"/>
      <c r="J31" s="17"/>
      <c r="K31" s="17"/>
    </row>
    <row r="32" spans="1:11" ht="13.5">
      <c r="A32" s="312" t="s">
        <v>98</v>
      </c>
      <c r="B32" s="324" t="s">
        <v>23</v>
      </c>
      <c r="C32" s="324">
        <v>35</v>
      </c>
      <c r="D32" s="324" t="s">
        <v>23</v>
      </c>
      <c r="E32" s="324">
        <v>35</v>
      </c>
      <c r="F32" s="324" t="s">
        <v>23</v>
      </c>
      <c r="G32" s="324">
        <v>22107</v>
      </c>
      <c r="H32" s="324" t="s">
        <v>23</v>
      </c>
      <c r="I32" s="325">
        <v>774</v>
      </c>
      <c r="J32" s="17"/>
      <c r="K32" s="17"/>
    </row>
    <row r="33" spans="1:11" ht="13.5">
      <c r="A33" s="312" t="s">
        <v>99</v>
      </c>
      <c r="B33" s="324" t="s">
        <v>23</v>
      </c>
      <c r="C33" s="324">
        <v>31</v>
      </c>
      <c r="D33" s="324" t="s">
        <v>23</v>
      </c>
      <c r="E33" s="324">
        <v>31</v>
      </c>
      <c r="F33" s="324" t="s">
        <v>23</v>
      </c>
      <c r="G33" s="324">
        <v>21248</v>
      </c>
      <c r="H33" s="324" t="s">
        <v>23</v>
      </c>
      <c r="I33" s="325">
        <v>659</v>
      </c>
      <c r="J33" s="17"/>
      <c r="K33" s="17"/>
    </row>
    <row r="34" spans="1:11" ht="13.5">
      <c r="A34" s="312" t="s">
        <v>100</v>
      </c>
      <c r="B34" s="324" t="s">
        <v>23</v>
      </c>
      <c r="C34" s="324">
        <v>17</v>
      </c>
      <c r="D34" s="324" t="s">
        <v>23</v>
      </c>
      <c r="E34" s="324">
        <v>17</v>
      </c>
      <c r="F34" s="324" t="s">
        <v>23</v>
      </c>
      <c r="G34" s="324">
        <v>19394</v>
      </c>
      <c r="H34" s="324" t="s">
        <v>23</v>
      </c>
      <c r="I34" s="325">
        <v>330</v>
      </c>
      <c r="J34" s="17"/>
      <c r="K34" s="17"/>
    </row>
    <row r="35" spans="1:11" ht="13.5">
      <c r="A35" s="312" t="s">
        <v>101</v>
      </c>
      <c r="B35" s="324" t="s">
        <v>23</v>
      </c>
      <c r="C35" s="324">
        <v>370</v>
      </c>
      <c r="D35" s="324" t="s">
        <v>23</v>
      </c>
      <c r="E35" s="324">
        <v>370</v>
      </c>
      <c r="F35" s="324" t="s">
        <v>23</v>
      </c>
      <c r="G35" s="324">
        <v>19541</v>
      </c>
      <c r="H35" s="324" t="s">
        <v>23</v>
      </c>
      <c r="I35" s="325">
        <v>7230</v>
      </c>
      <c r="J35" s="17"/>
      <c r="K35" s="17"/>
    </row>
    <row r="36" spans="1:11" ht="13.5">
      <c r="A36" s="315" t="s">
        <v>102</v>
      </c>
      <c r="B36" s="326" t="s">
        <v>23</v>
      </c>
      <c r="C36" s="326">
        <v>453</v>
      </c>
      <c r="D36" s="326" t="s">
        <v>23</v>
      </c>
      <c r="E36" s="326">
        <v>453</v>
      </c>
      <c r="F36" s="326" t="s">
        <v>23</v>
      </c>
      <c r="G36" s="326">
        <v>19851</v>
      </c>
      <c r="H36" s="326" t="s">
        <v>23</v>
      </c>
      <c r="I36" s="327">
        <v>8993</v>
      </c>
      <c r="J36" s="17"/>
      <c r="K36" s="17"/>
    </row>
    <row r="37" spans="1:11" ht="13.5">
      <c r="A37" s="312"/>
      <c r="B37" s="326"/>
      <c r="C37" s="326"/>
      <c r="D37" s="326"/>
      <c r="E37" s="326"/>
      <c r="F37" s="326"/>
      <c r="G37" s="326"/>
      <c r="H37" s="326"/>
      <c r="I37" s="327"/>
      <c r="J37" s="17"/>
      <c r="K37" s="17"/>
    </row>
    <row r="38" spans="1:11" ht="13.5">
      <c r="A38" s="315" t="s">
        <v>103</v>
      </c>
      <c r="B38" s="326" t="s">
        <v>23</v>
      </c>
      <c r="C38" s="326">
        <v>22</v>
      </c>
      <c r="D38" s="326" t="s">
        <v>23</v>
      </c>
      <c r="E38" s="326">
        <v>22</v>
      </c>
      <c r="F38" s="326" t="s">
        <v>23</v>
      </c>
      <c r="G38" s="326">
        <v>20500</v>
      </c>
      <c r="H38" s="326" t="s">
        <v>23</v>
      </c>
      <c r="I38" s="327">
        <v>451</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v>12</v>
      </c>
      <c r="D41" s="324" t="s">
        <v>23</v>
      </c>
      <c r="E41" s="324">
        <v>12</v>
      </c>
      <c r="F41" s="324" t="s">
        <v>23</v>
      </c>
      <c r="G41" s="324">
        <v>25000</v>
      </c>
      <c r="H41" s="324" t="s">
        <v>23</v>
      </c>
      <c r="I41" s="325">
        <v>300</v>
      </c>
      <c r="J41" s="17"/>
      <c r="K41" s="17"/>
    </row>
    <row r="42" spans="1:11" ht="13.5">
      <c r="A42" s="312" t="s">
        <v>106</v>
      </c>
      <c r="B42" s="324" t="s">
        <v>23</v>
      </c>
      <c r="C42" s="324">
        <v>9</v>
      </c>
      <c r="D42" s="324" t="s">
        <v>23</v>
      </c>
      <c r="E42" s="324">
        <v>9</v>
      </c>
      <c r="F42" s="324" t="s">
        <v>23</v>
      </c>
      <c r="G42" s="324">
        <v>28000</v>
      </c>
      <c r="H42" s="324" t="s">
        <v>23</v>
      </c>
      <c r="I42" s="325">
        <v>252</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v>2</v>
      </c>
      <c r="D45" s="324" t="s">
        <v>23</v>
      </c>
      <c r="E45" s="324">
        <v>2</v>
      </c>
      <c r="F45" s="324" t="s">
        <v>23</v>
      </c>
      <c r="G45" s="324">
        <v>30000</v>
      </c>
      <c r="H45" s="324" t="s">
        <v>23</v>
      </c>
      <c r="I45" s="325">
        <v>60</v>
      </c>
      <c r="J45" s="17"/>
      <c r="K45" s="17"/>
    </row>
    <row r="46" spans="1:11" ht="13.5">
      <c r="A46" s="312" t="s">
        <v>110</v>
      </c>
      <c r="B46" s="324" t="s">
        <v>23</v>
      </c>
      <c r="C46" s="324">
        <v>10</v>
      </c>
      <c r="D46" s="324" t="s">
        <v>23</v>
      </c>
      <c r="E46" s="324">
        <v>10</v>
      </c>
      <c r="F46" s="324" t="s">
        <v>23</v>
      </c>
      <c r="G46" s="324">
        <v>12000</v>
      </c>
      <c r="H46" s="324" t="s">
        <v>23</v>
      </c>
      <c r="I46" s="325">
        <v>120</v>
      </c>
      <c r="J46" s="17"/>
      <c r="K46" s="17"/>
    </row>
    <row r="47" spans="1:11" ht="13.5">
      <c r="A47" s="312" t="s">
        <v>111</v>
      </c>
      <c r="B47" s="324" t="s">
        <v>23</v>
      </c>
      <c r="C47" s="324">
        <v>6</v>
      </c>
      <c r="D47" s="324" t="s">
        <v>23</v>
      </c>
      <c r="E47" s="324">
        <v>6</v>
      </c>
      <c r="F47" s="324" t="s">
        <v>23</v>
      </c>
      <c r="G47" s="324">
        <v>20000</v>
      </c>
      <c r="H47" s="324" t="s">
        <v>23</v>
      </c>
      <c r="I47" s="325">
        <v>120</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v>39</v>
      </c>
      <c r="D49" s="326" t="s">
        <v>23</v>
      </c>
      <c r="E49" s="326">
        <v>39</v>
      </c>
      <c r="F49" s="326" t="s">
        <v>23</v>
      </c>
      <c r="G49" s="326">
        <v>21846</v>
      </c>
      <c r="H49" s="326" t="s">
        <v>23</v>
      </c>
      <c r="I49" s="327">
        <v>852</v>
      </c>
      <c r="J49" s="17"/>
      <c r="K49" s="17"/>
    </row>
    <row r="50" spans="1:11" ht="13.5">
      <c r="A50" s="312"/>
      <c r="B50" s="326"/>
      <c r="C50" s="326"/>
      <c r="D50" s="326"/>
      <c r="E50" s="326"/>
      <c r="F50" s="326"/>
      <c r="G50" s="326"/>
      <c r="H50" s="326"/>
      <c r="I50" s="327"/>
      <c r="J50" s="17"/>
      <c r="K50" s="17"/>
    </row>
    <row r="51" spans="1:11" ht="13.5">
      <c r="A51" s="315" t="s">
        <v>114</v>
      </c>
      <c r="B51" s="326" t="s">
        <v>23</v>
      </c>
      <c r="C51" s="326">
        <v>10</v>
      </c>
      <c r="D51" s="326" t="s">
        <v>23</v>
      </c>
      <c r="E51" s="326">
        <v>10</v>
      </c>
      <c r="F51" s="326" t="s">
        <v>23</v>
      </c>
      <c r="G51" s="326">
        <v>15730</v>
      </c>
      <c r="H51" s="326" t="s">
        <v>23</v>
      </c>
      <c r="I51" s="327">
        <v>157</v>
      </c>
      <c r="J51" s="17"/>
      <c r="K51" s="17"/>
    </row>
    <row r="52" spans="1:11" ht="13.5">
      <c r="A52" s="312"/>
      <c r="B52" s="324"/>
      <c r="C52" s="324"/>
      <c r="D52" s="324"/>
      <c r="E52" s="324"/>
      <c r="F52" s="324"/>
      <c r="G52" s="324"/>
      <c r="H52" s="324"/>
      <c r="I52" s="325"/>
      <c r="J52" s="17"/>
      <c r="K52" s="17"/>
    </row>
    <row r="53" spans="1:11" ht="13.5">
      <c r="A53" s="312" t="s">
        <v>115</v>
      </c>
      <c r="B53" s="324" t="s">
        <v>23</v>
      </c>
      <c r="C53" s="324">
        <v>176</v>
      </c>
      <c r="D53" s="324" t="s">
        <v>23</v>
      </c>
      <c r="E53" s="324">
        <v>176</v>
      </c>
      <c r="F53" s="324" t="s">
        <v>23</v>
      </c>
      <c r="G53" s="324">
        <v>21000</v>
      </c>
      <c r="H53" s="324" t="s">
        <v>23</v>
      </c>
      <c r="I53" s="325">
        <v>3696</v>
      </c>
      <c r="J53" s="17"/>
      <c r="K53" s="17"/>
    </row>
    <row r="54" spans="1:11" ht="13.5">
      <c r="A54" s="312" t="s">
        <v>116</v>
      </c>
      <c r="B54" s="324" t="s">
        <v>23</v>
      </c>
      <c r="C54" s="324">
        <v>40</v>
      </c>
      <c r="D54" s="324" t="s">
        <v>23</v>
      </c>
      <c r="E54" s="324">
        <v>40</v>
      </c>
      <c r="F54" s="324" t="s">
        <v>23</v>
      </c>
      <c r="G54" s="324">
        <v>29000</v>
      </c>
      <c r="H54" s="324" t="s">
        <v>23</v>
      </c>
      <c r="I54" s="325">
        <v>1160</v>
      </c>
      <c r="J54" s="17"/>
      <c r="K54" s="17"/>
    </row>
    <row r="55" spans="1:11" ht="13.5">
      <c r="A55" s="312" t="s">
        <v>117</v>
      </c>
      <c r="B55" s="324">
        <v>5</v>
      </c>
      <c r="C55" s="324">
        <v>4</v>
      </c>
      <c r="D55" s="324" t="s">
        <v>23</v>
      </c>
      <c r="E55" s="324">
        <v>9</v>
      </c>
      <c r="F55" s="324">
        <v>5000</v>
      </c>
      <c r="G55" s="324">
        <v>25000</v>
      </c>
      <c r="H55" s="324" t="s">
        <v>23</v>
      </c>
      <c r="I55" s="325">
        <v>125</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51</v>
      </c>
      <c r="D57" s="324" t="s">
        <v>23</v>
      </c>
      <c r="E57" s="324">
        <v>51</v>
      </c>
      <c r="F57" s="324" t="s">
        <v>23</v>
      </c>
      <c r="G57" s="324">
        <v>23000</v>
      </c>
      <c r="H57" s="324" t="s">
        <v>23</v>
      </c>
      <c r="I57" s="325">
        <v>1173</v>
      </c>
      <c r="J57" s="17"/>
      <c r="K57" s="17"/>
    </row>
    <row r="58" spans="1:11" ht="13.5">
      <c r="A58" s="315" t="s">
        <v>172</v>
      </c>
      <c r="B58" s="326">
        <v>5</v>
      </c>
      <c r="C58" s="326">
        <v>271</v>
      </c>
      <c r="D58" s="326" t="s">
        <v>23</v>
      </c>
      <c r="E58" s="326">
        <v>276</v>
      </c>
      <c r="F58" s="326">
        <v>5000</v>
      </c>
      <c r="G58" s="326">
        <v>22616</v>
      </c>
      <c r="H58" s="326" t="s">
        <v>23</v>
      </c>
      <c r="I58" s="327">
        <v>6154</v>
      </c>
      <c r="J58" s="17"/>
      <c r="K58" s="17"/>
    </row>
    <row r="59" spans="1:11" ht="13.5">
      <c r="A59" s="312"/>
      <c r="B59" s="324"/>
      <c r="C59" s="324"/>
      <c r="D59" s="324"/>
      <c r="E59" s="324"/>
      <c r="F59" s="324"/>
      <c r="G59" s="324"/>
      <c r="H59" s="324"/>
      <c r="I59" s="325"/>
      <c r="J59" s="17"/>
      <c r="K59" s="17"/>
    </row>
    <row r="60" spans="1:11" ht="13.5">
      <c r="A60" s="312" t="s">
        <v>121</v>
      </c>
      <c r="B60" s="324" t="s">
        <v>23</v>
      </c>
      <c r="C60" s="324">
        <v>547</v>
      </c>
      <c r="D60" s="324" t="s">
        <v>23</v>
      </c>
      <c r="E60" s="324">
        <v>547</v>
      </c>
      <c r="F60" s="324" t="s">
        <v>23</v>
      </c>
      <c r="G60" s="324">
        <v>25000</v>
      </c>
      <c r="H60" s="324" t="s">
        <v>23</v>
      </c>
      <c r="I60" s="325">
        <v>13675</v>
      </c>
      <c r="J60" s="17"/>
      <c r="K60" s="17"/>
    </row>
    <row r="61" spans="1:11" ht="13.5">
      <c r="A61" s="312" t="s">
        <v>122</v>
      </c>
      <c r="B61" s="324">
        <v>4</v>
      </c>
      <c r="C61" s="324">
        <v>297</v>
      </c>
      <c r="D61" s="324" t="s">
        <v>23</v>
      </c>
      <c r="E61" s="324">
        <v>301</v>
      </c>
      <c r="F61" s="324">
        <v>10000</v>
      </c>
      <c r="G61" s="324">
        <v>25000</v>
      </c>
      <c r="H61" s="324" t="s">
        <v>23</v>
      </c>
      <c r="I61" s="325">
        <v>7465</v>
      </c>
      <c r="J61" s="17"/>
      <c r="K61" s="17"/>
    </row>
    <row r="62" spans="1:11" ht="13.5">
      <c r="A62" s="312" t="s">
        <v>123</v>
      </c>
      <c r="B62" s="324" t="s">
        <v>23</v>
      </c>
      <c r="C62" s="324">
        <v>616</v>
      </c>
      <c r="D62" s="324" t="s">
        <v>23</v>
      </c>
      <c r="E62" s="324">
        <v>616</v>
      </c>
      <c r="F62" s="324" t="s">
        <v>23</v>
      </c>
      <c r="G62" s="324">
        <v>27341</v>
      </c>
      <c r="H62" s="324" t="s">
        <v>23</v>
      </c>
      <c r="I62" s="325">
        <v>16842</v>
      </c>
      <c r="J62" s="17"/>
      <c r="K62" s="17"/>
    </row>
    <row r="63" spans="1:11" ht="13.5">
      <c r="A63" s="315" t="s">
        <v>124</v>
      </c>
      <c r="B63" s="326">
        <v>4</v>
      </c>
      <c r="C63" s="326">
        <v>1460</v>
      </c>
      <c r="D63" s="326" t="s">
        <v>23</v>
      </c>
      <c r="E63" s="326">
        <v>1464</v>
      </c>
      <c r="F63" s="326">
        <v>10000</v>
      </c>
      <c r="G63" s="326">
        <v>25988</v>
      </c>
      <c r="H63" s="326" t="s">
        <v>23</v>
      </c>
      <c r="I63" s="327">
        <v>37982</v>
      </c>
      <c r="J63" s="17"/>
      <c r="K63" s="17"/>
    </row>
    <row r="64" spans="1:11" ht="13.5">
      <c r="A64" s="312"/>
      <c r="B64" s="326"/>
      <c r="C64" s="326"/>
      <c r="D64" s="326"/>
      <c r="E64" s="326"/>
      <c r="F64" s="326"/>
      <c r="G64" s="326"/>
      <c r="H64" s="326"/>
      <c r="I64" s="327"/>
      <c r="J64" s="17"/>
      <c r="K64" s="17"/>
    </row>
    <row r="65" spans="1:11" ht="13.5">
      <c r="A65" s="315" t="s">
        <v>125</v>
      </c>
      <c r="B65" s="326" t="s">
        <v>23</v>
      </c>
      <c r="C65" s="326">
        <v>1467</v>
      </c>
      <c r="D65" s="326" t="s">
        <v>23</v>
      </c>
      <c r="E65" s="326">
        <v>1467</v>
      </c>
      <c r="F65" s="326" t="s">
        <v>23</v>
      </c>
      <c r="G65" s="326">
        <v>26990</v>
      </c>
      <c r="H65" s="326" t="s">
        <v>23</v>
      </c>
      <c r="I65" s="327">
        <v>39594</v>
      </c>
      <c r="J65" s="17"/>
      <c r="K65" s="17"/>
    </row>
    <row r="66" spans="1:11" ht="13.5">
      <c r="A66" s="312"/>
      <c r="B66" s="324"/>
      <c r="C66" s="324"/>
      <c r="D66" s="324"/>
      <c r="E66" s="324"/>
      <c r="F66" s="324"/>
      <c r="G66" s="324"/>
      <c r="H66" s="324"/>
      <c r="I66" s="325"/>
      <c r="J66" s="17"/>
      <c r="K66" s="17"/>
    </row>
    <row r="67" spans="1:11" ht="13.5">
      <c r="A67" s="312" t="s">
        <v>126</v>
      </c>
      <c r="B67" s="324" t="s">
        <v>23</v>
      </c>
      <c r="C67" s="324">
        <v>60</v>
      </c>
      <c r="D67" s="324" t="s">
        <v>23</v>
      </c>
      <c r="E67" s="324">
        <v>60</v>
      </c>
      <c r="F67" s="324" t="s">
        <v>23</v>
      </c>
      <c r="G67" s="324">
        <v>19180</v>
      </c>
      <c r="H67" s="324" t="s">
        <v>23</v>
      </c>
      <c r="I67" s="325">
        <v>1151</v>
      </c>
      <c r="J67" s="17"/>
      <c r="K67" s="17"/>
    </row>
    <row r="68" spans="1:11" ht="13.5">
      <c r="A68" s="312" t="s">
        <v>127</v>
      </c>
      <c r="B68" s="324" t="s">
        <v>23</v>
      </c>
      <c r="C68" s="324" t="s">
        <v>23</v>
      </c>
      <c r="D68" s="324" t="s">
        <v>23</v>
      </c>
      <c r="E68" s="324" t="s">
        <v>23</v>
      </c>
      <c r="F68" s="324" t="s">
        <v>23</v>
      </c>
      <c r="G68" s="324" t="s">
        <v>23</v>
      </c>
      <c r="H68" s="324" t="s">
        <v>23</v>
      </c>
      <c r="I68" s="325" t="s">
        <v>23</v>
      </c>
      <c r="J68" s="17"/>
      <c r="K68" s="17"/>
    </row>
    <row r="69" spans="1:11" ht="13.5">
      <c r="A69" s="315" t="s">
        <v>128</v>
      </c>
      <c r="B69" s="326" t="s">
        <v>23</v>
      </c>
      <c r="C69" s="326">
        <v>60</v>
      </c>
      <c r="D69" s="326" t="s">
        <v>23</v>
      </c>
      <c r="E69" s="326">
        <v>60</v>
      </c>
      <c r="F69" s="326" t="s">
        <v>23</v>
      </c>
      <c r="G69" s="326">
        <v>19180</v>
      </c>
      <c r="H69" s="326" t="s">
        <v>23</v>
      </c>
      <c r="I69" s="327">
        <v>1151</v>
      </c>
      <c r="J69" s="17"/>
      <c r="K69" s="17"/>
    </row>
    <row r="70" spans="1:11" ht="13.5">
      <c r="A70" s="312"/>
      <c r="B70" s="324"/>
      <c r="C70" s="324"/>
      <c r="D70" s="324"/>
      <c r="E70" s="324"/>
      <c r="F70" s="324"/>
      <c r="G70" s="324"/>
      <c r="H70" s="324"/>
      <c r="I70" s="325"/>
      <c r="J70" s="17"/>
      <c r="K70" s="17"/>
    </row>
    <row r="71" spans="1:11" ht="13.5">
      <c r="A71" s="312" t="s">
        <v>129</v>
      </c>
      <c r="B71" s="324" t="s">
        <v>23</v>
      </c>
      <c r="C71" s="324">
        <v>685</v>
      </c>
      <c r="D71" s="324" t="s">
        <v>23</v>
      </c>
      <c r="E71" s="324">
        <v>685</v>
      </c>
      <c r="F71" s="324" t="s">
        <v>23</v>
      </c>
      <c r="G71" s="324">
        <v>24223</v>
      </c>
      <c r="H71" s="324" t="s">
        <v>23</v>
      </c>
      <c r="I71" s="325">
        <v>16593</v>
      </c>
      <c r="J71" s="17"/>
      <c r="K71" s="17"/>
    </row>
    <row r="72" spans="1:11" ht="13.5">
      <c r="A72" s="312" t="s">
        <v>130</v>
      </c>
      <c r="B72" s="324" t="s">
        <v>23</v>
      </c>
      <c r="C72" s="324">
        <v>194</v>
      </c>
      <c r="D72" s="324" t="s">
        <v>23</v>
      </c>
      <c r="E72" s="324">
        <v>194</v>
      </c>
      <c r="F72" s="324" t="s">
        <v>23</v>
      </c>
      <c r="G72" s="324">
        <v>22000</v>
      </c>
      <c r="H72" s="324" t="s">
        <v>23</v>
      </c>
      <c r="I72" s="325">
        <v>4268</v>
      </c>
      <c r="J72" s="17"/>
      <c r="K72" s="17"/>
    </row>
    <row r="73" spans="1:11" ht="13.5">
      <c r="A73" s="312" t="s">
        <v>131</v>
      </c>
      <c r="B73" s="324" t="s">
        <v>23</v>
      </c>
      <c r="C73" s="324">
        <v>1</v>
      </c>
      <c r="D73" s="324" t="s">
        <v>23</v>
      </c>
      <c r="E73" s="324">
        <v>1</v>
      </c>
      <c r="F73" s="324" t="s">
        <v>23</v>
      </c>
      <c r="G73" s="324">
        <v>24000</v>
      </c>
      <c r="H73" s="324" t="s">
        <v>23</v>
      </c>
      <c r="I73" s="325">
        <v>24</v>
      </c>
      <c r="J73" s="17"/>
      <c r="K73" s="17"/>
    </row>
    <row r="74" spans="1:11" ht="13.5">
      <c r="A74" s="312" t="s">
        <v>132</v>
      </c>
      <c r="B74" s="324">
        <v>1</v>
      </c>
      <c r="C74" s="324">
        <v>500</v>
      </c>
      <c r="D74" s="324" t="s">
        <v>23</v>
      </c>
      <c r="E74" s="324">
        <v>501</v>
      </c>
      <c r="F74" s="324">
        <v>24000</v>
      </c>
      <c r="G74" s="324">
        <v>25215</v>
      </c>
      <c r="H74" s="324" t="s">
        <v>23</v>
      </c>
      <c r="I74" s="325">
        <v>12638</v>
      </c>
      <c r="J74" s="17"/>
      <c r="K74" s="17"/>
    </row>
    <row r="75" spans="1:11" ht="13.5">
      <c r="A75" s="312" t="s">
        <v>133</v>
      </c>
      <c r="B75" s="324" t="s">
        <v>23</v>
      </c>
      <c r="C75" s="324">
        <v>2</v>
      </c>
      <c r="D75" s="324" t="s">
        <v>23</v>
      </c>
      <c r="E75" s="324">
        <v>2</v>
      </c>
      <c r="F75" s="324" t="s">
        <v>23</v>
      </c>
      <c r="G75" s="324">
        <v>22000</v>
      </c>
      <c r="H75" s="324" t="s">
        <v>23</v>
      </c>
      <c r="I75" s="325">
        <v>44</v>
      </c>
      <c r="J75" s="17"/>
      <c r="K75" s="17"/>
    </row>
    <row r="76" spans="1:11" ht="13.5">
      <c r="A76" s="312" t="s">
        <v>134</v>
      </c>
      <c r="B76" s="324" t="s">
        <v>23</v>
      </c>
      <c r="C76" s="324">
        <v>8</v>
      </c>
      <c r="D76" s="324" t="s">
        <v>23</v>
      </c>
      <c r="E76" s="324">
        <v>8</v>
      </c>
      <c r="F76" s="324" t="s">
        <v>23</v>
      </c>
      <c r="G76" s="324">
        <v>18050</v>
      </c>
      <c r="H76" s="324" t="s">
        <v>23</v>
      </c>
      <c r="I76" s="325">
        <v>144</v>
      </c>
      <c r="J76" s="17"/>
      <c r="K76" s="17"/>
    </row>
    <row r="77" spans="1:11" ht="13.5">
      <c r="A77" s="312" t="s">
        <v>135</v>
      </c>
      <c r="B77" s="324">
        <v>11</v>
      </c>
      <c r="C77" s="324">
        <v>104</v>
      </c>
      <c r="D77" s="324" t="s">
        <v>23</v>
      </c>
      <c r="E77" s="324">
        <v>115</v>
      </c>
      <c r="F77" s="324">
        <v>3000</v>
      </c>
      <c r="G77" s="324">
        <v>24000</v>
      </c>
      <c r="H77" s="324" t="s">
        <v>23</v>
      </c>
      <c r="I77" s="325">
        <v>2529</v>
      </c>
      <c r="J77" s="17"/>
      <c r="K77" s="17"/>
    </row>
    <row r="78" spans="1:11" ht="13.5">
      <c r="A78" s="312" t="s">
        <v>136</v>
      </c>
      <c r="B78" s="348" t="s">
        <v>23</v>
      </c>
      <c r="C78" s="348">
        <v>150</v>
      </c>
      <c r="D78" s="348" t="s">
        <v>23</v>
      </c>
      <c r="E78" s="348">
        <v>150</v>
      </c>
      <c r="F78" s="348" t="s">
        <v>23</v>
      </c>
      <c r="G78" s="348">
        <v>19500</v>
      </c>
      <c r="H78" s="348" t="s">
        <v>23</v>
      </c>
      <c r="I78" s="349">
        <v>2925</v>
      </c>
      <c r="J78" s="17"/>
      <c r="K78" s="17"/>
    </row>
    <row r="79" spans="1:11" ht="13.5">
      <c r="A79" s="315" t="s">
        <v>137</v>
      </c>
      <c r="B79" s="326">
        <v>12</v>
      </c>
      <c r="C79" s="326">
        <v>1644</v>
      </c>
      <c r="D79" s="326" t="s">
        <v>23</v>
      </c>
      <c r="E79" s="326">
        <v>1656</v>
      </c>
      <c r="F79" s="326">
        <v>4750</v>
      </c>
      <c r="G79" s="326">
        <v>23784</v>
      </c>
      <c r="H79" s="326" t="s">
        <v>23</v>
      </c>
      <c r="I79" s="327">
        <v>39165</v>
      </c>
      <c r="J79" s="17"/>
      <c r="K79" s="17"/>
    </row>
    <row r="80" spans="1:11" ht="13.5">
      <c r="A80" s="312"/>
      <c r="B80" s="324"/>
      <c r="C80" s="324"/>
      <c r="D80" s="324"/>
      <c r="E80" s="324"/>
      <c r="F80" s="324"/>
      <c r="G80" s="324"/>
      <c r="H80" s="324"/>
      <c r="I80" s="325"/>
      <c r="J80" s="17"/>
      <c r="K80" s="17"/>
    </row>
    <row r="81" spans="1:9" ht="13.5">
      <c r="A81" s="312" t="s">
        <v>138</v>
      </c>
      <c r="B81" s="324" t="s">
        <v>23</v>
      </c>
      <c r="C81" s="324">
        <v>86</v>
      </c>
      <c r="D81" s="324" t="s">
        <v>23</v>
      </c>
      <c r="E81" s="324">
        <v>86</v>
      </c>
      <c r="F81" s="324" t="s">
        <v>23</v>
      </c>
      <c r="G81" s="324">
        <v>22360</v>
      </c>
      <c r="H81" s="324" t="s">
        <v>23</v>
      </c>
      <c r="I81" s="325">
        <v>1916</v>
      </c>
    </row>
    <row r="82" spans="1:9" ht="13.5">
      <c r="A82" s="312" t="s">
        <v>139</v>
      </c>
      <c r="B82" s="324" t="s">
        <v>23</v>
      </c>
      <c r="C82" s="324">
        <v>205</v>
      </c>
      <c r="D82" s="324">
        <v>1</v>
      </c>
      <c r="E82" s="324">
        <v>206</v>
      </c>
      <c r="F82" s="324" t="s">
        <v>23</v>
      </c>
      <c r="G82" s="324">
        <v>26000</v>
      </c>
      <c r="H82" s="324">
        <v>35000</v>
      </c>
      <c r="I82" s="325">
        <v>5364</v>
      </c>
    </row>
    <row r="83" spans="1:9" ht="13.5">
      <c r="A83" s="315" t="s">
        <v>140</v>
      </c>
      <c r="B83" s="326" t="s">
        <v>23</v>
      </c>
      <c r="C83" s="326">
        <v>291</v>
      </c>
      <c r="D83" s="326">
        <v>1</v>
      </c>
      <c r="E83" s="326">
        <v>292</v>
      </c>
      <c r="F83" s="326" t="s">
        <v>23</v>
      </c>
      <c r="G83" s="326">
        <v>24924</v>
      </c>
      <c r="H83" s="326">
        <v>35000</v>
      </c>
      <c r="I83" s="327">
        <v>7280</v>
      </c>
    </row>
    <row r="84" spans="1:9" ht="14.25" thickBot="1">
      <c r="A84" s="365"/>
      <c r="B84" s="437"/>
      <c r="C84" s="437"/>
      <c r="D84" s="437"/>
      <c r="E84" s="437"/>
      <c r="F84" s="437"/>
      <c r="G84" s="437"/>
      <c r="H84" s="437"/>
      <c r="I84" s="438"/>
    </row>
    <row r="85" spans="1:9" ht="14.25" thickBot="1">
      <c r="A85" s="209" t="s">
        <v>141</v>
      </c>
      <c r="B85" s="330">
        <v>116</v>
      </c>
      <c r="C85" s="330">
        <v>7609</v>
      </c>
      <c r="D85" s="330">
        <v>1</v>
      </c>
      <c r="E85" s="330">
        <v>7726</v>
      </c>
      <c r="F85" s="330">
        <v>13214</v>
      </c>
      <c r="G85" s="330">
        <v>23510</v>
      </c>
      <c r="H85" s="330">
        <v>35000</v>
      </c>
      <c r="I85" s="331">
        <v>180457</v>
      </c>
    </row>
    <row r="86" spans="1:9" ht="15">
      <c r="A86" s="30"/>
      <c r="B86" s="31"/>
      <c r="C86" s="31"/>
      <c r="D86" s="31"/>
      <c r="E86" s="31"/>
      <c r="F86" s="31"/>
      <c r="G86" s="31"/>
      <c r="H86" s="31"/>
      <c r="I86" s="31"/>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0">
    <pageSetUpPr fitToPage="1"/>
  </sheetPr>
  <dimension ref="A1:K52"/>
  <sheetViews>
    <sheetView view="pageBreakPreview" zoomScale="80" zoomScaleNormal="70" zoomScaleSheetLayoutView="80" workbookViewId="0">
      <selection activeCell="A4" sqref="A4"/>
    </sheetView>
  </sheetViews>
  <sheetFormatPr baseColWidth="10" defaultColWidth="11.42578125" defaultRowHeight="12.75"/>
  <cols>
    <col min="1" max="3" width="11.42578125" style="9"/>
    <col min="4" max="4" width="15.5703125" style="9" bestFit="1" customWidth="1"/>
    <col min="5" max="6" width="15" style="9" bestFit="1" customWidth="1"/>
    <col min="7" max="8" width="11.85546875" style="9" bestFit="1" customWidth="1"/>
    <col min="9" max="9" width="16.7109375" style="9" bestFit="1" customWidth="1"/>
    <col min="10" max="10" width="15.28515625" style="9" bestFit="1" customWidth="1"/>
    <col min="11" max="11" width="4.140625" style="9" customWidth="1"/>
    <col min="12" max="16384" width="11.42578125" style="9"/>
  </cols>
  <sheetData>
    <row r="1" spans="1:10" s="6" customFormat="1" ht="18.75">
      <c r="A1" s="1627" t="s">
        <v>9</v>
      </c>
      <c r="B1" s="1627"/>
      <c r="C1" s="1627"/>
      <c r="D1" s="1627"/>
      <c r="E1" s="1627"/>
      <c r="F1" s="1627"/>
      <c r="G1" s="1627"/>
      <c r="H1" s="1627"/>
      <c r="I1" s="1627"/>
      <c r="J1" s="1627"/>
    </row>
    <row r="2" spans="1:10" s="7" customFormat="1" ht="12.75" customHeight="1">
      <c r="A2" s="213"/>
      <c r="B2" s="213"/>
      <c r="C2" s="213"/>
      <c r="D2" s="213"/>
      <c r="E2" s="213"/>
      <c r="F2" s="213"/>
      <c r="G2" s="213"/>
      <c r="H2" s="213"/>
      <c r="I2" s="213"/>
      <c r="J2" s="213"/>
    </row>
    <row r="3" spans="1:10" s="7" customFormat="1" ht="27" customHeight="1">
      <c r="A3" s="1628" t="s">
        <v>1338</v>
      </c>
      <c r="B3" s="1628"/>
      <c r="C3" s="1628"/>
      <c r="D3" s="1628"/>
      <c r="E3" s="1628"/>
      <c r="F3" s="1628"/>
      <c r="G3" s="1628"/>
      <c r="H3" s="1628"/>
      <c r="I3" s="1628"/>
      <c r="J3" s="1628"/>
    </row>
    <row r="4" spans="1:10" s="7" customFormat="1" ht="13.5" customHeight="1" thickBot="1">
      <c r="A4" s="18"/>
      <c r="B4" s="18"/>
      <c r="C4" s="18"/>
      <c r="D4" s="18"/>
      <c r="E4" s="18"/>
      <c r="F4" s="18"/>
      <c r="G4" s="18"/>
      <c r="H4" s="18"/>
      <c r="I4" s="18"/>
      <c r="J4" s="18"/>
    </row>
    <row r="5" spans="1:10" ht="24.75" customHeight="1">
      <c r="A5" s="1631" t="s">
        <v>12</v>
      </c>
      <c r="B5" s="1632"/>
      <c r="C5" s="1633"/>
      <c r="D5" s="187" t="s">
        <v>3</v>
      </c>
      <c r="E5" s="187"/>
      <c r="F5" s="187"/>
      <c r="G5" s="187" t="s">
        <v>10</v>
      </c>
      <c r="H5" s="187"/>
      <c r="I5" s="188" t="s">
        <v>11</v>
      </c>
      <c r="J5" s="189"/>
    </row>
    <row r="6" spans="1:10" ht="22.5" customHeight="1">
      <c r="A6" s="1634"/>
      <c r="B6" s="1635"/>
      <c r="C6" s="1636"/>
      <c r="D6" s="190" t="s">
        <v>13</v>
      </c>
      <c r="E6" s="190"/>
      <c r="F6" s="190"/>
      <c r="G6" s="190" t="s">
        <v>14</v>
      </c>
      <c r="H6" s="190"/>
      <c r="I6" s="1629" t="s">
        <v>15</v>
      </c>
      <c r="J6" s="191" t="s">
        <v>16</v>
      </c>
    </row>
    <row r="7" spans="1:10" ht="37.5" customHeight="1" thickBot="1">
      <c r="A7" s="1637"/>
      <c r="B7" s="1638"/>
      <c r="C7" s="1639"/>
      <c r="D7" s="192" t="s">
        <v>17</v>
      </c>
      <c r="E7" s="192" t="s">
        <v>18</v>
      </c>
      <c r="F7" s="192" t="s">
        <v>19</v>
      </c>
      <c r="G7" s="192" t="s">
        <v>17</v>
      </c>
      <c r="H7" s="193" t="s">
        <v>18</v>
      </c>
      <c r="I7" s="1630"/>
      <c r="J7" s="194" t="s">
        <v>20</v>
      </c>
    </row>
    <row r="8" spans="1:10" ht="13.5">
      <c r="A8" s="195" t="s">
        <v>21</v>
      </c>
      <c r="B8" s="195"/>
      <c r="C8" s="196"/>
      <c r="D8" s="178"/>
      <c r="E8" s="178"/>
      <c r="F8" s="178"/>
      <c r="G8" s="178"/>
      <c r="H8" s="178"/>
      <c r="I8" s="178"/>
      <c r="J8" s="179"/>
    </row>
    <row r="9" spans="1:10" ht="13.5">
      <c r="A9" s="195"/>
      <c r="B9" s="195"/>
      <c r="C9" s="197"/>
      <c r="D9" s="181"/>
      <c r="E9" s="181"/>
      <c r="F9" s="181"/>
      <c r="G9" s="181"/>
      <c r="H9" s="181"/>
      <c r="I9" s="181"/>
      <c r="J9" s="182"/>
    </row>
    <row r="10" spans="1:10" ht="13.5">
      <c r="A10" s="198" t="s">
        <v>22</v>
      </c>
      <c r="B10" s="199"/>
      <c r="C10" s="200"/>
      <c r="D10" s="201">
        <v>222506</v>
      </c>
      <c r="E10" s="202">
        <v>56162</v>
      </c>
      <c r="F10" s="202">
        <v>278668</v>
      </c>
      <c r="G10" s="202">
        <v>2007</v>
      </c>
      <c r="H10" s="202">
        <v>3877</v>
      </c>
      <c r="I10" s="202">
        <v>664402</v>
      </c>
      <c r="J10" s="203">
        <v>260145</v>
      </c>
    </row>
    <row r="11" spans="1:10" ht="13.5">
      <c r="A11" s="198" t="s">
        <v>24</v>
      </c>
      <c r="B11" s="199"/>
      <c r="C11" s="200"/>
      <c r="D11" s="204">
        <v>1638992</v>
      </c>
      <c r="E11" s="202">
        <v>253463</v>
      </c>
      <c r="F11" s="202">
        <v>1892455</v>
      </c>
      <c r="G11" s="202">
        <v>2620</v>
      </c>
      <c r="H11" s="202">
        <v>5080</v>
      </c>
      <c r="I11" s="202">
        <v>5582606</v>
      </c>
      <c r="J11" s="203">
        <v>3025019</v>
      </c>
    </row>
    <row r="12" spans="1:10" ht="13.5">
      <c r="A12" s="205" t="s">
        <v>25</v>
      </c>
      <c r="B12" s="205"/>
      <c r="C12" s="206"/>
      <c r="D12" s="204">
        <v>1861498</v>
      </c>
      <c r="E12" s="202">
        <v>309625</v>
      </c>
      <c r="F12" s="202">
        <v>2171123</v>
      </c>
      <c r="G12" s="202">
        <v>2547</v>
      </c>
      <c r="H12" s="202">
        <v>4864</v>
      </c>
      <c r="I12" s="202">
        <v>6247008</v>
      </c>
      <c r="J12" s="203">
        <v>3285164</v>
      </c>
    </row>
    <row r="13" spans="1:10" ht="13.5">
      <c r="A13" s="205"/>
      <c r="B13" s="205"/>
      <c r="C13" s="206"/>
      <c r="D13" s="204"/>
      <c r="E13" s="202"/>
      <c r="F13" s="202"/>
      <c r="G13" s="202"/>
      <c r="H13" s="202"/>
      <c r="I13" s="202"/>
      <c r="J13" s="203"/>
    </row>
    <row r="14" spans="1:10" ht="13.5">
      <c r="A14" s="198" t="s">
        <v>26</v>
      </c>
      <c r="B14" s="199"/>
      <c r="C14" s="200"/>
      <c r="D14" s="204">
        <v>216843</v>
      </c>
      <c r="E14" s="202">
        <v>25511</v>
      </c>
      <c r="F14" s="202">
        <v>242354</v>
      </c>
      <c r="G14" s="202">
        <v>2073</v>
      </c>
      <c r="H14" s="202">
        <v>4726</v>
      </c>
      <c r="I14" s="202">
        <v>570128</v>
      </c>
      <c r="J14" s="203">
        <v>306164</v>
      </c>
    </row>
    <row r="15" spans="1:10" ht="13.5">
      <c r="A15" s="198" t="s">
        <v>27</v>
      </c>
      <c r="B15" s="199"/>
      <c r="C15" s="200"/>
      <c r="D15" s="204">
        <v>1852768</v>
      </c>
      <c r="E15" s="202">
        <v>302874</v>
      </c>
      <c r="F15" s="202">
        <v>2155642</v>
      </c>
      <c r="G15" s="202">
        <v>2520</v>
      </c>
      <c r="H15" s="202">
        <v>4881</v>
      </c>
      <c r="I15" s="202">
        <v>6147163</v>
      </c>
      <c r="J15" s="203">
        <v>3153802</v>
      </c>
    </row>
    <row r="16" spans="1:10" ht="13.5">
      <c r="A16" s="205" t="s">
        <v>28</v>
      </c>
      <c r="B16" s="205"/>
      <c r="C16" s="206"/>
      <c r="D16" s="204">
        <v>2069611</v>
      </c>
      <c r="E16" s="202">
        <v>328385</v>
      </c>
      <c r="F16" s="202">
        <v>2397996</v>
      </c>
      <c r="G16" s="202">
        <v>2476</v>
      </c>
      <c r="H16" s="202">
        <v>4851</v>
      </c>
      <c r="I16" s="202">
        <v>6717291</v>
      </c>
      <c r="J16" s="203">
        <v>3459966</v>
      </c>
    </row>
    <row r="17" spans="1:10" ht="13.5">
      <c r="A17" s="205"/>
      <c r="B17" s="205"/>
      <c r="C17" s="206"/>
      <c r="D17" s="204"/>
      <c r="E17" s="202"/>
      <c r="F17" s="202"/>
      <c r="G17" s="202"/>
      <c r="H17" s="202"/>
      <c r="I17" s="202"/>
      <c r="J17" s="203"/>
    </row>
    <row r="18" spans="1:10" ht="13.5">
      <c r="A18" s="205" t="s">
        <v>29</v>
      </c>
      <c r="B18" s="205"/>
      <c r="C18" s="206"/>
      <c r="D18" s="204">
        <v>417787</v>
      </c>
      <c r="E18" s="202">
        <v>41332</v>
      </c>
      <c r="F18" s="202">
        <v>459119</v>
      </c>
      <c r="G18" s="202">
        <v>1677</v>
      </c>
      <c r="H18" s="202">
        <v>3221</v>
      </c>
      <c r="I18" s="202">
        <v>833914</v>
      </c>
      <c r="J18" s="203">
        <v>468958</v>
      </c>
    </row>
    <row r="19" spans="1:10" ht="13.5">
      <c r="A19" s="205"/>
      <c r="B19" s="205"/>
      <c r="C19" s="206"/>
      <c r="D19" s="204"/>
      <c r="E19" s="202"/>
      <c r="F19" s="202"/>
      <c r="G19" s="202"/>
      <c r="H19" s="202"/>
      <c r="I19" s="202"/>
      <c r="J19" s="203"/>
    </row>
    <row r="20" spans="1:10" ht="13.5">
      <c r="A20" s="205" t="s">
        <v>30</v>
      </c>
      <c r="B20" s="205"/>
      <c r="C20" s="206"/>
      <c r="D20" s="204">
        <v>94397</v>
      </c>
      <c r="E20" s="202">
        <v>5235</v>
      </c>
      <c r="F20" s="202">
        <v>99632</v>
      </c>
      <c r="G20" s="202">
        <v>1730</v>
      </c>
      <c r="H20" s="202">
        <v>3469</v>
      </c>
      <c r="I20" s="202">
        <v>181497</v>
      </c>
      <c r="J20" s="203">
        <v>101685</v>
      </c>
    </row>
    <row r="21" spans="1:10" ht="13.5">
      <c r="A21" s="205"/>
      <c r="B21" s="205"/>
      <c r="C21" s="206"/>
      <c r="D21" s="204"/>
      <c r="E21" s="202"/>
      <c r="F21" s="202"/>
      <c r="G21" s="202"/>
      <c r="H21" s="202"/>
      <c r="I21" s="202"/>
      <c r="J21" s="203"/>
    </row>
    <row r="22" spans="1:10" ht="13.5">
      <c r="A22" s="205" t="s">
        <v>31</v>
      </c>
      <c r="B22" s="205"/>
      <c r="C22" s="206"/>
      <c r="D22" s="204">
        <v>386</v>
      </c>
      <c r="E22" s="202" t="s">
        <v>23</v>
      </c>
      <c r="F22" s="202">
        <v>386</v>
      </c>
      <c r="G22" s="202">
        <v>1257</v>
      </c>
      <c r="H22" s="202" t="s">
        <v>23</v>
      </c>
      <c r="I22" s="202">
        <v>485</v>
      </c>
      <c r="J22" s="203">
        <v>93</v>
      </c>
    </row>
    <row r="23" spans="1:10" ht="13.5">
      <c r="A23" s="205"/>
      <c r="B23" s="205"/>
      <c r="C23" s="206"/>
      <c r="D23" s="204"/>
      <c r="E23" s="202"/>
      <c r="F23" s="202"/>
      <c r="G23" s="202"/>
      <c r="H23" s="202"/>
      <c r="I23" s="202"/>
      <c r="J23" s="203"/>
    </row>
    <row r="24" spans="1:10" ht="13.5">
      <c r="A24" s="205" t="s">
        <v>32</v>
      </c>
      <c r="B24" s="205"/>
      <c r="C24" s="206"/>
      <c r="D24" s="204">
        <v>256178</v>
      </c>
      <c r="E24" s="202">
        <v>24171</v>
      </c>
      <c r="F24" s="202">
        <v>280349</v>
      </c>
      <c r="G24" s="202">
        <v>2012</v>
      </c>
      <c r="H24" s="202">
        <v>3912</v>
      </c>
      <c r="I24" s="202">
        <v>610060</v>
      </c>
      <c r="J24" s="203">
        <v>310294</v>
      </c>
    </row>
    <row r="25" spans="1:10" ht="13.5">
      <c r="A25" s="205"/>
      <c r="B25" s="205"/>
      <c r="C25" s="206"/>
      <c r="D25" s="204"/>
      <c r="E25" s="202"/>
      <c r="F25" s="202"/>
      <c r="G25" s="202"/>
      <c r="H25" s="202"/>
      <c r="I25" s="202"/>
      <c r="J25" s="203"/>
    </row>
    <row r="26" spans="1:10" ht="13.5">
      <c r="A26" s="207" t="s">
        <v>33</v>
      </c>
      <c r="B26" s="205"/>
      <c r="C26" s="206"/>
      <c r="D26" s="204"/>
      <c r="E26" s="202"/>
      <c r="F26" s="202"/>
      <c r="G26" s="202"/>
      <c r="H26" s="202"/>
      <c r="I26" s="202"/>
      <c r="J26" s="203"/>
    </row>
    <row r="27" spans="1:10" ht="13.5">
      <c r="A27" s="199" t="s">
        <v>34</v>
      </c>
      <c r="B27" s="205"/>
      <c r="C27" s="206"/>
      <c r="D27" s="204">
        <v>40240</v>
      </c>
      <c r="E27" s="202">
        <v>1539</v>
      </c>
      <c r="F27" s="202">
        <v>41779</v>
      </c>
      <c r="G27" s="202">
        <v>2106</v>
      </c>
      <c r="H27" s="202">
        <v>3681</v>
      </c>
      <c r="I27" s="202">
        <v>90408</v>
      </c>
      <c r="J27" s="203">
        <v>40405</v>
      </c>
    </row>
    <row r="28" spans="1:10" ht="13.5">
      <c r="A28" s="199"/>
      <c r="B28" s="205"/>
      <c r="C28" s="206"/>
      <c r="D28" s="204"/>
      <c r="E28" s="202"/>
      <c r="F28" s="202"/>
      <c r="G28" s="202"/>
      <c r="H28" s="202"/>
      <c r="I28" s="202"/>
      <c r="J28" s="203"/>
    </row>
    <row r="29" spans="1:10" ht="13.5">
      <c r="A29" s="198" t="s">
        <v>35</v>
      </c>
      <c r="B29" s="205"/>
      <c r="C29" s="206"/>
      <c r="D29" s="204"/>
      <c r="E29" s="202"/>
      <c r="F29" s="202"/>
      <c r="G29" s="202"/>
      <c r="H29" s="202"/>
      <c r="I29" s="202"/>
      <c r="J29" s="203"/>
    </row>
    <row r="30" spans="1:10" ht="13.5">
      <c r="A30" s="199" t="s">
        <v>36</v>
      </c>
      <c r="B30" s="205"/>
      <c r="C30" s="206"/>
      <c r="D30" s="204">
        <v>2937</v>
      </c>
      <c r="E30" s="202">
        <v>956</v>
      </c>
      <c r="F30" s="202">
        <v>3893</v>
      </c>
      <c r="G30" s="202">
        <v>1508</v>
      </c>
      <c r="H30" s="202">
        <v>2236</v>
      </c>
      <c r="I30" s="202">
        <v>6568</v>
      </c>
      <c r="J30" s="203">
        <v>2843</v>
      </c>
    </row>
    <row r="31" spans="1:10" ht="13.5">
      <c r="A31" s="199"/>
      <c r="B31" s="205"/>
      <c r="C31" s="206"/>
      <c r="D31" s="204"/>
      <c r="E31" s="202"/>
      <c r="F31" s="202"/>
      <c r="G31" s="202"/>
      <c r="H31" s="202"/>
      <c r="I31" s="202"/>
      <c r="J31" s="203"/>
    </row>
    <row r="32" spans="1:10" ht="13.5">
      <c r="A32" s="208" t="s">
        <v>37</v>
      </c>
      <c r="B32" s="205"/>
      <c r="C32" s="206"/>
      <c r="D32" s="204"/>
      <c r="E32" s="202"/>
      <c r="F32" s="202"/>
      <c r="G32" s="202"/>
      <c r="H32" s="202"/>
      <c r="I32" s="202"/>
      <c r="J32" s="203"/>
    </row>
    <row r="33" spans="1:10" ht="13.5">
      <c r="A33" s="199"/>
      <c r="B33" s="205"/>
      <c r="C33" s="206"/>
      <c r="D33" s="204"/>
      <c r="E33" s="202"/>
      <c r="F33" s="202"/>
      <c r="G33" s="202"/>
      <c r="H33" s="202"/>
      <c r="I33" s="202"/>
      <c r="J33" s="203"/>
    </row>
    <row r="34" spans="1:10" ht="13.5">
      <c r="A34" s="198" t="s">
        <v>38</v>
      </c>
      <c r="B34" s="205"/>
      <c r="C34" s="206"/>
      <c r="D34" s="204" t="s">
        <v>23</v>
      </c>
      <c r="E34" s="202">
        <v>56044</v>
      </c>
      <c r="F34" s="202">
        <v>56044</v>
      </c>
      <c r="G34" s="202" t="s">
        <v>23</v>
      </c>
      <c r="H34" s="202">
        <v>6325</v>
      </c>
      <c r="I34" s="202">
        <v>354490</v>
      </c>
      <c r="J34" s="203">
        <v>3887</v>
      </c>
    </row>
    <row r="35" spans="1:10" ht="13.5">
      <c r="A35" s="198"/>
      <c r="B35" s="205"/>
      <c r="C35" s="206"/>
      <c r="D35" s="204"/>
      <c r="E35" s="202"/>
      <c r="F35" s="202"/>
      <c r="G35" s="202"/>
      <c r="H35" s="202"/>
      <c r="I35" s="202"/>
      <c r="J35" s="203"/>
    </row>
    <row r="36" spans="1:10" ht="13.5">
      <c r="A36" s="198" t="s">
        <v>39</v>
      </c>
      <c r="B36" s="199"/>
      <c r="C36" s="200"/>
      <c r="D36" s="204">
        <v>16236</v>
      </c>
      <c r="E36" s="202">
        <v>292430</v>
      </c>
      <c r="F36" s="202">
        <v>308666</v>
      </c>
      <c r="G36" s="202">
        <v>6162</v>
      </c>
      <c r="H36" s="202">
        <v>11734</v>
      </c>
      <c r="I36" s="202">
        <v>3531303</v>
      </c>
      <c r="J36" s="203">
        <v>413721</v>
      </c>
    </row>
    <row r="37" spans="1:10" ht="13.5">
      <c r="A37" s="198" t="s">
        <v>40</v>
      </c>
      <c r="B37" s="199"/>
      <c r="C37" s="200"/>
      <c r="D37" s="204">
        <v>933</v>
      </c>
      <c r="E37" s="202">
        <v>4693</v>
      </c>
      <c r="F37" s="202">
        <v>5626</v>
      </c>
      <c r="G37" s="202">
        <v>4779</v>
      </c>
      <c r="H37" s="202">
        <v>11612</v>
      </c>
      <c r="I37" s="202">
        <v>58957</v>
      </c>
      <c r="J37" s="203">
        <v>5846</v>
      </c>
    </row>
    <row r="38" spans="1:10" ht="13.5">
      <c r="A38" s="205" t="s">
        <v>41</v>
      </c>
      <c r="B38" s="205"/>
      <c r="C38" s="206"/>
      <c r="D38" s="204">
        <v>17169</v>
      </c>
      <c r="E38" s="202">
        <v>297123</v>
      </c>
      <c r="F38" s="202">
        <v>314292</v>
      </c>
      <c r="G38" s="202">
        <v>6087</v>
      </c>
      <c r="H38" s="202">
        <v>11732</v>
      </c>
      <c r="I38" s="202">
        <v>3590260</v>
      </c>
      <c r="J38" s="203">
        <v>419567</v>
      </c>
    </row>
    <row r="39" spans="1:10" ht="13.5">
      <c r="A39" s="205"/>
      <c r="B39" s="205"/>
      <c r="C39" s="206"/>
      <c r="D39" s="204"/>
      <c r="E39" s="202"/>
      <c r="F39" s="202"/>
      <c r="G39" s="202"/>
      <c r="H39" s="202"/>
      <c r="I39" s="202"/>
      <c r="J39" s="203"/>
    </row>
    <row r="40" spans="1:10" ht="13.5">
      <c r="A40" s="205" t="s">
        <v>42</v>
      </c>
      <c r="B40" s="205"/>
      <c r="C40" s="206"/>
      <c r="D40" s="204">
        <v>2278</v>
      </c>
      <c r="E40" s="202">
        <v>2433</v>
      </c>
      <c r="F40" s="202">
        <v>4711</v>
      </c>
      <c r="G40" s="202">
        <v>1301</v>
      </c>
      <c r="H40" s="202">
        <v>4794</v>
      </c>
      <c r="I40" s="202">
        <v>14628</v>
      </c>
      <c r="J40" s="203">
        <v>1433</v>
      </c>
    </row>
    <row r="41" spans="1:10" ht="13.5">
      <c r="A41" s="205"/>
      <c r="B41" s="205"/>
      <c r="C41" s="206"/>
      <c r="D41" s="204"/>
      <c r="E41" s="202"/>
      <c r="F41" s="202"/>
      <c r="G41" s="202"/>
      <c r="H41" s="202"/>
      <c r="I41" s="202"/>
      <c r="J41" s="203"/>
    </row>
    <row r="42" spans="1:10" ht="13.5">
      <c r="A42" s="205" t="s">
        <v>43</v>
      </c>
      <c r="B42" s="205"/>
      <c r="C42" s="206"/>
      <c r="D42" s="204">
        <v>312</v>
      </c>
      <c r="E42" s="202">
        <v>301</v>
      </c>
      <c r="F42" s="202">
        <v>613</v>
      </c>
      <c r="G42" s="202">
        <v>1349</v>
      </c>
      <c r="H42" s="202">
        <v>3908</v>
      </c>
      <c r="I42" s="202">
        <v>1594</v>
      </c>
      <c r="J42" s="203">
        <v>347</v>
      </c>
    </row>
    <row r="43" spans="1:10" ht="13.5">
      <c r="A43" s="205"/>
      <c r="B43" s="205"/>
      <c r="C43" s="206"/>
      <c r="D43" s="204"/>
      <c r="E43" s="202"/>
      <c r="F43" s="202"/>
      <c r="G43" s="202"/>
      <c r="H43" s="202"/>
      <c r="I43" s="202"/>
      <c r="J43" s="203"/>
    </row>
    <row r="44" spans="1:10" ht="13.5">
      <c r="A44" s="205" t="s">
        <v>44</v>
      </c>
      <c r="B44" s="205"/>
      <c r="C44" s="206"/>
      <c r="D44" s="204" t="s">
        <v>23</v>
      </c>
      <c r="E44" s="202" t="s">
        <v>23</v>
      </c>
      <c r="F44" s="202" t="s">
        <v>23</v>
      </c>
      <c r="G44" s="202" t="s">
        <v>23</v>
      </c>
      <c r="H44" s="202" t="s">
        <v>23</v>
      </c>
      <c r="I44" s="202" t="s">
        <v>23</v>
      </c>
      <c r="J44" s="203" t="s">
        <v>23</v>
      </c>
    </row>
    <row r="45" spans="1:10" ht="13.5">
      <c r="A45" s="205"/>
      <c r="B45" s="205"/>
      <c r="C45" s="206"/>
      <c r="D45" s="204"/>
      <c r="E45" s="202"/>
      <c r="F45" s="202"/>
      <c r="G45" s="202"/>
      <c r="H45" s="202"/>
      <c r="I45" s="202"/>
      <c r="J45" s="203"/>
    </row>
    <row r="46" spans="1:10" ht="13.5">
      <c r="A46" s="205" t="s">
        <v>45</v>
      </c>
      <c r="B46" s="205"/>
      <c r="C46" s="206"/>
      <c r="D46" s="204">
        <v>249</v>
      </c>
      <c r="E46" s="202">
        <v>125</v>
      </c>
      <c r="F46" s="202">
        <v>374</v>
      </c>
      <c r="G46" s="202">
        <v>765</v>
      </c>
      <c r="H46" s="202">
        <v>2700</v>
      </c>
      <c r="I46" s="202">
        <v>528</v>
      </c>
      <c r="J46" s="203">
        <v>160</v>
      </c>
    </row>
    <row r="47" spans="1:10" ht="13.5">
      <c r="A47" s="205"/>
      <c r="B47" s="205"/>
      <c r="C47" s="206"/>
      <c r="D47" s="204"/>
      <c r="E47" s="202"/>
      <c r="F47" s="202"/>
      <c r="G47" s="202"/>
      <c r="H47" s="202"/>
      <c r="I47" s="202"/>
      <c r="J47" s="203"/>
    </row>
    <row r="48" spans="1:10" ht="13.5">
      <c r="A48" s="205" t="s">
        <v>46</v>
      </c>
      <c r="B48" s="205"/>
      <c r="C48" s="206"/>
      <c r="D48" s="204">
        <v>173</v>
      </c>
      <c r="E48" s="202">
        <v>55</v>
      </c>
      <c r="F48" s="202">
        <v>228</v>
      </c>
      <c r="G48" s="202">
        <v>1458</v>
      </c>
      <c r="H48" s="202">
        <v>1802</v>
      </c>
      <c r="I48" s="202">
        <v>351</v>
      </c>
      <c r="J48" s="203">
        <v>136</v>
      </c>
    </row>
    <row r="49" spans="1:11" ht="13.5">
      <c r="A49" s="205"/>
      <c r="B49" s="205"/>
      <c r="C49" s="206"/>
      <c r="D49" s="204"/>
      <c r="E49" s="202"/>
      <c r="F49" s="202"/>
      <c r="G49" s="202"/>
      <c r="H49" s="202"/>
      <c r="I49" s="202"/>
      <c r="J49" s="203"/>
    </row>
    <row r="50" spans="1:11" ht="13.5">
      <c r="A50" s="195" t="s">
        <v>47</v>
      </c>
      <c r="B50" s="195"/>
      <c r="C50" s="197"/>
      <c r="D50" s="204">
        <v>1315</v>
      </c>
      <c r="E50" s="202">
        <v>859</v>
      </c>
      <c r="F50" s="202">
        <v>2174</v>
      </c>
      <c r="G50" s="202">
        <v>1294</v>
      </c>
      <c r="H50" s="202">
        <v>4011</v>
      </c>
      <c r="I50" s="202">
        <v>5145</v>
      </c>
      <c r="J50" s="203">
        <v>1046</v>
      </c>
    </row>
    <row r="51" spans="1:11" ht="14.25" thickBot="1">
      <c r="A51" s="195"/>
      <c r="B51" s="195"/>
      <c r="C51" s="197"/>
      <c r="D51" s="181"/>
      <c r="E51" s="181"/>
      <c r="F51" s="181"/>
      <c r="G51" s="181"/>
      <c r="H51" s="181"/>
      <c r="I51" s="181"/>
      <c r="J51" s="182"/>
    </row>
    <row r="52" spans="1:11" ht="14.25" thickBot="1">
      <c r="A52" s="209" t="s">
        <v>48</v>
      </c>
      <c r="B52" s="210"/>
      <c r="C52" s="209"/>
      <c r="D52" s="211">
        <v>4765034</v>
      </c>
      <c r="E52" s="211">
        <v>1069321</v>
      </c>
      <c r="F52" s="211">
        <v>5834355</v>
      </c>
      <c r="G52" s="211" t="s">
        <v>23</v>
      </c>
      <c r="H52" s="211" t="s">
        <v>23</v>
      </c>
      <c r="I52" s="211">
        <v>18658114</v>
      </c>
      <c r="J52" s="212">
        <v>8096151</v>
      </c>
      <c r="K52" s="235"/>
    </row>
  </sheetData>
  <mergeCells count="4">
    <mergeCell ref="A1:J1"/>
    <mergeCell ref="A3:J3"/>
    <mergeCell ref="I6:I7"/>
    <mergeCell ref="A5:C7"/>
  </mergeCells>
  <phoneticPr fontId="8"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DB592-A9EC-48F9-9E08-0A79E2EF3D94}">
  <sheetPr>
    <pageSetUpPr fitToPage="1"/>
  </sheetPr>
  <dimension ref="A1:H20"/>
  <sheetViews>
    <sheetView showGridLines="0" view="pageBreakPreview" zoomScale="115" zoomScaleNormal="75" zoomScaleSheetLayoutView="115" workbookViewId="0">
      <selection activeCell="I19" sqref="I19"/>
    </sheetView>
  </sheetViews>
  <sheetFormatPr baseColWidth="10" defaultRowHeight="12.75"/>
  <cols>
    <col min="1" max="1" width="16.7109375" style="116" customWidth="1"/>
    <col min="2" max="2" width="21.7109375" style="116" bestFit="1" customWidth="1"/>
    <col min="3" max="7" width="16.7109375" style="116" customWidth="1"/>
    <col min="8" max="8" width="10.7109375" style="116" customWidth="1"/>
    <col min="9" max="16384" width="11.42578125" style="116"/>
  </cols>
  <sheetData>
    <row r="1" spans="1:8" s="118" customFormat="1" ht="18.75">
      <c r="A1" s="1623" t="s">
        <v>0</v>
      </c>
      <c r="B1" s="1623"/>
      <c r="C1" s="1623"/>
      <c r="D1" s="1623"/>
      <c r="E1" s="1623"/>
      <c r="F1" s="1623"/>
      <c r="G1" s="1623"/>
    </row>
    <row r="2" spans="1:8" s="117" customFormat="1" ht="12.75" customHeight="1"/>
    <row r="3" spans="1:8" s="117" customFormat="1" ht="15.75">
      <c r="A3" s="1624" t="s">
        <v>650</v>
      </c>
      <c r="B3" s="1624"/>
      <c r="C3" s="1624"/>
      <c r="D3" s="1624"/>
      <c r="E3" s="1624"/>
      <c r="F3" s="1624"/>
      <c r="G3" s="1624"/>
      <c r="H3" s="1500"/>
    </row>
    <row r="4" spans="1:8" s="117" customFormat="1" ht="13.5" customHeight="1" thickBot="1">
      <c r="A4" s="408"/>
      <c r="B4" s="129"/>
      <c r="C4" s="129"/>
      <c r="D4" s="129"/>
      <c r="E4" s="129"/>
      <c r="F4" s="129"/>
      <c r="G4" s="129"/>
    </row>
    <row r="5" spans="1:8" ht="14.25">
      <c r="A5" s="1701" t="s">
        <v>2</v>
      </c>
      <c r="B5" s="991"/>
      <c r="C5" s="991"/>
      <c r="D5" s="991"/>
      <c r="E5" s="990"/>
      <c r="F5" s="990" t="s">
        <v>142</v>
      </c>
      <c r="G5" s="1237"/>
    </row>
    <row r="6" spans="1:8" ht="16.5">
      <c r="A6" s="1702"/>
      <c r="B6" s="968" t="s">
        <v>3</v>
      </c>
      <c r="C6" s="968" t="s">
        <v>10</v>
      </c>
      <c r="D6" s="968" t="s">
        <v>4</v>
      </c>
      <c r="E6" s="971" t="s">
        <v>73</v>
      </c>
      <c r="F6" s="968" t="s">
        <v>143</v>
      </c>
      <c r="G6" s="1468" t="s">
        <v>1289</v>
      </c>
    </row>
    <row r="7" spans="1:8" ht="14.25">
      <c r="A7" s="1702"/>
      <c r="B7" s="968" t="s">
        <v>6</v>
      </c>
      <c r="C7" s="968" t="s">
        <v>145</v>
      </c>
      <c r="D7" s="971" t="s">
        <v>7</v>
      </c>
      <c r="E7" s="971" t="s">
        <v>7</v>
      </c>
      <c r="F7" s="971" t="s">
        <v>146</v>
      </c>
      <c r="G7" s="1468" t="s">
        <v>8</v>
      </c>
    </row>
    <row r="8" spans="1:8" ht="15" thickBot="1">
      <c r="A8" s="1703"/>
      <c r="B8" s="1238"/>
      <c r="C8" s="1238"/>
      <c r="D8" s="1238"/>
      <c r="E8" s="1469"/>
      <c r="F8" s="1469" t="s">
        <v>147</v>
      </c>
      <c r="G8" s="1239"/>
    </row>
    <row r="9" spans="1:8" ht="13.5">
      <c r="A9" s="1151">
        <v>2012</v>
      </c>
      <c r="B9" s="1045">
        <v>112.557</v>
      </c>
      <c r="C9" s="1501">
        <v>79.721207921319859</v>
      </c>
      <c r="D9" s="1045">
        <v>897.31799999999998</v>
      </c>
      <c r="E9" s="1472" t="s">
        <v>23</v>
      </c>
      <c r="F9" s="1472">
        <v>27.66</v>
      </c>
      <c r="G9" s="1265">
        <v>248198.15879999998</v>
      </c>
    </row>
    <row r="10" spans="1:8" ht="13.5">
      <c r="A10" s="1154">
        <v>2013</v>
      </c>
      <c r="B10" s="1048">
        <v>111.98399999999999</v>
      </c>
      <c r="C10" s="1502">
        <v>79.721207921319902</v>
      </c>
      <c r="D10" s="1048">
        <v>872.68899999999996</v>
      </c>
      <c r="E10" s="1474" t="s">
        <v>23</v>
      </c>
      <c r="F10" s="1474">
        <v>27.51</v>
      </c>
      <c r="G10" s="1266">
        <v>240076.7439</v>
      </c>
    </row>
    <row r="11" spans="1:8" ht="13.5">
      <c r="A11" s="1154">
        <v>2014</v>
      </c>
      <c r="B11" s="1048">
        <v>109.88885000000001</v>
      </c>
      <c r="C11" s="1502">
        <v>77.16</v>
      </c>
      <c r="D11" s="1048">
        <v>847.97592999999995</v>
      </c>
      <c r="E11" s="1474" t="s">
        <v>23</v>
      </c>
      <c r="F11" s="1474">
        <v>28.33</v>
      </c>
      <c r="G11" s="1266">
        <v>240232</v>
      </c>
    </row>
    <row r="12" spans="1:8" ht="13.5">
      <c r="A12" s="1154">
        <v>2015</v>
      </c>
      <c r="B12" s="1048">
        <v>109.29</v>
      </c>
      <c r="C12" s="1502">
        <v>77.58</v>
      </c>
      <c r="D12" s="1048">
        <v>847.02599999999995</v>
      </c>
      <c r="E12" s="1474" t="s">
        <v>23</v>
      </c>
      <c r="F12" s="1474">
        <v>27.68</v>
      </c>
      <c r="G12" s="1266">
        <v>234720</v>
      </c>
    </row>
    <row r="13" spans="1:8" ht="13.5">
      <c r="A13" s="1154">
        <v>2016</v>
      </c>
      <c r="B13" s="1048">
        <v>109.27200000000001</v>
      </c>
      <c r="C13" s="1502">
        <v>76.430000000000007</v>
      </c>
      <c r="D13" s="1048">
        <v>835.2</v>
      </c>
      <c r="E13" s="1474" t="s">
        <v>23</v>
      </c>
      <c r="F13" s="1474">
        <v>30.08</v>
      </c>
      <c r="G13" s="1266">
        <v>251228</v>
      </c>
    </row>
    <row r="14" spans="1:8" ht="13.5">
      <c r="A14" s="1154">
        <v>2017</v>
      </c>
      <c r="B14" s="1048">
        <v>107.60388</v>
      </c>
      <c r="C14" s="1502">
        <v>77.615961431874013</v>
      </c>
      <c r="D14" s="1048">
        <v>835.17786000000001</v>
      </c>
      <c r="E14" s="1474" t="s">
        <v>23</v>
      </c>
      <c r="F14" s="1474">
        <v>29.01</v>
      </c>
      <c r="G14" s="1266">
        <v>242285.09718600003</v>
      </c>
    </row>
    <row r="15" spans="1:8" ht="13.5">
      <c r="A15" s="1154">
        <v>2018</v>
      </c>
      <c r="B15" s="1048">
        <v>105.012</v>
      </c>
      <c r="C15" s="1502">
        <v>76.809181807793394</v>
      </c>
      <c r="D15" s="1048">
        <v>806.58857999999998</v>
      </c>
      <c r="E15" s="1474" t="s">
        <v>23</v>
      </c>
      <c r="F15" s="1474">
        <v>29.19</v>
      </c>
      <c r="G15" s="1266">
        <v>235443.20650199999</v>
      </c>
    </row>
    <row r="16" spans="1:8" ht="13.5">
      <c r="A16" s="1154">
        <v>2019</v>
      </c>
      <c r="B16" s="1048">
        <v>103.367</v>
      </c>
      <c r="C16" s="1502">
        <v>76.216974469608289</v>
      </c>
      <c r="D16" s="1048">
        <v>787.83199999999999</v>
      </c>
      <c r="E16" s="1474" t="s">
        <v>23</v>
      </c>
      <c r="F16" s="1474">
        <v>30.51</v>
      </c>
      <c r="G16" s="1266">
        <v>240367.54320000001</v>
      </c>
    </row>
    <row r="17" spans="1:7" ht="13.5">
      <c r="A17" s="1154">
        <v>2020</v>
      </c>
      <c r="B17" s="1048">
        <v>102.06399999999999</v>
      </c>
      <c r="C17" s="1502">
        <v>73.270496943094528</v>
      </c>
      <c r="D17" s="1048">
        <v>747.82799999999997</v>
      </c>
      <c r="E17" s="1474" t="s">
        <v>23</v>
      </c>
      <c r="F17" s="1475">
        <v>31.7</v>
      </c>
      <c r="G17" s="1266">
        <v>237164.18400000001</v>
      </c>
    </row>
    <row r="18" spans="1:7" ht="13.5">
      <c r="A18" s="1154">
        <v>2021</v>
      </c>
      <c r="B18" s="1048">
        <v>84.677999999999997</v>
      </c>
      <c r="C18" s="1502">
        <v>73.732492501003804</v>
      </c>
      <c r="D18" s="1048">
        <v>624.35199999999998</v>
      </c>
      <c r="E18" s="1474" t="s">
        <v>23</v>
      </c>
      <c r="F18" s="1475">
        <v>37.880000000000003</v>
      </c>
      <c r="G18" s="1266">
        <v>236504.53760000001</v>
      </c>
    </row>
    <row r="19" spans="1:7" ht="14.25" thickBot="1">
      <c r="A19" s="1158">
        <v>2022</v>
      </c>
      <c r="B19" s="1087">
        <v>56.043999999999997</v>
      </c>
      <c r="C19" s="1503">
        <v>63.252087645421462</v>
      </c>
      <c r="D19" s="1087">
        <v>354.49</v>
      </c>
      <c r="E19" s="1496" t="s">
        <v>23</v>
      </c>
      <c r="F19" s="1479">
        <v>47.26</v>
      </c>
      <c r="G19" s="1480">
        <v>167531.97400000002</v>
      </c>
    </row>
    <row r="20" spans="1:7" ht="13.15" customHeight="1">
      <c r="A20" s="947" t="s">
        <v>671</v>
      </c>
      <c r="B20" s="947"/>
      <c r="C20" s="947"/>
      <c r="D20" s="947"/>
      <c r="E20" s="947"/>
      <c r="F20" s="947"/>
      <c r="G20" s="1099"/>
    </row>
  </sheetData>
  <mergeCells count="3">
    <mergeCell ref="A1:G1"/>
    <mergeCell ref="A3:G3"/>
    <mergeCell ref="A5:A8"/>
  </mergeCells>
  <printOptions horizontalCentered="1"/>
  <pageMargins left="0.78740157480314965" right="0.78740157480314965" top="0.59055118110236227" bottom="0.42" header="0" footer="0"/>
  <pageSetup paperSize="9" scale="61" orientation="portrait" r:id="rId1"/>
  <headerFooter alignWithMargins="0"/>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30">
    <pageSetUpPr fitToPage="1"/>
  </sheetPr>
  <dimension ref="A1:K85"/>
  <sheetViews>
    <sheetView view="pageBreakPreview" topLeftCell="A19" zoomScaleNormal="75" zoomScaleSheetLayoutView="100" workbookViewId="0">
      <selection activeCell="A5" sqref="A1:XFD1048576"/>
    </sheetView>
  </sheetViews>
  <sheetFormatPr baseColWidth="10" defaultColWidth="11.42578125" defaultRowHeight="12.75"/>
  <cols>
    <col min="1" max="1" width="34.28515625" style="9" customWidth="1"/>
    <col min="2" max="9" width="13.2851562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1429</v>
      </c>
      <c r="B3" s="1651"/>
      <c r="C3" s="1651"/>
      <c r="D3" s="1651"/>
      <c r="E3" s="1651"/>
      <c r="F3" s="1651"/>
      <c r="G3" s="1651"/>
      <c r="H3" s="1651"/>
      <c r="I3" s="1651"/>
      <c r="J3" s="18"/>
      <c r="K3" s="18"/>
    </row>
    <row r="4" spans="1:11" ht="15.75" thickBot="1">
      <c r="A4" s="30"/>
      <c r="B4" s="31"/>
      <c r="C4" s="31"/>
      <c r="D4" s="31"/>
      <c r="E4" s="31"/>
      <c r="F4" s="31"/>
      <c r="G4" s="31"/>
      <c r="H4" s="31"/>
      <c r="I4" s="31"/>
    </row>
    <row r="5" spans="1:11" s="54" customFormat="1" ht="27.75" customHeight="1">
      <c r="A5" s="1837" t="s">
        <v>77</v>
      </c>
      <c r="B5" s="656" t="s">
        <v>236</v>
      </c>
      <c r="C5" s="657"/>
      <c r="D5" s="657"/>
      <c r="E5" s="658"/>
      <c r="F5" s="656" t="s">
        <v>174</v>
      </c>
      <c r="G5" s="657"/>
      <c r="H5" s="658"/>
      <c r="I5" s="652" t="s">
        <v>231</v>
      </c>
    </row>
    <row r="6" spans="1:11" s="54" customFormat="1" ht="27.75" customHeight="1">
      <c r="A6" s="1838"/>
      <c r="B6" s="1713" t="s">
        <v>17</v>
      </c>
      <c r="C6" s="653" t="s">
        <v>18</v>
      </c>
      <c r="D6" s="654"/>
      <c r="E6" s="1634" t="s">
        <v>19</v>
      </c>
      <c r="F6" s="1823" t="s">
        <v>17</v>
      </c>
      <c r="G6" s="655" t="s">
        <v>18</v>
      </c>
      <c r="H6" s="654"/>
      <c r="I6" s="415" t="s">
        <v>150</v>
      </c>
    </row>
    <row r="7" spans="1:11" s="54" customFormat="1" ht="27.75" customHeight="1" thickBot="1">
      <c r="A7" s="1839"/>
      <c r="B7" s="1635"/>
      <c r="C7" s="332" t="s">
        <v>383</v>
      </c>
      <c r="D7" s="266" t="s">
        <v>384</v>
      </c>
      <c r="E7" s="1634"/>
      <c r="F7" s="1634"/>
      <c r="G7" s="332" t="s">
        <v>383</v>
      </c>
      <c r="H7" s="227" t="s">
        <v>384</v>
      </c>
      <c r="I7" s="332"/>
    </row>
    <row r="8" spans="1:11" ht="13.5">
      <c r="A8" s="309" t="s">
        <v>81</v>
      </c>
      <c r="B8" s="369">
        <v>2</v>
      </c>
      <c r="C8" s="369" t="s">
        <v>23</v>
      </c>
      <c r="D8" s="369" t="s">
        <v>23</v>
      </c>
      <c r="E8" s="369">
        <v>2</v>
      </c>
      <c r="F8" s="369">
        <v>20600</v>
      </c>
      <c r="G8" s="369" t="s">
        <v>23</v>
      </c>
      <c r="H8" s="369" t="s">
        <v>23</v>
      </c>
      <c r="I8" s="370">
        <v>41</v>
      </c>
    </row>
    <row r="9" spans="1:11" ht="13.5">
      <c r="A9" s="312" t="s">
        <v>82</v>
      </c>
      <c r="B9" s="324" t="s">
        <v>23</v>
      </c>
      <c r="C9" s="324" t="s">
        <v>23</v>
      </c>
      <c r="D9" s="324" t="s">
        <v>23</v>
      </c>
      <c r="E9" s="324" t="s">
        <v>23</v>
      </c>
      <c r="F9" s="324" t="s">
        <v>23</v>
      </c>
      <c r="G9" s="324" t="s">
        <v>23</v>
      </c>
      <c r="H9" s="324" t="s">
        <v>23</v>
      </c>
      <c r="I9" s="325" t="s">
        <v>23</v>
      </c>
    </row>
    <row r="10" spans="1:11" ht="13.5">
      <c r="A10" s="312" t="s">
        <v>83</v>
      </c>
      <c r="B10" s="324" t="s">
        <v>23</v>
      </c>
      <c r="C10" s="324" t="s">
        <v>23</v>
      </c>
      <c r="D10" s="324" t="s">
        <v>23</v>
      </c>
      <c r="E10" s="324" t="s">
        <v>23</v>
      </c>
      <c r="F10" s="324" t="s">
        <v>23</v>
      </c>
      <c r="G10" s="324" t="s">
        <v>23</v>
      </c>
      <c r="H10" s="324" t="s">
        <v>23</v>
      </c>
      <c r="I10" s="325" t="s">
        <v>23</v>
      </c>
    </row>
    <row r="11" spans="1:11" ht="13.5">
      <c r="A11" s="312" t="s">
        <v>84</v>
      </c>
      <c r="B11" s="324" t="s">
        <v>23</v>
      </c>
      <c r="C11" s="324" t="s">
        <v>23</v>
      </c>
      <c r="D11" s="324" t="s">
        <v>23</v>
      </c>
      <c r="E11" s="324" t="s">
        <v>23</v>
      </c>
      <c r="F11" s="324" t="s">
        <v>23</v>
      </c>
      <c r="G11" s="324" t="s">
        <v>23</v>
      </c>
      <c r="H11" s="324" t="s">
        <v>23</v>
      </c>
      <c r="I11" s="325" t="s">
        <v>23</v>
      </c>
    </row>
    <row r="12" spans="1:11" ht="13.5">
      <c r="A12" s="315" t="s">
        <v>85</v>
      </c>
      <c r="B12" s="326">
        <v>2</v>
      </c>
      <c r="C12" s="326" t="s">
        <v>23</v>
      </c>
      <c r="D12" s="326" t="s">
        <v>23</v>
      </c>
      <c r="E12" s="326">
        <v>2</v>
      </c>
      <c r="F12" s="326">
        <v>20600</v>
      </c>
      <c r="G12" s="326" t="s">
        <v>23</v>
      </c>
      <c r="H12" s="326" t="s">
        <v>23</v>
      </c>
      <c r="I12" s="327">
        <v>41</v>
      </c>
    </row>
    <row r="13" spans="1:11" ht="13.5">
      <c r="A13" s="315"/>
      <c r="B13" s="326"/>
      <c r="C13" s="326"/>
      <c r="D13" s="326"/>
      <c r="E13" s="326"/>
      <c r="F13" s="326"/>
      <c r="G13" s="326"/>
      <c r="H13" s="326"/>
      <c r="I13" s="327"/>
    </row>
    <row r="14" spans="1:11" ht="13.5">
      <c r="A14" s="315" t="s">
        <v>86</v>
      </c>
      <c r="B14" s="326">
        <v>1</v>
      </c>
      <c r="C14" s="326" t="s">
        <v>23</v>
      </c>
      <c r="D14" s="326" t="s">
        <v>23</v>
      </c>
      <c r="E14" s="326">
        <v>1</v>
      </c>
      <c r="F14" s="326">
        <v>15000</v>
      </c>
      <c r="G14" s="326" t="s">
        <v>23</v>
      </c>
      <c r="H14" s="326" t="s">
        <v>23</v>
      </c>
      <c r="I14" s="327">
        <v>15</v>
      </c>
    </row>
    <row r="15" spans="1:11" ht="13.5">
      <c r="A15" s="315"/>
      <c r="B15" s="326"/>
      <c r="C15" s="326"/>
      <c r="D15" s="326"/>
      <c r="E15" s="326"/>
      <c r="F15" s="326"/>
      <c r="G15" s="326"/>
      <c r="H15" s="326"/>
      <c r="I15" s="327"/>
    </row>
    <row r="16" spans="1:11" ht="13.5">
      <c r="A16" s="315" t="s">
        <v>87</v>
      </c>
      <c r="B16" s="326" t="s">
        <v>23</v>
      </c>
      <c r="C16" s="326" t="s">
        <v>23</v>
      </c>
      <c r="D16" s="326" t="s">
        <v>23</v>
      </c>
      <c r="E16" s="326" t="s">
        <v>23</v>
      </c>
      <c r="F16" s="326" t="s">
        <v>23</v>
      </c>
      <c r="G16" s="326" t="s">
        <v>23</v>
      </c>
      <c r="H16" s="326" t="s">
        <v>23</v>
      </c>
      <c r="I16" s="327" t="s">
        <v>23</v>
      </c>
    </row>
    <row r="17" spans="1:9" ht="13.5">
      <c r="A17" s="312"/>
      <c r="B17" s="324"/>
      <c r="C17" s="324"/>
      <c r="D17" s="324"/>
      <c r="E17" s="324"/>
      <c r="F17" s="324"/>
      <c r="G17" s="324"/>
      <c r="H17" s="324"/>
      <c r="I17" s="325"/>
    </row>
    <row r="18" spans="1:9" ht="13.5">
      <c r="A18" s="312" t="s">
        <v>158</v>
      </c>
      <c r="B18" s="324" t="s">
        <v>23</v>
      </c>
      <c r="C18" s="324">
        <v>27</v>
      </c>
      <c r="D18" s="324" t="s">
        <v>23</v>
      </c>
      <c r="E18" s="324">
        <v>27</v>
      </c>
      <c r="F18" s="324" t="s">
        <v>23</v>
      </c>
      <c r="G18" s="324">
        <v>10000</v>
      </c>
      <c r="H18" s="324" t="s">
        <v>23</v>
      </c>
      <c r="I18" s="325">
        <v>270</v>
      </c>
    </row>
    <row r="19" spans="1:9" ht="13.5">
      <c r="A19" s="312" t="s">
        <v>89</v>
      </c>
      <c r="B19" s="324" t="s">
        <v>23</v>
      </c>
      <c r="C19" s="324" t="s">
        <v>23</v>
      </c>
      <c r="D19" s="324" t="s">
        <v>23</v>
      </c>
      <c r="E19" s="324" t="s">
        <v>23</v>
      </c>
      <c r="F19" s="324" t="s">
        <v>23</v>
      </c>
      <c r="G19" s="324" t="s">
        <v>23</v>
      </c>
      <c r="H19" s="324" t="s">
        <v>23</v>
      </c>
      <c r="I19" s="325" t="s">
        <v>23</v>
      </c>
    </row>
    <row r="20" spans="1:9" ht="13.5">
      <c r="A20" s="312" t="s">
        <v>90</v>
      </c>
      <c r="B20" s="324" t="s">
        <v>23</v>
      </c>
      <c r="C20" s="324" t="s">
        <v>23</v>
      </c>
      <c r="D20" s="324" t="s">
        <v>23</v>
      </c>
      <c r="E20" s="324" t="s">
        <v>23</v>
      </c>
      <c r="F20" s="324" t="s">
        <v>23</v>
      </c>
      <c r="G20" s="324" t="s">
        <v>23</v>
      </c>
      <c r="H20" s="324" t="s">
        <v>23</v>
      </c>
      <c r="I20" s="325" t="s">
        <v>23</v>
      </c>
    </row>
    <row r="21" spans="1:9" ht="13.5">
      <c r="A21" s="315" t="s">
        <v>91</v>
      </c>
      <c r="B21" s="326" t="s">
        <v>23</v>
      </c>
      <c r="C21" s="326">
        <v>27</v>
      </c>
      <c r="D21" s="326" t="s">
        <v>23</v>
      </c>
      <c r="E21" s="326">
        <v>27</v>
      </c>
      <c r="F21" s="326" t="s">
        <v>23</v>
      </c>
      <c r="G21" s="326">
        <v>10000</v>
      </c>
      <c r="H21" s="326" t="s">
        <v>23</v>
      </c>
      <c r="I21" s="327">
        <v>270</v>
      </c>
    </row>
    <row r="22" spans="1:9" ht="13.5">
      <c r="A22" s="315"/>
      <c r="B22" s="326"/>
      <c r="C22" s="326"/>
      <c r="D22" s="326"/>
      <c r="E22" s="326"/>
      <c r="F22" s="326"/>
      <c r="G22" s="326"/>
      <c r="H22" s="326"/>
      <c r="I22" s="327"/>
    </row>
    <row r="23" spans="1:9" ht="13.5">
      <c r="A23" s="315" t="s">
        <v>92</v>
      </c>
      <c r="B23" s="326" t="s">
        <v>23</v>
      </c>
      <c r="C23" s="326">
        <v>5503</v>
      </c>
      <c r="D23" s="326" t="s">
        <v>23</v>
      </c>
      <c r="E23" s="326">
        <v>5503</v>
      </c>
      <c r="F23" s="326" t="s">
        <v>23</v>
      </c>
      <c r="G23" s="326">
        <v>12750</v>
      </c>
      <c r="H23" s="326" t="s">
        <v>23</v>
      </c>
      <c r="I23" s="327">
        <v>70163</v>
      </c>
    </row>
    <row r="24" spans="1:9" ht="13.5">
      <c r="A24" s="315"/>
      <c r="B24" s="326"/>
      <c r="C24" s="326"/>
      <c r="D24" s="326"/>
      <c r="E24" s="326"/>
      <c r="F24" s="326"/>
      <c r="G24" s="326"/>
      <c r="H24" s="326"/>
      <c r="I24" s="327"/>
    </row>
    <row r="25" spans="1:9" ht="13.5">
      <c r="A25" s="315" t="s">
        <v>93</v>
      </c>
      <c r="B25" s="326" t="s">
        <v>23</v>
      </c>
      <c r="C25" s="326">
        <v>231</v>
      </c>
      <c r="D25" s="326" t="s">
        <v>23</v>
      </c>
      <c r="E25" s="326">
        <v>231</v>
      </c>
      <c r="F25" s="326" t="s">
        <v>23</v>
      </c>
      <c r="G25" s="326">
        <v>13500</v>
      </c>
      <c r="H25" s="326" t="s">
        <v>23</v>
      </c>
      <c r="I25" s="327">
        <v>3119</v>
      </c>
    </row>
    <row r="26" spans="1:9" ht="13.5">
      <c r="A26" s="312"/>
      <c r="B26" s="324"/>
      <c r="C26" s="324"/>
      <c r="D26" s="324"/>
      <c r="E26" s="324"/>
      <c r="F26" s="324"/>
      <c r="G26" s="324"/>
      <c r="H26" s="324"/>
      <c r="I26" s="325"/>
    </row>
    <row r="27" spans="1:9" ht="13.5">
      <c r="A27" s="312" t="s">
        <v>94</v>
      </c>
      <c r="B27" s="324" t="s">
        <v>23</v>
      </c>
      <c r="C27" s="324">
        <v>16</v>
      </c>
      <c r="D27" s="324" t="s">
        <v>23</v>
      </c>
      <c r="E27" s="324">
        <v>16</v>
      </c>
      <c r="F27" s="324" t="s">
        <v>23</v>
      </c>
      <c r="G27" s="324">
        <v>15000</v>
      </c>
      <c r="H27" s="324" t="s">
        <v>23</v>
      </c>
      <c r="I27" s="325">
        <v>240</v>
      </c>
    </row>
    <row r="28" spans="1:9" ht="13.5">
      <c r="A28" s="312" t="s">
        <v>95</v>
      </c>
      <c r="B28" s="324" t="s">
        <v>23</v>
      </c>
      <c r="C28" s="324" t="s">
        <v>23</v>
      </c>
      <c r="D28" s="324" t="s">
        <v>23</v>
      </c>
      <c r="E28" s="324" t="s">
        <v>23</v>
      </c>
      <c r="F28" s="324" t="s">
        <v>23</v>
      </c>
      <c r="G28" s="324" t="s">
        <v>23</v>
      </c>
      <c r="H28" s="324" t="s">
        <v>23</v>
      </c>
      <c r="I28" s="325" t="s">
        <v>23</v>
      </c>
    </row>
    <row r="29" spans="1:9" ht="13.5">
      <c r="A29" s="312" t="s">
        <v>96</v>
      </c>
      <c r="B29" s="324">
        <v>19</v>
      </c>
      <c r="C29" s="324">
        <v>1275</v>
      </c>
      <c r="D29" s="324" t="s">
        <v>23</v>
      </c>
      <c r="E29" s="324">
        <v>1294</v>
      </c>
      <c r="F29" s="324">
        <v>11475</v>
      </c>
      <c r="G29" s="324">
        <v>18500</v>
      </c>
      <c r="H29" s="324" t="s">
        <v>23</v>
      </c>
      <c r="I29" s="325">
        <v>23805</v>
      </c>
    </row>
    <row r="30" spans="1:9" ht="13.5">
      <c r="A30" s="315" t="s">
        <v>97</v>
      </c>
      <c r="B30" s="326">
        <v>19</v>
      </c>
      <c r="C30" s="326">
        <v>1291</v>
      </c>
      <c r="D30" s="326" t="s">
        <v>23</v>
      </c>
      <c r="E30" s="326">
        <v>1310</v>
      </c>
      <c r="F30" s="326">
        <v>11475</v>
      </c>
      <c r="G30" s="326">
        <v>18457</v>
      </c>
      <c r="H30" s="326" t="s">
        <v>23</v>
      </c>
      <c r="I30" s="327">
        <v>24045</v>
      </c>
    </row>
    <row r="31" spans="1:9" ht="13.5">
      <c r="A31" s="312"/>
      <c r="B31" s="324"/>
      <c r="C31" s="324"/>
      <c r="D31" s="324"/>
      <c r="E31" s="324"/>
      <c r="F31" s="324"/>
      <c r="G31" s="324"/>
      <c r="H31" s="324"/>
      <c r="I31" s="325"/>
    </row>
    <row r="32" spans="1:9" ht="13.5">
      <c r="A32" s="312" t="s">
        <v>98</v>
      </c>
      <c r="B32" s="324" t="s">
        <v>23</v>
      </c>
      <c r="C32" s="324">
        <v>31</v>
      </c>
      <c r="D32" s="324" t="s">
        <v>23</v>
      </c>
      <c r="E32" s="324">
        <v>31</v>
      </c>
      <c r="F32" s="324" t="s">
        <v>23</v>
      </c>
      <c r="G32" s="324">
        <v>21355</v>
      </c>
      <c r="H32" s="324" t="s">
        <v>23</v>
      </c>
      <c r="I32" s="325">
        <v>662</v>
      </c>
    </row>
    <row r="33" spans="1:9" ht="13.5">
      <c r="A33" s="312" t="s">
        <v>99</v>
      </c>
      <c r="B33" s="324" t="s">
        <v>23</v>
      </c>
      <c r="C33" s="324">
        <v>8</v>
      </c>
      <c r="D33" s="324" t="s">
        <v>23</v>
      </c>
      <c r="E33" s="324">
        <v>8</v>
      </c>
      <c r="F33" s="324" t="s">
        <v>23</v>
      </c>
      <c r="G33" s="324">
        <v>21225</v>
      </c>
      <c r="H33" s="324" t="s">
        <v>23</v>
      </c>
      <c r="I33" s="325">
        <v>170</v>
      </c>
    </row>
    <row r="34" spans="1:9" ht="13.5">
      <c r="A34" s="312" t="s">
        <v>100</v>
      </c>
      <c r="B34" s="324" t="s">
        <v>23</v>
      </c>
      <c r="C34" s="324">
        <v>7</v>
      </c>
      <c r="D34" s="324" t="s">
        <v>23</v>
      </c>
      <c r="E34" s="324">
        <v>7</v>
      </c>
      <c r="F34" s="324" t="s">
        <v>23</v>
      </c>
      <c r="G34" s="324">
        <v>23000</v>
      </c>
      <c r="H34" s="324" t="s">
        <v>23</v>
      </c>
      <c r="I34" s="325">
        <v>161</v>
      </c>
    </row>
    <row r="35" spans="1:9" ht="13.5">
      <c r="A35" s="312" t="s">
        <v>101</v>
      </c>
      <c r="B35" s="324" t="s">
        <v>23</v>
      </c>
      <c r="C35" s="324">
        <v>66</v>
      </c>
      <c r="D35" s="324" t="s">
        <v>23</v>
      </c>
      <c r="E35" s="324">
        <v>66</v>
      </c>
      <c r="F35" s="324" t="s">
        <v>23</v>
      </c>
      <c r="G35" s="324">
        <v>20000</v>
      </c>
      <c r="H35" s="324" t="s">
        <v>23</v>
      </c>
      <c r="I35" s="325">
        <v>1320</v>
      </c>
    </row>
    <row r="36" spans="1:9" ht="13.5">
      <c r="A36" s="315" t="s">
        <v>102</v>
      </c>
      <c r="B36" s="326" t="s">
        <v>23</v>
      </c>
      <c r="C36" s="326">
        <v>112</v>
      </c>
      <c r="D36" s="326" t="s">
        <v>23</v>
      </c>
      <c r="E36" s="326">
        <v>112</v>
      </c>
      <c r="F36" s="326" t="s">
        <v>23</v>
      </c>
      <c r="G36" s="326">
        <v>20650</v>
      </c>
      <c r="H36" s="326" t="s">
        <v>23</v>
      </c>
      <c r="I36" s="327">
        <v>2313</v>
      </c>
    </row>
    <row r="37" spans="1:9" ht="13.5">
      <c r="A37" s="312"/>
      <c r="B37" s="326"/>
      <c r="C37" s="326"/>
      <c r="D37" s="326"/>
      <c r="E37" s="326"/>
      <c r="F37" s="326"/>
      <c r="G37" s="326"/>
      <c r="H37" s="326"/>
      <c r="I37" s="327"/>
    </row>
    <row r="38" spans="1:9" ht="13.5">
      <c r="A38" s="315" t="s">
        <v>103</v>
      </c>
      <c r="B38" s="326" t="s">
        <v>23</v>
      </c>
      <c r="C38" s="326">
        <v>4</v>
      </c>
      <c r="D38" s="326" t="s">
        <v>23</v>
      </c>
      <c r="E38" s="326">
        <v>4</v>
      </c>
      <c r="F38" s="326" t="s">
        <v>23</v>
      </c>
      <c r="G38" s="326">
        <v>18000</v>
      </c>
      <c r="H38" s="326" t="s">
        <v>23</v>
      </c>
      <c r="I38" s="327">
        <v>72</v>
      </c>
    </row>
    <row r="39" spans="1:9" ht="13.5">
      <c r="A39" s="312"/>
      <c r="B39" s="324"/>
      <c r="C39" s="324"/>
      <c r="D39" s="324"/>
      <c r="E39" s="324"/>
      <c r="F39" s="324"/>
      <c r="G39" s="324"/>
      <c r="H39" s="324"/>
      <c r="I39" s="325"/>
    </row>
    <row r="40" spans="1:9" ht="13.5">
      <c r="A40" s="312" t="s">
        <v>159</v>
      </c>
      <c r="B40" s="348" t="s">
        <v>23</v>
      </c>
      <c r="C40" s="348" t="s">
        <v>23</v>
      </c>
      <c r="D40" s="348" t="s">
        <v>23</v>
      </c>
      <c r="E40" s="348" t="s">
        <v>23</v>
      </c>
      <c r="F40" s="348" t="s">
        <v>23</v>
      </c>
      <c r="G40" s="348" t="s">
        <v>23</v>
      </c>
      <c r="H40" s="348" t="s">
        <v>23</v>
      </c>
      <c r="I40" s="349" t="s">
        <v>23</v>
      </c>
    </row>
    <row r="41" spans="1:9" ht="13.5">
      <c r="A41" s="312" t="s">
        <v>105</v>
      </c>
      <c r="B41" s="324" t="s">
        <v>23</v>
      </c>
      <c r="C41" s="324">
        <v>21</v>
      </c>
      <c r="D41" s="324" t="s">
        <v>23</v>
      </c>
      <c r="E41" s="324">
        <v>21</v>
      </c>
      <c r="F41" s="324" t="s">
        <v>23</v>
      </c>
      <c r="G41" s="324">
        <v>18000</v>
      </c>
      <c r="H41" s="324" t="s">
        <v>23</v>
      </c>
      <c r="I41" s="325">
        <v>378</v>
      </c>
    </row>
    <row r="42" spans="1:9" ht="13.5">
      <c r="A42" s="312" t="s">
        <v>106</v>
      </c>
      <c r="B42" s="324" t="s">
        <v>23</v>
      </c>
      <c r="C42" s="324">
        <v>14</v>
      </c>
      <c r="D42" s="324" t="s">
        <v>23</v>
      </c>
      <c r="E42" s="324">
        <v>14</v>
      </c>
      <c r="F42" s="324" t="s">
        <v>23</v>
      </c>
      <c r="G42" s="324">
        <v>15000</v>
      </c>
      <c r="H42" s="324" t="s">
        <v>23</v>
      </c>
      <c r="I42" s="325">
        <v>210</v>
      </c>
    </row>
    <row r="43" spans="1:9" ht="13.5">
      <c r="A43" s="312" t="s">
        <v>107</v>
      </c>
      <c r="B43" s="348" t="s">
        <v>23</v>
      </c>
      <c r="C43" s="348" t="s">
        <v>23</v>
      </c>
      <c r="D43" s="348" t="s">
        <v>23</v>
      </c>
      <c r="E43" s="348" t="s">
        <v>23</v>
      </c>
      <c r="F43" s="348" t="s">
        <v>23</v>
      </c>
      <c r="G43" s="348" t="s">
        <v>23</v>
      </c>
      <c r="H43" s="348" t="s">
        <v>23</v>
      </c>
      <c r="I43" s="349" t="s">
        <v>23</v>
      </c>
    </row>
    <row r="44" spans="1:9" ht="13.5">
      <c r="A44" s="312" t="s">
        <v>108</v>
      </c>
      <c r="B44" s="324" t="s">
        <v>23</v>
      </c>
      <c r="C44" s="324" t="s">
        <v>23</v>
      </c>
      <c r="D44" s="324" t="s">
        <v>23</v>
      </c>
      <c r="E44" s="324" t="s">
        <v>23</v>
      </c>
      <c r="F44" s="324" t="s">
        <v>23</v>
      </c>
      <c r="G44" s="324" t="s">
        <v>23</v>
      </c>
      <c r="H44" s="324" t="s">
        <v>23</v>
      </c>
      <c r="I44" s="325" t="s">
        <v>23</v>
      </c>
    </row>
    <row r="45" spans="1:9" ht="13.5">
      <c r="A45" s="312" t="s">
        <v>109</v>
      </c>
      <c r="B45" s="324" t="s">
        <v>23</v>
      </c>
      <c r="C45" s="324" t="s">
        <v>23</v>
      </c>
      <c r="D45" s="324" t="s">
        <v>23</v>
      </c>
      <c r="E45" s="324" t="s">
        <v>23</v>
      </c>
      <c r="F45" s="324" t="s">
        <v>23</v>
      </c>
      <c r="G45" s="324" t="s">
        <v>23</v>
      </c>
      <c r="H45" s="324" t="s">
        <v>23</v>
      </c>
      <c r="I45" s="325" t="s">
        <v>23</v>
      </c>
    </row>
    <row r="46" spans="1:9" ht="13.5">
      <c r="A46" s="312" t="s">
        <v>110</v>
      </c>
      <c r="B46" s="324" t="s">
        <v>23</v>
      </c>
      <c r="C46" s="324">
        <v>31</v>
      </c>
      <c r="D46" s="324" t="s">
        <v>23</v>
      </c>
      <c r="E46" s="324">
        <v>31</v>
      </c>
      <c r="F46" s="324" t="s">
        <v>23</v>
      </c>
      <c r="G46" s="324">
        <v>12000</v>
      </c>
      <c r="H46" s="324" t="s">
        <v>23</v>
      </c>
      <c r="I46" s="325">
        <v>372</v>
      </c>
    </row>
    <row r="47" spans="1:9" ht="13.5">
      <c r="A47" s="312" t="s">
        <v>111</v>
      </c>
      <c r="B47" s="324" t="s">
        <v>23</v>
      </c>
      <c r="C47" s="324" t="s">
        <v>23</v>
      </c>
      <c r="D47" s="324" t="s">
        <v>23</v>
      </c>
      <c r="E47" s="324" t="s">
        <v>23</v>
      </c>
      <c r="F47" s="324" t="s">
        <v>23</v>
      </c>
      <c r="G47" s="324" t="s">
        <v>23</v>
      </c>
      <c r="H47" s="324" t="s">
        <v>23</v>
      </c>
      <c r="I47" s="325" t="s">
        <v>23</v>
      </c>
    </row>
    <row r="48" spans="1:9" ht="13.5">
      <c r="A48" s="312" t="s">
        <v>112</v>
      </c>
      <c r="B48" s="324" t="s">
        <v>23</v>
      </c>
      <c r="C48" s="324" t="s">
        <v>23</v>
      </c>
      <c r="D48" s="324" t="s">
        <v>23</v>
      </c>
      <c r="E48" s="324" t="s">
        <v>23</v>
      </c>
      <c r="F48" s="324" t="s">
        <v>23</v>
      </c>
      <c r="G48" s="324" t="s">
        <v>23</v>
      </c>
      <c r="H48" s="324" t="s">
        <v>23</v>
      </c>
      <c r="I48" s="325" t="s">
        <v>23</v>
      </c>
    </row>
    <row r="49" spans="1:9" ht="13.5">
      <c r="A49" s="315" t="s">
        <v>113</v>
      </c>
      <c r="B49" s="326" t="s">
        <v>23</v>
      </c>
      <c r="C49" s="326">
        <v>66</v>
      </c>
      <c r="D49" s="326" t="s">
        <v>23</v>
      </c>
      <c r="E49" s="326">
        <v>66</v>
      </c>
      <c r="F49" s="326" t="s">
        <v>23</v>
      </c>
      <c r="G49" s="326">
        <v>14545</v>
      </c>
      <c r="H49" s="326" t="s">
        <v>23</v>
      </c>
      <c r="I49" s="327">
        <v>960</v>
      </c>
    </row>
    <row r="50" spans="1:9" ht="13.5">
      <c r="A50" s="312"/>
      <c r="B50" s="326"/>
      <c r="C50" s="326"/>
      <c r="D50" s="326"/>
      <c r="E50" s="326"/>
      <c r="F50" s="326"/>
      <c r="G50" s="326"/>
      <c r="H50" s="326"/>
      <c r="I50" s="327"/>
    </row>
    <row r="51" spans="1:9" ht="13.5">
      <c r="A51" s="315" t="s">
        <v>114</v>
      </c>
      <c r="B51" s="326" t="s">
        <v>23</v>
      </c>
      <c r="C51" s="326">
        <v>2</v>
      </c>
      <c r="D51" s="326" t="s">
        <v>23</v>
      </c>
      <c r="E51" s="326">
        <v>2</v>
      </c>
      <c r="F51" s="326" t="s">
        <v>23</v>
      </c>
      <c r="G51" s="326">
        <v>13200</v>
      </c>
      <c r="H51" s="326" t="s">
        <v>23</v>
      </c>
      <c r="I51" s="327">
        <v>26</v>
      </c>
    </row>
    <row r="52" spans="1:9" ht="13.5">
      <c r="A52" s="312"/>
      <c r="B52" s="324"/>
      <c r="C52" s="324"/>
      <c r="D52" s="324"/>
      <c r="E52" s="324"/>
      <c r="F52" s="324"/>
      <c r="G52" s="324"/>
      <c r="H52" s="324"/>
      <c r="I52" s="325"/>
    </row>
    <row r="53" spans="1:9" ht="13.5">
      <c r="A53" s="312" t="s">
        <v>115</v>
      </c>
      <c r="B53" s="324" t="s">
        <v>23</v>
      </c>
      <c r="C53" s="324">
        <v>1723</v>
      </c>
      <c r="D53" s="324" t="s">
        <v>23</v>
      </c>
      <c r="E53" s="324">
        <v>1723</v>
      </c>
      <c r="F53" s="324" t="s">
        <v>23</v>
      </c>
      <c r="G53" s="324">
        <v>15233</v>
      </c>
      <c r="H53" s="324" t="s">
        <v>23</v>
      </c>
      <c r="I53" s="325">
        <v>26247</v>
      </c>
    </row>
    <row r="54" spans="1:9" ht="13.5">
      <c r="A54" s="312" t="s">
        <v>116</v>
      </c>
      <c r="B54" s="324" t="s">
        <v>23</v>
      </c>
      <c r="C54" s="324">
        <v>72</v>
      </c>
      <c r="D54" s="324" t="s">
        <v>23</v>
      </c>
      <c r="E54" s="324">
        <v>72</v>
      </c>
      <c r="F54" s="324" t="s">
        <v>23</v>
      </c>
      <c r="G54" s="324">
        <v>11700</v>
      </c>
      <c r="H54" s="324" t="s">
        <v>23</v>
      </c>
      <c r="I54" s="325">
        <v>842</v>
      </c>
    </row>
    <row r="55" spans="1:9" ht="13.5">
      <c r="A55" s="312" t="s">
        <v>117</v>
      </c>
      <c r="B55" s="324" t="s">
        <v>23</v>
      </c>
      <c r="C55" s="324" t="s">
        <v>23</v>
      </c>
      <c r="D55" s="324" t="s">
        <v>23</v>
      </c>
      <c r="E55" s="324" t="s">
        <v>23</v>
      </c>
      <c r="F55" s="324" t="s">
        <v>23</v>
      </c>
      <c r="G55" s="324" t="s">
        <v>23</v>
      </c>
      <c r="H55" s="324" t="s">
        <v>23</v>
      </c>
      <c r="I55" s="325" t="s">
        <v>23</v>
      </c>
    </row>
    <row r="56" spans="1:9" ht="13.5">
      <c r="A56" s="312" t="s">
        <v>118</v>
      </c>
      <c r="B56" s="324" t="s">
        <v>23</v>
      </c>
      <c r="C56" s="324" t="s">
        <v>23</v>
      </c>
      <c r="D56" s="324" t="s">
        <v>23</v>
      </c>
      <c r="E56" s="324" t="s">
        <v>23</v>
      </c>
      <c r="F56" s="324" t="s">
        <v>23</v>
      </c>
      <c r="G56" s="324" t="s">
        <v>23</v>
      </c>
      <c r="H56" s="324" t="s">
        <v>23</v>
      </c>
      <c r="I56" s="325" t="s">
        <v>23</v>
      </c>
    </row>
    <row r="57" spans="1:9" ht="13.5">
      <c r="A57" s="312" t="s">
        <v>119</v>
      </c>
      <c r="B57" s="324" t="s">
        <v>23</v>
      </c>
      <c r="C57" s="324">
        <v>2</v>
      </c>
      <c r="D57" s="324" t="s">
        <v>23</v>
      </c>
      <c r="E57" s="324">
        <v>2</v>
      </c>
      <c r="F57" s="324" t="s">
        <v>23</v>
      </c>
      <c r="G57" s="324">
        <v>10000</v>
      </c>
      <c r="H57" s="324" t="s">
        <v>23</v>
      </c>
      <c r="I57" s="325">
        <v>20</v>
      </c>
    </row>
    <row r="58" spans="1:9" ht="13.5">
      <c r="A58" s="315" t="s">
        <v>172</v>
      </c>
      <c r="B58" s="326" t="s">
        <v>23</v>
      </c>
      <c r="C58" s="326">
        <v>1797</v>
      </c>
      <c r="D58" s="326" t="s">
        <v>23</v>
      </c>
      <c r="E58" s="326">
        <v>1797</v>
      </c>
      <c r="F58" s="326" t="s">
        <v>23</v>
      </c>
      <c r="G58" s="326">
        <v>15086</v>
      </c>
      <c r="H58" s="326" t="s">
        <v>23</v>
      </c>
      <c r="I58" s="327">
        <v>27109</v>
      </c>
    </row>
    <row r="59" spans="1:9" ht="13.5">
      <c r="A59" s="312"/>
      <c r="B59" s="324"/>
      <c r="C59" s="324"/>
      <c r="D59" s="324"/>
      <c r="E59" s="324"/>
      <c r="F59" s="324"/>
      <c r="G59" s="324"/>
      <c r="H59" s="324"/>
      <c r="I59" s="325"/>
    </row>
    <row r="60" spans="1:9" ht="13.5">
      <c r="A60" s="312" t="s">
        <v>121</v>
      </c>
      <c r="B60" s="324" t="s">
        <v>23</v>
      </c>
      <c r="C60" s="324">
        <v>2945</v>
      </c>
      <c r="D60" s="324" t="s">
        <v>23</v>
      </c>
      <c r="E60" s="324">
        <v>2945</v>
      </c>
      <c r="F60" s="324" t="s">
        <v>23</v>
      </c>
      <c r="G60" s="324">
        <v>21425</v>
      </c>
      <c r="H60" s="324" t="s">
        <v>23</v>
      </c>
      <c r="I60" s="325">
        <v>63097</v>
      </c>
    </row>
    <row r="61" spans="1:9" ht="13.5">
      <c r="A61" s="312" t="s">
        <v>122</v>
      </c>
      <c r="B61" s="324" t="s">
        <v>23</v>
      </c>
      <c r="C61" s="324">
        <v>209</v>
      </c>
      <c r="D61" s="324" t="s">
        <v>23</v>
      </c>
      <c r="E61" s="324">
        <v>209</v>
      </c>
      <c r="F61" s="324" t="s">
        <v>23</v>
      </c>
      <c r="G61" s="324">
        <v>21000</v>
      </c>
      <c r="H61" s="324" t="s">
        <v>23</v>
      </c>
      <c r="I61" s="325">
        <v>4389</v>
      </c>
    </row>
    <row r="62" spans="1:9" ht="13.5">
      <c r="A62" s="312" t="s">
        <v>123</v>
      </c>
      <c r="B62" s="324" t="s">
        <v>23</v>
      </c>
      <c r="C62" s="324">
        <v>44</v>
      </c>
      <c r="D62" s="324" t="s">
        <v>23</v>
      </c>
      <c r="E62" s="324">
        <v>44</v>
      </c>
      <c r="F62" s="324" t="s">
        <v>23</v>
      </c>
      <c r="G62" s="324">
        <v>30000</v>
      </c>
      <c r="H62" s="324" t="s">
        <v>23</v>
      </c>
      <c r="I62" s="325">
        <v>1320</v>
      </c>
    </row>
    <row r="63" spans="1:9" ht="13.5">
      <c r="A63" s="315" t="s">
        <v>124</v>
      </c>
      <c r="B63" s="326" t="s">
        <v>23</v>
      </c>
      <c r="C63" s="326">
        <v>3198</v>
      </c>
      <c r="D63" s="326" t="s">
        <v>23</v>
      </c>
      <c r="E63" s="326">
        <v>3198</v>
      </c>
      <c r="F63" s="326" t="s">
        <v>23</v>
      </c>
      <c r="G63" s="326">
        <v>21515</v>
      </c>
      <c r="H63" s="326" t="s">
        <v>23</v>
      </c>
      <c r="I63" s="327">
        <v>68806</v>
      </c>
    </row>
    <row r="64" spans="1:9" ht="13.5">
      <c r="A64" s="312"/>
      <c r="B64" s="326"/>
      <c r="C64" s="326"/>
      <c r="D64" s="326"/>
      <c r="E64" s="326"/>
      <c r="F64" s="326"/>
      <c r="G64" s="326"/>
      <c r="H64" s="326"/>
      <c r="I64" s="327"/>
    </row>
    <row r="65" spans="1:9" ht="13.5">
      <c r="A65" s="315" t="s">
        <v>125</v>
      </c>
      <c r="B65" s="326" t="s">
        <v>23</v>
      </c>
      <c r="C65" s="326">
        <v>13030</v>
      </c>
      <c r="D65" s="326" t="s">
        <v>23</v>
      </c>
      <c r="E65" s="326">
        <v>13030</v>
      </c>
      <c r="F65" s="326" t="s">
        <v>23</v>
      </c>
      <c r="G65" s="326">
        <v>15530</v>
      </c>
      <c r="H65" s="326" t="s">
        <v>23</v>
      </c>
      <c r="I65" s="327">
        <v>202356</v>
      </c>
    </row>
    <row r="66" spans="1:9" ht="13.5">
      <c r="A66" s="312"/>
      <c r="B66" s="324"/>
      <c r="C66" s="324"/>
      <c r="D66" s="324"/>
      <c r="E66" s="324"/>
      <c r="F66" s="324"/>
      <c r="G66" s="324"/>
      <c r="H66" s="324"/>
      <c r="I66" s="325"/>
    </row>
    <row r="67" spans="1:9" ht="13.5">
      <c r="A67" s="312" t="s">
        <v>126</v>
      </c>
      <c r="B67" s="324" t="s">
        <v>23</v>
      </c>
      <c r="C67" s="324">
        <v>3200</v>
      </c>
      <c r="D67" s="324" t="s">
        <v>23</v>
      </c>
      <c r="E67" s="324">
        <v>3200</v>
      </c>
      <c r="F67" s="324" t="s">
        <v>23</v>
      </c>
      <c r="G67" s="324">
        <v>12960</v>
      </c>
      <c r="H67" s="324" t="s">
        <v>23</v>
      </c>
      <c r="I67" s="325">
        <v>41472</v>
      </c>
    </row>
    <row r="68" spans="1:9" ht="13.5">
      <c r="A68" s="312" t="s">
        <v>127</v>
      </c>
      <c r="B68" s="324" t="s">
        <v>23</v>
      </c>
      <c r="C68" s="324">
        <v>70</v>
      </c>
      <c r="D68" s="324" t="s">
        <v>23</v>
      </c>
      <c r="E68" s="324">
        <v>70</v>
      </c>
      <c r="F68" s="324" t="s">
        <v>23</v>
      </c>
      <c r="G68" s="324">
        <v>12950</v>
      </c>
      <c r="H68" s="324" t="s">
        <v>23</v>
      </c>
      <c r="I68" s="325">
        <v>907</v>
      </c>
    </row>
    <row r="69" spans="1:9" ht="13.5">
      <c r="A69" s="315" t="s">
        <v>128</v>
      </c>
      <c r="B69" s="326" t="s">
        <v>23</v>
      </c>
      <c r="C69" s="326">
        <v>3270</v>
      </c>
      <c r="D69" s="326" t="s">
        <v>23</v>
      </c>
      <c r="E69" s="326">
        <v>3270</v>
      </c>
      <c r="F69" s="326" t="s">
        <v>23</v>
      </c>
      <c r="G69" s="326">
        <v>12960</v>
      </c>
      <c r="H69" s="326" t="s">
        <v>23</v>
      </c>
      <c r="I69" s="327">
        <v>42379</v>
      </c>
    </row>
    <row r="70" spans="1:9" ht="13.5">
      <c r="A70" s="312"/>
      <c r="B70" s="324"/>
      <c r="C70" s="324"/>
      <c r="D70" s="324"/>
      <c r="E70" s="324"/>
      <c r="F70" s="324"/>
      <c r="G70" s="324"/>
      <c r="H70" s="324"/>
      <c r="I70" s="325"/>
    </row>
    <row r="71" spans="1:9" ht="13.5">
      <c r="A71" s="312" t="s">
        <v>129</v>
      </c>
      <c r="B71" s="324" t="s">
        <v>23</v>
      </c>
      <c r="C71" s="324">
        <v>656</v>
      </c>
      <c r="D71" s="324" t="s">
        <v>23</v>
      </c>
      <c r="E71" s="324">
        <v>656</v>
      </c>
      <c r="F71" s="324" t="s">
        <v>23</v>
      </c>
      <c r="G71" s="324">
        <v>18776</v>
      </c>
      <c r="H71" s="324" t="s">
        <v>23</v>
      </c>
      <c r="I71" s="325">
        <v>12317</v>
      </c>
    </row>
    <row r="72" spans="1:9" ht="13.5">
      <c r="A72" s="312" t="s">
        <v>130</v>
      </c>
      <c r="B72" s="324" t="s">
        <v>23</v>
      </c>
      <c r="C72" s="324">
        <v>390</v>
      </c>
      <c r="D72" s="324" t="s">
        <v>23</v>
      </c>
      <c r="E72" s="324">
        <v>390</v>
      </c>
      <c r="F72" s="324" t="s">
        <v>23</v>
      </c>
      <c r="G72" s="324">
        <v>19800</v>
      </c>
      <c r="H72" s="324" t="s">
        <v>23</v>
      </c>
      <c r="I72" s="325">
        <v>7722</v>
      </c>
    </row>
    <row r="73" spans="1:9" ht="13.5">
      <c r="A73" s="312" t="s">
        <v>131</v>
      </c>
      <c r="B73" s="324" t="s">
        <v>23</v>
      </c>
      <c r="C73" s="324" t="s">
        <v>23</v>
      </c>
      <c r="D73" s="324" t="s">
        <v>23</v>
      </c>
      <c r="E73" s="324" t="s">
        <v>23</v>
      </c>
      <c r="F73" s="324" t="s">
        <v>23</v>
      </c>
      <c r="G73" s="324" t="s">
        <v>23</v>
      </c>
      <c r="H73" s="324" t="s">
        <v>23</v>
      </c>
      <c r="I73" s="325" t="s">
        <v>23</v>
      </c>
    </row>
    <row r="74" spans="1:9" ht="13.5">
      <c r="A74" s="312" t="s">
        <v>132</v>
      </c>
      <c r="B74" s="324">
        <v>2</v>
      </c>
      <c r="C74" s="324">
        <v>1379</v>
      </c>
      <c r="D74" s="324" t="s">
        <v>23</v>
      </c>
      <c r="E74" s="324">
        <v>1381</v>
      </c>
      <c r="F74" s="324">
        <v>15000</v>
      </c>
      <c r="G74" s="324">
        <v>20599</v>
      </c>
      <c r="H74" s="324" t="s">
        <v>23</v>
      </c>
      <c r="I74" s="325">
        <v>28436</v>
      </c>
    </row>
    <row r="75" spans="1:9" ht="13.5">
      <c r="A75" s="312" t="s">
        <v>133</v>
      </c>
      <c r="B75" s="324" t="s">
        <v>23</v>
      </c>
      <c r="C75" s="324">
        <v>65</v>
      </c>
      <c r="D75" s="324" t="s">
        <v>23</v>
      </c>
      <c r="E75" s="324">
        <v>65</v>
      </c>
      <c r="F75" s="324" t="s">
        <v>23</v>
      </c>
      <c r="G75" s="324">
        <v>15000</v>
      </c>
      <c r="H75" s="324" t="s">
        <v>23</v>
      </c>
      <c r="I75" s="325">
        <v>975</v>
      </c>
    </row>
    <row r="76" spans="1:9" ht="13.5">
      <c r="A76" s="312" t="s">
        <v>134</v>
      </c>
      <c r="B76" s="324" t="s">
        <v>23</v>
      </c>
      <c r="C76" s="324" t="s">
        <v>23</v>
      </c>
      <c r="D76" s="324" t="s">
        <v>23</v>
      </c>
      <c r="E76" s="324" t="s">
        <v>23</v>
      </c>
      <c r="F76" s="324" t="s">
        <v>23</v>
      </c>
      <c r="G76" s="324" t="s">
        <v>23</v>
      </c>
      <c r="H76" s="324" t="s">
        <v>23</v>
      </c>
      <c r="I76" s="325" t="s">
        <v>23</v>
      </c>
    </row>
    <row r="77" spans="1:9" ht="13.5">
      <c r="A77" s="312" t="s">
        <v>135</v>
      </c>
      <c r="B77" s="324" t="s">
        <v>23</v>
      </c>
      <c r="C77" s="324">
        <v>18</v>
      </c>
      <c r="D77" s="324" t="s">
        <v>23</v>
      </c>
      <c r="E77" s="324">
        <v>18</v>
      </c>
      <c r="F77" s="324" t="s">
        <v>23</v>
      </c>
      <c r="G77" s="324">
        <v>20000</v>
      </c>
      <c r="H77" s="324" t="s">
        <v>23</v>
      </c>
      <c r="I77" s="325">
        <v>360</v>
      </c>
    </row>
    <row r="78" spans="1:9" ht="13.5">
      <c r="A78" s="312" t="s">
        <v>136</v>
      </c>
      <c r="B78" s="348" t="s">
        <v>23</v>
      </c>
      <c r="C78" s="348">
        <v>130</v>
      </c>
      <c r="D78" s="348" t="s">
        <v>23</v>
      </c>
      <c r="E78" s="348">
        <v>130</v>
      </c>
      <c r="F78" s="348" t="s">
        <v>23</v>
      </c>
      <c r="G78" s="348">
        <v>21500</v>
      </c>
      <c r="H78" s="348" t="s">
        <v>23</v>
      </c>
      <c r="I78" s="349">
        <v>2795</v>
      </c>
    </row>
    <row r="79" spans="1:9" ht="13.5">
      <c r="A79" s="315" t="s">
        <v>137</v>
      </c>
      <c r="B79" s="326">
        <v>2</v>
      </c>
      <c r="C79" s="326">
        <v>2638</v>
      </c>
      <c r="D79" s="326" t="s">
        <v>23</v>
      </c>
      <c r="E79" s="326">
        <v>2640</v>
      </c>
      <c r="F79" s="326">
        <v>15000</v>
      </c>
      <c r="G79" s="326">
        <v>19930</v>
      </c>
      <c r="H79" s="326" t="s">
        <v>23</v>
      </c>
      <c r="I79" s="327">
        <v>52605</v>
      </c>
    </row>
    <row r="80" spans="1:9" ht="13.5">
      <c r="A80" s="312"/>
      <c r="B80" s="324"/>
      <c r="C80" s="324"/>
      <c r="D80" s="324"/>
      <c r="E80" s="324"/>
      <c r="F80" s="324"/>
      <c r="G80" s="324"/>
      <c r="H80" s="324"/>
      <c r="I80" s="325"/>
    </row>
    <row r="81" spans="1:9" ht="13.5">
      <c r="A81" s="312" t="s">
        <v>138</v>
      </c>
      <c r="B81" s="324" t="s">
        <v>23</v>
      </c>
      <c r="C81" s="324">
        <v>4</v>
      </c>
      <c r="D81" s="324" t="s">
        <v>23</v>
      </c>
      <c r="E81" s="324">
        <v>4</v>
      </c>
      <c r="F81" s="324" t="s">
        <v>23</v>
      </c>
      <c r="G81" s="324">
        <v>19000</v>
      </c>
      <c r="H81" s="324" t="s">
        <v>23</v>
      </c>
      <c r="I81" s="325">
        <v>80</v>
      </c>
    </row>
    <row r="82" spans="1:9" ht="13.5">
      <c r="A82" s="312" t="s">
        <v>139</v>
      </c>
      <c r="B82" s="324" t="s">
        <v>23</v>
      </c>
      <c r="C82" s="324">
        <v>58</v>
      </c>
      <c r="D82" s="324" t="s">
        <v>23</v>
      </c>
      <c r="E82" s="324">
        <v>58</v>
      </c>
      <c r="F82" s="324" t="s">
        <v>23</v>
      </c>
      <c r="G82" s="324">
        <v>20000</v>
      </c>
      <c r="H82" s="324" t="s">
        <v>23</v>
      </c>
      <c r="I82" s="325">
        <v>1168</v>
      </c>
    </row>
    <row r="83" spans="1:9" ht="13.5">
      <c r="A83" s="315" t="s">
        <v>140</v>
      </c>
      <c r="B83" s="326" t="s">
        <v>23</v>
      </c>
      <c r="C83" s="326">
        <v>62</v>
      </c>
      <c r="D83" s="326" t="s">
        <v>23</v>
      </c>
      <c r="E83" s="326">
        <v>62</v>
      </c>
      <c r="F83" s="326" t="s">
        <v>23</v>
      </c>
      <c r="G83" s="326">
        <v>19935</v>
      </c>
      <c r="H83" s="326" t="s">
        <v>23</v>
      </c>
      <c r="I83" s="327">
        <v>1248</v>
      </c>
    </row>
    <row r="84" spans="1:9" ht="14.25" thickBot="1">
      <c r="A84" s="365"/>
      <c r="B84" s="437"/>
      <c r="C84" s="437"/>
      <c r="D84" s="437"/>
      <c r="E84" s="437"/>
      <c r="F84" s="437"/>
      <c r="G84" s="437"/>
      <c r="H84" s="437"/>
      <c r="I84" s="438"/>
    </row>
    <row r="85" spans="1:9" ht="14.25" thickBot="1">
      <c r="A85" s="209" t="s">
        <v>141</v>
      </c>
      <c r="B85" s="330">
        <v>24</v>
      </c>
      <c r="C85" s="330">
        <v>31231</v>
      </c>
      <c r="D85" s="330" t="s">
        <v>23</v>
      </c>
      <c r="E85" s="330">
        <v>31255</v>
      </c>
      <c r="F85" s="330">
        <v>12676</v>
      </c>
      <c r="G85" s="330">
        <v>15856</v>
      </c>
      <c r="H85" s="330" t="s">
        <v>23</v>
      </c>
      <c r="I85" s="331">
        <v>495527</v>
      </c>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D226-520B-493C-9E59-5551BBB024FD}">
  <sheetPr>
    <pageSetUpPr fitToPage="1"/>
  </sheetPr>
  <dimension ref="A1:G20"/>
  <sheetViews>
    <sheetView showGridLines="0" view="pageBreakPreview" topLeftCell="A46" zoomScaleNormal="75" zoomScaleSheetLayoutView="100" workbookViewId="0">
      <selection activeCell="A6" sqref="A6:F20"/>
    </sheetView>
  </sheetViews>
  <sheetFormatPr baseColWidth="10" defaultColWidth="11.42578125" defaultRowHeight="12.75"/>
  <cols>
    <col min="1" max="1" width="18.85546875" style="116" customWidth="1"/>
    <col min="2" max="6" width="18" style="116" customWidth="1"/>
    <col min="7" max="8" width="11.42578125" style="116"/>
    <col min="9" max="9" width="11.140625" style="116" customWidth="1"/>
    <col min="10" max="17" width="12" style="116" customWidth="1"/>
    <col min="18" max="16384" width="11.42578125" style="116"/>
  </cols>
  <sheetData>
    <row r="1" spans="1:7" s="118" customFormat="1" ht="18.75">
      <c r="A1" s="1623" t="s">
        <v>0</v>
      </c>
      <c r="B1" s="1623"/>
      <c r="C1" s="1623"/>
      <c r="D1" s="1623"/>
      <c r="E1" s="1623"/>
      <c r="F1" s="1623"/>
    </row>
    <row r="2" spans="1:7" s="117" customFormat="1" ht="12.75" customHeight="1">
      <c r="A2" s="1483"/>
      <c r="B2" s="1483"/>
      <c r="C2" s="1483"/>
      <c r="D2" s="1483"/>
      <c r="E2" s="1483"/>
      <c r="F2" s="1483"/>
    </row>
    <row r="3" spans="1:7" s="117" customFormat="1" ht="15.75">
      <c r="A3" s="1624" t="s">
        <v>641</v>
      </c>
      <c r="B3" s="1624"/>
      <c r="C3" s="1624"/>
      <c r="D3" s="1624"/>
      <c r="E3" s="1624"/>
      <c r="F3" s="1624"/>
    </row>
    <row r="4" spans="1:7" s="117" customFormat="1" ht="15.75">
      <c r="A4" s="1624" t="s">
        <v>232</v>
      </c>
      <c r="B4" s="1624"/>
      <c r="C4" s="1624"/>
      <c r="D4" s="1624"/>
      <c r="E4" s="1624"/>
      <c r="F4" s="1624"/>
    </row>
    <row r="5" spans="1:7" s="117" customFormat="1" ht="14.25" customHeight="1" thickBot="1">
      <c r="A5" s="407"/>
      <c r="B5" s="406"/>
      <c r="C5" s="406"/>
      <c r="D5" s="406"/>
      <c r="E5" s="406"/>
      <c r="F5" s="406"/>
    </row>
    <row r="6" spans="1:7" s="132" customFormat="1" ht="22.5" customHeight="1">
      <c r="A6" s="1689" t="s">
        <v>2</v>
      </c>
      <c r="B6" s="1138"/>
      <c r="C6" s="1138"/>
      <c r="D6" s="1138"/>
      <c r="E6" s="1139" t="s">
        <v>142</v>
      </c>
      <c r="F6" s="1140"/>
    </row>
    <row r="7" spans="1:7" s="132" customFormat="1" ht="22.5" customHeight="1">
      <c r="A7" s="1690"/>
      <c r="B7" s="1143" t="s">
        <v>3</v>
      </c>
      <c r="C7" s="1143" t="s">
        <v>10</v>
      </c>
      <c r="D7" s="1143" t="s">
        <v>4</v>
      </c>
      <c r="E7" s="1143" t="s">
        <v>143</v>
      </c>
      <c r="F7" s="1144" t="s">
        <v>5</v>
      </c>
    </row>
    <row r="8" spans="1:7" s="132" customFormat="1" ht="22.5" customHeight="1">
      <c r="A8" s="1690"/>
      <c r="B8" s="1143" t="s">
        <v>356</v>
      </c>
      <c r="C8" s="1143" t="s">
        <v>145</v>
      </c>
      <c r="D8" s="955" t="s">
        <v>289</v>
      </c>
      <c r="E8" s="1143" t="s">
        <v>146</v>
      </c>
      <c r="F8" s="1144" t="s">
        <v>8</v>
      </c>
    </row>
    <row r="9" spans="1:7" s="132" customFormat="1" ht="22.5" customHeight="1" thickBot="1">
      <c r="A9" s="1690"/>
      <c r="B9" s="1043"/>
      <c r="C9" s="1043"/>
      <c r="D9" s="1043"/>
      <c r="E9" s="1143" t="s">
        <v>147</v>
      </c>
      <c r="F9" s="1159"/>
    </row>
    <row r="10" spans="1:7" ht="13.5">
      <c r="A10" s="1151">
        <v>2012</v>
      </c>
      <c r="B10" s="1599">
        <v>17.494</v>
      </c>
      <c r="C10" s="1548">
        <v>88.237681490796845</v>
      </c>
      <c r="D10" s="1599">
        <v>154.363</v>
      </c>
      <c r="E10" s="1600">
        <v>134.16</v>
      </c>
      <c r="F10" s="1606">
        <v>207093.40079999997</v>
      </c>
      <c r="G10" s="161"/>
    </row>
    <row r="11" spans="1:7" ht="13.5">
      <c r="A11" s="1154">
        <v>2013</v>
      </c>
      <c r="B11" s="1602">
        <v>20.196999999999999</v>
      </c>
      <c r="C11" s="1550">
        <v>93.499034510075759</v>
      </c>
      <c r="D11" s="1602">
        <v>188.84</v>
      </c>
      <c r="E11" s="1603">
        <v>117.39</v>
      </c>
      <c r="F11" s="1607">
        <v>221679.27599999998</v>
      </c>
      <c r="G11" s="161"/>
    </row>
    <row r="12" spans="1:7" ht="13.5">
      <c r="A12" s="1154">
        <v>2014</v>
      </c>
      <c r="B12" s="1602">
        <v>20.965</v>
      </c>
      <c r="C12" s="1550">
        <v>84.630097782017643</v>
      </c>
      <c r="D12" s="1602">
        <v>177.42699999999999</v>
      </c>
      <c r="E12" s="1603">
        <v>93.83</v>
      </c>
      <c r="F12" s="1607">
        <v>166479.75409999999</v>
      </c>
      <c r="G12" s="161"/>
    </row>
    <row r="13" spans="1:7" ht="13.5">
      <c r="A13" s="1154">
        <v>2015</v>
      </c>
      <c r="B13" s="1602">
        <v>19.995999999999999</v>
      </c>
      <c r="C13" s="1550">
        <v>89.225845169033818</v>
      </c>
      <c r="D13" s="1602">
        <v>178.416</v>
      </c>
      <c r="E13" s="1603">
        <v>135.69</v>
      </c>
      <c r="F13" s="1607">
        <v>242093</v>
      </c>
      <c r="G13" s="161"/>
    </row>
    <row r="14" spans="1:7" ht="13.5">
      <c r="A14" s="1154">
        <v>2016</v>
      </c>
      <c r="B14" s="1602">
        <v>24.317</v>
      </c>
      <c r="C14" s="1550">
        <v>86.275033926882415</v>
      </c>
      <c r="D14" s="1602">
        <v>209.79499999999999</v>
      </c>
      <c r="E14" s="1603">
        <v>201.3</v>
      </c>
      <c r="F14" s="1607">
        <v>422317</v>
      </c>
      <c r="G14" s="161"/>
    </row>
    <row r="15" spans="1:7" ht="13.5">
      <c r="A15" s="1154">
        <v>2017</v>
      </c>
      <c r="B15" s="1602">
        <v>26.63</v>
      </c>
      <c r="C15" s="1550">
        <v>103.15884340968833</v>
      </c>
      <c r="D15" s="1602">
        <v>274.71199999999999</v>
      </c>
      <c r="E15" s="1603">
        <v>148.91999999999999</v>
      </c>
      <c r="F15" s="1607">
        <v>409101.11039999995</v>
      </c>
      <c r="G15" s="161"/>
    </row>
    <row r="16" spans="1:7" ht="13.5">
      <c r="A16" s="1154">
        <v>2018</v>
      </c>
      <c r="B16" s="1602">
        <v>28.428000000000001</v>
      </c>
      <c r="C16" s="1550">
        <v>96.199521598424099</v>
      </c>
      <c r="D16" s="1602">
        <v>273.476</v>
      </c>
      <c r="E16" s="1603">
        <v>146.54</v>
      </c>
      <c r="F16" s="1607">
        <v>400751.73039999994</v>
      </c>
      <c r="G16" s="161"/>
    </row>
    <row r="17" spans="1:7" ht="13.5">
      <c r="A17" s="1154">
        <v>2019</v>
      </c>
      <c r="B17" s="1602">
        <v>27.347999999999999</v>
      </c>
      <c r="C17" s="1550">
        <v>99.222246599385713</v>
      </c>
      <c r="D17" s="1602">
        <v>271.35300000000001</v>
      </c>
      <c r="E17" s="1603">
        <v>149.13</v>
      </c>
      <c r="F17" s="1607">
        <v>404668.72889999999</v>
      </c>
      <c r="G17" s="161"/>
    </row>
    <row r="18" spans="1:7" ht="13.5">
      <c r="A18" s="1154">
        <v>2020</v>
      </c>
      <c r="B18" s="1602">
        <v>27.937000000000001</v>
      </c>
      <c r="C18" s="1550">
        <v>96.321723879999993</v>
      </c>
      <c r="D18" s="1602">
        <v>269.09399999999999</v>
      </c>
      <c r="E18" s="1603">
        <v>140.38</v>
      </c>
      <c r="F18" s="1607">
        <v>377754.15719999996</v>
      </c>
      <c r="G18" s="161"/>
    </row>
    <row r="19" spans="1:7" ht="13.5">
      <c r="A19" s="1154">
        <v>2021</v>
      </c>
      <c r="B19" s="1602">
        <v>29.826000000000001</v>
      </c>
      <c r="C19" s="1550">
        <v>105.85495876081271</v>
      </c>
      <c r="D19" s="1602">
        <v>315.72300000000001</v>
      </c>
      <c r="E19" s="1603">
        <v>116.6</v>
      </c>
      <c r="F19" s="1607">
        <v>368133.01800000004</v>
      </c>
      <c r="G19" s="161"/>
    </row>
    <row r="20" spans="1:7" ht="14.25" thickBot="1">
      <c r="A20" s="1158">
        <v>2022</v>
      </c>
      <c r="B20" s="1604">
        <v>29.802</v>
      </c>
      <c r="C20" s="1553">
        <v>94.592309240990531</v>
      </c>
      <c r="D20" s="1604">
        <v>281.904</v>
      </c>
      <c r="E20" s="1605">
        <v>124.9</v>
      </c>
      <c r="F20" s="1608">
        <v>352098.09600000002</v>
      </c>
      <c r="G20" s="161"/>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167">
    <pageSetUpPr fitToPage="1"/>
  </sheetPr>
  <dimension ref="A1:K86"/>
  <sheetViews>
    <sheetView view="pageBreakPreview" zoomScale="115" zoomScaleNormal="75" zoomScaleSheetLayoutView="115" workbookViewId="0">
      <selection sqref="A1:XFD1048576"/>
    </sheetView>
  </sheetViews>
  <sheetFormatPr baseColWidth="10" defaultColWidth="11.42578125" defaultRowHeight="12.75"/>
  <cols>
    <col min="1" max="1" width="39.28515625" style="9" customWidth="1"/>
    <col min="2" max="9" width="12.7109375" style="9" customWidth="1"/>
    <col min="10" max="10" width="11.42578125" style="9" customWidth="1"/>
    <col min="11"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1430</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25.5" customHeight="1">
      <c r="A5" s="1837" t="s">
        <v>77</v>
      </c>
      <c r="B5" s="656" t="s">
        <v>236</v>
      </c>
      <c r="C5" s="657"/>
      <c r="D5" s="657"/>
      <c r="E5" s="658"/>
      <c r="F5" s="656" t="s">
        <v>174</v>
      </c>
      <c r="G5" s="657"/>
      <c r="H5" s="658"/>
      <c r="I5" s="652" t="s">
        <v>231</v>
      </c>
    </row>
    <row r="6" spans="1:11" s="54" customFormat="1" ht="25.5" customHeight="1">
      <c r="A6" s="1838"/>
      <c r="B6" s="1713" t="s">
        <v>17</v>
      </c>
      <c r="C6" s="653" t="s">
        <v>18</v>
      </c>
      <c r="D6" s="654"/>
      <c r="E6" s="1634" t="s">
        <v>19</v>
      </c>
      <c r="F6" s="1823" t="s">
        <v>17</v>
      </c>
      <c r="G6" s="655" t="s">
        <v>18</v>
      </c>
      <c r="H6" s="654"/>
      <c r="I6" s="415" t="s">
        <v>150</v>
      </c>
    </row>
    <row r="7" spans="1:11" s="54" customFormat="1" ht="25.5" customHeight="1" thickBot="1">
      <c r="A7" s="1839"/>
      <c r="B7" s="1635"/>
      <c r="C7" s="332" t="s">
        <v>383</v>
      </c>
      <c r="D7" s="266" t="s">
        <v>384</v>
      </c>
      <c r="E7" s="1634" t="s">
        <v>19</v>
      </c>
      <c r="F7" s="1634"/>
      <c r="G7" s="332" t="s">
        <v>383</v>
      </c>
      <c r="H7" s="227" t="s">
        <v>384</v>
      </c>
      <c r="I7" s="332"/>
    </row>
    <row r="8" spans="1:11" ht="24.75" customHeight="1">
      <c r="A8" s="309" t="s">
        <v>81</v>
      </c>
      <c r="B8" s="369">
        <v>2</v>
      </c>
      <c r="C8" s="369">
        <v>5</v>
      </c>
      <c r="D8" s="369" t="s">
        <v>23</v>
      </c>
      <c r="E8" s="369">
        <v>7</v>
      </c>
      <c r="F8" s="369" t="s">
        <v>23</v>
      </c>
      <c r="G8" s="369">
        <v>3150</v>
      </c>
      <c r="H8" s="369">
        <v>4175</v>
      </c>
      <c r="I8" s="370">
        <v>27</v>
      </c>
      <c r="J8" s="17"/>
      <c r="K8" s="17"/>
    </row>
    <row r="9" spans="1:11" ht="13.5">
      <c r="A9" s="312" t="s">
        <v>82</v>
      </c>
      <c r="B9" s="324">
        <v>3</v>
      </c>
      <c r="C9" s="324">
        <v>2</v>
      </c>
      <c r="D9" s="324" t="s">
        <v>23</v>
      </c>
      <c r="E9" s="324">
        <v>5</v>
      </c>
      <c r="F9" s="324">
        <v>3125</v>
      </c>
      <c r="G9" s="324" t="s">
        <v>23</v>
      </c>
      <c r="H9" s="324" t="s">
        <v>23</v>
      </c>
      <c r="I9" s="325">
        <v>9</v>
      </c>
      <c r="J9" s="17"/>
      <c r="K9" s="17"/>
    </row>
    <row r="10" spans="1:11" ht="13.5">
      <c r="A10" s="312" t="s">
        <v>83</v>
      </c>
      <c r="B10" s="324">
        <v>7</v>
      </c>
      <c r="C10" s="324">
        <v>10</v>
      </c>
      <c r="D10" s="324" t="s">
        <v>23</v>
      </c>
      <c r="E10" s="324">
        <v>17</v>
      </c>
      <c r="F10" s="324">
        <v>5320</v>
      </c>
      <c r="G10" s="324">
        <v>5390</v>
      </c>
      <c r="H10" s="324" t="s">
        <v>23</v>
      </c>
      <c r="I10" s="325">
        <v>91</v>
      </c>
      <c r="J10" s="17"/>
      <c r="K10" s="17"/>
    </row>
    <row r="11" spans="1:11" ht="13.5">
      <c r="A11" s="312" t="s">
        <v>84</v>
      </c>
      <c r="B11" s="324">
        <v>3</v>
      </c>
      <c r="C11" s="324">
        <v>4</v>
      </c>
      <c r="D11" s="324" t="s">
        <v>23</v>
      </c>
      <c r="E11" s="324">
        <v>7</v>
      </c>
      <c r="F11" s="324">
        <v>4280</v>
      </c>
      <c r="G11" s="324">
        <v>4820</v>
      </c>
      <c r="H11" s="324" t="s">
        <v>23</v>
      </c>
      <c r="I11" s="325">
        <v>32</v>
      </c>
      <c r="J11" s="17"/>
      <c r="K11" s="17"/>
    </row>
    <row r="12" spans="1:11" ht="13.5">
      <c r="A12" s="315" t="s">
        <v>85</v>
      </c>
      <c r="B12" s="326">
        <v>15</v>
      </c>
      <c r="C12" s="326">
        <v>21</v>
      </c>
      <c r="D12" s="326" t="s">
        <v>23</v>
      </c>
      <c r="E12" s="326">
        <v>36</v>
      </c>
      <c r="F12" s="326">
        <v>3964</v>
      </c>
      <c r="G12" s="326">
        <v>4235</v>
      </c>
      <c r="H12" s="326" t="s">
        <v>23</v>
      </c>
      <c r="I12" s="327">
        <v>159</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v>8</v>
      </c>
      <c r="D18" s="324" t="s">
        <v>23</v>
      </c>
      <c r="E18" s="324">
        <v>8</v>
      </c>
      <c r="F18" s="324" t="s">
        <v>23</v>
      </c>
      <c r="G18" s="324">
        <v>8000</v>
      </c>
      <c r="H18" s="324" t="s">
        <v>23</v>
      </c>
      <c r="I18" s="325">
        <v>64</v>
      </c>
      <c r="J18" s="17"/>
      <c r="K18" s="17"/>
    </row>
    <row r="19" spans="1:11" ht="13.5">
      <c r="A19" s="312" t="s">
        <v>89</v>
      </c>
      <c r="B19" s="324">
        <v>11</v>
      </c>
      <c r="C19" s="324" t="s">
        <v>23</v>
      </c>
      <c r="D19" s="324" t="s">
        <v>23</v>
      </c>
      <c r="E19" s="324">
        <v>11</v>
      </c>
      <c r="F19" s="324">
        <v>6600</v>
      </c>
      <c r="G19" s="324" t="s">
        <v>23</v>
      </c>
      <c r="H19" s="324" t="s">
        <v>23</v>
      </c>
      <c r="I19" s="325">
        <v>73</v>
      </c>
      <c r="J19" s="17"/>
      <c r="K19" s="17"/>
    </row>
    <row r="20" spans="1:11" ht="13.5">
      <c r="A20" s="312" t="s">
        <v>90</v>
      </c>
      <c r="B20" s="324">
        <v>16</v>
      </c>
      <c r="C20" s="324">
        <v>6</v>
      </c>
      <c r="D20" s="324" t="s">
        <v>23</v>
      </c>
      <c r="E20" s="324">
        <v>22</v>
      </c>
      <c r="F20" s="324">
        <v>5300</v>
      </c>
      <c r="G20" s="324">
        <v>11040</v>
      </c>
      <c r="H20" s="324" t="s">
        <v>23</v>
      </c>
      <c r="I20" s="325">
        <v>151</v>
      </c>
      <c r="J20" s="17"/>
      <c r="K20" s="17"/>
    </row>
    <row r="21" spans="1:11" ht="13.5">
      <c r="A21" s="315" t="s">
        <v>91</v>
      </c>
      <c r="B21" s="326">
        <v>27</v>
      </c>
      <c r="C21" s="326">
        <v>14</v>
      </c>
      <c r="D21" s="326" t="s">
        <v>23</v>
      </c>
      <c r="E21" s="326">
        <v>41</v>
      </c>
      <c r="F21" s="326">
        <v>5830</v>
      </c>
      <c r="G21" s="326">
        <v>9303</v>
      </c>
      <c r="H21" s="326" t="s">
        <v>23</v>
      </c>
      <c r="I21" s="327">
        <v>288</v>
      </c>
      <c r="J21" s="17"/>
      <c r="K21" s="17"/>
    </row>
    <row r="22" spans="1:11" ht="13.5">
      <c r="A22" s="315"/>
      <c r="B22" s="326"/>
      <c r="C22" s="326"/>
      <c r="D22" s="326"/>
      <c r="E22" s="326"/>
      <c r="F22" s="326"/>
      <c r="G22" s="326"/>
      <c r="H22" s="326"/>
      <c r="I22" s="327"/>
      <c r="J22" s="17"/>
      <c r="K22" s="17"/>
    </row>
    <row r="23" spans="1:11" ht="13.5">
      <c r="A23" s="315" t="s">
        <v>92</v>
      </c>
      <c r="B23" s="326" t="s">
        <v>23</v>
      </c>
      <c r="C23" s="326">
        <v>9</v>
      </c>
      <c r="D23" s="326" t="s">
        <v>23</v>
      </c>
      <c r="E23" s="326">
        <v>9</v>
      </c>
      <c r="F23" s="326" t="s">
        <v>23</v>
      </c>
      <c r="G23" s="326">
        <v>9500</v>
      </c>
      <c r="H23" s="326" t="s">
        <v>23</v>
      </c>
      <c r="I23" s="327">
        <v>86</v>
      </c>
      <c r="J23" s="17"/>
      <c r="K23" s="17"/>
    </row>
    <row r="24" spans="1:11" ht="13.5">
      <c r="A24" s="315"/>
      <c r="B24" s="326"/>
      <c r="C24" s="326"/>
      <c r="D24" s="326"/>
      <c r="E24" s="326"/>
      <c r="F24" s="326"/>
      <c r="G24" s="326"/>
      <c r="H24" s="326"/>
      <c r="I24" s="327"/>
      <c r="J24" s="17"/>
      <c r="K24" s="17"/>
    </row>
    <row r="25" spans="1:11" ht="13.5">
      <c r="A25" s="315" t="s">
        <v>93</v>
      </c>
      <c r="B25" s="326" t="s">
        <v>23</v>
      </c>
      <c r="C25" s="326">
        <v>8</v>
      </c>
      <c r="D25" s="326" t="s">
        <v>23</v>
      </c>
      <c r="E25" s="326">
        <v>8</v>
      </c>
      <c r="F25" s="326" t="s">
        <v>23</v>
      </c>
      <c r="G25" s="326">
        <v>7500</v>
      </c>
      <c r="H25" s="326" t="s">
        <v>23</v>
      </c>
      <c r="I25" s="327">
        <v>60</v>
      </c>
      <c r="J25" s="17"/>
      <c r="K25" s="17"/>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v>1</v>
      </c>
      <c r="C29" s="324">
        <v>39</v>
      </c>
      <c r="D29" s="324" t="s">
        <v>23</v>
      </c>
      <c r="E29" s="324">
        <v>40</v>
      </c>
      <c r="F29" s="324">
        <v>7500</v>
      </c>
      <c r="G29" s="324">
        <v>14577</v>
      </c>
      <c r="H29" s="324" t="s">
        <v>23</v>
      </c>
      <c r="I29" s="325">
        <v>576</v>
      </c>
      <c r="J29" s="17"/>
      <c r="K29" s="17"/>
    </row>
    <row r="30" spans="1:11" ht="13.5">
      <c r="A30" s="315" t="s">
        <v>97</v>
      </c>
      <c r="B30" s="326">
        <v>1</v>
      </c>
      <c r="C30" s="326">
        <v>39</v>
      </c>
      <c r="D30" s="326" t="s">
        <v>23</v>
      </c>
      <c r="E30" s="326">
        <v>40</v>
      </c>
      <c r="F30" s="326">
        <v>7500</v>
      </c>
      <c r="G30" s="326">
        <v>14577</v>
      </c>
      <c r="H30" s="326" t="s">
        <v>23</v>
      </c>
      <c r="I30" s="327">
        <v>576</v>
      </c>
      <c r="J30" s="17"/>
      <c r="K30" s="17"/>
    </row>
    <row r="31" spans="1:11" ht="13.5">
      <c r="A31" s="312"/>
      <c r="B31" s="324"/>
      <c r="C31" s="324"/>
      <c r="D31" s="324"/>
      <c r="E31" s="324"/>
      <c r="F31" s="324"/>
      <c r="G31" s="324"/>
      <c r="H31" s="324"/>
      <c r="I31" s="325"/>
      <c r="J31" s="17"/>
      <c r="K31" s="17"/>
    </row>
    <row r="32" spans="1:11" ht="13.5">
      <c r="A32" s="312" t="s">
        <v>98</v>
      </c>
      <c r="B32" s="324" t="s">
        <v>23</v>
      </c>
      <c r="C32" s="324">
        <v>14</v>
      </c>
      <c r="D32" s="324" t="s">
        <v>23</v>
      </c>
      <c r="E32" s="324">
        <v>14</v>
      </c>
      <c r="F32" s="324" t="s">
        <v>23</v>
      </c>
      <c r="G32" s="324">
        <v>11971</v>
      </c>
      <c r="H32" s="324" t="s">
        <v>23</v>
      </c>
      <c r="I32" s="325">
        <v>168</v>
      </c>
      <c r="J32" s="17"/>
      <c r="K32" s="17"/>
    </row>
    <row r="33" spans="1:11" ht="13.5">
      <c r="A33" s="312" t="s">
        <v>99</v>
      </c>
      <c r="B33" s="324" t="s">
        <v>23</v>
      </c>
      <c r="C33" s="324">
        <v>27</v>
      </c>
      <c r="D33" s="324" t="s">
        <v>23</v>
      </c>
      <c r="E33" s="324">
        <v>27</v>
      </c>
      <c r="F33" s="324" t="s">
        <v>23</v>
      </c>
      <c r="G33" s="324">
        <v>16119</v>
      </c>
      <c r="H33" s="324" t="s">
        <v>23</v>
      </c>
      <c r="I33" s="325">
        <v>435</v>
      </c>
      <c r="J33" s="17"/>
      <c r="K33" s="17"/>
    </row>
    <row r="34" spans="1:11" ht="13.5">
      <c r="A34" s="312" t="s">
        <v>100</v>
      </c>
      <c r="B34" s="324" t="s">
        <v>23</v>
      </c>
      <c r="C34" s="324">
        <v>4</v>
      </c>
      <c r="D34" s="324" t="s">
        <v>23</v>
      </c>
      <c r="E34" s="324">
        <v>4</v>
      </c>
      <c r="F34" s="324" t="s">
        <v>23</v>
      </c>
      <c r="G34" s="324">
        <v>7450</v>
      </c>
      <c r="H34" s="324" t="s">
        <v>23</v>
      </c>
      <c r="I34" s="325">
        <v>30</v>
      </c>
      <c r="J34" s="17"/>
      <c r="K34" s="17"/>
    </row>
    <row r="35" spans="1:11" ht="13.5">
      <c r="A35" s="312" t="s">
        <v>101</v>
      </c>
      <c r="B35" s="324" t="s">
        <v>23</v>
      </c>
      <c r="C35" s="324">
        <v>17</v>
      </c>
      <c r="D35" s="324" t="s">
        <v>23</v>
      </c>
      <c r="E35" s="324">
        <v>17</v>
      </c>
      <c r="F35" s="324" t="s">
        <v>23</v>
      </c>
      <c r="G35" s="324">
        <v>10000</v>
      </c>
      <c r="H35" s="324" t="s">
        <v>23</v>
      </c>
      <c r="I35" s="325">
        <v>170</v>
      </c>
      <c r="J35" s="17"/>
      <c r="K35" s="17"/>
    </row>
    <row r="36" spans="1:11" ht="13.5">
      <c r="A36" s="315" t="s">
        <v>102</v>
      </c>
      <c r="B36" s="326" t="s">
        <v>23</v>
      </c>
      <c r="C36" s="326">
        <v>62</v>
      </c>
      <c r="D36" s="326" t="s">
        <v>23</v>
      </c>
      <c r="E36" s="326">
        <v>62</v>
      </c>
      <c r="F36" s="326" t="s">
        <v>23</v>
      </c>
      <c r="G36" s="326">
        <v>12945</v>
      </c>
      <c r="H36" s="326" t="s">
        <v>23</v>
      </c>
      <c r="I36" s="327">
        <v>803</v>
      </c>
      <c r="J36" s="17"/>
      <c r="K36" s="17"/>
    </row>
    <row r="37" spans="1:11" ht="13.5">
      <c r="A37" s="312"/>
      <c r="B37" s="326"/>
      <c r="C37" s="326"/>
      <c r="D37" s="326"/>
      <c r="E37" s="326"/>
      <c r="F37" s="326"/>
      <c r="G37" s="326"/>
      <c r="H37" s="326"/>
      <c r="I37" s="327"/>
      <c r="J37" s="17"/>
      <c r="K37" s="17"/>
    </row>
    <row r="38" spans="1:11" ht="13.5">
      <c r="A38" s="315" t="s">
        <v>103</v>
      </c>
      <c r="B38" s="326">
        <v>2</v>
      </c>
      <c r="C38" s="326">
        <v>24</v>
      </c>
      <c r="D38" s="326" t="s">
        <v>23</v>
      </c>
      <c r="E38" s="326">
        <v>26</v>
      </c>
      <c r="F38" s="326">
        <v>1000</v>
      </c>
      <c r="G38" s="326">
        <v>7100</v>
      </c>
      <c r="H38" s="326" t="s">
        <v>23</v>
      </c>
      <c r="I38" s="327">
        <v>172</v>
      </c>
      <c r="J38" s="17"/>
      <c r="K38" s="17"/>
    </row>
    <row r="39" spans="1:11" ht="13.5">
      <c r="A39" s="312"/>
      <c r="B39" s="324"/>
      <c r="C39" s="324"/>
      <c r="D39" s="324"/>
      <c r="E39" s="324"/>
      <c r="F39" s="324"/>
      <c r="G39" s="324"/>
      <c r="H39" s="324"/>
      <c r="I39" s="325"/>
      <c r="J39" s="17"/>
      <c r="K39" s="17"/>
    </row>
    <row r="40" spans="1:11" ht="13.5">
      <c r="A40" s="312" t="s">
        <v>159</v>
      </c>
      <c r="B40" s="348" t="s">
        <v>23</v>
      </c>
      <c r="C40" s="348">
        <v>28</v>
      </c>
      <c r="D40" s="348" t="s">
        <v>23</v>
      </c>
      <c r="E40" s="348">
        <v>28</v>
      </c>
      <c r="F40" s="348" t="s">
        <v>23</v>
      </c>
      <c r="G40" s="348">
        <v>14500</v>
      </c>
      <c r="H40" s="348" t="s">
        <v>23</v>
      </c>
      <c r="I40" s="349">
        <v>406</v>
      </c>
      <c r="J40" s="17"/>
      <c r="K40" s="17"/>
    </row>
    <row r="41" spans="1:11" ht="13.5">
      <c r="A41" s="312" t="s">
        <v>105</v>
      </c>
      <c r="B41" s="324">
        <v>8</v>
      </c>
      <c r="C41" s="324">
        <v>48</v>
      </c>
      <c r="D41" s="324" t="s">
        <v>23</v>
      </c>
      <c r="E41" s="324">
        <v>56</v>
      </c>
      <c r="F41" s="324">
        <v>3500</v>
      </c>
      <c r="G41" s="324">
        <v>8000</v>
      </c>
      <c r="H41" s="324" t="s">
        <v>23</v>
      </c>
      <c r="I41" s="325">
        <v>412</v>
      </c>
      <c r="J41" s="17"/>
      <c r="K41" s="17"/>
    </row>
    <row r="42" spans="1:11" ht="13.5">
      <c r="A42" s="312" t="s">
        <v>106</v>
      </c>
      <c r="B42" s="324" t="s">
        <v>23</v>
      </c>
      <c r="C42" s="324">
        <v>9</v>
      </c>
      <c r="D42" s="324" t="s">
        <v>23</v>
      </c>
      <c r="E42" s="324">
        <v>9</v>
      </c>
      <c r="F42" s="324" t="s">
        <v>23</v>
      </c>
      <c r="G42" s="324">
        <v>10550</v>
      </c>
      <c r="H42" s="324" t="s">
        <v>23</v>
      </c>
      <c r="I42" s="325">
        <v>95</v>
      </c>
      <c r="J42" s="17"/>
      <c r="K42" s="17"/>
    </row>
    <row r="43" spans="1:11" ht="13.5">
      <c r="A43" s="312" t="s">
        <v>107</v>
      </c>
      <c r="B43" s="348">
        <v>1</v>
      </c>
      <c r="C43" s="348">
        <v>10</v>
      </c>
      <c r="D43" s="348" t="s">
        <v>23</v>
      </c>
      <c r="E43" s="348">
        <v>11</v>
      </c>
      <c r="F43" s="348">
        <v>8650</v>
      </c>
      <c r="G43" s="348">
        <v>12000</v>
      </c>
      <c r="H43" s="348" t="s">
        <v>23</v>
      </c>
      <c r="I43" s="349">
        <v>129</v>
      </c>
      <c r="J43" s="17"/>
      <c r="K43" s="17"/>
    </row>
    <row r="44" spans="1:11" ht="13.5">
      <c r="A44" s="312" t="s">
        <v>108</v>
      </c>
      <c r="B44" s="324" t="s">
        <v>23</v>
      </c>
      <c r="C44" s="324">
        <v>22</v>
      </c>
      <c r="D44" s="324" t="s">
        <v>23</v>
      </c>
      <c r="E44" s="324">
        <v>22</v>
      </c>
      <c r="F44" s="324" t="s">
        <v>23</v>
      </c>
      <c r="G44" s="324">
        <v>10000</v>
      </c>
      <c r="H44" s="324" t="s">
        <v>23</v>
      </c>
      <c r="I44" s="325">
        <v>220</v>
      </c>
      <c r="J44" s="17"/>
      <c r="K44" s="17"/>
    </row>
    <row r="45" spans="1:11" ht="13.5">
      <c r="A45" s="312" t="s">
        <v>109</v>
      </c>
      <c r="B45" s="324" t="s">
        <v>23</v>
      </c>
      <c r="C45" s="324">
        <v>365</v>
      </c>
      <c r="D45" s="324" t="s">
        <v>23</v>
      </c>
      <c r="E45" s="324">
        <v>365</v>
      </c>
      <c r="F45" s="324" t="s">
        <v>23</v>
      </c>
      <c r="G45" s="324">
        <v>11000</v>
      </c>
      <c r="H45" s="324" t="s">
        <v>23</v>
      </c>
      <c r="I45" s="325">
        <v>4015</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v>1203</v>
      </c>
      <c r="D47" s="324" t="s">
        <v>23</v>
      </c>
      <c r="E47" s="324">
        <v>1203</v>
      </c>
      <c r="F47" s="324" t="s">
        <v>23</v>
      </c>
      <c r="G47" s="324">
        <v>8500</v>
      </c>
      <c r="H47" s="324" t="s">
        <v>23</v>
      </c>
      <c r="I47" s="325">
        <v>10226</v>
      </c>
      <c r="J47" s="17"/>
      <c r="K47" s="17"/>
    </row>
    <row r="48" spans="1:11" ht="13.5">
      <c r="A48" s="312" t="s">
        <v>112</v>
      </c>
      <c r="B48" s="324">
        <v>113</v>
      </c>
      <c r="C48" s="324">
        <v>165</v>
      </c>
      <c r="D48" s="324" t="s">
        <v>23</v>
      </c>
      <c r="E48" s="324">
        <v>278</v>
      </c>
      <c r="F48" s="324">
        <v>5000</v>
      </c>
      <c r="G48" s="324">
        <v>12000</v>
      </c>
      <c r="H48" s="324" t="s">
        <v>23</v>
      </c>
      <c r="I48" s="325">
        <v>2545</v>
      </c>
      <c r="J48" s="17"/>
      <c r="K48" s="17"/>
    </row>
    <row r="49" spans="1:11" ht="13.5">
      <c r="A49" s="315" t="s">
        <v>113</v>
      </c>
      <c r="B49" s="326">
        <v>122</v>
      </c>
      <c r="C49" s="326">
        <v>1850</v>
      </c>
      <c r="D49" s="326" t="s">
        <v>23</v>
      </c>
      <c r="E49" s="326">
        <v>1972</v>
      </c>
      <c r="F49" s="326">
        <v>4932</v>
      </c>
      <c r="G49" s="326">
        <v>9430</v>
      </c>
      <c r="H49" s="326" t="s">
        <v>23</v>
      </c>
      <c r="I49" s="327">
        <v>18048</v>
      </c>
      <c r="J49" s="17"/>
      <c r="K49" s="17"/>
    </row>
    <row r="50" spans="1:11" ht="13.5">
      <c r="A50" s="312"/>
      <c r="B50" s="326"/>
      <c r="C50" s="326"/>
      <c r="D50" s="326"/>
      <c r="E50" s="326"/>
      <c r="F50" s="326"/>
      <c r="G50" s="326"/>
      <c r="H50" s="326"/>
      <c r="I50" s="327"/>
      <c r="J50" s="17"/>
      <c r="K50" s="17"/>
    </row>
    <row r="51" spans="1:11" ht="13.5">
      <c r="A51" s="315" t="s">
        <v>114</v>
      </c>
      <c r="B51" s="326">
        <v>28</v>
      </c>
      <c r="C51" s="326">
        <v>1051</v>
      </c>
      <c r="D51" s="326">
        <v>1</v>
      </c>
      <c r="E51" s="326">
        <v>1080</v>
      </c>
      <c r="F51" s="326">
        <v>3680</v>
      </c>
      <c r="G51" s="326">
        <v>13285</v>
      </c>
      <c r="H51" s="326">
        <v>11960</v>
      </c>
      <c r="I51" s="327">
        <v>14078</v>
      </c>
      <c r="J51" s="17"/>
      <c r="K51" s="17"/>
    </row>
    <row r="52" spans="1:11" ht="13.5">
      <c r="A52" s="312"/>
      <c r="B52" s="324"/>
      <c r="C52" s="324"/>
      <c r="D52" s="324"/>
      <c r="E52" s="324"/>
      <c r="F52" s="324"/>
      <c r="G52" s="324"/>
      <c r="H52" s="324"/>
      <c r="I52" s="325"/>
      <c r="J52" s="17"/>
      <c r="K52" s="17"/>
    </row>
    <row r="53" spans="1:11" ht="13.5">
      <c r="A53" s="312" t="s">
        <v>115</v>
      </c>
      <c r="B53" s="324" t="s">
        <v>23</v>
      </c>
      <c r="C53" s="324">
        <v>10100</v>
      </c>
      <c r="D53" s="324" t="s">
        <v>23</v>
      </c>
      <c r="E53" s="324">
        <v>10100</v>
      </c>
      <c r="F53" s="324" t="s">
        <v>23</v>
      </c>
      <c r="G53" s="324">
        <v>10300</v>
      </c>
      <c r="H53" s="324" t="s">
        <v>23</v>
      </c>
      <c r="I53" s="325">
        <v>104030</v>
      </c>
      <c r="J53" s="17"/>
      <c r="K53" s="17"/>
    </row>
    <row r="54" spans="1:11" ht="13.5">
      <c r="A54" s="312" t="s">
        <v>116</v>
      </c>
      <c r="B54" s="324" t="s">
        <v>23</v>
      </c>
      <c r="C54" s="324">
        <v>6331</v>
      </c>
      <c r="D54" s="324" t="s">
        <v>23</v>
      </c>
      <c r="E54" s="324">
        <v>6331</v>
      </c>
      <c r="F54" s="324" t="s">
        <v>23</v>
      </c>
      <c r="G54" s="324">
        <v>7000</v>
      </c>
      <c r="H54" s="324" t="s">
        <v>23</v>
      </c>
      <c r="I54" s="325">
        <v>44317</v>
      </c>
      <c r="J54" s="17"/>
      <c r="K54" s="17"/>
    </row>
    <row r="55" spans="1:11" ht="13.5">
      <c r="A55" s="312" t="s">
        <v>117</v>
      </c>
      <c r="B55" s="324">
        <v>1359</v>
      </c>
      <c r="C55" s="324">
        <v>2676</v>
      </c>
      <c r="D55" s="324" t="s">
        <v>23</v>
      </c>
      <c r="E55" s="324">
        <v>4035</v>
      </c>
      <c r="F55" s="324">
        <v>2800</v>
      </c>
      <c r="G55" s="324">
        <v>9200</v>
      </c>
      <c r="H55" s="324" t="s">
        <v>23</v>
      </c>
      <c r="I55" s="325">
        <v>28424</v>
      </c>
      <c r="J55" s="17"/>
      <c r="K55" s="17"/>
    </row>
    <row r="56" spans="1:11" ht="13.5">
      <c r="A56" s="312" t="s">
        <v>118</v>
      </c>
      <c r="B56" s="324">
        <v>2</v>
      </c>
      <c r="C56" s="324">
        <v>15</v>
      </c>
      <c r="D56" s="324" t="s">
        <v>23</v>
      </c>
      <c r="E56" s="324">
        <v>17</v>
      </c>
      <c r="F56" s="324">
        <v>1500</v>
      </c>
      <c r="G56" s="324">
        <v>9000</v>
      </c>
      <c r="H56" s="324" t="s">
        <v>23</v>
      </c>
      <c r="I56" s="325">
        <v>138</v>
      </c>
      <c r="J56" s="17"/>
      <c r="K56" s="17"/>
    </row>
    <row r="57" spans="1:11" ht="13.5">
      <c r="A57" s="312" t="s">
        <v>119</v>
      </c>
      <c r="B57" s="324">
        <v>24</v>
      </c>
      <c r="C57" s="324">
        <v>520</v>
      </c>
      <c r="D57" s="324" t="s">
        <v>23</v>
      </c>
      <c r="E57" s="324">
        <v>544</v>
      </c>
      <c r="F57" s="324">
        <v>1825</v>
      </c>
      <c r="G57" s="324">
        <v>8000</v>
      </c>
      <c r="H57" s="324" t="s">
        <v>23</v>
      </c>
      <c r="I57" s="325">
        <v>4204</v>
      </c>
      <c r="J57" s="17"/>
      <c r="K57" s="17"/>
    </row>
    <row r="58" spans="1:11" ht="13.5">
      <c r="A58" s="315" t="s">
        <v>172</v>
      </c>
      <c r="B58" s="326">
        <v>1385</v>
      </c>
      <c r="C58" s="326">
        <v>19642</v>
      </c>
      <c r="D58" s="326" t="s">
        <v>23</v>
      </c>
      <c r="E58" s="326">
        <v>21027</v>
      </c>
      <c r="F58" s="326">
        <v>2781</v>
      </c>
      <c r="G58" s="326">
        <v>9025</v>
      </c>
      <c r="H58" s="326" t="s">
        <v>23</v>
      </c>
      <c r="I58" s="327">
        <v>181113</v>
      </c>
      <c r="J58" s="17"/>
      <c r="K58" s="17"/>
    </row>
    <row r="59" spans="1:11" ht="13.5">
      <c r="A59" s="312"/>
      <c r="B59" s="324"/>
      <c r="C59" s="324"/>
      <c r="D59" s="324"/>
      <c r="E59" s="324"/>
      <c r="F59" s="324"/>
      <c r="G59" s="324"/>
      <c r="H59" s="324"/>
      <c r="I59" s="325"/>
      <c r="J59" s="17"/>
      <c r="K59" s="17"/>
    </row>
    <row r="60" spans="1:11" ht="13.5">
      <c r="A60" s="312" t="s">
        <v>121</v>
      </c>
      <c r="B60" s="324" t="s">
        <v>23</v>
      </c>
      <c r="C60" s="324">
        <v>59</v>
      </c>
      <c r="D60" s="324" t="s">
        <v>23</v>
      </c>
      <c r="E60" s="324">
        <v>59</v>
      </c>
      <c r="F60" s="324" t="s">
        <v>23</v>
      </c>
      <c r="G60" s="324">
        <v>8000</v>
      </c>
      <c r="H60" s="324" t="s">
        <v>23</v>
      </c>
      <c r="I60" s="325">
        <v>472</v>
      </c>
      <c r="J60" s="17"/>
      <c r="K60" s="17"/>
    </row>
    <row r="61" spans="1:11" ht="13.5">
      <c r="A61" s="312" t="s">
        <v>122</v>
      </c>
      <c r="B61" s="324" t="s">
        <v>23</v>
      </c>
      <c r="C61" s="324" t="s">
        <v>23</v>
      </c>
      <c r="D61" s="324" t="s">
        <v>23</v>
      </c>
      <c r="E61" s="324" t="s">
        <v>23</v>
      </c>
      <c r="F61" s="324" t="s">
        <v>23</v>
      </c>
      <c r="G61" s="324" t="s">
        <v>23</v>
      </c>
      <c r="H61" s="324" t="s">
        <v>23</v>
      </c>
      <c r="I61" s="325" t="s">
        <v>23</v>
      </c>
      <c r="J61" s="17"/>
      <c r="K61" s="17"/>
    </row>
    <row r="62" spans="1:11" ht="13.5">
      <c r="A62" s="312" t="s">
        <v>123</v>
      </c>
      <c r="B62" s="324" t="s">
        <v>23</v>
      </c>
      <c r="C62" s="324" t="s">
        <v>23</v>
      </c>
      <c r="D62" s="324" t="s">
        <v>23</v>
      </c>
      <c r="E62" s="324" t="s">
        <v>23</v>
      </c>
      <c r="F62" s="324" t="s">
        <v>23</v>
      </c>
      <c r="G62" s="324" t="s">
        <v>23</v>
      </c>
      <c r="H62" s="324" t="s">
        <v>23</v>
      </c>
      <c r="I62" s="325" t="s">
        <v>23</v>
      </c>
      <c r="J62" s="17"/>
      <c r="K62" s="17"/>
    </row>
    <row r="63" spans="1:11" ht="13.5">
      <c r="A63" s="315" t="s">
        <v>124</v>
      </c>
      <c r="B63" s="326" t="s">
        <v>23</v>
      </c>
      <c r="C63" s="326">
        <v>59</v>
      </c>
      <c r="D63" s="326" t="s">
        <v>23</v>
      </c>
      <c r="E63" s="326">
        <v>59</v>
      </c>
      <c r="F63" s="326" t="s">
        <v>23</v>
      </c>
      <c r="G63" s="326">
        <v>8000</v>
      </c>
      <c r="H63" s="326" t="s">
        <v>23</v>
      </c>
      <c r="I63" s="327">
        <v>472</v>
      </c>
      <c r="J63" s="17"/>
      <c r="K63" s="17"/>
    </row>
    <row r="64" spans="1:11" ht="13.5">
      <c r="A64" s="312"/>
      <c r="B64" s="326"/>
      <c r="C64" s="326"/>
      <c r="D64" s="326"/>
      <c r="E64" s="326"/>
      <c r="F64" s="326"/>
      <c r="G64" s="326"/>
      <c r="H64" s="326"/>
      <c r="I64" s="327"/>
      <c r="J64" s="17"/>
      <c r="K64" s="17"/>
    </row>
    <row r="65" spans="1:11" ht="13.5">
      <c r="A65" s="315" t="s">
        <v>125</v>
      </c>
      <c r="B65" s="326" t="s">
        <v>23</v>
      </c>
      <c r="C65" s="326">
        <v>157</v>
      </c>
      <c r="D65" s="326" t="s">
        <v>23</v>
      </c>
      <c r="E65" s="326">
        <v>157</v>
      </c>
      <c r="F65" s="326" t="s">
        <v>23</v>
      </c>
      <c r="G65" s="326">
        <v>8990</v>
      </c>
      <c r="H65" s="326" t="s">
        <v>23</v>
      </c>
      <c r="I65" s="327">
        <v>1411</v>
      </c>
      <c r="J65" s="17"/>
      <c r="K65" s="17"/>
    </row>
    <row r="66" spans="1:11" ht="13.5">
      <c r="A66" s="312"/>
      <c r="B66" s="324"/>
      <c r="C66" s="324"/>
      <c r="D66" s="324"/>
      <c r="E66" s="324"/>
      <c r="F66" s="324"/>
      <c r="G66" s="324"/>
      <c r="H66" s="324"/>
      <c r="I66" s="325"/>
      <c r="J66" s="17"/>
      <c r="K66" s="17"/>
    </row>
    <row r="67" spans="1:11" ht="13.5">
      <c r="A67" s="312" t="s">
        <v>126</v>
      </c>
      <c r="B67" s="324" t="s">
        <v>23</v>
      </c>
      <c r="C67" s="324">
        <v>472</v>
      </c>
      <c r="D67" s="324" t="s">
        <v>23</v>
      </c>
      <c r="E67" s="324">
        <v>472</v>
      </c>
      <c r="F67" s="324" t="s">
        <v>23</v>
      </c>
      <c r="G67" s="324">
        <v>12300</v>
      </c>
      <c r="H67" s="324" t="s">
        <v>23</v>
      </c>
      <c r="I67" s="325">
        <v>5806</v>
      </c>
      <c r="J67" s="17"/>
      <c r="K67" s="17"/>
    </row>
    <row r="68" spans="1:11" ht="13.5">
      <c r="A68" s="312" t="s">
        <v>127</v>
      </c>
      <c r="B68" s="324" t="s">
        <v>23</v>
      </c>
      <c r="C68" s="324" t="s">
        <v>23</v>
      </c>
      <c r="D68" s="324" t="s">
        <v>23</v>
      </c>
      <c r="E68" s="324" t="s">
        <v>23</v>
      </c>
      <c r="F68" s="324" t="s">
        <v>23</v>
      </c>
      <c r="G68" s="324" t="s">
        <v>23</v>
      </c>
      <c r="H68" s="324" t="s">
        <v>23</v>
      </c>
      <c r="I68" s="325" t="s">
        <v>23</v>
      </c>
      <c r="J68" s="17"/>
      <c r="K68" s="17"/>
    </row>
    <row r="69" spans="1:11" ht="13.5">
      <c r="A69" s="315" t="s">
        <v>128</v>
      </c>
      <c r="B69" s="326" t="s">
        <v>23</v>
      </c>
      <c r="C69" s="326">
        <v>472</v>
      </c>
      <c r="D69" s="326" t="s">
        <v>23</v>
      </c>
      <c r="E69" s="326">
        <v>472</v>
      </c>
      <c r="F69" s="326" t="s">
        <v>23</v>
      </c>
      <c r="G69" s="326">
        <v>12300</v>
      </c>
      <c r="H69" s="326" t="s">
        <v>23</v>
      </c>
      <c r="I69" s="327">
        <v>5806</v>
      </c>
      <c r="J69" s="17"/>
      <c r="K69" s="17"/>
    </row>
    <row r="70" spans="1:11" ht="13.5">
      <c r="A70" s="312"/>
      <c r="B70" s="324"/>
      <c r="C70" s="324"/>
      <c r="D70" s="324"/>
      <c r="E70" s="324"/>
      <c r="F70" s="324"/>
      <c r="G70" s="324"/>
      <c r="H70" s="324"/>
      <c r="I70" s="325"/>
      <c r="J70" s="17"/>
      <c r="K70" s="17"/>
    </row>
    <row r="71" spans="1:11" ht="13.5">
      <c r="A71" s="312" t="s">
        <v>129</v>
      </c>
      <c r="B71" s="324" t="s">
        <v>23</v>
      </c>
      <c r="C71" s="324">
        <v>40</v>
      </c>
      <c r="D71" s="324" t="s">
        <v>23</v>
      </c>
      <c r="E71" s="324">
        <v>40</v>
      </c>
      <c r="F71" s="324" t="s">
        <v>23</v>
      </c>
      <c r="G71" s="324">
        <v>9800</v>
      </c>
      <c r="H71" s="324" t="s">
        <v>23</v>
      </c>
      <c r="I71" s="325">
        <v>392</v>
      </c>
      <c r="J71" s="17"/>
      <c r="K71" s="17"/>
    </row>
    <row r="72" spans="1:11" ht="13.5">
      <c r="A72" s="312" t="s">
        <v>130</v>
      </c>
      <c r="B72" s="324">
        <v>16</v>
      </c>
      <c r="C72" s="324">
        <v>62</v>
      </c>
      <c r="D72" s="324" t="s">
        <v>23</v>
      </c>
      <c r="E72" s="324">
        <v>78</v>
      </c>
      <c r="F72" s="324">
        <v>7300</v>
      </c>
      <c r="G72" s="324">
        <v>15140</v>
      </c>
      <c r="H72" s="324" t="s">
        <v>23</v>
      </c>
      <c r="I72" s="325">
        <v>1056</v>
      </c>
      <c r="J72" s="17"/>
      <c r="K72" s="17"/>
    </row>
    <row r="73" spans="1:11" ht="13.5">
      <c r="A73" s="312" t="s">
        <v>131</v>
      </c>
      <c r="B73" s="324" t="s">
        <v>23</v>
      </c>
      <c r="C73" s="324">
        <v>1570</v>
      </c>
      <c r="D73" s="324" t="s">
        <v>23</v>
      </c>
      <c r="E73" s="324">
        <v>1570</v>
      </c>
      <c r="F73" s="324">
        <v>4000</v>
      </c>
      <c r="G73" s="324">
        <v>9715</v>
      </c>
      <c r="H73" s="324" t="s">
        <v>23</v>
      </c>
      <c r="I73" s="325">
        <v>15250</v>
      </c>
      <c r="J73" s="17"/>
      <c r="K73" s="17"/>
    </row>
    <row r="74" spans="1:11" ht="13.5">
      <c r="A74" s="312" t="s">
        <v>132</v>
      </c>
      <c r="B74" s="324">
        <v>27</v>
      </c>
      <c r="C74" s="324">
        <v>1242</v>
      </c>
      <c r="D74" s="324" t="s">
        <v>23</v>
      </c>
      <c r="E74" s="324">
        <v>1269</v>
      </c>
      <c r="F74" s="324">
        <v>4907</v>
      </c>
      <c r="G74" s="324">
        <v>15154</v>
      </c>
      <c r="H74" s="324" t="s">
        <v>23</v>
      </c>
      <c r="I74" s="325">
        <v>18954</v>
      </c>
      <c r="J74" s="17"/>
      <c r="K74" s="17"/>
    </row>
    <row r="75" spans="1:11" ht="13.5">
      <c r="A75" s="312" t="s">
        <v>133</v>
      </c>
      <c r="B75" s="324" t="s">
        <v>23</v>
      </c>
      <c r="C75" s="324">
        <v>1</v>
      </c>
      <c r="D75" s="324" t="s">
        <v>23</v>
      </c>
      <c r="E75" s="324">
        <v>1</v>
      </c>
      <c r="F75" s="324" t="s">
        <v>23</v>
      </c>
      <c r="G75" s="324">
        <v>10000</v>
      </c>
      <c r="H75" s="324" t="s">
        <v>23</v>
      </c>
      <c r="I75" s="325">
        <v>10</v>
      </c>
      <c r="J75" s="17"/>
      <c r="K75" s="17"/>
    </row>
    <row r="76" spans="1:11" ht="13.5">
      <c r="A76" s="312" t="s">
        <v>134</v>
      </c>
      <c r="B76" s="324">
        <v>2</v>
      </c>
      <c r="C76" s="324">
        <v>359</v>
      </c>
      <c r="D76" s="324" t="s">
        <v>23</v>
      </c>
      <c r="E76" s="324">
        <v>361</v>
      </c>
      <c r="F76" s="324">
        <v>10000</v>
      </c>
      <c r="G76" s="324">
        <v>13000</v>
      </c>
      <c r="H76" s="324" t="s">
        <v>23</v>
      </c>
      <c r="I76" s="325">
        <v>4687</v>
      </c>
    </row>
    <row r="77" spans="1:11" ht="13.5">
      <c r="A77" s="312" t="s">
        <v>135</v>
      </c>
      <c r="B77" s="324">
        <v>43</v>
      </c>
      <c r="C77" s="324">
        <v>621</v>
      </c>
      <c r="D77" s="324" t="s">
        <v>23</v>
      </c>
      <c r="E77" s="324">
        <v>664</v>
      </c>
      <c r="F77" s="324">
        <v>4500</v>
      </c>
      <c r="G77" s="324">
        <v>12000</v>
      </c>
      <c r="H77" s="324" t="s">
        <v>23</v>
      </c>
      <c r="I77" s="325">
        <v>7646</v>
      </c>
    </row>
    <row r="78" spans="1:11" ht="13.5">
      <c r="A78" s="312" t="s">
        <v>136</v>
      </c>
      <c r="B78" s="348" t="s">
        <v>23</v>
      </c>
      <c r="C78" s="348">
        <v>750</v>
      </c>
      <c r="D78" s="348" t="s">
        <v>23</v>
      </c>
      <c r="E78" s="348">
        <v>750</v>
      </c>
      <c r="F78" s="348" t="s">
        <v>23</v>
      </c>
      <c r="G78" s="348">
        <v>13500</v>
      </c>
      <c r="H78" s="348" t="s">
        <v>23</v>
      </c>
      <c r="I78" s="349">
        <v>10125</v>
      </c>
    </row>
    <row r="79" spans="1:11" ht="13.5">
      <c r="A79" s="315" t="s">
        <v>137</v>
      </c>
      <c r="B79" s="326">
        <v>88</v>
      </c>
      <c r="C79" s="326">
        <v>4645</v>
      </c>
      <c r="D79" s="326" t="s">
        <v>23</v>
      </c>
      <c r="E79" s="326">
        <v>4733</v>
      </c>
      <c r="F79" s="326">
        <v>5259</v>
      </c>
      <c r="G79" s="326">
        <v>12413</v>
      </c>
      <c r="H79" s="326" t="s">
        <v>23</v>
      </c>
      <c r="I79" s="327">
        <v>58120</v>
      </c>
    </row>
    <row r="80" spans="1:11" ht="13.5">
      <c r="A80" s="312"/>
      <c r="B80" s="324"/>
      <c r="C80" s="324"/>
      <c r="D80" s="324"/>
      <c r="E80" s="324"/>
      <c r="F80" s="324"/>
      <c r="G80" s="324"/>
      <c r="H80" s="324"/>
      <c r="I80" s="325"/>
    </row>
    <row r="81" spans="1:9" ht="13.5">
      <c r="A81" s="312" t="s">
        <v>138</v>
      </c>
      <c r="B81" s="324" t="s">
        <v>23</v>
      </c>
      <c r="C81" s="324">
        <v>19</v>
      </c>
      <c r="D81" s="324" t="s">
        <v>23</v>
      </c>
      <c r="E81" s="324">
        <v>19</v>
      </c>
      <c r="F81" s="324" t="s">
        <v>23</v>
      </c>
      <c r="G81" s="324">
        <v>9293</v>
      </c>
      <c r="H81" s="324" t="s">
        <v>23</v>
      </c>
      <c r="I81" s="325">
        <v>178</v>
      </c>
    </row>
    <row r="82" spans="1:9" ht="13.5">
      <c r="A82" s="312" t="s">
        <v>139</v>
      </c>
      <c r="B82" s="324">
        <v>2</v>
      </c>
      <c r="C82" s="324">
        <v>59</v>
      </c>
      <c r="D82" s="324" t="s">
        <v>23</v>
      </c>
      <c r="E82" s="324">
        <v>61</v>
      </c>
      <c r="F82" s="324">
        <v>2000</v>
      </c>
      <c r="G82" s="324">
        <v>9000</v>
      </c>
      <c r="H82" s="324" t="s">
        <v>23</v>
      </c>
      <c r="I82" s="325">
        <v>534</v>
      </c>
    </row>
    <row r="83" spans="1:9" ht="13.5">
      <c r="A83" s="315" t="s">
        <v>140</v>
      </c>
      <c r="B83" s="326">
        <v>2</v>
      </c>
      <c r="C83" s="326">
        <v>78</v>
      </c>
      <c r="D83" s="326" t="s">
        <v>23</v>
      </c>
      <c r="E83" s="326">
        <v>80</v>
      </c>
      <c r="F83" s="326">
        <v>2000</v>
      </c>
      <c r="G83" s="326">
        <v>9071</v>
      </c>
      <c r="H83" s="326" t="s">
        <v>23</v>
      </c>
      <c r="I83" s="327">
        <v>712</v>
      </c>
    </row>
    <row r="84" spans="1:9" ht="14.25" thickBot="1">
      <c r="A84" s="365"/>
      <c r="B84" s="437"/>
      <c r="C84" s="437"/>
      <c r="D84" s="437"/>
      <c r="E84" s="437"/>
      <c r="F84" s="437"/>
      <c r="G84" s="437"/>
      <c r="H84" s="437"/>
      <c r="I84" s="438"/>
    </row>
    <row r="85" spans="1:9" ht="14.25" thickBot="1">
      <c r="A85" s="209" t="s">
        <v>141</v>
      </c>
      <c r="B85" s="330">
        <v>1670</v>
      </c>
      <c r="C85" s="330">
        <v>28131</v>
      </c>
      <c r="D85" s="330">
        <v>1</v>
      </c>
      <c r="E85" s="330">
        <v>29802</v>
      </c>
      <c r="F85" s="330">
        <v>3144</v>
      </c>
      <c r="G85" s="330">
        <v>9834</v>
      </c>
      <c r="H85" s="330">
        <v>11960</v>
      </c>
      <c r="I85" s="331">
        <v>281904</v>
      </c>
    </row>
    <row r="86" spans="1:9" ht="14.45" customHeight="1"/>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63A34-8BCB-4B4C-A74D-78388EEC439D}">
  <sheetPr>
    <pageSetUpPr fitToPage="1"/>
  </sheetPr>
  <dimension ref="A1:F20"/>
  <sheetViews>
    <sheetView showGridLines="0" view="pageBreakPreview" topLeftCell="A63" zoomScale="110" zoomScaleNormal="75" zoomScaleSheetLayoutView="110" workbookViewId="0">
      <selection activeCell="A6" sqref="A6:F20"/>
    </sheetView>
  </sheetViews>
  <sheetFormatPr baseColWidth="10" defaultColWidth="11.42578125" defaultRowHeight="12.75"/>
  <cols>
    <col min="1" max="1" width="18.85546875" style="116" customWidth="1"/>
    <col min="2" max="6" width="18.7109375" style="116" customWidth="1"/>
    <col min="7" max="7" width="10.7109375" style="116" customWidth="1"/>
    <col min="8" max="8" width="11.42578125" style="116"/>
    <col min="9" max="9" width="11.140625" style="116" customWidth="1"/>
    <col min="10" max="17" width="12" style="116" customWidth="1"/>
    <col min="18" max="16384" width="11.42578125" style="116"/>
  </cols>
  <sheetData>
    <row r="1" spans="1:6" s="118" customFormat="1" ht="18.75">
      <c r="A1" s="1623" t="s">
        <v>0</v>
      </c>
      <c r="B1" s="1623"/>
      <c r="C1" s="1623"/>
      <c r="D1" s="1623"/>
      <c r="E1" s="1623"/>
      <c r="F1" s="1623"/>
    </row>
    <row r="2" spans="1:6" s="117" customFormat="1" ht="12.75" customHeight="1">
      <c r="A2" s="1483"/>
      <c r="B2" s="1483"/>
      <c r="C2" s="1483"/>
      <c r="D2" s="1483"/>
      <c r="E2" s="1483"/>
      <c r="F2" s="1483"/>
    </row>
    <row r="3" spans="1:6" s="117" customFormat="1" ht="15.75">
      <c r="A3" s="1624" t="s">
        <v>642</v>
      </c>
      <c r="B3" s="1624"/>
      <c r="C3" s="1624"/>
      <c r="D3" s="1624"/>
      <c r="E3" s="1624"/>
      <c r="F3" s="1624"/>
    </row>
    <row r="4" spans="1:6" s="117" customFormat="1" ht="15.75">
      <c r="A4" s="1624" t="s">
        <v>233</v>
      </c>
      <c r="B4" s="1624"/>
      <c r="C4" s="1624"/>
      <c r="D4" s="1624"/>
      <c r="E4" s="1624"/>
      <c r="F4" s="1624"/>
    </row>
    <row r="5" spans="1:6" s="117" customFormat="1" ht="13.5" customHeight="1" thickBot="1">
      <c r="A5" s="407"/>
      <c r="B5" s="406"/>
      <c r="C5" s="406"/>
      <c r="D5" s="406"/>
      <c r="E5" s="406"/>
      <c r="F5" s="406"/>
    </row>
    <row r="6" spans="1:6" s="132" customFormat="1" ht="19.5" customHeight="1">
      <c r="A6" s="1840" t="s">
        <v>2</v>
      </c>
      <c r="B6" s="1138"/>
      <c r="C6" s="967"/>
      <c r="D6" s="1138"/>
      <c r="E6" s="1139" t="s">
        <v>142</v>
      </c>
      <c r="F6" s="967"/>
    </row>
    <row r="7" spans="1:6" s="132" customFormat="1" ht="19.5" customHeight="1">
      <c r="A7" s="1841"/>
      <c r="B7" s="1143" t="s">
        <v>3</v>
      </c>
      <c r="C7" s="1147" t="s">
        <v>10</v>
      </c>
      <c r="D7" s="1143" t="s">
        <v>4</v>
      </c>
      <c r="E7" s="1143" t="s">
        <v>143</v>
      </c>
      <c r="F7" s="1147" t="s">
        <v>5</v>
      </c>
    </row>
    <row r="8" spans="1:6" s="132" customFormat="1" ht="19.5" customHeight="1">
      <c r="A8" s="1841"/>
      <c r="B8" s="1143" t="s">
        <v>6</v>
      </c>
      <c r="C8" s="1147" t="s">
        <v>145</v>
      </c>
      <c r="D8" s="955" t="s">
        <v>7</v>
      </c>
      <c r="E8" s="1143" t="s">
        <v>146</v>
      </c>
      <c r="F8" s="1147" t="s">
        <v>8</v>
      </c>
    </row>
    <row r="9" spans="1:6" s="132" customFormat="1" ht="19.5" customHeight="1" thickBot="1">
      <c r="A9" s="1841"/>
      <c r="B9" s="1043"/>
      <c r="C9" s="958"/>
      <c r="D9" s="1043"/>
      <c r="E9" s="1143" t="s">
        <v>147</v>
      </c>
      <c r="F9" s="958"/>
    </row>
    <row r="10" spans="1:6" ht="13.5">
      <c r="A10" s="1151">
        <v>2012</v>
      </c>
      <c r="B10" s="1599">
        <v>22.867000000000001</v>
      </c>
      <c r="C10" s="1548">
        <v>511.53233917872916</v>
      </c>
      <c r="D10" s="1599">
        <v>1169.721</v>
      </c>
      <c r="E10" s="1600">
        <v>20.13</v>
      </c>
      <c r="F10" s="1606">
        <v>235464.83730000001</v>
      </c>
    </row>
    <row r="11" spans="1:6" ht="13.5">
      <c r="A11" s="1154">
        <v>2013</v>
      </c>
      <c r="B11" s="1602">
        <v>22.007999999999999</v>
      </c>
      <c r="C11" s="1550">
        <v>551.84523809523807</v>
      </c>
      <c r="D11" s="1602">
        <v>1214.501</v>
      </c>
      <c r="E11" s="1603">
        <v>26.26</v>
      </c>
      <c r="F11" s="1607">
        <v>318927.96260000003</v>
      </c>
    </row>
    <row r="12" spans="1:6" ht="13.5">
      <c r="A12" s="1154">
        <v>2014</v>
      </c>
      <c r="B12" s="1602">
        <v>24.960999999999999</v>
      </c>
      <c r="C12" s="1550">
        <v>546.49933896879133</v>
      </c>
      <c r="D12" s="1602">
        <v>1364.117</v>
      </c>
      <c r="E12" s="1603">
        <v>18.05</v>
      </c>
      <c r="F12" s="1607">
        <v>246223.11850000001</v>
      </c>
    </row>
    <row r="13" spans="1:6" ht="13.5">
      <c r="A13" s="1154">
        <v>2015</v>
      </c>
      <c r="B13" s="1602">
        <v>23.48</v>
      </c>
      <c r="C13" s="1550">
        <v>523.78279386712097</v>
      </c>
      <c r="D13" s="1602">
        <v>1229.8420000000001</v>
      </c>
      <c r="E13" s="1603">
        <v>25.55</v>
      </c>
      <c r="F13" s="1607">
        <v>314225</v>
      </c>
    </row>
    <row r="14" spans="1:6" ht="13.5">
      <c r="A14" s="1154">
        <v>2016</v>
      </c>
      <c r="B14" s="1602">
        <v>24.969000000000001</v>
      </c>
      <c r="C14" s="1550">
        <v>554.32656494052617</v>
      </c>
      <c r="D14" s="1602">
        <v>1384.098</v>
      </c>
      <c r="E14" s="1603">
        <v>19.399999999999999</v>
      </c>
      <c r="F14" s="1607">
        <v>268515</v>
      </c>
    </row>
    <row r="15" spans="1:6" ht="13.5">
      <c r="A15" s="1154">
        <v>2017</v>
      </c>
      <c r="B15" s="1602">
        <v>24.762</v>
      </c>
      <c r="C15" s="1550">
        <v>524.80978919311849</v>
      </c>
      <c r="D15" s="1602">
        <v>1299.5340000000001</v>
      </c>
      <c r="E15" s="1603">
        <v>19.68</v>
      </c>
      <c r="F15" s="1607">
        <v>255748.29120000004</v>
      </c>
    </row>
    <row r="16" spans="1:6" ht="13.5">
      <c r="A16" s="1154">
        <v>2018</v>
      </c>
      <c r="B16" s="1602">
        <v>23.774999999999999</v>
      </c>
      <c r="C16" s="1550">
        <v>535.40609884332287</v>
      </c>
      <c r="D16" s="1602">
        <v>1272.9280000000001</v>
      </c>
      <c r="E16" s="1603">
        <v>23.04</v>
      </c>
      <c r="F16" s="1607">
        <v>293282.61120000004</v>
      </c>
    </row>
    <row r="17" spans="1:6" ht="13.5">
      <c r="A17" s="1154">
        <v>2019</v>
      </c>
      <c r="B17" s="1602">
        <v>25.888999999999999</v>
      </c>
      <c r="C17" s="1550">
        <v>557.45181351152996</v>
      </c>
      <c r="D17" s="1602">
        <v>1443.1869999999999</v>
      </c>
      <c r="E17" s="1603">
        <v>26.92</v>
      </c>
      <c r="F17" s="1607">
        <v>388505.94039999996</v>
      </c>
    </row>
    <row r="18" spans="1:6" ht="13.5">
      <c r="A18" s="1154">
        <v>2020</v>
      </c>
      <c r="B18" s="1602">
        <v>24.608000000000001</v>
      </c>
      <c r="C18" s="1550">
        <v>528.17092000000002</v>
      </c>
      <c r="D18" s="1602">
        <v>1299.723</v>
      </c>
      <c r="E18" s="1603">
        <v>21.33</v>
      </c>
      <c r="F18" s="1607">
        <v>277230.91589999996</v>
      </c>
    </row>
    <row r="19" spans="1:6" ht="13.5">
      <c r="A19" s="1154">
        <v>2021</v>
      </c>
      <c r="B19" s="1602">
        <v>26.248000000000001</v>
      </c>
      <c r="C19" s="1550">
        <v>553.72409326424861</v>
      </c>
      <c r="D19" s="1602">
        <v>1453.415</v>
      </c>
      <c r="E19" s="1603">
        <v>20.45</v>
      </c>
      <c r="F19" s="1607">
        <v>297223.36749999999</v>
      </c>
    </row>
    <row r="20" spans="1:6" ht="14.25" thickBot="1">
      <c r="A20" s="1158">
        <v>2022</v>
      </c>
      <c r="B20" s="1604">
        <v>23.128</v>
      </c>
      <c r="C20" s="1553">
        <v>528.62504323763403</v>
      </c>
      <c r="D20" s="1604">
        <v>1222.604</v>
      </c>
      <c r="E20" s="1605">
        <v>32.28</v>
      </c>
      <c r="F20" s="1608">
        <v>394656.57120000001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168">
    <pageSetUpPr fitToPage="1"/>
  </sheetPr>
  <dimension ref="A1:I19"/>
  <sheetViews>
    <sheetView showGridLines="0" view="pageBreakPreview" topLeftCell="A46" zoomScale="115" zoomScaleNormal="75" zoomScaleSheetLayoutView="115" workbookViewId="0">
      <selection activeCell="A6" sqref="A6:I19"/>
    </sheetView>
  </sheetViews>
  <sheetFormatPr baseColWidth="10" defaultColWidth="11.42578125" defaultRowHeight="12.75"/>
  <cols>
    <col min="1" max="1" width="21.140625" style="20" customWidth="1"/>
    <col min="2" max="9" width="20.7109375" style="20" customWidth="1"/>
    <col min="10" max="10" width="11.42578125" style="20"/>
    <col min="11" max="11" width="11.140625" style="20" customWidth="1"/>
    <col min="12" max="19" width="12" style="20" customWidth="1"/>
    <col min="20" max="16384" width="11.42578125" style="20"/>
  </cols>
  <sheetData>
    <row r="1" spans="1:9" s="2" customFormat="1" ht="18.75">
      <c r="A1" s="1668" t="s">
        <v>0</v>
      </c>
      <c r="B1" s="1668"/>
      <c r="C1" s="1668"/>
      <c r="D1" s="1668"/>
      <c r="E1" s="1668"/>
      <c r="F1" s="1668"/>
      <c r="G1" s="1668"/>
      <c r="H1" s="1668"/>
      <c r="I1" s="1668"/>
    </row>
    <row r="2" spans="1:9" s="3" customFormat="1" ht="12.75" customHeight="1">
      <c r="A2" s="277"/>
      <c r="B2" s="277"/>
      <c r="C2" s="277"/>
      <c r="D2" s="277"/>
      <c r="E2" s="277"/>
      <c r="F2" s="277"/>
      <c r="G2" s="277"/>
      <c r="H2" s="277"/>
      <c r="I2" s="277"/>
    </row>
    <row r="3" spans="1:9" ht="15.75">
      <c r="A3" s="1684" t="s">
        <v>643</v>
      </c>
      <c r="B3" s="1684"/>
      <c r="C3" s="1684"/>
      <c r="D3" s="1684"/>
      <c r="E3" s="1684"/>
      <c r="F3" s="1684"/>
      <c r="G3" s="1684"/>
      <c r="H3" s="1684"/>
      <c r="I3" s="1684"/>
    </row>
    <row r="4" spans="1:9" ht="15.75">
      <c r="A4" s="1684" t="s">
        <v>501</v>
      </c>
      <c r="B4" s="1684"/>
      <c r="C4" s="1684"/>
      <c r="D4" s="1684"/>
      <c r="E4" s="1684"/>
      <c r="F4" s="1684"/>
      <c r="G4" s="1684"/>
      <c r="H4" s="1684"/>
      <c r="I4" s="1684"/>
    </row>
    <row r="5" spans="1:9" ht="13.5" thickBot="1">
      <c r="A5" s="401"/>
      <c r="B5" s="51"/>
      <c r="C5" s="51"/>
      <c r="D5" s="51"/>
      <c r="E5" s="51"/>
      <c r="F5" s="51"/>
      <c r="G5" s="51"/>
      <c r="H5" s="51"/>
      <c r="I5" s="51"/>
    </row>
    <row r="6" spans="1:9" s="67" customFormat="1" ht="22.5" customHeight="1">
      <c r="A6" s="282"/>
      <c r="B6" s="1660" t="s">
        <v>490</v>
      </c>
      <c r="C6" s="1641"/>
      <c r="D6" s="1845" t="s">
        <v>491</v>
      </c>
      <c r="E6" s="1846"/>
      <c r="F6" s="1660" t="s">
        <v>492</v>
      </c>
      <c r="G6" s="1641"/>
      <c r="H6" s="690" t="s">
        <v>493</v>
      </c>
      <c r="I6" s="690"/>
    </row>
    <row r="7" spans="1:9" s="67" customFormat="1" ht="22.5" customHeight="1">
      <c r="A7" s="416" t="s">
        <v>2</v>
      </c>
      <c r="B7" s="334" t="s">
        <v>3</v>
      </c>
      <c r="C7" s="416" t="s">
        <v>4</v>
      </c>
      <c r="D7" s="525" t="s">
        <v>3</v>
      </c>
      <c r="E7" s="416" t="s">
        <v>4</v>
      </c>
      <c r="F7" s="525" t="s">
        <v>3</v>
      </c>
      <c r="G7" s="416" t="s">
        <v>4</v>
      </c>
      <c r="H7" s="334" t="s">
        <v>3</v>
      </c>
      <c r="I7" s="415" t="s">
        <v>4</v>
      </c>
    </row>
    <row r="8" spans="1:9" s="67" customFormat="1" ht="22.5" customHeight="1" thickBot="1">
      <c r="A8" s="476"/>
      <c r="B8" s="191" t="s">
        <v>6</v>
      </c>
      <c r="C8" s="416" t="s">
        <v>7</v>
      </c>
      <c r="D8" s="416" t="s">
        <v>6</v>
      </c>
      <c r="E8" s="416" t="s">
        <v>7</v>
      </c>
      <c r="F8" s="416" t="s">
        <v>6</v>
      </c>
      <c r="G8" s="416" t="s">
        <v>7</v>
      </c>
      <c r="H8" s="191" t="s">
        <v>6</v>
      </c>
      <c r="I8" s="415" t="s">
        <v>7</v>
      </c>
    </row>
    <row r="9" spans="1:9" ht="13.5">
      <c r="A9" s="177">
        <v>2012</v>
      </c>
      <c r="B9" s="470">
        <v>3.2120000000000002</v>
      </c>
      <c r="C9" s="470">
        <v>140.27199999999999</v>
      </c>
      <c r="D9" s="470">
        <v>1.284</v>
      </c>
      <c r="E9" s="470">
        <v>70.819000000000003</v>
      </c>
      <c r="F9" s="470">
        <v>10.170999999999999</v>
      </c>
      <c r="G9" s="470">
        <v>582.33699999999999</v>
      </c>
      <c r="H9" s="470">
        <v>8.1999999999999993</v>
      </c>
      <c r="I9" s="473">
        <v>376.29300000000001</v>
      </c>
    </row>
    <row r="10" spans="1:9" ht="13.5">
      <c r="A10" s="180">
        <v>2013</v>
      </c>
      <c r="B10" s="293">
        <v>4.5609999999999999</v>
      </c>
      <c r="C10" s="293">
        <v>233.875</v>
      </c>
      <c r="D10" s="293">
        <v>1.7350000000000001</v>
      </c>
      <c r="E10" s="293">
        <v>99.561999999999998</v>
      </c>
      <c r="F10" s="293">
        <v>7.391</v>
      </c>
      <c r="G10" s="293">
        <v>468.75900000000001</v>
      </c>
      <c r="H10" s="293">
        <v>8.3209999999999997</v>
      </c>
      <c r="I10" s="294">
        <v>412.30500000000001</v>
      </c>
    </row>
    <row r="11" spans="1:9" ht="13.5">
      <c r="A11" s="684">
        <v>2014</v>
      </c>
      <c r="B11" s="293">
        <v>5.0140000000000002</v>
      </c>
      <c r="C11" s="293">
        <v>263.15499999999997</v>
      </c>
      <c r="D11" s="293">
        <v>2.4409999999999998</v>
      </c>
      <c r="E11" s="293">
        <v>128.911</v>
      </c>
      <c r="F11" s="293">
        <v>9.2539999999999996</v>
      </c>
      <c r="G11" s="293">
        <v>613.774</v>
      </c>
      <c r="H11" s="293">
        <v>8.2520000000000007</v>
      </c>
      <c r="I11" s="294">
        <v>358.887</v>
      </c>
    </row>
    <row r="12" spans="1:9" ht="13.5">
      <c r="A12" s="684">
        <v>2015</v>
      </c>
      <c r="B12" s="293">
        <v>5.04</v>
      </c>
      <c r="C12" s="293">
        <v>260.238</v>
      </c>
      <c r="D12" s="293">
        <v>2.5209999999999999</v>
      </c>
      <c r="E12" s="293">
        <v>132.601</v>
      </c>
      <c r="F12" s="293">
        <v>8.109</v>
      </c>
      <c r="G12" s="293">
        <v>486.45600000000002</v>
      </c>
      <c r="H12" s="293">
        <v>7.81</v>
      </c>
      <c r="I12" s="294">
        <v>350.54700000000003</v>
      </c>
    </row>
    <row r="13" spans="1:9" ht="13.5">
      <c r="A13" s="684">
        <v>2016</v>
      </c>
      <c r="B13" s="293">
        <v>5.4139999999999997</v>
      </c>
      <c r="C13" s="293">
        <v>267.04000000000002</v>
      </c>
      <c r="D13" s="293">
        <v>2.6619999999999999</v>
      </c>
      <c r="E13" s="293">
        <v>140.214</v>
      </c>
      <c r="F13" s="293">
        <v>8.2379999999999995</v>
      </c>
      <c r="G13" s="293">
        <v>541.05200000000002</v>
      </c>
      <c r="H13" s="293">
        <v>8.6549999999999994</v>
      </c>
      <c r="I13" s="294">
        <v>435.79199999999997</v>
      </c>
    </row>
    <row r="14" spans="1:9" ht="13.5">
      <c r="A14" s="684">
        <v>2017</v>
      </c>
      <c r="B14" s="293">
        <v>4.1449999999999996</v>
      </c>
      <c r="C14" s="293">
        <v>258.95600000000002</v>
      </c>
      <c r="D14" s="293">
        <v>3.8969999999999998</v>
      </c>
      <c r="E14" s="293">
        <v>153.08600000000001</v>
      </c>
      <c r="F14" s="293">
        <v>9.2560000000000002</v>
      </c>
      <c r="G14" s="293">
        <v>484.161</v>
      </c>
      <c r="H14" s="293">
        <v>7.4640000000000004</v>
      </c>
      <c r="I14" s="294">
        <v>403.33100000000002</v>
      </c>
    </row>
    <row r="15" spans="1:9" ht="13.5">
      <c r="A15" s="684">
        <v>2018</v>
      </c>
      <c r="B15" s="293">
        <v>3.6</v>
      </c>
      <c r="C15" s="293">
        <v>177.04900000000001</v>
      </c>
      <c r="D15" s="293">
        <v>3.9870000000000001</v>
      </c>
      <c r="E15" s="293">
        <v>201.45500000000001</v>
      </c>
      <c r="F15" s="293">
        <v>9.0120000000000005</v>
      </c>
      <c r="G15" s="293">
        <v>569.73099999999999</v>
      </c>
      <c r="H15" s="293">
        <v>7.1130000000000004</v>
      </c>
      <c r="I15" s="294">
        <v>321.92099999999999</v>
      </c>
    </row>
    <row r="16" spans="1:9" ht="13.5">
      <c r="A16" s="684">
        <v>2019</v>
      </c>
      <c r="B16" s="293">
        <v>4.5460000000000003</v>
      </c>
      <c r="C16" s="293">
        <v>221.244</v>
      </c>
      <c r="D16" s="293">
        <v>4.766</v>
      </c>
      <c r="E16" s="293">
        <v>302.40300000000002</v>
      </c>
      <c r="F16" s="293">
        <v>8.7140000000000004</v>
      </c>
      <c r="G16" s="293">
        <v>553.58500000000004</v>
      </c>
      <c r="H16" s="293">
        <v>7.8630000000000004</v>
      </c>
      <c r="I16" s="294">
        <v>365.95499999999998</v>
      </c>
    </row>
    <row r="17" spans="1:9" ht="13.5">
      <c r="A17" s="684">
        <v>2020</v>
      </c>
      <c r="B17" s="293">
        <v>4.7089999999999996</v>
      </c>
      <c r="C17" s="293">
        <v>200.422</v>
      </c>
      <c r="D17" s="293">
        <v>3.952</v>
      </c>
      <c r="E17" s="293">
        <v>217.69399999999999</v>
      </c>
      <c r="F17" s="293">
        <v>8.6880000000000006</v>
      </c>
      <c r="G17" s="293">
        <v>537.68399999999997</v>
      </c>
      <c r="H17" s="293">
        <v>7.2590000000000003</v>
      </c>
      <c r="I17" s="294">
        <v>343.923</v>
      </c>
    </row>
    <row r="18" spans="1:9" ht="13.5">
      <c r="A18" s="684">
        <v>2021</v>
      </c>
      <c r="B18" s="293">
        <v>3.8519999999999999</v>
      </c>
      <c r="C18" s="293">
        <v>199.17599999999999</v>
      </c>
      <c r="D18" s="293">
        <v>5.2629999999999999</v>
      </c>
      <c r="E18" s="293">
        <v>250.20699999999999</v>
      </c>
      <c r="F18" s="293">
        <v>8.3640000000000008</v>
      </c>
      <c r="G18" s="293">
        <v>566.83900000000006</v>
      </c>
      <c r="H18" s="293">
        <v>8.7690000000000001</v>
      </c>
      <c r="I18" s="294">
        <v>437.19299999999998</v>
      </c>
    </row>
    <row r="19" spans="1:9" ht="14.25" thickBot="1">
      <c r="A19" s="685">
        <v>2022</v>
      </c>
      <c r="B19" s="276">
        <v>4.282</v>
      </c>
      <c r="C19" s="276">
        <v>195.82</v>
      </c>
      <c r="D19" s="276">
        <v>4.0179999999999998</v>
      </c>
      <c r="E19" s="276">
        <v>227.095</v>
      </c>
      <c r="F19" s="276">
        <v>7.0209999999999999</v>
      </c>
      <c r="G19" s="276">
        <v>440.38099999999997</v>
      </c>
      <c r="H19" s="276">
        <v>7.8070000000000004</v>
      </c>
      <c r="I19" s="296">
        <v>359.30799999999999</v>
      </c>
    </row>
  </sheetData>
  <mergeCells count="6">
    <mergeCell ref="A3:I3"/>
    <mergeCell ref="A1:I1"/>
    <mergeCell ref="B6:C6"/>
    <mergeCell ref="D6:E6"/>
    <mergeCell ref="F6:G6"/>
    <mergeCell ref="A4:I4"/>
  </mergeCells>
  <phoneticPr fontId="8" type="noConversion"/>
  <printOptions horizontalCentered="1"/>
  <pageMargins left="0.78740157480314965" right="0.78740157480314965" top="0.32" bottom="0.32" header="0" footer="0"/>
  <pageSetup paperSize="9" scale="54" orientation="landscape" r:id="rId1"/>
  <headerFooter alignWithMargins="0"/>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169">
    <pageSetUpPr fitToPage="1"/>
  </sheetPr>
  <dimension ref="A1:K85"/>
  <sheetViews>
    <sheetView view="pageBreakPreview" topLeftCell="A37" zoomScale="115" zoomScaleNormal="75" zoomScaleSheetLayoutView="115" workbookViewId="0">
      <selection sqref="A1:XFD1048576"/>
    </sheetView>
  </sheetViews>
  <sheetFormatPr baseColWidth="10" defaultColWidth="11.42578125" defaultRowHeight="12.75"/>
  <cols>
    <col min="1" max="1" width="33" style="9" customWidth="1"/>
    <col min="2" max="8" width="12.7109375" style="9" customWidth="1"/>
    <col min="9" max="9" width="21.85546875" style="9" bestFit="1"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1431</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27.75" customHeight="1">
      <c r="A5" s="1837" t="s">
        <v>77</v>
      </c>
      <c r="B5" s="656" t="s">
        <v>236</v>
      </c>
      <c r="C5" s="657"/>
      <c r="D5" s="657"/>
      <c r="E5" s="658"/>
      <c r="F5" s="656" t="s">
        <v>174</v>
      </c>
      <c r="G5" s="657"/>
      <c r="H5" s="658"/>
      <c r="I5" s="652" t="s">
        <v>231</v>
      </c>
    </row>
    <row r="6" spans="1:11" s="54" customFormat="1" ht="27.75" customHeight="1">
      <c r="A6" s="1838"/>
      <c r="B6" s="1713" t="s">
        <v>17</v>
      </c>
      <c r="C6" s="653" t="s">
        <v>18</v>
      </c>
      <c r="D6" s="654"/>
      <c r="E6" s="1634" t="s">
        <v>19</v>
      </c>
      <c r="F6" s="1823" t="s">
        <v>17</v>
      </c>
      <c r="G6" s="655" t="s">
        <v>18</v>
      </c>
      <c r="H6" s="654"/>
      <c r="I6" s="415" t="s">
        <v>150</v>
      </c>
    </row>
    <row r="7" spans="1:11" s="54" customFormat="1" ht="27.75" customHeight="1" thickBot="1">
      <c r="A7" s="1839"/>
      <c r="B7" s="1635"/>
      <c r="C7" s="332" t="s">
        <v>383</v>
      </c>
      <c r="D7" s="266" t="s">
        <v>384</v>
      </c>
      <c r="E7" s="1634" t="s">
        <v>19</v>
      </c>
      <c r="F7" s="1634"/>
      <c r="G7" s="332" t="s">
        <v>383</v>
      </c>
      <c r="H7" s="227" t="s">
        <v>384</v>
      </c>
      <c r="I7" s="332"/>
    </row>
    <row r="8" spans="1:11" ht="25.5" customHeight="1">
      <c r="A8" s="309" t="s">
        <v>81</v>
      </c>
      <c r="B8" s="369" t="s">
        <v>23</v>
      </c>
      <c r="C8" s="369">
        <v>359</v>
      </c>
      <c r="D8" s="369" t="s">
        <v>23</v>
      </c>
      <c r="E8" s="369">
        <v>359</v>
      </c>
      <c r="F8" s="369" t="s">
        <v>23</v>
      </c>
      <c r="G8" s="369">
        <v>22840</v>
      </c>
      <c r="H8" s="369" t="s">
        <v>23</v>
      </c>
      <c r="I8" s="370">
        <v>8200</v>
      </c>
      <c r="J8" s="17"/>
      <c r="K8" s="17"/>
    </row>
    <row r="9" spans="1:11" ht="13.5">
      <c r="A9" s="312" t="s">
        <v>82</v>
      </c>
      <c r="B9" s="324" t="s">
        <v>23</v>
      </c>
      <c r="C9" s="324">
        <v>194</v>
      </c>
      <c r="D9" s="324" t="s">
        <v>23</v>
      </c>
      <c r="E9" s="324">
        <v>194</v>
      </c>
      <c r="F9" s="324" t="s">
        <v>23</v>
      </c>
      <c r="G9" s="324">
        <v>23510</v>
      </c>
      <c r="H9" s="324" t="s">
        <v>23</v>
      </c>
      <c r="I9" s="325">
        <v>4561</v>
      </c>
      <c r="J9" s="17"/>
      <c r="K9" s="17"/>
    </row>
    <row r="10" spans="1:11" ht="13.5">
      <c r="A10" s="312" t="s">
        <v>83</v>
      </c>
      <c r="B10" s="324" t="s">
        <v>23</v>
      </c>
      <c r="C10" s="324">
        <v>337</v>
      </c>
      <c r="D10" s="324" t="s">
        <v>23</v>
      </c>
      <c r="E10" s="324">
        <v>337</v>
      </c>
      <c r="F10" s="324" t="s">
        <v>23</v>
      </c>
      <c r="G10" s="324">
        <v>32450</v>
      </c>
      <c r="H10" s="324" t="s">
        <v>23</v>
      </c>
      <c r="I10" s="325">
        <v>10936</v>
      </c>
      <c r="J10" s="17"/>
      <c r="K10" s="17"/>
    </row>
    <row r="11" spans="1:11" ht="13.5">
      <c r="A11" s="312" t="s">
        <v>84</v>
      </c>
      <c r="B11" s="324" t="s">
        <v>23</v>
      </c>
      <c r="C11" s="324">
        <v>321</v>
      </c>
      <c r="D11" s="324" t="s">
        <v>23</v>
      </c>
      <c r="E11" s="324">
        <v>321</v>
      </c>
      <c r="F11" s="324" t="s">
        <v>23</v>
      </c>
      <c r="G11" s="324">
        <v>28100</v>
      </c>
      <c r="H11" s="324" t="s">
        <v>23</v>
      </c>
      <c r="I11" s="325">
        <v>9020</v>
      </c>
      <c r="J11" s="17"/>
      <c r="K11" s="17"/>
    </row>
    <row r="12" spans="1:11" ht="13.5">
      <c r="A12" s="315" t="s">
        <v>85</v>
      </c>
      <c r="B12" s="326" t="s">
        <v>23</v>
      </c>
      <c r="C12" s="326">
        <v>1211</v>
      </c>
      <c r="D12" s="326" t="s">
        <v>23</v>
      </c>
      <c r="E12" s="326">
        <v>1211</v>
      </c>
      <c r="F12" s="326" t="s">
        <v>23</v>
      </c>
      <c r="G12" s="326">
        <v>27016</v>
      </c>
      <c r="H12" s="326" t="s">
        <v>23</v>
      </c>
      <c r="I12" s="327">
        <v>32717</v>
      </c>
      <c r="J12" s="17"/>
      <c r="K12" s="17"/>
    </row>
    <row r="13" spans="1:11" ht="13.5">
      <c r="A13" s="315"/>
      <c r="B13" s="326"/>
      <c r="C13" s="326"/>
      <c r="D13" s="326"/>
      <c r="E13" s="326"/>
      <c r="F13" s="326"/>
      <c r="G13" s="326"/>
      <c r="H13" s="326"/>
      <c r="I13" s="327"/>
      <c r="J13" s="17"/>
      <c r="K13" s="17"/>
    </row>
    <row r="14" spans="1:11" ht="13.5">
      <c r="A14" s="315" t="s">
        <v>86</v>
      </c>
      <c r="B14" s="326">
        <v>110</v>
      </c>
      <c r="C14" s="326">
        <v>27</v>
      </c>
      <c r="D14" s="326" t="s">
        <v>23</v>
      </c>
      <c r="E14" s="326">
        <v>137</v>
      </c>
      <c r="F14" s="326">
        <v>12000</v>
      </c>
      <c r="G14" s="326">
        <v>25000</v>
      </c>
      <c r="H14" s="326" t="s">
        <v>23</v>
      </c>
      <c r="I14" s="327">
        <v>1995</v>
      </c>
      <c r="J14" s="17"/>
      <c r="K14" s="17"/>
    </row>
    <row r="15" spans="1:11" ht="13.5">
      <c r="A15" s="315"/>
      <c r="B15" s="326"/>
      <c r="C15" s="326"/>
      <c r="D15" s="326"/>
      <c r="E15" s="326"/>
      <c r="F15" s="326"/>
      <c r="G15" s="326"/>
      <c r="H15" s="326"/>
      <c r="I15" s="327"/>
      <c r="J15" s="17"/>
      <c r="K15" s="17"/>
    </row>
    <row r="16" spans="1:11" ht="13.5">
      <c r="A16" s="315" t="s">
        <v>87</v>
      </c>
      <c r="B16" s="326">
        <v>2</v>
      </c>
      <c r="C16" s="326" t="s">
        <v>23</v>
      </c>
      <c r="D16" s="326" t="s">
        <v>23</v>
      </c>
      <c r="E16" s="326">
        <v>2</v>
      </c>
      <c r="F16" s="326">
        <v>13000</v>
      </c>
      <c r="G16" s="326" t="s">
        <v>23</v>
      </c>
      <c r="H16" s="326" t="s">
        <v>23</v>
      </c>
      <c r="I16" s="327">
        <v>26</v>
      </c>
      <c r="J16" s="17"/>
      <c r="K16" s="17"/>
    </row>
    <row r="17" spans="1:11" ht="13.5">
      <c r="A17" s="312"/>
      <c r="B17" s="324"/>
      <c r="C17" s="324"/>
      <c r="D17" s="324"/>
      <c r="E17" s="324"/>
      <c r="F17" s="324"/>
      <c r="G17" s="324"/>
      <c r="H17" s="324"/>
      <c r="I17" s="325"/>
      <c r="J17" s="17"/>
      <c r="K17" s="17"/>
    </row>
    <row r="18" spans="1:11" ht="13.5">
      <c r="A18" s="312" t="s">
        <v>158</v>
      </c>
      <c r="B18" s="324" t="s">
        <v>23</v>
      </c>
      <c r="C18" s="324">
        <v>18</v>
      </c>
      <c r="D18" s="324" t="s">
        <v>23</v>
      </c>
      <c r="E18" s="324">
        <v>18</v>
      </c>
      <c r="F18" s="324" t="s">
        <v>23</v>
      </c>
      <c r="G18" s="324">
        <v>24400</v>
      </c>
      <c r="H18" s="324" t="s">
        <v>23</v>
      </c>
      <c r="I18" s="325">
        <v>439</v>
      </c>
      <c r="J18" s="17"/>
      <c r="K18" s="17"/>
    </row>
    <row r="19" spans="1:11" ht="13.5">
      <c r="A19" s="312" t="s">
        <v>89</v>
      </c>
      <c r="B19" s="324">
        <v>14</v>
      </c>
      <c r="C19" s="324">
        <v>6</v>
      </c>
      <c r="D19" s="324" t="s">
        <v>23</v>
      </c>
      <c r="E19" s="324">
        <v>20</v>
      </c>
      <c r="F19" s="324">
        <v>15500</v>
      </c>
      <c r="G19" s="324">
        <v>23100</v>
      </c>
      <c r="H19" s="324" t="s">
        <v>23</v>
      </c>
      <c r="I19" s="325">
        <v>356</v>
      </c>
      <c r="J19" s="17"/>
      <c r="K19" s="17"/>
    </row>
    <row r="20" spans="1:11" ht="13.5">
      <c r="A20" s="312" t="s">
        <v>90</v>
      </c>
      <c r="B20" s="324">
        <v>25</v>
      </c>
      <c r="C20" s="324">
        <v>14</v>
      </c>
      <c r="D20" s="324" t="s">
        <v>23</v>
      </c>
      <c r="E20" s="324">
        <v>39</v>
      </c>
      <c r="F20" s="324">
        <v>11350</v>
      </c>
      <c r="G20" s="324">
        <v>25900</v>
      </c>
      <c r="H20" s="324" t="s">
        <v>23</v>
      </c>
      <c r="I20" s="325">
        <v>646</v>
      </c>
      <c r="J20" s="17"/>
      <c r="K20" s="17"/>
    </row>
    <row r="21" spans="1:11" ht="13.5">
      <c r="A21" s="315" t="s">
        <v>91</v>
      </c>
      <c r="B21" s="326">
        <v>39</v>
      </c>
      <c r="C21" s="326">
        <v>38</v>
      </c>
      <c r="D21" s="326" t="s">
        <v>23</v>
      </c>
      <c r="E21" s="326">
        <v>77</v>
      </c>
      <c r="F21" s="326">
        <v>12840</v>
      </c>
      <c r="G21" s="326">
        <v>24747</v>
      </c>
      <c r="H21" s="326" t="s">
        <v>23</v>
      </c>
      <c r="I21" s="327">
        <v>1441</v>
      </c>
      <c r="J21" s="17"/>
      <c r="K21" s="17"/>
    </row>
    <row r="22" spans="1:11" ht="13.5">
      <c r="A22" s="315"/>
      <c r="B22" s="326"/>
      <c r="C22" s="326"/>
      <c r="D22" s="326"/>
      <c r="E22" s="326"/>
      <c r="F22" s="326"/>
      <c r="G22" s="326"/>
      <c r="H22" s="326"/>
      <c r="I22" s="327"/>
      <c r="J22" s="17"/>
      <c r="K22" s="17"/>
    </row>
    <row r="23" spans="1:11" ht="13.5">
      <c r="A23" s="315" t="s">
        <v>92</v>
      </c>
      <c r="B23" s="326" t="s">
        <v>23</v>
      </c>
      <c r="C23" s="326">
        <v>295</v>
      </c>
      <c r="D23" s="326" t="s">
        <v>23</v>
      </c>
      <c r="E23" s="326">
        <v>295</v>
      </c>
      <c r="F23" s="326" t="s">
        <v>23</v>
      </c>
      <c r="G23" s="326">
        <v>76066</v>
      </c>
      <c r="H23" s="326" t="s">
        <v>23</v>
      </c>
      <c r="I23" s="327">
        <v>22439</v>
      </c>
      <c r="J23" s="17"/>
      <c r="K23" s="17"/>
    </row>
    <row r="24" spans="1:11" ht="13.5">
      <c r="A24" s="315"/>
      <c r="B24" s="326"/>
      <c r="C24" s="326"/>
      <c r="D24" s="326"/>
      <c r="E24" s="326"/>
      <c r="F24" s="326"/>
      <c r="G24" s="326"/>
      <c r="H24" s="326"/>
      <c r="I24" s="327"/>
      <c r="J24" s="17"/>
      <c r="K24" s="17"/>
    </row>
    <row r="25" spans="1:11" ht="13.5">
      <c r="A25" s="315" t="s">
        <v>93</v>
      </c>
      <c r="B25" s="326" t="s">
        <v>23</v>
      </c>
      <c r="C25" s="326">
        <v>38</v>
      </c>
      <c r="D25" s="326" t="s">
        <v>23</v>
      </c>
      <c r="E25" s="326">
        <v>38</v>
      </c>
      <c r="F25" s="326" t="s">
        <v>23</v>
      </c>
      <c r="G25" s="326">
        <v>46000</v>
      </c>
      <c r="H25" s="326" t="s">
        <v>23</v>
      </c>
      <c r="I25" s="327">
        <v>1748</v>
      </c>
      <c r="J25" s="17"/>
      <c r="K25" s="17"/>
    </row>
    <row r="26" spans="1:11" ht="13.5">
      <c r="A26" s="312"/>
      <c r="B26" s="324"/>
      <c r="C26" s="324"/>
      <c r="D26" s="324"/>
      <c r="E26" s="324"/>
      <c r="F26" s="324"/>
      <c r="G26" s="324"/>
      <c r="H26" s="324"/>
      <c r="I26" s="325"/>
      <c r="J26" s="17"/>
      <c r="K26" s="17"/>
    </row>
    <row r="27" spans="1:11" ht="13.5">
      <c r="A27" s="312" t="s">
        <v>94</v>
      </c>
      <c r="B27" s="324" t="s">
        <v>23</v>
      </c>
      <c r="C27" s="324">
        <v>373</v>
      </c>
      <c r="D27" s="324" t="s">
        <v>23</v>
      </c>
      <c r="E27" s="324">
        <v>373</v>
      </c>
      <c r="F27" s="324" t="s">
        <v>23</v>
      </c>
      <c r="G27" s="324">
        <v>53000</v>
      </c>
      <c r="H27" s="324" t="s">
        <v>23</v>
      </c>
      <c r="I27" s="325">
        <v>19769</v>
      </c>
      <c r="J27" s="17"/>
      <c r="K27" s="17"/>
    </row>
    <row r="28" spans="1:11" ht="13.5">
      <c r="A28" s="312" t="s">
        <v>95</v>
      </c>
      <c r="B28" s="324">
        <v>17</v>
      </c>
      <c r="C28" s="324">
        <v>63</v>
      </c>
      <c r="D28" s="324" t="s">
        <v>23</v>
      </c>
      <c r="E28" s="324">
        <v>80</v>
      </c>
      <c r="F28" s="324">
        <v>8250</v>
      </c>
      <c r="G28" s="324">
        <v>57300</v>
      </c>
      <c r="H28" s="324" t="s">
        <v>23</v>
      </c>
      <c r="I28" s="325">
        <v>3750</v>
      </c>
      <c r="J28" s="17"/>
      <c r="K28" s="17"/>
    </row>
    <row r="29" spans="1:11" ht="13.5">
      <c r="A29" s="312" t="s">
        <v>96</v>
      </c>
      <c r="B29" s="324">
        <v>4</v>
      </c>
      <c r="C29" s="324">
        <v>1331</v>
      </c>
      <c r="D29" s="324" t="s">
        <v>23</v>
      </c>
      <c r="E29" s="324">
        <v>1335</v>
      </c>
      <c r="F29" s="324">
        <v>10500</v>
      </c>
      <c r="G29" s="324">
        <v>54000</v>
      </c>
      <c r="H29" s="324" t="s">
        <v>23</v>
      </c>
      <c r="I29" s="325">
        <v>71916</v>
      </c>
      <c r="J29" s="17"/>
      <c r="K29" s="17"/>
    </row>
    <row r="30" spans="1:11" ht="13.5">
      <c r="A30" s="315" t="s">
        <v>97</v>
      </c>
      <c r="B30" s="326">
        <v>21</v>
      </c>
      <c r="C30" s="326">
        <v>1767</v>
      </c>
      <c r="D30" s="326" t="s">
        <v>23</v>
      </c>
      <c r="E30" s="326">
        <v>1788</v>
      </c>
      <c r="F30" s="326">
        <v>8679</v>
      </c>
      <c r="G30" s="326">
        <v>53907</v>
      </c>
      <c r="H30" s="326" t="s">
        <v>23</v>
      </c>
      <c r="I30" s="327">
        <v>95435</v>
      </c>
      <c r="J30" s="17"/>
      <c r="K30" s="17"/>
    </row>
    <row r="31" spans="1:11" ht="13.5">
      <c r="A31" s="312"/>
      <c r="B31" s="324"/>
      <c r="C31" s="324"/>
      <c r="D31" s="324"/>
      <c r="E31" s="324"/>
      <c r="F31" s="324"/>
      <c r="G31" s="324"/>
      <c r="H31" s="324"/>
      <c r="I31" s="325"/>
      <c r="J31" s="17"/>
      <c r="K31" s="17"/>
    </row>
    <row r="32" spans="1:11" ht="13.5">
      <c r="A32" s="312" t="s">
        <v>98</v>
      </c>
      <c r="B32" s="324">
        <v>12</v>
      </c>
      <c r="C32" s="324">
        <v>276</v>
      </c>
      <c r="D32" s="324" t="s">
        <v>23</v>
      </c>
      <c r="E32" s="324">
        <v>288</v>
      </c>
      <c r="F32" s="324">
        <v>6800</v>
      </c>
      <c r="G32" s="324">
        <v>31063</v>
      </c>
      <c r="H32" s="324" t="s">
        <v>23</v>
      </c>
      <c r="I32" s="325">
        <v>8655</v>
      </c>
      <c r="J32" s="17"/>
      <c r="K32" s="17"/>
    </row>
    <row r="33" spans="1:11" ht="13.5">
      <c r="A33" s="312" t="s">
        <v>99</v>
      </c>
      <c r="B33" s="324" t="s">
        <v>23</v>
      </c>
      <c r="C33" s="324">
        <v>157</v>
      </c>
      <c r="D33" s="324" t="s">
        <v>23</v>
      </c>
      <c r="E33" s="324">
        <v>157</v>
      </c>
      <c r="F33" s="324" t="s">
        <v>23</v>
      </c>
      <c r="G33" s="324">
        <v>33820</v>
      </c>
      <c r="H33" s="324" t="s">
        <v>23</v>
      </c>
      <c r="I33" s="325">
        <v>5310</v>
      </c>
      <c r="J33" s="17"/>
      <c r="K33" s="17"/>
    </row>
    <row r="34" spans="1:11" ht="13.5">
      <c r="A34" s="312" t="s">
        <v>100</v>
      </c>
      <c r="B34" s="324" t="s">
        <v>23</v>
      </c>
      <c r="C34" s="324">
        <v>448</v>
      </c>
      <c r="D34" s="324" t="s">
        <v>23</v>
      </c>
      <c r="E34" s="324">
        <v>448</v>
      </c>
      <c r="F34" s="324" t="s">
        <v>23</v>
      </c>
      <c r="G34" s="324">
        <v>39089</v>
      </c>
      <c r="H34" s="324" t="s">
        <v>23</v>
      </c>
      <c r="I34" s="325">
        <v>17512</v>
      </c>
      <c r="J34" s="17"/>
      <c r="K34" s="17"/>
    </row>
    <row r="35" spans="1:11" ht="13.5">
      <c r="A35" s="312" t="s">
        <v>101</v>
      </c>
      <c r="B35" s="324" t="s">
        <v>23</v>
      </c>
      <c r="C35" s="324">
        <v>440</v>
      </c>
      <c r="D35" s="324" t="s">
        <v>23</v>
      </c>
      <c r="E35" s="324">
        <v>440</v>
      </c>
      <c r="F35" s="324" t="s">
        <v>23</v>
      </c>
      <c r="G35" s="324">
        <v>7850</v>
      </c>
      <c r="H35" s="324" t="s">
        <v>23</v>
      </c>
      <c r="I35" s="325">
        <v>3454</v>
      </c>
      <c r="J35" s="17"/>
      <c r="K35" s="17"/>
    </row>
    <row r="36" spans="1:11" ht="13.5">
      <c r="A36" s="315" t="s">
        <v>102</v>
      </c>
      <c r="B36" s="326">
        <v>12</v>
      </c>
      <c r="C36" s="326">
        <v>1321</v>
      </c>
      <c r="D36" s="326" t="s">
        <v>23</v>
      </c>
      <c r="E36" s="326">
        <v>1333</v>
      </c>
      <c r="F36" s="326">
        <v>6800</v>
      </c>
      <c r="G36" s="326">
        <v>26381</v>
      </c>
      <c r="H36" s="326" t="s">
        <v>23</v>
      </c>
      <c r="I36" s="327">
        <v>34931</v>
      </c>
      <c r="J36" s="17"/>
      <c r="K36" s="17"/>
    </row>
    <row r="37" spans="1:11" ht="13.5">
      <c r="A37" s="312"/>
      <c r="B37" s="326"/>
      <c r="C37" s="326"/>
      <c r="D37" s="326"/>
      <c r="E37" s="326"/>
      <c r="F37" s="326"/>
      <c r="G37" s="326"/>
      <c r="H37" s="326"/>
      <c r="I37" s="327"/>
      <c r="J37" s="17"/>
      <c r="K37" s="17"/>
    </row>
    <row r="38" spans="1:11" ht="13.5">
      <c r="A38" s="315" t="s">
        <v>103</v>
      </c>
      <c r="B38" s="326" t="s">
        <v>23</v>
      </c>
      <c r="C38" s="326">
        <v>132</v>
      </c>
      <c r="D38" s="326" t="s">
        <v>23</v>
      </c>
      <c r="E38" s="326">
        <v>132</v>
      </c>
      <c r="F38" s="326" t="s">
        <v>23</v>
      </c>
      <c r="G38" s="326">
        <v>26150</v>
      </c>
      <c r="H38" s="326" t="s">
        <v>23</v>
      </c>
      <c r="I38" s="327">
        <v>3452</v>
      </c>
      <c r="J38" s="17"/>
      <c r="K38" s="17"/>
    </row>
    <row r="39" spans="1:11" ht="13.5">
      <c r="A39" s="312"/>
      <c r="B39" s="324"/>
      <c r="C39" s="324"/>
      <c r="D39" s="324"/>
      <c r="E39" s="324"/>
      <c r="F39" s="324"/>
      <c r="G39" s="324"/>
      <c r="H39" s="324"/>
      <c r="I39" s="325"/>
      <c r="J39" s="17"/>
      <c r="K39" s="17"/>
    </row>
    <row r="40" spans="1:11" ht="13.5">
      <c r="A40" s="312" t="s">
        <v>159</v>
      </c>
      <c r="B40" s="348" t="s">
        <v>23</v>
      </c>
      <c r="C40" s="348">
        <v>317</v>
      </c>
      <c r="D40" s="348" t="s">
        <v>23</v>
      </c>
      <c r="E40" s="348">
        <v>317</v>
      </c>
      <c r="F40" s="348" t="s">
        <v>23</v>
      </c>
      <c r="G40" s="348">
        <v>41172</v>
      </c>
      <c r="H40" s="348" t="s">
        <v>23</v>
      </c>
      <c r="I40" s="349">
        <v>13051</v>
      </c>
      <c r="J40" s="17"/>
      <c r="K40" s="17"/>
    </row>
    <row r="41" spans="1:11" ht="13.5">
      <c r="A41" s="312" t="s">
        <v>105</v>
      </c>
      <c r="B41" s="324" t="s">
        <v>23</v>
      </c>
      <c r="C41" s="324">
        <v>215</v>
      </c>
      <c r="D41" s="324" t="s">
        <v>23</v>
      </c>
      <c r="E41" s="324">
        <v>215</v>
      </c>
      <c r="F41" s="324" t="s">
        <v>23</v>
      </c>
      <c r="G41" s="324">
        <v>68526</v>
      </c>
      <c r="H41" s="324" t="s">
        <v>23</v>
      </c>
      <c r="I41" s="325">
        <v>14733</v>
      </c>
      <c r="J41" s="17"/>
      <c r="K41" s="17"/>
    </row>
    <row r="42" spans="1:11" ht="13.5">
      <c r="A42" s="312" t="s">
        <v>106</v>
      </c>
      <c r="B42" s="324" t="s">
        <v>23</v>
      </c>
      <c r="C42" s="324">
        <v>26</v>
      </c>
      <c r="D42" s="324" t="s">
        <v>23</v>
      </c>
      <c r="E42" s="324">
        <v>26</v>
      </c>
      <c r="F42" s="324" t="s">
        <v>23</v>
      </c>
      <c r="G42" s="324">
        <v>27192</v>
      </c>
      <c r="H42" s="324" t="s">
        <v>23</v>
      </c>
      <c r="I42" s="325">
        <v>707</v>
      </c>
      <c r="J42" s="17"/>
      <c r="K42" s="17"/>
    </row>
    <row r="43" spans="1:11" ht="13.5">
      <c r="A43" s="312" t="s">
        <v>107</v>
      </c>
      <c r="B43" s="348" t="s">
        <v>23</v>
      </c>
      <c r="C43" s="348">
        <v>68</v>
      </c>
      <c r="D43" s="348" t="s">
        <v>23</v>
      </c>
      <c r="E43" s="348">
        <v>68</v>
      </c>
      <c r="F43" s="348" t="s">
        <v>23</v>
      </c>
      <c r="G43" s="348">
        <v>45800</v>
      </c>
      <c r="H43" s="348" t="s">
        <v>23</v>
      </c>
      <c r="I43" s="349">
        <v>3114</v>
      </c>
      <c r="J43" s="17"/>
      <c r="K43" s="17"/>
    </row>
    <row r="44" spans="1:11" ht="13.5">
      <c r="A44" s="312" t="s">
        <v>108</v>
      </c>
      <c r="B44" s="324" t="s">
        <v>23</v>
      </c>
      <c r="C44" s="324">
        <v>87</v>
      </c>
      <c r="D44" s="324" t="s">
        <v>23</v>
      </c>
      <c r="E44" s="324">
        <v>87</v>
      </c>
      <c r="F44" s="324" t="s">
        <v>23</v>
      </c>
      <c r="G44" s="324">
        <v>35207</v>
      </c>
      <c r="H44" s="324" t="s">
        <v>23</v>
      </c>
      <c r="I44" s="325">
        <v>3063</v>
      </c>
      <c r="J44" s="17"/>
      <c r="K44" s="17"/>
    </row>
    <row r="45" spans="1:11" ht="13.5">
      <c r="A45" s="312" t="s">
        <v>109</v>
      </c>
      <c r="B45" s="324" t="s">
        <v>23</v>
      </c>
      <c r="C45" s="324">
        <v>121</v>
      </c>
      <c r="D45" s="324" t="s">
        <v>23</v>
      </c>
      <c r="E45" s="324">
        <v>121</v>
      </c>
      <c r="F45" s="324" t="s">
        <v>23</v>
      </c>
      <c r="G45" s="324">
        <v>40000</v>
      </c>
      <c r="H45" s="324" t="s">
        <v>23</v>
      </c>
      <c r="I45" s="325">
        <v>4840</v>
      </c>
      <c r="J45" s="17"/>
      <c r="K45" s="17"/>
    </row>
    <row r="46" spans="1:11" ht="13.5">
      <c r="A46" s="312" t="s">
        <v>110</v>
      </c>
      <c r="B46" s="324" t="s">
        <v>23</v>
      </c>
      <c r="C46" s="324">
        <v>89</v>
      </c>
      <c r="D46" s="324" t="s">
        <v>23</v>
      </c>
      <c r="E46" s="324">
        <v>89</v>
      </c>
      <c r="F46" s="324" t="s">
        <v>23</v>
      </c>
      <c r="G46" s="324">
        <v>40000</v>
      </c>
      <c r="H46" s="324" t="s">
        <v>23</v>
      </c>
      <c r="I46" s="325">
        <v>3560</v>
      </c>
      <c r="J46" s="17"/>
      <c r="K46" s="17"/>
    </row>
    <row r="47" spans="1:11" ht="13.5">
      <c r="A47" s="312" t="s">
        <v>111</v>
      </c>
      <c r="B47" s="324" t="s">
        <v>23</v>
      </c>
      <c r="C47" s="324">
        <v>632</v>
      </c>
      <c r="D47" s="324" t="s">
        <v>23</v>
      </c>
      <c r="E47" s="324">
        <v>632</v>
      </c>
      <c r="F47" s="324" t="s">
        <v>23</v>
      </c>
      <c r="G47" s="324">
        <v>49203</v>
      </c>
      <c r="H47" s="324" t="s">
        <v>23</v>
      </c>
      <c r="I47" s="325">
        <v>31096</v>
      </c>
      <c r="J47" s="17"/>
      <c r="K47" s="17"/>
    </row>
    <row r="48" spans="1:11" ht="13.5">
      <c r="A48" s="312" t="s">
        <v>112</v>
      </c>
      <c r="B48" s="324" t="s">
        <v>23</v>
      </c>
      <c r="C48" s="324">
        <v>212</v>
      </c>
      <c r="D48" s="324" t="s">
        <v>23</v>
      </c>
      <c r="E48" s="324">
        <v>212</v>
      </c>
      <c r="F48" s="324" t="s">
        <v>23</v>
      </c>
      <c r="G48" s="324">
        <v>43278</v>
      </c>
      <c r="H48" s="324" t="s">
        <v>23</v>
      </c>
      <c r="I48" s="325">
        <v>9175</v>
      </c>
      <c r="J48" s="17"/>
      <c r="K48" s="17"/>
    </row>
    <row r="49" spans="1:11" ht="13.5">
      <c r="A49" s="315" t="s">
        <v>113</v>
      </c>
      <c r="B49" s="326" t="s">
        <v>23</v>
      </c>
      <c r="C49" s="326">
        <v>1767</v>
      </c>
      <c r="D49" s="326" t="s">
        <v>23</v>
      </c>
      <c r="E49" s="326">
        <v>1767</v>
      </c>
      <c r="F49" s="326" t="s">
        <v>23</v>
      </c>
      <c r="G49" s="326">
        <v>47165</v>
      </c>
      <c r="H49" s="326" t="s">
        <v>23</v>
      </c>
      <c r="I49" s="327">
        <v>83339</v>
      </c>
      <c r="J49" s="17"/>
      <c r="K49" s="17"/>
    </row>
    <row r="50" spans="1:11" ht="13.5">
      <c r="A50" s="312"/>
      <c r="B50" s="326"/>
      <c r="C50" s="326"/>
      <c r="D50" s="326"/>
      <c r="E50" s="326"/>
      <c r="F50" s="326"/>
      <c r="G50" s="326"/>
      <c r="H50" s="326"/>
      <c r="I50" s="327"/>
      <c r="J50" s="17"/>
      <c r="K50" s="17"/>
    </row>
    <row r="51" spans="1:11" ht="13.5">
      <c r="A51" s="315" t="s">
        <v>114</v>
      </c>
      <c r="B51" s="326">
        <v>32</v>
      </c>
      <c r="C51" s="326">
        <v>1031</v>
      </c>
      <c r="D51" s="326" t="s">
        <v>23</v>
      </c>
      <c r="E51" s="326">
        <v>1063</v>
      </c>
      <c r="F51" s="326">
        <v>20320</v>
      </c>
      <c r="G51" s="326">
        <v>55880</v>
      </c>
      <c r="H51" s="326" t="s">
        <v>23</v>
      </c>
      <c r="I51" s="327">
        <v>58263</v>
      </c>
      <c r="J51" s="17"/>
      <c r="K51" s="17"/>
    </row>
    <row r="52" spans="1:11" ht="13.5">
      <c r="A52" s="312"/>
      <c r="B52" s="324"/>
      <c r="C52" s="324"/>
      <c r="D52" s="324"/>
      <c r="E52" s="324"/>
      <c r="F52" s="324"/>
      <c r="G52" s="324"/>
      <c r="H52" s="324"/>
      <c r="I52" s="325"/>
      <c r="J52" s="17"/>
      <c r="K52" s="17"/>
    </row>
    <row r="53" spans="1:11" ht="13.5">
      <c r="A53" s="312" t="s">
        <v>115</v>
      </c>
      <c r="B53" s="324" t="s">
        <v>23</v>
      </c>
      <c r="C53" s="324">
        <v>3500</v>
      </c>
      <c r="D53" s="324" t="s">
        <v>23</v>
      </c>
      <c r="E53" s="324">
        <v>3500</v>
      </c>
      <c r="F53" s="324" t="s">
        <v>23</v>
      </c>
      <c r="G53" s="324">
        <v>75397</v>
      </c>
      <c r="H53" s="324" t="s">
        <v>23</v>
      </c>
      <c r="I53" s="325">
        <v>263890</v>
      </c>
      <c r="J53" s="17"/>
      <c r="K53" s="17"/>
    </row>
    <row r="54" spans="1:11" ht="13.5">
      <c r="A54" s="312" t="s">
        <v>116</v>
      </c>
      <c r="B54" s="324" t="s">
        <v>23</v>
      </c>
      <c r="C54" s="324">
        <v>3895</v>
      </c>
      <c r="D54" s="324" t="s">
        <v>23</v>
      </c>
      <c r="E54" s="324">
        <v>3895</v>
      </c>
      <c r="F54" s="324" t="s">
        <v>23</v>
      </c>
      <c r="G54" s="324">
        <v>60250</v>
      </c>
      <c r="H54" s="324" t="s">
        <v>23</v>
      </c>
      <c r="I54" s="325">
        <v>234674</v>
      </c>
      <c r="J54" s="17"/>
      <c r="K54" s="17"/>
    </row>
    <row r="55" spans="1:11" ht="13.5">
      <c r="A55" s="312" t="s">
        <v>117</v>
      </c>
      <c r="B55" s="324">
        <v>100</v>
      </c>
      <c r="C55" s="324">
        <v>991</v>
      </c>
      <c r="D55" s="324" t="s">
        <v>23</v>
      </c>
      <c r="E55" s="324">
        <v>1091</v>
      </c>
      <c r="F55" s="324">
        <v>16500</v>
      </c>
      <c r="G55" s="324">
        <v>68500</v>
      </c>
      <c r="H55" s="324" t="s">
        <v>23</v>
      </c>
      <c r="I55" s="325">
        <v>69534</v>
      </c>
      <c r="J55" s="17"/>
      <c r="K55" s="17"/>
    </row>
    <row r="56" spans="1:11" ht="13.5">
      <c r="A56" s="312" t="s">
        <v>118</v>
      </c>
      <c r="B56" s="324">
        <v>15</v>
      </c>
      <c r="C56" s="324">
        <v>45</v>
      </c>
      <c r="D56" s="324" t="s">
        <v>23</v>
      </c>
      <c r="E56" s="324">
        <v>60</v>
      </c>
      <c r="F56" s="324">
        <v>10000</v>
      </c>
      <c r="G56" s="324">
        <v>40000</v>
      </c>
      <c r="H56" s="324" t="s">
        <v>23</v>
      </c>
      <c r="I56" s="325">
        <v>1950</v>
      </c>
      <c r="J56" s="17"/>
      <c r="K56" s="17"/>
    </row>
    <row r="57" spans="1:11" ht="13.5">
      <c r="A57" s="312" t="s">
        <v>119</v>
      </c>
      <c r="B57" s="324" t="s">
        <v>23</v>
      </c>
      <c r="C57" s="324">
        <v>509</v>
      </c>
      <c r="D57" s="324" t="s">
        <v>23</v>
      </c>
      <c r="E57" s="324">
        <v>509</v>
      </c>
      <c r="F57" s="324" t="s">
        <v>23</v>
      </c>
      <c r="G57" s="324">
        <v>69735</v>
      </c>
      <c r="H57" s="324" t="s">
        <v>23</v>
      </c>
      <c r="I57" s="325">
        <v>35495</v>
      </c>
      <c r="J57" s="17"/>
      <c r="K57" s="17"/>
    </row>
    <row r="58" spans="1:11" ht="13.5">
      <c r="A58" s="315" t="s">
        <v>172</v>
      </c>
      <c r="B58" s="326">
        <v>115</v>
      </c>
      <c r="C58" s="326">
        <v>8940</v>
      </c>
      <c r="D58" s="326" t="s">
        <v>23</v>
      </c>
      <c r="E58" s="326">
        <v>9055</v>
      </c>
      <c r="F58" s="326">
        <v>15652</v>
      </c>
      <c r="G58" s="326">
        <v>67533</v>
      </c>
      <c r="H58" s="326" t="s">
        <v>23</v>
      </c>
      <c r="I58" s="327">
        <v>605543</v>
      </c>
      <c r="J58" s="17"/>
      <c r="K58" s="17"/>
    </row>
    <row r="59" spans="1:11" ht="13.5">
      <c r="A59" s="312"/>
      <c r="B59" s="324"/>
      <c r="C59" s="324"/>
      <c r="D59" s="324"/>
      <c r="E59" s="324"/>
      <c r="F59" s="324"/>
      <c r="G59" s="324"/>
      <c r="H59" s="324"/>
      <c r="I59" s="325"/>
      <c r="J59" s="17"/>
      <c r="K59" s="17"/>
    </row>
    <row r="60" spans="1:11" ht="13.5">
      <c r="A60" s="312" t="s">
        <v>121</v>
      </c>
      <c r="B60" s="324" t="s">
        <v>23</v>
      </c>
      <c r="C60" s="324">
        <v>457</v>
      </c>
      <c r="D60" s="324" t="s">
        <v>23</v>
      </c>
      <c r="E60" s="324">
        <v>457</v>
      </c>
      <c r="F60" s="324" t="s">
        <v>23</v>
      </c>
      <c r="G60" s="324">
        <v>42460</v>
      </c>
      <c r="H60" s="324" t="s">
        <v>23</v>
      </c>
      <c r="I60" s="325">
        <v>19404</v>
      </c>
      <c r="J60" s="17"/>
      <c r="K60" s="17"/>
    </row>
    <row r="61" spans="1:11" ht="13.5">
      <c r="A61" s="312" t="s">
        <v>122</v>
      </c>
      <c r="B61" s="324">
        <v>33</v>
      </c>
      <c r="C61" s="324">
        <v>173</v>
      </c>
      <c r="D61" s="324" t="s">
        <v>23</v>
      </c>
      <c r="E61" s="324">
        <v>206</v>
      </c>
      <c r="F61" s="324">
        <v>7609</v>
      </c>
      <c r="G61" s="324">
        <v>25618</v>
      </c>
      <c r="H61" s="324" t="s">
        <v>23</v>
      </c>
      <c r="I61" s="325">
        <v>4683</v>
      </c>
      <c r="J61" s="17"/>
      <c r="K61" s="17"/>
    </row>
    <row r="62" spans="1:11" ht="13.5">
      <c r="A62" s="312" t="s">
        <v>123</v>
      </c>
      <c r="B62" s="324" t="s">
        <v>23</v>
      </c>
      <c r="C62" s="324">
        <v>1121</v>
      </c>
      <c r="D62" s="324" t="s">
        <v>23</v>
      </c>
      <c r="E62" s="324">
        <v>1121</v>
      </c>
      <c r="F62" s="324" t="s">
        <v>23</v>
      </c>
      <c r="G62" s="324">
        <v>52179</v>
      </c>
      <c r="H62" s="324" t="s">
        <v>23</v>
      </c>
      <c r="I62" s="325">
        <v>58493</v>
      </c>
      <c r="J62" s="17"/>
      <c r="K62" s="17"/>
    </row>
    <row r="63" spans="1:11" ht="13.5">
      <c r="A63" s="315" t="s">
        <v>124</v>
      </c>
      <c r="B63" s="326">
        <v>33</v>
      </c>
      <c r="C63" s="326">
        <v>1751</v>
      </c>
      <c r="D63" s="326" t="s">
        <v>23</v>
      </c>
      <c r="E63" s="326">
        <v>1784</v>
      </c>
      <c r="F63" s="326">
        <v>7609</v>
      </c>
      <c r="G63" s="326">
        <v>47018</v>
      </c>
      <c r="H63" s="326" t="s">
        <v>23</v>
      </c>
      <c r="I63" s="327">
        <v>82580</v>
      </c>
      <c r="J63" s="17"/>
      <c r="K63" s="17"/>
    </row>
    <row r="64" spans="1:11" ht="13.5">
      <c r="A64" s="312"/>
      <c r="B64" s="326"/>
      <c r="C64" s="326"/>
      <c r="D64" s="326"/>
      <c r="E64" s="326"/>
      <c r="F64" s="326"/>
      <c r="G64" s="326"/>
      <c r="H64" s="326"/>
      <c r="I64" s="327"/>
      <c r="J64" s="17"/>
      <c r="K64" s="17"/>
    </row>
    <row r="65" spans="1:11" ht="13.5">
      <c r="A65" s="315" t="s">
        <v>125</v>
      </c>
      <c r="B65" s="326" t="s">
        <v>23</v>
      </c>
      <c r="C65" s="326">
        <v>780</v>
      </c>
      <c r="D65" s="326" t="s">
        <v>23</v>
      </c>
      <c r="E65" s="326">
        <v>780</v>
      </c>
      <c r="F65" s="326" t="s">
        <v>23</v>
      </c>
      <c r="G65" s="326">
        <v>51308</v>
      </c>
      <c r="H65" s="326" t="s">
        <v>23</v>
      </c>
      <c r="I65" s="327">
        <v>40020</v>
      </c>
      <c r="J65" s="17"/>
      <c r="K65" s="17"/>
    </row>
    <row r="66" spans="1:11" ht="13.5">
      <c r="A66" s="312"/>
      <c r="B66" s="324"/>
      <c r="C66" s="324"/>
      <c r="D66" s="324"/>
      <c r="E66" s="324"/>
      <c r="F66" s="324"/>
      <c r="G66" s="324"/>
      <c r="H66" s="324"/>
      <c r="I66" s="325"/>
      <c r="J66" s="17"/>
      <c r="K66" s="17"/>
    </row>
    <row r="67" spans="1:11" ht="13.5">
      <c r="A67" s="312" t="s">
        <v>126</v>
      </c>
      <c r="B67" s="324" t="s">
        <v>23</v>
      </c>
      <c r="C67" s="324">
        <v>52</v>
      </c>
      <c r="D67" s="324" t="s">
        <v>23</v>
      </c>
      <c r="E67" s="324">
        <v>52</v>
      </c>
      <c r="F67" s="324" t="s">
        <v>23</v>
      </c>
      <c r="G67" s="324">
        <v>36846</v>
      </c>
      <c r="H67" s="324" t="s">
        <v>23</v>
      </c>
      <c r="I67" s="325">
        <v>1916</v>
      </c>
      <c r="J67" s="17"/>
      <c r="K67" s="17"/>
    </row>
    <row r="68" spans="1:11" ht="13.5">
      <c r="A68" s="312" t="s">
        <v>127</v>
      </c>
      <c r="B68" s="324" t="s">
        <v>23</v>
      </c>
      <c r="C68" s="324">
        <v>8</v>
      </c>
      <c r="D68" s="324" t="s">
        <v>23</v>
      </c>
      <c r="E68" s="324">
        <v>8</v>
      </c>
      <c r="F68" s="324" t="s">
        <v>23</v>
      </c>
      <c r="G68" s="324">
        <v>40000</v>
      </c>
      <c r="H68" s="324" t="s">
        <v>23</v>
      </c>
      <c r="I68" s="325">
        <v>320</v>
      </c>
      <c r="J68" s="17"/>
      <c r="K68" s="17"/>
    </row>
    <row r="69" spans="1:11" ht="13.5">
      <c r="A69" s="315" t="s">
        <v>128</v>
      </c>
      <c r="B69" s="326" t="s">
        <v>23</v>
      </c>
      <c r="C69" s="326">
        <v>60</v>
      </c>
      <c r="D69" s="326" t="s">
        <v>23</v>
      </c>
      <c r="E69" s="326">
        <v>60</v>
      </c>
      <c r="F69" s="326" t="s">
        <v>23</v>
      </c>
      <c r="G69" s="326">
        <v>37267</v>
      </c>
      <c r="H69" s="326" t="s">
        <v>23</v>
      </c>
      <c r="I69" s="327">
        <v>2236</v>
      </c>
      <c r="J69" s="17"/>
      <c r="K69" s="17"/>
    </row>
    <row r="70" spans="1:11" ht="13.5">
      <c r="A70" s="312"/>
      <c r="B70" s="324"/>
      <c r="C70" s="324"/>
      <c r="D70" s="324"/>
      <c r="E70" s="324"/>
      <c r="F70" s="324"/>
      <c r="G70" s="324"/>
      <c r="H70" s="324"/>
      <c r="I70" s="325"/>
      <c r="J70" s="17"/>
      <c r="K70" s="17"/>
    </row>
    <row r="71" spans="1:11" ht="13.5">
      <c r="A71" s="312" t="s">
        <v>129</v>
      </c>
      <c r="B71" s="324" t="s">
        <v>23</v>
      </c>
      <c r="C71" s="324">
        <v>503</v>
      </c>
      <c r="D71" s="324" t="s">
        <v>23</v>
      </c>
      <c r="E71" s="324">
        <v>503</v>
      </c>
      <c r="F71" s="324" t="s">
        <v>23</v>
      </c>
      <c r="G71" s="324">
        <v>43141</v>
      </c>
      <c r="H71" s="324" t="s">
        <v>23</v>
      </c>
      <c r="I71" s="325">
        <v>21700</v>
      </c>
      <c r="J71" s="17"/>
      <c r="K71" s="17"/>
    </row>
    <row r="72" spans="1:11" ht="13.5">
      <c r="A72" s="312" t="s">
        <v>130</v>
      </c>
      <c r="B72" s="324">
        <v>47</v>
      </c>
      <c r="C72" s="324">
        <v>185</v>
      </c>
      <c r="D72" s="324" t="s">
        <v>23</v>
      </c>
      <c r="E72" s="324">
        <v>232</v>
      </c>
      <c r="F72" s="324">
        <v>8550</v>
      </c>
      <c r="G72" s="324">
        <v>44800</v>
      </c>
      <c r="H72" s="324" t="s">
        <v>23</v>
      </c>
      <c r="I72" s="325">
        <v>8689</v>
      </c>
      <c r="J72" s="17"/>
      <c r="K72" s="17"/>
    </row>
    <row r="73" spans="1:11" ht="13.5">
      <c r="A73" s="312" t="s">
        <v>131</v>
      </c>
      <c r="B73" s="324" t="s">
        <v>23</v>
      </c>
      <c r="C73" s="324">
        <v>556</v>
      </c>
      <c r="D73" s="324" t="s">
        <v>23</v>
      </c>
      <c r="E73" s="324">
        <v>556</v>
      </c>
      <c r="F73" s="324">
        <v>5000</v>
      </c>
      <c r="G73" s="324">
        <v>37000</v>
      </c>
      <c r="H73" s="324" t="s">
        <v>23</v>
      </c>
      <c r="I73" s="325">
        <v>20572</v>
      </c>
      <c r="J73" s="17"/>
      <c r="K73" s="17"/>
    </row>
    <row r="74" spans="1:11" ht="13.5">
      <c r="A74" s="312" t="s">
        <v>132</v>
      </c>
      <c r="B74" s="324" t="s">
        <v>23</v>
      </c>
      <c r="C74" s="324">
        <v>186</v>
      </c>
      <c r="D74" s="324" t="s">
        <v>23</v>
      </c>
      <c r="E74" s="324">
        <v>186</v>
      </c>
      <c r="F74" s="324" t="s">
        <v>23</v>
      </c>
      <c r="G74" s="324">
        <v>29871</v>
      </c>
      <c r="H74" s="324" t="s">
        <v>23</v>
      </c>
      <c r="I74" s="325">
        <v>5556</v>
      </c>
      <c r="J74" s="17"/>
      <c r="K74" s="17"/>
    </row>
    <row r="75" spans="1:11" ht="13.5">
      <c r="A75" s="312" t="s">
        <v>133</v>
      </c>
      <c r="B75" s="324" t="s">
        <v>23</v>
      </c>
      <c r="C75" s="324">
        <v>10</v>
      </c>
      <c r="D75" s="324" t="s">
        <v>23</v>
      </c>
      <c r="E75" s="324">
        <v>10</v>
      </c>
      <c r="F75" s="324" t="s">
        <v>23</v>
      </c>
      <c r="G75" s="324">
        <v>25000</v>
      </c>
      <c r="H75" s="324" t="s">
        <v>23</v>
      </c>
      <c r="I75" s="325">
        <v>250</v>
      </c>
      <c r="J75" s="17"/>
      <c r="K75" s="17"/>
    </row>
    <row r="76" spans="1:11" ht="13.5">
      <c r="A76" s="312" t="s">
        <v>134</v>
      </c>
      <c r="B76" s="324" t="s">
        <v>23</v>
      </c>
      <c r="C76" s="324">
        <v>216</v>
      </c>
      <c r="D76" s="324" t="s">
        <v>23</v>
      </c>
      <c r="E76" s="324">
        <v>216</v>
      </c>
      <c r="F76" s="324" t="s">
        <v>23</v>
      </c>
      <c r="G76" s="324">
        <v>39000</v>
      </c>
      <c r="H76" s="324" t="s">
        <v>23</v>
      </c>
      <c r="I76" s="325">
        <v>8424</v>
      </c>
      <c r="J76" s="17"/>
      <c r="K76" s="17"/>
    </row>
    <row r="77" spans="1:11" ht="13.5">
      <c r="A77" s="312" t="s">
        <v>135</v>
      </c>
      <c r="B77" s="324">
        <v>8</v>
      </c>
      <c r="C77" s="324">
        <v>547</v>
      </c>
      <c r="D77" s="324" t="s">
        <v>23</v>
      </c>
      <c r="E77" s="324">
        <v>555</v>
      </c>
      <c r="F77" s="324">
        <v>8000</v>
      </c>
      <c r="G77" s="324">
        <v>45000</v>
      </c>
      <c r="H77" s="324" t="s">
        <v>23</v>
      </c>
      <c r="I77" s="325">
        <v>24679</v>
      </c>
      <c r="J77" s="17"/>
      <c r="K77" s="17"/>
    </row>
    <row r="78" spans="1:11" ht="13.5">
      <c r="A78" s="312" t="s">
        <v>136</v>
      </c>
      <c r="B78" s="348" t="s">
        <v>23</v>
      </c>
      <c r="C78" s="348">
        <v>1060</v>
      </c>
      <c r="D78" s="348" t="s">
        <v>23</v>
      </c>
      <c r="E78" s="348">
        <v>1060</v>
      </c>
      <c r="F78" s="348" t="s">
        <v>23</v>
      </c>
      <c r="G78" s="348">
        <v>55000</v>
      </c>
      <c r="H78" s="348" t="s">
        <v>23</v>
      </c>
      <c r="I78" s="349">
        <v>58300</v>
      </c>
      <c r="J78" s="17"/>
      <c r="K78" s="17"/>
    </row>
    <row r="79" spans="1:11" ht="13.5">
      <c r="A79" s="315" t="s">
        <v>137</v>
      </c>
      <c r="B79" s="326">
        <v>55</v>
      </c>
      <c r="C79" s="326">
        <v>3263</v>
      </c>
      <c r="D79" s="326" t="s">
        <v>23</v>
      </c>
      <c r="E79" s="326">
        <v>3318</v>
      </c>
      <c r="F79" s="326">
        <v>8470</v>
      </c>
      <c r="G79" s="326">
        <v>45267</v>
      </c>
      <c r="H79" s="326" t="s">
        <v>23</v>
      </c>
      <c r="I79" s="327">
        <v>148170</v>
      </c>
      <c r="J79" s="17"/>
      <c r="K79" s="17"/>
    </row>
    <row r="80" spans="1:11" ht="13.5">
      <c r="A80" s="312"/>
      <c r="B80" s="324"/>
      <c r="C80" s="324"/>
      <c r="D80" s="324"/>
      <c r="E80" s="324"/>
      <c r="F80" s="324"/>
      <c r="G80" s="324"/>
      <c r="H80" s="324"/>
      <c r="I80" s="325"/>
      <c r="J80" s="17"/>
      <c r="K80" s="17"/>
    </row>
    <row r="81" spans="1:11" ht="13.5">
      <c r="A81" s="312" t="s">
        <v>138</v>
      </c>
      <c r="B81" s="324">
        <v>2</v>
      </c>
      <c r="C81" s="324">
        <v>102</v>
      </c>
      <c r="D81" s="324">
        <v>4</v>
      </c>
      <c r="E81" s="324">
        <v>108</v>
      </c>
      <c r="F81" s="324">
        <v>12000</v>
      </c>
      <c r="G81" s="324">
        <v>27000</v>
      </c>
      <c r="H81" s="324">
        <v>31000</v>
      </c>
      <c r="I81" s="325">
        <v>2903</v>
      </c>
      <c r="J81" s="17"/>
      <c r="K81" s="17"/>
    </row>
    <row r="82" spans="1:11" ht="13.5">
      <c r="A82" s="312" t="s">
        <v>139</v>
      </c>
      <c r="B82" s="324">
        <v>2</v>
      </c>
      <c r="C82" s="324">
        <v>175</v>
      </c>
      <c r="D82" s="324">
        <v>3</v>
      </c>
      <c r="E82" s="324">
        <v>180</v>
      </c>
      <c r="F82" s="324">
        <v>6000</v>
      </c>
      <c r="G82" s="324">
        <v>30000</v>
      </c>
      <c r="H82" s="324">
        <v>35000</v>
      </c>
      <c r="I82" s="325">
        <v>5366</v>
      </c>
      <c r="J82" s="17"/>
      <c r="K82" s="17"/>
    </row>
    <row r="83" spans="1:11" ht="13.5">
      <c r="A83" s="315" t="s">
        <v>140</v>
      </c>
      <c r="B83" s="326">
        <v>4</v>
      </c>
      <c r="C83" s="326">
        <v>277</v>
      </c>
      <c r="D83" s="326">
        <v>7</v>
      </c>
      <c r="E83" s="326">
        <v>288</v>
      </c>
      <c r="F83" s="326">
        <v>9000</v>
      </c>
      <c r="G83" s="326">
        <v>28895</v>
      </c>
      <c r="H83" s="326">
        <v>32714</v>
      </c>
      <c r="I83" s="327">
        <v>8269</v>
      </c>
      <c r="J83" s="17"/>
      <c r="K83" s="17"/>
    </row>
    <row r="84" spans="1:11" ht="14.25" thickBot="1">
      <c r="A84" s="365"/>
      <c r="B84" s="437"/>
      <c r="C84" s="437"/>
      <c r="D84" s="437"/>
      <c r="E84" s="437"/>
      <c r="F84" s="437"/>
      <c r="G84" s="437"/>
      <c r="H84" s="437"/>
      <c r="I84" s="438"/>
      <c r="J84" s="17"/>
      <c r="K84" s="17"/>
    </row>
    <row r="85" spans="1:11" ht="14.25" thickBot="1">
      <c r="A85" s="209" t="s">
        <v>141</v>
      </c>
      <c r="B85" s="330">
        <v>423</v>
      </c>
      <c r="C85" s="330">
        <v>22698</v>
      </c>
      <c r="D85" s="330">
        <v>7</v>
      </c>
      <c r="E85" s="330">
        <v>23128</v>
      </c>
      <c r="F85" s="330">
        <v>12562</v>
      </c>
      <c r="G85" s="330">
        <v>53620</v>
      </c>
      <c r="H85" s="330">
        <v>32714</v>
      </c>
      <c r="I85" s="331">
        <v>1222604</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170">
    <pageSetUpPr fitToPage="1"/>
  </sheetPr>
  <dimension ref="A1:L87"/>
  <sheetViews>
    <sheetView view="pageBreakPreview" zoomScaleNormal="75" zoomScaleSheetLayoutView="100" workbookViewId="0">
      <selection sqref="A1:XFD1048576"/>
    </sheetView>
  </sheetViews>
  <sheetFormatPr baseColWidth="10" defaultColWidth="11.42578125" defaultRowHeight="12.75"/>
  <cols>
    <col min="1" max="1" width="35" style="9" customWidth="1"/>
    <col min="2" max="9" width="15.7109375" style="9" customWidth="1"/>
    <col min="10" max="16384" width="11.42578125" style="9"/>
  </cols>
  <sheetData>
    <row r="1" spans="1:12" s="6" customFormat="1" ht="18.75">
      <c r="A1" s="1627" t="s">
        <v>0</v>
      </c>
      <c r="B1" s="1627"/>
      <c r="C1" s="1627"/>
      <c r="D1" s="1627"/>
      <c r="E1" s="1627"/>
      <c r="F1" s="1627"/>
      <c r="G1" s="1627"/>
      <c r="H1" s="1627"/>
      <c r="I1" s="1627"/>
    </row>
    <row r="2" spans="1:12" s="7" customFormat="1" ht="12.75" customHeight="1">
      <c r="A2" s="213"/>
      <c r="B2" s="213"/>
      <c r="C2" s="213"/>
      <c r="D2" s="213"/>
      <c r="E2" s="213"/>
      <c r="F2" s="213"/>
      <c r="G2" s="213"/>
      <c r="H2" s="213"/>
      <c r="I2" s="213"/>
    </row>
    <row r="3" spans="1:12" s="7" customFormat="1" ht="15.75">
      <c r="A3" s="1651" t="s">
        <v>618</v>
      </c>
      <c r="B3" s="1651"/>
      <c r="C3" s="1651"/>
      <c r="D3" s="1651"/>
      <c r="E3" s="1651"/>
      <c r="F3" s="1651"/>
      <c r="G3" s="1651"/>
      <c r="H3" s="1651"/>
      <c r="I3" s="1651"/>
      <c r="J3" s="18"/>
      <c r="K3" s="18"/>
      <c r="L3" s="18"/>
    </row>
    <row r="4" spans="1:12" s="7" customFormat="1" ht="15.75">
      <c r="A4" s="1651" t="s">
        <v>1432</v>
      </c>
      <c r="B4" s="1651"/>
      <c r="C4" s="1651"/>
      <c r="D4" s="1651"/>
      <c r="E4" s="1651"/>
      <c r="F4" s="1651"/>
      <c r="G4" s="1651"/>
      <c r="H4" s="1651"/>
      <c r="I4" s="1651"/>
      <c r="J4" s="18"/>
      <c r="K4" s="18"/>
      <c r="L4" s="18"/>
    </row>
    <row r="5" spans="1:12" s="7" customFormat="1" ht="13.5" customHeight="1" thickBot="1">
      <c r="A5" s="30"/>
      <c r="B5" s="31"/>
      <c r="C5" s="31"/>
      <c r="D5" s="31"/>
      <c r="E5" s="31"/>
      <c r="F5" s="31"/>
      <c r="G5" s="31"/>
      <c r="H5" s="31"/>
      <c r="I5" s="31"/>
    </row>
    <row r="6" spans="1:12" s="54" customFormat="1" ht="24.75" customHeight="1">
      <c r="A6" s="282"/>
      <c r="B6" s="1797" t="s">
        <v>490</v>
      </c>
      <c r="C6" s="1631"/>
      <c r="D6" s="299" t="s">
        <v>494</v>
      </c>
      <c r="E6" s="350"/>
      <c r="F6" s="299" t="s">
        <v>495</v>
      </c>
      <c r="G6" s="350"/>
      <c r="H6" s="1797" t="s">
        <v>493</v>
      </c>
      <c r="I6" s="1797"/>
    </row>
    <row r="7" spans="1:12" s="54" customFormat="1" ht="24.75" customHeight="1">
      <c r="A7" s="263" t="s">
        <v>165</v>
      </c>
      <c r="B7" s="1720"/>
      <c r="C7" s="1652"/>
      <c r="D7" s="351" t="s">
        <v>496</v>
      </c>
      <c r="E7" s="352"/>
      <c r="F7" s="1720" t="s">
        <v>497</v>
      </c>
      <c r="G7" s="1652"/>
      <c r="H7" s="1720"/>
      <c r="I7" s="1720"/>
    </row>
    <row r="8" spans="1:12" s="54" customFormat="1" ht="24.75" customHeight="1">
      <c r="A8" s="263" t="s">
        <v>154</v>
      </c>
      <c r="B8" s="266" t="s">
        <v>3</v>
      </c>
      <c r="C8" s="416" t="s">
        <v>4</v>
      </c>
      <c r="D8" s="488" t="s">
        <v>3</v>
      </c>
      <c r="E8" s="416" t="s">
        <v>4</v>
      </c>
      <c r="F8" s="488" t="s">
        <v>3</v>
      </c>
      <c r="G8" s="416" t="s">
        <v>4</v>
      </c>
      <c r="H8" s="488" t="s">
        <v>3</v>
      </c>
      <c r="I8" s="415" t="s">
        <v>4</v>
      </c>
    </row>
    <row r="9" spans="1:12" ht="23.25" customHeight="1" thickBot="1">
      <c r="A9" s="263"/>
      <c r="B9" s="191" t="s">
        <v>13</v>
      </c>
      <c r="C9" s="263" t="s">
        <v>150</v>
      </c>
      <c r="D9" s="416" t="s">
        <v>13</v>
      </c>
      <c r="E9" s="263" t="s">
        <v>150</v>
      </c>
      <c r="F9" s="416" t="s">
        <v>13</v>
      </c>
      <c r="G9" s="263" t="s">
        <v>150</v>
      </c>
      <c r="H9" s="416" t="s">
        <v>13</v>
      </c>
      <c r="I9" s="332" t="s">
        <v>150</v>
      </c>
    </row>
    <row r="10" spans="1:12" ht="22.5" customHeight="1">
      <c r="A10" s="309" t="s">
        <v>81</v>
      </c>
      <c r="B10" s="369" t="s">
        <v>23</v>
      </c>
      <c r="C10" s="369" t="s">
        <v>23</v>
      </c>
      <c r="D10" s="369" t="s">
        <v>23</v>
      </c>
      <c r="E10" s="369" t="s">
        <v>23</v>
      </c>
      <c r="F10" s="369" t="s">
        <v>23</v>
      </c>
      <c r="G10" s="369" t="s">
        <v>23</v>
      </c>
      <c r="H10" s="369">
        <v>359</v>
      </c>
      <c r="I10" s="370">
        <v>8200</v>
      </c>
      <c r="J10" s="17"/>
      <c r="K10" s="17"/>
    </row>
    <row r="11" spans="1:12" ht="13.5">
      <c r="A11" s="312" t="s">
        <v>82</v>
      </c>
      <c r="B11" s="324" t="s">
        <v>23</v>
      </c>
      <c r="C11" s="324" t="s">
        <v>23</v>
      </c>
      <c r="D11" s="324" t="s">
        <v>23</v>
      </c>
      <c r="E11" s="324" t="s">
        <v>23</v>
      </c>
      <c r="F11" s="324" t="s">
        <v>23</v>
      </c>
      <c r="G11" s="324" t="s">
        <v>23</v>
      </c>
      <c r="H11" s="324">
        <v>194</v>
      </c>
      <c r="I11" s="325">
        <v>4561</v>
      </c>
      <c r="J11" s="17"/>
      <c r="K11" s="17"/>
    </row>
    <row r="12" spans="1:12" ht="13.5">
      <c r="A12" s="312" t="s">
        <v>83</v>
      </c>
      <c r="B12" s="324" t="s">
        <v>23</v>
      </c>
      <c r="C12" s="324" t="s">
        <v>23</v>
      </c>
      <c r="D12" s="324" t="s">
        <v>23</v>
      </c>
      <c r="E12" s="324" t="s">
        <v>23</v>
      </c>
      <c r="F12" s="324" t="s">
        <v>23</v>
      </c>
      <c r="G12" s="324" t="s">
        <v>23</v>
      </c>
      <c r="H12" s="324">
        <v>337</v>
      </c>
      <c r="I12" s="325">
        <v>10936</v>
      </c>
      <c r="J12" s="17"/>
      <c r="K12" s="17"/>
    </row>
    <row r="13" spans="1:12" ht="13.5">
      <c r="A13" s="312" t="s">
        <v>84</v>
      </c>
      <c r="B13" s="324" t="s">
        <v>23</v>
      </c>
      <c r="C13" s="324" t="s">
        <v>23</v>
      </c>
      <c r="D13" s="324" t="s">
        <v>23</v>
      </c>
      <c r="E13" s="324" t="s">
        <v>23</v>
      </c>
      <c r="F13" s="324" t="s">
        <v>23</v>
      </c>
      <c r="G13" s="324" t="s">
        <v>23</v>
      </c>
      <c r="H13" s="324">
        <v>321</v>
      </c>
      <c r="I13" s="325">
        <v>9020</v>
      </c>
      <c r="J13" s="17"/>
      <c r="K13" s="17"/>
    </row>
    <row r="14" spans="1:12" ht="13.5">
      <c r="A14" s="315" t="s">
        <v>85</v>
      </c>
      <c r="B14" s="326" t="s">
        <v>23</v>
      </c>
      <c r="C14" s="326" t="s">
        <v>23</v>
      </c>
      <c r="D14" s="326" t="s">
        <v>23</v>
      </c>
      <c r="E14" s="326" t="s">
        <v>23</v>
      </c>
      <c r="F14" s="326" t="s">
        <v>23</v>
      </c>
      <c r="G14" s="326" t="s">
        <v>23</v>
      </c>
      <c r="H14" s="326">
        <v>1211</v>
      </c>
      <c r="I14" s="327">
        <v>32717</v>
      </c>
      <c r="J14" s="17"/>
      <c r="K14" s="17"/>
    </row>
    <row r="15" spans="1:12" ht="13.5">
      <c r="A15" s="312"/>
      <c r="B15" s="324"/>
      <c r="C15" s="324"/>
      <c r="D15" s="324"/>
      <c r="E15" s="324"/>
      <c r="F15" s="324"/>
      <c r="G15" s="324"/>
      <c r="H15" s="324"/>
      <c r="I15" s="325"/>
      <c r="J15" s="17"/>
      <c r="K15" s="17"/>
    </row>
    <row r="16" spans="1:12" ht="13.5">
      <c r="A16" s="315" t="s">
        <v>86</v>
      </c>
      <c r="B16" s="326" t="s">
        <v>23</v>
      </c>
      <c r="C16" s="326" t="s">
        <v>23</v>
      </c>
      <c r="D16" s="326" t="s">
        <v>23</v>
      </c>
      <c r="E16" s="326" t="s">
        <v>23</v>
      </c>
      <c r="F16" s="326" t="s">
        <v>23</v>
      </c>
      <c r="G16" s="326" t="s">
        <v>23</v>
      </c>
      <c r="H16" s="326">
        <v>137</v>
      </c>
      <c r="I16" s="327">
        <v>1995</v>
      </c>
      <c r="J16" s="17"/>
      <c r="K16" s="17"/>
    </row>
    <row r="17" spans="1:11" ht="13.5">
      <c r="A17" s="312"/>
      <c r="B17" s="324"/>
      <c r="C17" s="324"/>
      <c r="D17" s="324"/>
      <c r="E17" s="324"/>
      <c r="F17" s="324"/>
      <c r="G17" s="324"/>
      <c r="H17" s="324"/>
      <c r="I17" s="325"/>
      <c r="J17" s="17"/>
      <c r="K17" s="17"/>
    </row>
    <row r="18" spans="1:11" ht="13.5">
      <c r="A18" s="315" t="s">
        <v>87</v>
      </c>
      <c r="B18" s="326" t="s">
        <v>23</v>
      </c>
      <c r="C18" s="326" t="s">
        <v>23</v>
      </c>
      <c r="D18" s="326" t="s">
        <v>23</v>
      </c>
      <c r="E18" s="326" t="s">
        <v>23</v>
      </c>
      <c r="F18" s="326" t="s">
        <v>23</v>
      </c>
      <c r="G18" s="326" t="s">
        <v>23</v>
      </c>
      <c r="H18" s="326">
        <v>2</v>
      </c>
      <c r="I18" s="327">
        <v>26</v>
      </c>
      <c r="J18" s="17"/>
      <c r="K18" s="17"/>
    </row>
    <row r="19" spans="1:11" ht="13.5">
      <c r="A19" s="312"/>
      <c r="B19" s="324"/>
      <c r="C19" s="324"/>
      <c r="D19" s="324"/>
      <c r="E19" s="324"/>
      <c r="F19" s="324"/>
      <c r="G19" s="324"/>
      <c r="H19" s="324"/>
      <c r="I19" s="325"/>
      <c r="J19" s="17"/>
      <c r="K19" s="17"/>
    </row>
    <row r="20" spans="1:11" ht="13.5">
      <c r="A20" s="312" t="s">
        <v>158</v>
      </c>
      <c r="B20" s="324" t="s">
        <v>23</v>
      </c>
      <c r="C20" s="324" t="s">
        <v>23</v>
      </c>
      <c r="D20" s="324" t="s">
        <v>23</v>
      </c>
      <c r="E20" s="324" t="s">
        <v>23</v>
      </c>
      <c r="F20" s="324" t="s">
        <v>23</v>
      </c>
      <c r="G20" s="324" t="s">
        <v>23</v>
      </c>
      <c r="H20" s="324">
        <v>18</v>
      </c>
      <c r="I20" s="325">
        <v>439</v>
      </c>
      <c r="J20" s="17"/>
      <c r="K20" s="17"/>
    </row>
    <row r="21" spans="1:11" ht="13.5">
      <c r="A21" s="312" t="s">
        <v>89</v>
      </c>
      <c r="B21" s="324" t="s">
        <v>23</v>
      </c>
      <c r="C21" s="324" t="s">
        <v>23</v>
      </c>
      <c r="D21" s="324" t="s">
        <v>23</v>
      </c>
      <c r="E21" s="324" t="s">
        <v>23</v>
      </c>
      <c r="F21" s="348">
        <v>20</v>
      </c>
      <c r="G21" s="348">
        <v>356</v>
      </c>
      <c r="H21" s="324" t="s">
        <v>23</v>
      </c>
      <c r="I21" s="325" t="s">
        <v>23</v>
      </c>
      <c r="J21" s="17"/>
      <c r="K21" s="17"/>
    </row>
    <row r="22" spans="1:11" ht="13.5">
      <c r="A22" s="312" t="s">
        <v>90</v>
      </c>
      <c r="B22" s="324" t="s">
        <v>23</v>
      </c>
      <c r="C22" s="324" t="s">
        <v>23</v>
      </c>
      <c r="D22" s="324" t="s">
        <v>23</v>
      </c>
      <c r="E22" s="324" t="s">
        <v>23</v>
      </c>
      <c r="F22" s="348" t="s">
        <v>23</v>
      </c>
      <c r="G22" s="348" t="s">
        <v>23</v>
      </c>
      <c r="H22" s="324">
        <v>39</v>
      </c>
      <c r="I22" s="325">
        <v>646</v>
      </c>
      <c r="J22" s="17"/>
      <c r="K22" s="17"/>
    </row>
    <row r="23" spans="1:11" ht="13.5">
      <c r="A23" s="315" t="s">
        <v>91</v>
      </c>
      <c r="B23" s="326" t="s">
        <v>23</v>
      </c>
      <c r="C23" s="326" t="s">
        <v>23</v>
      </c>
      <c r="D23" s="326" t="s">
        <v>23</v>
      </c>
      <c r="E23" s="326" t="s">
        <v>23</v>
      </c>
      <c r="F23" s="326">
        <v>20</v>
      </c>
      <c r="G23" s="326">
        <v>356</v>
      </c>
      <c r="H23" s="326">
        <v>57</v>
      </c>
      <c r="I23" s="327">
        <v>1085</v>
      </c>
      <c r="J23" s="17"/>
      <c r="K23" s="17"/>
    </row>
    <row r="24" spans="1:11" ht="13.5">
      <c r="A24" s="312"/>
      <c r="B24" s="324"/>
      <c r="C24" s="324"/>
      <c r="D24" s="324"/>
      <c r="E24" s="324"/>
      <c r="F24" s="324"/>
      <c r="G24" s="324"/>
      <c r="H24" s="324"/>
      <c r="I24" s="325"/>
      <c r="J24" s="17"/>
      <c r="K24" s="17"/>
    </row>
    <row r="25" spans="1:11" ht="13.5">
      <c r="A25" s="315" t="s">
        <v>92</v>
      </c>
      <c r="B25" s="326" t="s">
        <v>23</v>
      </c>
      <c r="C25" s="326" t="s">
        <v>23</v>
      </c>
      <c r="D25" s="326" t="s">
        <v>23</v>
      </c>
      <c r="E25" s="326" t="s">
        <v>23</v>
      </c>
      <c r="F25" s="326">
        <v>295</v>
      </c>
      <c r="G25" s="326">
        <v>22439</v>
      </c>
      <c r="H25" s="326" t="s">
        <v>23</v>
      </c>
      <c r="I25" s="327" t="s">
        <v>23</v>
      </c>
      <c r="J25" s="17"/>
      <c r="K25" s="17"/>
    </row>
    <row r="26" spans="1:11" ht="13.5">
      <c r="A26" s="312"/>
      <c r="B26" s="324"/>
      <c r="C26" s="324"/>
      <c r="D26" s="324"/>
      <c r="E26" s="324"/>
      <c r="F26" s="324"/>
      <c r="G26" s="324"/>
      <c r="H26" s="324"/>
      <c r="I26" s="325"/>
      <c r="J26" s="17"/>
      <c r="K26" s="17"/>
    </row>
    <row r="27" spans="1:11" ht="13.5">
      <c r="A27" s="315" t="s">
        <v>93</v>
      </c>
      <c r="B27" s="326">
        <v>26</v>
      </c>
      <c r="C27" s="326">
        <v>1218</v>
      </c>
      <c r="D27" s="326">
        <v>6</v>
      </c>
      <c r="E27" s="326">
        <v>290</v>
      </c>
      <c r="F27" s="326">
        <v>5</v>
      </c>
      <c r="G27" s="326">
        <v>210</v>
      </c>
      <c r="H27" s="326">
        <v>1</v>
      </c>
      <c r="I27" s="327">
        <v>30</v>
      </c>
      <c r="J27" s="17"/>
      <c r="K27" s="17"/>
    </row>
    <row r="28" spans="1:11" ht="13.5">
      <c r="A28" s="312"/>
      <c r="B28" s="324"/>
      <c r="C28" s="324"/>
      <c r="D28" s="324"/>
      <c r="E28" s="324"/>
      <c r="F28" s="324"/>
      <c r="G28" s="324"/>
      <c r="H28" s="324"/>
      <c r="I28" s="325"/>
      <c r="J28" s="17"/>
      <c r="K28" s="17"/>
    </row>
    <row r="29" spans="1:11" ht="13.5">
      <c r="A29" s="312" t="s">
        <v>94</v>
      </c>
      <c r="B29" s="324" t="s">
        <v>23</v>
      </c>
      <c r="C29" s="324" t="s">
        <v>23</v>
      </c>
      <c r="D29" s="324" t="s">
        <v>23</v>
      </c>
      <c r="E29" s="324" t="s">
        <v>23</v>
      </c>
      <c r="F29" s="348">
        <v>39</v>
      </c>
      <c r="G29" s="348">
        <v>2067</v>
      </c>
      <c r="H29" s="324">
        <v>334</v>
      </c>
      <c r="I29" s="325">
        <v>17702</v>
      </c>
      <c r="J29" s="17"/>
      <c r="K29" s="17"/>
    </row>
    <row r="30" spans="1:11" ht="13.5">
      <c r="A30" s="312" t="s">
        <v>95</v>
      </c>
      <c r="B30" s="324" t="s">
        <v>23</v>
      </c>
      <c r="C30" s="324" t="s">
        <v>23</v>
      </c>
      <c r="D30" s="324" t="s">
        <v>23</v>
      </c>
      <c r="E30" s="324" t="s">
        <v>23</v>
      </c>
      <c r="F30" s="324" t="s">
        <v>23</v>
      </c>
      <c r="G30" s="324" t="s">
        <v>23</v>
      </c>
      <c r="H30" s="324">
        <v>80</v>
      </c>
      <c r="I30" s="325">
        <v>3750</v>
      </c>
      <c r="J30" s="17"/>
      <c r="K30" s="17"/>
    </row>
    <row r="31" spans="1:11" ht="13.5">
      <c r="A31" s="312" t="s">
        <v>96</v>
      </c>
      <c r="B31" s="324">
        <v>10</v>
      </c>
      <c r="C31" s="324">
        <v>539</v>
      </c>
      <c r="D31" s="324">
        <v>915</v>
      </c>
      <c r="E31" s="324">
        <v>49291</v>
      </c>
      <c r="F31" s="324" t="s">
        <v>23</v>
      </c>
      <c r="G31" s="324" t="s">
        <v>23</v>
      </c>
      <c r="H31" s="324">
        <v>410</v>
      </c>
      <c r="I31" s="325">
        <v>22086</v>
      </c>
      <c r="J31" s="17"/>
      <c r="K31" s="17"/>
    </row>
    <row r="32" spans="1:11" ht="13.5">
      <c r="A32" s="315" t="s">
        <v>97</v>
      </c>
      <c r="B32" s="326">
        <v>10</v>
      </c>
      <c r="C32" s="326">
        <v>539</v>
      </c>
      <c r="D32" s="326">
        <v>915</v>
      </c>
      <c r="E32" s="326">
        <v>49291</v>
      </c>
      <c r="F32" s="326">
        <v>39</v>
      </c>
      <c r="G32" s="326">
        <v>2067</v>
      </c>
      <c r="H32" s="326">
        <v>824</v>
      </c>
      <c r="I32" s="327">
        <v>43538</v>
      </c>
      <c r="J32" s="17"/>
      <c r="K32" s="17"/>
    </row>
    <row r="33" spans="1:11" ht="13.5">
      <c r="A33" s="312"/>
      <c r="B33" s="324"/>
      <c r="C33" s="324"/>
      <c r="D33" s="324"/>
      <c r="E33" s="324"/>
      <c r="F33" s="324"/>
      <c r="G33" s="324"/>
      <c r="H33" s="324"/>
      <c r="I33" s="325"/>
      <c r="J33" s="17"/>
      <c r="K33" s="17"/>
    </row>
    <row r="34" spans="1:11" ht="13.5">
      <c r="A34" s="312" t="s">
        <v>98</v>
      </c>
      <c r="B34" s="324">
        <v>101</v>
      </c>
      <c r="C34" s="328">
        <v>3434</v>
      </c>
      <c r="D34" s="324" t="s">
        <v>23</v>
      </c>
      <c r="E34" s="324" t="s">
        <v>23</v>
      </c>
      <c r="F34" s="328">
        <v>35</v>
      </c>
      <c r="G34" s="328">
        <v>980</v>
      </c>
      <c r="H34" s="328">
        <v>152</v>
      </c>
      <c r="I34" s="329">
        <v>4241</v>
      </c>
      <c r="J34" s="17"/>
      <c r="K34" s="17"/>
    </row>
    <row r="35" spans="1:11" ht="13.5">
      <c r="A35" s="312" t="s">
        <v>99</v>
      </c>
      <c r="B35" s="324">
        <v>16</v>
      </c>
      <c r="C35" s="324">
        <v>531</v>
      </c>
      <c r="D35" s="328">
        <v>58</v>
      </c>
      <c r="E35" s="328">
        <v>1965</v>
      </c>
      <c r="F35" s="328">
        <v>63</v>
      </c>
      <c r="G35" s="328">
        <v>2124</v>
      </c>
      <c r="H35" s="328">
        <v>20</v>
      </c>
      <c r="I35" s="329">
        <v>690</v>
      </c>
      <c r="J35" s="17"/>
      <c r="K35" s="17"/>
    </row>
    <row r="36" spans="1:11" ht="13.5">
      <c r="A36" s="312" t="s">
        <v>100</v>
      </c>
      <c r="B36" s="328">
        <v>22</v>
      </c>
      <c r="C36" s="328">
        <v>866</v>
      </c>
      <c r="D36" s="324" t="s">
        <v>23</v>
      </c>
      <c r="E36" s="324" t="s">
        <v>23</v>
      </c>
      <c r="F36" s="328">
        <v>67</v>
      </c>
      <c r="G36" s="328">
        <v>2637</v>
      </c>
      <c r="H36" s="328">
        <v>359</v>
      </c>
      <c r="I36" s="329">
        <v>14009</v>
      </c>
      <c r="J36" s="17"/>
      <c r="K36" s="17"/>
    </row>
    <row r="37" spans="1:11" ht="13.5">
      <c r="A37" s="312" t="s">
        <v>101</v>
      </c>
      <c r="B37" s="328">
        <v>220</v>
      </c>
      <c r="C37" s="328">
        <v>1727</v>
      </c>
      <c r="D37" s="324" t="s">
        <v>23</v>
      </c>
      <c r="E37" s="324" t="s">
        <v>23</v>
      </c>
      <c r="F37" s="328" t="s">
        <v>23</v>
      </c>
      <c r="G37" s="328" t="s">
        <v>23</v>
      </c>
      <c r="H37" s="328">
        <v>220</v>
      </c>
      <c r="I37" s="329">
        <v>1727</v>
      </c>
      <c r="J37" s="17"/>
      <c r="K37" s="17"/>
    </row>
    <row r="38" spans="1:11" ht="13.5">
      <c r="A38" s="315" t="s">
        <v>102</v>
      </c>
      <c r="B38" s="326">
        <v>359</v>
      </c>
      <c r="C38" s="326">
        <v>6558</v>
      </c>
      <c r="D38" s="326">
        <v>58</v>
      </c>
      <c r="E38" s="326">
        <v>1965</v>
      </c>
      <c r="F38" s="326">
        <v>165</v>
      </c>
      <c r="G38" s="326">
        <v>5741</v>
      </c>
      <c r="H38" s="326">
        <v>751</v>
      </c>
      <c r="I38" s="327">
        <v>20667</v>
      </c>
      <c r="J38" s="17"/>
      <c r="K38" s="17"/>
    </row>
    <row r="39" spans="1:11" ht="13.5">
      <c r="A39" s="312"/>
      <c r="B39" s="324"/>
      <c r="C39" s="324"/>
      <c r="D39" s="324"/>
      <c r="E39" s="324"/>
      <c r="F39" s="324"/>
      <c r="G39" s="324"/>
      <c r="H39" s="324"/>
      <c r="I39" s="325"/>
      <c r="J39" s="17"/>
      <c r="K39" s="17"/>
    </row>
    <row r="40" spans="1:11" ht="13.5">
      <c r="A40" s="315" t="s">
        <v>103</v>
      </c>
      <c r="B40" s="326">
        <v>7</v>
      </c>
      <c r="C40" s="326">
        <v>173</v>
      </c>
      <c r="D40" s="326">
        <v>79</v>
      </c>
      <c r="E40" s="326">
        <v>2071</v>
      </c>
      <c r="F40" s="326" t="s">
        <v>23</v>
      </c>
      <c r="G40" s="326" t="s">
        <v>23</v>
      </c>
      <c r="H40" s="326">
        <v>46</v>
      </c>
      <c r="I40" s="327">
        <v>1208</v>
      </c>
      <c r="J40" s="17"/>
      <c r="K40" s="17"/>
    </row>
    <row r="41" spans="1:11" ht="13.5">
      <c r="A41" s="312"/>
      <c r="B41" s="324"/>
      <c r="C41" s="324"/>
      <c r="D41" s="324"/>
      <c r="E41" s="324"/>
      <c r="F41" s="324"/>
      <c r="G41" s="324"/>
      <c r="H41" s="324"/>
      <c r="I41" s="325"/>
      <c r="J41" s="17"/>
      <c r="K41" s="17"/>
    </row>
    <row r="42" spans="1:11" ht="13.5">
      <c r="A42" s="312" t="s">
        <v>159</v>
      </c>
      <c r="B42" s="324" t="s">
        <v>23</v>
      </c>
      <c r="C42" s="324" t="s">
        <v>23</v>
      </c>
      <c r="D42" s="324" t="s">
        <v>23</v>
      </c>
      <c r="E42" s="324" t="s">
        <v>23</v>
      </c>
      <c r="F42" s="324">
        <v>138</v>
      </c>
      <c r="G42" s="324">
        <v>7896</v>
      </c>
      <c r="H42" s="324">
        <v>179</v>
      </c>
      <c r="I42" s="325">
        <v>5155</v>
      </c>
      <c r="J42" s="17"/>
      <c r="K42" s="17"/>
    </row>
    <row r="43" spans="1:11" ht="13.5">
      <c r="A43" s="312" t="s">
        <v>105</v>
      </c>
      <c r="B43" s="324">
        <v>32</v>
      </c>
      <c r="C43" s="324">
        <v>1008</v>
      </c>
      <c r="D43" s="324" t="s">
        <v>23</v>
      </c>
      <c r="E43" s="324" t="s">
        <v>23</v>
      </c>
      <c r="F43" s="324" t="s">
        <v>23</v>
      </c>
      <c r="G43" s="324" t="s">
        <v>23</v>
      </c>
      <c r="H43" s="324">
        <v>183</v>
      </c>
      <c r="I43" s="325">
        <v>13725</v>
      </c>
      <c r="J43" s="17"/>
      <c r="K43" s="17"/>
    </row>
    <row r="44" spans="1:11" ht="13.5">
      <c r="A44" s="312" t="s">
        <v>106</v>
      </c>
      <c r="B44" s="324">
        <v>7</v>
      </c>
      <c r="C44" s="324">
        <v>105</v>
      </c>
      <c r="D44" s="348" t="s">
        <v>23</v>
      </c>
      <c r="E44" s="348" t="s">
        <v>23</v>
      </c>
      <c r="F44" s="324">
        <v>10</v>
      </c>
      <c r="G44" s="324">
        <v>350</v>
      </c>
      <c r="H44" s="324">
        <v>9</v>
      </c>
      <c r="I44" s="325">
        <v>252</v>
      </c>
      <c r="J44" s="17"/>
      <c r="K44" s="17"/>
    </row>
    <row r="45" spans="1:11" ht="13.5">
      <c r="A45" s="312" t="s">
        <v>107</v>
      </c>
      <c r="B45" s="324" t="s">
        <v>23</v>
      </c>
      <c r="C45" s="324" t="s">
        <v>23</v>
      </c>
      <c r="D45" s="324" t="s">
        <v>23</v>
      </c>
      <c r="E45" s="324" t="s">
        <v>23</v>
      </c>
      <c r="F45" s="324" t="s">
        <v>23</v>
      </c>
      <c r="G45" s="324" t="s">
        <v>23</v>
      </c>
      <c r="H45" s="324">
        <v>68</v>
      </c>
      <c r="I45" s="325">
        <v>3114</v>
      </c>
      <c r="J45" s="17"/>
      <c r="K45" s="17"/>
    </row>
    <row r="46" spans="1:11" ht="13.5">
      <c r="A46" s="312" t="s">
        <v>108</v>
      </c>
      <c r="B46" s="348">
        <v>1</v>
      </c>
      <c r="C46" s="348">
        <v>28</v>
      </c>
      <c r="D46" s="348">
        <v>25</v>
      </c>
      <c r="E46" s="348">
        <v>900</v>
      </c>
      <c r="F46" s="348" t="s">
        <v>23</v>
      </c>
      <c r="G46" s="348" t="s">
        <v>23</v>
      </c>
      <c r="H46" s="324">
        <v>61</v>
      </c>
      <c r="I46" s="325">
        <v>2135</v>
      </c>
      <c r="J46" s="17"/>
      <c r="K46" s="17"/>
    </row>
    <row r="47" spans="1:11" ht="13.5">
      <c r="A47" s="312" t="s">
        <v>109</v>
      </c>
      <c r="B47" s="324" t="s">
        <v>23</v>
      </c>
      <c r="C47" s="324" t="s">
        <v>23</v>
      </c>
      <c r="D47" s="324" t="s">
        <v>23</v>
      </c>
      <c r="E47" s="324" t="s">
        <v>23</v>
      </c>
      <c r="F47" s="324">
        <v>70</v>
      </c>
      <c r="G47" s="324">
        <v>2800</v>
      </c>
      <c r="H47" s="324">
        <v>51</v>
      </c>
      <c r="I47" s="325">
        <v>2040</v>
      </c>
      <c r="J47" s="17"/>
      <c r="K47" s="17"/>
    </row>
    <row r="48" spans="1:11" ht="13.5">
      <c r="A48" s="312" t="s">
        <v>110</v>
      </c>
      <c r="B48" s="324">
        <v>89</v>
      </c>
      <c r="C48" s="324">
        <v>3560</v>
      </c>
      <c r="D48" s="324" t="s">
        <v>23</v>
      </c>
      <c r="E48" s="324" t="s">
        <v>23</v>
      </c>
      <c r="F48" s="324" t="s">
        <v>23</v>
      </c>
      <c r="G48" s="324" t="s">
        <v>23</v>
      </c>
      <c r="H48" s="324" t="s">
        <v>23</v>
      </c>
      <c r="I48" s="325" t="s">
        <v>23</v>
      </c>
      <c r="J48" s="17"/>
      <c r="K48" s="17"/>
    </row>
    <row r="49" spans="1:11" ht="13.5">
      <c r="A49" s="312" t="s">
        <v>111</v>
      </c>
      <c r="B49" s="324">
        <v>21</v>
      </c>
      <c r="C49" s="324">
        <v>546</v>
      </c>
      <c r="D49" s="324" t="s">
        <v>23</v>
      </c>
      <c r="E49" s="324" t="s">
        <v>23</v>
      </c>
      <c r="F49" s="324">
        <v>305</v>
      </c>
      <c r="G49" s="324">
        <v>15250</v>
      </c>
      <c r="H49" s="324">
        <v>306</v>
      </c>
      <c r="I49" s="325">
        <v>15300</v>
      </c>
      <c r="J49" s="17"/>
      <c r="K49" s="17"/>
    </row>
    <row r="50" spans="1:11" ht="13.5">
      <c r="A50" s="312" t="s">
        <v>112</v>
      </c>
      <c r="B50" s="324" t="s">
        <v>23</v>
      </c>
      <c r="C50" s="324" t="s">
        <v>23</v>
      </c>
      <c r="D50" s="324">
        <v>95</v>
      </c>
      <c r="E50" s="324">
        <v>3325</v>
      </c>
      <c r="F50" s="324" t="s">
        <v>23</v>
      </c>
      <c r="G50" s="324" t="s">
        <v>23</v>
      </c>
      <c r="H50" s="324">
        <v>117</v>
      </c>
      <c r="I50" s="325">
        <v>5850</v>
      </c>
      <c r="J50" s="17"/>
      <c r="K50" s="17"/>
    </row>
    <row r="51" spans="1:11" ht="13.5">
      <c r="A51" s="315" t="s">
        <v>113</v>
      </c>
      <c r="B51" s="326">
        <v>150</v>
      </c>
      <c r="C51" s="326">
        <v>5247</v>
      </c>
      <c r="D51" s="326">
        <v>120</v>
      </c>
      <c r="E51" s="326">
        <v>4225</v>
      </c>
      <c r="F51" s="326">
        <v>523</v>
      </c>
      <c r="G51" s="326">
        <v>26296</v>
      </c>
      <c r="H51" s="326">
        <v>974</v>
      </c>
      <c r="I51" s="327">
        <v>47571</v>
      </c>
      <c r="J51" s="17"/>
      <c r="K51" s="17"/>
    </row>
    <row r="52" spans="1:11" ht="13.5">
      <c r="A52" s="312"/>
      <c r="B52" s="324"/>
      <c r="C52" s="324"/>
      <c r="D52" s="324"/>
      <c r="E52" s="324"/>
      <c r="F52" s="324"/>
      <c r="G52" s="324"/>
      <c r="H52" s="324"/>
      <c r="I52" s="325"/>
      <c r="J52" s="17"/>
      <c r="K52" s="17"/>
    </row>
    <row r="53" spans="1:11" ht="13.5">
      <c r="A53" s="315" t="s">
        <v>114</v>
      </c>
      <c r="B53" s="326" t="s">
        <v>23</v>
      </c>
      <c r="C53" s="326" t="s">
        <v>23</v>
      </c>
      <c r="D53" s="326" t="s">
        <v>23</v>
      </c>
      <c r="E53" s="326" t="s">
        <v>23</v>
      </c>
      <c r="F53" s="326">
        <v>1063</v>
      </c>
      <c r="G53" s="326">
        <v>58263</v>
      </c>
      <c r="H53" s="326" t="s">
        <v>23</v>
      </c>
      <c r="I53" s="327" t="s">
        <v>23</v>
      </c>
      <c r="J53" s="17"/>
      <c r="K53" s="17"/>
    </row>
    <row r="54" spans="1:11" ht="13.5">
      <c r="A54" s="312"/>
      <c r="B54" s="324"/>
      <c r="C54" s="324"/>
      <c r="D54" s="324"/>
      <c r="E54" s="324"/>
      <c r="F54" s="324"/>
      <c r="G54" s="324"/>
      <c r="H54" s="324"/>
      <c r="I54" s="325"/>
      <c r="J54" s="17"/>
      <c r="K54" s="17"/>
    </row>
    <row r="55" spans="1:11" ht="13.5">
      <c r="A55" s="312" t="s">
        <v>115</v>
      </c>
      <c r="B55" s="324">
        <v>110</v>
      </c>
      <c r="C55" s="324">
        <v>5060</v>
      </c>
      <c r="D55" s="324" t="s">
        <v>23</v>
      </c>
      <c r="E55" s="324" t="s">
        <v>23</v>
      </c>
      <c r="F55" s="324">
        <v>3190</v>
      </c>
      <c r="G55" s="324">
        <v>245630</v>
      </c>
      <c r="H55" s="348">
        <v>200</v>
      </c>
      <c r="I55" s="349">
        <v>13200</v>
      </c>
      <c r="J55" s="17"/>
      <c r="K55" s="17"/>
    </row>
    <row r="56" spans="1:11" ht="13.5">
      <c r="A56" s="312" t="s">
        <v>116</v>
      </c>
      <c r="B56" s="324">
        <v>194</v>
      </c>
      <c r="C56" s="324">
        <v>9700</v>
      </c>
      <c r="D56" s="324">
        <v>1553</v>
      </c>
      <c r="E56" s="324">
        <v>85415</v>
      </c>
      <c r="F56" s="324" t="s">
        <v>23</v>
      </c>
      <c r="G56" s="324" t="s">
        <v>23</v>
      </c>
      <c r="H56" s="324">
        <v>2148</v>
      </c>
      <c r="I56" s="325">
        <v>139559</v>
      </c>
      <c r="J56" s="17"/>
      <c r="K56" s="17"/>
    </row>
    <row r="57" spans="1:11" ht="13.5">
      <c r="A57" s="312" t="s">
        <v>117</v>
      </c>
      <c r="B57" s="324" t="s">
        <v>23</v>
      </c>
      <c r="C57" s="324" t="s">
        <v>23</v>
      </c>
      <c r="D57" s="324">
        <v>870</v>
      </c>
      <c r="E57" s="324">
        <v>55450</v>
      </c>
      <c r="F57" s="324">
        <v>221</v>
      </c>
      <c r="G57" s="324">
        <v>14084</v>
      </c>
      <c r="H57" s="324" t="s">
        <v>23</v>
      </c>
      <c r="I57" s="325" t="s">
        <v>23</v>
      </c>
      <c r="J57" s="17"/>
      <c r="K57" s="17"/>
    </row>
    <row r="58" spans="1:11" ht="13.5">
      <c r="A58" s="312" t="s">
        <v>118</v>
      </c>
      <c r="B58" s="324" t="s">
        <v>23</v>
      </c>
      <c r="C58" s="324" t="s">
        <v>23</v>
      </c>
      <c r="D58" s="324" t="s">
        <v>23</v>
      </c>
      <c r="E58" s="324" t="s">
        <v>23</v>
      </c>
      <c r="F58" s="324" t="s">
        <v>23</v>
      </c>
      <c r="G58" s="324" t="s">
        <v>23</v>
      </c>
      <c r="H58" s="324">
        <v>60</v>
      </c>
      <c r="I58" s="325">
        <v>1950</v>
      </c>
      <c r="J58" s="17"/>
      <c r="K58" s="17"/>
    </row>
    <row r="59" spans="1:11" ht="13.5">
      <c r="A59" s="312" t="s">
        <v>119</v>
      </c>
      <c r="B59" s="324">
        <v>15</v>
      </c>
      <c r="C59" s="324">
        <v>675</v>
      </c>
      <c r="D59" s="324">
        <v>57</v>
      </c>
      <c r="E59" s="324">
        <v>4218</v>
      </c>
      <c r="F59" s="348">
        <v>381</v>
      </c>
      <c r="G59" s="348">
        <v>28194</v>
      </c>
      <c r="H59" s="324">
        <v>56</v>
      </c>
      <c r="I59" s="325">
        <v>2408</v>
      </c>
      <c r="J59" s="17"/>
      <c r="K59" s="17"/>
    </row>
    <row r="60" spans="1:11" ht="13.5">
      <c r="A60" s="315" t="s">
        <v>172</v>
      </c>
      <c r="B60" s="326">
        <v>319</v>
      </c>
      <c r="C60" s="326">
        <v>15435</v>
      </c>
      <c r="D60" s="326">
        <v>2480</v>
      </c>
      <c r="E60" s="326">
        <v>145083</v>
      </c>
      <c r="F60" s="326">
        <v>3792</v>
      </c>
      <c r="G60" s="326">
        <v>287908</v>
      </c>
      <c r="H60" s="326">
        <v>2464</v>
      </c>
      <c r="I60" s="327">
        <v>157117</v>
      </c>
      <c r="J60" s="17"/>
      <c r="K60" s="17"/>
    </row>
    <row r="61" spans="1:11" ht="13.5">
      <c r="A61" s="312"/>
      <c r="B61" s="324"/>
      <c r="C61" s="324"/>
      <c r="D61" s="324"/>
      <c r="E61" s="324"/>
      <c r="F61" s="324"/>
      <c r="G61" s="324"/>
      <c r="H61" s="324"/>
      <c r="I61" s="325"/>
      <c r="J61" s="17"/>
      <c r="K61" s="17"/>
    </row>
    <row r="62" spans="1:11" ht="13.5">
      <c r="A62" s="312" t="s">
        <v>121</v>
      </c>
      <c r="B62" s="324">
        <v>129</v>
      </c>
      <c r="C62" s="324">
        <v>4644</v>
      </c>
      <c r="D62" s="324" t="s">
        <v>23</v>
      </c>
      <c r="E62" s="324" t="s">
        <v>23</v>
      </c>
      <c r="F62" s="324">
        <v>105</v>
      </c>
      <c r="G62" s="324">
        <v>4725</v>
      </c>
      <c r="H62" s="324">
        <v>223</v>
      </c>
      <c r="I62" s="325">
        <v>10035</v>
      </c>
      <c r="J62" s="17"/>
      <c r="K62" s="17"/>
    </row>
    <row r="63" spans="1:11" ht="13.5">
      <c r="A63" s="312" t="s">
        <v>122</v>
      </c>
      <c r="B63" s="324">
        <v>136</v>
      </c>
      <c r="C63" s="324">
        <v>3035</v>
      </c>
      <c r="D63" s="324">
        <v>9</v>
      </c>
      <c r="E63" s="324">
        <v>225</v>
      </c>
      <c r="F63" s="324">
        <v>61</v>
      </c>
      <c r="G63" s="324">
        <v>1423</v>
      </c>
      <c r="H63" s="324" t="s">
        <v>23</v>
      </c>
      <c r="I63" s="325" t="s">
        <v>23</v>
      </c>
      <c r="J63" s="17"/>
      <c r="K63" s="17"/>
    </row>
    <row r="64" spans="1:11" ht="13.5">
      <c r="A64" s="312" t="s">
        <v>123</v>
      </c>
      <c r="B64" s="324">
        <v>1121</v>
      </c>
      <c r="C64" s="324">
        <v>58493</v>
      </c>
      <c r="D64" s="324" t="s">
        <v>23</v>
      </c>
      <c r="E64" s="324" t="s">
        <v>23</v>
      </c>
      <c r="F64" s="324" t="s">
        <v>23</v>
      </c>
      <c r="G64" s="324" t="s">
        <v>23</v>
      </c>
      <c r="H64" s="324" t="s">
        <v>23</v>
      </c>
      <c r="I64" s="325" t="s">
        <v>23</v>
      </c>
      <c r="J64" s="17"/>
      <c r="K64" s="17"/>
    </row>
    <row r="65" spans="1:11" ht="13.5">
      <c r="A65" s="315" t="s">
        <v>124</v>
      </c>
      <c r="B65" s="326">
        <v>1386</v>
      </c>
      <c r="C65" s="326">
        <v>66172</v>
      </c>
      <c r="D65" s="326">
        <v>9</v>
      </c>
      <c r="E65" s="326">
        <v>225</v>
      </c>
      <c r="F65" s="326">
        <v>166</v>
      </c>
      <c r="G65" s="326">
        <v>6148</v>
      </c>
      <c r="H65" s="326">
        <v>223</v>
      </c>
      <c r="I65" s="327">
        <v>10035</v>
      </c>
      <c r="J65" s="17"/>
      <c r="K65" s="17"/>
    </row>
    <row r="66" spans="1:11" ht="13.5">
      <c r="A66" s="312"/>
      <c r="B66" s="324"/>
      <c r="C66" s="324"/>
      <c r="D66" s="324"/>
      <c r="E66" s="324"/>
      <c r="F66" s="324"/>
      <c r="G66" s="324"/>
      <c r="H66" s="324"/>
      <c r="I66" s="325"/>
      <c r="J66" s="17"/>
      <c r="K66" s="17"/>
    </row>
    <row r="67" spans="1:11" ht="13.5">
      <c r="A67" s="315" t="s">
        <v>125</v>
      </c>
      <c r="B67" s="326">
        <v>524</v>
      </c>
      <c r="C67" s="326">
        <v>26200</v>
      </c>
      <c r="D67" s="326">
        <v>146</v>
      </c>
      <c r="E67" s="326">
        <v>8030</v>
      </c>
      <c r="F67" s="326">
        <v>84</v>
      </c>
      <c r="G67" s="326">
        <v>4620</v>
      </c>
      <c r="H67" s="326">
        <v>26</v>
      </c>
      <c r="I67" s="327">
        <v>1170</v>
      </c>
      <c r="J67" s="17"/>
      <c r="K67" s="17"/>
    </row>
    <row r="68" spans="1:11" ht="13.5">
      <c r="A68" s="312"/>
      <c r="B68" s="324"/>
      <c r="C68" s="324"/>
      <c r="D68" s="324"/>
      <c r="E68" s="324"/>
      <c r="F68" s="324"/>
      <c r="G68" s="324"/>
      <c r="H68" s="324"/>
      <c r="I68" s="325"/>
      <c r="J68" s="17"/>
      <c r="K68" s="17"/>
    </row>
    <row r="69" spans="1:11" ht="13.5">
      <c r="A69" s="312" t="s">
        <v>126</v>
      </c>
      <c r="B69" s="324" t="s">
        <v>23</v>
      </c>
      <c r="C69" s="324" t="s">
        <v>23</v>
      </c>
      <c r="D69" s="324" t="s">
        <v>23</v>
      </c>
      <c r="E69" s="324" t="s">
        <v>23</v>
      </c>
      <c r="F69" s="324" t="s">
        <v>23</v>
      </c>
      <c r="G69" s="324" t="s">
        <v>23</v>
      </c>
      <c r="H69" s="324">
        <v>52</v>
      </c>
      <c r="I69" s="325">
        <v>1916</v>
      </c>
      <c r="J69" s="17"/>
      <c r="K69" s="17"/>
    </row>
    <row r="70" spans="1:11" ht="13.5">
      <c r="A70" s="312" t="s">
        <v>127</v>
      </c>
      <c r="B70" s="324" t="s">
        <v>23</v>
      </c>
      <c r="C70" s="324" t="s">
        <v>23</v>
      </c>
      <c r="D70" s="324" t="s">
        <v>23</v>
      </c>
      <c r="E70" s="324" t="s">
        <v>23</v>
      </c>
      <c r="F70" s="324" t="s">
        <v>23</v>
      </c>
      <c r="G70" s="324" t="s">
        <v>23</v>
      </c>
      <c r="H70" s="324">
        <v>8</v>
      </c>
      <c r="I70" s="325">
        <v>320</v>
      </c>
      <c r="J70" s="17"/>
      <c r="K70" s="17"/>
    </row>
    <row r="71" spans="1:11" ht="13.5">
      <c r="A71" s="315" t="s">
        <v>128</v>
      </c>
      <c r="B71" s="326" t="s">
        <v>23</v>
      </c>
      <c r="C71" s="326" t="s">
        <v>23</v>
      </c>
      <c r="D71" s="326" t="s">
        <v>23</v>
      </c>
      <c r="E71" s="326" t="s">
        <v>23</v>
      </c>
      <c r="F71" s="326" t="s">
        <v>23</v>
      </c>
      <c r="G71" s="326" t="s">
        <v>23</v>
      </c>
      <c r="H71" s="326">
        <v>60</v>
      </c>
      <c r="I71" s="327">
        <v>2236</v>
      </c>
      <c r="J71" s="17"/>
      <c r="K71" s="17"/>
    </row>
    <row r="72" spans="1:11" ht="13.5">
      <c r="A72" s="312"/>
      <c r="B72" s="324"/>
      <c r="C72" s="324"/>
      <c r="D72" s="324"/>
      <c r="E72" s="324"/>
      <c r="F72" s="324"/>
      <c r="G72" s="324"/>
      <c r="H72" s="324"/>
      <c r="I72" s="325"/>
      <c r="J72" s="17"/>
      <c r="K72" s="17"/>
    </row>
    <row r="73" spans="1:11" ht="13.5">
      <c r="A73" s="312" t="s">
        <v>129</v>
      </c>
      <c r="B73" s="324">
        <v>27</v>
      </c>
      <c r="C73" s="324">
        <v>650</v>
      </c>
      <c r="D73" s="324">
        <v>7</v>
      </c>
      <c r="E73" s="324">
        <v>130</v>
      </c>
      <c r="F73" s="348">
        <v>11</v>
      </c>
      <c r="G73" s="348">
        <v>185</v>
      </c>
      <c r="H73" s="348">
        <v>458</v>
      </c>
      <c r="I73" s="349">
        <v>20735</v>
      </c>
      <c r="J73" s="17"/>
      <c r="K73" s="17"/>
    </row>
    <row r="74" spans="1:11" ht="13.5">
      <c r="A74" s="312" t="s">
        <v>130</v>
      </c>
      <c r="B74" s="324">
        <v>80</v>
      </c>
      <c r="C74" s="324">
        <v>2860</v>
      </c>
      <c r="D74" s="324">
        <v>84</v>
      </c>
      <c r="E74" s="324">
        <v>3305</v>
      </c>
      <c r="F74" s="324" t="s">
        <v>23</v>
      </c>
      <c r="G74" s="324" t="s">
        <v>23</v>
      </c>
      <c r="H74" s="324">
        <v>68</v>
      </c>
      <c r="I74" s="325">
        <v>2524</v>
      </c>
      <c r="J74" s="17"/>
      <c r="K74" s="17"/>
    </row>
    <row r="75" spans="1:11" ht="13.5">
      <c r="A75" s="312" t="s">
        <v>131</v>
      </c>
      <c r="B75" s="324">
        <v>183</v>
      </c>
      <c r="C75" s="324">
        <v>10286</v>
      </c>
      <c r="D75" s="324" t="s">
        <v>23</v>
      </c>
      <c r="E75" s="324">
        <v>6789</v>
      </c>
      <c r="F75" s="324">
        <v>278</v>
      </c>
      <c r="G75" s="324" t="s">
        <v>23</v>
      </c>
      <c r="H75" s="324">
        <v>95</v>
      </c>
      <c r="I75" s="325">
        <v>3497</v>
      </c>
      <c r="J75" s="17"/>
      <c r="K75" s="17"/>
    </row>
    <row r="76" spans="1:11" ht="13.5">
      <c r="A76" s="312" t="s">
        <v>132</v>
      </c>
      <c r="B76" s="324">
        <v>85</v>
      </c>
      <c r="C76" s="324">
        <v>2978</v>
      </c>
      <c r="D76" s="324">
        <v>31</v>
      </c>
      <c r="E76" s="324">
        <v>1174</v>
      </c>
      <c r="F76" s="324">
        <v>29</v>
      </c>
      <c r="G76" s="324">
        <v>635</v>
      </c>
      <c r="H76" s="324">
        <v>41</v>
      </c>
      <c r="I76" s="325">
        <v>769</v>
      </c>
      <c r="J76" s="17"/>
      <c r="K76" s="17"/>
    </row>
    <row r="77" spans="1:11" ht="13.5">
      <c r="A77" s="312" t="s">
        <v>133</v>
      </c>
      <c r="B77" s="324">
        <v>10</v>
      </c>
      <c r="C77" s="324">
        <v>250</v>
      </c>
      <c r="D77" s="324" t="s">
        <v>23</v>
      </c>
      <c r="E77" s="324" t="s">
        <v>23</v>
      </c>
      <c r="F77" s="324" t="s">
        <v>23</v>
      </c>
      <c r="G77" s="324" t="s">
        <v>23</v>
      </c>
      <c r="H77" s="324" t="s">
        <v>23</v>
      </c>
      <c r="I77" s="325" t="s">
        <v>23</v>
      </c>
      <c r="J77" s="17"/>
      <c r="K77" s="17"/>
    </row>
    <row r="78" spans="1:11" ht="13.5">
      <c r="A78" s="312" t="s">
        <v>134</v>
      </c>
      <c r="B78" s="324">
        <v>186</v>
      </c>
      <c r="C78" s="324">
        <v>7254</v>
      </c>
      <c r="D78" s="324">
        <v>3</v>
      </c>
      <c r="E78" s="324">
        <v>117</v>
      </c>
      <c r="F78" s="324">
        <v>6</v>
      </c>
      <c r="G78" s="324">
        <v>234</v>
      </c>
      <c r="H78" s="324">
        <v>21</v>
      </c>
      <c r="I78" s="325">
        <v>819</v>
      </c>
      <c r="J78" s="17"/>
      <c r="K78" s="17"/>
    </row>
    <row r="79" spans="1:11" ht="13.5">
      <c r="A79" s="312" t="s">
        <v>135</v>
      </c>
      <c r="B79" s="324">
        <v>170</v>
      </c>
      <c r="C79" s="324">
        <v>8200</v>
      </c>
      <c r="D79" s="324" t="s">
        <v>23</v>
      </c>
      <c r="E79" s="324" t="s">
        <v>23</v>
      </c>
      <c r="F79" s="324">
        <v>385</v>
      </c>
      <c r="G79" s="324">
        <v>16479</v>
      </c>
      <c r="H79" s="324" t="s">
        <v>23</v>
      </c>
      <c r="I79" s="325" t="s">
        <v>23</v>
      </c>
      <c r="J79" s="17"/>
      <c r="K79" s="17"/>
    </row>
    <row r="80" spans="1:11" ht="13.5">
      <c r="A80" s="312" t="s">
        <v>136</v>
      </c>
      <c r="B80" s="324">
        <v>760</v>
      </c>
      <c r="C80" s="324">
        <v>41800</v>
      </c>
      <c r="D80" s="348">
        <v>80</v>
      </c>
      <c r="E80" s="348">
        <v>4400</v>
      </c>
      <c r="F80" s="324">
        <v>160</v>
      </c>
      <c r="G80" s="324">
        <v>8800</v>
      </c>
      <c r="H80" s="324">
        <v>60</v>
      </c>
      <c r="I80" s="325">
        <v>3300</v>
      </c>
      <c r="J80" s="17"/>
      <c r="K80" s="17"/>
    </row>
    <row r="81" spans="1:11" ht="13.5">
      <c r="A81" s="691" t="s">
        <v>137</v>
      </c>
      <c r="B81" s="326">
        <v>1501</v>
      </c>
      <c r="C81" s="326">
        <v>74278</v>
      </c>
      <c r="D81" s="326">
        <v>205</v>
      </c>
      <c r="E81" s="326">
        <v>15915</v>
      </c>
      <c r="F81" s="326">
        <v>869</v>
      </c>
      <c r="G81" s="326">
        <v>26333</v>
      </c>
      <c r="H81" s="326">
        <v>743</v>
      </c>
      <c r="I81" s="327">
        <v>31644</v>
      </c>
      <c r="J81" s="17"/>
      <c r="K81" s="17"/>
    </row>
    <row r="82" spans="1:11" ht="13.5">
      <c r="A82" s="312"/>
      <c r="B82" s="324"/>
      <c r="C82" s="324"/>
      <c r="D82" s="324"/>
      <c r="E82" s="324"/>
      <c r="F82" s="324"/>
      <c r="G82" s="324"/>
      <c r="H82" s="324"/>
      <c r="I82" s="325"/>
    </row>
    <row r="83" spans="1:11" ht="13.5">
      <c r="A83" s="312" t="s">
        <v>138</v>
      </c>
      <c r="B83" s="324" t="s">
        <v>23</v>
      </c>
      <c r="C83" s="324" t="s">
        <v>23</v>
      </c>
      <c r="D83" s="324" t="s">
        <v>23</v>
      </c>
      <c r="E83" s="324" t="s">
        <v>23</v>
      </c>
      <c r="F83" s="324" t="s">
        <v>23</v>
      </c>
      <c r="G83" s="324" t="s">
        <v>23</v>
      </c>
      <c r="H83" s="324">
        <v>108</v>
      </c>
      <c r="I83" s="325">
        <v>2903</v>
      </c>
    </row>
    <row r="84" spans="1:11" ht="13.5">
      <c r="A84" s="312" t="s">
        <v>139</v>
      </c>
      <c r="B84" s="324" t="s">
        <v>23</v>
      </c>
      <c r="C84" s="324" t="s">
        <v>23</v>
      </c>
      <c r="D84" s="324" t="s">
        <v>23</v>
      </c>
      <c r="E84" s="324" t="s">
        <v>23</v>
      </c>
      <c r="F84" s="324" t="s">
        <v>23</v>
      </c>
      <c r="G84" s="324" t="s">
        <v>23</v>
      </c>
      <c r="H84" s="324">
        <v>180</v>
      </c>
      <c r="I84" s="325">
        <v>5366</v>
      </c>
    </row>
    <row r="85" spans="1:11" ht="13.5">
      <c r="A85" s="691" t="s">
        <v>140</v>
      </c>
      <c r="B85" s="326" t="s">
        <v>23</v>
      </c>
      <c r="C85" s="326" t="s">
        <v>23</v>
      </c>
      <c r="D85" s="326" t="s">
        <v>23</v>
      </c>
      <c r="E85" s="326" t="s">
        <v>23</v>
      </c>
      <c r="F85" s="326" t="s">
        <v>23</v>
      </c>
      <c r="G85" s="326" t="s">
        <v>23</v>
      </c>
      <c r="H85" s="326">
        <v>288</v>
      </c>
      <c r="I85" s="327">
        <v>8269</v>
      </c>
    </row>
    <row r="86" spans="1:11" ht="14.25" thickBot="1">
      <c r="A86" s="365"/>
      <c r="B86" s="366"/>
      <c r="C86" s="366"/>
      <c r="D86" s="366"/>
      <c r="E86" s="366"/>
      <c r="F86" s="366"/>
      <c r="G86" s="366"/>
      <c r="H86" s="366"/>
      <c r="I86" s="367"/>
    </row>
    <row r="87" spans="1:11" ht="14.25" thickBot="1">
      <c r="A87" s="692" t="s">
        <v>141</v>
      </c>
      <c r="B87" s="330">
        <v>4282</v>
      </c>
      <c r="C87" s="330">
        <v>195820</v>
      </c>
      <c r="D87" s="330">
        <v>4018</v>
      </c>
      <c r="E87" s="330">
        <v>227095</v>
      </c>
      <c r="F87" s="330">
        <v>7021</v>
      </c>
      <c r="G87" s="330">
        <v>440381</v>
      </c>
      <c r="H87" s="330">
        <v>7807</v>
      </c>
      <c r="I87" s="331">
        <v>359308</v>
      </c>
    </row>
  </sheetData>
  <mergeCells count="6">
    <mergeCell ref="A1:I1"/>
    <mergeCell ref="B6:C7"/>
    <mergeCell ref="H6:I7"/>
    <mergeCell ref="F7:G7"/>
    <mergeCell ref="A3:I3"/>
    <mergeCell ref="A4:I4"/>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3">
    <pageSetUpPr fitToPage="1"/>
  </sheetPr>
  <dimension ref="A1:K86"/>
  <sheetViews>
    <sheetView view="pageBreakPreview" zoomScaleNormal="75" zoomScaleSheetLayoutView="100" workbookViewId="0">
      <selection activeCell="A5" sqref="A1:XFD1048576"/>
    </sheetView>
  </sheetViews>
  <sheetFormatPr baseColWidth="10" defaultColWidth="11.42578125" defaultRowHeight="12.75"/>
  <cols>
    <col min="1" max="1" width="43.570312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1433</v>
      </c>
      <c r="B3" s="1651"/>
      <c r="C3" s="1651"/>
      <c r="D3" s="1651"/>
      <c r="E3" s="1651"/>
      <c r="F3" s="1651"/>
      <c r="G3" s="1651"/>
      <c r="H3" s="1651"/>
      <c r="I3" s="1651"/>
      <c r="J3" s="18"/>
    </row>
    <row r="4" spans="1:11" s="7" customFormat="1" ht="15.75" thickBot="1">
      <c r="A4" s="30"/>
      <c r="B4" s="31"/>
      <c r="C4" s="31"/>
      <c r="D4" s="31"/>
      <c r="E4" s="31"/>
      <c r="F4" s="31"/>
      <c r="G4" s="31"/>
      <c r="H4" s="31"/>
      <c r="I4" s="31"/>
    </row>
    <row r="5" spans="1:11" s="54" customFormat="1" ht="27" customHeight="1">
      <c r="A5" s="1837" t="s">
        <v>77</v>
      </c>
      <c r="B5" s="656" t="s">
        <v>236</v>
      </c>
      <c r="C5" s="657"/>
      <c r="D5" s="657"/>
      <c r="E5" s="658"/>
      <c r="F5" s="656" t="s">
        <v>174</v>
      </c>
      <c r="G5" s="657"/>
      <c r="H5" s="658"/>
      <c r="I5" s="652" t="s">
        <v>231</v>
      </c>
    </row>
    <row r="6" spans="1:11" s="54" customFormat="1" ht="27" customHeight="1">
      <c r="A6" s="1838" t="s">
        <v>154</v>
      </c>
      <c r="B6" s="1713" t="s">
        <v>17</v>
      </c>
      <c r="C6" s="653" t="s">
        <v>18</v>
      </c>
      <c r="D6" s="654"/>
      <c r="E6" s="1634" t="s">
        <v>19</v>
      </c>
      <c r="F6" s="1823" t="s">
        <v>17</v>
      </c>
      <c r="G6" s="655" t="s">
        <v>18</v>
      </c>
      <c r="H6" s="654"/>
      <c r="I6" s="415" t="s">
        <v>150</v>
      </c>
    </row>
    <row r="7" spans="1:11" s="54" customFormat="1" ht="27" customHeight="1" thickBot="1">
      <c r="A7" s="1839"/>
      <c r="B7" s="1635" t="s">
        <v>17</v>
      </c>
      <c r="C7" s="332" t="s">
        <v>383</v>
      </c>
      <c r="D7" s="266" t="s">
        <v>384</v>
      </c>
      <c r="E7" s="1634" t="s">
        <v>19</v>
      </c>
      <c r="F7" s="1634" t="s">
        <v>17</v>
      </c>
      <c r="G7" s="332" t="s">
        <v>383</v>
      </c>
      <c r="H7" s="227" t="s">
        <v>384</v>
      </c>
      <c r="I7" s="332"/>
    </row>
    <row r="8" spans="1:11" ht="22.5" customHeight="1">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v>15</v>
      </c>
      <c r="D18" s="324" t="s">
        <v>23</v>
      </c>
      <c r="E18" s="324">
        <v>15</v>
      </c>
      <c r="F18" s="324" t="s">
        <v>23</v>
      </c>
      <c r="G18" s="324">
        <v>24400</v>
      </c>
      <c r="H18" s="324" t="s">
        <v>23</v>
      </c>
      <c r="I18" s="325">
        <v>366</v>
      </c>
      <c r="J18" s="17"/>
      <c r="K18" s="17"/>
    </row>
    <row r="19" spans="1:11" ht="13.5">
      <c r="A19" s="312" t="s">
        <v>89</v>
      </c>
      <c r="B19" s="324">
        <v>13</v>
      </c>
      <c r="C19" s="324">
        <v>6</v>
      </c>
      <c r="D19" s="324" t="s">
        <v>23</v>
      </c>
      <c r="E19" s="324">
        <v>19</v>
      </c>
      <c r="F19" s="324">
        <v>12420</v>
      </c>
      <c r="G19" s="324">
        <v>24120</v>
      </c>
      <c r="H19" s="324" t="s">
        <v>23</v>
      </c>
      <c r="I19" s="325">
        <v>306</v>
      </c>
      <c r="J19" s="17"/>
      <c r="K19" s="17"/>
    </row>
    <row r="20" spans="1:11" ht="13.5">
      <c r="A20" s="312" t="s">
        <v>90</v>
      </c>
      <c r="B20" s="324">
        <v>39</v>
      </c>
      <c r="C20" s="324">
        <v>20</v>
      </c>
      <c r="D20" s="324">
        <v>2</v>
      </c>
      <c r="E20" s="324">
        <v>61</v>
      </c>
      <c r="F20" s="324">
        <v>11560</v>
      </c>
      <c r="G20" s="324">
        <v>25630</v>
      </c>
      <c r="H20" s="324" t="s">
        <v>23</v>
      </c>
      <c r="I20" s="325">
        <v>963</v>
      </c>
      <c r="J20" s="17"/>
      <c r="K20" s="17"/>
    </row>
    <row r="21" spans="1:11" ht="13.5">
      <c r="A21" s="315" t="s">
        <v>91</v>
      </c>
      <c r="B21" s="326">
        <v>52</v>
      </c>
      <c r="C21" s="326">
        <v>41</v>
      </c>
      <c r="D21" s="326">
        <v>2</v>
      </c>
      <c r="E21" s="326">
        <v>95</v>
      </c>
      <c r="F21" s="326">
        <v>11775</v>
      </c>
      <c r="G21" s="326">
        <v>24959</v>
      </c>
      <c r="H21" s="326" t="s">
        <v>23</v>
      </c>
      <c r="I21" s="327">
        <v>1635</v>
      </c>
      <c r="J21" s="17"/>
      <c r="K21" s="17"/>
    </row>
    <row r="22" spans="1:11" ht="13.5">
      <c r="A22" s="315"/>
      <c r="B22" s="326"/>
      <c r="C22" s="326"/>
      <c r="D22" s="326"/>
      <c r="E22" s="326"/>
      <c r="F22" s="326"/>
      <c r="G22" s="326"/>
      <c r="H22" s="326"/>
      <c r="I22" s="327"/>
      <c r="J22" s="17"/>
      <c r="K22" s="17"/>
    </row>
    <row r="23" spans="1:11" ht="13.5">
      <c r="A23" s="315" t="s">
        <v>92</v>
      </c>
      <c r="B23" s="326" t="s">
        <v>23</v>
      </c>
      <c r="C23" s="326" t="s">
        <v>23</v>
      </c>
      <c r="D23" s="326" t="s">
        <v>23</v>
      </c>
      <c r="E23" s="326" t="s">
        <v>23</v>
      </c>
      <c r="F23" s="326" t="s">
        <v>23</v>
      </c>
      <c r="G23" s="326" t="s">
        <v>23</v>
      </c>
      <c r="H23" s="326" t="s">
        <v>23</v>
      </c>
      <c r="I23" s="327" t="s">
        <v>23</v>
      </c>
      <c r="J23" s="17"/>
      <c r="K23" s="17"/>
    </row>
    <row r="24" spans="1:11" ht="13.5">
      <c r="A24" s="315"/>
      <c r="B24" s="326"/>
      <c r="C24" s="326"/>
      <c r="D24" s="326"/>
      <c r="E24" s="326"/>
      <c r="F24" s="326"/>
      <c r="G24" s="326"/>
      <c r="H24" s="326"/>
      <c r="I24" s="327"/>
      <c r="J24" s="17"/>
      <c r="K24" s="17"/>
    </row>
    <row r="25" spans="1:11" ht="13.5">
      <c r="A25" s="315" t="s">
        <v>93</v>
      </c>
      <c r="B25" s="326" t="s">
        <v>23</v>
      </c>
      <c r="C25" s="326" t="s">
        <v>23</v>
      </c>
      <c r="D25" s="326" t="s">
        <v>23</v>
      </c>
      <c r="E25" s="326" t="s">
        <v>23</v>
      </c>
      <c r="F25" s="326" t="s">
        <v>23</v>
      </c>
      <c r="G25" s="326" t="s">
        <v>23</v>
      </c>
      <c r="H25" s="326" t="s">
        <v>23</v>
      </c>
      <c r="I25" s="327" t="s">
        <v>23</v>
      </c>
      <c r="J25" s="17"/>
      <c r="K25" s="17"/>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8</v>
      </c>
      <c r="D29" s="324" t="s">
        <v>23</v>
      </c>
      <c r="E29" s="324">
        <v>8</v>
      </c>
      <c r="F29" s="324" t="s">
        <v>23</v>
      </c>
      <c r="G29" s="324">
        <v>40250</v>
      </c>
      <c r="H29" s="324" t="s">
        <v>23</v>
      </c>
      <c r="I29" s="325">
        <v>322</v>
      </c>
      <c r="J29" s="17"/>
      <c r="K29" s="17"/>
    </row>
    <row r="30" spans="1:11" ht="13.5">
      <c r="A30" s="315" t="s">
        <v>97</v>
      </c>
      <c r="B30" s="326" t="s">
        <v>23</v>
      </c>
      <c r="C30" s="326">
        <v>8</v>
      </c>
      <c r="D30" s="326" t="s">
        <v>23</v>
      </c>
      <c r="E30" s="326">
        <v>8</v>
      </c>
      <c r="F30" s="326" t="s">
        <v>23</v>
      </c>
      <c r="G30" s="326">
        <v>40250</v>
      </c>
      <c r="H30" s="326" t="s">
        <v>23</v>
      </c>
      <c r="I30" s="327">
        <v>322</v>
      </c>
      <c r="J30" s="17"/>
      <c r="K30" s="17"/>
    </row>
    <row r="31" spans="1:11" ht="13.5">
      <c r="A31" s="312"/>
      <c r="B31" s="324"/>
      <c r="C31" s="324"/>
      <c r="D31" s="324"/>
      <c r="E31" s="324"/>
      <c r="F31" s="324"/>
      <c r="G31" s="324"/>
      <c r="H31" s="324"/>
      <c r="I31" s="325"/>
      <c r="J31" s="17"/>
      <c r="K31" s="17"/>
    </row>
    <row r="32" spans="1:11" ht="13.5">
      <c r="A32" s="312" t="s">
        <v>98</v>
      </c>
      <c r="B32" s="324" t="s">
        <v>23</v>
      </c>
      <c r="C32" s="324" t="s">
        <v>23</v>
      </c>
      <c r="D32" s="324" t="s">
        <v>23</v>
      </c>
      <c r="E32" s="324" t="s">
        <v>23</v>
      </c>
      <c r="F32" s="324" t="s">
        <v>23</v>
      </c>
      <c r="G32" s="324" t="s">
        <v>23</v>
      </c>
      <c r="H32" s="324" t="s">
        <v>23</v>
      </c>
      <c r="I32" s="325" t="s">
        <v>23</v>
      </c>
      <c r="J32" s="17"/>
      <c r="K32" s="17"/>
    </row>
    <row r="33" spans="1:11" ht="13.5">
      <c r="A33" s="312" t="s">
        <v>99</v>
      </c>
      <c r="B33" s="324" t="s">
        <v>23</v>
      </c>
      <c r="C33" s="324">
        <v>4</v>
      </c>
      <c r="D33" s="324" t="s">
        <v>23</v>
      </c>
      <c r="E33" s="324">
        <v>4</v>
      </c>
      <c r="F33" s="324" t="s">
        <v>23</v>
      </c>
      <c r="G33" s="324">
        <v>16350</v>
      </c>
      <c r="H33" s="324" t="s">
        <v>23</v>
      </c>
      <c r="I33" s="325">
        <v>65</v>
      </c>
      <c r="J33" s="17"/>
      <c r="K33" s="17"/>
    </row>
    <row r="34" spans="1:11" ht="13.5">
      <c r="A34" s="312" t="s">
        <v>100</v>
      </c>
      <c r="B34" s="324" t="s">
        <v>23</v>
      </c>
      <c r="C34" s="324" t="s">
        <v>23</v>
      </c>
      <c r="D34" s="324" t="s">
        <v>23</v>
      </c>
      <c r="E34" s="324" t="s">
        <v>23</v>
      </c>
      <c r="F34" s="324" t="s">
        <v>23</v>
      </c>
      <c r="G34" s="324" t="s">
        <v>23</v>
      </c>
      <c r="H34" s="324" t="s">
        <v>23</v>
      </c>
      <c r="I34" s="325" t="s">
        <v>23</v>
      </c>
      <c r="J34" s="17"/>
      <c r="K34" s="17"/>
    </row>
    <row r="35" spans="1:11" ht="13.5">
      <c r="A35" s="312" t="s">
        <v>101</v>
      </c>
      <c r="B35" s="324" t="s">
        <v>23</v>
      </c>
      <c r="C35" s="324">
        <v>1</v>
      </c>
      <c r="D35" s="324" t="s">
        <v>23</v>
      </c>
      <c r="E35" s="324">
        <v>1</v>
      </c>
      <c r="F35" s="324" t="s">
        <v>23</v>
      </c>
      <c r="G35" s="324">
        <v>18000</v>
      </c>
      <c r="H35" s="324" t="s">
        <v>23</v>
      </c>
      <c r="I35" s="325">
        <v>18</v>
      </c>
      <c r="J35" s="17"/>
      <c r="K35" s="17"/>
    </row>
    <row r="36" spans="1:11" ht="13.5">
      <c r="A36" s="315" t="s">
        <v>102</v>
      </c>
      <c r="B36" s="326" t="s">
        <v>23</v>
      </c>
      <c r="C36" s="326">
        <v>5</v>
      </c>
      <c r="D36" s="326" t="s">
        <v>23</v>
      </c>
      <c r="E36" s="326">
        <v>5</v>
      </c>
      <c r="F36" s="326" t="s">
        <v>23</v>
      </c>
      <c r="G36" s="326">
        <v>16680</v>
      </c>
      <c r="H36" s="326" t="s">
        <v>23</v>
      </c>
      <c r="I36" s="327">
        <v>83</v>
      </c>
      <c r="J36" s="17"/>
      <c r="K36" s="17"/>
    </row>
    <row r="37" spans="1:11" ht="13.5">
      <c r="A37" s="312"/>
      <c r="B37" s="326"/>
      <c r="C37" s="326"/>
      <c r="D37" s="326"/>
      <c r="E37" s="326"/>
      <c r="F37" s="326"/>
      <c r="G37" s="326"/>
      <c r="H37" s="326"/>
      <c r="I37" s="327"/>
      <c r="J37" s="17"/>
      <c r="K37" s="17"/>
    </row>
    <row r="38" spans="1:11" ht="13.5">
      <c r="A38" s="315" t="s">
        <v>103</v>
      </c>
      <c r="B38" s="326" t="s">
        <v>23</v>
      </c>
      <c r="C38" s="326">
        <v>14</v>
      </c>
      <c r="D38" s="326" t="s">
        <v>23</v>
      </c>
      <c r="E38" s="326">
        <v>14</v>
      </c>
      <c r="F38" s="326" t="s">
        <v>23</v>
      </c>
      <c r="G38" s="326">
        <v>13300</v>
      </c>
      <c r="H38" s="326" t="s">
        <v>23</v>
      </c>
      <c r="I38" s="327">
        <v>186</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v>3</v>
      </c>
      <c r="D45" s="324" t="s">
        <v>23</v>
      </c>
      <c r="E45" s="324">
        <v>3</v>
      </c>
      <c r="F45" s="324" t="s">
        <v>23</v>
      </c>
      <c r="G45" s="324">
        <v>24000</v>
      </c>
      <c r="H45" s="324" t="s">
        <v>23</v>
      </c>
      <c r="I45" s="325">
        <v>72</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t="s">
        <v>23</v>
      </c>
      <c r="D47" s="324" t="s">
        <v>23</v>
      </c>
      <c r="E47" s="324" t="s">
        <v>23</v>
      </c>
      <c r="F47" s="324" t="s">
        <v>23</v>
      </c>
      <c r="G47" s="324" t="s">
        <v>23</v>
      </c>
      <c r="H47" s="324" t="s">
        <v>23</v>
      </c>
      <c r="I47" s="325" t="s">
        <v>23</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v>3</v>
      </c>
      <c r="D49" s="326" t="s">
        <v>23</v>
      </c>
      <c r="E49" s="326">
        <v>3</v>
      </c>
      <c r="F49" s="326" t="s">
        <v>23</v>
      </c>
      <c r="G49" s="326">
        <v>24000</v>
      </c>
      <c r="H49" s="326" t="s">
        <v>23</v>
      </c>
      <c r="I49" s="327">
        <v>72</v>
      </c>
      <c r="J49" s="17"/>
      <c r="K49" s="17"/>
    </row>
    <row r="50" spans="1:11" ht="13.5">
      <c r="A50" s="312"/>
      <c r="B50" s="326"/>
      <c r="C50" s="326"/>
      <c r="D50" s="326"/>
      <c r="E50" s="326"/>
      <c r="F50" s="326"/>
      <c r="G50" s="326"/>
      <c r="H50" s="326"/>
      <c r="I50" s="327"/>
      <c r="J50" s="17"/>
      <c r="K50" s="17"/>
    </row>
    <row r="51" spans="1:11" ht="13.5">
      <c r="A51" s="315" t="s">
        <v>114</v>
      </c>
      <c r="B51" s="326">
        <v>1</v>
      </c>
      <c r="C51" s="326">
        <v>3</v>
      </c>
      <c r="D51" s="326" t="s">
        <v>23</v>
      </c>
      <c r="E51" s="326">
        <v>4</v>
      </c>
      <c r="F51" s="326">
        <v>9795</v>
      </c>
      <c r="G51" s="326">
        <v>20624</v>
      </c>
      <c r="H51" s="326" t="s">
        <v>23</v>
      </c>
      <c r="I51" s="327">
        <v>72</v>
      </c>
      <c r="J51" s="17"/>
      <c r="K51" s="17"/>
    </row>
    <row r="52" spans="1:11" ht="13.5">
      <c r="A52" s="312"/>
      <c r="B52" s="324"/>
      <c r="C52" s="324"/>
      <c r="D52" s="324"/>
      <c r="E52" s="324"/>
      <c r="F52" s="324"/>
      <c r="G52" s="324"/>
      <c r="H52" s="324"/>
      <c r="I52" s="325"/>
      <c r="J52" s="17"/>
      <c r="K52" s="17"/>
    </row>
    <row r="53" spans="1:11" ht="13.5">
      <c r="A53" s="312" t="s">
        <v>115</v>
      </c>
      <c r="B53" s="324" t="s">
        <v>23</v>
      </c>
      <c r="C53" s="324">
        <v>1</v>
      </c>
      <c r="D53" s="324" t="s">
        <v>23</v>
      </c>
      <c r="E53" s="324">
        <v>1</v>
      </c>
      <c r="F53" s="324" t="s">
        <v>23</v>
      </c>
      <c r="G53" s="324">
        <v>24000</v>
      </c>
      <c r="H53" s="324" t="s">
        <v>23</v>
      </c>
      <c r="I53" s="325">
        <v>24</v>
      </c>
      <c r="J53" s="17"/>
      <c r="K53" s="17"/>
    </row>
    <row r="54" spans="1:11" ht="13.5">
      <c r="A54" s="312" t="s">
        <v>116</v>
      </c>
      <c r="B54" s="324" t="s">
        <v>23</v>
      </c>
      <c r="C54" s="324">
        <v>26</v>
      </c>
      <c r="D54" s="324" t="s">
        <v>23</v>
      </c>
      <c r="E54" s="324">
        <v>26</v>
      </c>
      <c r="F54" s="324" t="s">
        <v>23</v>
      </c>
      <c r="G54" s="324">
        <v>14000</v>
      </c>
      <c r="H54" s="324" t="s">
        <v>23</v>
      </c>
      <c r="I54" s="325">
        <v>364</v>
      </c>
      <c r="J54" s="17"/>
      <c r="K54" s="17"/>
    </row>
    <row r="55" spans="1:11" ht="13.5">
      <c r="A55" s="312" t="s">
        <v>117</v>
      </c>
      <c r="B55" s="324" t="s">
        <v>23</v>
      </c>
      <c r="C55" s="324">
        <v>10</v>
      </c>
      <c r="D55" s="324" t="s">
        <v>23</v>
      </c>
      <c r="E55" s="324">
        <v>10</v>
      </c>
      <c r="F55" s="324" t="s">
        <v>23</v>
      </c>
      <c r="G55" s="324">
        <v>25000</v>
      </c>
      <c r="H55" s="324" t="s">
        <v>23</v>
      </c>
      <c r="I55" s="325">
        <v>250</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17</v>
      </c>
      <c r="D57" s="324" t="s">
        <v>23</v>
      </c>
      <c r="E57" s="324">
        <v>17</v>
      </c>
      <c r="F57" s="324" t="s">
        <v>23</v>
      </c>
      <c r="G57" s="324">
        <v>43000</v>
      </c>
      <c r="H57" s="324" t="s">
        <v>23</v>
      </c>
      <c r="I57" s="325">
        <v>731</v>
      </c>
      <c r="J57" s="17"/>
      <c r="K57" s="17"/>
    </row>
    <row r="58" spans="1:11" ht="13.5">
      <c r="A58" s="315" t="s">
        <v>172</v>
      </c>
      <c r="B58" s="326" t="s">
        <v>23</v>
      </c>
      <c r="C58" s="326">
        <v>54</v>
      </c>
      <c r="D58" s="326" t="s">
        <v>23</v>
      </c>
      <c r="E58" s="326">
        <v>54</v>
      </c>
      <c r="F58" s="326" t="s">
        <v>23</v>
      </c>
      <c r="G58" s="326">
        <v>25352</v>
      </c>
      <c r="H58" s="326" t="s">
        <v>23</v>
      </c>
      <c r="I58" s="327">
        <v>1369</v>
      </c>
      <c r="J58" s="17"/>
      <c r="K58" s="17"/>
    </row>
    <row r="59" spans="1:11" ht="13.5">
      <c r="A59" s="312"/>
      <c r="B59" s="324"/>
      <c r="C59" s="324"/>
      <c r="D59" s="324"/>
      <c r="E59" s="324"/>
      <c r="F59" s="324"/>
      <c r="G59" s="324"/>
      <c r="H59" s="324"/>
      <c r="I59" s="325"/>
      <c r="J59" s="17"/>
      <c r="K59" s="17"/>
    </row>
    <row r="60" spans="1:11" ht="13.5">
      <c r="A60" s="312" t="s">
        <v>121</v>
      </c>
      <c r="B60" s="324" t="s">
        <v>23</v>
      </c>
      <c r="C60" s="324">
        <v>67</v>
      </c>
      <c r="D60" s="324" t="s">
        <v>23</v>
      </c>
      <c r="E60" s="324">
        <v>67</v>
      </c>
      <c r="F60" s="324" t="s">
        <v>23</v>
      </c>
      <c r="G60" s="324">
        <v>30000</v>
      </c>
      <c r="H60" s="324" t="s">
        <v>23</v>
      </c>
      <c r="I60" s="325">
        <v>2010</v>
      </c>
      <c r="J60" s="17"/>
      <c r="K60" s="17"/>
    </row>
    <row r="61" spans="1:11" ht="13.5">
      <c r="A61" s="312" t="s">
        <v>122</v>
      </c>
      <c r="B61" s="324" t="s">
        <v>23</v>
      </c>
      <c r="C61" s="324" t="s">
        <v>23</v>
      </c>
      <c r="D61" s="324" t="s">
        <v>23</v>
      </c>
      <c r="E61" s="324" t="s">
        <v>23</v>
      </c>
      <c r="F61" s="324" t="s">
        <v>23</v>
      </c>
      <c r="G61" s="324" t="s">
        <v>23</v>
      </c>
      <c r="H61" s="324" t="s">
        <v>23</v>
      </c>
      <c r="I61" s="325" t="s">
        <v>23</v>
      </c>
      <c r="J61" s="17"/>
      <c r="K61" s="17"/>
    </row>
    <row r="62" spans="1:11" ht="13.5">
      <c r="A62" s="312" t="s">
        <v>123</v>
      </c>
      <c r="B62" s="324" t="s">
        <v>23</v>
      </c>
      <c r="C62" s="324">
        <v>4</v>
      </c>
      <c r="D62" s="324" t="s">
        <v>23</v>
      </c>
      <c r="E62" s="324">
        <v>4</v>
      </c>
      <c r="F62" s="324" t="s">
        <v>23</v>
      </c>
      <c r="G62" s="324">
        <v>25000</v>
      </c>
      <c r="H62" s="324" t="s">
        <v>23</v>
      </c>
      <c r="I62" s="325">
        <v>100</v>
      </c>
      <c r="J62" s="17"/>
      <c r="K62" s="17"/>
    </row>
    <row r="63" spans="1:11" ht="13.5">
      <c r="A63" s="315" t="s">
        <v>124</v>
      </c>
      <c r="B63" s="326" t="s">
        <v>23</v>
      </c>
      <c r="C63" s="326">
        <v>71</v>
      </c>
      <c r="D63" s="326" t="s">
        <v>23</v>
      </c>
      <c r="E63" s="326">
        <v>71</v>
      </c>
      <c r="F63" s="326" t="s">
        <v>23</v>
      </c>
      <c r="G63" s="326">
        <v>29718</v>
      </c>
      <c r="H63" s="326" t="s">
        <v>23</v>
      </c>
      <c r="I63" s="327">
        <v>2110</v>
      </c>
      <c r="J63" s="17"/>
      <c r="K63" s="17"/>
    </row>
    <row r="64" spans="1:11" ht="13.5">
      <c r="A64" s="312"/>
      <c r="B64" s="326"/>
      <c r="C64" s="326"/>
      <c r="D64" s="326"/>
      <c r="E64" s="326"/>
      <c r="F64" s="326"/>
      <c r="G64" s="326"/>
      <c r="H64" s="326"/>
      <c r="I64" s="327"/>
      <c r="J64" s="17"/>
      <c r="K64" s="17"/>
    </row>
    <row r="65" spans="1:11" ht="13.5">
      <c r="A65" s="315" t="s">
        <v>125</v>
      </c>
      <c r="B65" s="326" t="s">
        <v>23</v>
      </c>
      <c r="C65" s="326">
        <v>29</v>
      </c>
      <c r="D65" s="326" t="s">
        <v>23</v>
      </c>
      <c r="E65" s="326">
        <v>29</v>
      </c>
      <c r="F65" s="326" t="s">
        <v>23</v>
      </c>
      <c r="G65" s="326">
        <v>17500</v>
      </c>
      <c r="H65" s="326" t="s">
        <v>23</v>
      </c>
      <c r="I65" s="327">
        <v>508</v>
      </c>
      <c r="J65" s="17"/>
      <c r="K65" s="17"/>
    </row>
    <row r="66" spans="1:11" ht="13.5">
      <c r="A66" s="312"/>
      <c r="B66" s="324"/>
      <c r="C66" s="324"/>
      <c r="D66" s="324"/>
      <c r="E66" s="324"/>
      <c r="F66" s="324"/>
      <c r="G66" s="324"/>
      <c r="H66" s="324"/>
      <c r="I66" s="325"/>
      <c r="J66" s="17"/>
      <c r="K66" s="17"/>
    </row>
    <row r="67" spans="1:11" ht="13.5">
      <c r="A67" s="312" t="s">
        <v>126</v>
      </c>
      <c r="B67" s="324" t="s">
        <v>23</v>
      </c>
      <c r="C67" s="324" t="s">
        <v>23</v>
      </c>
      <c r="D67" s="324" t="s">
        <v>23</v>
      </c>
      <c r="E67" s="324" t="s">
        <v>23</v>
      </c>
      <c r="F67" s="324" t="s">
        <v>23</v>
      </c>
      <c r="G67" s="324" t="s">
        <v>23</v>
      </c>
      <c r="H67" s="324" t="s">
        <v>23</v>
      </c>
      <c r="I67" s="325" t="s">
        <v>23</v>
      </c>
    </row>
    <row r="68" spans="1:11" ht="13.5">
      <c r="A68" s="312" t="s">
        <v>127</v>
      </c>
      <c r="B68" s="324" t="s">
        <v>23</v>
      </c>
      <c r="C68" s="324" t="s">
        <v>23</v>
      </c>
      <c r="D68" s="324" t="s">
        <v>23</v>
      </c>
      <c r="E68" s="324" t="s">
        <v>23</v>
      </c>
      <c r="F68" s="324" t="s">
        <v>23</v>
      </c>
      <c r="G68" s="324" t="s">
        <v>23</v>
      </c>
      <c r="H68" s="324" t="s">
        <v>23</v>
      </c>
      <c r="I68" s="325" t="s">
        <v>23</v>
      </c>
      <c r="J68" s="17"/>
      <c r="K68" s="17"/>
    </row>
    <row r="69" spans="1:11" ht="13.5">
      <c r="A69" s="315" t="s">
        <v>128</v>
      </c>
      <c r="B69" s="326" t="s">
        <v>23</v>
      </c>
      <c r="C69" s="326" t="s">
        <v>23</v>
      </c>
      <c r="D69" s="326" t="s">
        <v>23</v>
      </c>
      <c r="E69" s="326" t="s">
        <v>23</v>
      </c>
      <c r="F69" s="326" t="s">
        <v>23</v>
      </c>
      <c r="G69" s="326" t="s">
        <v>23</v>
      </c>
      <c r="H69" s="326" t="s">
        <v>23</v>
      </c>
      <c r="I69" s="327" t="s">
        <v>23</v>
      </c>
      <c r="J69" s="17"/>
      <c r="K69" s="17"/>
    </row>
    <row r="70" spans="1:11" ht="13.5">
      <c r="A70" s="312"/>
      <c r="B70" s="324"/>
      <c r="C70" s="324"/>
      <c r="D70" s="324"/>
      <c r="E70" s="324"/>
      <c r="F70" s="324"/>
      <c r="G70" s="324"/>
      <c r="H70" s="324"/>
      <c r="I70" s="325"/>
      <c r="J70" s="17"/>
      <c r="K70" s="17"/>
    </row>
    <row r="71" spans="1:11" ht="13.5">
      <c r="A71" s="312" t="s">
        <v>129</v>
      </c>
      <c r="B71" s="324" t="s">
        <v>23</v>
      </c>
      <c r="C71" s="324">
        <v>33</v>
      </c>
      <c r="D71" s="324" t="s">
        <v>23</v>
      </c>
      <c r="E71" s="324">
        <v>33</v>
      </c>
      <c r="F71" s="324" t="s">
        <v>23</v>
      </c>
      <c r="G71" s="324">
        <v>8909</v>
      </c>
      <c r="H71" s="324" t="s">
        <v>23</v>
      </c>
      <c r="I71" s="325">
        <v>295</v>
      </c>
      <c r="J71" s="17"/>
      <c r="K71" s="17"/>
    </row>
    <row r="72" spans="1:11" ht="13.5">
      <c r="A72" s="312" t="s">
        <v>130</v>
      </c>
      <c r="B72" s="324" t="s">
        <v>23</v>
      </c>
      <c r="C72" s="324">
        <v>100</v>
      </c>
      <c r="D72" s="324" t="s">
        <v>23</v>
      </c>
      <c r="E72" s="324">
        <v>100</v>
      </c>
      <c r="F72" s="324" t="s">
        <v>23</v>
      </c>
      <c r="G72" s="324">
        <v>25700</v>
      </c>
      <c r="H72" s="324" t="s">
        <v>23</v>
      </c>
      <c r="I72" s="325">
        <v>2570</v>
      </c>
      <c r="J72" s="17"/>
      <c r="K72" s="17"/>
    </row>
    <row r="73" spans="1:11" ht="13.5">
      <c r="A73" s="312" t="s">
        <v>131</v>
      </c>
      <c r="B73" s="324" t="s">
        <v>23</v>
      </c>
      <c r="C73" s="324">
        <v>2</v>
      </c>
      <c r="D73" s="324" t="s">
        <v>23</v>
      </c>
      <c r="E73" s="324">
        <v>2</v>
      </c>
      <c r="F73" s="324">
        <v>5000</v>
      </c>
      <c r="G73" s="324">
        <v>15000</v>
      </c>
      <c r="H73" s="324" t="s">
        <v>23</v>
      </c>
      <c r="I73" s="325">
        <v>30</v>
      </c>
      <c r="J73" s="17"/>
      <c r="K73" s="17"/>
    </row>
    <row r="74" spans="1:11" ht="13.5">
      <c r="A74" s="312" t="s">
        <v>132</v>
      </c>
      <c r="B74" s="324" t="s">
        <v>23</v>
      </c>
      <c r="C74" s="324">
        <v>50</v>
      </c>
      <c r="D74" s="324" t="s">
        <v>23</v>
      </c>
      <c r="E74" s="324">
        <v>50</v>
      </c>
      <c r="F74" s="324" t="s">
        <v>23</v>
      </c>
      <c r="G74" s="324">
        <v>27972</v>
      </c>
      <c r="H74" s="324" t="s">
        <v>23</v>
      </c>
      <c r="I74" s="325">
        <v>1399</v>
      </c>
      <c r="J74" s="17"/>
      <c r="K74" s="17"/>
    </row>
    <row r="75" spans="1:11" ht="13.5">
      <c r="A75" s="312" t="s">
        <v>133</v>
      </c>
      <c r="B75" s="324" t="s">
        <v>23</v>
      </c>
      <c r="C75" s="324" t="s">
        <v>23</v>
      </c>
      <c r="D75" s="324" t="s">
        <v>23</v>
      </c>
      <c r="E75" s="324" t="s">
        <v>23</v>
      </c>
      <c r="F75" s="324" t="s">
        <v>23</v>
      </c>
      <c r="G75" s="324" t="s">
        <v>23</v>
      </c>
      <c r="H75" s="324" t="s">
        <v>23</v>
      </c>
      <c r="I75" s="325" t="s">
        <v>23</v>
      </c>
      <c r="J75" s="17"/>
      <c r="K75" s="17"/>
    </row>
    <row r="76" spans="1:11" ht="13.5">
      <c r="A76" s="312" t="s">
        <v>134</v>
      </c>
      <c r="B76" s="324" t="s">
        <v>23</v>
      </c>
      <c r="C76" s="324">
        <v>9</v>
      </c>
      <c r="D76" s="324" t="s">
        <v>23</v>
      </c>
      <c r="E76" s="324">
        <v>9</v>
      </c>
      <c r="F76" s="324" t="s">
        <v>23</v>
      </c>
      <c r="G76" s="324">
        <v>19000</v>
      </c>
      <c r="H76" s="324" t="s">
        <v>23</v>
      </c>
      <c r="I76" s="325">
        <v>171</v>
      </c>
      <c r="J76" s="17"/>
      <c r="K76" s="17"/>
    </row>
    <row r="77" spans="1:11" ht="13.5">
      <c r="A77" s="312" t="s">
        <v>135</v>
      </c>
      <c r="B77" s="324" t="s">
        <v>23</v>
      </c>
      <c r="C77" s="324">
        <v>84</v>
      </c>
      <c r="D77" s="324" t="s">
        <v>23</v>
      </c>
      <c r="E77" s="324">
        <v>84</v>
      </c>
      <c r="F77" s="324" t="s">
        <v>23</v>
      </c>
      <c r="G77" s="324">
        <v>25000</v>
      </c>
      <c r="H77" s="324" t="s">
        <v>23</v>
      </c>
      <c r="I77" s="325">
        <v>2100</v>
      </c>
      <c r="J77" s="17"/>
      <c r="K77" s="17"/>
    </row>
    <row r="78" spans="1:11" ht="13.5">
      <c r="A78" s="312" t="s">
        <v>136</v>
      </c>
      <c r="B78" s="348" t="s">
        <v>23</v>
      </c>
      <c r="C78" s="348">
        <v>2</v>
      </c>
      <c r="D78" s="348" t="s">
        <v>23</v>
      </c>
      <c r="E78" s="348">
        <v>2</v>
      </c>
      <c r="F78" s="348" t="s">
        <v>23</v>
      </c>
      <c r="G78" s="348">
        <v>12500</v>
      </c>
      <c r="H78" s="348" t="s">
        <v>23</v>
      </c>
      <c r="I78" s="349">
        <v>25</v>
      </c>
      <c r="J78" s="17"/>
      <c r="K78" s="17"/>
    </row>
    <row r="79" spans="1:11" ht="13.5">
      <c r="A79" s="315" t="s">
        <v>137</v>
      </c>
      <c r="B79" s="326" t="s">
        <v>23</v>
      </c>
      <c r="C79" s="326">
        <v>280</v>
      </c>
      <c r="D79" s="326" t="s">
        <v>23</v>
      </c>
      <c r="E79" s="326">
        <v>280</v>
      </c>
      <c r="F79" s="326" t="s">
        <v>23</v>
      </c>
      <c r="G79" s="326">
        <v>23531</v>
      </c>
      <c r="H79" s="326" t="s">
        <v>23</v>
      </c>
      <c r="I79" s="327">
        <v>6590</v>
      </c>
      <c r="J79" s="17"/>
      <c r="K79" s="17"/>
    </row>
    <row r="80" spans="1:11" ht="13.5">
      <c r="A80" s="312"/>
      <c r="B80" s="324"/>
      <c r="C80" s="324"/>
      <c r="D80" s="324"/>
      <c r="E80" s="324"/>
      <c r="F80" s="324"/>
      <c r="G80" s="324"/>
      <c r="H80" s="324"/>
      <c r="I80" s="325"/>
      <c r="J80" s="17"/>
      <c r="K80" s="17"/>
    </row>
    <row r="81" spans="1:11" ht="13.5">
      <c r="A81" s="312" t="s">
        <v>138</v>
      </c>
      <c r="B81" s="324" t="s">
        <v>23</v>
      </c>
      <c r="C81" s="324">
        <v>3</v>
      </c>
      <c r="D81" s="324" t="s">
        <v>23</v>
      </c>
      <c r="E81" s="324">
        <v>3</v>
      </c>
      <c r="F81" s="324" t="s">
        <v>23</v>
      </c>
      <c r="G81" s="324">
        <v>16000</v>
      </c>
      <c r="H81" s="324" t="s">
        <v>23</v>
      </c>
      <c r="I81" s="325">
        <v>48</v>
      </c>
      <c r="J81" s="17"/>
      <c r="K81" s="17"/>
    </row>
    <row r="82" spans="1:11" ht="13.5">
      <c r="A82" s="312" t="s">
        <v>139</v>
      </c>
      <c r="B82" s="324" t="s">
        <v>23</v>
      </c>
      <c r="C82" s="324">
        <v>4</v>
      </c>
      <c r="D82" s="324" t="s">
        <v>23</v>
      </c>
      <c r="E82" s="324">
        <v>4</v>
      </c>
      <c r="F82" s="324" t="s">
        <v>23</v>
      </c>
      <c r="G82" s="324">
        <v>25000</v>
      </c>
      <c r="H82" s="324" t="s">
        <v>23</v>
      </c>
      <c r="I82" s="325">
        <v>100</v>
      </c>
      <c r="J82" s="17"/>
      <c r="K82" s="17"/>
    </row>
    <row r="83" spans="1:11" ht="13.5">
      <c r="A83" s="315" t="s">
        <v>140</v>
      </c>
      <c r="B83" s="326" t="s">
        <v>23</v>
      </c>
      <c r="C83" s="326">
        <v>7</v>
      </c>
      <c r="D83" s="326" t="s">
        <v>23</v>
      </c>
      <c r="E83" s="326">
        <v>7</v>
      </c>
      <c r="F83" s="326" t="s">
        <v>23</v>
      </c>
      <c r="G83" s="326">
        <v>21143</v>
      </c>
      <c r="H83" s="326" t="s">
        <v>23</v>
      </c>
      <c r="I83" s="327">
        <v>148</v>
      </c>
      <c r="J83" s="17"/>
      <c r="K83" s="17"/>
    </row>
    <row r="84" spans="1:11" ht="14.25" thickBot="1">
      <c r="A84" s="365"/>
      <c r="B84" s="437"/>
      <c r="C84" s="437"/>
      <c r="D84" s="437"/>
      <c r="E84" s="437"/>
      <c r="F84" s="437"/>
      <c r="G84" s="437"/>
      <c r="H84" s="437"/>
      <c r="I84" s="438"/>
      <c r="J84" s="17"/>
      <c r="K84" s="17"/>
    </row>
    <row r="85" spans="1:11" ht="14.25" thickBot="1">
      <c r="A85" s="209" t="s">
        <v>141</v>
      </c>
      <c r="B85" s="330">
        <v>53</v>
      </c>
      <c r="C85" s="330">
        <v>515</v>
      </c>
      <c r="D85" s="330">
        <v>2</v>
      </c>
      <c r="E85" s="330">
        <v>570</v>
      </c>
      <c r="F85" s="330">
        <v>11738</v>
      </c>
      <c r="G85" s="330">
        <v>24217</v>
      </c>
      <c r="H85" s="330" t="s">
        <v>23</v>
      </c>
      <c r="I85" s="331">
        <v>13095</v>
      </c>
      <c r="J85" s="17"/>
      <c r="K85" s="17"/>
    </row>
    <row r="86" spans="1:11">
      <c r="J86" s="17"/>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4">
    <pageSetUpPr fitToPage="1"/>
  </sheetPr>
  <dimension ref="A1:K85"/>
  <sheetViews>
    <sheetView view="pageBreakPreview" topLeftCell="A28" zoomScale="130" zoomScaleNormal="75" zoomScaleSheetLayoutView="130" workbookViewId="0">
      <selection sqref="A1:XFD1048576"/>
    </sheetView>
  </sheetViews>
  <sheetFormatPr baseColWidth="10" defaultColWidth="11.42578125" defaultRowHeight="12.75"/>
  <cols>
    <col min="1" max="1" width="41"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1434</v>
      </c>
      <c r="B3" s="1651"/>
      <c r="C3" s="1651"/>
      <c r="D3" s="1651"/>
      <c r="E3" s="1651"/>
      <c r="F3" s="1651"/>
      <c r="G3" s="1651"/>
      <c r="H3" s="1651"/>
      <c r="I3" s="1651"/>
      <c r="J3" s="18"/>
    </row>
    <row r="4" spans="1:11" s="7" customFormat="1" ht="15.75" thickBot="1">
      <c r="A4" s="30"/>
      <c r="B4" s="31"/>
      <c r="C4" s="31"/>
      <c r="D4" s="31"/>
      <c r="E4" s="31"/>
      <c r="F4" s="31"/>
      <c r="G4" s="31"/>
      <c r="H4" s="31"/>
      <c r="I4" s="31"/>
    </row>
    <row r="5" spans="1:11" s="54" customFormat="1" ht="27" customHeight="1">
      <c r="A5" s="1847" t="s">
        <v>77</v>
      </c>
      <c r="B5" s="656" t="s">
        <v>236</v>
      </c>
      <c r="C5" s="657"/>
      <c r="D5" s="657"/>
      <c r="E5" s="658"/>
      <c r="F5" s="656" t="s">
        <v>174</v>
      </c>
      <c r="G5" s="657"/>
      <c r="H5" s="658"/>
      <c r="I5" s="652" t="s">
        <v>231</v>
      </c>
    </row>
    <row r="6" spans="1:11" s="54" customFormat="1" ht="27" customHeight="1">
      <c r="A6" s="1848" t="s">
        <v>154</v>
      </c>
      <c r="B6" s="1713" t="s">
        <v>17</v>
      </c>
      <c r="C6" s="653" t="s">
        <v>18</v>
      </c>
      <c r="D6" s="654"/>
      <c r="E6" s="1634" t="s">
        <v>19</v>
      </c>
      <c r="F6" s="1823" t="s">
        <v>17</v>
      </c>
      <c r="G6" s="655" t="s">
        <v>18</v>
      </c>
      <c r="H6" s="654"/>
      <c r="I6" s="415" t="s">
        <v>150</v>
      </c>
    </row>
    <row r="7" spans="1:11" s="54" customFormat="1" ht="27" customHeight="1" thickBot="1">
      <c r="A7" s="1849"/>
      <c r="B7" s="1635" t="s">
        <v>17</v>
      </c>
      <c r="C7" s="332" t="s">
        <v>383</v>
      </c>
      <c r="D7" s="266" t="s">
        <v>384</v>
      </c>
      <c r="E7" s="1634" t="s">
        <v>19</v>
      </c>
      <c r="F7" s="1634" t="s">
        <v>17</v>
      </c>
      <c r="G7" s="332" t="s">
        <v>383</v>
      </c>
      <c r="H7" s="227" t="s">
        <v>384</v>
      </c>
      <c r="I7" s="332"/>
    </row>
    <row r="8" spans="1:11" ht="24.75" customHeight="1">
      <c r="A8" s="309" t="s">
        <v>81</v>
      </c>
      <c r="B8" s="369">
        <v>7</v>
      </c>
      <c r="C8" s="369">
        <v>35</v>
      </c>
      <c r="D8" s="369" t="s">
        <v>23</v>
      </c>
      <c r="E8" s="369">
        <v>42</v>
      </c>
      <c r="F8" s="369">
        <v>15500</v>
      </c>
      <c r="G8" s="369">
        <v>18225</v>
      </c>
      <c r="H8" s="369" t="s">
        <v>23</v>
      </c>
      <c r="I8" s="370">
        <v>746</v>
      </c>
      <c r="J8" s="17"/>
      <c r="K8" s="17"/>
    </row>
    <row r="9" spans="1:11" ht="13.5">
      <c r="A9" s="312" t="s">
        <v>82</v>
      </c>
      <c r="B9" s="324">
        <v>4</v>
      </c>
      <c r="C9" s="324">
        <v>14</v>
      </c>
      <c r="D9" s="324" t="s">
        <v>23</v>
      </c>
      <c r="E9" s="324">
        <v>18</v>
      </c>
      <c r="F9" s="324">
        <v>15300</v>
      </c>
      <c r="G9" s="324">
        <v>16975</v>
      </c>
      <c r="H9" s="324" t="s">
        <v>23</v>
      </c>
      <c r="I9" s="325">
        <v>299</v>
      </c>
      <c r="J9" s="17"/>
      <c r="K9" s="17"/>
    </row>
    <row r="10" spans="1:11" ht="13.5">
      <c r="A10" s="312" t="s">
        <v>83</v>
      </c>
      <c r="B10" s="324">
        <v>4</v>
      </c>
      <c r="C10" s="324">
        <v>17</v>
      </c>
      <c r="D10" s="324" t="s">
        <v>23</v>
      </c>
      <c r="E10" s="324">
        <v>21</v>
      </c>
      <c r="F10" s="324">
        <v>12400</v>
      </c>
      <c r="G10" s="324">
        <v>17200</v>
      </c>
      <c r="H10" s="324" t="s">
        <v>23</v>
      </c>
      <c r="I10" s="325">
        <v>342</v>
      </c>
      <c r="J10" s="17"/>
      <c r="K10" s="17"/>
    </row>
    <row r="11" spans="1:11" ht="13.5">
      <c r="A11" s="312" t="s">
        <v>84</v>
      </c>
      <c r="B11" s="324">
        <v>9</v>
      </c>
      <c r="C11" s="324">
        <v>36</v>
      </c>
      <c r="D11" s="324" t="s">
        <v>23</v>
      </c>
      <c r="E11" s="324">
        <v>45</v>
      </c>
      <c r="F11" s="324">
        <v>1400</v>
      </c>
      <c r="G11" s="324">
        <v>17100</v>
      </c>
      <c r="H11" s="324" t="s">
        <v>23</v>
      </c>
      <c r="I11" s="325">
        <v>628</v>
      </c>
      <c r="J11" s="17"/>
      <c r="K11" s="17"/>
    </row>
    <row r="12" spans="1:11" ht="13.5">
      <c r="A12" s="315" t="s">
        <v>85</v>
      </c>
      <c r="B12" s="326">
        <v>24</v>
      </c>
      <c r="C12" s="326">
        <v>102</v>
      </c>
      <c r="D12" s="326" t="s">
        <v>23</v>
      </c>
      <c r="E12" s="326">
        <v>126</v>
      </c>
      <c r="F12" s="326">
        <v>9663</v>
      </c>
      <c r="G12" s="326">
        <v>17486</v>
      </c>
      <c r="H12" s="326" t="s">
        <v>23</v>
      </c>
      <c r="I12" s="327">
        <v>2015</v>
      </c>
      <c r="J12" s="17"/>
      <c r="K12" s="17"/>
    </row>
    <row r="13" spans="1:11" ht="13.5">
      <c r="A13" s="315"/>
      <c r="B13" s="326"/>
      <c r="C13" s="326"/>
      <c r="D13" s="326"/>
      <c r="E13" s="326"/>
      <c r="F13" s="326"/>
      <c r="G13" s="326"/>
      <c r="H13" s="326"/>
      <c r="I13" s="327"/>
      <c r="J13" s="17"/>
      <c r="K13" s="17"/>
    </row>
    <row r="14" spans="1:11" ht="13.5">
      <c r="A14" s="315" t="s">
        <v>86</v>
      </c>
      <c r="B14" s="326">
        <v>2</v>
      </c>
      <c r="C14" s="326">
        <v>3</v>
      </c>
      <c r="D14" s="326" t="s">
        <v>23</v>
      </c>
      <c r="E14" s="326">
        <v>5</v>
      </c>
      <c r="F14" s="326">
        <v>13000</v>
      </c>
      <c r="G14" s="326">
        <v>25000</v>
      </c>
      <c r="H14" s="326" t="s">
        <v>23</v>
      </c>
      <c r="I14" s="327">
        <v>101</v>
      </c>
      <c r="J14" s="17"/>
      <c r="K14" s="17"/>
    </row>
    <row r="15" spans="1:11" ht="13.5">
      <c r="A15" s="315"/>
      <c r="B15" s="326"/>
      <c r="C15" s="326"/>
      <c r="D15" s="326"/>
      <c r="E15" s="326"/>
      <c r="F15" s="326"/>
      <c r="G15" s="326"/>
      <c r="H15" s="326"/>
      <c r="I15" s="327"/>
      <c r="J15" s="17"/>
      <c r="K15" s="17"/>
    </row>
    <row r="16" spans="1:11" ht="13.5">
      <c r="A16" s="315" t="s">
        <v>87</v>
      </c>
      <c r="B16" s="326">
        <v>2</v>
      </c>
      <c r="C16" s="326" t="s">
        <v>23</v>
      </c>
      <c r="D16" s="326" t="s">
        <v>23</v>
      </c>
      <c r="E16" s="326">
        <v>2</v>
      </c>
      <c r="F16" s="326">
        <v>25000</v>
      </c>
      <c r="G16" s="326" t="s">
        <v>23</v>
      </c>
      <c r="H16" s="326" t="s">
        <v>23</v>
      </c>
      <c r="I16" s="327">
        <v>50</v>
      </c>
      <c r="J16" s="17"/>
      <c r="K16" s="17"/>
    </row>
    <row r="17" spans="1:11" ht="13.5">
      <c r="A17" s="312"/>
      <c r="B17" s="324"/>
      <c r="C17" s="324"/>
      <c r="D17" s="324"/>
      <c r="E17" s="324"/>
      <c r="F17" s="324"/>
      <c r="G17" s="324"/>
      <c r="H17" s="324"/>
      <c r="I17" s="325"/>
      <c r="J17" s="17"/>
      <c r="K17" s="17"/>
    </row>
    <row r="18" spans="1:11" ht="13.5">
      <c r="A18" s="312" t="s">
        <v>158</v>
      </c>
      <c r="B18" s="324" t="s">
        <v>23</v>
      </c>
      <c r="C18" s="324">
        <v>45</v>
      </c>
      <c r="D18" s="324" t="s">
        <v>23</v>
      </c>
      <c r="E18" s="324">
        <v>45</v>
      </c>
      <c r="F18" s="324" t="s">
        <v>23</v>
      </c>
      <c r="G18" s="324">
        <v>23500</v>
      </c>
      <c r="H18" s="324" t="s">
        <v>23</v>
      </c>
      <c r="I18" s="325">
        <v>1058</v>
      </c>
      <c r="J18" s="17"/>
      <c r="K18" s="17"/>
    </row>
    <row r="19" spans="1:11" ht="13.5">
      <c r="A19" s="312" t="s">
        <v>89</v>
      </c>
      <c r="B19" s="324">
        <v>45</v>
      </c>
      <c r="C19" s="324">
        <v>23</v>
      </c>
      <c r="D19" s="324" t="s">
        <v>23</v>
      </c>
      <c r="E19" s="324">
        <v>68</v>
      </c>
      <c r="F19" s="324">
        <v>9600</v>
      </c>
      <c r="G19" s="324">
        <v>23700</v>
      </c>
      <c r="H19" s="324" t="s">
        <v>23</v>
      </c>
      <c r="I19" s="325">
        <v>977</v>
      </c>
      <c r="J19" s="17"/>
      <c r="K19" s="17"/>
    </row>
    <row r="20" spans="1:11" ht="13.5">
      <c r="A20" s="312" t="s">
        <v>90</v>
      </c>
      <c r="B20" s="324">
        <v>77</v>
      </c>
      <c r="C20" s="324">
        <v>29</v>
      </c>
      <c r="D20" s="324" t="s">
        <v>23</v>
      </c>
      <c r="E20" s="324">
        <v>106</v>
      </c>
      <c r="F20" s="324">
        <v>8900</v>
      </c>
      <c r="G20" s="324">
        <v>22400</v>
      </c>
      <c r="H20" s="324" t="s">
        <v>23</v>
      </c>
      <c r="I20" s="325">
        <v>1335</v>
      </c>
      <c r="J20" s="17"/>
      <c r="K20" s="17"/>
    </row>
    <row r="21" spans="1:11" ht="13.5">
      <c r="A21" s="315" t="s">
        <v>91</v>
      </c>
      <c r="B21" s="326">
        <v>122</v>
      </c>
      <c r="C21" s="326">
        <v>97</v>
      </c>
      <c r="D21" s="326" t="s">
        <v>23</v>
      </c>
      <c r="E21" s="326">
        <v>219</v>
      </c>
      <c r="F21" s="326">
        <v>9158</v>
      </c>
      <c r="G21" s="326">
        <v>23219</v>
      </c>
      <c r="H21" s="326" t="s">
        <v>23</v>
      </c>
      <c r="I21" s="327">
        <v>3370</v>
      </c>
      <c r="J21" s="17"/>
      <c r="K21" s="17"/>
    </row>
    <row r="22" spans="1:11" ht="13.5">
      <c r="A22" s="315"/>
      <c r="B22" s="326"/>
      <c r="C22" s="326"/>
      <c r="D22" s="326"/>
      <c r="E22" s="326"/>
      <c r="F22" s="326"/>
      <c r="G22" s="326"/>
      <c r="H22" s="326"/>
      <c r="I22" s="327"/>
      <c r="J22" s="17"/>
      <c r="K22" s="17"/>
    </row>
    <row r="23" spans="1:11" ht="13.5">
      <c r="A23" s="315" t="s">
        <v>92</v>
      </c>
      <c r="B23" s="326" t="s">
        <v>23</v>
      </c>
      <c r="C23" s="326">
        <v>139</v>
      </c>
      <c r="D23" s="326" t="s">
        <v>23</v>
      </c>
      <c r="E23" s="326">
        <v>139</v>
      </c>
      <c r="F23" s="326" t="s">
        <v>23</v>
      </c>
      <c r="G23" s="326">
        <v>25000</v>
      </c>
      <c r="H23" s="326" t="s">
        <v>23</v>
      </c>
      <c r="I23" s="327">
        <v>3475</v>
      </c>
      <c r="J23" s="17"/>
      <c r="K23" s="17"/>
    </row>
    <row r="24" spans="1:11" ht="13.5">
      <c r="A24" s="315"/>
      <c r="B24" s="326"/>
      <c r="C24" s="326"/>
      <c r="D24" s="326"/>
      <c r="E24" s="326"/>
      <c r="F24" s="326"/>
      <c r="G24" s="326"/>
      <c r="H24" s="326"/>
      <c r="I24" s="327"/>
      <c r="J24" s="17"/>
      <c r="K24" s="17"/>
    </row>
    <row r="25" spans="1:11" ht="13.5">
      <c r="A25" s="315" t="s">
        <v>93</v>
      </c>
      <c r="B25" s="326" t="s">
        <v>23</v>
      </c>
      <c r="C25" s="326">
        <v>31</v>
      </c>
      <c r="D25" s="326" t="s">
        <v>23</v>
      </c>
      <c r="E25" s="326">
        <v>31</v>
      </c>
      <c r="F25" s="326" t="s">
        <v>23</v>
      </c>
      <c r="G25" s="326">
        <v>27500</v>
      </c>
      <c r="H25" s="326" t="s">
        <v>23</v>
      </c>
      <c r="I25" s="327">
        <v>853</v>
      </c>
      <c r="J25" s="17"/>
      <c r="K25" s="17"/>
    </row>
    <row r="26" spans="1:11" ht="13.5">
      <c r="A26" s="312"/>
      <c r="B26" s="324"/>
      <c r="C26" s="324"/>
      <c r="D26" s="324"/>
      <c r="E26" s="324"/>
      <c r="F26" s="324"/>
      <c r="G26" s="324"/>
      <c r="H26" s="324"/>
      <c r="I26" s="325"/>
      <c r="J26" s="17"/>
      <c r="K26" s="17"/>
    </row>
    <row r="27" spans="1:11" ht="13.5">
      <c r="A27" s="312" t="s">
        <v>94</v>
      </c>
      <c r="B27" s="324" t="s">
        <v>23</v>
      </c>
      <c r="C27" s="324">
        <v>2</v>
      </c>
      <c r="D27" s="324" t="s">
        <v>23</v>
      </c>
      <c r="E27" s="324">
        <v>2</v>
      </c>
      <c r="F27" s="324" t="s">
        <v>23</v>
      </c>
      <c r="G27" s="324">
        <v>22000</v>
      </c>
      <c r="H27" s="324" t="s">
        <v>23</v>
      </c>
      <c r="I27" s="325">
        <v>44</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220</v>
      </c>
      <c r="D29" s="324" t="s">
        <v>23</v>
      </c>
      <c r="E29" s="324">
        <v>220</v>
      </c>
      <c r="F29" s="324" t="s">
        <v>23</v>
      </c>
      <c r="G29" s="324">
        <v>27600</v>
      </c>
      <c r="H29" s="324" t="s">
        <v>23</v>
      </c>
      <c r="I29" s="325">
        <v>6072</v>
      </c>
      <c r="J29" s="17"/>
      <c r="K29" s="17"/>
    </row>
    <row r="30" spans="1:11" ht="13.5">
      <c r="A30" s="315" t="s">
        <v>97</v>
      </c>
      <c r="B30" s="326" t="s">
        <v>23</v>
      </c>
      <c r="C30" s="326">
        <v>222</v>
      </c>
      <c r="D30" s="326" t="s">
        <v>23</v>
      </c>
      <c r="E30" s="326">
        <v>222</v>
      </c>
      <c r="F30" s="326" t="s">
        <v>23</v>
      </c>
      <c r="G30" s="326">
        <v>27550</v>
      </c>
      <c r="H30" s="326" t="s">
        <v>23</v>
      </c>
      <c r="I30" s="327">
        <v>6116</v>
      </c>
      <c r="J30" s="17"/>
      <c r="K30" s="17"/>
    </row>
    <row r="31" spans="1:11" ht="13.5">
      <c r="A31" s="312"/>
      <c r="B31" s="324"/>
      <c r="C31" s="324"/>
      <c r="D31" s="324"/>
      <c r="E31" s="324"/>
      <c r="F31" s="324"/>
      <c r="G31" s="324"/>
      <c r="H31" s="324"/>
      <c r="I31" s="325"/>
      <c r="J31" s="17"/>
      <c r="K31" s="17"/>
    </row>
    <row r="32" spans="1:11" ht="13.5">
      <c r="A32" s="312" t="s">
        <v>98</v>
      </c>
      <c r="B32" s="324" t="s">
        <v>23</v>
      </c>
      <c r="C32" s="324">
        <v>62</v>
      </c>
      <c r="D32" s="324" t="s">
        <v>23</v>
      </c>
      <c r="E32" s="324">
        <v>62</v>
      </c>
      <c r="F32" s="324" t="s">
        <v>23</v>
      </c>
      <c r="G32" s="324">
        <v>23698</v>
      </c>
      <c r="H32" s="324" t="s">
        <v>23</v>
      </c>
      <c r="I32" s="325">
        <v>1469</v>
      </c>
      <c r="J32" s="17"/>
      <c r="K32" s="17"/>
    </row>
    <row r="33" spans="1:11" ht="13.5">
      <c r="A33" s="312" t="s">
        <v>99</v>
      </c>
      <c r="B33" s="324" t="s">
        <v>23</v>
      </c>
      <c r="C33" s="324">
        <v>16</v>
      </c>
      <c r="D33" s="324" t="s">
        <v>23</v>
      </c>
      <c r="E33" s="324">
        <v>16</v>
      </c>
      <c r="F33" s="324" t="s">
        <v>23</v>
      </c>
      <c r="G33" s="324">
        <v>25306</v>
      </c>
      <c r="H33" s="324" t="s">
        <v>23</v>
      </c>
      <c r="I33" s="325">
        <v>405</v>
      </c>
      <c r="J33" s="17"/>
      <c r="K33" s="17"/>
    </row>
    <row r="34" spans="1:11" ht="13.5">
      <c r="A34" s="312" t="s">
        <v>100</v>
      </c>
      <c r="B34" s="324" t="s">
        <v>23</v>
      </c>
      <c r="C34" s="324" t="s">
        <v>23</v>
      </c>
      <c r="D34" s="324" t="s">
        <v>23</v>
      </c>
      <c r="E34" s="324" t="s">
        <v>23</v>
      </c>
      <c r="F34" s="324" t="s">
        <v>23</v>
      </c>
      <c r="G34" s="324" t="s">
        <v>23</v>
      </c>
      <c r="H34" s="324" t="s">
        <v>23</v>
      </c>
      <c r="I34" s="325" t="s">
        <v>23</v>
      </c>
      <c r="J34" s="17"/>
      <c r="K34" s="17"/>
    </row>
    <row r="35" spans="1:11" ht="13.5">
      <c r="A35" s="312" t="s">
        <v>101</v>
      </c>
      <c r="B35" s="324" t="s">
        <v>23</v>
      </c>
      <c r="C35" s="324">
        <v>50</v>
      </c>
      <c r="D35" s="324" t="s">
        <v>23</v>
      </c>
      <c r="E35" s="324">
        <v>50</v>
      </c>
      <c r="F35" s="324" t="s">
        <v>23</v>
      </c>
      <c r="G35" s="324">
        <v>23000</v>
      </c>
      <c r="H35" s="324">
        <v>9</v>
      </c>
      <c r="I35" s="325">
        <v>1150</v>
      </c>
      <c r="J35" s="17"/>
      <c r="K35" s="17"/>
    </row>
    <row r="36" spans="1:11" ht="13.5">
      <c r="A36" s="315" t="s">
        <v>102</v>
      </c>
      <c r="B36" s="326" t="s">
        <v>23</v>
      </c>
      <c r="C36" s="326">
        <v>128</v>
      </c>
      <c r="D36" s="326" t="s">
        <v>23</v>
      </c>
      <c r="E36" s="326">
        <v>128</v>
      </c>
      <c r="F36" s="326" t="s">
        <v>23</v>
      </c>
      <c r="G36" s="326">
        <v>23626</v>
      </c>
      <c r="H36" s="326" t="s">
        <v>23</v>
      </c>
      <c r="I36" s="327">
        <v>3024</v>
      </c>
      <c r="J36" s="17"/>
      <c r="K36" s="17"/>
    </row>
    <row r="37" spans="1:11" ht="13.5">
      <c r="A37" s="312"/>
      <c r="B37" s="326"/>
      <c r="C37" s="326"/>
      <c r="D37" s="326"/>
      <c r="E37" s="326"/>
      <c r="F37" s="326"/>
      <c r="G37" s="326"/>
      <c r="H37" s="326"/>
      <c r="I37" s="327"/>
      <c r="J37" s="17"/>
      <c r="K37" s="17"/>
    </row>
    <row r="38" spans="1:11" ht="13.5">
      <c r="A38" s="315" t="s">
        <v>103</v>
      </c>
      <c r="B38" s="326">
        <v>1</v>
      </c>
      <c r="C38" s="326">
        <v>9</v>
      </c>
      <c r="D38" s="326" t="s">
        <v>23</v>
      </c>
      <c r="E38" s="326">
        <v>10</v>
      </c>
      <c r="F38" s="326">
        <v>3000</v>
      </c>
      <c r="G38" s="326">
        <v>8500</v>
      </c>
      <c r="H38" s="326" t="s">
        <v>23</v>
      </c>
      <c r="I38" s="327">
        <v>80</v>
      </c>
      <c r="J38" s="17"/>
      <c r="K38" s="17"/>
    </row>
    <row r="39" spans="1:11" ht="13.5">
      <c r="A39" s="312"/>
      <c r="B39" s="324"/>
      <c r="C39" s="324"/>
      <c r="D39" s="324"/>
      <c r="E39" s="324"/>
      <c r="F39" s="324"/>
      <c r="G39" s="324"/>
      <c r="H39" s="324"/>
      <c r="I39" s="325"/>
      <c r="J39" s="17"/>
      <c r="K39" s="17"/>
    </row>
    <row r="40" spans="1:11" ht="13.5">
      <c r="A40" s="312" t="s">
        <v>159</v>
      </c>
      <c r="B40" s="348" t="s">
        <v>23</v>
      </c>
      <c r="C40" s="348">
        <v>26</v>
      </c>
      <c r="D40" s="348" t="s">
        <v>23</v>
      </c>
      <c r="E40" s="348">
        <v>26</v>
      </c>
      <c r="F40" s="348" t="s">
        <v>23</v>
      </c>
      <c r="G40" s="348">
        <v>30000</v>
      </c>
      <c r="H40" s="348" t="s">
        <v>23</v>
      </c>
      <c r="I40" s="349">
        <v>780</v>
      </c>
      <c r="J40" s="17"/>
      <c r="K40" s="17"/>
    </row>
    <row r="41" spans="1:11" ht="13.5">
      <c r="A41" s="312" t="s">
        <v>105</v>
      </c>
      <c r="B41" s="324" t="s">
        <v>23</v>
      </c>
      <c r="C41" s="324">
        <v>4</v>
      </c>
      <c r="D41" s="324" t="s">
        <v>23</v>
      </c>
      <c r="E41" s="324">
        <v>4</v>
      </c>
      <c r="F41" s="324" t="s">
        <v>23</v>
      </c>
      <c r="G41" s="324">
        <v>28000</v>
      </c>
      <c r="H41" s="324" t="s">
        <v>23</v>
      </c>
      <c r="I41" s="325">
        <v>112</v>
      </c>
      <c r="J41" s="17"/>
      <c r="K41" s="17"/>
    </row>
    <row r="42" spans="1:11" ht="13.5">
      <c r="A42" s="312" t="s">
        <v>106</v>
      </c>
      <c r="B42" s="324" t="s">
        <v>23</v>
      </c>
      <c r="C42" s="324">
        <v>43</v>
      </c>
      <c r="D42" s="324" t="s">
        <v>23</v>
      </c>
      <c r="E42" s="324">
        <v>43</v>
      </c>
      <c r="F42" s="324" t="s">
        <v>23</v>
      </c>
      <c r="G42" s="324">
        <v>20000</v>
      </c>
      <c r="H42" s="324" t="s">
        <v>23</v>
      </c>
      <c r="I42" s="325">
        <v>860</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v>10</v>
      </c>
      <c r="D44" s="324" t="s">
        <v>23</v>
      </c>
      <c r="E44" s="324">
        <v>10</v>
      </c>
      <c r="F44" s="324" t="s">
        <v>23</v>
      </c>
      <c r="G44" s="324">
        <v>25500</v>
      </c>
      <c r="H44" s="324" t="s">
        <v>23</v>
      </c>
      <c r="I44" s="325">
        <v>255</v>
      </c>
      <c r="J44" s="17"/>
      <c r="K44" s="17"/>
    </row>
    <row r="45" spans="1:11" ht="13.5">
      <c r="A45" s="312" t="s">
        <v>109</v>
      </c>
      <c r="B45" s="324" t="s">
        <v>23</v>
      </c>
      <c r="C45" s="324">
        <v>425</v>
      </c>
      <c r="D45" s="324" t="s">
        <v>23</v>
      </c>
      <c r="E45" s="324">
        <v>425</v>
      </c>
      <c r="F45" s="324" t="s">
        <v>23</v>
      </c>
      <c r="G45" s="324">
        <v>35000</v>
      </c>
      <c r="H45" s="324" t="s">
        <v>23</v>
      </c>
      <c r="I45" s="325">
        <v>14875</v>
      </c>
      <c r="J45" s="17"/>
      <c r="K45" s="17"/>
    </row>
    <row r="46" spans="1:11" ht="13.5">
      <c r="A46" s="312" t="s">
        <v>110</v>
      </c>
      <c r="B46" s="324" t="s">
        <v>23</v>
      </c>
      <c r="C46" s="324">
        <v>14</v>
      </c>
      <c r="D46" s="324" t="s">
        <v>23</v>
      </c>
      <c r="E46" s="324">
        <v>14</v>
      </c>
      <c r="F46" s="324" t="s">
        <v>23</v>
      </c>
      <c r="G46" s="324">
        <v>30000</v>
      </c>
      <c r="H46" s="324" t="s">
        <v>23</v>
      </c>
      <c r="I46" s="325">
        <v>420</v>
      </c>
      <c r="J46" s="17"/>
      <c r="K46" s="17"/>
    </row>
    <row r="47" spans="1:11" ht="13.5">
      <c r="A47" s="312" t="s">
        <v>111</v>
      </c>
      <c r="B47" s="324" t="s">
        <v>23</v>
      </c>
      <c r="C47" s="324">
        <v>144</v>
      </c>
      <c r="D47" s="324" t="s">
        <v>23</v>
      </c>
      <c r="E47" s="324">
        <v>144</v>
      </c>
      <c r="F47" s="324" t="s">
        <v>23</v>
      </c>
      <c r="G47" s="324">
        <v>30000</v>
      </c>
      <c r="H47" s="324" t="s">
        <v>23</v>
      </c>
      <c r="I47" s="325">
        <v>4320</v>
      </c>
      <c r="J47" s="17"/>
      <c r="K47" s="17"/>
    </row>
    <row r="48" spans="1:11" ht="13.5">
      <c r="A48" s="312" t="s">
        <v>112</v>
      </c>
      <c r="B48" s="324" t="s">
        <v>23</v>
      </c>
      <c r="C48" s="324">
        <v>1</v>
      </c>
      <c r="D48" s="324" t="s">
        <v>23</v>
      </c>
      <c r="E48" s="324">
        <v>1</v>
      </c>
      <c r="F48" s="324" t="s">
        <v>23</v>
      </c>
      <c r="G48" s="324">
        <v>25000</v>
      </c>
      <c r="H48" s="324" t="s">
        <v>23</v>
      </c>
      <c r="I48" s="325">
        <v>25</v>
      </c>
      <c r="J48" s="17"/>
      <c r="K48" s="17"/>
    </row>
    <row r="49" spans="1:11" ht="13.5">
      <c r="A49" s="315" t="s">
        <v>113</v>
      </c>
      <c r="B49" s="326" t="s">
        <v>23</v>
      </c>
      <c r="C49" s="326">
        <v>667</v>
      </c>
      <c r="D49" s="326" t="s">
        <v>23</v>
      </c>
      <c r="E49" s="326">
        <v>667</v>
      </c>
      <c r="F49" s="326" t="s">
        <v>23</v>
      </c>
      <c r="G49" s="326">
        <v>32454</v>
      </c>
      <c r="H49" s="326" t="s">
        <v>23</v>
      </c>
      <c r="I49" s="327">
        <v>21647</v>
      </c>
      <c r="J49" s="17"/>
      <c r="K49" s="17"/>
    </row>
    <row r="50" spans="1:11" ht="13.5">
      <c r="A50" s="312"/>
      <c r="B50" s="326"/>
      <c r="C50" s="326"/>
      <c r="D50" s="326"/>
      <c r="E50" s="326"/>
      <c r="F50" s="326"/>
      <c r="G50" s="326"/>
      <c r="H50" s="326"/>
      <c r="I50" s="327"/>
      <c r="J50" s="17"/>
      <c r="K50" s="17"/>
    </row>
    <row r="51" spans="1:11" ht="13.5">
      <c r="A51" s="315" t="s">
        <v>114</v>
      </c>
      <c r="B51" s="326" t="s">
        <v>23</v>
      </c>
      <c r="C51" s="326">
        <v>2</v>
      </c>
      <c r="D51" s="326" t="s">
        <v>23</v>
      </c>
      <c r="E51" s="326">
        <v>2</v>
      </c>
      <c r="F51" s="326" t="s">
        <v>23</v>
      </c>
      <c r="G51" s="326">
        <v>37400</v>
      </c>
      <c r="H51" s="326" t="s">
        <v>23</v>
      </c>
      <c r="I51" s="327">
        <v>75</v>
      </c>
      <c r="J51" s="17"/>
      <c r="K51" s="17"/>
    </row>
    <row r="52" spans="1:11" ht="13.5">
      <c r="A52" s="312"/>
      <c r="B52" s="324"/>
      <c r="C52" s="324"/>
      <c r="D52" s="324"/>
      <c r="E52" s="324"/>
      <c r="F52" s="324"/>
      <c r="G52" s="324"/>
      <c r="H52" s="324"/>
      <c r="I52" s="325"/>
      <c r="J52" s="17"/>
      <c r="K52" s="17"/>
    </row>
    <row r="53" spans="1:11" ht="13.5">
      <c r="A53" s="312" t="s">
        <v>115</v>
      </c>
      <c r="B53" s="324" t="s">
        <v>23</v>
      </c>
      <c r="C53" s="324">
        <v>8</v>
      </c>
      <c r="D53" s="324" t="s">
        <v>23</v>
      </c>
      <c r="E53" s="324">
        <v>8</v>
      </c>
      <c r="F53" s="324" t="s">
        <v>23</v>
      </c>
      <c r="G53" s="324">
        <v>28000</v>
      </c>
      <c r="H53" s="324" t="s">
        <v>23</v>
      </c>
      <c r="I53" s="325">
        <v>224</v>
      </c>
      <c r="J53" s="17"/>
      <c r="K53" s="17"/>
    </row>
    <row r="54" spans="1:11" ht="13.5">
      <c r="A54" s="312" t="s">
        <v>116</v>
      </c>
      <c r="B54" s="324" t="s">
        <v>23</v>
      </c>
      <c r="C54" s="324" t="s">
        <v>23</v>
      </c>
      <c r="D54" s="324" t="s">
        <v>23</v>
      </c>
      <c r="E54" s="324" t="s">
        <v>23</v>
      </c>
      <c r="F54" s="324" t="s">
        <v>23</v>
      </c>
      <c r="G54" s="324" t="s">
        <v>23</v>
      </c>
      <c r="H54" s="324" t="s">
        <v>23</v>
      </c>
      <c r="I54" s="325" t="s">
        <v>23</v>
      </c>
      <c r="J54" s="17"/>
      <c r="K54" s="17"/>
    </row>
    <row r="55" spans="1:11" ht="13.5">
      <c r="A55" s="312" t="s">
        <v>117</v>
      </c>
      <c r="B55" s="324">
        <v>3</v>
      </c>
      <c r="C55" s="324">
        <v>1</v>
      </c>
      <c r="D55" s="324" t="s">
        <v>23</v>
      </c>
      <c r="E55" s="324">
        <v>4</v>
      </c>
      <c r="F55" s="324">
        <v>3900</v>
      </c>
      <c r="G55" s="324">
        <v>39800</v>
      </c>
      <c r="H55" s="324" t="s">
        <v>23</v>
      </c>
      <c r="I55" s="325">
        <v>52</v>
      </c>
      <c r="J55" s="17"/>
      <c r="K55" s="17"/>
    </row>
    <row r="56" spans="1:11" ht="13.5">
      <c r="A56" s="312" t="s">
        <v>118</v>
      </c>
      <c r="B56" s="324" t="s">
        <v>23</v>
      </c>
      <c r="C56" s="324">
        <v>4</v>
      </c>
      <c r="D56" s="324" t="s">
        <v>23</v>
      </c>
      <c r="E56" s="324">
        <v>4</v>
      </c>
      <c r="F56" s="324" t="s">
        <v>23</v>
      </c>
      <c r="G56" s="324">
        <v>18000</v>
      </c>
      <c r="H56" s="324" t="s">
        <v>23</v>
      </c>
      <c r="I56" s="325">
        <v>72</v>
      </c>
      <c r="J56" s="17"/>
      <c r="K56" s="17"/>
    </row>
    <row r="57" spans="1:11" ht="13.5">
      <c r="A57" s="312" t="s">
        <v>119</v>
      </c>
      <c r="B57" s="324" t="s">
        <v>23</v>
      </c>
      <c r="C57" s="324">
        <v>14</v>
      </c>
      <c r="D57" s="324" t="s">
        <v>23</v>
      </c>
      <c r="E57" s="324">
        <v>14</v>
      </c>
      <c r="F57" s="324" t="s">
        <v>23</v>
      </c>
      <c r="G57" s="324">
        <v>45000</v>
      </c>
      <c r="H57" s="324" t="s">
        <v>23</v>
      </c>
      <c r="I57" s="325">
        <v>630</v>
      </c>
      <c r="J57" s="17"/>
      <c r="K57" s="17"/>
    </row>
    <row r="58" spans="1:11" ht="13.5">
      <c r="A58" s="315" t="s">
        <v>172</v>
      </c>
      <c r="B58" s="326">
        <v>3</v>
      </c>
      <c r="C58" s="326">
        <v>27</v>
      </c>
      <c r="D58" s="326" t="s">
        <v>23</v>
      </c>
      <c r="E58" s="326">
        <v>30</v>
      </c>
      <c r="F58" s="326">
        <v>3900</v>
      </c>
      <c r="G58" s="326">
        <v>35770</v>
      </c>
      <c r="H58" s="326" t="s">
        <v>23</v>
      </c>
      <c r="I58" s="327">
        <v>978</v>
      </c>
      <c r="J58" s="17"/>
      <c r="K58" s="17"/>
    </row>
    <row r="59" spans="1:11" ht="13.5">
      <c r="A59" s="312"/>
      <c r="B59" s="324"/>
      <c r="C59" s="324"/>
      <c r="D59" s="324"/>
      <c r="E59" s="324"/>
      <c r="F59" s="324"/>
      <c r="G59" s="324"/>
      <c r="H59" s="324"/>
      <c r="I59" s="325"/>
      <c r="J59" s="17"/>
      <c r="K59" s="17"/>
    </row>
    <row r="60" spans="1:11" ht="13.5">
      <c r="A60" s="312" t="s">
        <v>121</v>
      </c>
      <c r="B60" s="324" t="s">
        <v>23</v>
      </c>
      <c r="C60" s="324">
        <v>31</v>
      </c>
      <c r="D60" s="324" t="s">
        <v>23</v>
      </c>
      <c r="E60" s="324">
        <v>31</v>
      </c>
      <c r="F60" s="324" t="s">
        <v>23</v>
      </c>
      <c r="G60" s="324">
        <v>50000</v>
      </c>
      <c r="H60" s="324" t="s">
        <v>23</v>
      </c>
      <c r="I60" s="325">
        <v>1550</v>
      </c>
      <c r="J60" s="17"/>
      <c r="K60" s="17"/>
    </row>
    <row r="61" spans="1:11" ht="13.5">
      <c r="A61" s="312" t="s">
        <v>122</v>
      </c>
      <c r="B61" s="324" t="s">
        <v>23</v>
      </c>
      <c r="C61" s="324">
        <v>45</v>
      </c>
      <c r="D61" s="324" t="s">
        <v>23</v>
      </c>
      <c r="E61" s="324">
        <v>45</v>
      </c>
      <c r="F61" s="324" t="s">
        <v>23</v>
      </c>
      <c r="G61" s="324">
        <v>25000</v>
      </c>
      <c r="H61" s="324" t="s">
        <v>23</v>
      </c>
      <c r="I61" s="325">
        <v>1125</v>
      </c>
      <c r="J61" s="17"/>
      <c r="K61" s="17"/>
    </row>
    <row r="62" spans="1:11" ht="13.5">
      <c r="A62" s="312" t="s">
        <v>123</v>
      </c>
      <c r="B62" s="324" t="s">
        <v>23</v>
      </c>
      <c r="C62" s="324">
        <v>36</v>
      </c>
      <c r="D62" s="324" t="s">
        <v>23</v>
      </c>
      <c r="E62" s="324">
        <v>36</v>
      </c>
      <c r="F62" s="324" t="s">
        <v>23</v>
      </c>
      <c r="G62" s="324">
        <v>28000</v>
      </c>
      <c r="H62" s="324" t="s">
        <v>23</v>
      </c>
      <c r="I62" s="325">
        <v>1008</v>
      </c>
      <c r="J62" s="17"/>
      <c r="K62" s="17"/>
    </row>
    <row r="63" spans="1:11" ht="13.5">
      <c r="A63" s="315" t="s">
        <v>124</v>
      </c>
      <c r="B63" s="326" t="s">
        <v>23</v>
      </c>
      <c r="C63" s="326">
        <v>112</v>
      </c>
      <c r="D63" s="326" t="s">
        <v>23</v>
      </c>
      <c r="E63" s="326">
        <v>112</v>
      </c>
      <c r="F63" s="326" t="s">
        <v>23</v>
      </c>
      <c r="G63" s="326">
        <v>32884</v>
      </c>
      <c r="H63" s="326" t="s">
        <v>23</v>
      </c>
      <c r="I63" s="327">
        <v>3683</v>
      </c>
      <c r="J63" s="17"/>
      <c r="K63" s="17"/>
    </row>
    <row r="64" spans="1:11" ht="13.5">
      <c r="A64" s="312"/>
      <c r="B64" s="326"/>
      <c r="C64" s="326"/>
      <c r="D64" s="326"/>
      <c r="E64" s="326"/>
      <c r="F64" s="326"/>
      <c r="G64" s="326"/>
      <c r="H64" s="326"/>
      <c r="I64" s="327"/>
      <c r="J64" s="17"/>
      <c r="K64" s="17"/>
    </row>
    <row r="65" spans="1:11" ht="13.5">
      <c r="A65" s="315" t="s">
        <v>125</v>
      </c>
      <c r="B65" s="326" t="s">
        <v>23</v>
      </c>
      <c r="C65" s="326">
        <v>16</v>
      </c>
      <c r="D65" s="326" t="s">
        <v>23</v>
      </c>
      <c r="E65" s="326">
        <v>16</v>
      </c>
      <c r="F65" s="326" t="s">
        <v>23</v>
      </c>
      <c r="G65" s="326">
        <v>29000</v>
      </c>
      <c r="H65" s="326" t="s">
        <v>23</v>
      </c>
      <c r="I65" s="327">
        <v>464</v>
      </c>
      <c r="J65" s="17"/>
      <c r="K65" s="17"/>
    </row>
    <row r="66" spans="1:11" ht="13.5">
      <c r="A66" s="312"/>
      <c r="B66" s="324"/>
      <c r="C66" s="324"/>
      <c r="D66" s="324"/>
      <c r="E66" s="324"/>
      <c r="F66" s="324"/>
      <c r="G66" s="324"/>
      <c r="H66" s="324"/>
      <c r="I66" s="325"/>
      <c r="J66" s="17"/>
      <c r="K66" s="17"/>
    </row>
    <row r="67" spans="1:11" ht="13.5">
      <c r="A67" s="312" t="s">
        <v>126</v>
      </c>
      <c r="B67" s="324" t="s">
        <v>23</v>
      </c>
      <c r="C67" s="324">
        <v>2</v>
      </c>
      <c r="D67" s="324" t="s">
        <v>23</v>
      </c>
      <c r="E67" s="324">
        <v>2</v>
      </c>
      <c r="F67" s="324" t="s">
        <v>23</v>
      </c>
      <c r="G67" s="324">
        <v>34600</v>
      </c>
      <c r="H67" s="324" t="s">
        <v>23</v>
      </c>
      <c r="I67" s="325">
        <v>69</v>
      </c>
      <c r="J67" s="17"/>
      <c r="K67" s="17"/>
    </row>
    <row r="68" spans="1:11" ht="13.5">
      <c r="A68" s="312" t="s">
        <v>127</v>
      </c>
      <c r="B68" s="324" t="s">
        <v>23</v>
      </c>
      <c r="C68" s="324">
        <v>25</v>
      </c>
      <c r="D68" s="324" t="s">
        <v>23</v>
      </c>
      <c r="E68" s="324">
        <v>25</v>
      </c>
      <c r="F68" s="324" t="s">
        <v>23</v>
      </c>
      <c r="G68" s="324">
        <v>34950</v>
      </c>
      <c r="H68" s="324" t="s">
        <v>23</v>
      </c>
      <c r="I68" s="325">
        <v>874</v>
      </c>
      <c r="J68" s="17"/>
      <c r="K68" s="17"/>
    </row>
    <row r="69" spans="1:11" ht="13.5">
      <c r="A69" s="315" t="s">
        <v>128</v>
      </c>
      <c r="B69" s="326" t="s">
        <v>23</v>
      </c>
      <c r="C69" s="326">
        <v>27</v>
      </c>
      <c r="D69" s="326" t="s">
        <v>23</v>
      </c>
      <c r="E69" s="326">
        <v>27</v>
      </c>
      <c r="F69" s="326" t="s">
        <v>23</v>
      </c>
      <c r="G69" s="326">
        <v>34924</v>
      </c>
      <c r="H69" s="326" t="s">
        <v>23</v>
      </c>
      <c r="I69" s="327">
        <v>943</v>
      </c>
      <c r="J69" s="17"/>
      <c r="K69" s="17"/>
    </row>
    <row r="70" spans="1:11" ht="13.5">
      <c r="A70" s="312"/>
      <c r="B70" s="324"/>
      <c r="C70" s="324"/>
      <c r="D70" s="324"/>
      <c r="E70" s="324"/>
      <c r="F70" s="324"/>
      <c r="G70" s="324"/>
      <c r="H70" s="324"/>
      <c r="I70" s="325"/>
      <c r="J70" s="17"/>
      <c r="K70" s="17"/>
    </row>
    <row r="71" spans="1:11" ht="13.5">
      <c r="A71" s="312" t="s">
        <v>129</v>
      </c>
      <c r="B71" s="324" t="s">
        <v>23</v>
      </c>
      <c r="C71" s="324">
        <v>15</v>
      </c>
      <c r="D71" s="324" t="s">
        <v>23</v>
      </c>
      <c r="E71" s="324">
        <v>15</v>
      </c>
      <c r="F71" s="324" t="s">
        <v>23</v>
      </c>
      <c r="G71" s="324">
        <v>16000</v>
      </c>
      <c r="H71" s="324" t="s">
        <v>23</v>
      </c>
      <c r="I71" s="325">
        <v>240</v>
      </c>
      <c r="J71" s="17"/>
      <c r="K71" s="17"/>
    </row>
    <row r="72" spans="1:11" ht="13.5">
      <c r="A72" s="312" t="s">
        <v>130</v>
      </c>
      <c r="B72" s="324">
        <v>30</v>
      </c>
      <c r="C72" s="324">
        <v>360</v>
      </c>
      <c r="D72" s="324" t="s">
        <v>23</v>
      </c>
      <c r="E72" s="324">
        <v>390</v>
      </c>
      <c r="F72" s="324">
        <v>1000</v>
      </c>
      <c r="G72" s="324">
        <v>22800</v>
      </c>
      <c r="H72" s="324" t="s">
        <v>23</v>
      </c>
      <c r="I72" s="325">
        <v>8238</v>
      </c>
      <c r="J72" s="17"/>
      <c r="K72" s="17"/>
    </row>
    <row r="73" spans="1:11" ht="13.5">
      <c r="A73" s="312" t="s">
        <v>131</v>
      </c>
      <c r="B73" s="324" t="s">
        <v>23</v>
      </c>
      <c r="C73" s="324" t="s">
        <v>23</v>
      </c>
      <c r="D73" s="324" t="s">
        <v>23</v>
      </c>
      <c r="E73" s="324" t="s">
        <v>23</v>
      </c>
      <c r="F73" s="324" t="s">
        <v>23</v>
      </c>
      <c r="G73" s="324" t="s">
        <v>23</v>
      </c>
      <c r="H73" s="324" t="s">
        <v>23</v>
      </c>
      <c r="I73" s="325" t="s">
        <v>23</v>
      </c>
      <c r="J73" s="17"/>
      <c r="K73" s="17"/>
    </row>
    <row r="74" spans="1:11" ht="13.5">
      <c r="A74" s="312" t="s">
        <v>132</v>
      </c>
      <c r="B74" s="324" t="s">
        <v>23</v>
      </c>
      <c r="C74" s="324">
        <v>23</v>
      </c>
      <c r="D74" s="324" t="s">
        <v>23</v>
      </c>
      <c r="E74" s="324">
        <v>23</v>
      </c>
      <c r="F74" s="324" t="s">
        <v>23</v>
      </c>
      <c r="G74" s="324">
        <v>33304</v>
      </c>
      <c r="H74" s="324" t="s">
        <v>23</v>
      </c>
      <c r="I74" s="325">
        <v>766</v>
      </c>
      <c r="J74" s="17"/>
      <c r="K74" s="17"/>
    </row>
    <row r="75" spans="1:11" ht="13.5">
      <c r="A75" s="312" t="s">
        <v>133</v>
      </c>
      <c r="B75" s="324" t="s">
        <v>23</v>
      </c>
      <c r="C75" s="324">
        <v>60</v>
      </c>
      <c r="D75" s="324" t="s">
        <v>23</v>
      </c>
      <c r="E75" s="324">
        <v>60</v>
      </c>
      <c r="F75" s="324" t="s">
        <v>23</v>
      </c>
      <c r="G75" s="324">
        <v>43333</v>
      </c>
      <c r="H75" s="324" t="s">
        <v>23</v>
      </c>
      <c r="I75" s="325">
        <v>2600</v>
      </c>
      <c r="J75" s="17"/>
      <c r="K75" s="17"/>
    </row>
    <row r="76" spans="1:11" ht="13.5">
      <c r="A76" s="312" t="s">
        <v>134</v>
      </c>
      <c r="B76" s="324" t="s">
        <v>23</v>
      </c>
      <c r="C76" s="324" t="s">
        <v>23</v>
      </c>
      <c r="D76" s="324" t="s">
        <v>23</v>
      </c>
      <c r="E76" s="324" t="s">
        <v>23</v>
      </c>
      <c r="F76" s="324" t="s">
        <v>23</v>
      </c>
      <c r="G76" s="324" t="s">
        <v>23</v>
      </c>
      <c r="H76" s="324" t="s">
        <v>23</v>
      </c>
      <c r="I76" s="325" t="s">
        <v>23</v>
      </c>
      <c r="J76" s="17"/>
      <c r="K76" s="17"/>
    </row>
    <row r="77" spans="1:11" ht="13.5">
      <c r="A77" s="312" t="s">
        <v>135</v>
      </c>
      <c r="B77" s="324" t="s">
        <v>23</v>
      </c>
      <c r="C77" s="324">
        <v>48</v>
      </c>
      <c r="D77" s="324" t="s">
        <v>23</v>
      </c>
      <c r="E77" s="324">
        <v>48</v>
      </c>
      <c r="F77" s="324" t="s">
        <v>23</v>
      </c>
      <c r="G77" s="324">
        <v>25000</v>
      </c>
      <c r="H77" s="324" t="s">
        <v>23</v>
      </c>
      <c r="I77" s="325">
        <v>1200</v>
      </c>
      <c r="J77" s="17"/>
      <c r="K77" s="17"/>
    </row>
    <row r="78" spans="1:11" ht="13.5">
      <c r="A78" s="312" t="s">
        <v>136</v>
      </c>
      <c r="B78" s="348" t="s">
        <v>23</v>
      </c>
      <c r="C78" s="348">
        <v>180</v>
      </c>
      <c r="D78" s="348" t="s">
        <v>23</v>
      </c>
      <c r="E78" s="348">
        <v>180</v>
      </c>
      <c r="F78" s="348" t="s">
        <v>23</v>
      </c>
      <c r="G78" s="348">
        <v>27500</v>
      </c>
      <c r="H78" s="348" t="s">
        <v>23</v>
      </c>
      <c r="I78" s="349">
        <v>4950</v>
      </c>
      <c r="J78" s="17"/>
      <c r="K78" s="17"/>
    </row>
    <row r="79" spans="1:11" ht="13.5">
      <c r="A79" s="315" t="s">
        <v>137</v>
      </c>
      <c r="B79" s="326">
        <v>30</v>
      </c>
      <c r="C79" s="326">
        <v>686</v>
      </c>
      <c r="D79" s="326" t="s">
        <v>23</v>
      </c>
      <c r="E79" s="326">
        <v>716</v>
      </c>
      <c r="F79" s="326">
        <v>1000</v>
      </c>
      <c r="G79" s="326">
        <v>26187</v>
      </c>
      <c r="H79" s="326" t="s">
        <v>23</v>
      </c>
      <c r="I79" s="327">
        <v>17994</v>
      </c>
    </row>
    <row r="80" spans="1:11" ht="13.5">
      <c r="A80" s="312"/>
      <c r="B80" s="324"/>
      <c r="C80" s="324"/>
      <c r="D80" s="324"/>
      <c r="E80" s="324"/>
      <c r="F80" s="324"/>
      <c r="G80" s="324"/>
      <c r="H80" s="324"/>
      <c r="I80" s="325"/>
    </row>
    <row r="81" spans="1:9" ht="13.5">
      <c r="A81" s="312" t="s">
        <v>138</v>
      </c>
      <c r="B81" s="324" t="s">
        <v>23</v>
      </c>
      <c r="C81" s="324">
        <v>86</v>
      </c>
      <c r="D81" s="324">
        <v>1</v>
      </c>
      <c r="E81" s="324">
        <v>87</v>
      </c>
      <c r="F81" s="324" t="s">
        <v>23</v>
      </c>
      <c r="G81" s="324">
        <v>22179</v>
      </c>
      <c r="H81" s="324" t="s">
        <v>23</v>
      </c>
      <c r="I81" s="325">
        <v>1912</v>
      </c>
    </row>
    <row r="82" spans="1:9" ht="13.5">
      <c r="A82" s="312" t="s">
        <v>139</v>
      </c>
      <c r="B82" s="324" t="s">
        <v>23</v>
      </c>
      <c r="C82" s="324">
        <v>156</v>
      </c>
      <c r="D82" s="324">
        <v>3</v>
      </c>
      <c r="E82" s="324">
        <v>159</v>
      </c>
      <c r="F82" s="324" t="s">
        <v>23</v>
      </c>
      <c r="G82" s="324">
        <v>22000</v>
      </c>
      <c r="H82" s="324">
        <v>25000</v>
      </c>
      <c r="I82" s="325">
        <v>3495</v>
      </c>
    </row>
    <row r="83" spans="1:9" ht="13.5">
      <c r="A83" s="315" t="s">
        <v>140</v>
      </c>
      <c r="B83" s="326" t="s">
        <v>23</v>
      </c>
      <c r="C83" s="326">
        <v>242</v>
      </c>
      <c r="D83" s="326">
        <v>4</v>
      </c>
      <c r="E83" s="326">
        <v>246</v>
      </c>
      <c r="F83" s="326" t="s">
        <v>23</v>
      </c>
      <c r="G83" s="326">
        <v>22064</v>
      </c>
      <c r="H83" s="326">
        <v>18750</v>
      </c>
      <c r="I83" s="327">
        <v>5407</v>
      </c>
    </row>
    <row r="84" spans="1:9" ht="14.25" thickBot="1">
      <c r="A84" s="365"/>
      <c r="B84" s="437"/>
      <c r="C84" s="437"/>
      <c r="D84" s="437"/>
      <c r="E84" s="437"/>
      <c r="F84" s="437"/>
      <c r="G84" s="437"/>
      <c r="H84" s="437"/>
      <c r="I84" s="438"/>
    </row>
    <row r="85" spans="1:9" ht="14.25" thickBot="1">
      <c r="A85" s="209" t="s">
        <v>141</v>
      </c>
      <c r="B85" s="330">
        <v>184</v>
      </c>
      <c r="C85" s="330">
        <v>2510</v>
      </c>
      <c r="D85" s="330">
        <v>4</v>
      </c>
      <c r="E85" s="330">
        <v>2698</v>
      </c>
      <c r="F85" s="330">
        <v>7989</v>
      </c>
      <c r="G85" s="330">
        <v>27385</v>
      </c>
      <c r="H85" s="330">
        <v>18750</v>
      </c>
      <c r="I85" s="331">
        <v>70275</v>
      </c>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5">
    <pageSetUpPr fitToPage="1"/>
  </sheetPr>
  <dimension ref="A1:L85"/>
  <sheetViews>
    <sheetView view="pageBreakPreview" zoomScale="115" zoomScaleNormal="75" zoomScaleSheetLayoutView="115" workbookViewId="0">
      <selection sqref="A1:XFD1048576"/>
    </sheetView>
  </sheetViews>
  <sheetFormatPr baseColWidth="10" defaultColWidth="11.42578125" defaultRowHeight="12.75"/>
  <cols>
    <col min="1" max="1" width="43.42578125" style="9" customWidth="1"/>
    <col min="2" max="8" width="12.7109375" style="9" customWidth="1"/>
    <col min="9" max="9" width="15.7109375" style="9" customWidth="1"/>
    <col min="10" max="16384" width="11.42578125" style="9"/>
  </cols>
  <sheetData>
    <row r="1" spans="1:12" s="6" customFormat="1" ht="18.75">
      <c r="A1" s="1627" t="s">
        <v>0</v>
      </c>
      <c r="B1" s="1627"/>
      <c r="C1" s="1627"/>
      <c r="D1" s="1627"/>
      <c r="E1" s="1627"/>
      <c r="F1" s="1627"/>
      <c r="G1" s="1627"/>
      <c r="H1" s="1627"/>
      <c r="I1" s="1627"/>
    </row>
    <row r="2" spans="1:12" s="7" customFormat="1" ht="15">
      <c r="A2" s="213"/>
      <c r="B2" s="213"/>
      <c r="C2" s="213"/>
      <c r="D2" s="213"/>
      <c r="E2" s="213"/>
      <c r="F2" s="213"/>
      <c r="G2" s="213"/>
      <c r="H2" s="213"/>
      <c r="I2" s="213"/>
    </row>
    <row r="3" spans="1:12" s="7" customFormat="1" ht="15.75">
      <c r="A3" s="1651" t="s">
        <v>1435</v>
      </c>
      <c r="B3" s="1651"/>
      <c r="C3" s="1651"/>
      <c r="D3" s="1651"/>
      <c r="E3" s="1651"/>
      <c r="F3" s="1651"/>
      <c r="G3" s="1651"/>
      <c r="H3" s="1651"/>
      <c r="I3" s="1651"/>
      <c r="J3" s="52"/>
      <c r="K3" s="52"/>
      <c r="L3" s="52"/>
    </row>
    <row r="4" spans="1:12" s="7" customFormat="1" ht="15.75" thickBot="1">
      <c r="A4" s="30"/>
      <c r="B4" s="31"/>
      <c r="C4" s="31"/>
      <c r="D4" s="31"/>
      <c r="E4" s="31"/>
      <c r="F4" s="31"/>
      <c r="G4" s="31"/>
      <c r="H4" s="31"/>
      <c r="I4" s="31"/>
    </row>
    <row r="5" spans="1:12" s="54" customFormat="1" ht="24" customHeight="1">
      <c r="A5" s="1837" t="s">
        <v>77</v>
      </c>
      <c r="B5" s="656" t="s">
        <v>236</v>
      </c>
      <c r="C5" s="657"/>
      <c r="D5" s="657"/>
      <c r="E5" s="658"/>
      <c r="F5" s="656" t="s">
        <v>174</v>
      </c>
      <c r="G5" s="657"/>
      <c r="H5" s="658"/>
      <c r="I5" s="652" t="s">
        <v>231</v>
      </c>
    </row>
    <row r="6" spans="1:12" s="54" customFormat="1" ht="24" customHeight="1">
      <c r="A6" s="1838" t="s">
        <v>154</v>
      </c>
      <c r="B6" s="1713" t="s">
        <v>17</v>
      </c>
      <c r="C6" s="653" t="s">
        <v>18</v>
      </c>
      <c r="D6" s="654"/>
      <c r="E6" s="1634" t="s">
        <v>19</v>
      </c>
      <c r="F6" s="1823" t="s">
        <v>17</v>
      </c>
      <c r="G6" s="655" t="s">
        <v>18</v>
      </c>
      <c r="H6" s="654"/>
      <c r="I6" s="415" t="s">
        <v>150</v>
      </c>
    </row>
    <row r="7" spans="1:12" s="54" customFormat="1" ht="24" customHeight="1" thickBot="1">
      <c r="A7" s="1839"/>
      <c r="B7" s="1635" t="s">
        <v>17</v>
      </c>
      <c r="C7" s="332" t="s">
        <v>383</v>
      </c>
      <c r="D7" s="266" t="s">
        <v>384</v>
      </c>
      <c r="E7" s="1634" t="s">
        <v>19</v>
      </c>
      <c r="F7" s="1634" t="s">
        <v>17</v>
      </c>
      <c r="G7" s="332" t="s">
        <v>383</v>
      </c>
      <c r="H7" s="227" t="s">
        <v>384</v>
      </c>
      <c r="I7" s="332"/>
    </row>
    <row r="8" spans="1:12" ht="13.5">
      <c r="A8" s="309" t="s">
        <v>81</v>
      </c>
      <c r="B8" s="369" t="s">
        <v>23</v>
      </c>
      <c r="C8" s="369" t="s">
        <v>23</v>
      </c>
      <c r="D8" s="369" t="s">
        <v>23</v>
      </c>
      <c r="E8" s="369" t="s">
        <v>23</v>
      </c>
      <c r="F8" s="369" t="s">
        <v>23</v>
      </c>
      <c r="G8" s="369" t="s">
        <v>23</v>
      </c>
      <c r="H8" s="369" t="s">
        <v>23</v>
      </c>
      <c r="I8" s="370" t="s">
        <v>23</v>
      </c>
      <c r="J8" s="17"/>
      <c r="K8" s="17"/>
    </row>
    <row r="9" spans="1:12" ht="13.5">
      <c r="A9" s="312" t="s">
        <v>82</v>
      </c>
      <c r="B9" s="324">
        <v>2</v>
      </c>
      <c r="C9" s="324" t="s">
        <v>23</v>
      </c>
      <c r="D9" s="324" t="s">
        <v>23</v>
      </c>
      <c r="E9" s="324">
        <v>2</v>
      </c>
      <c r="F9" s="324">
        <v>8000</v>
      </c>
      <c r="G9" s="324" t="s">
        <v>23</v>
      </c>
      <c r="H9" s="324" t="s">
        <v>23</v>
      </c>
      <c r="I9" s="325">
        <v>16</v>
      </c>
      <c r="J9" s="17"/>
      <c r="K9" s="17"/>
    </row>
    <row r="10" spans="1:12" ht="13.5">
      <c r="A10" s="312" t="s">
        <v>83</v>
      </c>
      <c r="B10" s="324" t="s">
        <v>23</v>
      </c>
      <c r="C10" s="324" t="s">
        <v>23</v>
      </c>
      <c r="D10" s="324" t="s">
        <v>23</v>
      </c>
      <c r="E10" s="324" t="s">
        <v>23</v>
      </c>
      <c r="F10" s="324" t="s">
        <v>23</v>
      </c>
      <c r="G10" s="324" t="s">
        <v>23</v>
      </c>
      <c r="H10" s="324" t="s">
        <v>23</v>
      </c>
      <c r="I10" s="325" t="s">
        <v>23</v>
      </c>
      <c r="J10" s="17"/>
      <c r="K10" s="17"/>
    </row>
    <row r="11" spans="1:12" ht="13.5">
      <c r="A11" s="312" t="s">
        <v>84</v>
      </c>
      <c r="B11" s="324" t="s">
        <v>23</v>
      </c>
      <c r="C11" s="324" t="s">
        <v>23</v>
      </c>
      <c r="D11" s="324" t="s">
        <v>23</v>
      </c>
      <c r="E11" s="324" t="s">
        <v>23</v>
      </c>
      <c r="F11" s="324" t="s">
        <v>23</v>
      </c>
      <c r="G11" s="324" t="s">
        <v>23</v>
      </c>
      <c r="H11" s="324" t="s">
        <v>23</v>
      </c>
      <c r="I11" s="325" t="s">
        <v>23</v>
      </c>
      <c r="J11" s="17"/>
      <c r="K11" s="17"/>
    </row>
    <row r="12" spans="1:12" ht="13.5">
      <c r="A12" s="315" t="s">
        <v>85</v>
      </c>
      <c r="B12" s="326">
        <v>2</v>
      </c>
      <c r="C12" s="326" t="s">
        <v>23</v>
      </c>
      <c r="D12" s="326" t="s">
        <v>23</v>
      </c>
      <c r="E12" s="326">
        <v>2</v>
      </c>
      <c r="F12" s="326">
        <v>8000</v>
      </c>
      <c r="G12" s="326" t="s">
        <v>23</v>
      </c>
      <c r="H12" s="326" t="s">
        <v>23</v>
      </c>
      <c r="I12" s="327">
        <v>16</v>
      </c>
    </row>
    <row r="13" spans="1:12" ht="13.5">
      <c r="A13" s="315"/>
      <c r="B13" s="326"/>
      <c r="C13" s="326"/>
      <c r="D13" s="326"/>
      <c r="E13" s="326"/>
      <c r="F13" s="326"/>
      <c r="G13" s="326"/>
      <c r="H13" s="326"/>
      <c r="I13" s="327"/>
      <c r="J13" s="17"/>
      <c r="K13" s="17"/>
    </row>
    <row r="14" spans="1:12" ht="13.5">
      <c r="A14" s="315" t="s">
        <v>86</v>
      </c>
      <c r="B14" s="326">
        <v>1</v>
      </c>
      <c r="C14" s="326" t="s">
        <v>23</v>
      </c>
      <c r="D14" s="326" t="s">
        <v>23</v>
      </c>
      <c r="E14" s="326">
        <v>1</v>
      </c>
      <c r="F14" s="326">
        <v>7000</v>
      </c>
      <c r="G14" s="326" t="s">
        <v>23</v>
      </c>
      <c r="H14" s="326" t="s">
        <v>23</v>
      </c>
      <c r="I14" s="327">
        <v>7</v>
      </c>
    </row>
    <row r="15" spans="1:12" ht="13.5">
      <c r="A15" s="315"/>
      <c r="B15" s="326"/>
      <c r="C15" s="326"/>
      <c r="D15" s="326"/>
      <c r="E15" s="326"/>
      <c r="F15" s="326"/>
      <c r="G15" s="326"/>
      <c r="H15" s="326"/>
      <c r="I15" s="327"/>
      <c r="J15" s="17"/>
      <c r="K15" s="17"/>
    </row>
    <row r="16" spans="1:12" ht="13.5">
      <c r="A16" s="315" t="s">
        <v>87</v>
      </c>
      <c r="B16" s="326" t="s">
        <v>23</v>
      </c>
      <c r="C16" s="326" t="s">
        <v>23</v>
      </c>
      <c r="D16" s="326" t="s">
        <v>23</v>
      </c>
      <c r="E16" s="326" t="s">
        <v>23</v>
      </c>
      <c r="F16" s="326" t="s">
        <v>23</v>
      </c>
      <c r="G16" s="326" t="s">
        <v>23</v>
      </c>
      <c r="H16" s="326" t="s">
        <v>23</v>
      </c>
      <c r="I16" s="327" t="s">
        <v>23</v>
      </c>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v>1</v>
      </c>
      <c r="C20" s="324">
        <v>2</v>
      </c>
      <c r="D20" s="324" t="s">
        <v>23</v>
      </c>
      <c r="E20" s="324">
        <v>3</v>
      </c>
      <c r="F20" s="324">
        <v>7550</v>
      </c>
      <c r="G20" s="324">
        <v>22100</v>
      </c>
      <c r="H20" s="324" t="s">
        <v>23</v>
      </c>
      <c r="I20" s="325">
        <v>52</v>
      </c>
      <c r="J20" s="17"/>
      <c r="K20" s="17"/>
    </row>
    <row r="21" spans="1:11" ht="13.5">
      <c r="A21" s="315" t="s">
        <v>91</v>
      </c>
      <c r="B21" s="326">
        <v>1</v>
      </c>
      <c r="C21" s="326">
        <v>2</v>
      </c>
      <c r="D21" s="326" t="s">
        <v>23</v>
      </c>
      <c r="E21" s="326">
        <v>3</v>
      </c>
      <c r="F21" s="326">
        <v>7550</v>
      </c>
      <c r="G21" s="326">
        <v>22100</v>
      </c>
      <c r="H21" s="326" t="s">
        <v>23</v>
      </c>
      <c r="I21" s="327">
        <v>52</v>
      </c>
    </row>
    <row r="22" spans="1:11" ht="13.5">
      <c r="A22" s="315"/>
      <c r="B22" s="326"/>
      <c r="C22" s="326"/>
      <c r="D22" s="326"/>
      <c r="E22" s="326"/>
      <c r="F22" s="326"/>
      <c r="G22" s="326"/>
      <c r="H22" s="326"/>
      <c r="I22" s="327"/>
      <c r="J22" s="17"/>
      <c r="K22" s="17"/>
    </row>
    <row r="23" spans="1:11" ht="13.5">
      <c r="A23" s="315" t="s">
        <v>92</v>
      </c>
      <c r="B23" s="326" t="s">
        <v>23</v>
      </c>
      <c r="C23" s="326">
        <v>18</v>
      </c>
      <c r="D23" s="326" t="s">
        <v>23</v>
      </c>
      <c r="E23" s="326">
        <v>18</v>
      </c>
      <c r="F23" s="326" t="s">
        <v>23</v>
      </c>
      <c r="G23" s="326">
        <v>77835</v>
      </c>
      <c r="H23" s="326" t="s">
        <v>23</v>
      </c>
      <c r="I23" s="327">
        <v>1401</v>
      </c>
    </row>
    <row r="24" spans="1:11" ht="13.5">
      <c r="A24" s="315"/>
      <c r="B24" s="326"/>
      <c r="C24" s="326"/>
      <c r="D24" s="326"/>
      <c r="E24" s="326"/>
      <c r="F24" s="326"/>
      <c r="G24" s="326"/>
      <c r="H24" s="326"/>
      <c r="I24" s="327"/>
      <c r="J24" s="17"/>
      <c r="K24" s="17"/>
    </row>
    <row r="25" spans="1:11" ht="13.5">
      <c r="A25" s="315" t="s">
        <v>93</v>
      </c>
      <c r="B25" s="326" t="s">
        <v>23</v>
      </c>
      <c r="C25" s="326">
        <v>10</v>
      </c>
      <c r="D25" s="326" t="s">
        <v>23</v>
      </c>
      <c r="E25" s="326">
        <v>10</v>
      </c>
      <c r="F25" s="326" t="s">
        <v>23</v>
      </c>
      <c r="G25" s="326">
        <v>50000</v>
      </c>
      <c r="H25" s="326" t="s">
        <v>23</v>
      </c>
      <c r="I25" s="327">
        <v>500</v>
      </c>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t="s">
        <v>23</v>
      </c>
      <c r="D29" s="324" t="s">
        <v>23</v>
      </c>
      <c r="E29" s="324" t="s">
        <v>23</v>
      </c>
      <c r="F29" s="324" t="s">
        <v>23</v>
      </c>
      <c r="G29" s="324" t="s">
        <v>23</v>
      </c>
      <c r="H29" s="324" t="s">
        <v>23</v>
      </c>
      <c r="I29" s="325" t="s">
        <v>23</v>
      </c>
      <c r="J29" s="17"/>
      <c r="K29" s="17"/>
    </row>
    <row r="30" spans="1:11" ht="13.5">
      <c r="A30" s="315" t="s">
        <v>97</v>
      </c>
      <c r="B30" s="326" t="s">
        <v>23</v>
      </c>
      <c r="C30" s="326" t="s">
        <v>23</v>
      </c>
      <c r="D30" s="326" t="s">
        <v>23</v>
      </c>
      <c r="E30" s="326" t="s">
        <v>23</v>
      </c>
      <c r="F30" s="326" t="s">
        <v>23</v>
      </c>
      <c r="G30" s="326" t="s">
        <v>23</v>
      </c>
      <c r="H30" s="326" t="s">
        <v>23</v>
      </c>
      <c r="I30" s="327" t="s">
        <v>23</v>
      </c>
    </row>
    <row r="31" spans="1:11" ht="13.5">
      <c r="A31" s="312"/>
      <c r="B31" s="324"/>
      <c r="C31" s="324"/>
      <c r="D31" s="324"/>
      <c r="E31" s="324"/>
      <c r="F31" s="324"/>
      <c r="G31" s="324"/>
      <c r="H31" s="324"/>
      <c r="I31" s="325"/>
      <c r="J31" s="17"/>
      <c r="K31" s="17"/>
    </row>
    <row r="32" spans="1:11" ht="13.5">
      <c r="A32" s="312" t="s">
        <v>98</v>
      </c>
      <c r="B32" s="324" t="s">
        <v>23</v>
      </c>
      <c r="C32" s="324">
        <v>5</v>
      </c>
      <c r="D32" s="324" t="s">
        <v>23</v>
      </c>
      <c r="E32" s="324">
        <v>5</v>
      </c>
      <c r="F32" s="324" t="s">
        <v>23</v>
      </c>
      <c r="G32" s="324">
        <v>18900</v>
      </c>
      <c r="H32" s="324" t="s">
        <v>23</v>
      </c>
      <c r="I32" s="325">
        <v>95</v>
      </c>
      <c r="J32" s="17"/>
      <c r="K32" s="17"/>
    </row>
    <row r="33" spans="1:11" ht="13.5">
      <c r="A33" s="312" t="s">
        <v>99</v>
      </c>
      <c r="B33" s="324" t="s">
        <v>23</v>
      </c>
      <c r="C33" s="324" t="s">
        <v>23</v>
      </c>
      <c r="D33" s="324" t="s">
        <v>23</v>
      </c>
      <c r="E33" s="324" t="s">
        <v>23</v>
      </c>
      <c r="F33" s="324" t="s">
        <v>23</v>
      </c>
      <c r="G33" s="324" t="s">
        <v>23</v>
      </c>
      <c r="H33" s="324" t="s">
        <v>23</v>
      </c>
      <c r="I33" s="325" t="s">
        <v>23</v>
      </c>
      <c r="J33" s="17"/>
      <c r="K33" s="17"/>
    </row>
    <row r="34" spans="1:11" ht="13.5">
      <c r="A34" s="312" t="s">
        <v>100</v>
      </c>
      <c r="B34" s="324" t="s">
        <v>23</v>
      </c>
      <c r="C34" s="324" t="s">
        <v>23</v>
      </c>
      <c r="D34" s="324" t="s">
        <v>23</v>
      </c>
      <c r="E34" s="324" t="s">
        <v>23</v>
      </c>
      <c r="F34" s="324" t="s">
        <v>23</v>
      </c>
      <c r="G34" s="324" t="s">
        <v>23</v>
      </c>
      <c r="H34" s="324" t="s">
        <v>23</v>
      </c>
      <c r="I34" s="325" t="s">
        <v>23</v>
      </c>
      <c r="J34" s="17"/>
      <c r="K34" s="17"/>
    </row>
    <row r="35" spans="1:11" ht="13.5">
      <c r="A35" s="312" t="s">
        <v>101</v>
      </c>
      <c r="B35" s="324" t="s">
        <v>23</v>
      </c>
      <c r="C35" s="324">
        <v>5</v>
      </c>
      <c r="D35" s="324" t="s">
        <v>23</v>
      </c>
      <c r="E35" s="324">
        <v>5</v>
      </c>
      <c r="F35" s="324" t="s">
        <v>23</v>
      </c>
      <c r="G35" s="324">
        <v>18000</v>
      </c>
      <c r="H35" s="324" t="s">
        <v>23</v>
      </c>
      <c r="I35" s="325">
        <v>90</v>
      </c>
      <c r="J35" s="17"/>
      <c r="K35" s="17"/>
    </row>
    <row r="36" spans="1:11" ht="13.5">
      <c r="A36" s="315" t="s">
        <v>102</v>
      </c>
      <c r="B36" s="326" t="s">
        <v>23</v>
      </c>
      <c r="C36" s="326">
        <v>10</v>
      </c>
      <c r="D36" s="326" t="s">
        <v>23</v>
      </c>
      <c r="E36" s="326">
        <v>10</v>
      </c>
      <c r="F36" s="326" t="s">
        <v>23</v>
      </c>
      <c r="G36" s="326">
        <v>18450</v>
      </c>
      <c r="H36" s="326" t="s">
        <v>23</v>
      </c>
      <c r="I36" s="327">
        <v>185</v>
      </c>
    </row>
    <row r="37" spans="1:11" ht="13.5">
      <c r="A37" s="312"/>
      <c r="B37" s="326"/>
      <c r="C37" s="326"/>
      <c r="D37" s="326"/>
      <c r="E37" s="326"/>
      <c r="F37" s="326"/>
      <c r="G37" s="326"/>
      <c r="H37" s="326"/>
      <c r="I37" s="327"/>
      <c r="J37" s="17"/>
      <c r="K37" s="17"/>
    </row>
    <row r="38" spans="1:11" ht="13.5">
      <c r="A38" s="315" t="s">
        <v>103</v>
      </c>
      <c r="B38" s="326" t="s">
        <v>23</v>
      </c>
      <c r="C38" s="326">
        <v>2</v>
      </c>
      <c r="D38" s="326" t="s">
        <v>23</v>
      </c>
      <c r="E38" s="326">
        <v>2</v>
      </c>
      <c r="F38" s="326" t="s">
        <v>23</v>
      </c>
      <c r="G38" s="326">
        <v>9500</v>
      </c>
      <c r="H38" s="326" t="s">
        <v>23</v>
      </c>
      <c r="I38" s="327">
        <v>19</v>
      </c>
    </row>
    <row r="39" spans="1:11" ht="13.5">
      <c r="A39" s="312"/>
      <c r="B39" s="324"/>
      <c r="C39" s="324"/>
      <c r="D39" s="324"/>
      <c r="E39" s="324"/>
      <c r="F39" s="324"/>
      <c r="G39" s="324"/>
      <c r="H39" s="324"/>
      <c r="I39" s="325"/>
      <c r="J39" s="17"/>
      <c r="K39" s="17"/>
    </row>
    <row r="40" spans="1:11" ht="13.5">
      <c r="A40" s="312" t="s">
        <v>159</v>
      </c>
      <c r="B40" s="348" t="s">
        <v>23</v>
      </c>
      <c r="C40" s="348">
        <v>96</v>
      </c>
      <c r="D40" s="348" t="s">
        <v>23</v>
      </c>
      <c r="E40" s="348">
        <v>96</v>
      </c>
      <c r="F40" s="348" t="s">
        <v>23</v>
      </c>
      <c r="G40" s="348">
        <v>83900</v>
      </c>
      <c r="H40" s="348" t="s">
        <v>23</v>
      </c>
      <c r="I40" s="349">
        <v>8054</v>
      </c>
      <c r="J40" s="17"/>
      <c r="K40" s="17"/>
    </row>
    <row r="41" spans="1:11" ht="13.5">
      <c r="A41" s="312" t="s">
        <v>105</v>
      </c>
      <c r="B41" s="324" t="s">
        <v>23</v>
      </c>
      <c r="C41" s="324">
        <v>11</v>
      </c>
      <c r="D41" s="324" t="s">
        <v>23</v>
      </c>
      <c r="E41" s="324">
        <v>11</v>
      </c>
      <c r="F41" s="324" t="s">
        <v>23</v>
      </c>
      <c r="G41" s="324">
        <v>52000</v>
      </c>
      <c r="H41" s="324" t="s">
        <v>23</v>
      </c>
      <c r="I41" s="325">
        <v>572</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v>114</v>
      </c>
      <c r="D45" s="324" t="s">
        <v>23</v>
      </c>
      <c r="E45" s="324">
        <v>114</v>
      </c>
      <c r="F45" s="324" t="s">
        <v>23</v>
      </c>
      <c r="G45" s="324">
        <v>41000</v>
      </c>
      <c r="H45" s="324" t="s">
        <v>23</v>
      </c>
      <c r="I45" s="325">
        <v>4674</v>
      </c>
    </row>
    <row r="46" spans="1:11" ht="13.5">
      <c r="A46" s="312" t="s">
        <v>110</v>
      </c>
      <c r="B46" s="324" t="s">
        <v>23</v>
      </c>
      <c r="C46" s="324" t="s">
        <v>23</v>
      </c>
      <c r="D46" s="324" t="s">
        <v>23</v>
      </c>
      <c r="E46" s="324" t="s">
        <v>23</v>
      </c>
      <c r="F46" s="324" t="s">
        <v>23</v>
      </c>
      <c r="G46" s="324" t="s">
        <v>23</v>
      </c>
      <c r="H46" s="324" t="s">
        <v>23</v>
      </c>
      <c r="I46" s="325" t="s">
        <v>23</v>
      </c>
    </row>
    <row r="47" spans="1:11" ht="13.5">
      <c r="A47" s="312" t="s">
        <v>111</v>
      </c>
      <c r="B47" s="324" t="s">
        <v>23</v>
      </c>
      <c r="C47" s="324">
        <v>24</v>
      </c>
      <c r="D47" s="324" t="s">
        <v>23</v>
      </c>
      <c r="E47" s="324">
        <v>24</v>
      </c>
      <c r="F47" s="324" t="s">
        <v>23</v>
      </c>
      <c r="G47" s="324">
        <v>80000</v>
      </c>
      <c r="H47" s="324" t="s">
        <v>23</v>
      </c>
      <c r="I47" s="325">
        <v>1920</v>
      </c>
      <c r="J47" s="17"/>
      <c r="K47" s="17"/>
    </row>
    <row r="48" spans="1:11" ht="13.5">
      <c r="A48" s="312" t="s">
        <v>112</v>
      </c>
      <c r="B48" s="324" t="s">
        <v>23</v>
      </c>
      <c r="C48" s="324">
        <v>2</v>
      </c>
      <c r="D48" s="324" t="s">
        <v>23</v>
      </c>
      <c r="E48" s="324">
        <v>2</v>
      </c>
      <c r="F48" s="324" t="s">
        <v>23</v>
      </c>
      <c r="G48" s="324">
        <v>50000</v>
      </c>
      <c r="H48" s="324" t="s">
        <v>23</v>
      </c>
      <c r="I48" s="325">
        <v>100</v>
      </c>
    </row>
    <row r="49" spans="1:11" ht="13.5">
      <c r="A49" s="315" t="s">
        <v>113</v>
      </c>
      <c r="B49" s="326" t="s">
        <v>23</v>
      </c>
      <c r="C49" s="326">
        <v>247</v>
      </c>
      <c r="D49" s="326" t="s">
        <v>23</v>
      </c>
      <c r="E49" s="326">
        <v>247</v>
      </c>
      <c r="F49" s="326" t="s">
        <v>23</v>
      </c>
      <c r="G49" s="326">
        <v>62026</v>
      </c>
      <c r="H49" s="326" t="s">
        <v>23</v>
      </c>
      <c r="I49" s="327">
        <v>15320</v>
      </c>
    </row>
    <row r="50" spans="1:11" ht="13.5">
      <c r="A50" s="312"/>
      <c r="B50" s="326"/>
      <c r="C50" s="326"/>
      <c r="D50" s="326"/>
      <c r="E50" s="326"/>
      <c r="F50" s="326"/>
      <c r="G50" s="326"/>
      <c r="H50" s="326"/>
      <c r="I50" s="327"/>
      <c r="J50" s="17"/>
      <c r="K50" s="17"/>
    </row>
    <row r="51" spans="1:11" ht="13.5">
      <c r="A51" s="315" t="s">
        <v>114</v>
      </c>
      <c r="B51" s="326" t="s">
        <v>23</v>
      </c>
      <c r="C51" s="326">
        <v>3</v>
      </c>
      <c r="D51" s="326" t="s">
        <v>23</v>
      </c>
      <c r="E51" s="326">
        <v>3</v>
      </c>
      <c r="F51" s="326" t="s">
        <v>23</v>
      </c>
      <c r="G51" s="326">
        <v>21800</v>
      </c>
      <c r="H51" s="326" t="s">
        <v>23</v>
      </c>
      <c r="I51" s="327">
        <v>65</v>
      </c>
    </row>
    <row r="52" spans="1:11" ht="13.5">
      <c r="A52" s="312"/>
      <c r="B52" s="324"/>
      <c r="C52" s="324"/>
      <c r="D52" s="324"/>
      <c r="E52" s="324"/>
      <c r="F52" s="324"/>
      <c r="G52" s="324"/>
      <c r="H52" s="324"/>
      <c r="I52" s="325"/>
      <c r="J52" s="17"/>
      <c r="K52" s="17"/>
    </row>
    <row r="53" spans="1:11" ht="13.5">
      <c r="A53" s="312" t="s">
        <v>115</v>
      </c>
      <c r="B53" s="324" t="s">
        <v>23</v>
      </c>
      <c r="C53" s="324" t="s">
        <v>23</v>
      </c>
      <c r="D53" s="324" t="s">
        <v>23</v>
      </c>
      <c r="E53" s="324" t="s">
        <v>23</v>
      </c>
      <c r="F53" s="324" t="s">
        <v>23</v>
      </c>
      <c r="G53" s="324" t="s">
        <v>23</v>
      </c>
      <c r="H53" s="324" t="s">
        <v>23</v>
      </c>
      <c r="I53" s="325" t="s">
        <v>23</v>
      </c>
      <c r="J53" s="17"/>
      <c r="K53" s="17"/>
    </row>
    <row r="54" spans="1:11" ht="13.5">
      <c r="A54" s="312" t="s">
        <v>116</v>
      </c>
      <c r="B54" s="324" t="s">
        <v>23</v>
      </c>
      <c r="C54" s="324" t="s">
        <v>23</v>
      </c>
      <c r="D54" s="324" t="s">
        <v>23</v>
      </c>
      <c r="E54" s="324" t="s">
        <v>23</v>
      </c>
      <c r="F54" s="324" t="s">
        <v>23</v>
      </c>
      <c r="G54" s="324" t="s">
        <v>23</v>
      </c>
      <c r="H54" s="324" t="s">
        <v>23</v>
      </c>
      <c r="I54" s="325" t="s">
        <v>23</v>
      </c>
      <c r="J54" s="17"/>
      <c r="K54" s="17"/>
    </row>
    <row r="55" spans="1:11" ht="13.5">
      <c r="A55" s="312" t="s">
        <v>117</v>
      </c>
      <c r="B55" s="324" t="s">
        <v>23</v>
      </c>
      <c r="C55" s="324" t="s">
        <v>23</v>
      </c>
      <c r="D55" s="324" t="s">
        <v>23</v>
      </c>
      <c r="E55" s="324" t="s">
        <v>23</v>
      </c>
      <c r="F55" s="324" t="s">
        <v>23</v>
      </c>
      <c r="G55" s="324" t="s">
        <v>23</v>
      </c>
      <c r="H55" s="324" t="s">
        <v>23</v>
      </c>
      <c r="I55" s="325" t="s">
        <v>23</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t="s">
        <v>23</v>
      </c>
      <c r="D57" s="324" t="s">
        <v>23</v>
      </c>
      <c r="E57" s="324" t="s">
        <v>23</v>
      </c>
      <c r="F57" s="324" t="s">
        <v>23</v>
      </c>
      <c r="G57" s="324" t="s">
        <v>23</v>
      </c>
      <c r="H57" s="324" t="s">
        <v>23</v>
      </c>
      <c r="I57" s="325" t="s">
        <v>23</v>
      </c>
      <c r="J57" s="17"/>
      <c r="K57" s="17"/>
    </row>
    <row r="58" spans="1:11" ht="13.5">
      <c r="A58" s="315" t="s">
        <v>172</v>
      </c>
      <c r="B58" s="326" t="s">
        <v>23</v>
      </c>
      <c r="C58" s="326" t="s">
        <v>23</v>
      </c>
      <c r="D58" s="326" t="s">
        <v>23</v>
      </c>
      <c r="E58" s="326" t="s">
        <v>23</v>
      </c>
      <c r="F58" s="326" t="s">
        <v>23</v>
      </c>
      <c r="G58" s="326" t="s">
        <v>23</v>
      </c>
      <c r="H58" s="326" t="s">
        <v>23</v>
      </c>
      <c r="I58" s="327" t="s">
        <v>23</v>
      </c>
    </row>
    <row r="59" spans="1:11" ht="13.5">
      <c r="A59" s="312"/>
      <c r="B59" s="324"/>
      <c r="C59" s="324"/>
      <c r="D59" s="324"/>
      <c r="E59" s="324"/>
      <c r="F59" s="324"/>
      <c r="G59" s="324"/>
      <c r="H59" s="324"/>
      <c r="I59" s="325"/>
      <c r="J59" s="17"/>
      <c r="K59" s="17"/>
    </row>
    <row r="60" spans="1:11" ht="13.5">
      <c r="A60" s="312" t="s">
        <v>121</v>
      </c>
      <c r="B60" s="324" t="s">
        <v>23</v>
      </c>
      <c r="C60" s="324">
        <v>9</v>
      </c>
      <c r="D60" s="324" t="s">
        <v>23</v>
      </c>
      <c r="E60" s="324">
        <v>9</v>
      </c>
      <c r="F60" s="324" t="s">
        <v>23</v>
      </c>
      <c r="G60" s="324">
        <v>50000</v>
      </c>
      <c r="H60" s="324" t="s">
        <v>23</v>
      </c>
      <c r="I60" s="325">
        <v>450</v>
      </c>
      <c r="J60" s="17"/>
      <c r="K60" s="17"/>
    </row>
    <row r="61" spans="1:11" ht="13.5">
      <c r="A61" s="312" t="s">
        <v>122</v>
      </c>
      <c r="B61" s="324" t="s">
        <v>23</v>
      </c>
      <c r="C61" s="324" t="s">
        <v>23</v>
      </c>
      <c r="D61" s="324" t="s">
        <v>23</v>
      </c>
      <c r="E61" s="324" t="s">
        <v>23</v>
      </c>
      <c r="F61" s="324" t="s">
        <v>23</v>
      </c>
      <c r="G61" s="324" t="s">
        <v>23</v>
      </c>
      <c r="H61" s="324" t="s">
        <v>23</v>
      </c>
      <c r="I61" s="325" t="s">
        <v>23</v>
      </c>
      <c r="J61" s="17"/>
      <c r="K61" s="17"/>
    </row>
    <row r="62" spans="1:11" ht="13.5">
      <c r="A62" s="312" t="s">
        <v>123</v>
      </c>
      <c r="B62" s="324" t="s">
        <v>23</v>
      </c>
      <c r="C62" s="324" t="s">
        <v>23</v>
      </c>
      <c r="D62" s="324" t="s">
        <v>23</v>
      </c>
      <c r="E62" s="324" t="s">
        <v>23</v>
      </c>
      <c r="F62" s="324" t="s">
        <v>23</v>
      </c>
      <c r="G62" s="324" t="s">
        <v>23</v>
      </c>
      <c r="H62" s="324" t="s">
        <v>23</v>
      </c>
      <c r="I62" s="325" t="s">
        <v>23</v>
      </c>
      <c r="J62" s="17"/>
      <c r="K62" s="17"/>
    </row>
    <row r="63" spans="1:11" ht="13.5">
      <c r="A63" s="315" t="s">
        <v>124</v>
      </c>
      <c r="B63" s="326" t="s">
        <v>23</v>
      </c>
      <c r="C63" s="326">
        <v>9</v>
      </c>
      <c r="D63" s="326" t="s">
        <v>23</v>
      </c>
      <c r="E63" s="326">
        <v>9</v>
      </c>
      <c r="F63" s="326" t="s">
        <v>23</v>
      </c>
      <c r="G63" s="326">
        <v>50000</v>
      </c>
      <c r="H63" s="326" t="s">
        <v>23</v>
      </c>
      <c r="I63" s="327">
        <v>450</v>
      </c>
    </row>
    <row r="64" spans="1:11" ht="13.5">
      <c r="A64" s="312"/>
      <c r="B64" s="326"/>
      <c r="C64" s="326"/>
      <c r="D64" s="326"/>
      <c r="E64" s="326"/>
      <c r="F64" s="326"/>
      <c r="G64" s="326"/>
      <c r="H64" s="326"/>
      <c r="I64" s="327"/>
      <c r="J64" s="17"/>
      <c r="K64" s="17"/>
    </row>
    <row r="65" spans="1:11" ht="13.5">
      <c r="A65" s="315" t="s">
        <v>125</v>
      </c>
      <c r="B65" s="326" t="s">
        <v>23</v>
      </c>
      <c r="C65" s="326">
        <v>35</v>
      </c>
      <c r="D65" s="326" t="s">
        <v>23</v>
      </c>
      <c r="E65" s="326">
        <v>35</v>
      </c>
      <c r="F65" s="326" t="s">
        <v>23</v>
      </c>
      <c r="G65" s="326">
        <v>50000</v>
      </c>
      <c r="H65" s="326" t="s">
        <v>23</v>
      </c>
      <c r="I65" s="327">
        <v>1750</v>
      </c>
    </row>
    <row r="66" spans="1:11" ht="13.5">
      <c r="A66" s="312"/>
      <c r="B66" s="324"/>
      <c r="C66" s="324"/>
      <c r="D66" s="324"/>
      <c r="E66" s="324"/>
      <c r="F66" s="324"/>
      <c r="G66" s="324"/>
      <c r="H66" s="324"/>
      <c r="I66" s="325"/>
      <c r="J66" s="17"/>
      <c r="K66" s="17"/>
    </row>
    <row r="67" spans="1:11" ht="13.5">
      <c r="A67" s="312" t="s">
        <v>126</v>
      </c>
      <c r="B67" s="324" t="s">
        <v>23</v>
      </c>
      <c r="C67" s="324" t="s">
        <v>23</v>
      </c>
      <c r="D67" s="324" t="s">
        <v>23</v>
      </c>
      <c r="E67" s="324" t="s">
        <v>23</v>
      </c>
      <c r="F67" s="324" t="s">
        <v>23</v>
      </c>
      <c r="G67" s="324" t="s">
        <v>23</v>
      </c>
      <c r="H67" s="324" t="s">
        <v>23</v>
      </c>
      <c r="I67" s="325" t="s">
        <v>23</v>
      </c>
      <c r="J67" s="17"/>
      <c r="K67" s="17"/>
    </row>
    <row r="68" spans="1:11" ht="13.5">
      <c r="A68" s="312" t="s">
        <v>127</v>
      </c>
      <c r="B68" s="324" t="s">
        <v>23</v>
      </c>
      <c r="C68" s="324" t="s">
        <v>23</v>
      </c>
      <c r="D68" s="324" t="s">
        <v>23</v>
      </c>
      <c r="E68" s="324" t="s">
        <v>23</v>
      </c>
      <c r="F68" s="324" t="s">
        <v>23</v>
      </c>
      <c r="G68" s="324" t="s">
        <v>23</v>
      </c>
      <c r="H68" s="324" t="s">
        <v>23</v>
      </c>
      <c r="I68" s="325" t="s">
        <v>23</v>
      </c>
      <c r="J68" s="17"/>
      <c r="K68" s="17"/>
    </row>
    <row r="69" spans="1:11" ht="13.5">
      <c r="A69" s="315" t="s">
        <v>128</v>
      </c>
      <c r="B69" s="326" t="s">
        <v>23</v>
      </c>
      <c r="C69" s="326" t="s">
        <v>23</v>
      </c>
      <c r="D69" s="326" t="s">
        <v>23</v>
      </c>
      <c r="E69" s="326" t="s">
        <v>23</v>
      </c>
      <c r="F69" s="326" t="s">
        <v>23</v>
      </c>
      <c r="G69" s="326" t="s">
        <v>23</v>
      </c>
      <c r="H69" s="326" t="s">
        <v>23</v>
      </c>
      <c r="I69" s="327" t="s">
        <v>23</v>
      </c>
    </row>
    <row r="70" spans="1:11" ht="13.5">
      <c r="A70" s="312"/>
      <c r="B70" s="324"/>
      <c r="C70" s="324"/>
      <c r="D70" s="324"/>
      <c r="E70" s="324"/>
      <c r="F70" s="324"/>
      <c r="G70" s="324"/>
      <c r="H70" s="324"/>
      <c r="I70" s="325"/>
      <c r="J70" s="17"/>
      <c r="K70" s="17"/>
    </row>
    <row r="71" spans="1:11" ht="13.5">
      <c r="A71" s="312" t="s">
        <v>129</v>
      </c>
      <c r="B71" s="324" t="s">
        <v>23</v>
      </c>
      <c r="C71" s="324" t="s">
        <v>23</v>
      </c>
      <c r="D71" s="324" t="s">
        <v>23</v>
      </c>
      <c r="E71" s="324" t="s">
        <v>23</v>
      </c>
      <c r="F71" s="324" t="s">
        <v>23</v>
      </c>
      <c r="G71" s="324" t="s">
        <v>23</v>
      </c>
      <c r="H71" s="324" t="s">
        <v>23</v>
      </c>
      <c r="I71" s="325" t="s">
        <v>23</v>
      </c>
      <c r="J71" s="17"/>
      <c r="K71" s="17"/>
    </row>
    <row r="72" spans="1:11" ht="13.5">
      <c r="A72" s="312" t="s">
        <v>130</v>
      </c>
      <c r="B72" s="324">
        <v>70</v>
      </c>
      <c r="C72" s="324">
        <v>415</v>
      </c>
      <c r="D72" s="324" t="s">
        <v>23</v>
      </c>
      <c r="E72" s="324">
        <v>485</v>
      </c>
      <c r="F72" s="324">
        <v>1500</v>
      </c>
      <c r="G72" s="324">
        <v>49250</v>
      </c>
      <c r="H72" s="324" t="s">
        <v>23</v>
      </c>
      <c r="I72" s="325">
        <v>20570</v>
      </c>
      <c r="J72" s="17"/>
      <c r="K72" s="17"/>
    </row>
    <row r="73" spans="1:11" ht="13.5">
      <c r="A73" s="312" t="s">
        <v>131</v>
      </c>
      <c r="B73" s="324" t="s">
        <v>23</v>
      </c>
      <c r="C73" s="324">
        <v>7</v>
      </c>
      <c r="D73" s="324" t="s">
        <v>23</v>
      </c>
      <c r="E73" s="324">
        <v>7</v>
      </c>
      <c r="F73" s="324" t="s">
        <v>23</v>
      </c>
      <c r="G73" s="324">
        <v>26000</v>
      </c>
      <c r="H73" s="324" t="s">
        <v>23</v>
      </c>
      <c r="I73" s="325">
        <v>182</v>
      </c>
      <c r="J73" s="17"/>
      <c r="K73" s="17"/>
    </row>
    <row r="74" spans="1:11" ht="13.5">
      <c r="A74" s="312" t="s">
        <v>132</v>
      </c>
      <c r="B74" s="324" t="s">
        <v>23</v>
      </c>
      <c r="C74" s="324" t="s">
        <v>23</v>
      </c>
      <c r="D74" s="324" t="s">
        <v>23</v>
      </c>
      <c r="E74" s="324" t="s">
        <v>23</v>
      </c>
      <c r="F74" s="324" t="s">
        <v>23</v>
      </c>
      <c r="G74" s="324" t="s">
        <v>23</v>
      </c>
      <c r="H74" s="324" t="s">
        <v>23</v>
      </c>
      <c r="I74" s="325" t="s">
        <v>23</v>
      </c>
      <c r="J74" s="17"/>
      <c r="K74" s="17"/>
    </row>
    <row r="75" spans="1:11" ht="13.5">
      <c r="A75" s="312" t="s">
        <v>133</v>
      </c>
      <c r="B75" s="324" t="s">
        <v>23</v>
      </c>
      <c r="C75" s="324" t="s">
        <v>23</v>
      </c>
      <c r="D75" s="324" t="s">
        <v>23</v>
      </c>
      <c r="E75" s="324" t="s">
        <v>23</v>
      </c>
      <c r="F75" s="324" t="s">
        <v>23</v>
      </c>
      <c r="G75" s="324" t="s">
        <v>23</v>
      </c>
      <c r="H75" s="324" t="s">
        <v>23</v>
      </c>
      <c r="I75" s="325" t="s">
        <v>23</v>
      </c>
      <c r="J75" s="17"/>
      <c r="K75" s="17"/>
    </row>
    <row r="76" spans="1:11" ht="13.5">
      <c r="A76" s="312" t="s">
        <v>134</v>
      </c>
      <c r="B76" s="324" t="s">
        <v>23</v>
      </c>
      <c r="C76" s="324" t="s">
        <v>23</v>
      </c>
      <c r="D76" s="324" t="s">
        <v>23</v>
      </c>
      <c r="E76" s="324" t="s">
        <v>23</v>
      </c>
      <c r="F76" s="324" t="s">
        <v>23</v>
      </c>
      <c r="G76" s="324" t="s">
        <v>23</v>
      </c>
      <c r="H76" s="324" t="s">
        <v>23</v>
      </c>
      <c r="I76" s="325" t="s">
        <v>23</v>
      </c>
      <c r="J76" s="17"/>
      <c r="K76" s="17"/>
    </row>
    <row r="77" spans="1:11" ht="13.5">
      <c r="A77" s="312" t="s">
        <v>135</v>
      </c>
      <c r="B77" s="324" t="s">
        <v>23</v>
      </c>
      <c r="C77" s="324" t="s">
        <v>23</v>
      </c>
      <c r="D77" s="324" t="s">
        <v>23</v>
      </c>
      <c r="E77" s="324" t="s">
        <v>23</v>
      </c>
      <c r="F77" s="324" t="s">
        <v>23</v>
      </c>
      <c r="G77" s="324" t="s">
        <v>23</v>
      </c>
      <c r="H77" s="324" t="s">
        <v>23</v>
      </c>
      <c r="I77" s="325" t="s">
        <v>23</v>
      </c>
      <c r="J77" s="17"/>
      <c r="K77" s="17"/>
    </row>
    <row r="78" spans="1:11" ht="13.5">
      <c r="A78" s="312" t="s">
        <v>136</v>
      </c>
      <c r="B78" s="348" t="s">
        <v>23</v>
      </c>
      <c r="C78" s="348">
        <v>320</v>
      </c>
      <c r="D78" s="348" t="s">
        <v>23</v>
      </c>
      <c r="E78" s="348">
        <v>320</v>
      </c>
      <c r="F78" s="348" t="s">
        <v>23</v>
      </c>
      <c r="G78" s="348">
        <v>24500</v>
      </c>
      <c r="H78" s="348" t="s">
        <v>23</v>
      </c>
      <c r="I78" s="349">
        <v>7840</v>
      </c>
      <c r="J78" s="17"/>
      <c r="K78" s="17"/>
    </row>
    <row r="79" spans="1:11" ht="13.5">
      <c r="A79" s="315" t="s">
        <v>137</v>
      </c>
      <c r="B79" s="326">
        <v>70</v>
      </c>
      <c r="C79" s="326">
        <v>742</v>
      </c>
      <c r="D79" s="326" t="s">
        <v>23</v>
      </c>
      <c r="E79" s="326">
        <v>812</v>
      </c>
      <c r="F79" s="326">
        <v>1500</v>
      </c>
      <c r="G79" s="326">
        <v>38357</v>
      </c>
      <c r="H79" s="326" t="s">
        <v>23</v>
      </c>
      <c r="I79" s="327">
        <v>28592</v>
      </c>
    </row>
    <row r="80" spans="1:11" ht="13.5">
      <c r="A80" s="312"/>
      <c r="B80" s="324"/>
      <c r="C80" s="324"/>
      <c r="D80" s="324"/>
      <c r="E80" s="324"/>
      <c r="F80" s="324"/>
      <c r="G80" s="324"/>
      <c r="H80" s="324"/>
      <c r="I80" s="325"/>
      <c r="J80" s="17"/>
      <c r="K80" s="17"/>
    </row>
    <row r="81" spans="1:11" ht="13.5">
      <c r="A81" s="312" t="s">
        <v>138</v>
      </c>
      <c r="B81" s="324" t="s">
        <v>23</v>
      </c>
      <c r="C81" s="324">
        <v>1</v>
      </c>
      <c r="D81" s="324" t="s">
        <v>23</v>
      </c>
      <c r="E81" s="324">
        <v>1</v>
      </c>
      <c r="F81" s="324" t="s">
        <v>23</v>
      </c>
      <c r="G81" s="324">
        <v>12000</v>
      </c>
      <c r="H81" s="324" t="s">
        <v>23</v>
      </c>
      <c r="I81" s="325">
        <v>6</v>
      </c>
      <c r="J81" s="17"/>
      <c r="K81" s="17"/>
    </row>
    <row r="82" spans="1:11" ht="13.5">
      <c r="A82" s="312" t="s">
        <v>139</v>
      </c>
      <c r="B82" s="324" t="s">
        <v>23</v>
      </c>
      <c r="C82" s="324">
        <v>16</v>
      </c>
      <c r="D82" s="324" t="s">
        <v>23</v>
      </c>
      <c r="E82" s="324">
        <v>16</v>
      </c>
      <c r="F82" s="324" t="s">
        <v>23</v>
      </c>
      <c r="G82" s="324">
        <v>30000</v>
      </c>
      <c r="H82" s="324" t="s">
        <v>23</v>
      </c>
      <c r="I82" s="325">
        <v>474</v>
      </c>
      <c r="J82" s="17"/>
      <c r="K82" s="17"/>
    </row>
    <row r="83" spans="1:11" ht="13.5">
      <c r="A83" s="315" t="s">
        <v>140</v>
      </c>
      <c r="B83" s="326" t="s">
        <v>23</v>
      </c>
      <c r="C83" s="326">
        <v>17</v>
      </c>
      <c r="D83" s="326" t="s">
        <v>23</v>
      </c>
      <c r="E83" s="326">
        <v>17</v>
      </c>
      <c r="F83" s="326" t="s">
        <v>23</v>
      </c>
      <c r="G83" s="326">
        <v>28941</v>
      </c>
      <c r="H83" s="326" t="s">
        <v>23</v>
      </c>
      <c r="I83" s="327">
        <v>480</v>
      </c>
    </row>
    <row r="84" spans="1:11" ht="14.25" thickBot="1">
      <c r="A84" s="365"/>
      <c r="B84" s="437"/>
      <c r="C84" s="437"/>
      <c r="D84" s="437"/>
      <c r="E84" s="437"/>
      <c r="F84" s="437"/>
      <c r="G84" s="437"/>
      <c r="H84" s="437"/>
      <c r="I84" s="438"/>
      <c r="J84" s="17"/>
      <c r="K84" s="17"/>
    </row>
    <row r="85" spans="1:11" ht="14.25" thickBot="1">
      <c r="A85" s="209" t="s">
        <v>141</v>
      </c>
      <c r="B85" s="330">
        <v>74</v>
      </c>
      <c r="C85" s="330">
        <v>1095</v>
      </c>
      <c r="D85" s="330" t="s">
        <v>23</v>
      </c>
      <c r="E85" s="330">
        <v>1169</v>
      </c>
      <c r="F85" s="330">
        <v>1832</v>
      </c>
      <c r="G85" s="330">
        <v>44463</v>
      </c>
      <c r="H85" s="330" t="s">
        <v>23</v>
      </c>
      <c r="I85" s="331">
        <v>48837</v>
      </c>
      <c r="J85" s="17"/>
      <c r="K85" s="17"/>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2"/>
  <dimension ref="A1:J85"/>
  <sheetViews>
    <sheetView showGridLines="0" view="pageBreakPreview" zoomScale="115" zoomScaleNormal="100" zoomScaleSheetLayoutView="115" workbookViewId="0">
      <selection activeCell="L19" sqref="L19"/>
    </sheetView>
  </sheetViews>
  <sheetFormatPr baseColWidth="10" defaultColWidth="11.42578125" defaultRowHeight="12.75"/>
  <cols>
    <col min="1" max="1" width="25.7109375" style="20" customWidth="1"/>
    <col min="2" max="2" width="12.42578125" style="20" bestFit="1" customWidth="1"/>
    <col min="3" max="3" width="11.85546875" style="20" bestFit="1" customWidth="1"/>
    <col min="4" max="4" width="13.5703125" style="20" customWidth="1"/>
    <col min="5" max="5" width="12.85546875" style="20" bestFit="1" customWidth="1"/>
    <col min="6" max="6" width="11.85546875" style="20" bestFit="1" customWidth="1"/>
    <col min="7" max="7" width="14.5703125" style="20" customWidth="1"/>
    <col min="8" max="8" width="4.7109375" style="20" customWidth="1"/>
    <col min="9" max="9" width="18.85546875" style="20" customWidth="1"/>
    <col min="10" max="18" width="9.42578125" style="20" customWidth="1"/>
    <col min="19" max="16384" width="11.42578125" style="20"/>
  </cols>
  <sheetData>
    <row r="1" spans="1:10" s="2" customFormat="1" ht="18.75">
      <c r="A1" s="1668" t="s">
        <v>0</v>
      </c>
      <c r="B1" s="1668"/>
      <c r="C1" s="1668"/>
      <c r="D1" s="1668"/>
      <c r="E1" s="1668"/>
      <c r="F1" s="1668"/>
      <c r="G1" s="1668"/>
    </row>
    <row r="2" spans="1:10" s="3" customFormat="1" ht="12.75" customHeight="1"/>
    <row r="3" spans="1:10" s="57" customFormat="1" ht="32.25" customHeight="1">
      <c r="A3" s="1707" t="s">
        <v>1528</v>
      </c>
      <c r="B3" s="1707"/>
      <c r="C3" s="1707"/>
      <c r="D3" s="1707"/>
      <c r="E3" s="1707"/>
      <c r="F3" s="1707"/>
      <c r="G3" s="1707"/>
      <c r="H3" s="56"/>
      <c r="I3" s="56"/>
      <c r="J3" s="55"/>
    </row>
    <row r="4" spans="1:10" s="3" customFormat="1" ht="13.5" customHeight="1" thickBot="1">
      <c r="A4" s="30"/>
      <c r="B4" s="31"/>
      <c r="C4" s="31"/>
      <c r="D4" s="31"/>
      <c r="E4" s="31"/>
      <c r="F4" s="31"/>
      <c r="G4" s="31"/>
    </row>
    <row r="5" spans="1:10" ht="21.75" customHeight="1">
      <c r="A5" s="418" t="s">
        <v>165</v>
      </c>
      <c r="B5" s="418" t="s">
        <v>166</v>
      </c>
      <c r="C5" s="333" t="s">
        <v>167</v>
      </c>
      <c r="D5" s="1632" t="s">
        <v>19</v>
      </c>
      <c r="E5" s="1641" t="s">
        <v>168</v>
      </c>
      <c r="F5" s="1705"/>
      <c r="G5" s="1706"/>
    </row>
    <row r="6" spans="1:10" ht="29.25" customHeight="1" thickBot="1">
      <c r="A6" s="194" t="s">
        <v>154</v>
      </c>
      <c r="B6" s="194" t="s">
        <v>169</v>
      </c>
      <c r="C6" s="442" t="s">
        <v>169</v>
      </c>
      <c r="D6" s="1630"/>
      <c r="E6" s="915" t="s">
        <v>170</v>
      </c>
      <c r="F6" s="194" t="s">
        <v>171</v>
      </c>
      <c r="G6" s="264" t="s">
        <v>19</v>
      </c>
    </row>
    <row r="7" spans="1:10" s="22" customFormat="1" ht="24.6" customHeight="1">
      <c r="A7" s="1178" t="s">
        <v>81</v>
      </c>
      <c r="B7" s="1179" t="s">
        <v>23</v>
      </c>
      <c r="C7" s="1179" t="s">
        <v>23</v>
      </c>
      <c r="D7" s="1179" t="s">
        <v>23</v>
      </c>
      <c r="E7" s="1179" t="s">
        <v>23</v>
      </c>
      <c r="F7" s="1179" t="s">
        <v>23</v>
      </c>
      <c r="G7" s="1180" t="s">
        <v>23</v>
      </c>
    </row>
    <row r="8" spans="1:10" ht="12.6" customHeight="1">
      <c r="A8" s="315" t="s">
        <v>82</v>
      </c>
      <c r="B8" s="326" t="s">
        <v>23</v>
      </c>
      <c r="C8" s="326" t="s">
        <v>23</v>
      </c>
      <c r="D8" s="326" t="s">
        <v>23</v>
      </c>
      <c r="E8" s="326" t="s">
        <v>23</v>
      </c>
      <c r="F8" s="326" t="s">
        <v>23</v>
      </c>
      <c r="G8" s="327" t="s">
        <v>23</v>
      </c>
      <c r="H8" s="22"/>
    </row>
    <row r="9" spans="1:10" ht="12.6" customHeight="1">
      <c r="A9" s="312" t="s">
        <v>83</v>
      </c>
      <c r="B9" s="324" t="s">
        <v>23</v>
      </c>
      <c r="C9" s="324" t="s">
        <v>23</v>
      </c>
      <c r="D9" s="324" t="s">
        <v>23</v>
      </c>
      <c r="E9" s="324" t="s">
        <v>23</v>
      </c>
      <c r="F9" s="324" t="s">
        <v>23</v>
      </c>
      <c r="G9" s="325" t="s">
        <v>23</v>
      </c>
      <c r="H9" s="22"/>
    </row>
    <row r="10" spans="1:10" ht="12.6" customHeight="1">
      <c r="A10" s="312" t="s">
        <v>84</v>
      </c>
      <c r="B10" s="324" t="s">
        <v>23</v>
      </c>
      <c r="C10" s="324" t="s">
        <v>23</v>
      </c>
      <c r="D10" s="324" t="s">
        <v>23</v>
      </c>
      <c r="E10" s="324" t="s">
        <v>23</v>
      </c>
      <c r="F10" s="324" t="s">
        <v>23</v>
      </c>
      <c r="G10" s="325" t="s">
        <v>23</v>
      </c>
      <c r="H10" s="22"/>
    </row>
    <row r="11" spans="1:10" ht="12.6" customHeight="1">
      <c r="A11" s="315" t="s">
        <v>85</v>
      </c>
      <c r="B11" s="326" t="s">
        <v>23</v>
      </c>
      <c r="C11" s="326" t="s">
        <v>23</v>
      </c>
      <c r="D11" s="326" t="s">
        <v>23</v>
      </c>
      <c r="E11" s="326" t="s">
        <v>23</v>
      </c>
      <c r="F11" s="326" t="s">
        <v>23</v>
      </c>
      <c r="G11" s="327" t="s">
        <v>23</v>
      </c>
      <c r="H11" s="22"/>
    </row>
    <row r="12" spans="1:10" s="22" customFormat="1" ht="12.6" customHeight="1">
      <c r="A12" s="315"/>
      <c r="B12" s="326"/>
      <c r="C12" s="326"/>
      <c r="D12" s="326"/>
      <c r="E12" s="326"/>
      <c r="F12" s="326"/>
      <c r="G12" s="327"/>
    </row>
    <row r="13" spans="1:10" s="22" customFormat="1" ht="12.6" customHeight="1">
      <c r="A13" s="315" t="s">
        <v>86</v>
      </c>
      <c r="B13" s="326" t="s">
        <v>23</v>
      </c>
      <c r="C13" s="326" t="s">
        <v>23</v>
      </c>
      <c r="D13" s="326" t="s">
        <v>23</v>
      </c>
      <c r="E13" s="326" t="s">
        <v>23</v>
      </c>
      <c r="F13" s="326" t="s">
        <v>23</v>
      </c>
      <c r="G13" s="327" t="s">
        <v>23</v>
      </c>
    </row>
    <row r="14" spans="1:10" ht="12.6" customHeight="1">
      <c r="A14" s="312"/>
      <c r="B14" s="324"/>
      <c r="C14" s="324"/>
      <c r="D14" s="324"/>
      <c r="E14" s="324"/>
      <c r="F14" s="324"/>
      <c r="G14" s="325"/>
      <c r="H14" s="22"/>
    </row>
    <row r="15" spans="1:10" ht="12.6" customHeight="1">
      <c r="A15" s="315" t="s">
        <v>87</v>
      </c>
      <c r="B15" s="326" t="s">
        <v>23</v>
      </c>
      <c r="C15" s="326" t="s">
        <v>23</v>
      </c>
      <c r="D15" s="326" t="s">
        <v>23</v>
      </c>
      <c r="E15" s="326" t="s">
        <v>23</v>
      </c>
      <c r="F15" s="326" t="s">
        <v>23</v>
      </c>
      <c r="G15" s="327" t="s">
        <v>23</v>
      </c>
      <c r="H15" s="22"/>
    </row>
    <row r="16" spans="1:10" ht="12.6" customHeight="1">
      <c r="A16" s="312"/>
      <c r="B16" s="324"/>
      <c r="C16" s="324"/>
      <c r="D16" s="324"/>
      <c r="E16" s="324"/>
      <c r="F16" s="324"/>
      <c r="G16" s="325"/>
      <c r="H16" s="22"/>
    </row>
    <row r="17" spans="1:8" s="22" customFormat="1" ht="12.6" customHeight="1">
      <c r="A17" s="312" t="s">
        <v>158</v>
      </c>
      <c r="B17" s="324" t="s">
        <v>23</v>
      </c>
      <c r="C17" s="324" t="s">
        <v>23</v>
      </c>
      <c r="D17" s="324" t="s">
        <v>23</v>
      </c>
      <c r="E17" s="324" t="s">
        <v>23</v>
      </c>
      <c r="F17" s="324" t="s">
        <v>23</v>
      </c>
      <c r="G17" s="325" t="s">
        <v>23</v>
      </c>
    </row>
    <row r="18" spans="1:8" s="22" customFormat="1" ht="12.6" customHeight="1">
      <c r="A18" s="312" t="s">
        <v>89</v>
      </c>
      <c r="B18" s="324" t="s">
        <v>23</v>
      </c>
      <c r="C18" s="324" t="s">
        <v>23</v>
      </c>
      <c r="D18" s="324" t="s">
        <v>23</v>
      </c>
      <c r="E18" s="324" t="s">
        <v>23</v>
      </c>
      <c r="F18" s="324" t="s">
        <v>23</v>
      </c>
      <c r="G18" s="325" t="s">
        <v>23</v>
      </c>
    </row>
    <row r="19" spans="1:8" ht="12.6" customHeight="1">
      <c r="A19" s="312" t="s">
        <v>90</v>
      </c>
      <c r="B19" s="324" t="s">
        <v>23</v>
      </c>
      <c r="C19" s="324" t="s">
        <v>23</v>
      </c>
      <c r="D19" s="324" t="s">
        <v>23</v>
      </c>
      <c r="E19" s="324" t="s">
        <v>23</v>
      </c>
      <c r="F19" s="324" t="s">
        <v>23</v>
      </c>
      <c r="G19" s="325" t="s">
        <v>23</v>
      </c>
      <c r="H19" s="22"/>
    </row>
    <row r="20" spans="1:8" s="22" customFormat="1" ht="12.6" customHeight="1">
      <c r="A20" s="315" t="s">
        <v>91</v>
      </c>
      <c r="B20" s="326" t="s">
        <v>23</v>
      </c>
      <c r="C20" s="326" t="s">
        <v>23</v>
      </c>
      <c r="D20" s="326" t="s">
        <v>23</v>
      </c>
      <c r="E20" s="326" t="s">
        <v>23</v>
      </c>
      <c r="F20" s="326" t="s">
        <v>23</v>
      </c>
      <c r="G20" s="327" t="s">
        <v>23</v>
      </c>
    </row>
    <row r="21" spans="1:8" ht="12.6" customHeight="1">
      <c r="A21" s="312"/>
      <c r="B21" s="324"/>
      <c r="C21" s="324"/>
      <c r="D21" s="324"/>
      <c r="E21" s="324"/>
      <c r="F21" s="324"/>
      <c r="G21" s="325"/>
      <c r="H21" s="22"/>
    </row>
    <row r="22" spans="1:8" ht="12.6" customHeight="1">
      <c r="A22" s="315" t="s">
        <v>92</v>
      </c>
      <c r="B22" s="326">
        <v>1690</v>
      </c>
      <c r="C22" s="326">
        <v>14</v>
      </c>
      <c r="D22" s="326">
        <v>1704</v>
      </c>
      <c r="E22" s="326" t="s">
        <v>23</v>
      </c>
      <c r="F22" s="326">
        <v>1704</v>
      </c>
      <c r="G22" s="327">
        <v>1704</v>
      </c>
      <c r="H22" s="22"/>
    </row>
    <row r="23" spans="1:8" s="22" customFormat="1" ht="12.6" customHeight="1">
      <c r="A23" s="312"/>
      <c r="B23" s="324"/>
      <c r="C23" s="324"/>
      <c r="D23" s="324"/>
      <c r="E23" s="324"/>
      <c r="F23" s="324"/>
      <c r="G23" s="325"/>
    </row>
    <row r="24" spans="1:8" ht="12.6" customHeight="1">
      <c r="A24" s="315" t="s">
        <v>93</v>
      </c>
      <c r="B24" s="326" t="s">
        <v>23</v>
      </c>
      <c r="C24" s="326" t="s">
        <v>23</v>
      </c>
      <c r="D24" s="326" t="s">
        <v>23</v>
      </c>
      <c r="E24" s="326" t="s">
        <v>23</v>
      </c>
      <c r="F24" s="326" t="s">
        <v>23</v>
      </c>
      <c r="G24" s="327" t="s">
        <v>23</v>
      </c>
      <c r="H24" s="22"/>
    </row>
    <row r="25" spans="1:8" ht="12.6" customHeight="1">
      <c r="A25" s="312"/>
      <c r="B25" s="324"/>
      <c r="C25" s="324"/>
      <c r="D25" s="324"/>
      <c r="E25" s="324"/>
      <c r="F25" s="324"/>
      <c r="G25" s="325"/>
      <c r="H25" s="22"/>
    </row>
    <row r="26" spans="1:8" ht="12.6" customHeight="1">
      <c r="A26" s="312" t="s">
        <v>94</v>
      </c>
      <c r="B26" s="324">
        <v>1515</v>
      </c>
      <c r="C26" s="324">
        <v>2</v>
      </c>
      <c r="D26" s="324">
        <v>1517</v>
      </c>
      <c r="E26" s="324" t="s">
        <v>23</v>
      </c>
      <c r="F26" s="324">
        <v>1517</v>
      </c>
      <c r="G26" s="325">
        <v>1517</v>
      </c>
      <c r="H26" s="22"/>
    </row>
    <row r="27" spans="1:8" s="22" customFormat="1" ht="12.6" customHeight="1">
      <c r="A27" s="312" t="s">
        <v>95</v>
      </c>
      <c r="B27" s="328">
        <v>48</v>
      </c>
      <c r="C27" s="324" t="s">
        <v>23</v>
      </c>
      <c r="D27" s="328">
        <v>48</v>
      </c>
      <c r="E27" s="324" t="s">
        <v>23</v>
      </c>
      <c r="F27" s="328">
        <v>48</v>
      </c>
      <c r="G27" s="329">
        <v>48</v>
      </c>
    </row>
    <row r="28" spans="1:8" s="22" customFormat="1" ht="12.6" customHeight="1">
      <c r="A28" s="312" t="s">
        <v>96</v>
      </c>
      <c r="B28" s="328">
        <v>1597</v>
      </c>
      <c r="C28" s="324" t="s">
        <v>23</v>
      </c>
      <c r="D28" s="328">
        <v>1597</v>
      </c>
      <c r="E28" s="324">
        <v>32</v>
      </c>
      <c r="F28" s="328">
        <v>1565</v>
      </c>
      <c r="G28" s="329">
        <v>1597</v>
      </c>
    </row>
    <row r="29" spans="1:8" ht="12.6" customHeight="1">
      <c r="A29" s="315" t="s">
        <v>97</v>
      </c>
      <c r="B29" s="326">
        <v>3160</v>
      </c>
      <c r="C29" s="326">
        <v>2</v>
      </c>
      <c r="D29" s="326">
        <v>3162</v>
      </c>
      <c r="E29" s="326">
        <v>32</v>
      </c>
      <c r="F29" s="326">
        <v>3130</v>
      </c>
      <c r="G29" s="327">
        <v>3162</v>
      </c>
      <c r="H29" s="22"/>
    </row>
    <row r="30" spans="1:8" s="22" customFormat="1" ht="12.6" customHeight="1">
      <c r="A30" s="312"/>
      <c r="B30" s="328"/>
      <c r="C30" s="328"/>
      <c r="D30" s="328"/>
      <c r="E30" s="328"/>
      <c r="F30" s="328"/>
      <c r="G30" s="329"/>
    </row>
    <row r="31" spans="1:8" ht="12.6" customHeight="1">
      <c r="A31" s="312" t="s">
        <v>98</v>
      </c>
      <c r="B31" s="324" t="s">
        <v>23</v>
      </c>
      <c r="C31" s="324" t="s">
        <v>23</v>
      </c>
      <c r="D31" s="324" t="s">
        <v>23</v>
      </c>
      <c r="E31" s="324" t="s">
        <v>23</v>
      </c>
      <c r="F31" s="324" t="s">
        <v>23</v>
      </c>
      <c r="G31" s="325" t="s">
        <v>23</v>
      </c>
      <c r="H31" s="22"/>
    </row>
    <row r="32" spans="1:8" ht="12.6" customHeight="1">
      <c r="A32" s="312" t="s">
        <v>99</v>
      </c>
      <c r="B32" s="324">
        <v>1106</v>
      </c>
      <c r="C32" s="324" t="s">
        <v>23</v>
      </c>
      <c r="D32" s="324">
        <v>1106</v>
      </c>
      <c r="E32" s="324">
        <v>248</v>
      </c>
      <c r="F32" s="324">
        <v>858</v>
      </c>
      <c r="G32" s="325">
        <v>1106</v>
      </c>
      <c r="H32" s="22"/>
    </row>
    <row r="33" spans="1:10" ht="12.6" customHeight="1">
      <c r="A33" s="312" t="s">
        <v>100</v>
      </c>
      <c r="B33" s="324">
        <v>36</v>
      </c>
      <c r="C33" s="324" t="s">
        <v>23</v>
      </c>
      <c r="D33" s="324">
        <v>36</v>
      </c>
      <c r="E33" s="324" t="s">
        <v>23</v>
      </c>
      <c r="F33" s="324">
        <v>36</v>
      </c>
      <c r="G33" s="325">
        <v>36</v>
      </c>
      <c r="H33" s="22"/>
      <c r="J33" s="23"/>
    </row>
    <row r="34" spans="1:10" s="22" customFormat="1" ht="12.6" customHeight="1">
      <c r="A34" s="312" t="s">
        <v>101</v>
      </c>
      <c r="B34" s="324">
        <v>19856</v>
      </c>
      <c r="C34" s="324" t="s">
        <v>23</v>
      </c>
      <c r="D34" s="324">
        <v>19856</v>
      </c>
      <c r="E34" s="324">
        <v>3062</v>
      </c>
      <c r="F34" s="324">
        <v>16794</v>
      </c>
      <c r="G34" s="325">
        <v>19856</v>
      </c>
    </row>
    <row r="35" spans="1:10" ht="12.6" customHeight="1">
      <c r="A35" s="315" t="s">
        <v>102</v>
      </c>
      <c r="B35" s="326">
        <v>20998</v>
      </c>
      <c r="C35" s="326" t="s">
        <v>23</v>
      </c>
      <c r="D35" s="326">
        <v>20998</v>
      </c>
      <c r="E35" s="326">
        <v>3310</v>
      </c>
      <c r="F35" s="326">
        <v>17688</v>
      </c>
      <c r="G35" s="327">
        <v>20998</v>
      </c>
      <c r="H35" s="22"/>
    </row>
    <row r="36" spans="1:10" ht="12.6" customHeight="1">
      <c r="A36" s="312"/>
      <c r="B36" s="324"/>
      <c r="C36" s="324"/>
      <c r="D36" s="324"/>
      <c r="E36" s="324"/>
      <c r="F36" s="324"/>
      <c r="G36" s="325"/>
      <c r="H36" s="22"/>
    </row>
    <row r="37" spans="1:10" ht="12.6" customHeight="1">
      <c r="A37" s="315" t="s">
        <v>103</v>
      </c>
      <c r="B37" s="326">
        <v>26</v>
      </c>
      <c r="C37" s="326" t="s">
        <v>23</v>
      </c>
      <c r="D37" s="326">
        <v>26</v>
      </c>
      <c r="E37" s="326" t="s">
        <v>23</v>
      </c>
      <c r="F37" s="326">
        <v>26</v>
      </c>
      <c r="G37" s="327">
        <v>26</v>
      </c>
      <c r="H37" s="22"/>
    </row>
    <row r="38" spans="1:10" s="22" customFormat="1" ht="12.6" customHeight="1">
      <c r="A38" s="312"/>
      <c r="B38" s="324"/>
      <c r="C38" s="324"/>
      <c r="D38" s="324"/>
      <c r="E38" s="324"/>
      <c r="F38" s="324"/>
      <c r="G38" s="325"/>
      <c r="I38" s="24"/>
    </row>
    <row r="39" spans="1:10" s="22" customFormat="1" ht="12.6" customHeight="1">
      <c r="A39" s="312" t="s">
        <v>159</v>
      </c>
      <c r="B39" s="324" t="s">
        <v>23</v>
      </c>
      <c r="C39" s="324" t="s">
        <v>23</v>
      </c>
      <c r="D39" s="324" t="s">
        <v>23</v>
      </c>
      <c r="E39" s="324" t="s">
        <v>23</v>
      </c>
      <c r="F39" s="324" t="s">
        <v>23</v>
      </c>
      <c r="G39" s="325" t="s">
        <v>23</v>
      </c>
    </row>
    <row r="40" spans="1:10" ht="12.6" customHeight="1">
      <c r="A40" s="312" t="s">
        <v>105</v>
      </c>
      <c r="B40" s="324" t="s">
        <v>23</v>
      </c>
      <c r="C40" s="324" t="s">
        <v>23</v>
      </c>
      <c r="D40" s="324" t="s">
        <v>23</v>
      </c>
      <c r="E40" s="324" t="s">
        <v>23</v>
      </c>
      <c r="F40" s="324" t="s">
        <v>23</v>
      </c>
      <c r="G40" s="325" t="s">
        <v>23</v>
      </c>
      <c r="H40" s="22"/>
    </row>
    <row r="41" spans="1:10" ht="12.6" customHeight="1">
      <c r="A41" s="312" t="s">
        <v>106</v>
      </c>
      <c r="B41" s="324" t="s">
        <v>23</v>
      </c>
      <c r="C41" s="324" t="s">
        <v>23</v>
      </c>
      <c r="D41" s="324" t="s">
        <v>23</v>
      </c>
      <c r="E41" s="324" t="s">
        <v>23</v>
      </c>
      <c r="F41" s="324" t="s">
        <v>23</v>
      </c>
      <c r="G41" s="325" t="s">
        <v>23</v>
      </c>
    </row>
    <row r="42" spans="1:10" ht="12.6" customHeight="1">
      <c r="A42" s="312" t="s">
        <v>107</v>
      </c>
      <c r="B42" s="324" t="s">
        <v>23</v>
      </c>
      <c r="C42" s="324" t="s">
        <v>23</v>
      </c>
      <c r="D42" s="324" t="s">
        <v>23</v>
      </c>
      <c r="E42" s="324" t="s">
        <v>23</v>
      </c>
      <c r="F42" s="324" t="s">
        <v>23</v>
      </c>
      <c r="G42" s="325" t="s">
        <v>23</v>
      </c>
    </row>
    <row r="43" spans="1:10" ht="12.6" customHeight="1">
      <c r="A43" s="312" t="s">
        <v>108</v>
      </c>
      <c r="B43" s="324" t="s">
        <v>23</v>
      </c>
      <c r="C43" s="324" t="s">
        <v>23</v>
      </c>
      <c r="D43" s="324" t="s">
        <v>23</v>
      </c>
      <c r="E43" s="324" t="s">
        <v>23</v>
      </c>
      <c r="F43" s="324" t="s">
        <v>23</v>
      </c>
      <c r="G43" s="325" t="s">
        <v>23</v>
      </c>
      <c r="H43" s="25"/>
    </row>
    <row r="44" spans="1:10" ht="12.6" customHeight="1">
      <c r="A44" s="312" t="s">
        <v>109</v>
      </c>
      <c r="B44" s="324" t="s">
        <v>23</v>
      </c>
      <c r="C44" s="324" t="s">
        <v>23</v>
      </c>
      <c r="D44" s="324" t="s">
        <v>23</v>
      </c>
      <c r="E44" s="324" t="s">
        <v>23</v>
      </c>
      <c r="F44" s="324" t="s">
        <v>23</v>
      </c>
      <c r="G44" s="325" t="s">
        <v>23</v>
      </c>
    </row>
    <row r="45" spans="1:10" ht="12.6" customHeight="1">
      <c r="A45" s="312" t="s">
        <v>110</v>
      </c>
      <c r="B45" s="324" t="s">
        <v>23</v>
      </c>
      <c r="C45" s="324" t="s">
        <v>23</v>
      </c>
      <c r="D45" s="324" t="s">
        <v>23</v>
      </c>
      <c r="E45" s="324" t="s">
        <v>23</v>
      </c>
      <c r="F45" s="324" t="s">
        <v>23</v>
      </c>
      <c r="G45" s="325" t="s">
        <v>23</v>
      </c>
    </row>
    <row r="46" spans="1:10" ht="12.6" customHeight="1">
      <c r="A46" s="312" t="s">
        <v>111</v>
      </c>
      <c r="B46" s="324" t="s">
        <v>23</v>
      </c>
      <c r="C46" s="324" t="s">
        <v>23</v>
      </c>
      <c r="D46" s="324" t="s">
        <v>23</v>
      </c>
      <c r="E46" s="324" t="s">
        <v>23</v>
      </c>
      <c r="F46" s="324" t="s">
        <v>23</v>
      </c>
      <c r="G46" s="325" t="s">
        <v>23</v>
      </c>
    </row>
    <row r="47" spans="1:10" ht="12.6" customHeight="1">
      <c r="A47" s="312" t="s">
        <v>112</v>
      </c>
      <c r="B47" s="324" t="s">
        <v>23</v>
      </c>
      <c r="C47" s="324" t="s">
        <v>23</v>
      </c>
      <c r="D47" s="324" t="s">
        <v>23</v>
      </c>
      <c r="E47" s="324" t="s">
        <v>23</v>
      </c>
      <c r="F47" s="324" t="s">
        <v>23</v>
      </c>
      <c r="G47" s="325" t="s">
        <v>23</v>
      </c>
    </row>
    <row r="48" spans="1:10" ht="12.6" customHeight="1">
      <c r="A48" s="315" t="s">
        <v>113</v>
      </c>
      <c r="B48" s="326" t="s">
        <v>23</v>
      </c>
      <c r="C48" s="326" t="s">
        <v>23</v>
      </c>
      <c r="D48" s="326" t="s">
        <v>23</v>
      </c>
      <c r="E48" s="326" t="s">
        <v>23</v>
      </c>
      <c r="F48" s="326" t="s">
        <v>23</v>
      </c>
      <c r="G48" s="327" t="s">
        <v>23</v>
      </c>
    </row>
    <row r="49" spans="1:7" ht="12.6" customHeight="1">
      <c r="A49" s="312"/>
      <c r="B49" s="324"/>
      <c r="C49" s="324"/>
      <c r="D49" s="324"/>
      <c r="E49" s="324"/>
      <c r="F49" s="324"/>
      <c r="G49" s="325"/>
    </row>
    <row r="50" spans="1:7" ht="12.6" customHeight="1">
      <c r="A50" s="315" t="s">
        <v>114</v>
      </c>
      <c r="B50" s="326" t="s">
        <v>23</v>
      </c>
      <c r="C50" s="326" t="s">
        <v>23</v>
      </c>
      <c r="D50" s="326" t="s">
        <v>23</v>
      </c>
      <c r="E50" s="326" t="s">
        <v>23</v>
      </c>
      <c r="F50" s="326" t="s">
        <v>23</v>
      </c>
      <c r="G50" s="327" t="s">
        <v>23</v>
      </c>
    </row>
    <row r="51" spans="1:7" ht="12.6" customHeight="1">
      <c r="A51" s="312"/>
      <c r="B51" s="324"/>
      <c r="C51" s="324"/>
      <c r="D51" s="324"/>
      <c r="E51" s="324"/>
      <c r="F51" s="324"/>
      <c r="G51" s="325"/>
    </row>
    <row r="52" spans="1:7" ht="12.6" customHeight="1">
      <c r="A52" s="312" t="s">
        <v>115</v>
      </c>
      <c r="B52" s="324">
        <v>102</v>
      </c>
      <c r="C52" s="324" t="s">
        <v>23</v>
      </c>
      <c r="D52" s="324">
        <v>102</v>
      </c>
      <c r="E52" s="324" t="s">
        <v>23</v>
      </c>
      <c r="F52" s="324">
        <v>102</v>
      </c>
      <c r="G52" s="325">
        <v>102</v>
      </c>
    </row>
    <row r="53" spans="1:7" ht="12.6" customHeight="1">
      <c r="A53" s="312" t="s">
        <v>116</v>
      </c>
      <c r="B53" s="324" t="s">
        <v>23</v>
      </c>
      <c r="C53" s="324" t="s">
        <v>23</v>
      </c>
      <c r="D53" s="324" t="s">
        <v>23</v>
      </c>
      <c r="E53" s="324" t="s">
        <v>23</v>
      </c>
      <c r="F53" s="324" t="s">
        <v>23</v>
      </c>
      <c r="G53" s="325" t="s">
        <v>23</v>
      </c>
    </row>
    <row r="54" spans="1:7" ht="12.6" customHeight="1">
      <c r="A54" s="312" t="s">
        <v>117</v>
      </c>
      <c r="B54" s="324" t="s">
        <v>23</v>
      </c>
      <c r="C54" s="324" t="s">
        <v>23</v>
      </c>
      <c r="D54" s="324" t="s">
        <v>23</v>
      </c>
      <c r="E54" s="324" t="s">
        <v>23</v>
      </c>
      <c r="F54" s="324" t="s">
        <v>23</v>
      </c>
      <c r="G54" s="325" t="s">
        <v>23</v>
      </c>
    </row>
    <row r="55" spans="1:7" ht="12.6" customHeight="1">
      <c r="A55" s="312" t="s">
        <v>118</v>
      </c>
      <c r="B55" s="324" t="s">
        <v>23</v>
      </c>
      <c r="C55" s="324" t="s">
        <v>23</v>
      </c>
      <c r="D55" s="324" t="s">
        <v>23</v>
      </c>
      <c r="E55" s="324" t="s">
        <v>23</v>
      </c>
      <c r="F55" s="324" t="s">
        <v>23</v>
      </c>
      <c r="G55" s="325" t="s">
        <v>23</v>
      </c>
    </row>
    <row r="56" spans="1:7" ht="12.6" customHeight="1">
      <c r="A56" s="312" t="s">
        <v>119</v>
      </c>
      <c r="B56" s="324">
        <v>1</v>
      </c>
      <c r="C56" s="324" t="s">
        <v>23</v>
      </c>
      <c r="D56" s="324">
        <v>1</v>
      </c>
      <c r="E56" s="324" t="s">
        <v>23</v>
      </c>
      <c r="F56" s="324">
        <v>1</v>
      </c>
      <c r="G56" s="325">
        <v>1</v>
      </c>
    </row>
    <row r="57" spans="1:7" ht="12.6" customHeight="1">
      <c r="A57" s="315" t="s">
        <v>160</v>
      </c>
      <c r="B57" s="326">
        <v>103</v>
      </c>
      <c r="C57" s="326" t="s">
        <v>23</v>
      </c>
      <c r="D57" s="326">
        <v>103</v>
      </c>
      <c r="E57" s="326" t="s">
        <v>23</v>
      </c>
      <c r="F57" s="326">
        <v>103</v>
      </c>
      <c r="G57" s="327">
        <v>103</v>
      </c>
    </row>
    <row r="58" spans="1:7" ht="12.6" customHeight="1">
      <c r="A58" s="312"/>
      <c r="B58" s="324"/>
      <c r="C58" s="324"/>
      <c r="D58" s="324"/>
      <c r="E58" s="324"/>
      <c r="F58" s="324"/>
      <c r="G58" s="325"/>
    </row>
    <row r="59" spans="1:7" ht="12.6" customHeight="1">
      <c r="A59" s="312" t="s">
        <v>121</v>
      </c>
      <c r="B59" s="324">
        <v>414</v>
      </c>
      <c r="C59" s="324" t="s">
        <v>23</v>
      </c>
      <c r="D59" s="324">
        <v>414</v>
      </c>
      <c r="E59" s="324">
        <v>2</v>
      </c>
      <c r="F59" s="324">
        <v>412</v>
      </c>
      <c r="G59" s="325">
        <v>414</v>
      </c>
    </row>
    <row r="60" spans="1:7" ht="12.6" customHeight="1">
      <c r="A60" s="312" t="s">
        <v>122</v>
      </c>
      <c r="B60" s="324">
        <v>148</v>
      </c>
      <c r="C60" s="324" t="s">
        <v>23</v>
      </c>
      <c r="D60" s="324">
        <v>148</v>
      </c>
      <c r="E60" s="324" t="s">
        <v>23</v>
      </c>
      <c r="F60" s="324">
        <v>148</v>
      </c>
      <c r="G60" s="325">
        <v>148</v>
      </c>
    </row>
    <row r="61" spans="1:7" ht="12.6" customHeight="1">
      <c r="A61" s="312" t="s">
        <v>123</v>
      </c>
      <c r="B61" s="324">
        <v>14459</v>
      </c>
      <c r="C61" s="324" t="s">
        <v>23</v>
      </c>
      <c r="D61" s="324">
        <v>14459</v>
      </c>
      <c r="E61" s="324">
        <v>464</v>
      </c>
      <c r="F61" s="324">
        <v>13995</v>
      </c>
      <c r="G61" s="325">
        <v>14459</v>
      </c>
    </row>
    <row r="62" spans="1:7" ht="12.6" customHeight="1">
      <c r="A62" s="315" t="s">
        <v>124</v>
      </c>
      <c r="B62" s="326">
        <v>15021</v>
      </c>
      <c r="C62" s="326" t="s">
        <v>23</v>
      </c>
      <c r="D62" s="326">
        <v>15021</v>
      </c>
      <c r="E62" s="326">
        <v>466</v>
      </c>
      <c r="F62" s="326">
        <v>14555</v>
      </c>
      <c r="G62" s="327">
        <v>15021</v>
      </c>
    </row>
    <row r="63" spans="1:7" ht="12.6" customHeight="1">
      <c r="A63" s="312"/>
      <c r="B63" s="324"/>
      <c r="C63" s="324"/>
      <c r="D63" s="324"/>
      <c r="E63" s="324"/>
      <c r="F63" s="324"/>
      <c r="G63" s="325"/>
    </row>
    <row r="64" spans="1:7" ht="12.6" customHeight="1">
      <c r="A64" s="315" t="s">
        <v>125</v>
      </c>
      <c r="B64" s="326">
        <v>425</v>
      </c>
      <c r="C64" s="326" t="s">
        <v>23</v>
      </c>
      <c r="D64" s="326">
        <v>425</v>
      </c>
      <c r="E64" s="326" t="s">
        <v>23</v>
      </c>
      <c r="F64" s="326">
        <v>425</v>
      </c>
      <c r="G64" s="327">
        <v>425</v>
      </c>
    </row>
    <row r="65" spans="1:7" ht="12.6" customHeight="1">
      <c r="A65" s="312"/>
      <c r="B65" s="324"/>
      <c r="C65" s="324"/>
      <c r="D65" s="324"/>
      <c r="E65" s="324"/>
      <c r="F65" s="324"/>
      <c r="G65" s="325"/>
    </row>
    <row r="66" spans="1:7" ht="12.6" customHeight="1">
      <c r="A66" s="312" t="s">
        <v>126</v>
      </c>
      <c r="B66" s="324">
        <v>882</v>
      </c>
      <c r="C66" s="324" t="s">
        <v>23</v>
      </c>
      <c r="D66" s="324">
        <v>882</v>
      </c>
      <c r="E66" s="324">
        <v>473</v>
      </c>
      <c r="F66" s="324">
        <v>409</v>
      </c>
      <c r="G66" s="325">
        <v>882</v>
      </c>
    </row>
    <row r="67" spans="1:7" ht="12.6" customHeight="1">
      <c r="A67" s="312" t="s">
        <v>127</v>
      </c>
      <c r="B67" s="324">
        <v>1080</v>
      </c>
      <c r="C67" s="324" t="s">
        <v>23</v>
      </c>
      <c r="D67" s="324">
        <v>1080</v>
      </c>
      <c r="E67" s="324">
        <v>381</v>
      </c>
      <c r="F67" s="324">
        <v>699</v>
      </c>
      <c r="G67" s="325">
        <v>1080</v>
      </c>
    </row>
    <row r="68" spans="1:7" ht="12.6" customHeight="1">
      <c r="A68" s="315" t="s">
        <v>128</v>
      </c>
      <c r="B68" s="326">
        <v>1962</v>
      </c>
      <c r="C68" s="326" t="s">
        <v>23</v>
      </c>
      <c r="D68" s="326">
        <v>1962</v>
      </c>
      <c r="E68" s="326">
        <v>854</v>
      </c>
      <c r="F68" s="326">
        <v>1108</v>
      </c>
      <c r="G68" s="327">
        <v>1962</v>
      </c>
    </row>
    <row r="69" spans="1:7" ht="12.6" customHeight="1">
      <c r="A69" s="312"/>
      <c r="B69" s="324"/>
      <c r="C69" s="324"/>
      <c r="D69" s="324"/>
      <c r="E69" s="324"/>
      <c r="F69" s="324"/>
      <c r="G69" s="325"/>
    </row>
    <row r="70" spans="1:7" ht="12.6" customHeight="1">
      <c r="A70" s="312" t="s">
        <v>129</v>
      </c>
      <c r="B70" s="324" t="s">
        <v>23</v>
      </c>
      <c r="C70" s="324" t="s">
        <v>23</v>
      </c>
      <c r="D70" s="324" t="s">
        <v>23</v>
      </c>
      <c r="E70" s="324" t="s">
        <v>23</v>
      </c>
      <c r="F70" s="324" t="s">
        <v>23</v>
      </c>
      <c r="G70" s="325" t="s">
        <v>23</v>
      </c>
    </row>
    <row r="71" spans="1:7" ht="12.6" customHeight="1">
      <c r="A71" s="312" t="s">
        <v>130</v>
      </c>
      <c r="B71" s="324">
        <v>1163</v>
      </c>
      <c r="C71" s="324" t="s">
        <v>23</v>
      </c>
      <c r="D71" s="324">
        <v>1163</v>
      </c>
      <c r="E71" s="324">
        <v>1093</v>
      </c>
      <c r="F71" s="324">
        <v>70</v>
      </c>
      <c r="G71" s="325">
        <v>1163</v>
      </c>
    </row>
    <row r="72" spans="1:7" ht="12.6" customHeight="1">
      <c r="A72" s="312" t="s">
        <v>131</v>
      </c>
      <c r="B72" s="324" t="s">
        <v>23</v>
      </c>
      <c r="C72" s="324" t="s">
        <v>23</v>
      </c>
      <c r="D72" s="324" t="s">
        <v>23</v>
      </c>
      <c r="E72" s="324" t="s">
        <v>23</v>
      </c>
      <c r="F72" s="324" t="s">
        <v>23</v>
      </c>
      <c r="G72" s="325" t="s">
        <v>23</v>
      </c>
    </row>
    <row r="73" spans="1:7" ht="12.6" customHeight="1">
      <c r="A73" s="312" t="s">
        <v>132</v>
      </c>
      <c r="B73" s="324" t="s">
        <v>23</v>
      </c>
      <c r="C73" s="324" t="s">
        <v>23</v>
      </c>
      <c r="D73" s="324" t="s">
        <v>23</v>
      </c>
      <c r="E73" s="324" t="s">
        <v>23</v>
      </c>
      <c r="F73" s="324" t="s">
        <v>23</v>
      </c>
      <c r="G73" s="325" t="s">
        <v>23</v>
      </c>
    </row>
    <row r="74" spans="1:7" ht="12.6" customHeight="1">
      <c r="A74" s="312" t="s">
        <v>133</v>
      </c>
      <c r="B74" s="348">
        <v>12</v>
      </c>
      <c r="C74" s="324" t="s">
        <v>23</v>
      </c>
      <c r="D74" s="348">
        <v>12</v>
      </c>
      <c r="E74" s="348" t="s">
        <v>23</v>
      </c>
      <c r="F74" s="348">
        <v>12</v>
      </c>
      <c r="G74" s="349">
        <v>12</v>
      </c>
    </row>
    <row r="75" spans="1:7" ht="12.6" customHeight="1">
      <c r="A75" s="312" t="s">
        <v>134</v>
      </c>
      <c r="B75" s="324" t="s">
        <v>23</v>
      </c>
      <c r="C75" s="324" t="s">
        <v>23</v>
      </c>
      <c r="D75" s="324" t="s">
        <v>23</v>
      </c>
      <c r="E75" s="324" t="s">
        <v>23</v>
      </c>
      <c r="F75" s="324" t="s">
        <v>23</v>
      </c>
      <c r="G75" s="325" t="s">
        <v>23</v>
      </c>
    </row>
    <row r="76" spans="1:7" ht="12.6" customHeight="1">
      <c r="A76" s="312" t="s">
        <v>135</v>
      </c>
      <c r="B76" s="324" t="s">
        <v>23</v>
      </c>
      <c r="C76" s="324" t="s">
        <v>23</v>
      </c>
      <c r="D76" s="324" t="s">
        <v>23</v>
      </c>
      <c r="E76" s="324" t="s">
        <v>23</v>
      </c>
      <c r="F76" s="324" t="s">
        <v>23</v>
      </c>
      <c r="G76" s="325" t="s">
        <v>23</v>
      </c>
    </row>
    <row r="77" spans="1:7" ht="12.6" customHeight="1">
      <c r="A77" s="312" t="s">
        <v>136</v>
      </c>
      <c r="B77" s="324">
        <v>11468</v>
      </c>
      <c r="C77" s="324" t="s">
        <v>23</v>
      </c>
      <c r="D77" s="324">
        <v>11468</v>
      </c>
      <c r="E77" s="324">
        <v>7340</v>
      </c>
      <c r="F77" s="324">
        <v>4128</v>
      </c>
      <c r="G77" s="325">
        <v>11468</v>
      </c>
    </row>
    <row r="78" spans="1:7" ht="12.6" customHeight="1">
      <c r="A78" s="315" t="s">
        <v>137</v>
      </c>
      <c r="B78" s="326">
        <v>12643</v>
      </c>
      <c r="C78" s="326" t="s">
        <v>23</v>
      </c>
      <c r="D78" s="326">
        <v>12643</v>
      </c>
      <c r="E78" s="326">
        <v>8433</v>
      </c>
      <c r="F78" s="326">
        <v>4210</v>
      </c>
      <c r="G78" s="327">
        <v>12643</v>
      </c>
    </row>
    <row r="79" spans="1:7" ht="12.6" customHeight="1">
      <c r="A79" s="312"/>
      <c r="B79" s="324"/>
      <c r="C79" s="324"/>
      <c r="D79" s="324"/>
      <c r="E79" s="324"/>
      <c r="F79" s="324"/>
      <c r="G79" s="325"/>
    </row>
    <row r="80" spans="1:7" ht="12.6" customHeight="1">
      <c r="A80" s="312" t="s">
        <v>138</v>
      </c>
      <c r="B80" s="324" t="s">
        <v>23</v>
      </c>
      <c r="C80" s="324" t="s">
        <v>23</v>
      </c>
      <c r="D80" s="324" t="s">
        <v>23</v>
      </c>
      <c r="E80" s="324" t="s">
        <v>23</v>
      </c>
      <c r="F80" s="324" t="s">
        <v>23</v>
      </c>
      <c r="G80" s="325" t="s">
        <v>23</v>
      </c>
    </row>
    <row r="81" spans="1:7" ht="12.6" customHeight="1">
      <c r="A81" s="312" t="s">
        <v>139</v>
      </c>
      <c r="B81" s="324" t="s">
        <v>23</v>
      </c>
      <c r="C81" s="324" t="s">
        <v>23</v>
      </c>
      <c r="D81" s="324" t="s">
        <v>23</v>
      </c>
      <c r="E81" s="324" t="s">
        <v>23</v>
      </c>
      <c r="F81" s="324" t="s">
        <v>23</v>
      </c>
      <c r="G81" s="325" t="s">
        <v>23</v>
      </c>
    </row>
    <row r="82" spans="1:7" ht="12.6" customHeight="1">
      <c r="A82" s="315" t="s">
        <v>140</v>
      </c>
      <c r="B82" s="326" t="s">
        <v>23</v>
      </c>
      <c r="C82" s="326" t="s">
        <v>23</v>
      </c>
      <c r="D82" s="326" t="s">
        <v>23</v>
      </c>
      <c r="E82" s="326" t="s">
        <v>23</v>
      </c>
      <c r="F82" s="326" t="s">
        <v>23</v>
      </c>
      <c r="G82" s="327" t="s">
        <v>23</v>
      </c>
    </row>
    <row r="83" spans="1:7" ht="12.6" customHeight="1">
      <c r="A83" s="312"/>
      <c r="B83" s="324"/>
      <c r="C83" s="324"/>
      <c r="D83" s="324"/>
      <c r="E83" s="324"/>
      <c r="F83" s="324"/>
      <c r="G83" s="325"/>
    </row>
    <row r="84" spans="1:7" ht="12.6" customHeight="1" thickBot="1">
      <c r="A84" s="436" t="s">
        <v>141</v>
      </c>
      <c r="B84" s="437">
        <v>56028</v>
      </c>
      <c r="C84" s="437">
        <v>16</v>
      </c>
      <c r="D84" s="437">
        <v>56044</v>
      </c>
      <c r="E84" s="437">
        <v>13095</v>
      </c>
      <c r="F84" s="437">
        <v>42949</v>
      </c>
      <c r="G84" s="438">
        <v>56044</v>
      </c>
    </row>
    <row r="85" spans="1:7" ht="30" customHeight="1">
      <c r="A85" s="1704" t="s">
        <v>173</v>
      </c>
      <c r="B85" s="1704"/>
      <c r="C85" s="1704"/>
      <c r="D85" s="1704"/>
      <c r="E85" s="1704"/>
      <c r="F85" s="1704"/>
      <c r="G85" s="1704"/>
    </row>
  </sheetData>
  <mergeCells count="5">
    <mergeCell ref="A85:G85"/>
    <mergeCell ref="A1:G1"/>
    <mergeCell ref="E5:G5"/>
    <mergeCell ref="D5:D6"/>
    <mergeCell ref="A3:G3"/>
  </mergeCells>
  <phoneticPr fontId="0" type="noConversion"/>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BDDD8-30CA-4250-8BCE-FF92A16637EE}">
  <sheetPr>
    <pageSetUpPr fitToPage="1"/>
  </sheetPr>
  <dimension ref="A1:H23"/>
  <sheetViews>
    <sheetView showGridLines="0" view="pageBreakPreview" topLeftCell="A46" zoomScaleNormal="75" zoomScaleSheetLayoutView="100" workbookViewId="0">
      <selection activeCell="A6" sqref="A6:F20"/>
    </sheetView>
  </sheetViews>
  <sheetFormatPr baseColWidth="10" defaultColWidth="11.42578125" defaultRowHeight="12.75"/>
  <cols>
    <col min="1" max="1" width="24" style="116" customWidth="1"/>
    <col min="2" max="6" width="22.7109375" style="116" customWidth="1"/>
    <col min="7" max="8" width="13.7109375" style="116" customWidth="1"/>
    <col min="9" max="10" width="11.42578125" style="116"/>
    <col min="11" max="11" width="11.140625" style="116" customWidth="1"/>
    <col min="12" max="19" width="12" style="116" customWidth="1"/>
    <col min="20" max="16384" width="11.42578125" style="116"/>
  </cols>
  <sheetData>
    <row r="1" spans="1:8" s="118" customFormat="1" ht="18.75">
      <c r="A1" s="1623" t="s">
        <v>0</v>
      </c>
      <c r="B1" s="1623"/>
      <c r="C1" s="1623"/>
      <c r="D1" s="1623"/>
      <c r="E1" s="1623"/>
      <c r="F1" s="1623"/>
      <c r="G1" s="150"/>
      <c r="H1" s="150"/>
    </row>
    <row r="2" spans="1:8" s="117" customFormat="1" ht="12.75" customHeight="1">
      <c r="A2" s="1483"/>
      <c r="B2" s="1483"/>
      <c r="C2" s="1483"/>
      <c r="D2" s="1483"/>
      <c r="E2" s="1483"/>
      <c r="F2" s="1483"/>
    </row>
    <row r="3" spans="1:8" s="117" customFormat="1" ht="15.75">
      <c r="A3" s="1624" t="s">
        <v>644</v>
      </c>
      <c r="B3" s="1624"/>
      <c r="C3" s="1624"/>
      <c r="D3" s="1624"/>
      <c r="E3" s="1624"/>
      <c r="F3" s="1624"/>
    </row>
    <row r="4" spans="1:8" s="117" customFormat="1" ht="15.75">
      <c r="A4" s="1624" t="s">
        <v>498</v>
      </c>
      <c r="B4" s="1624"/>
      <c r="C4" s="1624"/>
      <c r="D4" s="1624"/>
      <c r="E4" s="1624"/>
      <c r="F4" s="1624"/>
    </row>
    <row r="5" spans="1:8" s="117" customFormat="1" ht="13.5" customHeight="1" thickBot="1">
      <c r="A5" s="407"/>
      <c r="B5" s="406"/>
      <c r="C5" s="406"/>
      <c r="D5" s="406"/>
      <c r="E5" s="406"/>
      <c r="F5" s="406"/>
    </row>
    <row r="6" spans="1:8" s="132" customFormat="1" ht="18.75" customHeight="1">
      <c r="A6" s="1840" t="s">
        <v>2</v>
      </c>
      <c r="B6" s="1138"/>
      <c r="C6" s="967"/>
      <c r="D6" s="1138"/>
      <c r="E6" s="1139" t="s">
        <v>142</v>
      </c>
      <c r="F6" s="967"/>
    </row>
    <row r="7" spans="1:8" s="132" customFormat="1" ht="22.5" customHeight="1">
      <c r="A7" s="1841"/>
      <c r="B7" s="1143" t="s">
        <v>3</v>
      </c>
      <c r="C7" s="1147" t="s">
        <v>10</v>
      </c>
      <c r="D7" s="1143" t="s">
        <v>4</v>
      </c>
      <c r="E7" s="1143" t="s">
        <v>143</v>
      </c>
      <c r="F7" s="1147" t="s">
        <v>5</v>
      </c>
    </row>
    <row r="8" spans="1:8" s="132" customFormat="1" ht="14.25">
      <c r="A8" s="1841"/>
      <c r="B8" s="1143" t="s">
        <v>13</v>
      </c>
      <c r="C8" s="1147" t="s">
        <v>145</v>
      </c>
      <c r="D8" s="955" t="s">
        <v>150</v>
      </c>
      <c r="E8" s="1143" t="s">
        <v>146</v>
      </c>
      <c r="F8" s="1147" t="s">
        <v>8</v>
      </c>
    </row>
    <row r="9" spans="1:8" s="132" customFormat="1" ht="22.5" customHeight="1" thickBot="1">
      <c r="A9" s="1841"/>
      <c r="B9" s="1043"/>
      <c r="C9" s="958"/>
      <c r="D9" s="1043"/>
      <c r="E9" s="1143" t="s">
        <v>147</v>
      </c>
      <c r="F9" s="958"/>
    </row>
    <row r="10" spans="1:8" ht="13.5">
      <c r="A10" s="1151">
        <v>2012</v>
      </c>
      <c r="B10" s="1599">
        <v>6745</v>
      </c>
      <c r="C10" s="1548">
        <v>549.39955522609341</v>
      </c>
      <c r="D10" s="1599">
        <v>370570</v>
      </c>
      <c r="E10" s="1600">
        <v>27.52</v>
      </c>
      <c r="F10" s="1606">
        <v>101980.864</v>
      </c>
    </row>
    <row r="11" spans="1:8" ht="13.5">
      <c r="A11" s="1154">
        <v>2013</v>
      </c>
      <c r="B11" s="1602">
        <v>6586</v>
      </c>
      <c r="C11" s="1550">
        <v>565.91861524445801</v>
      </c>
      <c r="D11" s="1602">
        <v>372714</v>
      </c>
      <c r="E11" s="1603">
        <v>30.18</v>
      </c>
      <c r="F11" s="1607">
        <v>112485.0852</v>
      </c>
    </row>
    <row r="12" spans="1:8" ht="13.5">
      <c r="A12" s="1154">
        <v>2014</v>
      </c>
      <c r="B12" s="1602">
        <v>6926</v>
      </c>
      <c r="C12" s="1550">
        <v>544.25642506497252</v>
      </c>
      <c r="D12" s="1602">
        <v>376952</v>
      </c>
      <c r="E12" s="1603">
        <v>29.16</v>
      </c>
      <c r="F12" s="1607">
        <v>109919.2032</v>
      </c>
    </row>
    <row r="13" spans="1:8" ht="13.5">
      <c r="A13" s="1154">
        <v>2015</v>
      </c>
      <c r="B13" s="1602">
        <v>6692</v>
      </c>
      <c r="C13" s="1550">
        <v>613.96443514644352</v>
      </c>
      <c r="D13" s="1602">
        <v>410865</v>
      </c>
      <c r="E13" s="1603">
        <v>32.4</v>
      </c>
      <c r="F13" s="1607">
        <v>133120</v>
      </c>
    </row>
    <row r="14" spans="1:8" ht="13.5">
      <c r="A14" s="1154">
        <v>2016</v>
      </c>
      <c r="B14" s="1602">
        <v>6705</v>
      </c>
      <c r="C14" s="1550">
        <v>603.97017151379566</v>
      </c>
      <c r="D14" s="1602">
        <v>404962</v>
      </c>
      <c r="E14" s="1603">
        <v>29.64</v>
      </c>
      <c r="F14" s="1607">
        <v>120031</v>
      </c>
    </row>
    <row r="15" spans="1:8" ht="13.5">
      <c r="A15" s="1154">
        <v>2017</v>
      </c>
      <c r="B15" s="1602">
        <v>6444</v>
      </c>
      <c r="C15" s="1550">
        <v>604.97206703910615</v>
      </c>
      <c r="D15" s="1602">
        <v>389844</v>
      </c>
      <c r="E15" s="1603">
        <v>28.26</v>
      </c>
      <c r="F15" s="1607">
        <v>110169.91440000001</v>
      </c>
    </row>
    <row r="16" spans="1:8" ht="13.5">
      <c r="A16" s="1154">
        <v>2018</v>
      </c>
      <c r="B16" s="1602">
        <v>6550</v>
      </c>
      <c r="C16" s="1550">
        <v>583.85801526717557</v>
      </c>
      <c r="D16" s="1602">
        <v>382427</v>
      </c>
      <c r="E16" s="1603">
        <v>32.26</v>
      </c>
      <c r="F16" s="1607">
        <v>123370.95019999999</v>
      </c>
    </row>
    <row r="17" spans="1:6" ht="13.5">
      <c r="A17" s="1154">
        <v>2019</v>
      </c>
      <c r="B17" s="1602">
        <v>6668</v>
      </c>
      <c r="C17" s="1550">
        <v>576.3272345530894</v>
      </c>
      <c r="D17" s="1602">
        <v>384295</v>
      </c>
      <c r="E17" s="1603">
        <v>36.07</v>
      </c>
      <c r="F17" s="1607">
        <v>138615.2065</v>
      </c>
    </row>
    <row r="18" spans="1:6" ht="13.5">
      <c r="A18" s="1154">
        <v>2020</v>
      </c>
      <c r="B18" s="1602">
        <v>6888</v>
      </c>
      <c r="C18" s="1550">
        <v>570.22938439999996</v>
      </c>
      <c r="D18" s="1602">
        <v>392774</v>
      </c>
      <c r="E18" s="1603">
        <v>27.52</v>
      </c>
      <c r="F18" s="1607">
        <v>108091.4048</v>
      </c>
    </row>
    <row r="19" spans="1:6" ht="13.5">
      <c r="A19" s="1154">
        <v>2021</v>
      </c>
      <c r="B19" s="1602">
        <v>7307</v>
      </c>
      <c r="C19" s="1550">
        <v>586.7332694676337</v>
      </c>
      <c r="D19" s="1602">
        <v>428726</v>
      </c>
      <c r="E19" s="1603">
        <v>23.3</v>
      </c>
      <c r="F19" s="1607">
        <v>99893.15800000001</v>
      </c>
    </row>
    <row r="20" spans="1:6" ht="14.25" thickBot="1">
      <c r="A20" s="1158">
        <v>2022</v>
      </c>
      <c r="B20" s="1604">
        <v>6984</v>
      </c>
      <c r="C20" s="1553">
        <v>555.42239404352802</v>
      </c>
      <c r="D20" s="1604">
        <v>387907</v>
      </c>
      <c r="E20" s="1605">
        <v>26.6</v>
      </c>
      <c r="F20" s="1608">
        <v>103183.26200000002</v>
      </c>
    </row>
    <row r="23" spans="1:6">
      <c r="A23" s="162"/>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173">
    <pageSetUpPr fitToPage="1"/>
  </sheetPr>
  <dimension ref="A1:K85"/>
  <sheetViews>
    <sheetView view="pageBreakPreview" topLeftCell="A22" zoomScale="130" zoomScaleNormal="75" zoomScaleSheetLayoutView="130" workbookViewId="0">
      <selection activeCell="A4" sqref="A1:XFD1048576"/>
    </sheetView>
  </sheetViews>
  <sheetFormatPr baseColWidth="10" defaultColWidth="11.42578125" defaultRowHeight="12.75"/>
  <cols>
    <col min="1" max="1" width="41"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213"/>
      <c r="B2" s="213"/>
      <c r="C2" s="213"/>
      <c r="D2" s="213"/>
      <c r="E2" s="213"/>
      <c r="F2" s="213"/>
      <c r="G2" s="213"/>
      <c r="H2" s="213"/>
      <c r="I2" s="213"/>
    </row>
    <row r="3" spans="1:11" s="7" customFormat="1" ht="15.75">
      <c r="A3" s="1651" t="s">
        <v>1436</v>
      </c>
      <c r="B3" s="1651"/>
      <c r="C3" s="1651"/>
      <c r="D3" s="1651"/>
      <c r="E3" s="1651"/>
      <c r="F3" s="1651"/>
      <c r="G3" s="1651"/>
      <c r="H3" s="1651"/>
      <c r="I3" s="1651"/>
      <c r="J3" s="18"/>
      <c r="K3" s="18"/>
    </row>
    <row r="4" spans="1:11" s="7" customFormat="1" ht="13.5" customHeight="1" thickBot="1">
      <c r="A4" s="30"/>
      <c r="B4" s="31"/>
      <c r="C4" s="31"/>
      <c r="D4" s="31"/>
      <c r="E4" s="31"/>
      <c r="F4" s="31"/>
      <c r="G4" s="31"/>
      <c r="H4" s="31"/>
      <c r="I4" s="31"/>
    </row>
    <row r="5" spans="1:11" s="54" customFormat="1" ht="27" customHeight="1">
      <c r="A5" s="1837" t="s">
        <v>77</v>
      </c>
      <c r="B5" s="656" t="s">
        <v>236</v>
      </c>
      <c r="C5" s="657"/>
      <c r="D5" s="657"/>
      <c r="E5" s="658"/>
      <c r="F5" s="656" t="s">
        <v>174</v>
      </c>
      <c r="G5" s="657"/>
      <c r="H5" s="658"/>
      <c r="I5" s="652" t="s">
        <v>231</v>
      </c>
    </row>
    <row r="6" spans="1:11" s="54" customFormat="1" ht="27" customHeight="1">
      <c r="A6" s="1838"/>
      <c r="B6" s="1713" t="s">
        <v>17</v>
      </c>
      <c r="C6" s="653" t="s">
        <v>18</v>
      </c>
      <c r="D6" s="654"/>
      <c r="E6" s="1634" t="s">
        <v>19</v>
      </c>
      <c r="F6" s="1823" t="s">
        <v>17</v>
      </c>
      <c r="G6" s="655" t="s">
        <v>18</v>
      </c>
      <c r="H6" s="654"/>
      <c r="I6" s="415" t="s">
        <v>150</v>
      </c>
    </row>
    <row r="7" spans="1:11" s="54" customFormat="1" ht="27" customHeight="1" thickBot="1">
      <c r="A7" s="1839"/>
      <c r="B7" s="1635"/>
      <c r="C7" s="332" t="s">
        <v>383</v>
      </c>
      <c r="D7" s="266" t="s">
        <v>384</v>
      </c>
      <c r="E7" s="1634" t="s">
        <v>19</v>
      </c>
      <c r="F7" s="1634"/>
      <c r="G7" s="332" t="s">
        <v>383</v>
      </c>
      <c r="H7" s="227" t="s">
        <v>384</v>
      </c>
      <c r="I7" s="332"/>
    </row>
    <row r="8" spans="1:11" ht="22.5" customHeight="1">
      <c r="A8" s="309" t="s">
        <v>81</v>
      </c>
      <c r="B8" s="369" t="s">
        <v>23</v>
      </c>
      <c r="C8" s="369">
        <v>25</v>
      </c>
      <c r="D8" s="369" t="s">
        <v>23</v>
      </c>
      <c r="E8" s="369">
        <v>25</v>
      </c>
      <c r="F8" s="369">
        <v>19100</v>
      </c>
      <c r="G8" s="369">
        <v>22690</v>
      </c>
      <c r="H8" s="369" t="s">
        <v>23</v>
      </c>
      <c r="I8" s="370">
        <v>567</v>
      </c>
      <c r="J8" s="17"/>
      <c r="K8" s="17"/>
    </row>
    <row r="9" spans="1:11" ht="13.5">
      <c r="A9" s="312" t="s">
        <v>82</v>
      </c>
      <c r="B9" s="324" t="s">
        <v>23</v>
      </c>
      <c r="C9" s="324">
        <v>15</v>
      </c>
      <c r="D9" s="324" t="s">
        <v>23</v>
      </c>
      <c r="E9" s="324">
        <v>15</v>
      </c>
      <c r="F9" s="324" t="s">
        <v>23</v>
      </c>
      <c r="G9" s="324">
        <v>23810</v>
      </c>
      <c r="H9" s="324" t="s">
        <v>23</v>
      </c>
      <c r="I9" s="325">
        <v>357</v>
      </c>
      <c r="J9" s="17"/>
      <c r="K9" s="17"/>
    </row>
    <row r="10" spans="1:11" ht="13.5">
      <c r="A10" s="312" t="s">
        <v>83</v>
      </c>
      <c r="B10" s="324" t="s">
        <v>23</v>
      </c>
      <c r="C10" s="324">
        <v>20</v>
      </c>
      <c r="D10" s="324" t="s">
        <v>23</v>
      </c>
      <c r="E10" s="324">
        <v>20</v>
      </c>
      <c r="F10" s="324" t="s">
        <v>23</v>
      </c>
      <c r="G10" s="324">
        <v>22300</v>
      </c>
      <c r="H10" s="324" t="s">
        <v>23</v>
      </c>
      <c r="I10" s="325">
        <v>446</v>
      </c>
      <c r="J10" s="17"/>
      <c r="K10" s="17"/>
    </row>
    <row r="11" spans="1:11" ht="13.5">
      <c r="A11" s="312" t="s">
        <v>84</v>
      </c>
      <c r="B11" s="324" t="s">
        <v>23</v>
      </c>
      <c r="C11" s="324">
        <v>38</v>
      </c>
      <c r="D11" s="324" t="s">
        <v>23</v>
      </c>
      <c r="E11" s="324">
        <v>38</v>
      </c>
      <c r="F11" s="324" t="s">
        <v>23</v>
      </c>
      <c r="G11" s="324" t="s">
        <v>23</v>
      </c>
      <c r="H11" s="324" t="s">
        <v>23</v>
      </c>
      <c r="I11" s="325" t="s">
        <v>23</v>
      </c>
      <c r="J11" s="17"/>
      <c r="K11" s="17"/>
    </row>
    <row r="12" spans="1:11" ht="13.5">
      <c r="A12" s="315" t="s">
        <v>85</v>
      </c>
      <c r="B12" s="326" t="s">
        <v>23</v>
      </c>
      <c r="C12" s="326">
        <v>98</v>
      </c>
      <c r="D12" s="326" t="s">
        <v>23</v>
      </c>
      <c r="E12" s="326">
        <v>98</v>
      </c>
      <c r="F12" s="326" t="s">
        <v>23</v>
      </c>
      <c r="G12" s="326">
        <v>13984</v>
      </c>
      <c r="H12" s="326" t="s">
        <v>23</v>
      </c>
      <c r="I12" s="327">
        <v>1370</v>
      </c>
      <c r="J12" s="17"/>
      <c r="K12" s="17"/>
    </row>
    <row r="13" spans="1:11" ht="13.5">
      <c r="A13" s="315"/>
      <c r="B13" s="326"/>
      <c r="C13" s="326"/>
      <c r="D13" s="326"/>
      <c r="E13" s="326"/>
      <c r="F13" s="326"/>
      <c r="G13" s="326"/>
      <c r="H13" s="326"/>
      <c r="I13" s="327"/>
      <c r="J13" s="17"/>
      <c r="K13" s="17"/>
    </row>
    <row r="14" spans="1:11" ht="13.5">
      <c r="A14" s="315" t="s">
        <v>86</v>
      </c>
      <c r="B14" s="326">
        <v>1</v>
      </c>
      <c r="C14" s="326" t="s">
        <v>23</v>
      </c>
      <c r="D14" s="326" t="s">
        <v>23</v>
      </c>
      <c r="E14" s="326">
        <v>1</v>
      </c>
      <c r="F14" s="326">
        <v>11000</v>
      </c>
      <c r="G14" s="326" t="s">
        <v>23</v>
      </c>
      <c r="H14" s="326" t="s">
        <v>23</v>
      </c>
      <c r="I14" s="327">
        <v>11</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v>14</v>
      </c>
      <c r="D18" s="324" t="s">
        <v>23</v>
      </c>
      <c r="E18" s="324">
        <v>14</v>
      </c>
      <c r="F18" s="324" t="s">
        <v>23</v>
      </c>
      <c r="G18" s="324">
        <v>58000</v>
      </c>
      <c r="H18" s="324" t="s">
        <v>23</v>
      </c>
      <c r="I18" s="325">
        <v>812</v>
      </c>
      <c r="J18" s="17"/>
      <c r="K18" s="17"/>
    </row>
    <row r="19" spans="1:11" ht="13.5">
      <c r="A19" s="312" t="s">
        <v>89</v>
      </c>
      <c r="B19" s="324">
        <v>11</v>
      </c>
      <c r="C19" s="324">
        <v>3</v>
      </c>
      <c r="D19" s="324" t="s">
        <v>23</v>
      </c>
      <c r="E19" s="324">
        <v>14</v>
      </c>
      <c r="F19" s="324">
        <v>13970</v>
      </c>
      <c r="G19" s="324">
        <v>46730</v>
      </c>
      <c r="H19" s="324" t="s">
        <v>23</v>
      </c>
      <c r="I19" s="325">
        <v>294</v>
      </c>
      <c r="J19" s="17"/>
      <c r="K19" s="17"/>
    </row>
    <row r="20" spans="1:11" ht="13.5">
      <c r="A20" s="312" t="s">
        <v>90</v>
      </c>
      <c r="B20" s="324">
        <v>9</v>
      </c>
      <c r="C20" s="324">
        <v>1</v>
      </c>
      <c r="D20" s="324" t="s">
        <v>23</v>
      </c>
      <c r="E20" s="324">
        <v>10</v>
      </c>
      <c r="F20" s="324">
        <v>11400</v>
      </c>
      <c r="G20" s="324">
        <v>45600</v>
      </c>
      <c r="H20" s="324" t="s">
        <v>23</v>
      </c>
      <c r="I20" s="325">
        <v>148</v>
      </c>
      <c r="J20" s="17"/>
      <c r="K20" s="17"/>
    </row>
    <row r="21" spans="1:11" ht="13.5">
      <c r="A21" s="315" t="s">
        <v>91</v>
      </c>
      <c r="B21" s="326">
        <v>20</v>
      </c>
      <c r="C21" s="326">
        <v>18</v>
      </c>
      <c r="D21" s="326" t="s">
        <v>23</v>
      </c>
      <c r="E21" s="326">
        <v>38</v>
      </c>
      <c r="F21" s="326">
        <v>12814</v>
      </c>
      <c r="G21" s="326">
        <v>55433</v>
      </c>
      <c r="H21" s="326" t="s">
        <v>23</v>
      </c>
      <c r="I21" s="327">
        <v>1254</v>
      </c>
      <c r="J21" s="17"/>
      <c r="K21" s="17"/>
    </row>
    <row r="22" spans="1:11" ht="13.5">
      <c r="A22" s="315"/>
      <c r="B22" s="326"/>
      <c r="C22" s="326"/>
      <c r="D22" s="326"/>
      <c r="E22" s="326"/>
      <c r="F22" s="326"/>
      <c r="G22" s="326"/>
      <c r="H22" s="326"/>
      <c r="I22" s="327"/>
      <c r="J22" s="17"/>
      <c r="K22" s="17"/>
    </row>
    <row r="23" spans="1:11" ht="13.5">
      <c r="A23" s="315" t="s">
        <v>92</v>
      </c>
      <c r="B23" s="326" t="s">
        <v>23</v>
      </c>
      <c r="C23" s="326">
        <v>23</v>
      </c>
      <c r="D23" s="326" t="s">
        <v>23</v>
      </c>
      <c r="E23" s="326">
        <v>23</v>
      </c>
      <c r="F23" s="326" t="s">
        <v>23</v>
      </c>
      <c r="G23" s="326">
        <v>82500</v>
      </c>
      <c r="H23" s="326" t="s">
        <v>23</v>
      </c>
      <c r="I23" s="327">
        <v>1898</v>
      </c>
      <c r="J23" s="17"/>
      <c r="K23" s="17"/>
    </row>
    <row r="24" spans="1:11" ht="13.5">
      <c r="A24" s="315"/>
      <c r="B24" s="326"/>
      <c r="C24" s="326"/>
      <c r="D24" s="326"/>
      <c r="E24" s="326"/>
      <c r="F24" s="326"/>
      <c r="G24" s="326"/>
      <c r="H24" s="326"/>
      <c r="I24" s="327"/>
      <c r="J24" s="17"/>
      <c r="K24" s="17"/>
    </row>
    <row r="25" spans="1:11" ht="13.5">
      <c r="A25" s="315" t="s">
        <v>93</v>
      </c>
      <c r="B25" s="326" t="s">
        <v>23</v>
      </c>
      <c r="C25" s="326">
        <v>109</v>
      </c>
      <c r="D25" s="326" t="s">
        <v>23</v>
      </c>
      <c r="E25" s="326">
        <v>109</v>
      </c>
      <c r="F25" s="326" t="s">
        <v>23</v>
      </c>
      <c r="G25" s="326">
        <v>85530</v>
      </c>
      <c r="H25" s="326" t="s">
        <v>23</v>
      </c>
      <c r="I25" s="327">
        <v>9323</v>
      </c>
      <c r="J25" s="17"/>
      <c r="K25" s="17"/>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t="s">
        <v>23</v>
      </c>
      <c r="D29" s="324" t="s">
        <v>23</v>
      </c>
      <c r="E29" s="324" t="s">
        <v>23</v>
      </c>
      <c r="F29" s="324" t="s">
        <v>23</v>
      </c>
      <c r="G29" s="324" t="s">
        <v>23</v>
      </c>
      <c r="H29" s="324" t="s">
        <v>23</v>
      </c>
      <c r="I29" s="325" t="s">
        <v>23</v>
      </c>
      <c r="J29" s="17"/>
      <c r="K29" s="17"/>
    </row>
    <row r="30" spans="1:11" ht="13.5">
      <c r="A30" s="315" t="s">
        <v>97</v>
      </c>
      <c r="B30" s="326" t="s">
        <v>23</v>
      </c>
      <c r="C30" s="326" t="s">
        <v>23</v>
      </c>
      <c r="D30" s="326" t="s">
        <v>23</v>
      </c>
      <c r="E30" s="326" t="s">
        <v>23</v>
      </c>
      <c r="F30" s="326" t="s">
        <v>23</v>
      </c>
      <c r="G30" s="326" t="s">
        <v>23</v>
      </c>
      <c r="H30" s="326" t="s">
        <v>23</v>
      </c>
      <c r="I30" s="327" t="s">
        <v>23</v>
      </c>
      <c r="J30" s="17"/>
      <c r="K30" s="17"/>
    </row>
    <row r="31" spans="1:11" ht="13.5">
      <c r="A31" s="312"/>
      <c r="B31" s="324"/>
      <c r="C31" s="324"/>
      <c r="D31" s="324"/>
      <c r="E31" s="324"/>
      <c r="F31" s="324"/>
      <c r="G31" s="324"/>
      <c r="H31" s="324"/>
      <c r="I31" s="325"/>
      <c r="J31" s="17"/>
      <c r="K31" s="17"/>
    </row>
    <row r="32" spans="1:11" ht="13.5">
      <c r="A32" s="312" t="s">
        <v>98</v>
      </c>
      <c r="B32" s="324" t="s">
        <v>23</v>
      </c>
      <c r="C32" s="324">
        <v>43</v>
      </c>
      <c r="D32" s="324" t="s">
        <v>23</v>
      </c>
      <c r="E32" s="324">
        <v>43</v>
      </c>
      <c r="F32" s="324" t="s">
        <v>23</v>
      </c>
      <c r="G32" s="324">
        <v>18377</v>
      </c>
      <c r="H32" s="324" t="s">
        <v>23</v>
      </c>
      <c r="I32" s="325">
        <v>790</v>
      </c>
      <c r="J32" s="17"/>
      <c r="K32" s="17"/>
    </row>
    <row r="33" spans="1:11" ht="13.5">
      <c r="A33" s="312" t="s">
        <v>99</v>
      </c>
      <c r="B33" s="324" t="s">
        <v>23</v>
      </c>
      <c r="C33" s="324">
        <v>18</v>
      </c>
      <c r="D33" s="324" t="s">
        <v>23</v>
      </c>
      <c r="E33" s="324">
        <v>18</v>
      </c>
      <c r="F33" s="324" t="s">
        <v>23</v>
      </c>
      <c r="G33" s="324">
        <v>21375</v>
      </c>
      <c r="H33" s="324" t="s">
        <v>23</v>
      </c>
      <c r="I33" s="325">
        <v>385</v>
      </c>
      <c r="J33" s="17"/>
      <c r="K33" s="17"/>
    </row>
    <row r="34" spans="1:11" ht="13.5">
      <c r="A34" s="312" t="s">
        <v>100</v>
      </c>
      <c r="B34" s="324" t="s">
        <v>23</v>
      </c>
      <c r="C34" s="324">
        <v>29</v>
      </c>
      <c r="D34" s="324" t="s">
        <v>23</v>
      </c>
      <c r="E34" s="324">
        <v>29</v>
      </c>
      <c r="F34" s="324" t="s">
        <v>23</v>
      </c>
      <c r="G34" s="324">
        <v>14334</v>
      </c>
      <c r="H34" s="324" t="s">
        <v>23</v>
      </c>
      <c r="I34" s="325">
        <v>416</v>
      </c>
      <c r="J34" s="17"/>
      <c r="K34" s="17"/>
    </row>
    <row r="35" spans="1:11" ht="13.5">
      <c r="A35" s="312" t="s">
        <v>101</v>
      </c>
      <c r="B35" s="324" t="s">
        <v>23</v>
      </c>
      <c r="C35" s="324">
        <v>18</v>
      </c>
      <c r="D35" s="324" t="s">
        <v>23</v>
      </c>
      <c r="E35" s="324">
        <v>18</v>
      </c>
      <c r="F35" s="324" t="s">
        <v>23</v>
      </c>
      <c r="G35" s="324">
        <v>18000</v>
      </c>
      <c r="H35" s="324" t="s">
        <v>23</v>
      </c>
      <c r="I35" s="325">
        <v>324</v>
      </c>
      <c r="J35" s="17"/>
      <c r="K35" s="17"/>
    </row>
    <row r="36" spans="1:11" ht="13.5">
      <c r="A36" s="315" t="s">
        <v>102</v>
      </c>
      <c r="B36" s="326" t="s">
        <v>23</v>
      </c>
      <c r="C36" s="326">
        <v>108</v>
      </c>
      <c r="D36" s="326" t="s">
        <v>23</v>
      </c>
      <c r="E36" s="326">
        <v>108</v>
      </c>
      <c r="F36" s="326" t="s">
        <v>23</v>
      </c>
      <c r="G36" s="326">
        <v>17728</v>
      </c>
      <c r="H36" s="326" t="s">
        <v>23</v>
      </c>
      <c r="I36" s="327">
        <v>1915</v>
      </c>
      <c r="J36" s="17"/>
      <c r="K36" s="17"/>
    </row>
    <row r="37" spans="1:11" ht="13.5">
      <c r="A37" s="312"/>
      <c r="B37" s="326"/>
      <c r="C37" s="326"/>
      <c r="D37" s="326"/>
      <c r="E37" s="326"/>
      <c r="F37" s="326"/>
      <c r="G37" s="326"/>
      <c r="H37" s="326"/>
      <c r="I37" s="327"/>
      <c r="J37" s="17"/>
      <c r="K37" s="17"/>
    </row>
    <row r="38" spans="1:11" ht="13.5">
      <c r="A38" s="315" t="s">
        <v>103</v>
      </c>
      <c r="B38" s="326" t="s">
        <v>23</v>
      </c>
      <c r="C38" s="326">
        <v>10</v>
      </c>
      <c r="D38" s="326" t="s">
        <v>23</v>
      </c>
      <c r="E38" s="326">
        <v>10</v>
      </c>
      <c r="F38" s="326" t="s">
        <v>23</v>
      </c>
      <c r="G38" s="326">
        <v>17800</v>
      </c>
      <c r="H38" s="326" t="s">
        <v>23</v>
      </c>
      <c r="I38" s="327">
        <v>178</v>
      </c>
      <c r="J38" s="17"/>
      <c r="K38" s="17"/>
    </row>
    <row r="39" spans="1:11" ht="13.5">
      <c r="A39" s="312"/>
      <c r="B39" s="324"/>
      <c r="C39" s="324"/>
      <c r="D39" s="324"/>
      <c r="E39" s="324"/>
      <c r="F39" s="324"/>
      <c r="G39" s="324"/>
      <c r="H39" s="324"/>
      <c r="I39" s="325"/>
      <c r="J39" s="17"/>
      <c r="K39" s="17"/>
    </row>
    <row r="40" spans="1:11" ht="13.5">
      <c r="A40" s="312" t="s">
        <v>159</v>
      </c>
      <c r="B40" s="348" t="s">
        <v>23</v>
      </c>
      <c r="C40" s="348">
        <v>142</v>
      </c>
      <c r="D40" s="348" t="s">
        <v>23</v>
      </c>
      <c r="E40" s="348">
        <v>142</v>
      </c>
      <c r="F40" s="348" t="s">
        <v>23</v>
      </c>
      <c r="G40" s="348">
        <v>71280</v>
      </c>
      <c r="H40" s="348" t="s">
        <v>23</v>
      </c>
      <c r="I40" s="349">
        <v>10122</v>
      </c>
      <c r="J40" s="17"/>
      <c r="K40" s="17"/>
    </row>
    <row r="41" spans="1:11" ht="13.5">
      <c r="A41" s="312" t="s">
        <v>105</v>
      </c>
      <c r="B41" s="324" t="s">
        <v>23</v>
      </c>
      <c r="C41" s="324">
        <v>6</v>
      </c>
      <c r="D41" s="324" t="s">
        <v>23</v>
      </c>
      <c r="E41" s="324">
        <v>6</v>
      </c>
      <c r="F41" s="324" t="s">
        <v>23</v>
      </c>
      <c r="G41" s="324">
        <v>78000</v>
      </c>
      <c r="H41" s="324" t="s">
        <v>23</v>
      </c>
      <c r="I41" s="325">
        <v>468</v>
      </c>
      <c r="J41" s="17"/>
      <c r="K41" s="17"/>
    </row>
    <row r="42" spans="1:11" ht="13.5">
      <c r="A42" s="312" t="s">
        <v>106</v>
      </c>
      <c r="B42" s="324" t="s">
        <v>23</v>
      </c>
      <c r="C42" s="324">
        <v>1</v>
      </c>
      <c r="D42" s="324" t="s">
        <v>23</v>
      </c>
      <c r="E42" s="324">
        <v>1</v>
      </c>
      <c r="F42" s="324" t="s">
        <v>23</v>
      </c>
      <c r="G42" s="324">
        <v>55000</v>
      </c>
      <c r="H42" s="324" t="s">
        <v>23</v>
      </c>
      <c r="I42" s="325">
        <v>55</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v>79</v>
      </c>
      <c r="D44" s="324" t="s">
        <v>23</v>
      </c>
      <c r="E44" s="324">
        <v>79</v>
      </c>
      <c r="F44" s="324" t="s">
        <v>23</v>
      </c>
      <c r="G44" s="324">
        <v>56000</v>
      </c>
      <c r="H44" s="324" t="s">
        <v>23</v>
      </c>
      <c r="I44" s="325">
        <v>4424</v>
      </c>
      <c r="J44" s="17"/>
      <c r="K44" s="17"/>
    </row>
    <row r="45" spans="1:11" ht="13.5">
      <c r="A45" s="312" t="s">
        <v>109</v>
      </c>
      <c r="B45" s="324" t="s">
        <v>23</v>
      </c>
      <c r="C45" s="324">
        <v>1147</v>
      </c>
      <c r="D45" s="324" t="s">
        <v>23</v>
      </c>
      <c r="E45" s="324">
        <v>1147</v>
      </c>
      <c r="F45" s="324" t="s">
        <v>23</v>
      </c>
      <c r="G45" s="324">
        <v>65000</v>
      </c>
      <c r="H45" s="324" t="s">
        <v>23</v>
      </c>
      <c r="I45" s="325">
        <v>74555</v>
      </c>
      <c r="J45" s="17"/>
      <c r="K45" s="17"/>
    </row>
    <row r="46" spans="1:11" ht="13.5">
      <c r="A46" s="312" t="s">
        <v>110</v>
      </c>
      <c r="B46" s="324" t="s">
        <v>23</v>
      </c>
      <c r="C46" s="324">
        <v>71</v>
      </c>
      <c r="D46" s="324" t="s">
        <v>23</v>
      </c>
      <c r="E46" s="324">
        <v>71</v>
      </c>
      <c r="F46" s="324" t="s">
        <v>23</v>
      </c>
      <c r="G46" s="324">
        <v>70000</v>
      </c>
      <c r="H46" s="324" t="s">
        <v>23</v>
      </c>
      <c r="I46" s="325">
        <v>4970</v>
      </c>
      <c r="J46" s="17"/>
      <c r="K46" s="17"/>
    </row>
    <row r="47" spans="1:11" ht="13.5">
      <c r="A47" s="312" t="s">
        <v>111</v>
      </c>
      <c r="B47" s="324" t="s">
        <v>23</v>
      </c>
      <c r="C47" s="324">
        <v>1161</v>
      </c>
      <c r="D47" s="324" t="s">
        <v>23</v>
      </c>
      <c r="E47" s="324">
        <v>1161</v>
      </c>
      <c r="F47" s="324" t="s">
        <v>23</v>
      </c>
      <c r="G47" s="324">
        <v>60000</v>
      </c>
      <c r="H47" s="324" t="s">
        <v>23</v>
      </c>
      <c r="I47" s="325">
        <v>69660</v>
      </c>
      <c r="J47" s="17"/>
      <c r="K47" s="17"/>
    </row>
    <row r="48" spans="1:11" ht="13.5">
      <c r="A48" s="312" t="s">
        <v>112</v>
      </c>
      <c r="B48" s="324" t="s">
        <v>23</v>
      </c>
      <c r="C48" s="324">
        <v>76</v>
      </c>
      <c r="D48" s="324" t="s">
        <v>23</v>
      </c>
      <c r="E48" s="324">
        <v>76</v>
      </c>
      <c r="F48" s="324" t="s">
        <v>23</v>
      </c>
      <c r="G48" s="324">
        <v>75000</v>
      </c>
      <c r="H48" s="324" t="s">
        <v>23</v>
      </c>
      <c r="I48" s="325">
        <v>5700</v>
      </c>
      <c r="J48" s="17"/>
      <c r="K48" s="17"/>
    </row>
    <row r="49" spans="1:11" ht="13.5">
      <c r="A49" s="315" t="s">
        <v>113</v>
      </c>
      <c r="B49" s="326" t="s">
        <v>23</v>
      </c>
      <c r="C49" s="326">
        <v>2683</v>
      </c>
      <c r="D49" s="326" t="s">
        <v>23</v>
      </c>
      <c r="E49" s="326">
        <v>2683</v>
      </c>
      <c r="F49" s="326" t="s">
        <v>23</v>
      </c>
      <c r="G49" s="326">
        <v>63345</v>
      </c>
      <c r="H49" s="326" t="s">
        <v>23</v>
      </c>
      <c r="I49" s="327">
        <v>169954</v>
      </c>
      <c r="J49" s="17"/>
      <c r="K49" s="17"/>
    </row>
    <row r="50" spans="1:11" ht="13.5">
      <c r="A50" s="312"/>
      <c r="B50" s="326"/>
      <c r="C50" s="326"/>
      <c r="D50" s="326"/>
      <c r="E50" s="326"/>
      <c r="F50" s="326"/>
      <c r="G50" s="326"/>
      <c r="H50" s="326"/>
      <c r="I50" s="327"/>
      <c r="J50" s="17"/>
      <c r="K50" s="17"/>
    </row>
    <row r="51" spans="1:11" ht="13.5">
      <c r="A51" s="315" t="s">
        <v>114</v>
      </c>
      <c r="B51" s="326" t="s">
        <v>23</v>
      </c>
      <c r="C51" s="326">
        <v>30</v>
      </c>
      <c r="D51" s="326" t="s">
        <v>23</v>
      </c>
      <c r="E51" s="326">
        <v>30</v>
      </c>
      <c r="F51" s="326" t="s">
        <v>23</v>
      </c>
      <c r="G51" s="326">
        <v>72270</v>
      </c>
      <c r="H51" s="326" t="s">
        <v>23</v>
      </c>
      <c r="I51" s="327">
        <v>2168</v>
      </c>
      <c r="J51" s="17"/>
      <c r="K51" s="17"/>
    </row>
    <row r="52" spans="1:11" ht="13.5">
      <c r="A52" s="312"/>
      <c r="B52" s="324"/>
      <c r="C52" s="324"/>
      <c r="D52" s="324"/>
      <c r="E52" s="324"/>
      <c r="F52" s="324"/>
      <c r="G52" s="324"/>
      <c r="H52" s="324"/>
      <c r="I52" s="325"/>
      <c r="J52" s="17"/>
      <c r="K52" s="17"/>
    </row>
    <row r="53" spans="1:11" ht="13.5">
      <c r="A53" s="312" t="s">
        <v>115</v>
      </c>
      <c r="B53" s="324" t="s">
        <v>23</v>
      </c>
      <c r="C53" s="324">
        <v>343</v>
      </c>
      <c r="D53" s="324" t="s">
        <v>23</v>
      </c>
      <c r="E53" s="324">
        <v>343</v>
      </c>
      <c r="F53" s="324" t="s">
        <v>23</v>
      </c>
      <c r="G53" s="324">
        <v>56000</v>
      </c>
      <c r="H53" s="324" t="s">
        <v>23</v>
      </c>
      <c r="I53" s="325">
        <v>19208</v>
      </c>
      <c r="J53" s="17"/>
      <c r="K53" s="17"/>
    </row>
    <row r="54" spans="1:11" ht="13.5">
      <c r="A54" s="312" t="s">
        <v>116</v>
      </c>
      <c r="B54" s="324" t="s">
        <v>23</v>
      </c>
      <c r="C54" s="324">
        <v>1</v>
      </c>
      <c r="D54" s="324" t="s">
        <v>23</v>
      </c>
      <c r="E54" s="324">
        <v>1</v>
      </c>
      <c r="F54" s="324" t="s">
        <v>23</v>
      </c>
      <c r="G54" s="324">
        <v>38000</v>
      </c>
      <c r="H54" s="324" t="s">
        <v>23</v>
      </c>
      <c r="I54" s="325">
        <v>38</v>
      </c>
      <c r="J54" s="17"/>
      <c r="K54" s="17"/>
    </row>
    <row r="55" spans="1:11" ht="13.5">
      <c r="A55" s="312" t="s">
        <v>117</v>
      </c>
      <c r="B55" s="324" t="s">
        <v>23</v>
      </c>
      <c r="C55" s="324" t="s">
        <v>23</v>
      </c>
      <c r="D55" s="324" t="s">
        <v>23</v>
      </c>
      <c r="E55" s="324" t="s">
        <v>23</v>
      </c>
      <c r="F55" s="324" t="s">
        <v>23</v>
      </c>
      <c r="G55" s="324" t="s">
        <v>23</v>
      </c>
      <c r="H55" s="324" t="s">
        <v>23</v>
      </c>
      <c r="I55" s="325" t="s">
        <v>23</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4</v>
      </c>
      <c r="D57" s="324" t="s">
        <v>23</v>
      </c>
      <c r="E57" s="324">
        <v>4</v>
      </c>
      <c r="F57" s="324" t="s">
        <v>23</v>
      </c>
      <c r="G57" s="324">
        <v>52000</v>
      </c>
      <c r="H57" s="324" t="s">
        <v>23</v>
      </c>
      <c r="I57" s="325">
        <v>208</v>
      </c>
      <c r="J57" s="17"/>
      <c r="K57" s="17"/>
    </row>
    <row r="58" spans="1:11" ht="13.5">
      <c r="A58" s="315" t="s">
        <v>172</v>
      </c>
      <c r="B58" s="326" t="s">
        <v>23</v>
      </c>
      <c r="C58" s="326">
        <v>348</v>
      </c>
      <c r="D58" s="326" t="s">
        <v>23</v>
      </c>
      <c r="E58" s="326">
        <v>348</v>
      </c>
      <c r="F58" s="326" t="s">
        <v>23</v>
      </c>
      <c r="G58" s="326">
        <v>55902</v>
      </c>
      <c r="H58" s="326" t="s">
        <v>23</v>
      </c>
      <c r="I58" s="327">
        <v>19454</v>
      </c>
      <c r="J58" s="17"/>
      <c r="K58" s="17"/>
    </row>
    <row r="59" spans="1:11" ht="13.5">
      <c r="A59" s="312"/>
      <c r="B59" s="324"/>
      <c r="C59" s="324"/>
      <c r="D59" s="324"/>
      <c r="E59" s="324"/>
      <c r="F59" s="324"/>
      <c r="G59" s="324"/>
      <c r="H59" s="324"/>
      <c r="I59" s="325"/>
      <c r="J59" s="17"/>
      <c r="K59" s="17"/>
    </row>
    <row r="60" spans="1:11" ht="13.5">
      <c r="A60" s="312" t="s">
        <v>121</v>
      </c>
      <c r="B60" s="324" t="s">
        <v>23</v>
      </c>
      <c r="C60" s="324">
        <v>175</v>
      </c>
      <c r="D60" s="324" t="s">
        <v>23</v>
      </c>
      <c r="E60" s="324">
        <v>175</v>
      </c>
      <c r="F60" s="324" t="s">
        <v>23</v>
      </c>
      <c r="G60" s="324">
        <v>63700</v>
      </c>
      <c r="H60" s="324" t="s">
        <v>23</v>
      </c>
      <c r="I60" s="325">
        <v>11148</v>
      </c>
      <c r="J60" s="17"/>
      <c r="K60" s="17"/>
    </row>
    <row r="61" spans="1:11" ht="13.5">
      <c r="A61" s="312" t="s">
        <v>122</v>
      </c>
      <c r="B61" s="324" t="s">
        <v>23</v>
      </c>
      <c r="C61" s="324">
        <v>6</v>
      </c>
      <c r="D61" s="324" t="s">
        <v>23</v>
      </c>
      <c r="E61" s="324">
        <v>6</v>
      </c>
      <c r="F61" s="324" t="s">
        <v>23</v>
      </c>
      <c r="G61" s="324">
        <v>25000</v>
      </c>
      <c r="H61" s="324" t="s">
        <v>23</v>
      </c>
      <c r="I61" s="325">
        <v>150</v>
      </c>
      <c r="J61" s="17"/>
      <c r="K61" s="17"/>
    </row>
    <row r="62" spans="1:11" ht="13.5">
      <c r="A62" s="312" t="s">
        <v>123</v>
      </c>
      <c r="B62" s="324" t="s">
        <v>23</v>
      </c>
      <c r="C62" s="324">
        <v>8</v>
      </c>
      <c r="D62" s="324" t="s">
        <v>23</v>
      </c>
      <c r="E62" s="324">
        <v>8</v>
      </c>
      <c r="F62" s="324" t="s">
        <v>23</v>
      </c>
      <c r="G62" s="324">
        <v>45500</v>
      </c>
      <c r="H62" s="324" t="s">
        <v>23</v>
      </c>
      <c r="I62" s="325">
        <v>364</v>
      </c>
      <c r="J62" s="17"/>
      <c r="K62" s="17"/>
    </row>
    <row r="63" spans="1:11" ht="13.5">
      <c r="A63" s="315" t="s">
        <v>124</v>
      </c>
      <c r="B63" s="326" t="s">
        <v>23</v>
      </c>
      <c r="C63" s="326">
        <v>189</v>
      </c>
      <c r="D63" s="326" t="s">
        <v>23</v>
      </c>
      <c r="E63" s="326">
        <v>189</v>
      </c>
      <c r="F63" s="326" t="s">
        <v>23</v>
      </c>
      <c r="G63" s="326">
        <v>61701</v>
      </c>
      <c r="H63" s="326" t="s">
        <v>23</v>
      </c>
      <c r="I63" s="327">
        <v>11662</v>
      </c>
      <c r="J63" s="17"/>
      <c r="K63" s="17"/>
    </row>
    <row r="64" spans="1:11" ht="13.5">
      <c r="A64" s="312"/>
      <c r="B64" s="326"/>
      <c r="C64" s="326"/>
      <c r="D64" s="326"/>
      <c r="E64" s="326"/>
      <c r="F64" s="326"/>
      <c r="G64" s="326"/>
      <c r="H64" s="326"/>
      <c r="I64" s="327"/>
      <c r="J64" s="17"/>
      <c r="K64" s="17"/>
    </row>
    <row r="65" spans="1:11" ht="13.5">
      <c r="A65" s="315" t="s">
        <v>125</v>
      </c>
      <c r="B65" s="326" t="s">
        <v>23</v>
      </c>
      <c r="C65" s="326">
        <v>13</v>
      </c>
      <c r="D65" s="326" t="s">
        <v>23</v>
      </c>
      <c r="E65" s="326">
        <v>13</v>
      </c>
      <c r="F65" s="326" t="s">
        <v>23</v>
      </c>
      <c r="G65" s="326">
        <v>44000</v>
      </c>
      <c r="H65" s="326" t="s">
        <v>23</v>
      </c>
      <c r="I65" s="327">
        <v>572</v>
      </c>
      <c r="J65" s="17"/>
      <c r="K65" s="17"/>
    </row>
    <row r="66" spans="1:11" ht="13.5">
      <c r="A66" s="312"/>
      <c r="B66" s="324"/>
      <c r="C66" s="324"/>
      <c r="D66" s="324"/>
      <c r="E66" s="324"/>
      <c r="F66" s="324"/>
      <c r="G66" s="324"/>
      <c r="H66" s="324"/>
      <c r="I66" s="325"/>
      <c r="J66" s="17"/>
      <c r="K66" s="17"/>
    </row>
    <row r="67" spans="1:11" ht="13.5">
      <c r="A67" s="312" t="s">
        <v>126</v>
      </c>
      <c r="B67" s="324" t="s">
        <v>23</v>
      </c>
      <c r="C67" s="324" t="s">
        <v>23</v>
      </c>
      <c r="D67" s="324" t="s">
        <v>23</v>
      </c>
      <c r="E67" s="324" t="s">
        <v>23</v>
      </c>
      <c r="F67" s="324" t="s">
        <v>23</v>
      </c>
      <c r="G67" s="324" t="s">
        <v>23</v>
      </c>
      <c r="H67" s="324" t="s">
        <v>23</v>
      </c>
      <c r="I67" s="325" t="s">
        <v>23</v>
      </c>
      <c r="J67" s="17"/>
      <c r="K67" s="17"/>
    </row>
    <row r="68" spans="1:11" ht="13.5">
      <c r="A68" s="312" t="s">
        <v>127</v>
      </c>
      <c r="B68" s="324" t="s">
        <v>23</v>
      </c>
      <c r="C68" s="324" t="s">
        <v>23</v>
      </c>
      <c r="D68" s="324" t="s">
        <v>23</v>
      </c>
      <c r="E68" s="324" t="s">
        <v>23</v>
      </c>
      <c r="F68" s="324" t="s">
        <v>23</v>
      </c>
      <c r="G68" s="324" t="s">
        <v>23</v>
      </c>
      <c r="H68" s="324" t="s">
        <v>23</v>
      </c>
      <c r="I68" s="325" t="s">
        <v>23</v>
      </c>
    </row>
    <row r="69" spans="1:11" ht="13.5">
      <c r="A69" s="315" t="s">
        <v>128</v>
      </c>
      <c r="B69" s="326" t="s">
        <v>23</v>
      </c>
      <c r="C69" s="326" t="s">
        <v>23</v>
      </c>
      <c r="D69" s="326" t="s">
        <v>23</v>
      </c>
      <c r="E69" s="326" t="s">
        <v>23</v>
      </c>
      <c r="F69" s="326" t="s">
        <v>23</v>
      </c>
      <c r="G69" s="326" t="s">
        <v>23</v>
      </c>
      <c r="H69" s="326" t="s">
        <v>23</v>
      </c>
      <c r="I69" s="327" t="s">
        <v>23</v>
      </c>
      <c r="J69" s="17"/>
      <c r="K69" s="17"/>
    </row>
    <row r="70" spans="1:11" ht="13.5">
      <c r="A70" s="312"/>
      <c r="B70" s="324"/>
      <c r="C70" s="324"/>
      <c r="D70" s="324"/>
      <c r="E70" s="324"/>
      <c r="F70" s="324"/>
      <c r="G70" s="324"/>
      <c r="H70" s="324"/>
      <c r="I70" s="325"/>
      <c r="J70" s="17"/>
      <c r="K70" s="17"/>
    </row>
    <row r="71" spans="1:11" ht="13.5">
      <c r="A71" s="312" t="s">
        <v>129</v>
      </c>
      <c r="B71" s="324" t="s">
        <v>23</v>
      </c>
      <c r="C71" s="324" t="s">
        <v>23</v>
      </c>
      <c r="D71" s="324" t="s">
        <v>23</v>
      </c>
      <c r="E71" s="324" t="s">
        <v>23</v>
      </c>
      <c r="F71" s="324" t="s">
        <v>23</v>
      </c>
      <c r="G71" s="324" t="s">
        <v>23</v>
      </c>
      <c r="H71" s="324" t="s">
        <v>23</v>
      </c>
      <c r="I71" s="325" t="s">
        <v>23</v>
      </c>
    </row>
    <row r="72" spans="1:11" ht="13.5">
      <c r="A72" s="312" t="s">
        <v>130</v>
      </c>
      <c r="B72" s="324">
        <v>190</v>
      </c>
      <c r="C72" s="324">
        <v>1880</v>
      </c>
      <c r="D72" s="324" t="s">
        <v>23</v>
      </c>
      <c r="E72" s="324">
        <v>2070</v>
      </c>
      <c r="F72" s="324">
        <v>3700</v>
      </c>
      <c r="G72" s="324">
        <v>58145</v>
      </c>
      <c r="H72" s="324" t="s">
        <v>23</v>
      </c>
      <c r="I72" s="325">
        <v>110015</v>
      </c>
    </row>
    <row r="73" spans="1:11" ht="13.5">
      <c r="A73" s="312" t="s">
        <v>131</v>
      </c>
      <c r="B73" s="324" t="s">
        <v>23</v>
      </c>
      <c r="C73" s="324">
        <v>18</v>
      </c>
      <c r="D73" s="324" t="s">
        <v>23</v>
      </c>
      <c r="E73" s="324">
        <v>18</v>
      </c>
      <c r="F73" s="324" t="s">
        <v>23</v>
      </c>
      <c r="G73" s="324">
        <v>34000</v>
      </c>
      <c r="H73" s="324" t="s">
        <v>23</v>
      </c>
      <c r="I73" s="325">
        <v>612</v>
      </c>
    </row>
    <row r="74" spans="1:11" ht="13.5">
      <c r="A74" s="312" t="s">
        <v>132</v>
      </c>
      <c r="B74" s="324" t="s">
        <v>23</v>
      </c>
      <c r="C74" s="324">
        <v>1</v>
      </c>
      <c r="D74" s="324" t="s">
        <v>23</v>
      </c>
      <c r="E74" s="324">
        <v>1</v>
      </c>
      <c r="F74" s="324" t="s">
        <v>23</v>
      </c>
      <c r="G74" s="324">
        <v>19000</v>
      </c>
      <c r="H74" s="324" t="s">
        <v>23</v>
      </c>
      <c r="I74" s="325">
        <v>19</v>
      </c>
      <c r="J74" s="17"/>
      <c r="K74" s="17"/>
    </row>
    <row r="75" spans="1:11" ht="13.5">
      <c r="A75" s="312" t="s">
        <v>133</v>
      </c>
      <c r="B75" s="324" t="s">
        <v>23</v>
      </c>
      <c r="C75" s="324">
        <v>34</v>
      </c>
      <c r="D75" s="324" t="s">
        <v>23</v>
      </c>
      <c r="E75" s="324">
        <v>34</v>
      </c>
      <c r="F75" s="324" t="s">
        <v>23</v>
      </c>
      <c r="G75" s="324">
        <v>50000</v>
      </c>
      <c r="H75" s="324" t="s">
        <v>23</v>
      </c>
      <c r="I75" s="325">
        <v>1700</v>
      </c>
    </row>
    <row r="76" spans="1:11" ht="13.5">
      <c r="A76" s="312" t="s">
        <v>134</v>
      </c>
      <c r="B76" s="324" t="s">
        <v>23</v>
      </c>
      <c r="C76" s="324">
        <v>2</v>
      </c>
      <c r="D76" s="324" t="s">
        <v>23</v>
      </c>
      <c r="E76" s="324">
        <v>2</v>
      </c>
      <c r="F76" s="324" t="s">
        <v>23</v>
      </c>
      <c r="G76" s="324">
        <v>25050</v>
      </c>
      <c r="H76" s="324" t="s">
        <v>23</v>
      </c>
      <c r="I76" s="325">
        <v>50</v>
      </c>
      <c r="J76" s="17"/>
      <c r="K76" s="17"/>
    </row>
    <row r="77" spans="1:11" ht="13.5">
      <c r="A77" s="312" t="s">
        <v>135</v>
      </c>
      <c r="B77" s="324" t="s">
        <v>23</v>
      </c>
      <c r="C77" s="324">
        <v>63</v>
      </c>
      <c r="D77" s="324" t="s">
        <v>23</v>
      </c>
      <c r="E77" s="324">
        <v>63</v>
      </c>
      <c r="F77" s="324" t="s">
        <v>23</v>
      </c>
      <c r="G77" s="324">
        <v>35000</v>
      </c>
      <c r="H77" s="324" t="s">
        <v>23</v>
      </c>
      <c r="I77" s="325">
        <v>2205</v>
      </c>
    </row>
    <row r="78" spans="1:11" ht="13.5">
      <c r="A78" s="312" t="s">
        <v>136</v>
      </c>
      <c r="B78" s="348" t="s">
        <v>23</v>
      </c>
      <c r="C78" s="348">
        <v>880</v>
      </c>
      <c r="D78" s="348" t="s">
        <v>23</v>
      </c>
      <c r="E78" s="348">
        <v>880</v>
      </c>
      <c r="F78" s="348" t="s">
        <v>23</v>
      </c>
      <c r="G78" s="348">
        <v>51500</v>
      </c>
      <c r="H78" s="348" t="s">
        <v>23</v>
      </c>
      <c r="I78" s="349">
        <v>45320</v>
      </c>
    </row>
    <row r="79" spans="1:11" ht="13.5">
      <c r="A79" s="315" t="s">
        <v>137</v>
      </c>
      <c r="B79" s="326">
        <v>190</v>
      </c>
      <c r="C79" s="326">
        <v>2878</v>
      </c>
      <c r="D79" s="326" t="s">
        <v>23</v>
      </c>
      <c r="E79" s="326">
        <v>3068</v>
      </c>
      <c r="F79" s="326">
        <v>3700</v>
      </c>
      <c r="G79" s="326">
        <v>55323</v>
      </c>
      <c r="H79" s="326" t="s">
        <v>23</v>
      </c>
      <c r="I79" s="327">
        <v>159921</v>
      </c>
      <c r="J79" s="17"/>
      <c r="K79" s="17"/>
    </row>
    <row r="80" spans="1:11" ht="13.5">
      <c r="A80" s="312"/>
      <c r="B80" s="324"/>
      <c r="C80" s="324"/>
      <c r="D80" s="324"/>
      <c r="E80" s="324"/>
      <c r="F80" s="324"/>
      <c r="G80" s="324"/>
      <c r="H80" s="324"/>
      <c r="I80" s="325"/>
    </row>
    <row r="81" spans="1:11" ht="13.5">
      <c r="A81" s="312" t="s">
        <v>138</v>
      </c>
      <c r="B81" s="324" t="s">
        <v>23</v>
      </c>
      <c r="C81" s="324">
        <v>142</v>
      </c>
      <c r="D81" s="324" t="s">
        <v>23</v>
      </c>
      <c r="E81" s="324">
        <v>142</v>
      </c>
      <c r="F81" s="324" t="s">
        <v>23</v>
      </c>
      <c r="G81" s="324">
        <v>31742</v>
      </c>
      <c r="H81" s="324" t="s">
        <v>23</v>
      </c>
      <c r="I81" s="325">
        <v>4495</v>
      </c>
    </row>
    <row r="82" spans="1:11" ht="13.5">
      <c r="A82" s="312" t="s">
        <v>139</v>
      </c>
      <c r="B82" s="324" t="s">
        <v>23</v>
      </c>
      <c r="C82" s="324">
        <v>124</v>
      </c>
      <c r="D82" s="324" t="s">
        <v>23</v>
      </c>
      <c r="E82" s="324">
        <v>124</v>
      </c>
      <c r="F82" s="324" t="s">
        <v>23</v>
      </c>
      <c r="G82" s="324">
        <v>30000</v>
      </c>
      <c r="H82" s="324" t="s">
        <v>23</v>
      </c>
      <c r="I82" s="325">
        <v>3732</v>
      </c>
    </row>
    <row r="83" spans="1:11" ht="13.5">
      <c r="A83" s="315" t="s">
        <v>140</v>
      </c>
      <c r="B83" s="326" t="s">
        <v>23</v>
      </c>
      <c r="C83" s="326">
        <v>266</v>
      </c>
      <c r="D83" s="326" t="s">
        <v>23</v>
      </c>
      <c r="E83" s="326">
        <v>266</v>
      </c>
      <c r="F83" s="326" t="s">
        <v>23</v>
      </c>
      <c r="G83" s="326">
        <v>30930</v>
      </c>
      <c r="H83" s="326" t="s">
        <v>23</v>
      </c>
      <c r="I83" s="327">
        <v>8227</v>
      </c>
      <c r="J83" s="17"/>
      <c r="K83" s="17"/>
    </row>
    <row r="84" spans="1:11" ht="14.25" thickBot="1">
      <c r="A84" s="365"/>
      <c r="B84" s="437"/>
      <c r="C84" s="437"/>
      <c r="D84" s="437"/>
      <c r="E84" s="437"/>
      <c r="F84" s="437"/>
      <c r="G84" s="437"/>
      <c r="H84" s="437"/>
      <c r="I84" s="438"/>
    </row>
    <row r="85" spans="1:11" ht="14.25" thickBot="1">
      <c r="A85" s="209" t="s">
        <v>141</v>
      </c>
      <c r="B85" s="330">
        <v>211</v>
      </c>
      <c r="C85" s="330">
        <v>6773</v>
      </c>
      <c r="D85" s="330" t="s">
        <v>23</v>
      </c>
      <c r="E85" s="330">
        <v>6984</v>
      </c>
      <c r="F85" s="330">
        <v>4598</v>
      </c>
      <c r="G85" s="330">
        <v>57129</v>
      </c>
      <c r="H85" s="330" t="s">
        <v>23</v>
      </c>
      <c r="I85" s="331">
        <v>387907</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06">
    <pageSetUpPr fitToPage="1"/>
  </sheetPr>
  <dimension ref="A1:K85"/>
  <sheetViews>
    <sheetView view="pageBreakPreview" topLeftCell="A16" zoomScale="115" zoomScaleNormal="75" zoomScaleSheetLayoutView="115" workbookViewId="0">
      <selection sqref="A1:XFD1048576"/>
    </sheetView>
  </sheetViews>
  <sheetFormatPr baseColWidth="10" defaultColWidth="11.42578125" defaultRowHeight="12.75"/>
  <cols>
    <col min="1" max="1" width="37.2851562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18"/>
    </row>
    <row r="3" spans="1:11" s="7" customFormat="1" ht="15.75">
      <c r="A3" s="1651" t="s">
        <v>1437</v>
      </c>
      <c r="B3" s="1651"/>
      <c r="C3" s="1651"/>
      <c r="D3" s="1651"/>
      <c r="E3" s="1651"/>
      <c r="F3" s="1651"/>
      <c r="G3" s="1651"/>
      <c r="H3" s="1651"/>
      <c r="I3" s="1651"/>
      <c r="J3" s="18"/>
      <c r="K3" s="18"/>
    </row>
    <row r="4" spans="1:11" s="7" customFormat="1" ht="15.75" thickBot="1">
      <c r="A4" s="30"/>
      <c r="B4" s="31"/>
      <c r="C4" s="31"/>
      <c r="D4" s="31"/>
      <c r="E4" s="31"/>
      <c r="F4" s="31"/>
      <c r="G4" s="31"/>
      <c r="H4" s="31"/>
      <c r="I4" s="31"/>
    </row>
    <row r="5" spans="1:11" ht="25.5" customHeight="1">
      <c r="A5" s="1837" t="s">
        <v>77</v>
      </c>
      <c r="B5" s="656" t="s">
        <v>236</v>
      </c>
      <c r="C5" s="657"/>
      <c r="D5" s="657"/>
      <c r="E5" s="658"/>
      <c r="F5" s="656" t="s">
        <v>174</v>
      </c>
      <c r="G5" s="657"/>
      <c r="H5" s="658"/>
      <c r="I5" s="652" t="s">
        <v>231</v>
      </c>
    </row>
    <row r="6" spans="1:11" ht="25.5" customHeight="1">
      <c r="A6" s="1838"/>
      <c r="B6" s="1713" t="s">
        <v>17</v>
      </c>
      <c r="C6" s="653" t="s">
        <v>18</v>
      </c>
      <c r="D6" s="654"/>
      <c r="E6" s="1634" t="s">
        <v>19</v>
      </c>
      <c r="F6" s="1823" t="s">
        <v>17</v>
      </c>
      <c r="G6" s="655" t="s">
        <v>18</v>
      </c>
      <c r="H6" s="654"/>
      <c r="I6" s="415" t="s">
        <v>150</v>
      </c>
    </row>
    <row r="7" spans="1:11" ht="25.5" customHeight="1" thickBot="1">
      <c r="A7" s="1839"/>
      <c r="B7" s="1635"/>
      <c r="C7" s="332" t="s">
        <v>383</v>
      </c>
      <c r="D7" s="266" t="s">
        <v>384</v>
      </c>
      <c r="E7" s="1634" t="s">
        <v>19</v>
      </c>
      <c r="F7" s="1634"/>
      <c r="G7" s="332" t="s">
        <v>383</v>
      </c>
      <c r="H7" s="227" t="s">
        <v>384</v>
      </c>
      <c r="I7" s="332"/>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t="s">
        <v>23</v>
      </c>
      <c r="C14" s="326" t="s">
        <v>23</v>
      </c>
      <c r="D14" s="326" t="s">
        <v>23</v>
      </c>
      <c r="E14" s="326" t="s">
        <v>23</v>
      </c>
      <c r="F14" s="326" t="s">
        <v>23</v>
      </c>
      <c r="G14" s="326" t="s">
        <v>23</v>
      </c>
      <c r="H14" s="326" t="s">
        <v>23</v>
      </c>
      <c r="I14" s="327" t="s">
        <v>23</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c r="J20" s="17"/>
      <c r="K20" s="17"/>
    </row>
    <row r="21" spans="1:11" ht="13.5">
      <c r="A21" s="315" t="s">
        <v>91</v>
      </c>
      <c r="B21" s="326" t="s">
        <v>23</v>
      </c>
      <c r="C21" s="326" t="s">
        <v>23</v>
      </c>
      <c r="D21" s="326" t="s">
        <v>23</v>
      </c>
      <c r="E21" s="326" t="s">
        <v>23</v>
      </c>
      <c r="F21" s="326" t="s">
        <v>23</v>
      </c>
      <c r="G21" s="326" t="s">
        <v>23</v>
      </c>
      <c r="H21" s="326" t="s">
        <v>23</v>
      </c>
      <c r="I21" s="327" t="s">
        <v>23</v>
      </c>
      <c r="J21" s="17"/>
      <c r="K21" s="17"/>
    </row>
    <row r="22" spans="1:11" ht="13.5">
      <c r="A22" s="315"/>
      <c r="B22" s="326"/>
      <c r="C22" s="326"/>
      <c r="D22" s="326"/>
      <c r="E22" s="326"/>
      <c r="F22" s="326"/>
      <c r="G22" s="326"/>
      <c r="H22" s="326"/>
      <c r="I22" s="327"/>
      <c r="J22" s="17"/>
      <c r="K22" s="17"/>
    </row>
    <row r="23" spans="1:11" ht="13.5">
      <c r="A23" s="315" t="s">
        <v>92</v>
      </c>
      <c r="B23" s="326" t="s">
        <v>23</v>
      </c>
      <c r="C23" s="326">
        <v>19</v>
      </c>
      <c r="D23" s="326" t="s">
        <v>23</v>
      </c>
      <c r="E23" s="326">
        <v>19</v>
      </c>
      <c r="F23" s="326" t="s">
        <v>23</v>
      </c>
      <c r="G23" s="326">
        <v>325</v>
      </c>
      <c r="H23" s="326" t="s">
        <v>23</v>
      </c>
      <c r="I23" s="327">
        <v>6</v>
      </c>
      <c r="J23" s="17"/>
      <c r="K23" s="17"/>
    </row>
    <row r="24" spans="1:11" ht="13.5">
      <c r="A24" s="315"/>
      <c r="B24" s="326"/>
      <c r="C24" s="326"/>
      <c r="D24" s="326"/>
      <c r="E24" s="326"/>
      <c r="F24" s="326"/>
      <c r="G24" s="326"/>
      <c r="H24" s="326"/>
      <c r="I24" s="327"/>
      <c r="J24" s="17"/>
      <c r="K24" s="17"/>
    </row>
    <row r="25" spans="1:11" ht="13.5">
      <c r="A25" s="315" t="s">
        <v>93</v>
      </c>
      <c r="B25" s="326" t="s">
        <v>23</v>
      </c>
      <c r="C25" s="326" t="s">
        <v>23</v>
      </c>
      <c r="D25" s="326" t="s">
        <v>23</v>
      </c>
      <c r="E25" s="326" t="s">
        <v>23</v>
      </c>
      <c r="F25" s="326" t="s">
        <v>23</v>
      </c>
      <c r="G25" s="326" t="s">
        <v>23</v>
      </c>
      <c r="H25" s="326" t="s">
        <v>23</v>
      </c>
      <c r="I25" s="327" t="s">
        <v>23</v>
      </c>
      <c r="J25" s="17"/>
      <c r="K25" s="17"/>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t="s">
        <v>23</v>
      </c>
      <c r="D29" s="324" t="s">
        <v>23</v>
      </c>
      <c r="E29" s="324" t="s">
        <v>23</v>
      </c>
      <c r="F29" s="324" t="s">
        <v>23</v>
      </c>
      <c r="G29" s="324" t="s">
        <v>23</v>
      </c>
      <c r="H29" s="324" t="s">
        <v>23</v>
      </c>
      <c r="I29" s="325" t="s">
        <v>23</v>
      </c>
      <c r="J29" s="17"/>
      <c r="K29" s="17"/>
    </row>
    <row r="30" spans="1:11" ht="13.5">
      <c r="A30" s="315" t="s">
        <v>97</v>
      </c>
      <c r="B30" s="326" t="s">
        <v>23</v>
      </c>
      <c r="C30" s="326" t="s">
        <v>23</v>
      </c>
      <c r="D30" s="326" t="s">
        <v>23</v>
      </c>
      <c r="E30" s="326" t="s">
        <v>23</v>
      </c>
      <c r="F30" s="326" t="s">
        <v>23</v>
      </c>
      <c r="G30" s="326" t="s">
        <v>23</v>
      </c>
      <c r="H30" s="326" t="s">
        <v>23</v>
      </c>
      <c r="I30" s="327" t="s">
        <v>23</v>
      </c>
      <c r="J30" s="17"/>
      <c r="K30" s="17"/>
    </row>
    <row r="31" spans="1:11" ht="13.5">
      <c r="A31" s="312"/>
      <c r="B31" s="324"/>
      <c r="C31" s="324"/>
      <c r="D31" s="324"/>
      <c r="E31" s="324"/>
      <c r="F31" s="324"/>
      <c r="G31" s="324"/>
      <c r="H31" s="324"/>
      <c r="I31" s="325"/>
      <c r="J31" s="17"/>
      <c r="K31" s="17"/>
    </row>
    <row r="32" spans="1:11" ht="13.5">
      <c r="A32" s="312" t="s">
        <v>98</v>
      </c>
      <c r="B32" s="324" t="s">
        <v>23</v>
      </c>
      <c r="C32" s="324">
        <v>18</v>
      </c>
      <c r="D32" s="324" t="s">
        <v>23</v>
      </c>
      <c r="E32" s="324">
        <v>18</v>
      </c>
      <c r="F32" s="324" t="s">
        <v>23</v>
      </c>
      <c r="G32" s="324">
        <v>14144</v>
      </c>
      <c r="H32" s="324" t="s">
        <v>23</v>
      </c>
      <c r="I32" s="325">
        <v>255</v>
      </c>
      <c r="J32" s="17"/>
      <c r="K32" s="17"/>
    </row>
    <row r="33" spans="1:11" ht="13.5">
      <c r="A33" s="312" t="s">
        <v>99</v>
      </c>
      <c r="B33" s="324" t="s">
        <v>23</v>
      </c>
      <c r="C33" s="324">
        <v>7</v>
      </c>
      <c r="D33" s="324" t="s">
        <v>23</v>
      </c>
      <c r="E33" s="324">
        <v>7</v>
      </c>
      <c r="F33" s="324" t="s">
        <v>23</v>
      </c>
      <c r="G33" s="324">
        <v>10500</v>
      </c>
      <c r="H33" s="324" t="s">
        <v>23</v>
      </c>
      <c r="I33" s="325">
        <v>74</v>
      </c>
      <c r="J33" s="17"/>
      <c r="K33" s="17"/>
    </row>
    <row r="34" spans="1:11" ht="13.5">
      <c r="A34" s="312" t="s">
        <v>100</v>
      </c>
      <c r="B34" s="324" t="s">
        <v>23</v>
      </c>
      <c r="C34" s="324">
        <v>5</v>
      </c>
      <c r="D34" s="324" t="s">
        <v>23</v>
      </c>
      <c r="E34" s="324">
        <v>5</v>
      </c>
      <c r="F34" s="324" t="s">
        <v>23</v>
      </c>
      <c r="G34" s="324">
        <v>12020</v>
      </c>
      <c r="H34" s="324" t="s">
        <v>23</v>
      </c>
      <c r="I34" s="325">
        <v>60</v>
      </c>
      <c r="J34" s="17"/>
      <c r="K34" s="17"/>
    </row>
    <row r="35" spans="1:11" ht="13.5">
      <c r="A35" s="312" t="s">
        <v>101</v>
      </c>
      <c r="B35" s="324" t="s">
        <v>23</v>
      </c>
      <c r="C35" s="324">
        <v>4</v>
      </c>
      <c r="D35" s="324" t="s">
        <v>23</v>
      </c>
      <c r="E35" s="324">
        <v>4</v>
      </c>
      <c r="F35" s="324" t="s">
        <v>23</v>
      </c>
      <c r="G35" s="324">
        <v>13500</v>
      </c>
      <c r="H35" s="324" t="s">
        <v>23</v>
      </c>
      <c r="I35" s="325">
        <v>54</v>
      </c>
      <c r="J35" s="17"/>
      <c r="K35" s="17"/>
    </row>
    <row r="36" spans="1:11" ht="13.5">
      <c r="A36" s="315" t="s">
        <v>102</v>
      </c>
      <c r="B36" s="326" t="s">
        <v>23</v>
      </c>
      <c r="C36" s="326">
        <v>34</v>
      </c>
      <c r="D36" s="326" t="s">
        <v>23</v>
      </c>
      <c r="E36" s="326">
        <v>34</v>
      </c>
      <c r="F36" s="326" t="s">
        <v>23</v>
      </c>
      <c r="G36" s="326">
        <v>13006</v>
      </c>
      <c r="H36" s="326" t="s">
        <v>23</v>
      </c>
      <c r="I36" s="327">
        <v>443</v>
      </c>
      <c r="J36" s="17"/>
      <c r="K36" s="17"/>
    </row>
    <row r="37" spans="1:11" ht="13.5">
      <c r="A37" s="312"/>
      <c r="B37" s="326"/>
      <c r="C37" s="326"/>
      <c r="D37" s="326"/>
      <c r="E37" s="326"/>
      <c r="F37" s="326"/>
      <c r="G37" s="326"/>
      <c r="H37" s="326"/>
      <c r="I37" s="327"/>
    </row>
    <row r="38" spans="1:11" ht="13.5">
      <c r="A38" s="315" t="s">
        <v>103</v>
      </c>
      <c r="B38" s="326" t="s">
        <v>23</v>
      </c>
      <c r="C38" s="326">
        <v>1</v>
      </c>
      <c r="D38" s="326" t="s">
        <v>23</v>
      </c>
      <c r="E38" s="326">
        <v>1</v>
      </c>
      <c r="F38" s="326" t="s">
        <v>23</v>
      </c>
      <c r="G38" s="326">
        <v>11000</v>
      </c>
      <c r="H38" s="326" t="s">
        <v>23</v>
      </c>
      <c r="I38" s="327">
        <v>11</v>
      </c>
      <c r="J38" s="17"/>
      <c r="K38" s="17"/>
    </row>
    <row r="39" spans="1:11" ht="13.5">
      <c r="A39" s="312"/>
      <c r="B39" s="324"/>
      <c r="C39" s="324"/>
      <c r="D39" s="324"/>
      <c r="E39" s="324"/>
      <c r="F39" s="324"/>
      <c r="G39" s="324"/>
      <c r="H39" s="324"/>
      <c r="I39" s="325"/>
    </row>
    <row r="40" spans="1:11" ht="13.5">
      <c r="A40" s="312" t="s">
        <v>159</v>
      </c>
      <c r="B40" s="348" t="s">
        <v>23</v>
      </c>
      <c r="C40" s="348" t="s">
        <v>23</v>
      </c>
      <c r="D40" s="348" t="s">
        <v>23</v>
      </c>
      <c r="E40" s="348" t="s">
        <v>23</v>
      </c>
      <c r="F40" s="348" t="s">
        <v>23</v>
      </c>
      <c r="G40" s="348" t="s">
        <v>23</v>
      </c>
      <c r="H40" s="348" t="s">
        <v>23</v>
      </c>
      <c r="I40" s="349" t="s">
        <v>23</v>
      </c>
    </row>
    <row r="41" spans="1:11" ht="13.5">
      <c r="A41" s="312" t="s">
        <v>105</v>
      </c>
      <c r="B41" s="324" t="s">
        <v>23</v>
      </c>
      <c r="C41" s="324" t="s">
        <v>23</v>
      </c>
      <c r="D41" s="324" t="s">
        <v>23</v>
      </c>
      <c r="E41" s="324" t="s">
        <v>23</v>
      </c>
      <c r="F41" s="324" t="s">
        <v>23</v>
      </c>
      <c r="G41" s="324" t="s">
        <v>23</v>
      </c>
      <c r="H41" s="324" t="s">
        <v>23</v>
      </c>
      <c r="I41" s="325" t="s">
        <v>23</v>
      </c>
    </row>
    <row r="42" spans="1:11" ht="13.5">
      <c r="A42" s="312" t="s">
        <v>106</v>
      </c>
      <c r="B42" s="324" t="s">
        <v>23</v>
      </c>
      <c r="C42" s="324" t="s">
        <v>23</v>
      </c>
      <c r="D42" s="324" t="s">
        <v>23</v>
      </c>
      <c r="E42" s="324" t="s">
        <v>23</v>
      </c>
      <c r="F42" s="324" t="s">
        <v>23</v>
      </c>
      <c r="G42" s="324" t="s">
        <v>23</v>
      </c>
      <c r="H42" s="324" t="s">
        <v>23</v>
      </c>
      <c r="I42" s="325" t="s">
        <v>23</v>
      </c>
    </row>
    <row r="43" spans="1:11" ht="13.5">
      <c r="A43" s="312" t="s">
        <v>107</v>
      </c>
      <c r="B43" s="348" t="s">
        <v>23</v>
      </c>
      <c r="C43" s="348" t="s">
        <v>23</v>
      </c>
      <c r="D43" s="348" t="s">
        <v>23</v>
      </c>
      <c r="E43" s="348" t="s">
        <v>23</v>
      </c>
      <c r="F43" s="348" t="s">
        <v>23</v>
      </c>
      <c r="G43" s="348" t="s">
        <v>23</v>
      </c>
      <c r="H43" s="348" t="s">
        <v>23</v>
      </c>
      <c r="I43" s="349" t="s">
        <v>23</v>
      </c>
    </row>
    <row r="44" spans="1:11" ht="13.5">
      <c r="A44" s="312" t="s">
        <v>108</v>
      </c>
      <c r="B44" s="324" t="s">
        <v>23</v>
      </c>
      <c r="C44" s="324" t="s">
        <v>23</v>
      </c>
      <c r="D44" s="324" t="s">
        <v>23</v>
      </c>
      <c r="E44" s="324" t="s">
        <v>23</v>
      </c>
      <c r="F44" s="324" t="s">
        <v>23</v>
      </c>
      <c r="G44" s="324" t="s">
        <v>23</v>
      </c>
      <c r="H44" s="324" t="s">
        <v>23</v>
      </c>
      <c r="I44" s="325" t="s">
        <v>23</v>
      </c>
    </row>
    <row r="45" spans="1:11" ht="13.5">
      <c r="A45" s="312" t="s">
        <v>109</v>
      </c>
      <c r="B45" s="324" t="s">
        <v>23</v>
      </c>
      <c r="C45" s="324">
        <v>2</v>
      </c>
      <c r="D45" s="324" t="s">
        <v>23</v>
      </c>
      <c r="E45" s="324">
        <v>2</v>
      </c>
      <c r="F45" s="324" t="s">
        <v>23</v>
      </c>
      <c r="G45" s="324">
        <v>30000</v>
      </c>
      <c r="H45" s="324" t="s">
        <v>23</v>
      </c>
      <c r="I45" s="325">
        <v>60</v>
      </c>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t="s">
        <v>23</v>
      </c>
      <c r="D47" s="324" t="s">
        <v>23</v>
      </c>
      <c r="E47" s="324" t="s">
        <v>23</v>
      </c>
      <c r="F47" s="324" t="s">
        <v>23</v>
      </c>
      <c r="G47" s="324" t="s">
        <v>23</v>
      </c>
      <c r="H47" s="324" t="s">
        <v>23</v>
      </c>
      <c r="I47" s="325" t="s">
        <v>23</v>
      </c>
    </row>
    <row r="48" spans="1:11" ht="13.5">
      <c r="A48" s="312" t="s">
        <v>112</v>
      </c>
      <c r="B48" s="324" t="s">
        <v>23</v>
      </c>
      <c r="C48" s="324" t="s">
        <v>23</v>
      </c>
      <c r="D48" s="324" t="s">
        <v>23</v>
      </c>
      <c r="E48" s="324" t="s">
        <v>23</v>
      </c>
      <c r="F48" s="324" t="s">
        <v>23</v>
      </c>
      <c r="G48" s="324" t="s">
        <v>23</v>
      </c>
      <c r="H48" s="324" t="s">
        <v>23</v>
      </c>
      <c r="I48" s="325" t="s">
        <v>23</v>
      </c>
    </row>
    <row r="49" spans="1:11" ht="13.5">
      <c r="A49" s="315" t="s">
        <v>113</v>
      </c>
      <c r="B49" s="326" t="s">
        <v>23</v>
      </c>
      <c r="C49" s="326">
        <v>2</v>
      </c>
      <c r="D49" s="326" t="s">
        <v>23</v>
      </c>
      <c r="E49" s="326">
        <v>2</v>
      </c>
      <c r="F49" s="326" t="s">
        <v>23</v>
      </c>
      <c r="G49" s="326">
        <v>30000</v>
      </c>
      <c r="H49" s="326" t="s">
        <v>23</v>
      </c>
      <c r="I49" s="327">
        <v>60</v>
      </c>
      <c r="J49" s="17"/>
      <c r="K49" s="17"/>
    </row>
    <row r="50" spans="1:11" ht="13.5">
      <c r="A50" s="312"/>
      <c r="B50" s="326"/>
      <c r="C50" s="326"/>
      <c r="D50" s="326"/>
      <c r="E50" s="326"/>
      <c r="F50" s="326"/>
      <c r="G50" s="326"/>
      <c r="H50" s="326"/>
      <c r="I50" s="327"/>
      <c r="J50" s="17"/>
      <c r="K50" s="17"/>
    </row>
    <row r="51" spans="1:11" ht="13.5">
      <c r="A51" s="315" t="s">
        <v>114</v>
      </c>
      <c r="B51" s="326" t="s">
        <v>23</v>
      </c>
      <c r="C51" s="326">
        <v>2</v>
      </c>
      <c r="D51" s="326" t="s">
        <v>23</v>
      </c>
      <c r="E51" s="326">
        <v>2</v>
      </c>
      <c r="F51" s="326" t="s">
        <v>23</v>
      </c>
      <c r="G51" s="326">
        <v>37400</v>
      </c>
      <c r="H51" s="326" t="s">
        <v>23</v>
      </c>
      <c r="I51" s="327">
        <v>75</v>
      </c>
      <c r="J51" s="17"/>
      <c r="K51" s="17"/>
    </row>
    <row r="52" spans="1:11" ht="13.5">
      <c r="A52" s="312"/>
      <c r="B52" s="324"/>
      <c r="C52" s="324"/>
      <c r="D52" s="324"/>
      <c r="E52" s="324"/>
      <c r="F52" s="324"/>
      <c r="G52" s="324"/>
      <c r="H52" s="324"/>
      <c r="I52" s="325"/>
      <c r="J52" s="17"/>
      <c r="K52" s="17"/>
    </row>
    <row r="53" spans="1:11" ht="13.5">
      <c r="A53" s="312" t="s">
        <v>115</v>
      </c>
      <c r="B53" s="324" t="s">
        <v>23</v>
      </c>
      <c r="C53" s="324">
        <v>16</v>
      </c>
      <c r="D53" s="324" t="s">
        <v>23</v>
      </c>
      <c r="E53" s="324">
        <v>16</v>
      </c>
      <c r="F53" s="324" t="s">
        <v>23</v>
      </c>
      <c r="G53" s="324">
        <v>17000</v>
      </c>
      <c r="H53" s="324" t="s">
        <v>23</v>
      </c>
      <c r="I53" s="325">
        <v>272</v>
      </c>
    </row>
    <row r="54" spans="1:11" ht="13.5">
      <c r="A54" s="312" t="s">
        <v>116</v>
      </c>
      <c r="B54" s="324" t="s">
        <v>23</v>
      </c>
      <c r="C54" s="324" t="s">
        <v>23</v>
      </c>
      <c r="D54" s="324" t="s">
        <v>23</v>
      </c>
      <c r="E54" s="324" t="s">
        <v>23</v>
      </c>
      <c r="F54" s="324" t="s">
        <v>23</v>
      </c>
      <c r="G54" s="324" t="s">
        <v>23</v>
      </c>
      <c r="H54" s="324" t="s">
        <v>23</v>
      </c>
      <c r="I54" s="325" t="s">
        <v>23</v>
      </c>
    </row>
    <row r="55" spans="1:11" ht="13.5">
      <c r="A55" s="312" t="s">
        <v>117</v>
      </c>
      <c r="B55" s="324" t="s">
        <v>23</v>
      </c>
      <c r="C55" s="324" t="s">
        <v>23</v>
      </c>
      <c r="D55" s="324" t="s">
        <v>23</v>
      </c>
      <c r="E55" s="324" t="s">
        <v>23</v>
      </c>
      <c r="F55" s="324" t="s">
        <v>23</v>
      </c>
      <c r="G55" s="324" t="s">
        <v>23</v>
      </c>
      <c r="H55" s="324" t="s">
        <v>23</v>
      </c>
      <c r="I55" s="325" t="s">
        <v>23</v>
      </c>
    </row>
    <row r="56" spans="1:11" ht="13.5">
      <c r="A56" s="312" t="s">
        <v>118</v>
      </c>
      <c r="B56" s="324" t="s">
        <v>23</v>
      </c>
      <c r="C56" s="324" t="s">
        <v>23</v>
      </c>
      <c r="D56" s="324" t="s">
        <v>23</v>
      </c>
      <c r="E56" s="324" t="s">
        <v>23</v>
      </c>
      <c r="F56" s="324" t="s">
        <v>23</v>
      </c>
      <c r="G56" s="324" t="s">
        <v>23</v>
      </c>
      <c r="H56" s="324" t="s">
        <v>23</v>
      </c>
      <c r="I56" s="325" t="s">
        <v>23</v>
      </c>
    </row>
    <row r="57" spans="1:11" ht="13.5">
      <c r="A57" s="312" t="s">
        <v>119</v>
      </c>
      <c r="B57" s="324" t="s">
        <v>23</v>
      </c>
      <c r="C57" s="324">
        <v>1</v>
      </c>
      <c r="D57" s="324" t="s">
        <v>23</v>
      </c>
      <c r="E57" s="324">
        <v>1</v>
      </c>
      <c r="F57" s="324" t="s">
        <v>23</v>
      </c>
      <c r="G57" s="324">
        <v>30000</v>
      </c>
      <c r="H57" s="324" t="s">
        <v>23</v>
      </c>
      <c r="I57" s="325">
        <v>30</v>
      </c>
    </row>
    <row r="58" spans="1:11" ht="13.5">
      <c r="A58" s="315" t="s">
        <v>172</v>
      </c>
      <c r="B58" s="326" t="s">
        <v>23</v>
      </c>
      <c r="C58" s="326">
        <v>17</v>
      </c>
      <c r="D58" s="326" t="s">
        <v>23</v>
      </c>
      <c r="E58" s="326">
        <v>17</v>
      </c>
      <c r="F58" s="326" t="s">
        <v>23</v>
      </c>
      <c r="G58" s="326">
        <v>17765</v>
      </c>
      <c r="H58" s="326" t="s">
        <v>23</v>
      </c>
      <c r="I58" s="327">
        <v>302</v>
      </c>
      <c r="J58" s="17"/>
      <c r="K58" s="17"/>
    </row>
    <row r="59" spans="1:11" ht="13.5">
      <c r="A59" s="312"/>
      <c r="B59" s="324"/>
      <c r="C59" s="324"/>
      <c r="D59" s="324"/>
      <c r="E59" s="324"/>
      <c r="F59" s="324"/>
      <c r="G59" s="324"/>
      <c r="H59" s="324"/>
      <c r="I59" s="325"/>
    </row>
    <row r="60" spans="1:11" ht="13.5">
      <c r="A60" s="312" t="s">
        <v>121</v>
      </c>
      <c r="B60" s="324" t="s">
        <v>23</v>
      </c>
      <c r="C60" s="324">
        <v>8</v>
      </c>
      <c r="D60" s="324" t="s">
        <v>23</v>
      </c>
      <c r="E60" s="324">
        <v>8</v>
      </c>
      <c r="F60" s="324" t="s">
        <v>23</v>
      </c>
      <c r="G60" s="324">
        <v>30000</v>
      </c>
      <c r="H60" s="324" t="s">
        <v>23</v>
      </c>
      <c r="I60" s="325">
        <v>240</v>
      </c>
    </row>
    <row r="61" spans="1:11" ht="13.5">
      <c r="A61" s="312" t="s">
        <v>122</v>
      </c>
      <c r="B61" s="324" t="s">
        <v>23</v>
      </c>
      <c r="C61" s="324" t="s">
        <v>23</v>
      </c>
      <c r="D61" s="324" t="s">
        <v>23</v>
      </c>
      <c r="E61" s="324" t="s">
        <v>23</v>
      </c>
      <c r="F61" s="324" t="s">
        <v>23</v>
      </c>
      <c r="G61" s="324" t="s">
        <v>23</v>
      </c>
      <c r="H61" s="324" t="s">
        <v>23</v>
      </c>
      <c r="I61" s="325" t="s">
        <v>23</v>
      </c>
    </row>
    <row r="62" spans="1:11" ht="13.5">
      <c r="A62" s="312" t="s">
        <v>123</v>
      </c>
      <c r="B62" s="324" t="s">
        <v>23</v>
      </c>
      <c r="C62" s="324">
        <v>35</v>
      </c>
      <c r="D62" s="324" t="s">
        <v>23</v>
      </c>
      <c r="E62" s="324">
        <v>35</v>
      </c>
      <c r="F62" s="324" t="s">
        <v>23</v>
      </c>
      <c r="G62" s="324">
        <v>19000</v>
      </c>
      <c r="H62" s="324" t="s">
        <v>23</v>
      </c>
      <c r="I62" s="325">
        <v>665</v>
      </c>
    </row>
    <row r="63" spans="1:11" ht="13.5">
      <c r="A63" s="315" t="s">
        <v>124</v>
      </c>
      <c r="B63" s="326" t="s">
        <v>23</v>
      </c>
      <c r="C63" s="326">
        <v>43</v>
      </c>
      <c r="D63" s="326" t="s">
        <v>23</v>
      </c>
      <c r="E63" s="326">
        <v>43</v>
      </c>
      <c r="F63" s="326" t="s">
        <v>23</v>
      </c>
      <c r="G63" s="326">
        <v>21047</v>
      </c>
      <c r="H63" s="326" t="s">
        <v>23</v>
      </c>
      <c r="I63" s="327">
        <v>905</v>
      </c>
      <c r="J63" s="17"/>
      <c r="K63" s="17"/>
    </row>
    <row r="64" spans="1:11" ht="13.5">
      <c r="A64" s="312"/>
      <c r="B64" s="326"/>
      <c r="C64" s="326"/>
      <c r="D64" s="326"/>
      <c r="E64" s="326"/>
      <c r="F64" s="326"/>
      <c r="G64" s="326"/>
      <c r="H64" s="326"/>
      <c r="I64" s="327"/>
    </row>
    <row r="65" spans="1:11" ht="13.5">
      <c r="A65" s="315" t="s">
        <v>125</v>
      </c>
      <c r="B65" s="326" t="s">
        <v>23</v>
      </c>
      <c r="C65" s="326">
        <v>13</v>
      </c>
      <c r="D65" s="326" t="s">
        <v>23</v>
      </c>
      <c r="E65" s="326">
        <v>13</v>
      </c>
      <c r="F65" s="326" t="s">
        <v>23</v>
      </c>
      <c r="G65" s="326">
        <v>17000</v>
      </c>
      <c r="H65" s="326" t="s">
        <v>23</v>
      </c>
      <c r="I65" s="327">
        <v>221</v>
      </c>
      <c r="J65" s="17"/>
      <c r="K65" s="17"/>
    </row>
    <row r="66" spans="1:11" ht="13.5">
      <c r="A66" s="312"/>
      <c r="B66" s="324"/>
      <c r="C66" s="324"/>
      <c r="D66" s="324"/>
      <c r="E66" s="324"/>
      <c r="F66" s="324"/>
      <c r="G66" s="324"/>
      <c r="H66" s="324"/>
      <c r="I66" s="325"/>
    </row>
    <row r="67" spans="1:11" ht="13.5">
      <c r="A67" s="312" t="s">
        <v>126</v>
      </c>
      <c r="B67" s="324" t="s">
        <v>23</v>
      </c>
      <c r="C67" s="324">
        <v>1</v>
      </c>
      <c r="D67" s="324" t="s">
        <v>23</v>
      </c>
      <c r="E67" s="324">
        <v>1</v>
      </c>
      <c r="F67" s="324" t="s">
        <v>23</v>
      </c>
      <c r="G67" s="324">
        <v>14700</v>
      </c>
      <c r="H67" s="324" t="s">
        <v>23</v>
      </c>
      <c r="I67" s="325">
        <v>15</v>
      </c>
    </row>
    <row r="68" spans="1:11" ht="13.5">
      <c r="A68" s="312" t="s">
        <v>127</v>
      </c>
      <c r="B68" s="324" t="s">
        <v>23</v>
      </c>
      <c r="C68" s="324" t="s">
        <v>23</v>
      </c>
      <c r="D68" s="324" t="s">
        <v>23</v>
      </c>
      <c r="E68" s="324" t="s">
        <v>23</v>
      </c>
      <c r="F68" s="324" t="s">
        <v>23</v>
      </c>
      <c r="G68" s="324" t="s">
        <v>23</v>
      </c>
      <c r="H68" s="324" t="s">
        <v>23</v>
      </c>
      <c r="I68" s="325" t="s">
        <v>23</v>
      </c>
    </row>
    <row r="69" spans="1:11" ht="13.5">
      <c r="A69" s="315" t="s">
        <v>128</v>
      </c>
      <c r="B69" s="326" t="s">
        <v>23</v>
      </c>
      <c r="C69" s="326">
        <v>1</v>
      </c>
      <c r="D69" s="326" t="s">
        <v>23</v>
      </c>
      <c r="E69" s="326">
        <v>1</v>
      </c>
      <c r="F69" s="326" t="s">
        <v>23</v>
      </c>
      <c r="G69" s="326">
        <v>14700</v>
      </c>
      <c r="H69" s="326" t="s">
        <v>23</v>
      </c>
      <c r="I69" s="327">
        <v>15</v>
      </c>
      <c r="J69" s="17"/>
      <c r="K69" s="17"/>
    </row>
    <row r="70" spans="1:11" ht="13.5">
      <c r="A70" s="312"/>
      <c r="B70" s="324"/>
      <c r="C70" s="324"/>
      <c r="D70" s="324"/>
      <c r="E70" s="324"/>
      <c r="F70" s="324"/>
      <c r="G70" s="324"/>
      <c r="H70" s="324"/>
      <c r="I70" s="325"/>
    </row>
    <row r="71" spans="1:11" ht="13.5">
      <c r="A71" s="312" t="s">
        <v>129</v>
      </c>
      <c r="B71" s="324" t="s">
        <v>23</v>
      </c>
      <c r="C71" s="324">
        <v>47</v>
      </c>
      <c r="D71" s="324" t="s">
        <v>23</v>
      </c>
      <c r="E71" s="324">
        <v>47</v>
      </c>
      <c r="F71" s="324" t="s">
        <v>23</v>
      </c>
      <c r="G71" s="324">
        <v>13532</v>
      </c>
      <c r="H71" s="324" t="s">
        <v>23</v>
      </c>
      <c r="I71" s="325">
        <v>636</v>
      </c>
    </row>
    <row r="72" spans="1:11" ht="13.5">
      <c r="A72" s="312" t="s">
        <v>130</v>
      </c>
      <c r="B72" s="324" t="s">
        <v>23</v>
      </c>
      <c r="C72" s="324">
        <v>20</v>
      </c>
      <c r="D72" s="324" t="s">
        <v>23</v>
      </c>
      <c r="E72" s="324">
        <v>20</v>
      </c>
      <c r="F72" s="324" t="s">
        <v>23</v>
      </c>
      <c r="G72" s="324">
        <v>20000</v>
      </c>
      <c r="H72" s="324" t="s">
        <v>23</v>
      </c>
      <c r="I72" s="325">
        <v>400</v>
      </c>
    </row>
    <row r="73" spans="1:11" ht="13.5">
      <c r="A73" s="312" t="s">
        <v>131</v>
      </c>
      <c r="B73" s="324" t="s">
        <v>23</v>
      </c>
      <c r="C73" s="324" t="s">
        <v>23</v>
      </c>
      <c r="D73" s="324" t="s">
        <v>23</v>
      </c>
      <c r="E73" s="324" t="s">
        <v>23</v>
      </c>
      <c r="F73" s="324">
        <v>8000</v>
      </c>
      <c r="G73" s="324">
        <v>14000</v>
      </c>
      <c r="H73" s="324" t="s">
        <v>23</v>
      </c>
      <c r="I73" s="325" t="s">
        <v>23</v>
      </c>
    </row>
    <row r="74" spans="1:11" ht="13.5">
      <c r="A74" s="312" t="s">
        <v>132</v>
      </c>
      <c r="B74" s="324" t="s">
        <v>23</v>
      </c>
      <c r="C74" s="324">
        <v>14</v>
      </c>
      <c r="D74" s="324" t="s">
        <v>23</v>
      </c>
      <c r="E74" s="324">
        <v>14</v>
      </c>
      <c r="F74" s="324" t="s">
        <v>23</v>
      </c>
      <c r="G74" s="324">
        <v>15000</v>
      </c>
      <c r="H74" s="324" t="s">
        <v>23</v>
      </c>
      <c r="I74" s="325">
        <v>210</v>
      </c>
    </row>
    <row r="75" spans="1:11" ht="13.5">
      <c r="A75" s="312" t="s">
        <v>133</v>
      </c>
      <c r="B75" s="324" t="s">
        <v>23</v>
      </c>
      <c r="C75" s="324" t="s">
        <v>23</v>
      </c>
      <c r="D75" s="324" t="s">
        <v>23</v>
      </c>
      <c r="E75" s="324" t="s">
        <v>23</v>
      </c>
      <c r="F75" s="324" t="s">
        <v>23</v>
      </c>
      <c r="G75" s="324" t="s">
        <v>23</v>
      </c>
      <c r="H75" s="324" t="s">
        <v>23</v>
      </c>
      <c r="I75" s="325" t="s">
        <v>23</v>
      </c>
    </row>
    <row r="76" spans="1:11" ht="13.5">
      <c r="A76" s="312" t="s">
        <v>134</v>
      </c>
      <c r="B76" s="324" t="s">
        <v>23</v>
      </c>
      <c r="C76" s="324">
        <v>1</v>
      </c>
      <c r="D76" s="324" t="s">
        <v>23</v>
      </c>
      <c r="E76" s="324">
        <v>1</v>
      </c>
      <c r="F76" s="324" t="s">
        <v>23</v>
      </c>
      <c r="G76" s="324">
        <v>18000</v>
      </c>
      <c r="H76" s="324" t="s">
        <v>23</v>
      </c>
      <c r="I76" s="325">
        <v>18</v>
      </c>
    </row>
    <row r="77" spans="1:11" ht="13.5">
      <c r="A77" s="312" t="s">
        <v>135</v>
      </c>
      <c r="B77" s="324" t="s">
        <v>23</v>
      </c>
      <c r="C77" s="324">
        <v>20</v>
      </c>
      <c r="D77" s="324" t="s">
        <v>23</v>
      </c>
      <c r="E77" s="324">
        <v>20</v>
      </c>
      <c r="F77" s="324" t="s">
        <v>23</v>
      </c>
      <c r="G77" s="324">
        <v>23000</v>
      </c>
      <c r="H77" s="324" t="s">
        <v>23</v>
      </c>
      <c r="I77" s="325">
        <v>460</v>
      </c>
    </row>
    <row r="78" spans="1:11" ht="13.5">
      <c r="A78" s="312" t="s">
        <v>136</v>
      </c>
      <c r="B78" s="348" t="s">
        <v>23</v>
      </c>
      <c r="C78" s="348">
        <v>18</v>
      </c>
      <c r="D78" s="348" t="s">
        <v>23</v>
      </c>
      <c r="E78" s="348">
        <v>18</v>
      </c>
      <c r="F78" s="348" t="s">
        <v>23</v>
      </c>
      <c r="G78" s="348">
        <v>9500</v>
      </c>
      <c r="H78" s="348" t="s">
        <v>23</v>
      </c>
      <c r="I78" s="349">
        <v>171</v>
      </c>
    </row>
    <row r="79" spans="1:11" ht="13.5">
      <c r="A79" s="315" t="s">
        <v>137</v>
      </c>
      <c r="B79" s="326" t="s">
        <v>23</v>
      </c>
      <c r="C79" s="326">
        <v>120</v>
      </c>
      <c r="D79" s="326" t="s">
        <v>23</v>
      </c>
      <c r="E79" s="326">
        <v>120</v>
      </c>
      <c r="F79" s="326" t="s">
        <v>23</v>
      </c>
      <c r="G79" s="326">
        <v>15792</v>
      </c>
      <c r="H79" s="326" t="s">
        <v>23</v>
      </c>
      <c r="I79" s="327">
        <v>1895</v>
      </c>
      <c r="J79" s="17"/>
      <c r="K79" s="17"/>
    </row>
    <row r="80" spans="1:11" ht="13.5">
      <c r="A80" s="312"/>
      <c r="B80" s="324"/>
      <c r="C80" s="324"/>
      <c r="D80" s="324"/>
      <c r="E80" s="324"/>
      <c r="F80" s="324"/>
      <c r="G80" s="324"/>
      <c r="H80" s="324"/>
      <c r="I80" s="325"/>
    </row>
    <row r="81" spans="1:11" ht="13.5">
      <c r="A81" s="312" t="s">
        <v>138</v>
      </c>
      <c r="B81" s="324" t="s">
        <v>23</v>
      </c>
      <c r="C81" s="324">
        <v>8</v>
      </c>
      <c r="D81" s="324" t="s">
        <v>23</v>
      </c>
      <c r="E81" s="324">
        <v>8</v>
      </c>
      <c r="F81" s="324" t="s">
        <v>23</v>
      </c>
      <c r="G81" s="324">
        <v>19695</v>
      </c>
      <c r="H81" s="324" t="s">
        <v>23</v>
      </c>
      <c r="I81" s="325">
        <v>162</v>
      </c>
    </row>
    <row r="82" spans="1:11" ht="13.5">
      <c r="A82" s="312" t="s">
        <v>139</v>
      </c>
      <c r="B82" s="324" t="s">
        <v>23</v>
      </c>
      <c r="C82" s="324">
        <v>8</v>
      </c>
      <c r="D82" s="324" t="s">
        <v>23</v>
      </c>
      <c r="E82" s="324">
        <v>8</v>
      </c>
      <c r="F82" s="324" t="s">
        <v>23</v>
      </c>
      <c r="G82" s="324">
        <v>15000</v>
      </c>
      <c r="H82" s="324" t="s">
        <v>23</v>
      </c>
      <c r="I82" s="325">
        <v>113</v>
      </c>
    </row>
    <row r="83" spans="1:11" ht="13.5">
      <c r="A83" s="315" t="s">
        <v>140</v>
      </c>
      <c r="B83" s="326" t="s">
        <v>23</v>
      </c>
      <c r="C83" s="326">
        <v>16</v>
      </c>
      <c r="D83" s="326" t="s">
        <v>23</v>
      </c>
      <c r="E83" s="326">
        <v>16</v>
      </c>
      <c r="F83" s="326" t="s">
        <v>23</v>
      </c>
      <c r="G83" s="326">
        <v>17348</v>
      </c>
      <c r="H83" s="326" t="s">
        <v>23</v>
      </c>
      <c r="I83" s="327">
        <v>275</v>
      </c>
      <c r="J83" s="17"/>
      <c r="K83" s="17"/>
    </row>
    <row r="84" spans="1:11" ht="14.25" thickBot="1">
      <c r="A84" s="365"/>
      <c r="B84" s="437"/>
      <c r="C84" s="437"/>
      <c r="D84" s="437"/>
      <c r="E84" s="437"/>
      <c r="F84" s="437"/>
      <c r="G84" s="437"/>
      <c r="H84" s="437"/>
      <c r="I84" s="438"/>
    </row>
    <row r="85" spans="1:11" ht="14.25" thickBot="1">
      <c r="A85" s="209" t="s">
        <v>141</v>
      </c>
      <c r="B85" s="330" t="s">
        <v>23</v>
      </c>
      <c r="C85" s="330">
        <v>268</v>
      </c>
      <c r="D85" s="330" t="s">
        <v>23</v>
      </c>
      <c r="E85" s="330">
        <v>268</v>
      </c>
      <c r="F85" s="330" t="s">
        <v>23</v>
      </c>
      <c r="G85" s="330">
        <v>15707</v>
      </c>
      <c r="H85" s="330" t="s">
        <v>23</v>
      </c>
      <c r="I85" s="331">
        <v>4208</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07">
    <pageSetUpPr fitToPage="1"/>
  </sheetPr>
  <dimension ref="A1:K85"/>
  <sheetViews>
    <sheetView view="pageBreakPreview" topLeftCell="A25" zoomScale="115" zoomScaleNormal="75" zoomScaleSheetLayoutView="115" workbookViewId="0">
      <selection sqref="A1:XFD1048576"/>
    </sheetView>
  </sheetViews>
  <sheetFormatPr baseColWidth="10" defaultColWidth="11.42578125" defaultRowHeight="12.75"/>
  <cols>
    <col min="1" max="1" width="45.14062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5">
      <c r="A2" s="213"/>
      <c r="B2" s="213"/>
      <c r="C2" s="213"/>
      <c r="D2" s="213"/>
      <c r="E2" s="213"/>
      <c r="F2" s="213"/>
      <c r="G2" s="213"/>
      <c r="H2" s="213"/>
      <c r="I2" s="213"/>
    </row>
    <row r="3" spans="1:11" s="7" customFormat="1" ht="15.75">
      <c r="A3" s="1651" t="s">
        <v>1438</v>
      </c>
      <c r="B3" s="1651"/>
      <c r="C3" s="1651"/>
      <c r="D3" s="1651"/>
      <c r="E3" s="1651"/>
      <c r="F3" s="1651"/>
      <c r="G3" s="1651"/>
      <c r="H3" s="1651"/>
      <c r="I3" s="1651"/>
      <c r="J3" s="18"/>
      <c r="K3" s="18"/>
    </row>
    <row r="4" spans="1:11" s="7" customFormat="1" ht="15.75" thickBot="1">
      <c r="A4" s="30"/>
      <c r="B4" s="31"/>
      <c r="C4" s="31"/>
      <c r="D4" s="31"/>
      <c r="E4" s="31"/>
      <c r="F4" s="31"/>
      <c r="G4" s="31"/>
      <c r="H4" s="31"/>
      <c r="I4" s="31"/>
    </row>
    <row r="5" spans="1:11" s="54" customFormat="1" ht="24.75" customHeight="1">
      <c r="A5" s="1837" t="s">
        <v>77</v>
      </c>
      <c r="B5" s="656" t="s">
        <v>236</v>
      </c>
      <c r="C5" s="657"/>
      <c r="D5" s="657"/>
      <c r="E5" s="658"/>
      <c r="F5" s="656" t="s">
        <v>174</v>
      </c>
      <c r="G5" s="657"/>
      <c r="H5" s="658"/>
      <c r="I5" s="652" t="s">
        <v>231</v>
      </c>
    </row>
    <row r="6" spans="1:11" s="54" customFormat="1" ht="24.75" customHeight="1">
      <c r="A6" s="1838"/>
      <c r="B6" s="1713" t="s">
        <v>17</v>
      </c>
      <c r="C6" s="653" t="s">
        <v>18</v>
      </c>
      <c r="D6" s="654"/>
      <c r="E6" s="1634" t="s">
        <v>19</v>
      </c>
      <c r="F6" s="1823" t="s">
        <v>17</v>
      </c>
      <c r="G6" s="655" t="s">
        <v>18</v>
      </c>
      <c r="H6" s="654"/>
      <c r="I6" s="415" t="s">
        <v>150</v>
      </c>
    </row>
    <row r="7" spans="1:11" s="54" customFormat="1" ht="24.75" customHeight="1" thickBot="1">
      <c r="A7" s="1839"/>
      <c r="B7" s="1635"/>
      <c r="C7" s="332" t="s">
        <v>383</v>
      </c>
      <c r="D7" s="266" t="s">
        <v>384</v>
      </c>
      <c r="E7" s="1634" t="s">
        <v>19</v>
      </c>
      <c r="F7" s="1634"/>
      <c r="G7" s="332" t="s">
        <v>383</v>
      </c>
      <c r="H7" s="227" t="s">
        <v>384</v>
      </c>
      <c r="I7" s="332"/>
    </row>
    <row r="8" spans="1:11" ht="13.5">
      <c r="A8" s="309" t="s">
        <v>81</v>
      </c>
      <c r="B8" s="369" t="s">
        <v>23</v>
      </c>
      <c r="C8" s="369" t="s">
        <v>23</v>
      </c>
      <c r="D8" s="369" t="s">
        <v>23</v>
      </c>
      <c r="E8" s="369" t="s">
        <v>23</v>
      </c>
      <c r="F8" s="369" t="s">
        <v>23</v>
      </c>
      <c r="G8" s="369" t="s">
        <v>23</v>
      </c>
      <c r="H8" s="369" t="s">
        <v>23</v>
      </c>
      <c r="I8" s="370" t="s">
        <v>23</v>
      </c>
      <c r="J8" s="17"/>
      <c r="K8" s="17"/>
    </row>
    <row r="9" spans="1:11" ht="13.5">
      <c r="A9" s="312" t="s">
        <v>82</v>
      </c>
      <c r="B9" s="324" t="s">
        <v>23</v>
      </c>
      <c r="C9" s="324" t="s">
        <v>23</v>
      </c>
      <c r="D9" s="324" t="s">
        <v>23</v>
      </c>
      <c r="E9" s="324" t="s">
        <v>23</v>
      </c>
      <c r="F9" s="324" t="s">
        <v>23</v>
      </c>
      <c r="G9" s="324" t="s">
        <v>23</v>
      </c>
      <c r="H9" s="324" t="s">
        <v>23</v>
      </c>
      <c r="I9" s="325" t="s">
        <v>23</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t="s">
        <v>23</v>
      </c>
      <c r="C12" s="326" t="s">
        <v>23</v>
      </c>
      <c r="D12" s="326" t="s">
        <v>23</v>
      </c>
      <c r="E12" s="326" t="s">
        <v>23</v>
      </c>
      <c r="F12" s="326" t="s">
        <v>23</v>
      </c>
      <c r="G12" s="326" t="s">
        <v>23</v>
      </c>
      <c r="H12" s="326" t="s">
        <v>23</v>
      </c>
      <c r="I12" s="327" t="s">
        <v>23</v>
      </c>
      <c r="J12" s="17"/>
      <c r="K12" s="17"/>
    </row>
    <row r="13" spans="1:11" ht="13.5">
      <c r="A13" s="315"/>
      <c r="B13" s="326"/>
      <c r="C13" s="326"/>
      <c r="D13" s="326"/>
      <c r="E13" s="326"/>
      <c r="F13" s="326"/>
      <c r="G13" s="326"/>
      <c r="H13" s="326"/>
      <c r="I13" s="327"/>
      <c r="J13" s="17"/>
      <c r="K13" s="17"/>
    </row>
    <row r="14" spans="1:11" ht="13.5">
      <c r="A14" s="315" t="s">
        <v>86</v>
      </c>
      <c r="B14" s="326">
        <v>4</v>
      </c>
      <c r="C14" s="326" t="s">
        <v>23</v>
      </c>
      <c r="D14" s="326" t="s">
        <v>23</v>
      </c>
      <c r="E14" s="326">
        <v>4</v>
      </c>
      <c r="F14" s="326">
        <v>12000</v>
      </c>
      <c r="G14" s="326" t="s">
        <v>23</v>
      </c>
      <c r="H14" s="326" t="s">
        <v>23</v>
      </c>
      <c r="I14" s="327">
        <v>48</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t="s">
        <v>23</v>
      </c>
      <c r="C19" s="324" t="s">
        <v>23</v>
      </c>
      <c r="D19" s="324" t="s">
        <v>23</v>
      </c>
      <c r="E19" s="324" t="s">
        <v>23</v>
      </c>
      <c r="F19" s="324" t="s">
        <v>23</v>
      </c>
      <c r="G19" s="324" t="s">
        <v>23</v>
      </c>
      <c r="H19" s="324" t="s">
        <v>23</v>
      </c>
      <c r="I19" s="325" t="s">
        <v>23</v>
      </c>
      <c r="J19" s="17"/>
      <c r="K19" s="17"/>
    </row>
    <row r="20" spans="1:11" ht="13.5">
      <c r="A20" s="312" t="s">
        <v>90</v>
      </c>
      <c r="B20" s="324" t="s">
        <v>23</v>
      </c>
      <c r="C20" s="324" t="s">
        <v>23</v>
      </c>
      <c r="D20" s="324" t="s">
        <v>23</v>
      </c>
      <c r="E20" s="324" t="s">
        <v>23</v>
      </c>
      <c r="F20" s="324" t="s">
        <v>23</v>
      </c>
      <c r="G20" s="324" t="s">
        <v>23</v>
      </c>
      <c r="H20" s="324" t="s">
        <v>23</v>
      </c>
      <c r="I20" s="325" t="s">
        <v>23</v>
      </c>
      <c r="J20" s="17"/>
      <c r="K20" s="17"/>
    </row>
    <row r="21" spans="1:11" ht="13.5">
      <c r="A21" s="315" t="s">
        <v>91</v>
      </c>
      <c r="B21" s="326" t="s">
        <v>23</v>
      </c>
      <c r="C21" s="326" t="s">
        <v>23</v>
      </c>
      <c r="D21" s="326" t="s">
        <v>23</v>
      </c>
      <c r="E21" s="326" t="s">
        <v>23</v>
      </c>
      <c r="F21" s="326" t="s">
        <v>23</v>
      </c>
      <c r="G21" s="326" t="s">
        <v>23</v>
      </c>
      <c r="H21" s="326" t="s">
        <v>23</v>
      </c>
      <c r="I21" s="327" t="s">
        <v>23</v>
      </c>
      <c r="J21" s="17"/>
      <c r="K21" s="17"/>
    </row>
    <row r="22" spans="1:11" ht="13.5">
      <c r="A22" s="315"/>
      <c r="B22" s="326"/>
      <c r="C22" s="326"/>
      <c r="D22" s="326"/>
      <c r="E22" s="326"/>
      <c r="F22" s="326"/>
      <c r="G22" s="326"/>
      <c r="H22" s="326"/>
      <c r="I22" s="327"/>
      <c r="J22" s="17"/>
      <c r="K22" s="17"/>
    </row>
    <row r="23" spans="1:11" ht="13.5">
      <c r="A23" s="315" t="s">
        <v>92</v>
      </c>
      <c r="B23" s="326" t="s">
        <v>23</v>
      </c>
      <c r="C23" s="326" t="s">
        <v>23</v>
      </c>
      <c r="D23" s="326" t="s">
        <v>23</v>
      </c>
      <c r="E23" s="326" t="s">
        <v>23</v>
      </c>
      <c r="F23" s="326" t="s">
        <v>23</v>
      </c>
      <c r="G23" s="326" t="s">
        <v>23</v>
      </c>
      <c r="H23" s="326" t="s">
        <v>23</v>
      </c>
      <c r="I23" s="327" t="s">
        <v>23</v>
      </c>
      <c r="J23" s="17"/>
      <c r="K23" s="17"/>
    </row>
    <row r="24" spans="1:11" ht="13.5">
      <c r="A24" s="315"/>
      <c r="B24" s="326"/>
      <c r="C24" s="326"/>
      <c r="D24" s="326"/>
      <c r="E24" s="326"/>
      <c r="F24" s="326"/>
      <c r="G24" s="326"/>
      <c r="H24" s="326"/>
      <c r="I24" s="327"/>
      <c r="J24" s="17"/>
      <c r="K24" s="17"/>
    </row>
    <row r="25" spans="1:11" ht="13.5">
      <c r="A25" s="315" t="s">
        <v>93</v>
      </c>
      <c r="B25" s="326" t="s">
        <v>23</v>
      </c>
      <c r="C25" s="326">
        <v>1</v>
      </c>
      <c r="D25" s="326" t="s">
        <v>23</v>
      </c>
      <c r="E25" s="326">
        <v>1</v>
      </c>
      <c r="F25" s="326" t="s">
        <v>23</v>
      </c>
      <c r="G25" s="326">
        <v>40000</v>
      </c>
      <c r="H25" s="326" t="s">
        <v>23</v>
      </c>
      <c r="I25" s="327">
        <v>40</v>
      </c>
      <c r="J25" s="17"/>
      <c r="K25" s="17"/>
    </row>
    <row r="26" spans="1:11" ht="13.5">
      <c r="A26" s="312"/>
      <c r="B26" s="324"/>
      <c r="C26" s="324"/>
      <c r="D26" s="324"/>
      <c r="E26" s="324"/>
      <c r="F26" s="324"/>
      <c r="G26" s="324"/>
      <c r="H26" s="324"/>
      <c r="I26" s="325"/>
      <c r="J26" s="17"/>
      <c r="K26" s="17"/>
    </row>
    <row r="27" spans="1:11" ht="13.5">
      <c r="A27" s="312" t="s">
        <v>94</v>
      </c>
      <c r="B27" s="324" t="s">
        <v>23</v>
      </c>
      <c r="C27" s="324" t="s">
        <v>23</v>
      </c>
      <c r="D27" s="324" t="s">
        <v>23</v>
      </c>
      <c r="E27" s="324" t="s">
        <v>23</v>
      </c>
      <c r="F27" s="324" t="s">
        <v>23</v>
      </c>
      <c r="G27" s="324" t="s">
        <v>23</v>
      </c>
      <c r="H27" s="324" t="s">
        <v>23</v>
      </c>
      <c r="I27" s="325" t="s">
        <v>23</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v>3</v>
      </c>
      <c r="C29" s="324">
        <v>3</v>
      </c>
      <c r="D29" s="324" t="s">
        <v>23</v>
      </c>
      <c r="E29" s="324">
        <v>6</v>
      </c>
      <c r="F29" s="324">
        <v>9250</v>
      </c>
      <c r="G29" s="324">
        <v>21083</v>
      </c>
      <c r="H29" s="324" t="s">
        <v>23</v>
      </c>
      <c r="I29" s="325">
        <v>91</v>
      </c>
      <c r="J29" s="17"/>
      <c r="K29" s="17"/>
    </row>
    <row r="30" spans="1:11" ht="13.5">
      <c r="A30" s="315" t="s">
        <v>97</v>
      </c>
      <c r="B30" s="326">
        <v>3</v>
      </c>
      <c r="C30" s="326">
        <v>3</v>
      </c>
      <c r="D30" s="326" t="s">
        <v>23</v>
      </c>
      <c r="E30" s="326">
        <v>6</v>
      </c>
      <c r="F30" s="326">
        <v>9250</v>
      </c>
      <c r="G30" s="326">
        <v>21083</v>
      </c>
      <c r="H30" s="326" t="s">
        <v>23</v>
      </c>
      <c r="I30" s="327">
        <v>91</v>
      </c>
      <c r="J30" s="17"/>
      <c r="K30" s="17"/>
    </row>
    <row r="31" spans="1:11" ht="13.5">
      <c r="A31" s="312"/>
      <c r="B31" s="324"/>
      <c r="C31" s="324"/>
      <c r="D31" s="324"/>
      <c r="E31" s="324"/>
      <c r="F31" s="324"/>
      <c r="G31" s="324"/>
      <c r="H31" s="324"/>
      <c r="I31" s="325"/>
      <c r="J31" s="17"/>
      <c r="K31" s="17"/>
    </row>
    <row r="32" spans="1:11" ht="13.5">
      <c r="A32" s="312" t="s">
        <v>98</v>
      </c>
      <c r="B32" s="324" t="s">
        <v>23</v>
      </c>
      <c r="C32" s="324">
        <v>8</v>
      </c>
      <c r="D32" s="324" t="s">
        <v>23</v>
      </c>
      <c r="E32" s="324">
        <v>8</v>
      </c>
      <c r="F32" s="324" t="s">
        <v>23</v>
      </c>
      <c r="G32" s="324">
        <v>19625</v>
      </c>
      <c r="H32" s="324" t="s">
        <v>23</v>
      </c>
      <c r="I32" s="325">
        <v>157</v>
      </c>
      <c r="J32" s="17"/>
      <c r="K32" s="17"/>
    </row>
    <row r="33" spans="1:11" ht="13.5">
      <c r="A33" s="312" t="s">
        <v>99</v>
      </c>
      <c r="B33" s="324" t="s">
        <v>23</v>
      </c>
      <c r="C33" s="324">
        <v>56</v>
      </c>
      <c r="D33" s="324" t="s">
        <v>23</v>
      </c>
      <c r="E33" s="324">
        <v>56</v>
      </c>
      <c r="F33" s="324" t="s">
        <v>23</v>
      </c>
      <c r="G33" s="324">
        <v>16171</v>
      </c>
      <c r="H33" s="324" t="s">
        <v>23</v>
      </c>
      <c r="I33" s="325">
        <v>906</v>
      </c>
      <c r="J33" s="17"/>
      <c r="K33" s="17"/>
    </row>
    <row r="34" spans="1:11" ht="13.5">
      <c r="A34" s="312" t="s">
        <v>100</v>
      </c>
      <c r="B34" s="324" t="s">
        <v>23</v>
      </c>
      <c r="C34" s="324">
        <v>5</v>
      </c>
      <c r="D34" s="324" t="s">
        <v>23</v>
      </c>
      <c r="E34" s="324">
        <v>5</v>
      </c>
      <c r="F34" s="324" t="s">
        <v>23</v>
      </c>
      <c r="G34" s="324">
        <v>19560</v>
      </c>
      <c r="H34" s="324" t="s">
        <v>23</v>
      </c>
      <c r="I34" s="325">
        <v>98</v>
      </c>
      <c r="J34" s="17"/>
      <c r="K34" s="17"/>
    </row>
    <row r="35" spans="1:11" ht="13.5">
      <c r="A35" s="312" t="s">
        <v>101</v>
      </c>
      <c r="B35" s="324" t="s">
        <v>23</v>
      </c>
      <c r="C35" s="324">
        <v>4</v>
      </c>
      <c r="D35" s="324" t="s">
        <v>23</v>
      </c>
      <c r="E35" s="324">
        <v>4</v>
      </c>
      <c r="F35" s="324" t="s">
        <v>23</v>
      </c>
      <c r="G35" s="324">
        <v>20000</v>
      </c>
      <c r="H35" s="324" t="s">
        <v>23</v>
      </c>
      <c r="I35" s="325">
        <v>80</v>
      </c>
      <c r="J35" s="17"/>
      <c r="K35" s="17"/>
    </row>
    <row r="36" spans="1:11" ht="13.5">
      <c r="A36" s="315" t="s">
        <v>102</v>
      </c>
      <c r="B36" s="326" t="s">
        <v>23</v>
      </c>
      <c r="C36" s="326">
        <v>73</v>
      </c>
      <c r="D36" s="326" t="s">
        <v>23</v>
      </c>
      <c r="E36" s="326">
        <v>73</v>
      </c>
      <c r="F36" s="326" t="s">
        <v>23</v>
      </c>
      <c r="G36" s="326">
        <v>16991</v>
      </c>
      <c r="H36" s="326" t="s">
        <v>23</v>
      </c>
      <c r="I36" s="327">
        <v>1241</v>
      </c>
      <c r="J36" s="17"/>
      <c r="K36" s="17"/>
    </row>
    <row r="37" spans="1:11" ht="13.5">
      <c r="A37" s="312"/>
      <c r="B37" s="326"/>
      <c r="C37" s="326"/>
      <c r="D37" s="326"/>
      <c r="E37" s="326"/>
      <c r="F37" s="326"/>
      <c r="G37" s="326"/>
      <c r="H37" s="326"/>
      <c r="I37" s="327"/>
      <c r="J37" s="17"/>
      <c r="K37" s="17"/>
    </row>
    <row r="38" spans="1:11" ht="13.5">
      <c r="A38" s="315" t="s">
        <v>103</v>
      </c>
      <c r="B38" s="326" t="s">
        <v>23</v>
      </c>
      <c r="C38" s="326" t="s">
        <v>23</v>
      </c>
      <c r="D38" s="326" t="s">
        <v>23</v>
      </c>
      <c r="E38" s="326" t="s">
        <v>23</v>
      </c>
      <c r="F38" s="326" t="s">
        <v>23</v>
      </c>
      <c r="G38" s="326">
        <v>9800</v>
      </c>
      <c r="H38" s="326" t="s">
        <v>23</v>
      </c>
      <c r="I38" s="327" t="s">
        <v>23</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4.25" customHeight="1">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v>23</v>
      </c>
      <c r="D45" s="324" t="s">
        <v>23</v>
      </c>
      <c r="E45" s="324">
        <v>23</v>
      </c>
      <c r="F45" s="324" t="s">
        <v>23</v>
      </c>
      <c r="G45" s="324">
        <v>33000</v>
      </c>
      <c r="H45" s="324" t="s">
        <v>23</v>
      </c>
      <c r="I45" s="325">
        <v>759</v>
      </c>
      <c r="J45" s="17"/>
      <c r="K45" s="17"/>
    </row>
    <row r="46" spans="1:11" ht="13.5">
      <c r="A46" s="312" t="s">
        <v>110</v>
      </c>
      <c r="B46" s="324" t="s">
        <v>23</v>
      </c>
      <c r="C46" s="324" t="s">
        <v>23</v>
      </c>
      <c r="D46" s="324" t="s">
        <v>23</v>
      </c>
      <c r="E46" s="324" t="s">
        <v>23</v>
      </c>
      <c r="F46" s="324" t="s">
        <v>23</v>
      </c>
      <c r="G46" s="324" t="s">
        <v>23</v>
      </c>
      <c r="H46" s="324" t="s">
        <v>23</v>
      </c>
      <c r="I46" s="325" t="s">
        <v>23</v>
      </c>
    </row>
    <row r="47" spans="1:11" ht="13.5">
      <c r="A47" s="312" t="s">
        <v>111</v>
      </c>
      <c r="B47" s="324" t="s">
        <v>23</v>
      </c>
      <c r="C47" s="324">
        <v>20</v>
      </c>
      <c r="D47" s="324" t="s">
        <v>23</v>
      </c>
      <c r="E47" s="324">
        <v>20</v>
      </c>
      <c r="F47" s="324" t="s">
        <v>23</v>
      </c>
      <c r="G47" s="324">
        <v>45000</v>
      </c>
      <c r="H47" s="324" t="s">
        <v>23</v>
      </c>
      <c r="I47" s="325">
        <v>900</v>
      </c>
      <c r="J47" s="17"/>
      <c r="K47" s="17"/>
    </row>
    <row r="48" spans="1:11" ht="13.5">
      <c r="A48" s="312" t="s">
        <v>112</v>
      </c>
      <c r="B48" s="324" t="s">
        <v>23</v>
      </c>
      <c r="C48" s="324" t="s">
        <v>23</v>
      </c>
      <c r="D48" s="324" t="s">
        <v>23</v>
      </c>
      <c r="E48" s="324" t="s">
        <v>23</v>
      </c>
      <c r="F48" s="324" t="s">
        <v>23</v>
      </c>
      <c r="G48" s="324" t="s">
        <v>23</v>
      </c>
      <c r="H48" s="324" t="s">
        <v>23</v>
      </c>
      <c r="I48" s="325" t="s">
        <v>23</v>
      </c>
    </row>
    <row r="49" spans="1:11" ht="13.5">
      <c r="A49" s="315" t="s">
        <v>113</v>
      </c>
      <c r="B49" s="326" t="s">
        <v>23</v>
      </c>
      <c r="C49" s="326">
        <v>43</v>
      </c>
      <c r="D49" s="326" t="s">
        <v>23</v>
      </c>
      <c r="E49" s="326">
        <v>43</v>
      </c>
      <c r="F49" s="326" t="s">
        <v>23</v>
      </c>
      <c r="G49" s="326">
        <v>38581</v>
      </c>
      <c r="H49" s="326" t="s">
        <v>23</v>
      </c>
      <c r="I49" s="327">
        <v>1659</v>
      </c>
      <c r="J49" s="17"/>
      <c r="K49" s="17"/>
    </row>
    <row r="50" spans="1:11" ht="13.5">
      <c r="A50" s="312"/>
      <c r="B50" s="326"/>
      <c r="C50" s="326"/>
      <c r="D50" s="326"/>
      <c r="E50" s="326"/>
      <c r="F50" s="326"/>
      <c r="G50" s="326"/>
      <c r="H50" s="326"/>
      <c r="I50" s="327"/>
    </row>
    <row r="51" spans="1:11" ht="13.5">
      <c r="A51" s="315" t="s">
        <v>114</v>
      </c>
      <c r="B51" s="326" t="s">
        <v>23</v>
      </c>
      <c r="C51" s="326">
        <v>6</v>
      </c>
      <c r="D51" s="326" t="s">
        <v>23</v>
      </c>
      <c r="E51" s="326">
        <v>6</v>
      </c>
      <c r="F51" s="326" t="s">
        <v>23</v>
      </c>
      <c r="G51" s="326">
        <v>17000</v>
      </c>
      <c r="H51" s="326" t="s">
        <v>23</v>
      </c>
      <c r="I51" s="327">
        <v>102</v>
      </c>
      <c r="J51" s="17"/>
      <c r="K51" s="17"/>
    </row>
    <row r="52" spans="1:11" ht="13.5">
      <c r="A52" s="312"/>
      <c r="B52" s="324"/>
      <c r="C52" s="324"/>
      <c r="D52" s="324"/>
      <c r="E52" s="324"/>
      <c r="F52" s="324"/>
      <c r="G52" s="324"/>
      <c r="H52" s="324"/>
      <c r="I52" s="325"/>
    </row>
    <row r="53" spans="1:11" ht="13.5">
      <c r="A53" s="312" t="s">
        <v>115</v>
      </c>
      <c r="B53" s="324" t="s">
        <v>23</v>
      </c>
      <c r="C53" s="324">
        <v>3</v>
      </c>
      <c r="D53" s="324" t="s">
        <v>23</v>
      </c>
      <c r="E53" s="324">
        <v>3</v>
      </c>
      <c r="F53" s="324" t="s">
        <v>23</v>
      </c>
      <c r="G53" s="324">
        <v>22000</v>
      </c>
      <c r="H53" s="324" t="s">
        <v>23</v>
      </c>
      <c r="I53" s="325">
        <v>66</v>
      </c>
    </row>
    <row r="54" spans="1:11" ht="13.5">
      <c r="A54" s="312" t="s">
        <v>116</v>
      </c>
      <c r="B54" s="324" t="s">
        <v>23</v>
      </c>
      <c r="C54" s="324" t="s">
        <v>23</v>
      </c>
      <c r="D54" s="324" t="s">
        <v>23</v>
      </c>
      <c r="E54" s="324" t="s">
        <v>23</v>
      </c>
      <c r="F54" s="324" t="s">
        <v>23</v>
      </c>
      <c r="G54" s="324" t="s">
        <v>23</v>
      </c>
      <c r="H54" s="324" t="s">
        <v>23</v>
      </c>
      <c r="I54" s="325" t="s">
        <v>23</v>
      </c>
    </row>
    <row r="55" spans="1:11" ht="13.5">
      <c r="A55" s="312" t="s">
        <v>117</v>
      </c>
      <c r="B55" s="324" t="s">
        <v>23</v>
      </c>
      <c r="C55" s="324" t="s">
        <v>23</v>
      </c>
      <c r="D55" s="324" t="s">
        <v>23</v>
      </c>
      <c r="E55" s="324" t="s">
        <v>23</v>
      </c>
      <c r="F55" s="324" t="s">
        <v>23</v>
      </c>
      <c r="G55" s="324" t="s">
        <v>23</v>
      </c>
      <c r="H55" s="324" t="s">
        <v>23</v>
      </c>
      <c r="I55" s="325" t="s">
        <v>23</v>
      </c>
    </row>
    <row r="56" spans="1:11" ht="13.5">
      <c r="A56" s="312" t="s">
        <v>118</v>
      </c>
      <c r="B56" s="324" t="s">
        <v>23</v>
      </c>
      <c r="C56" s="324" t="s">
        <v>23</v>
      </c>
      <c r="D56" s="324" t="s">
        <v>23</v>
      </c>
      <c r="E56" s="324" t="s">
        <v>23</v>
      </c>
      <c r="F56" s="324" t="s">
        <v>23</v>
      </c>
      <c r="G56" s="324" t="s">
        <v>23</v>
      </c>
      <c r="H56" s="324" t="s">
        <v>23</v>
      </c>
      <c r="I56" s="325" t="s">
        <v>23</v>
      </c>
    </row>
    <row r="57" spans="1:11" ht="13.5">
      <c r="A57" s="312" t="s">
        <v>119</v>
      </c>
      <c r="B57" s="324" t="s">
        <v>23</v>
      </c>
      <c r="C57" s="324">
        <v>1</v>
      </c>
      <c r="D57" s="324" t="s">
        <v>23</v>
      </c>
      <c r="E57" s="324">
        <v>1</v>
      </c>
      <c r="F57" s="324" t="s">
        <v>23</v>
      </c>
      <c r="G57" s="324">
        <v>25000</v>
      </c>
      <c r="H57" s="324" t="s">
        <v>23</v>
      </c>
      <c r="I57" s="325">
        <v>25</v>
      </c>
      <c r="J57" s="17"/>
      <c r="K57" s="17"/>
    </row>
    <row r="58" spans="1:11" ht="13.5">
      <c r="A58" s="315" t="s">
        <v>172</v>
      </c>
      <c r="B58" s="326" t="s">
        <v>23</v>
      </c>
      <c r="C58" s="326">
        <v>4</v>
      </c>
      <c r="D58" s="326" t="s">
        <v>23</v>
      </c>
      <c r="E58" s="326">
        <v>4</v>
      </c>
      <c r="F58" s="326" t="s">
        <v>23</v>
      </c>
      <c r="G58" s="326">
        <v>22750</v>
      </c>
      <c r="H58" s="326" t="s">
        <v>23</v>
      </c>
      <c r="I58" s="327">
        <v>91</v>
      </c>
      <c r="J58" s="17"/>
      <c r="K58" s="17"/>
    </row>
    <row r="59" spans="1:11" ht="13.5">
      <c r="A59" s="312"/>
      <c r="B59" s="324"/>
      <c r="C59" s="324"/>
      <c r="D59" s="324"/>
      <c r="E59" s="324"/>
      <c r="F59" s="324"/>
      <c r="G59" s="324"/>
      <c r="H59" s="324"/>
      <c r="I59" s="325"/>
    </row>
    <row r="60" spans="1:11" ht="13.5">
      <c r="A60" s="312" t="s">
        <v>121</v>
      </c>
      <c r="B60" s="324" t="s">
        <v>23</v>
      </c>
      <c r="C60" s="324">
        <v>48</v>
      </c>
      <c r="D60" s="324" t="s">
        <v>23</v>
      </c>
      <c r="E60" s="324">
        <v>48</v>
      </c>
      <c r="F60" s="324" t="s">
        <v>23</v>
      </c>
      <c r="G60" s="324">
        <v>27000</v>
      </c>
      <c r="H60" s="324" t="s">
        <v>23</v>
      </c>
      <c r="I60" s="325">
        <v>1296</v>
      </c>
    </row>
    <row r="61" spans="1:11" ht="13.5">
      <c r="A61" s="312" t="s">
        <v>122</v>
      </c>
      <c r="B61" s="324" t="s">
        <v>23</v>
      </c>
      <c r="C61" s="324" t="s">
        <v>23</v>
      </c>
      <c r="D61" s="324" t="s">
        <v>23</v>
      </c>
      <c r="E61" s="324" t="s">
        <v>23</v>
      </c>
      <c r="F61" s="324" t="s">
        <v>23</v>
      </c>
      <c r="G61" s="324" t="s">
        <v>23</v>
      </c>
      <c r="H61" s="324" t="s">
        <v>23</v>
      </c>
      <c r="I61" s="325" t="s">
        <v>23</v>
      </c>
      <c r="J61" s="17"/>
      <c r="K61" s="17"/>
    </row>
    <row r="62" spans="1:11" ht="13.5">
      <c r="A62" s="312" t="s">
        <v>123</v>
      </c>
      <c r="B62" s="324" t="s">
        <v>23</v>
      </c>
      <c r="C62" s="324">
        <v>47</v>
      </c>
      <c r="D62" s="324" t="s">
        <v>23</v>
      </c>
      <c r="E62" s="324">
        <v>47</v>
      </c>
      <c r="F62" s="324" t="s">
        <v>23</v>
      </c>
      <c r="G62" s="324">
        <v>26000</v>
      </c>
      <c r="H62" s="324" t="s">
        <v>23</v>
      </c>
      <c r="I62" s="325">
        <v>1222</v>
      </c>
    </row>
    <row r="63" spans="1:11" ht="13.5">
      <c r="A63" s="315" t="s">
        <v>124</v>
      </c>
      <c r="B63" s="326" t="s">
        <v>23</v>
      </c>
      <c r="C63" s="326">
        <v>95</v>
      </c>
      <c r="D63" s="326" t="s">
        <v>23</v>
      </c>
      <c r="E63" s="326">
        <v>95</v>
      </c>
      <c r="F63" s="326" t="s">
        <v>23</v>
      </c>
      <c r="G63" s="326">
        <v>26505</v>
      </c>
      <c r="H63" s="326" t="s">
        <v>23</v>
      </c>
      <c r="I63" s="327">
        <v>2518</v>
      </c>
      <c r="J63" s="17"/>
      <c r="K63" s="17"/>
    </row>
    <row r="64" spans="1:11" ht="13.5">
      <c r="A64" s="312"/>
      <c r="B64" s="326"/>
      <c r="C64" s="326"/>
      <c r="D64" s="326"/>
      <c r="E64" s="326"/>
      <c r="F64" s="326"/>
      <c r="G64" s="326"/>
      <c r="H64" s="326"/>
      <c r="I64" s="327"/>
    </row>
    <row r="65" spans="1:11" ht="13.5">
      <c r="A65" s="315" t="s">
        <v>125</v>
      </c>
      <c r="B65" s="326" t="s">
        <v>23</v>
      </c>
      <c r="C65" s="326">
        <v>6</v>
      </c>
      <c r="D65" s="326" t="s">
        <v>23</v>
      </c>
      <c r="E65" s="326">
        <v>6</v>
      </c>
      <c r="F65" s="326" t="s">
        <v>23</v>
      </c>
      <c r="G65" s="326">
        <v>16500</v>
      </c>
      <c r="H65" s="326" t="s">
        <v>23</v>
      </c>
      <c r="I65" s="327">
        <v>99</v>
      </c>
      <c r="J65" s="17"/>
      <c r="K65" s="17"/>
    </row>
    <row r="66" spans="1:11" ht="13.5">
      <c r="A66" s="312"/>
      <c r="B66" s="324"/>
      <c r="C66" s="324"/>
      <c r="D66" s="324"/>
      <c r="E66" s="324"/>
      <c r="F66" s="324"/>
      <c r="G66" s="324"/>
      <c r="H66" s="324"/>
      <c r="I66" s="325"/>
    </row>
    <row r="67" spans="1:11" ht="13.5">
      <c r="A67" s="312" t="s">
        <v>126</v>
      </c>
      <c r="B67" s="324" t="s">
        <v>23</v>
      </c>
      <c r="C67" s="324" t="s">
        <v>23</v>
      </c>
      <c r="D67" s="324" t="s">
        <v>23</v>
      </c>
      <c r="E67" s="324" t="s">
        <v>23</v>
      </c>
      <c r="F67" s="324" t="s">
        <v>23</v>
      </c>
      <c r="G67" s="324" t="s">
        <v>23</v>
      </c>
      <c r="H67" s="324" t="s">
        <v>23</v>
      </c>
      <c r="I67" s="325" t="s">
        <v>23</v>
      </c>
    </row>
    <row r="68" spans="1:11" ht="13.5">
      <c r="A68" s="312" t="s">
        <v>127</v>
      </c>
      <c r="B68" s="324" t="s">
        <v>23</v>
      </c>
      <c r="C68" s="324">
        <v>3</v>
      </c>
      <c r="D68" s="324" t="s">
        <v>23</v>
      </c>
      <c r="E68" s="324">
        <v>3</v>
      </c>
      <c r="F68" s="324" t="s">
        <v>23</v>
      </c>
      <c r="G68" s="324">
        <v>24950</v>
      </c>
      <c r="H68" s="324" t="s">
        <v>23</v>
      </c>
      <c r="I68" s="325">
        <v>75</v>
      </c>
    </row>
    <row r="69" spans="1:11" ht="13.5">
      <c r="A69" s="315" t="s">
        <v>128</v>
      </c>
      <c r="B69" s="326" t="s">
        <v>23</v>
      </c>
      <c r="C69" s="326">
        <v>3</v>
      </c>
      <c r="D69" s="326" t="s">
        <v>23</v>
      </c>
      <c r="E69" s="326">
        <v>3</v>
      </c>
      <c r="F69" s="326" t="s">
        <v>23</v>
      </c>
      <c r="G69" s="326">
        <v>24950</v>
      </c>
      <c r="H69" s="326" t="s">
        <v>23</v>
      </c>
      <c r="I69" s="327">
        <v>75</v>
      </c>
      <c r="J69" s="17"/>
      <c r="K69" s="17"/>
    </row>
    <row r="70" spans="1:11" ht="13.5">
      <c r="A70" s="312"/>
      <c r="B70" s="324"/>
      <c r="C70" s="324"/>
      <c r="D70" s="324"/>
      <c r="E70" s="324"/>
      <c r="F70" s="324"/>
      <c r="G70" s="324"/>
      <c r="H70" s="324"/>
      <c r="I70" s="325"/>
    </row>
    <row r="71" spans="1:11" ht="13.5">
      <c r="A71" s="312" t="s">
        <v>129</v>
      </c>
      <c r="B71" s="324" t="s">
        <v>23</v>
      </c>
      <c r="C71" s="324" t="s">
        <v>23</v>
      </c>
      <c r="D71" s="324" t="s">
        <v>23</v>
      </c>
      <c r="E71" s="324" t="s">
        <v>23</v>
      </c>
      <c r="F71" s="324" t="s">
        <v>23</v>
      </c>
      <c r="G71" s="324" t="s">
        <v>23</v>
      </c>
      <c r="H71" s="324" t="s">
        <v>23</v>
      </c>
      <c r="I71" s="325" t="s">
        <v>23</v>
      </c>
    </row>
    <row r="72" spans="1:11" ht="13.5">
      <c r="A72" s="312" t="s">
        <v>130</v>
      </c>
      <c r="B72" s="324" t="s">
        <v>23</v>
      </c>
      <c r="C72" s="324">
        <v>14</v>
      </c>
      <c r="D72" s="324" t="s">
        <v>23</v>
      </c>
      <c r="E72" s="324">
        <v>14</v>
      </c>
      <c r="F72" s="324" t="s">
        <v>23</v>
      </c>
      <c r="G72" s="324">
        <v>36200</v>
      </c>
      <c r="H72" s="324" t="s">
        <v>23</v>
      </c>
      <c r="I72" s="325">
        <v>506</v>
      </c>
    </row>
    <row r="73" spans="1:11" ht="13.5">
      <c r="A73" s="312" t="s">
        <v>131</v>
      </c>
      <c r="B73" s="324" t="s">
        <v>23</v>
      </c>
      <c r="C73" s="324" t="s">
        <v>23</v>
      </c>
      <c r="D73" s="324" t="s">
        <v>23</v>
      </c>
      <c r="E73" s="324" t="s">
        <v>23</v>
      </c>
      <c r="F73" s="324" t="s">
        <v>23</v>
      </c>
      <c r="G73" s="324" t="s">
        <v>23</v>
      </c>
      <c r="H73" s="324" t="s">
        <v>23</v>
      </c>
      <c r="I73" s="325" t="s">
        <v>23</v>
      </c>
    </row>
    <row r="74" spans="1:11" ht="13.5">
      <c r="A74" s="312" t="s">
        <v>132</v>
      </c>
      <c r="B74" s="324" t="s">
        <v>23</v>
      </c>
      <c r="C74" s="324">
        <v>3</v>
      </c>
      <c r="D74" s="324" t="s">
        <v>23</v>
      </c>
      <c r="E74" s="324">
        <v>3</v>
      </c>
      <c r="F74" s="324" t="s">
        <v>23</v>
      </c>
      <c r="G74" s="324">
        <v>15333</v>
      </c>
      <c r="H74" s="324" t="s">
        <v>23</v>
      </c>
      <c r="I74" s="325">
        <v>46</v>
      </c>
    </row>
    <row r="75" spans="1:11" ht="13.5">
      <c r="A75" s="312" t="s">
        <v>133</v>
      </c>
      <c r="B75" s="324" t="s">
        <v>23</v>
      </c>
      <c r="C75" s="324" t="s">
        <v>23</v>
      </c>
      <c r="D75" s="324" t="s">
        <v>23</v>
      </c>
      <c r="E75" s="324" t="s">
        <v>23</v>
      </c>
      <c r="F75" s="324" t="s">
        <v>23</v>
      </c>
      <c r="G75" s="324" t="s">
        <v>23</v>
      </c>
      <c r="H75" s="324" t="s">
        <v>23</v>
      </c>
      <c r="I75" s="325" t="s">
        <v>23</v>
      </c>
    </row>
    <row r="76" spans="1:11" ht="13.5">
      <c r="A76" s="312" t="s">
        <v>134</v>
      </c>
      <c r="B76" s="324" t="s">
        <v>23</v>
      </c>
      <c r="C76" s="324" t="s">
        <v>23</v>
      </c>
      <c r="D76" s="324" t="s">
        <v>23</v>
      </c>
      <c r="E76" s="324" t="s">
        <v>23</v>
      </c>
      <c r="F76" s="324" t="s">
        <v>23</v>
      </c>
      <c r="G76" s="324" t="s">
        <v>23</v>
      </c>
      <c r="H76" s="324" t="s">
        <v>23</v>
      </c>
      <c r="I76" s="325" t="s">
        <v>23</v>
      </c>
    </row>
    <row r="77" spans="1:11" ht="13.5">
      <c r="A77" s="312" t="s">
        <v>135</v>
      </c>
      <c r="B77" s="324" t="s">
        <v>23</v>
      </c>
      <c r="C77" s="324">
        <v>22</v>
      </c>
      <c r="D77" s="324" t="s">
        <v>23</v>
      </c>
      <c r="E77" s="324">
        <v>22</v>
      </c>
      <c r="F77" s="324" t="s">
        <v>23</v>
      </c>
      <c r="G77" s="324">
        <v>23000</v>
      </c>
      <c r="H77" s="324" t="s">
        <v>23</v>
      </c>
      <c r="I77" s="325">
        <v>506</v>
      </c>
    </row>
    <row r="78" spans="1:11" ht="13.5">
      <c r="A78" s="312" t="s">
        <v>136</v>
      </c>
      <c r="B78" s="348" t="s">
        <v>23</v>
      </c>
      <c r="C78" s="348">
        <v>4</v>
      </c>
      <c r="D78" s="348" t="s">
        <v>23</v>
      </c>
      <c r="E78" s="348">
        <v>4</v>
      </c>
      <c r="F78" s="348" t="s">
        <v>23</v>
      </c>
      <c r="G78" s="348">
        <v>15700</v>
      </c>
      <c r="H78" s="348" t="s">
        <v>23</v>
      </c>
      <c r="I78" s="349">
        <v>63</v>
      </c>
    </row>
    <row r="79" spans="1:11" ht="13.5">
      <c r="A79" s="315" t="s">
        <v>137</v>
      </c>
      <c r="B79" s="326" t="s">
        <v>23</v>
      </c>
      <c r="C79" s="326">
        <v>43</v>
      </c>
      <c r="D79" s="326" t="s">
        <v>23</v>
      </c>
      <c r="E79" s="326">
        <v>43</v>
      </c>
      <c r="F79" s="326" t="s">
        <v>23</v>
      </c>
      <c r="G79" s="326">
        <v>26084</v>
      </c>
      <c r="H79" s="326" t="s">
        <v>23</v>
      </c>
      <c r="I79" s="327">
        <v>1121</v>
      </c>
      <c r="J79" s="17"/>
      <c r="K79" s="17"/>
    </row>
    <row r="80" spans="1:11" ht="13.5">
      <c r="A80" s="312"/>
      <c r="B80" s="324"/>
      <c r="C80" s="324"/>
      <c r="D80" s="324"/>
      <c r="E80" s="324"/>
      <c r="F80" s="324"/>
      <c r="G80" s="324"/>
      <c r="H80" s="324"/>
      <c r="I80" s="325"/>
    </row>
    <row r="81" spans="1:11" ht="13.5">
      <c r="A81" s="312" t="s">
        <v>138</v>
      </c>
      <c r="B81" s="324" t="s">
        <v>23</v>
      </c>
      <c r="C81" s="324">
        <v>2</v>
      </c>
      <c r="D81" s="324" t="s">
        <v>23</v>
      </c>
      <c r="E81" s="324">
        <v>2</v>
      </c>
      <c r="F81" s="324" t="s">
        <v>23</v>
      </c>
      <c r="G81" s="324">
        <v>22500</v>
      </c>
      <c r="H81" s="324" t="s">
        <v>23</v>
      </c>
      <c r="I81" s="325">
        <v>45</v>
      </c>
    </row>
    <row r="82" spans="1:11" ht="13.5">
      <c r="A82" s="312" t="s">
        <v>139</v>
      </c>
      <c r="B82" s="324" t="s">
        <v>23</v>
      </c>
      <c r="C82" s="324" t="s">
        <v>23</v>
      </c>
      <c r="D82" s="324" t="s">
        <v>23</v>
      </c>
      <c r="E82" s="324" t="s">
        <v>23</v>
      </c>
      <c r="F82" s="324" t="s">
        <v>23</v>
      </c>
      <c r="G82" s="324" t="s">
        <v>23</v>
      </c>
      <c r="H82" s="324" t="s">
        <v>23</v>
      </c>
      <c r="I82" s="325" t="s">
        <v>23</v>
      </c>
    </row>
    <row r="83" spans="1:11" ht="13.5">
      <c r="A83" s="315" t="s">
        <v>140</v>
      </c>
      <c r="B83" s="326" t="s">
        <v>23</v>
      </c>
      <c r="C83" s="326">
        <v>2</v>
      </c>
      <c r="D83" s="326" t="s">
        <v>23</v>
      </c>
      <c r="E83" s="326">
        <v>2</v>
      </c>
      <c r="F83" s="326" t="s">
        <v>23</v>
      </c>
      <c r="G83" s="326">
        <v>22500</v>
      </c>
      <c r="H83" s="326" t="s">
        <v>23</v>
      </c>
      <c r="I83" s="327">
        <v>45</v>
      </c>
      <c r="J83" s="17"/>
      <c r="K83" s="17"/>
    </row>
    <row r="84" spans="1:11" ht="14.25" thickBot="1">
      <c r="A84" s="365"/>
      <c r="B84" s="437"/>
      <c r="C84" s="437"/>
      <c r="D84" s="437"/>
      <c r="E84" s="437"/>
      <c r="F84" s="437"/>
      <c r="G84" s="437"/>
      <c r="H84" s="437"/>
      <c r="I84" s="438"/>
    </row>
    <row r="85" spans="1:11" ht="14.25" thickBot="1">
      <c r="A85" s="209" t="s">
        <v>141</v>
      </c>
      <c r="B85" s="330">
        <v>7</v>
      </c>
      <c r="C85" s="330">
        <v>279</v>
      </c>
      <c r="D85" s="330" t="s">
        <v>23</v>
      </c>
      <c r="E85" s="330">
        <v>286</v>
      </c>
      <c r="F85" s="330">
        <v>10821</v>
      </c>
      <c r="G85" s="330">
        <v>25283</v>
      </c>
      <c r="H85" s="330" t="s">
        <v>23</v>
      </c>
      <c r="I85" s="331">
        <v>7130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2BBF-DDA1-4FCC-80F0-E525E1C12C82}">
  <sheetPr>
    <pageSetUpPr fitToPage="1"/>
  </sheetPr>
  <dimension ref="B1:I20"/>
  <sheetViews>
    <sheetView showGridLines="0" view="pageBreakPreview" topLeftCell="A48" zoomScale="110" zoomScaleNormal="100" zoomScaleSheetLayoutView="110" workbookViewId="0">
      <selection activeCell="B6" sqref="B6:G20"/>
    </sheetView>
  </sheetViews>
  <sheetFormatPr baseColWidth="10" defaultColWidth="11.42578125" defaultRowHeight="12.75"/>
  <cols>
    <col min="1" max="1" width="2.140625" style="116" customWidth="1"/>
    <col min="2" max="2" width="22" style="116" customWidth="1"/>
    <col min="3" max="3" width="21.7109375" style="116" bestFit="1" customWidth="1"/>
    <col min="4" max="7" width="17.85546875" style="116" customWidth="1"/>
    <col min="8" max="8" width="7.5703125" style="116" customWidth="1"/>
    <col min="9" max="9" width="2.85546875" style="116" customWidth="1"/>
    <col min="10" max="10" width="11.140625" style="116" customWidth="1"/>
    <col min="11" max="18" width="12" style="116" customWidth="1"/>
    <col min="19" max="16384" width="11.42578125" style="116"/>
  </cols>
  <sheetData>
    <row r="1" spans="2:8" s="118" customFormat="1" ht="18.75">
      <c r="B1" s="1623" t="s">
        <v>0</v>
      </c>
      <c r="C1" s="1623"/>
      <c r="D1" s="1623"/>
      <c r="E1" s="1623"/>
      <c r="F1" s="1623"/>
      <c r="G1" s="1623"/>
    </row>
    <row r="2" spans="2:8" s="117" customFormat="1" ht="12.75" customHeight="1"/>
    <row r="3" spans="2:8" s="117" customFormat="1" ht="15.75">
      <c r="B3" s="1624" t="s">
        <v>645</v>
      </c>
      <c r="C3" s="1624"/>
      <c r="D3" s="1624"/>
      <c r="E3" s="1624"/>
      <c r="F3" s="1624"/>
      <c r="G3" s="1624"/>
    </row>
    <row r="4" spans="2:8" s="117" customFormat="1" ht="15.75">
      <c r="B4" s="1624" t="s">
        <v>235</v>
      </c>
      <c r="C4" s="1624"/>
      <c r="D4" s="1624"/>
      <c r="E4" s="1624"/>
      <c r="F4" s="1624"/>
      <c r="G4" s="1624"/>
    </row>
    <row r="5" spans="2:8" s="117" customFormat="1" ht="13.5" customHeight="1" thickBot="1">
      <c r="B5" s="407"/>
      <c r="C5" s="406"/>
      <c r="D5" s="406"/>
      <c r="E5" s="406"/>
      <c r="F5" s="406"/>
      <c r="G5" s="406"/>
    </row>
    <row r="6" spans="2:8" ht="22.5" customHeight="1">
      <c r="B6" s="1689" t="s">
        <v>2</v>
      </c>
      <c r="C6" s="1138"/>
      <c r="D6" s="1138"/>
      <c r="E6" s="1138"/>
      <c r="F6" s="1139" t="s">
        <v>142</v>
      </c>
      <c r="G6" s="1140"/>
    </row>
    <row r="7" spans="2:8" ht="22.5" customHeight="1">
      <c r="B7" s="1690"/>
      <c r="C7" s="1143" t="s">
        <v>3</v>
      </c>
      <c r="D7" s="1143" t="s">
        <v>10</v>
      </c>
      <c r="E7" s="1143" t="s">
        <v>4</v>
      </c>
      <c r="F7" s="1143" t="s">
        <v>143</v>
      </c>
      <c r="G7" s="1144" t="s">
        <v>5</v>
      </c>
    </row>
    <row r="8" spans="2:8" ht="14.25" customHeight="1">
      <c r="B8" s="1690"/>
      <c r="C8" s="1143" t="s">
        <v>6</v>
      </c>
      <c r="D8" s="1143" t="s">
        <v>145</v>
      </c>
      <c r="E8" s="955" t="s">
        <v>7</v>
      </c>
      <c r="F8" s="1143" t="s">
        <v>146</v>
      </c>
      <c r="G8" s="1144" t="s">
        <v>8</v>
      </c>
    </row>
    <row r="9" spans="2:8" ht="22.5" customHeight="1" thickBot="1">
      <c r="B9" s="1690"/>
      <c r="C9" s="1043"/>
      <c r="D9" s="1043"/>
      <c r="E9" s="1043"/>
      <c r="F9" s="1143" t="s">
        <v>147</v>
      </c>
      <c r="G9" s="1159"/>
    </row>
    <row r="10" spans="2:8" ht="13.5">
      <c r="B10" s="1151">
        <v>2012</v>
      </c>
      <c r="C10" s="1599">
        <v>9.6940000000000008</v>
      </c>
      <c r="D10" s="1548">
        <v>173.1132659376934</v>
      </c>
      <c r="E10" s="1599">
        <v>167.816</v>
      </c>
      <c r="F10" s="1600">
        <v>146.16</v>
      </c>
      <c r="G10" s="1606">
        <v>245279.86560000002</v>
      </c>
      <c r="H10" s="1617"/>
    </row>
    <row r="11" spans="2:8" ht="13.5">
      <c r="B11" s="1154">
        <v>2013</v>
      </c>
      <c r="C11" s="1602">
        <v>10.041</v>
      </c>
      <c r="D11" s="1550">
        <v>176.86286226471466</v>
      </c>
      <c r="E11" s="1602">
        <v>177.58799999999999</v>
      </c>
      <c r="F11" s="1603">
        <v>134.69999999999999</v>
      </c>
      <c r="G11" s="1607">
        <v>239211.03599999999</v>
      </c>
      <c r="H11" s="1617"/>
    </row>
    <row r="12" spans="2:8" ht="13.5">
      <c r="B12" s="1154">
        <v>2014</v>
      </c>
      <c r="C12" s="1602">
        <v>10.18</v>
      </c>
      <c r="D12" s="1550">
        <v>185.04911591355602</v>
      </c>
      <c r="E12" s="1602">
        <v>188.38</v>
      </c>
      <c r="F12" s="1603">
        <v>136.13</v>
      </c>
      <c r="G12" s="1607">
        <v>256441.69399999999</v>
      </c>
      <c r="H12" s="1617"/>
    </row>
    <row r="13" spans="2:8" ht="13.5">
      <c r="B13" s="1154">
        <v>2015</v>
      </c>
      <c r="C13" s="1602">
        <v>9.4450000000000003</v>
      </c>
      <c r="D13" s="1550">
        <v>190.52091053467444</v>
      </c>
      <c r="E13" s="1602">
        <v>179.947</v>
      </c>
      <c r="F13" s="1603">
        <v>151.32</v>
      </c>
      <c r="G13" s="1607">
        <v>272296</v>
      </c>
      <c r="H13" s="1617"/>
    </row>
    <row r="14" spans="2:8" ht="13.5">
      <c r="B14" s="1154">
        <v>2016</v>
      </c>
      <c r="C14" s="1602">
        <v>9.4499999999999993</v>
      </c>
      <c r="D14" s="1550">
        <v>192.30158730158732</v>
      </c>
      <c r="E14" s="1602">
        <v>181.72499999999999</v>
      </c>
      <c r="F14" s="1603">
        <v>136.36000000000001</v>
      </c>
      <c r="G14" s="1607">
        <v>247800</v>
      </c>
      <c r="H14" s="1617"/>
    </row>
    <row r="15" spans="2:8" ht="13.5">
      <c r="B15" s="1154">
        <v>2017</v>
      </c>
      <c r="C15" s="1602">
        <v>8.5090000000000003</v>
      </c>
      <c r="D15" s="1550">
        <v>192.32459748501586</v>
      </c>
      <c r="E15" s="1602">
        <v>163.649</v>
      </c>
      <c r="F15" s="1603">
        <v>151.24</v>
      </c>
      <c r="G15" s="1607">
        <v>247502.7476</v>
      </c>
      <c r="H15" s="1617"/>
    </row>
    <row r="16" spans="2:8" ht="13.5">
      <c r="B16" s="1154">
        <v>2018</v>
      </c>
      <c r="C16" s="1602">
        <v>7.8849999999999998</v>
      </c>
      <c r="D16" s="1550">
        <v>176.18896639188333</v>
      </c>
      <c r="E16" s="1602">
        <v>138.92500000000001</v>
      </c>
      <c r="F16" s="1603">
        <v>162.78</v>
      </c>
      <c r="G16" s="1607">
        <v>226142.11500000002</v>
      </c>
      <c r="H16" s="1617"/>
    </row>
    <row r="17" spans="2:9" ht="13.5">
      <c r="B17" s="1154">
        <v>2019</v>
      </c>
      <c r="C17" s="1602">
        <v>7.54</v>
      </c>
      <c r="D17" s="1550">
        <v>190.03846153846152</v>
      </c>
      <c r="E17" s="1602">
        <v>143.28899999999999</v>
      </c>
      <c r="F17" s="1603">
        <v>190.83</v>
      </c>
      <c r="G17" s="1607">
        <v>273438.39870000002</v>
      </c>
      <c r="H17" s="1617"/>
    </row>
    <row r="18" spans="2:9" ht="13.5">
      <c r="B18" s="1154">
        <v>2020</v>
      </c>
      <c r="C18" s="1602">
        <v>7.5709999999999997</v>
      </c>
      <c r="D18" s="1550">
        <v>195.50386940000001</v>
      </c>
      <c r="E18" s="1602">
        <v>148.01599999999999</v>
      </c>
      <c r="F18" s="1603">
        <v>160.01</v>
      </c>
      <c r="G18" s="1607">
        <v>236840.40159999998</v>
      </c>
      <c r="H18" s="1617"/>
      <c r="I18" s="1617"/>
    </row>
    <row r="19" spans="2:9" ht="13.5">
      <c r="B19" s="1154">
        <v>2021</v>
      </c>
      <c r="C19" s="1602">
        <v>7.98</v>
      </c>
      <c r="D19" s="1550">
        <v>184.48120300751881</v>
      </c>
      <c r="E19" s="1602">
        <v>147.21600000000001</v>
      </c>
      <c r="F19" s="1603">
        <v>150.76</v>
      </c>
      <c r="G19" s="1607">
        <v>221942.84159999999</v>
      </c>
      <c r="H19" s="1617"/>
      <c r="I19" s="1617"/>
    </row>
    <row r="20" spans="2:9" ht="14.25" thickBot="1">
      <c r="B20" s="1158">
        <v>2022</v>
      </c>
      <c r="C20" s="1604">
        <v>7.2720000000000002</v>
      </c>
      <c r="D20" s="1553">
        <v>184.40594059405939</v>
      </c>
      <c r="E20" s="1604">
        <v>134.1</v>
      </c>
      <c r="F20" s="1605">
        <v>200.61</v>
      </c>
      <c r="G20" s="1608">
        <v>269018.01</v>
      </c>
      <c r="H20" s="1617"/>
    </row>
  </sheetData>
  <mergeCells count="4">
    <mergeCell ref="B1:G1"/>
    <mergeCell ref="B3:G3"/>
    <mergeCell ref="B4:G4"/>
    <mergeCell ref="B6:B9"/>
  </mergeCells>
  <printOptions horizontalCentered="1"/>
  <pageMargins left="1.31" right="0.78740157480314965" top="0.59055118110236227" bottom="0.98425196850393704" header="0" footer="0"/>
  <pageSetup paperSize="9" scale="57" orientation="portrait" r:id="rId1"/>
  <headerFooter alignWithMargins="0"/>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177">
    <pageSetUpPr fitToPage="1"/>
  </sheetPr>
  <dimension ref="A1:K85"/>
  <sheetViews>
    <sheetView view="pageBreakPreview" topLeftCell="A40" zoomScale="145" zoomScaleNormal="75" zoomScaleSheetLayoutView="145" workbookViewId="0">
      <selection sqref="A1:XFD1048576"/>
    </sheetView>
  </sheetViews>
  <sheetFormatPr baseColWidth="10" defaultColWidth="11.42578125" defaultRowHeight="12.75"/>
  <cols>
    <col min="1" max="1" width="33.8554687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18"/>
    </row>
    <row r="3" spans="1:11" s="7" customFormat="1" ht="15.75">
      <c r="A3" s="1651" t="s">
        <v>1439</v>
      </c>
      <c r="B3" s="1651"/>
      <c r="C3" s="1651"/>
      <c r="D3" s="1651"/>
      <c r="E3" s="1651"/>
      <c r="F3" s="1651"/>
      <c r="G3" s="1651"/>
      <c r="H3" s="1651"/>
      <c r="I3" s="1651"/>
      <c r="J3" s="18"/>
      <c r="K3" s="18"/>
    </row>
    <row r="4" spans="1:11" s="7" customFormat="1" ht="13.5" customHeight="1" thickBot="1">
      <c r="A4" s="380"/>
      <c r="B4" s="31"/>
      <c r="C4" s="31"/>
      <c r="D4" s="31"/>
      <c r="E4" s="31"/>
      <c r="F4" s="31"/>
      <c r="G4" s="31"/>
      <c r="H4" s="31"/>
      <c r="I4" s="31"/>
    </row>
    <row r="5" spans="1:11" s="54" customFormat="1" ht="18" customHeight="1">
      <c r="A5" s="1837" t="s">
        <v>77</v>
      </c>
      <c r="B5" s="656" t="s">
        <v>236</v>
      </c>
      <c r="C5" s="657"/>
      <c r="D5" s="657"/>
      <c r="E5" s="658"/>
      <c r="F5" s="656" t="s">
        <v>174</v>
      </c>
      <c r="G5" s="657"/>
      <c r="H5" s="658"/>
      <c r="I5" s="652" t="s">
        <v>231</v>
      </c>
    </row>
    <row r="6" spans="1:11" s="54" customFormat="1" ht="18" customHeight="1">
      <c r="A6" s="1838"/>
      <c r="B6" s="1713" t="s">
        <v>17</v>
      </c>
      <c r="C6" s="653" t="s">
        <v>18</v>
      </c>
      <c r="D6" s="654"/>
      <c r="E6" s="1634" t="s">
        <v>19</v>
      </c>
      <c r="F6" s="1823" t="s">
        <v>17</v>
      </c>
      <c r="G6" s="655" t="s">
        <v>18</v>
      </c>
      <c r="H6" s="654"/>
      <c r="I6" s="415" t="s">
        <v>150</v>
      </c>
    </row>
    <row r="7" spans="1:11" s="54" customFormat="1" ht="18" customHeight="1" thickBot="1">
      <c r="A7" s="1839"/>
      <c r="B7" s="1635"/>
      <c r="C7" s="332" t="s">
        <v>383</v>
      </c>
      <c r="D7" s="266" t="s">
        <v>384</v>
      </c>
      <c r="E7" s="1634" t="s">
        <v>19</v>
      </c>
      <c r="F7" s="1634"/>
      <c r="G7" s="332" t="s">
        <v>383</v>
      </c>
      <c r="H7" s="227" t="s">
        <v>384</v>
      </c>
      <c r="I7" s="332"/>
    </row>
    <row r="8" spans="1:11" ht="21.75" customHeight="1">
      <c r="A8" s="309" t="s">
        <v>81</v>
      </c>
      <c r="B8" s="369" t="s">
        <v>23</v>
      </c>
      <c r="C8" s="369">
        <v>401</v>
      </c>
      <c r="D8" s="369" t="s">
        <v>23</v>
      </c>
      <c r="E8" s="369">
        <v>401</v>
      </c>
      <c r="F8" s="369" t="s">
        <v>23</v>
      </c>
      <c r="G8" s="369">
        <v>39750</v>
      </c>
      <c r="H8" s="369">
        <v>40525</v>
      </c>
      <c r="I8" s="370">
        <v>15940</v>
      </c>
      <c r="J8" s="17"/>
      <c r="K8" s="17"/>
    </row>
    <row r="9" spans="1:11" ht="13.5">
      <c r="A9" s="312" t="s">
        <v>82</v>
      </c>
      <c r="B9" s="324" t="s">
        <v>23</v>
      </c>
      <c r="C9" s="324">
        <v>334</v>
      </c>
      <c r="D9" s="324" t="s">
        <v>23</v>
      </c>
      <c r="E9" s="324">
        <v>334</v>
      </c>
      <c r="F9" s="324" t="s">
        <v>23</v>
      </c>
      <c r="G9" s="324">
        <v>38100</v>
      </c>
      <c r="H9" s="324" t="s">
        <v>23</v>
      </c>
      <c r="I9" s="325">
        <v>12725</v>
      </c>
      <c r="J9" s="17"/>
      <c r="K9" s="17"/>
    </row>
    <row r="10" spans="1:11" ht="13.5">
      <c r="A10" s="312" t="s">
        <v>83</v>
      </c>
      <c r="B10" s="324" t="s">
        <v>23</v>
      </c>
      <c r="C10" s="324">
        <v>265</v>
      </c>
      <c r="D10" s="324" t="s">
        <v>23</v>
      </c>
      <c r="E10" s="324">
        <v>265</v>
      </c>
      <c r="F10" s="324" t="s">
        <v>23</v>
      </c>
      <c r="G10" s="324">
        <v>38750</v>
      </c>
      <c r="H10" s="324" t="s">
        <v>23</v>
      </c>
      <c r="I10" s="325">
        <v>10269</v>
      </c>
      <c r="J10" s="17"/>
      <c r="K10" s="17"/>
    </row>
    <row r="11" spans="1:11" ht="13.5">
      <c r="A11" s="312" t="s">
        <v>84</v>
      </c>
      <c r="B11" s="324" t="s">
        <v>23</v>
      </c>
      <c r="C11" s="324">
        <v>445</v>
      </c>
      <c r="D11" s="324" t="s">
        <v>23</v>
      </c>
      <c r="E11" s="324">
        <v>445</v>
      </c>
      <c r="F11" s="324" t="s">
        <v>23</v>
      </c>
      <c r="G11" s="324">
        <v>24300</v>
      </c>
      <c r="H11" s="324" t="s">
        <v>23</v>
      </c>
      <c r="I11" s="325">
        <v>10814</v>
      </c>
      <c r="J11" s="17"/>
      <c r="K11" s="17"/>
    </row>
    <row r="12" spans="1:11" ht="13.5">
      <c r="A12" s="315" t="s">
        <v>85</v>
      </c>
      <c r="B12" s="326" t="s">
        <v>23</v>
      </c>
      <c r="C12" s="326">
        <v>1445</v>
      </c>
      <c r="D12" s="326" t="s">
        <v>23</v>
      </c>
      <c r="E12" s="326">
        <v>1445</v>
      </c>
      <c r="F12" s="326" t="s">
        <v>23</v>
      </c>
      <c r="G12" s="326">
        <v>34427</v>
      </c>
      <c r="H12" s="326" t="s">
        <v>23</v>
      </c>
      <c r="I12" s="327">
        <v>49748</v>
      </c>
      <c r="J12" s="17"/>
      <c r="K12" s="17"/>
    </row>
    <row r="13" spans="1:11" ht="13.5">
      <c r="A13" s="315"/>
      <c r="B13" s="326"/>
      <c r="C13" s="326"/>
      <c r="D13" s="326"/>
      <c r="E13" s="326"/>
      <c r="F13" s="326"/>
      <c r="G13" s="326"/>
      <c r="H13" s="326"/>
      <c r="I13" s="327"/>
      <c r="J13" s="17"/>
      <c r="K13" s="17"/>
    </row>
    <row r="14" spans="1:11" ht="13.5">
      <c r="A14" s="315" t="s">
        <v>86</v>
      </c>
      <c r="B14" s="326">
        <v>6</v>
      </c>
      <c r="C14" s="326">
        <v>19</v>
      </c>
      <c r="D14" s="326">
        <v>3</v>
      </c>
      <c r="E14" s="326">
        <v>28</v>
      </c>
      <c r="F14" s="326">
        <v>7000</v>
      </c>
      <c r="G14" s="326">
        <v>14000</v>
      </c>
      <c r="H14" s="326">
        <v>20000</v>
      </c>
      <c r="I14" s="327">
        <v>368</v>
      </c>
      <c r="J14" s="17"/>
      <c r="K14" s="17"/>
    </row>
    <row r="15" spans="1:11" ht="13.5">
      <c r="A15" s="315"/>
      <c r="B15" s="326"/>
      <c r="C15" s="326"/>
      <c r="D15" s="326"/>
      <c r="E15" s="326"/>
      <c r="F15" s="326"/>
      <c r="G15" s="326"/>
      <c r="H15" s="326"/>
      <c r="I15" s="327"/>
      <c r="J15" s="17"/>
      <c r="K15" s="17"/>
    </row>
    <row r="16" spans="1:11" ht="13.5">
      <c r="A16" s="315" t="s">
        <v>87</v>
      </c>
      <c r="B16" s="326" t="s">
        <v>23</v>
      </c>
      <c r="C16" s="326" t="s">
        <v>23</v>
      </c>
      <c r="D16" s="326">
        <v>2</v>
      </c>
      <c r="E16" s="326">
        <v>2</v>
      </c>
      <c r="F16" s="326" t="s">
        <v>23</v>
      </c>
      <c r="G16" s="326" t="s">
        <v>23</v>
      </c>
      <c r="H16" s="326">
        <v>13000</v>
      </c>
      <c r="I16" s="327">
        <v>26</v>
      </c>
      <c r="J16" s="17"/>
      <c r="K16" s="17"/>
    </row>
    <row r="17" spans="1:11" ht="13.5">
      <c r="A17" s="312"/>
      <c r="B17" s="324"/>
      <c r="C17" s="324"/>
      <c r="D17" s="324"/>
      <c r="E17" s="324"/>
      <c r="F17" s="324"/>
      <c r="G17" s="324"/>
      <c r="H17" s="324"/>
      <c r="I17" s="325"/>
      <c r="J17" s="17"/>
      <c r="K17" s="17"/>
    </row>
    <row r="18" spans="1:11" ht="13.5">
      <c r="A18" s="312" t="s">
        <v>158</v>
      </c>
      <c r="B18" s="324" t="s">
        <v>23</v>
      </c>
      <c r="C18" s="324">
        <v>75</v>
      </c>
      <c r="D18" s="324" t="s">
        <v>23</v>
      </c>
      <c r="E18" s="324">
        <v>75</v>
      </c>
      <c r="F18" s="324" t="s">
        <v>23</v>
      </c>
      <c r="G18" s="324">
        <v>9500</v>
      </c>
      <c r="H18" s="324" t="s">
        <v>23</v>
      </c>
      <c r="I18" s="325">
        <v>713</v>
      </c>
      <c r="J18" s="17"/>
      <c r="K18" s="17"/>
    </row>
    <row r="19" spans="1:11" ht="13.5">
      <c r="A19" s="312" t="s">
        <v>89</v>
      </c>
      <c r="B19" s="324">
        <v>33</v>
      </c>
      <c r="C19" s="324">
        <v>28</v>
      </c>
      <c r="D19" s="324">
        <v>7</v>
      </c>
      <c r="E19" s="324">
        <v>68</v>
      </c>
      <c r="F19" s="324">
        <v>6900</v>
      </c>
      <c r="G19" s="324">
        <v>12540</v>
      </c>
      <c r="H19" s="324">
        <v>24500</v>
      </c>
      <c r="I19" s="325">
        <v>750</v>
      </c>
      <c r="J19" s="17"/>
      <c r="K19" s="17"/>
    </row>
    <row r="20" spans="1:11" ht="13.5">
      <c r="A20" s="312" t="s">
        <v>90</v>
      </c>
      <c r="B20" s="324">
        <v>77</v>
      </c>
      <c r="C20" s="324">
        <v>33</v>
      </c>
      <c r="D20" s="324">
        <v>12</v>
      </c>
      <c r="E20" s="324">
        <v>122</v>
      </c>
      <c r="F20" s="324">
        <v>5500</v>
      </c>
      <c r="G20" s="324">
        <v>12200</v>
      </c>
      <c r="H20" s="324">
        <v>20080</v>
      </c>
      <c r="I20" s="325">
        <v>1067</v>
      </c>
      <c r="J20" s="17"/>
      <c r="K20" s="17"/>
    </row>
    <row r="21" spans="1:11" ht="13.5">
      <c r="A21" s="315" t="s">
        <v>91</v>
      </c>
      <c r="B21" s="326">
        <v>110</v>
      </c>
      <c r="C21" s="326">
        <v>136</v>
      </c>
      <c r="D21" s="326">
        <v>19</v>
      </c>
      <c r="E21" s="326">
        <v>265</v>
      </c>
      <c r="F21" s="326">
        <v>5920</v>
      </c>
      <c r="G21" s="326">
        <v>10781</v>
      </c>
      <c r="H21" s="326">
        <v>21708</v>
      </c>
      <c r="I21" s="327">
        <v>2530</v>
      </c>
      <c r="J21" s="17"/>
      <c r="K21" s="17"/>
    </row>
    <row r="22" spans="1:11" ht="13.5">
      <c r="A22" s="315"/>
      <c r="B22" s="326"/>
      <c r="C22" s="326"/>
      <c r="D22" s="326"/>
      <c r="E22" s="326"/>
      <c r="F22" s="326"/>
      <c r="G22" s="326"/>
      <c r="H22" s="326"/>
      <c r="I22" s="327"/>
      <c r="J22" s="17"/>
      <c r="K22" s="17"/>
    </row>
    <row r="23" spans="1:11" ht="13.5">
      <c r="A23" s="315" t="s">
        <v>92</v>
      </c>
      <c r="B23" s="326" t="s">
        <v>23</v>
      </c>
      <c r="C23" s="326">
        <v>954</v>
      </c>
      <c r="D23" s="326">
        <v>14</v>
      </c>
      <c r="E23" s="326">
        <v>968</v>
      </c>
      <c r="F23" s="326" t="s">
        <v>23</v>
      </c>
      <c r="G23" s="326">
        <v>9600</v>
      </c>
      <c r="H23" s="326">
        <v>16000</v>
      </c>
      <c r="I23" s="327">
        <v>9382</v>
      </c>
      <c r="J23" s="17"/>
      <c r="K23" s="17"/>
    </row>
    <row r="24" spans="1:11" ht="13.5">
      <c r="A24" s="315"/>
      <c r="B24" s="326"/>
      <c r="C24" s="326"/>
      <c r="D24" s="326"/>
      <c r="E24" s="326"/>
      <c r="F24" s="326"/>
      <c r="G24" s="326"/>
      <c r="H24" s="326"/>
      <c r="I24" s="327"/>
      <c r="J24" s="17"/>
      <c r="K24" s="17"/>
    </row>
    <row r="25" spans="1:11" ht="13.5">
      <c r="A25" s="315" t="s">
        <v>93</v>
      </c>
      <c r="B25" s="326" t="s">
        <v>23</v>
      </c>
      <c r="C25" s="326">
        <v>1037</v>
      </c>
      <c r="D25" s="326">
        <v>13</v>
      </c>
      <c r="E25" s="326">
        <v>1050</v>
      </c>
      <c r="F25" s="326" t="s">
        <v>23</v>
      </c>
      <c r="G25" s="326">
        <v>15400</v>
      </c>
      <c r="H25" s="326">
        <v>14000</v>
      </c>
      <c r="I25" s="327">
        <v>16152</v>
      </c>
      <c r="J25" s="17"/>
      <c r="K25" s="17"/>
    </row>
    <row r="26" spans="1:11" ht="13.5">
      <c r="A26" s="312"/>
      <c r="B26" s="324"/>
      <c r="C26" s="324"/>
      <c r="D26" s="324"/>
      <c r="E26" s="324"/>
      <c r="F26" s="324"/>
      <c r="G26" s="324"/>
      <c r="H26" s="324"/>
      <c r="I26" s="325"/>
      <c r="J26" s="17"/>
      <c r="K26" s="17"/>
    </row>
    <row r="27" spans="1:11" ht="13.5">
      <c r="A27" s="312" t="s">
        <v>94</v>
      </c>
      <c r="B27" s="324">
        <v>1</v>
      </c>
      <c r="C27" s="324">
        <v>128</v>
      </c>
      <c r="D27" s="324" t="s">
        <v>23</v>
      </c>
      <c r="E27" s="324">
        <v>129</v>
      </c>
      <c r="F27" s="324">
        <v>3500</v>
      </c>
      <c r="G27" s="324">
        <v>11000</v>
      </c>
      <c r="H27" s="324" t="s">
        <v>23</v>
      </c>
      <c r="I27" s="325">
        <v>1423</v>
      </c>
      <c r="J27" s="17"/>
      <c r="K27" s="17"/>
    </row>
    <row r="28" spans="1:11" ht="13.5">
      <c r="A28" s="312" t="s">
        <v>95</v>
      </c>
      <c r="B28" s="324">
        <v>5</v>
      </c>
      <c r="C28" s="324">
        <v>2</v>
      </c>
      <c r="D28" s="324" t="s">
        <v>23</v>
      </c>
      <c r="E28" s="324">
        <v>7</v>
      </c>
      <c r="F28" s="324">
        <v>3000</v>
      </c>
      <c r="G28" s="324">
        <v>10000</v>
      </c>
      <c r="H28" s="324" t="s">
        <v>23</v>
      </c>
      <c r="I28" s="325">
        <v>35</v>
      </c>
      <c r="J28" s="17"/>
      <c r="K28" s="17"/>
    </row>
    <row r="29" spans="1:11" ht="13.5">
      <c r="A29" s="312" t="s">
        <v>96</v>
      </c>
      <c r="B29" s="324">
        <v>10</v>
      </c>
      <c r="C29" s="324">
        <v>544</v>
      </c>
      <c r="D29" s="324">
        <v>1</v>
      </c>
      <c r="E29" s="324">
        <v>555</v>
      </c>
      <c r="F29" s="324">
        <v>6250</v>
      </c>
      <c r="G29" s="324">
        <v>13400</v>
      </c>
      <c r="H29" s="324">
        <v>50000</v>
      </c>
      <c r="I29" s="325">
        <v>7402</v>
      </c>
      <c r="J29" s="17"/>
      <c r="K29" s="17"/>
    </row>
    <row r="30" spans="1:11" ht="13.5">
      <c r="A30" s="315" t="s">
        <v>97</v>
      </c>
      <c r="B30" s="326">
        <v>16</v>
      </c>
      <c r="C30" s="326">
        <v>674</v>
      </c>
      <c r="D30" s="326">
        <v>1</v>
      </c>
      <c r="E30" s="326">
        <v>691</v>
      </c>
      <c r="F30" s="326">
        <v>5063</v>
      </c>
      <c r="G30" s="326">
        <v>12934</v>
      </c>
      <c r="H30" s="326">
        <v>50000</v>
      </c>
      <c r="I30" s="327">
        <v>8860</v>
      </c>
      <c r="J30" s="17"/>
      <c r="K30" s="17"/>
    </row>
    <row r="31" spans="1:11" ht="13.5">
      <c r="A31" s="312"/>
      <c r="B31" s="324"/>
      <c r="C31" s="324"/>
      <c r="D31" s="324"/>
      <c r="E31" s="324"/>
      <c r="F31" s="324"/>
      <c r="G31" s="324"/>
      <c r="H31" s="324"/>
      <c r="I31" s="325"/>
      <c r="J31" s="17"/>
      <c r="K31" s="17"/>
    </row>
    <row r="32" spans="1:11" ht="13.5">
      <c r="A32" s="312" t="s">
        <v>98</v>
      </c>
      <c r="B32" s="324" t="s">
        <v>23</v>
      </c>
      <c r="C32" s="324">
        <v>39</v>
      </c>
      <c r="D32" s="324">
        <v>23</v>
      </c>
      <c r="E32" s="324">
        <v>62</v>
      </c>
      <c r="F32" s="324" t="s">
        <v>23</v>
      </c>
      <c r="G32" s="324">
        <v>11330</v>
      </c>
      <c r="H32" s="324">
        <v>24295</v>
      </c>
      <c r="I32" s="325">
        <v>1001</v>
      </c>
      <c r="J32" s="17"/>
      <c r="K32" s="17"/>
    </row>
    <row r="33" spans="1:11" ht="13.5">
      <c r="A33" s="312" t="s">
        <v>99</v>
      </c>
      <c r="B33" s="324" t="s">
        <v>23</v>
      </c>
      <c r="C33" s="324">
        <v>67</v>
      </c>
      <c r="D33" s="324">
        <v>1</v>
      </c>
      <c r="E33" s="324">
        <v>68</v>
      </c>
      <c r="F33" s="324" t="s">
        <v>23</v>
      </c>
      <c r="G33" s="324">
        <v>18985</v>
      </c>
      <c r="H33" s="324">
        <v>30000</v>
      </c>
      <c r="I33" s="325">
        <v>1275</v>
      </c>
      <c r="J33" s="17"/>
      <c r="K33" s="17"/>
    </row>
    <row r="34" spans="1:11" ht="13.5">
      <c r="A34" s="312" t="s">
        <v>100</v>
      </c>
      <c r="B34" s="324" t="s">
        <v>23</v>
      </c>
      <c r="C34" s="324">
        <v>27</v>
      </c>
      <c r="D34" s="324">
        <v>3</v>
      </c>
      <c r="E34" s="324">
        <v>30</v>
      </c>
      <c r="F34" s="324" t="s">
        <v>23</v>
      </c>
      <c r="G34" s="324">
        <v>8896</v>
      </c>
      <c r="H34" s="324">
        <v>22200</v>
      </c>
      <c r="I34" s="325">
        <v>307</v>
      </c>
      <c r="J34" s="17"/>
      <c r="K34" s="17"/>
    </row>
    <row r="35" spans="1:11" ht="13.5">
      <c r="A35" s="312" t="s">
        <v>101</v>
      </c>
      <c r="B35" s="324" t="s">
        <v>23</v>
      </c>
      <c r="C35" s="324">
        <v>104</v>
      </c>
      <c r="D35" s="324">
        <v>23</v>
      </c>
      <c r="E35" s="324">
        <v>127</v>
      </c>
      <c r="F35" s="324" t="s">
        <v>23</v>
      </c>
      <c r="G35" s="324">
        <v>11961</v>
      </c>
      <c r="H35" s="324">
        <v>24355</v>
      </c>
      <c r="I35" s="325">
        <v>1804</v>
      </c>
      <c r="J35" s="17"/>
      <c r="K35" s="17"/>
    </row>
    <row r="36" spans="1:11" ht="13.5">
      <c r="A36" s="315" t="s">
        <v>102</v>
      </c>
      <c r="B36" s="326" t="s">
        <v>23</v>
      </c>
      <c r="C36" s="326">
        <v>237</v>
      </c>
      <c r="D36" s="326">
        <v>50</v>
      </c>
      <c r="E36" s="326">
        <v>287</v>
      </c>
      <c r="F36" s="326" t="s">
        <v>23</v>
      </c>
      <c r="G36" s="326">
        <v>13494</v>
      </c>
      <c r="H36" s="326">
        <v>24311</v>
      </c>
      <c r="I36" s="327">
        <v>4387</v>
      </c>
      <c r="J36" s="17"/>
      <c r="K36" s="17"/>
    </row>
    <row r="37" spans="1:11" ht="13.5">
      <c r="A37" s="312"/>
      <c r="B37" s="326"/>
      <c r="C37" s="326"/>
      <c r="D37" s="326"/>
      <c r="E37" s="326"/>
      <c r="F37" s="326"/>
      <c r="G37" s="326"/>
      <c r="H37" s="326"/>
      <c r="I37" s="327"/>
      <c r="J37" s="17"/>
      <c r="K37" s="17"/>
    </row>
    <row r="38" spans="1:11" ht="13.5">
      <c r="A38" s="315" t="s">
        <v>103</v>
      </c>
      <c r="B38" s="326" t="s">
        <v>23</v>
      </c>
      <c r="C38" s="326">
        <v>9</v>
      </c>
      <c r="D38" s="326" t="s">
        <v>23</v>
      </c>
      <c r="E38" s="326">
        <v>9</v>
      </c>
      <c r="F38" s="326" t="s">
        <v>23</v>
      </c>
      <c r="G38" s="326">
        <v>12100</v>
      </c>
      <c r="H38" s="326" t="s">
        <v>23</v>
      </c>
      <c r="I38" s="327">
        <v>109</v>
      </c>
      <c r="J38" s="17"/>
      <c r="K38" s="17"/>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v>135</v>
      </c>
      <c r="D41" s="324" t="s">
        <v>23</v>
      </c>
      <c r="E41" s="324">
        <v>135</v>
      </c>
      <c r="F41" s="324" t="s">
        <v>23</v>
      </c>
      <c r="G41" s="324">
        <v>13500</v>
      </c>
      <c r="H41" s="324" t="s">
        <v>23</v>
      </c>
      <c r="I41" s="325">
        <v>1823</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v>60</v>
      </c>
      <c r="D43" s="348" t="s">
        <v>23</v>
      </c>
      <c r="E43" s="348">
        <v>60</v>
      </c>
      <c r="F43" s="348" t="s">
        <v>23</v>
      </c>
      <c r="G43" s="348">
        <v>12000</v>
      </c>
      <c r="H43" s="348" t="s">
        <v>23</v>
      </c>
      <c r="I43" s="349">
        <v>720</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t="s">
        <v>23</v>
      </c>
      <c r="D45" s="324" t="s">
        <v>23</v>
      </c>
      <c r="E45" s="324" t="s">
        <v>23</v>
      </c>
      <c r="F45" s="324" t="s">
        <v>23</v>
      </c>
      <c r="G45" s="324" t="s">
        <v>23</v>
      </c>
      <c r="H45" s="324" t="s">
        <v>23</v>
      </c>
      <c r="I45" s="325" t="s">
        <v>23</v>
      </c>
      <c r="J45" s="17"/>
      <c r="K45" s="17"/>
    </row>
    <row r="46" spans="1:11" ht="13.5">
      <c r="A46" s="312" t="s">
        <v>110</v>
      </c>
      <c r="B46" s="324" t="s">
        <v>23</v>
      </c>
      <c r="C46" s="324">
        <v>4</v>
      </c>
      <c r="D46" s="324" t="s">
        <v>23</v>
      </c>
      <c r="E46" s="324">
        <v>4</v>
      </c>
      <c r="F46" s="324" t="s">
        <v>23</v>
      </c>
      <c r="G46" s="324">
        <v>20000</v>
      </c>
      <c r="H46" s="324" t="s">
        <v>23</v>
      </c>
      <c r="I46" s="325">
        <v>80</v>
      </c>
      <c r="J46" s="17"/>
      <c r="K46" s="17"/>
    </row>
    <row r="47" spans="1:11" ht="13.5">
      <c r="A47" s="312" t="s">
        <v>111</v>
      </c>
      <c r="B47" s="324" t="s">
        <v>23</v>
      </c>
      <c r="C47" s="324">
        <v>70</v>
      </c>
      <c r="D47" s="324" t="s">
        <v>23</v>
      </c>
      <c r="E47" s="324">
        <v>70</v>
      </c>
      <c r="F47" s="324" t="s">
        <v>23</v>
      </c>
      <c r="G47" s="324">
        <v>3000</v>
      </c>
      <c r="H47" s="324" t="s">
        <v>23</v>
      </c>
      <c r="I47" s="325">
        <v>210</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v>269</v>
      </c>
      <c r="D49" s="326" t="s">
        <v>23</v>
      </c>
      <c r="E49" s="326">
        <v>269</v>
      </c>
      <c r="F49" s="326" t="s">
        <v>23</v>
      </c>
      <c r="G49" s="326">
        <v>10530</v>
      </c>
      <c r="H49" s="326" t="s">
        <v>23</v>
      </c>
      <c r="I49" s="327">
        <v>2833</v>
      </c>
      <c r="J49" s="17"/>
      <c r="K49" s="17"/>
    </row>
    <row r="50" spans="1:11" ht="13.5">
      <c r="A50" s="312"/>
      <c r="B50" s="326"/>
      <c r="C50" s="326"/>
      <c r="D50" s="326"/>
      <c r="E50" s="326"/>
      <c r="F50" s="326"/>
      <c r="G50" s="326"/>
      <c r="H50" s="326"/>
      <c r="I50" s="327"/>
      <c r="J50" s="17"/>
      <c r="K50" s="17"/>
    </row>
    <row r="51" spans="1:11" ht="13.5">
      <c r="A51" s="315" t="s">
        <v>114</v>
      </c>
      <c r="B51" s="326" t="s">
        <v>23</v>
      </c>
      <c r="C51" s="326" t="s">
        <v>23</v>
      </c>
      <c r="D51" s="326">
        <v>1</v>
      </c>
      <c r="E51" s="326">
        <v>1</v>
      </c>
      <c r="F51" s="326" t="s">
        <v>23</v>
      </c>
      <c r="G51" s="326" t="s">
        <v>23</v>
      </c>
      <c r="H51" s="326">
        <v>10400</v>
      </c>
      <c r="I51" s="327">
        <v>10</v>
      </c>
      <c r="J51" s="17"/>
      <c r="K51" s="17"/>
    </row>
    <row r="52" spans="1:11" ht="13.5">
      <c r="A52" s="312"/>
      <c r="B52" s="324"/>
      <c r="C52" s="324"/>
      <c r="D52" s="324"/>
      <c r="E52" s="324"/>
      <c r="F52" s="324"/>
      <c r="G52" s="324"/>
      <c r="H52" s="324"/>
      <c r="I52" s="325"/>
      <c r="J52" s="17"/>
      <c r="K52" s="17"/>
    </row>
    <row r="53" spans="1:11" ht="13.5">
      <c r="A53" s="312" t="s">
        <v>115</v>
      </c>
      <c r="B53" s="324" t="s">
        <v>23</v>
      </c>
      <c r="C53" s="324">
        <v>80</v>
      </c>
      <c r="D53" s="324" t="s">
        <v>23</v>
      </c>
      <c r="E53" s="324">
        <v>80</v>
      </c>
      <c r="F53" s="324" t="s">
        <v>23</v>
      </c>
      <c r="G53" s="324">
        <v>10500</v>
      </c>
      <c r="H53" s="324" t="s">
        <v>23</v>
      </c>
      <c r="I53" s="325">
        <v>840</v>
      </c>
      <c r="J53" s="17"/>
      <c r="K53" s="17"/>
    </row>
    <row r="54" spans="1:11" ht="13.5">
      <c r="A54" s="312" t="s">
        <v>116</v>
      </c>
      <c r="B54" s="324" t="s">
        <v>23</v>
      </c>
      <c r="C54" s="324">
        <v>1</v>
      </c>
      <c r="D54" s="324" t="s">
        <v>23</v>
      </c>
      <c r="E54" s="324">
        <v>1</v>
      </c>
      <c r="F54" s="324" t="s">
        <v>23</v>
      </c>
      <c r="G54" s="324">
        <v>9600</v>
      </c>
      <c r="H54" s="324" t="s">
        <v>23</v>
      </c>
      <c r="I54" s="325">
        <v>10</v>
      </c>
      <c r="J54" s="17"/>
      <c r="K54" s="17"/>
    </row>
    <row r="55" spans="1:11" ht="13.5">
      <c r="A55" s="312" t="s">
        <v>117</v>
      </c>
      <c r="B55" s="324" t="s">
        <v>23</v>
      </c>
      <c r="C55" s="324" t="s">
        <v>23</v>
      </c>
      <c r="D55" s="324" t="s">
        <v>23</v>
      </c>
      <c r="E55" s="324" t="s">
        <v>23</v>
      </c>
      <c r="F55" s="324" t="s">
        <v>23</v>
      </c>
      <c r="G55" s="324" t="s">
        <v>23</v>
      </c>
      <c r="H55" s="324" t="s">
        <v>23</v>
      </c>
      <c r="I55" s="325" t="s">
        <v>23</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1</v>
      </c>
      <c r="D57" s="324" t="s">
        <v>23</v>
      </c>
      <c r="E57" s="324">
        <v>1</v>
      </c>
      <c r="F57" s="324" t="s">
        <v>23</v>
      </c>
      <c r="G57" s="324">
        <v>8000</v>
      </c>
      <c r="H57" s="324" t="s">
        <v>23</v>
      </c>
      <c r="I57" s="325">
        <v>8</v>
      </c>
      <c r="J57" s="17"/>
      <c r="K57" s="17"/>
    </row>
    <row r="58" spans="1:11" ht="13.5">
      <c r="A58" s="315" t="s">
        <v>172</v>
      </c>
      <c r="B58" s="326" t="s">
        <v>23</v>
      </c>
      <c r="C58" s="326">
        <v>82</v>
      </c>
      <c r="D58" s="326" t="s">
        <v>23</v>
      </c>
      <c r="E58" s="326">
        <v>82</v>
      </c>
      <c r="F58" s="326" t="s">
        <v>23</v>
      </c>
      <c r="G58" s="326">
        <v>10459</v>
      </c>
      <c r="H58" s="326" t="s">
        <v>23</v>
      </c>
      <c r="I58" s="327">
        <v>858</v>
      </c>
      <c r="J58" s="17"/>
      <c r="K58" s="17"/>
    </row>
    <row r="59" spans="1:11" ht="13.5">
      <c r="A59" s="312"/>
      <c r="B59" s="324"/>
      <c r="C59" s="324"/>
      <c r="D59" s="324"/>
      <c r="E59" s="324"/>
      <c r="F59" s="324"/>
      <c r="G59" s="324"/>
      <c r="H59" s="324"/>
      <c r="I59" s="325"/>
      <c r="J59" s="17"/>
      <c r="K59" s="17"/>
    </row>
    <row r="60" spans="1:11" ht="13.5">
      <c r="A60" s="312" t="s">
        <v>121</v>
      </c>
      <c r="B60" s="324" t="s">
        <v>23</v>
      </c>
      <c r="C60" s="324">
        <v>42</v>
      </c>
      <c r="D60" s="324" t="s">
        <v>23</v>
      </c>
      <c r="E60" s="324">
        <v>42</v>
      </c>
      <c r="F60" s="324" t="s">
        <v>23</v>
      </c>
      <c r="G60" s="324">
        <v>15000</v>
      </c>
      <c r="H60" s="324" t="s">
        <v>23</v>
      </c>
      <c r="I60" s="325">
        <v>630</v>
      </c>
      <c r="J60" s="17"/>
      <c r="K60" s="17"/>
    </row>
    <row r="61" spans="1:11" ht="13.5">
      <c r="A61" s="312" t="s">
        <v>122</v>
      </c>
      <c r="B61" s="324" t="s">
        <v>23</v>
      </c>
      <c r="C61" s="324">
        <v>117</v>
      </c>
      <c r="D61" s="324">
        <v>10</v>
      </c>
      <c r="E61" s="324">
        <v>127</v>
      </c>
      <c r="F61" s="324" t="s">
        <v>23</v>
      </c>
      <c r="G61" s="324">
        <v>18000</v>
      </c>
      <c r="H61" s="324">
        <v>30000</v>
      </c>
      <c r="I61" s="325">
        <v>2406</v>
      </c>
      <c r="J61" s="17"/>
      <c r="K61" s="17"/>
    </row>
    <row r="62" spans="1:11" ht="13.5">
      <c r="A62" s="312" t="s">
        <v>123</v>
      </c>
      <c r="B62" s="324" t="s">
        <v>23</v>
      </c>
      <c r="C62" s="324">
        <v>43</v>
      </c>
      <c r="D62" s="324">
        <v>47</v>
      </c>
      <c r="E62" s="324">
        <v>90</v>
      </c>
      <c r="F62" s="324" t="s">
        <v>23</v>
      </c>
      <c r="G62" s="324">
        <v>10100</v>
      </c>
      <c r="H62" s="324">
        <v>18520</v>
      </c>
      <c r="I62" s="325">
        <v>1305</v>
      </c>
      <c r="J62" s="17"/>
      <c r="K62" s="17"/>
    </row>
    <row r="63" spans="1:11" ht="13.5">
      <c r="A63" s="315" t="s">
        <v>124</v>
      </c>
      <c r="B63" s="326" t="s">
        <v>23</v>
      </c>
      <c r="C63" s="326">
        <v>202</v>
      </c>
      <c r="D63" s="326">
        <v>57</v>
      </c>
      <c r="E63" s="326">
        <v>259</v>
      </c>
      <c r="F63" s="326" t="s">
        <v>23</v>
      </c>
      <c r="G63" s="326">
        <v>15695</v>
      </c>
      <c r="H63" s="326">
        <v>20534</v>
      </c>
      <c r="I63" s="327">
        <v>4341</v>
      </c>
      <c r="J63" s="17"/>
      <c r="K63" s="17"/>
    </row>
    <row r="64" spans="1:11" ht="13.5">
      <c r="A64" s="312"/>
      <c r="B64" s="326"/>
      <c r="C64" s="326"/>
      <c r="D64" s="326"/>
      <c r="E64" s="326"/>
      <c r="F64" s="326"/>
      <c r="G64" s="326"/>
      <c r="H64" s="326"/>
      <c r="I64" s="327"/>
      <c r="J64" s="17"/>
      <c r="K64" s="17"/>
    </row>
    <row r="65" spans="1:11" ht="13.5">
      <c r="A65" s="315" t="s">
        <v>125</v>
      </c>
      <c r="B65" s="326" t="s">
        <v>23</v>
      </c>
      <c r="C65" s="326">
        <v>47</v>
      </c>
      <c r="D65" s="326">
        <v>31</v>
      </c>
      <c r="E65" s="326">
        <v>78</v>
      </c>
      <c r="F65" s="326" t="s">
        <v>23</v>
      </c>
      <c r="G65" s="326">
        <v>12900</v>
      </c>
      <c r="H65" s="326">
        <v>20750</v>
      </c>
      <c r="I65" s="327">
        <v>1250</v>
      </c>
      <c r="J65" s="17"/>
      <c r="K65" s="17"/>
    </row>
    <row r="66" spans="1:11" ht="13.5">
      <c r="A66" s="312"/>
      <c r="B66" s="324"/>
      <c r="C66" s="324"/>
      <c r="D66" s="324"/>
      <c r="E66" s="324"/>
      <c r="F66" s="324"/>
      <c r="G66" s="324"/>
      <c r="H66" s="324"/>
      <c r="I66" s="325"/>
      <c r="J66" s="17"/>
      <c r="K66" s="17"/>
    </row>
    <row r="67" spans="1:11" ht="13.5">
      <c r="A67" s="312" t="s">
        <v>126</v>
      </c>
      <c r="B67" s="324" t="s">
        <v>23</v>
      </c>
      <c r="C67" s="324">
        <v>2</v>
      </c>
      <c r="D67" s="324" t="s">
        <v>23</v>
      </c>
      <c r="E67" s="324">
        <v>2</v>
      </c>
      <c r="F67" s="324" t="s">
        <v>23</v>
      </c>
      <c r="G67" s="324">
        <v>13350</v>
      </c>
      <c r="H67" s="324" t="s">
        <v>23</v>
      </c>
      <c r="I67" s="325">
        <v>27</v>
      </c>
      <c r="J67" s="17"/>
      <c r="K67" s="17"/>
    </row>
    <row r="68" spans="1:11" ht="13.5">
      <c r="A68" s="312" t="s">
        <v>127</v>
      </c>
      <c r="B68" s="324" t="s">
        <v>23</v>
      </c>
      <c r="C68" s="324">
        <v>1</v>
      </c>
      <c r="D68" s="324" t="s">
        <v>23</v>
      </c>
      <c r="E68" s="324">
        <v>1</v>
      </c>
      <c r="F68" s="324" t="s">
        <v>23</v>
      </c>
      <c r="G68" s="324">
        <v>13350</v>
      </c>
      <c r="H68" s="324" t="s">
        <v>23</v>
      </c>
      <c r="I68" s="325">
        <v>13</v>
      </c>
      <c r="J68" s="17"/>
      <c r="K68" s="17"/>
    </row>
    <row r="69" spans="1:11" ht="13.5">
      <c r="A69" s="315" t="s">
        <v>128</v>
      </c>
      <c r="B69" s="326" t="s">
        <v>23</v>
      </c>
      <c r="C69" s="326">
        <v>3</v>
      </c>
      <c r="D69" s="326" t="s">
        <v>23</v>
      </c>
      <c r="E69" s="326">
        <v>3</v>
      </c>
      <c r="F69" s="326" t="s">
        <v>23</v>
      </c>
      <c r="G69" s="326">
        <v>13350</v>
      </c>
      <c r="H69" s="326" t="s">
        <v>23</v>
      </c>
      <c r="I69" s="327">
        <v>40</v>
      </c>
      <c r="J69" s="17"/>
      <c r="K69" s="17"/>
    </row>
    <row r="70" spans="1:11" ht="13.5">
      <c r="A70" s="312"/>
      <c r="B70" s="324"/>
      <c r="C70" s="324"/>
      <c r="D70" s="324"/>
      <c r="E70" s="324"/>
      <c r="F70" s="324"/>
      <c r="G70" s="324"/>
      <c r="H70" s="324"/>
      <c r="I70" s="325"/>
      <c r="J70" s="17"/>
      <c r="K70" s="17"/>
    </row>
    <row r="71" spans="1:11" ht="13.5">
      <c r="A71" s="312" t="s">
        <v>129</v>
      </c>
      <c r="B71" s="324" t="s">
        <v>23</v>
      </c>
      <c r="C71" s="324">
        <v>13</v>
      </c>
      <c r="D71" s="324">
        <v>219</v>
      </c>
      <c r="E71" s="324">
        <v>232</v>
      </c>
      <c r="F71" s="324" t="s">
        <v>23</v>
      </c>
      <c r="G71" s="324">
        <v>11115</v>
      </c>
      <c r="H71" s="324">
        <v>19264</v>
      </c>
      <c r="I71" s="325">
        <v>4364</v>
      </c>
      <c r="J71" s="17"/>
      <c r="K71" s="17"/>
    </row>
    <row r="72" spans="1:11" ht="13.5">
      <c r="A72" s="312" t="s">
        <v>130</v>
      </c>
      <c r="B72" s="324">
        <v>15</v>
      </c>
      <c r="C72" s="324">
        <v>45</v>
      </c>
      <c r="D72" s="324" t="s">
        <v>23</v>
      </c>
      <c r="E72" s="324">
        <v>60</v>
      </c>
      <c r="F72" s="324">
        <v>1000</v>
      </c>
      <c r="G72" s="324">
        <v>14800</v>
      </c>
      <c r="H72" s="324" t="s">
        <v>23</v>
      </c>
      <c r="I72" s="325">
        <v>681</v>
      </c>
      <c r="J72" s="17"/>
      <c r="K72" s="17"/>
    </row>
    <row r="73" spans="1:11" ht="13.5">
      <c r="A73" s="312" t="s">
        <v>131</v>
      </c>
      <c r="B73" s="324" t="s">
        <v>23</v>
      </c>
      <c r="C73" s="324">
        <v>1</v>
      </c>
      <c r="D73" s="324" t="s">
        <v>23</v>
      </c>
      <c r="E73" s="324">
        <v>1</v>
      </c>
      <c r="F73" s="324" t="s">
        <v>23</v>
      </c>
      <c r="G73" s="324">
        <v>10000</v>
      </c>
      <c r="H73" s="324" t="s">
        <v>23</v>
      </c>
      <c r="I73" s="325">
        <v>10</v>
      </c>
      <c r="J73" s="17"/>
      <c r="K73" s="17"/>
    </row>
    <row r="74" spans="1:11" ht="13.5">
      <c r="A74" s="312" t="s">
        <v>132</v>
      </c>
      <c r="B74" s="324">
        <v>1</v>
      </c>
      <c r="C74" s="324">
        <v>320</v>
      </c>
      <c r="D74" s="324">
        <v>457</v>
      </c>
      <c r="E74" s="324">
        <v>778</v>
      </c>
      <c r="F74" s="324">
        <v>1500</v>
      </c>
      <c r="G74" s="324">
        <v>14485</v>
      </c>
      <c r="H74" s="324">
        <v>21984</v>
      </c>
      <c r="I74" s="325">
        <v>14683</v>
      </c>
      <c r="J74" s="17"/>
      <c r="K74" s="17"/>
    </row>
    <row r="75" spans="1:11" ht="13.5">
      <c r="A75" s="312" t="s">
        <v>133</v>
      </c>
      <c r="B75" s="324" t="s">
        <v>23</v>
      </c>
      <c r="C75" s="324" t="s">
        <v>23</v>
      </c>
      <c r="D75" s="324" t="s">
        <v>23</v>
      </c>
      <c r="E75" s="324" t="s">
        <v>23</v>
      </c>
      <c r="F75" s="324" t="s">
        <v>23</v>
      </c>
      <c r="G75" s="324" t="s">
        <v>23</v>
      </c>
      <c r="H75" s="324" t="s">
        <v>23</v>
      </c>
      <c r="I75" s="325" t="s">
        <v>23</v>
      </c>
      <c r="J75" s="17"/>
      <c r="K75" s="17"/>
    </row>
    <row r="76" spans="1:11" ht="13.5">
      <c r="A76" s="312" t="s">
        <v>134</v>
      </c>
      <c r="B76" s="324" t="s">
        <v>23</v>
      </c>
      <c r="C76" s="324">
        <v>11</v>
      </c>
      <c r="D76" s="324" t="s">
        <v>23</v>
      </c>
      <c r="E76" s="324">
        <v>11</v>
      </c>
      <c r="F76" s="324" t="s">
        <v>23</v>
      </c>
      <c r="G76" s="324">
        <v>13500</v>
      </c>
      <c r="H76" s="324" t="s">
        <v>23</v>
      </c>
      <c r="I76" s="325">
        <v>149</v>
      </c>
      <c r="J76" s="17"/>
      <c r="K76" s="17"/>
    </row>
    <row r="77" spans="1:11" ht="13.5">
      <c r="A77" s="312" t="s">
        <v>135</v>
      </c>
      <c r="B77" s="324">
        <v>8</v>
      </c>
      <c r="C77" s="324">
        <v>100</v>
      </c>
      <c r="D77" s="324">
        <v>348</v>
      </c>
      <c r="E77" s="324">
        <v>456</v>
      </c>
      <c r="F77" s="324">
        <v>4500</v>
      </c>
      <c r="G77" s="324">
        <v>13000</v>
      </c>
      <c r="H77" s="324">
        <v>17000</v>
      </c>
      <c r="I77" s="325">
        <v>7252</v>
      </c>
      <c r="J77" s="17"/>
      <c r="K77" s="17"/>
    </row>
    <row r="78" spans="1:11" ht="13.5">
      <c r="A78" s="312" t="s">
        <v>136</v>
      </c>
      <c r="B78" s="348" t="s">
        <v>23</v>
      </c>
      <c r="C78" s="348">
        <v>20</v>
      </c>
      <c r="D78" s="348" t="s">
        <v>23</v>
      </c>
      <c r="E78" s="348">
        <v>20</v>
      </c>
      <c r="F78" s="348" t="s">
        <v>23</v>
      </c>
      <c r="G78" s="348">
        <v>12500</v>
      </c>
      <c r="H78" s="348" t="s">
        <v>23</v>
      </c>
      <c r="I78" s="349">
        <v>250</v>
      </c>
      <c r="J78" s="17"/>
      <c r="K78" s="17"/>
    </row>
    <row r="79" spans="1:11" ht="13.5">
      <c r="A79" s="315" t="s">
        <v>137</v>
      </c>
      <c r="B79" s="326">
        <v>24</v>
      </c>
      <c r="C79" s="326">
        <v>510</v>
      </c>
      <c r="D79" s="326">
        <v>1024</v>
      </c>
      <c r="E79" s="326">
        <v>1558</v>
      </c>
      <c r="F79" s="326">
        <v>2188</v>
      </c>
      <c r="G79" s="326">
        <v>14028</v>
      </c>
      <c r="H79" s="326">
        <v>19709</v>
      </c>
      <c r="I79" s="327">
        <v>27389</v>
      </c>
      <c r="J79" s="17"/>
      <c r="K79" s="17"/>
    </row>
    <row r="80" spans="1:11" ht="13.5">
      <c r="A80" s="312"/>
      <c r="B80" s="324"/>
      <c r="C80" s="324"/>
      <c r="D80" s="324"/>
      <c r="E80" s="324"/>
      <c r="F80" s="324"/>
      <c r="G80" s="324"/>
      <c r="H80" s="324"/>
      <c r="I80" s="325"/>
      <c r="J80" s="17"/>
      <c r="K80" s="17"/>
    </row>
    <row r="81" spans="1:9" ht="13.5">
      <c r="A81" s="312" t="s">
        <v>138</v>
      </c>
      <c r="B81" s="324" t="s">
        <v>23</v>
      </c>
      <c r="C81" s="324">
        <v>88</v>
      </c>
      <c r="D81" s="324">
        <v>27</v>
      </c>
      <c r="E81" s="324">
        <v>115</v>
      </c>
      <c r="F81" s="324" t="s">
        <v>23</v>
      </c>
      <c r="G81" s="324">
        <v>19608</v>
      </c>
      <c r="H81" s="324">
        <v>34945</v>
      </c>
      <c r="I81" s="325">
        <v>2670</v>
      </c>
    </row>
    <row r="82" spans="1:9" ht="13.5">
      <c r="A82" s="312" t="s">
        <v>139</v>
      </c>
      <c r="B82" s="324" t="s">
        <v>23</v>
      </c>
      <c r="C82" s="324">
        <v>90</v>
      </c>
      <c r="D82" s="324">
        <v>72</v>
      </c>
      <c r="E82" s="324">
        <v>162</v>
      </c>
      <c r="F82" s="324" t="s">
        <v>23</v>
      </c>
      <c r="G82" s="324">
        <v>15000</v>
      </c>
      <c r="H82" s="324">
        <v>25000</v>
      </c>
      <c r="I82" s="325">
        <v>3147</v>
      </c>
    </row>
    <row r="83" spans="1:9" ht="13.5">
      <c r="A83" s="315" t="s">
        <v>140</v>
      </c>
      <c r="B83" s="326" t="s">
        <v>23</v>
      </c>
      <c r="C83" s="326">
        <v>178</v>
      </c>
      <c r="D83" s="326">
        <v>99</v>
      </c>
      <c r="E83" s="326">
        <v>277</v>
      </c>
      <c r="F83" s="326" t="s">
        <v>23</v>
      </c>
      <c r="G83" s="326">
        <v>17278</v>
      </c>
      <c r="H83" s="326">
        <v>27712</v>
      </c>
      <c r="I83" s="327">
        <v>5817</v>
      </c>
    </row>
    <row r="84" spans="1:9" ht="14.25" thickBot="1">
      <c r="A84" s="365"/>
      <c r="B84" s="437"/>
      <c r="C84" s="437"/>
      <c r="D84" s="437"/>
      <c r="E84" s="437"/>
      <c r="F84" s="437"/>
      <c r="G84" s="437"/>
      <c r="H84" s="437"/>
      <c r="I84" s="438"/>
    </row>
    <row r="85" spans="1:9" ht="14.25" thickBot="1">
      <c r="A85" s="209" t="s">
        <v>141</v>
      </c>
      <c r="B85" s="330">
        <v>156</v>
      </c>
      <c r="C85" s="330">
        <v>5802</v>
      </c>
      <c r="D85" s="330">
        <v>1314</v>
      </c>
      <c r="E85" s="330">
        <v>7272</v>
      </c>
      <c r="F85" s="330">
        <v>5299</v>
      </c>
      <c r="G85" s="330">
        <v>18333</v>
      </c>
      <c r="H85" s="330">
        <v>20486</v>
      </c>
      <c r="I85" s="331">
        <v>134100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BFAA4-7916-419D-9C96-F25F0AAFC433}">
  <sheetPr>
    <pageSetUpPr fitToPage="1"/>
  </sheetPr>
  <dimension ref="A1:F21"/>
  <sheetViews>
    <sheetView showGridLines="0" view="pageBreakPreview" topLeftCell="A51" zoomScale="110" zoomScaleNormal="75" zoomScaleSheetLayoutView="110" workbookViewId="0">
      <selection activeCell="A6" sqref="A6:F20"/>
    </sheetView>
  </sheetViews>
  <sheetFormatPr baseColWidth="10" defaultColWidth="11.42578125" defaultRowHeight="12.75"/>
  <cols>
    <col min="1" max="1" width="21.7109375" style="116" customWidth="1"/>
    <col min="2" max="6" width="19.85546875" style="116" customWidth="1"/>
    <col min="7" max="8" width="11.42578125" style="116"/>
    <col min="9" max="9" width="11.140625" style="116" customWidth="1"/>
    <col min="10" max="17" width="12" style="116" customWidth="1"/>
    <col min="18" max="16384" width="11.42578125" style="116"/>
  </cols>
  <sheetData>
    <row r="1" spans="1:6" s="118" customFormat="1" ht="18.75">
      <c r="A1" s="1623" t="s">
        <v>0</v>
      </c>
      <c r="B1" s="1623"/>
      <c r="C1" s="1623"/>
      <c r="D1" s="1623"/>
      <c r="E1" s="1623"/>
      <c r="F1" s="1623"/>
    </row>
    <row r="2" spans="1:6" s="117" customFormat="1" ht="12.75" customHeight="1">
      <c r="A2" s="1483"/>
      <c r="B2" s="1483"/>
      <c r="C2" s="1483"/>
      <c r="D2" s="1483"/>
      <c r="E2" s="1483"/>
      <c r="F2" s="1483"/>
    </row>
    <row r="3" spans="1:6" s="117" customFormat="1" ht="15.75">
      <c r="A3" s="1624" t="s">
        <v>646</v>
      </c>
      <c r="B3" s="1624"/>
      <c r="C3" s="1624"/>
      <c r="D3" s="1624"/>
      <c r="E3" s="1624"/>
      <c r="F3" s="1624"/>
    </row>
    <row r="4" spans="1:6" s="117" customFormat="1" ht="15.75">
      <c r="A4" s="1624" t="s">
        <v>235</v>
      </c>
      <c r="B4" s="1624"/>
      <c r="C4" s="1624"/>
      <c r="D4" s="1624"/>
      <c r="E4" s="1624"/>
      <c r="F4" s="1624"/>
    </row>
    <row r="5" spans="1:6" s="117" customFormat="1" ht="13.5" customHeight="1" thickBot="1">
      <c r="A5" s="407"/>
      <c r="B5" s="406"/>
      <c r="C5" s="406"/>
      <c r="D5" s="406"/>
      <c r="E5" s="406"/>
      <c r="F5" s="406"/>
    </row>
    <row r="6" spans="1:6" ht="22.5" customHeight="1">
      <c r="A6" s="1689" t="s">
        <v>2</v>
      </c>
      <c r="B6" s="1138"/>
      <c r="C6" s="1138"/>
      <c r="D6" s="1138"/>
      <c r="E6" s="1139" t="s">
        <v>142</v>
      </c>
      <c r="F6" s="1140"/>
    </row>
    <row r="7" spans="1:6" ht="12.75" customHeight="1">
      <c r="A7" s="1690"/>
      <c r="B7" s="1143" t="s">
        <v>3</v>
      </c>
      <c r="C7" s="1143" t="s">
        <v>10</v>
      </c>
      <c r="D7" s="1143" t="s">
        <v>1321</v>
      </c>
      <c r="E7" s="1143" t="s">
        <v>143</v>
      </c>
      <c r="F7" s="1144" t="s">
        <v>5</v>
      </c>
    </row>
    <row r="8" spans="1:6" ht="15" customHeight="1">
      <c r="A8" s="1690"/>
      <c r="B8" s="1143" t="s">
        <v>6</v>
      </c>
      <c r="C8" s="1143" t="s">
        <v>145</v>
      </c>
      <c r="D8" s="955" t="s">
        <v>7</v>
      </c>
      <c r="E8" s="1143" t="s">
        <v>146</v>
      </c>
      <c r="F8" s="1144" t="s">
        <v>8</v>
      </c>
    </row>
    <row r="9" spans="1:6" ht="15" thickBot="1">
      <c r="A9" s="1690"/>
      <c r="B9" s="1043"/>
      <c r="C9" s="1043"/>
      <c r="D9" s="1043"/>
      <c r="E9" s="1143" t="s">
        <v>147</v>
      </c>
      <c r="F9" s="1159"/>
    </row>
    <row r="10" spans="1:6" ht="13.5">
      <c r="A10" s="1151">
        <v>2012</v>
      </c>
      <c r="B10" s="1599">
        <v>11.603999999999999</v>
      </c>
      <c r="C10" s="1548">
        <v>68.520337814546707</v>
      </c>
      <c r="D10" s="1599">
        <v>79.510999999999996</v>
      </c>
      <c r="E10" s="1600">
        <v>59.91</v>
      </c>
      <c r="F10" s="1606">
        <v>47635.040099999998</v>
      </c>
    </row>
    <row r="11" spans="1:6" ht="13.5">
      <c r="A11" s="1154">
        <v>2013</v>
      </c>
      <c r="B11" s="1602">
        <v>11.867000000000001</v>
      </c>
      <c r="C11" s="1550">
        <v>72.133647931237888</v>
      </c>
      <c r="D11" s="1602">
        <v>85.600999999999999</v>
      </c>
      <c r="E11" s="1603">
        <v>65.37</v>
      </c>
      <c r="F11" s="1607">
        <v>55957.373700000011</v>
      </c>
    </row>
    <row r="12" spans="1:6" ht="13.5">
      <c r="A12" s="1154">
        <v>2014</v>
      </c>
      <c r="B12" s="1602">
        <v>13.624000000000001</v>
      </c>
      <c r="C12" s="1550">
        <v>72.57633587786259</v>
      </c>
      <c r="D12" s="1602">
        <v>98.878</v>
      </c>
      <c r="E12" s="1603">
        <v>61.24</v>
      </c>
      <c r="F12" s="1607">
        <v>60552.887200000005</v>
      </c>
    </row>
    <row r="13" spans="1:6" ht="13.5">
      <c r="A13" s="1154">
        <v>2015</v>
      </c>
      <c r="B13" s="1602">
        <v>13.74</v>
      </c>
      <c r="C13" s="1550">
        <v>61.648471615720524</v>
      </c>
      <c r="D13" s="1602">
        <v>84.704999999999998</v>
      </c>
      <c r="E13" s="1603">
        <v>52.43</v>
      </c>
      <c r="F13" s="1607">
        <v>44411</v>
      </c>
    </row>
    <row r="14" spans="1:6" ht="13.5">
      <c r="A14" s="1154">
        <v>2016</v>
      </c>
      <c r="B14" s="1602">
        <v>15.663</v>
      </c>
      <c r="C14" s="1550">
        <v>74.778778011875119</v>
      </c>
      <c r="D14" s="1602">
        <v>117.126</v>
      </c>
      <c r="E14" s="1603">
        <v>49.65</v>
      </c>
      <c r="F14" s="1607">
        <v>58153</v>
      </c>
    </row>
    <row r="15" spans="1:6" ht="13.5">
      <c r="A15" s="1154">
        <v>2017</v>
      </c>
      <c r="B15" s="1602">
        <v>14.263</v>
      </c>
      <c r="C15" s="1550">
        <v>73.246862511393104</v>
      </c>
      <c r="D15" s="1602">
        <v>104.47199999999999</v>
      </c>
      <c r="E15" s="1603">
        <v>46.46</v>
      </c>
      <c r="F15" s="1607">
        <v>48537.691200000001</v>
      </c>
    </row>
    <row r="16" spans="1:6" ht="13.5">
      <c r="A16" s="1154">
        <v>2018</v>
      </c>
      <c r="B16" s="1602">
        <v>13.824999999999999</v>
      </c>
      <c r="C16" s="1550">
        <v>79.037974683544306</v>
      </c>
      <c r="D16" s="1602">
        <v>109.27</v>
      </c>
      <c r="E16" s="1603">
        <v>42.9</v>
      </c>
      <c r="F16" s="1607">
        <v>46876.83</v>
      </c>
    </row>
    <row r="17" spans="1:6" ht="13.5">
      <c r="A17" s="1154">
        <v>2019</v>
      </c>
      <c r="B17" s="1602">
        <v>16.686</v>
      </c>
      <c r="C17" s="1550">
        <v>76.102121539014732</v>
      </c>
      <c r="D17" s="1602">
        <v>126.98399999999999</v>
      </c>
      <c r="E17" s="1603">
        <v>41.55</v>
      </c>
      <c r="F17" s="1607">
        <v>52761.851999999992</v>
      </c>
    </row>
    <row r="18" spans="1:6" ht="13.5">
      <c r="A18" s="1154">
        <v>2020</v>
      </c>
      <c r="B18" s="1602">
        <v>16.02</v>
      </c>
      <c r="C18" s="1550">
        <v>75.009363300000004</v>
      </c>
      <c r="D18" s="1602">
        <v>120.16500000000001</v>
      </c>
      <c r="E18" s="1603">
        <v>46.5</v>
      </c>
      <c r="F18" s="1607">
        <v>55876.725000000006</v>
      </c>
    </row>
    <row r="19" spans="1:6" ht="13.5">
      <c r="A19" s="1154">
        <v>2021</v>
      </c>
      <c r="B19" s="1602">
        <v>19.105</v>
      </c>
      <c r="C19" s="1550">
        <v>72.654278984559028</v>
      </c>
      <c r="D19" s="1602">
        <v>138.80600000000001</v>
      </c>
      <c r="E19" s="1603">
        <v>50.01</v>
      </c>
      <c r="F19" s="1607">
        <v>69416.880600000004</v>
      </c>
    </row>
    <row r="20" spans="1:6" ht="14.25" thickBot="1">
      <c r="A20" s="1158">
        <v>2022</v>
      </c>
      <c r="B20" s="1604">
        <v>16.931000000000001</v>
      </c>
      <c r="C20" s="1553">
        <v>64.956588506290231</v>
      </c>
      <c r="D20" s="1604">
        <v>109.97799999999999</v>
      </c>
      <c r="E20" s="1605">
        <v>47.94</v>
      </c>
      <c r="F20" s="1608">
        <v>52723.453199999996</v>
      </c>
    </row>
    <row r="21" spans="1:6" ht="13.15" customHeight="1">
      <c r="A21" s="1099" t="s">
        <v>667</v>
      </c>
      <c r="B21" s="1099"/>
      <c r="C21" s="1099"/>
      <c r="D21" s="1099"/>
      <c r="E21" s="1099"/>
      <c r="F21" s="109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179">
    <pageSetUpPr fitToPage="1"/>
  </sheetPr>
  <dimension ref="A1:L85"/>
  <sheetViews>
    <sheetView view="pageBreakPreview" topLeftCell="A25" zoomScale="130" zoomScaleNormal="75" zoomScaleSheetLayoutView="130" workbookViewId="0">
      <selection sqref="A1:XFD1048576"/>
    </sheetView>
  </sheetViews>
  <sheetFormatPr baseColWidth="10" defaultColWidth="11.42578125" defaultRowHeight="12.75"/>
  <cols>
    <col min="1" max="1" width="30.42578125" style="9" customWidth="1"/>
    <col min="2" max="9" width="17.140625" style="9" customWidth="1"/>
    <col min="10" max="16384" width="11.42578125" style="9"/>
  </cols>
  <sheetData>
    <row r="1" spans="1:12" s="6" customFormat="1" ht="18.75">
      <c r="A1" s="1627" t="s">
        <v>0</v>
      </c>
      <c r="B1" s="1627"/>
      <c r="C1" s="1627"/>
      <c r="D1" s="1627"/>
      <c r="E1" s="1627"/>
      <c r="F1" s="1627"/>
      <c r="G1" s="1627"/>
      <c r="H1" s="1627"/>
      <c r="I1" s="1627"/>
    </row>
    <row r="2" spans="1:12" s="7" customFormat="1" ht="12.75" customHeight="1">
      <c r="A2" s="213"/>
      <c r="B2" s="213"/>
      <c r="C2" s="213"/>
      <c r="D2" s="213"/>
      <c r="E2" s="213"/>
      <c r="F2" s="213"/>
      <c r="G2" s="213"/>
      <c r="H2" s="213"/>
      <c r="I2" s="213"/>
    </row>
    <row r="3" spans="1:12" s="7" customFormat="1" ht="15.75">
      <c r="A3" s="1651" t="s">
        <v>1440</v>
      </c>
      <c r="B3" s="1651"/>
      <c r="C3" s="1651"/>
      <c r="D3" s="1651"/>
      <c r="E3" s="1651"/>
      <c r="F3" s="1651"/>
      <c r="G3" s="1651"/>
      <c r="H3" s="1651"/>
      <c r="I3" s="1651"/>
      <c r="J3" s="18"/>
      <c r="K3" s="18"/>
      <c r="L3" s="18"/>
    </row>
    <row r="4" spans="1:12" s="7" customFormat="1" ht="13.5" customHeight="1" thickBot="1">
      <c r="A4" s="30"/>
      <c r="B4" s="31"/>
      <c r="C4" s="31"/>
      <c r="D4" s="31"/>
      <c r="E4" s="31"/>
      <c r="F4" s="31"/>
      <c r="G4" s="31"/>
      <c r="H4" s="31"/>
      <c r="I4" s="31"/>
    </row>
    <row r="5" spans="1:12" s="54" customFormat="1" ht="27.75" customHeight="1">
      <c r="A5" s="1837" t="s">
        <v>77</v>
      </c>
      <c r="B5" s="287" t="s">
        <v>236</v>
      </c>
      <c r="C5" s="287"/>
      <c r="D5" s="287"/>
      <c r="E5" s="287"/>
      <c r="F5" s="287" t="s">
        <v>174</v>
      </c>
      <c r="G5" s="287"/>
      <c r="H5" s="287"/>
      <c r="I5" s="410" t="s">
        <v>231</v>
      </c>
    </row>
    <row r="6" spans="1:12" s="54" customFormat="1" ht="27.75" customHeight="1">
      <c r="A6" s="1838"/>
      <c r="B6" s="1713" t="s">
        <v>17</v>
      </c>
      <c r="C6" s="224" t="s">
        <v>18</v>
      </c>
      <c r="D6" s="224"/>
      <c r="E6" s="1635" t="s">
        <v>19</v>
      </c>
      <c r="F6" s="1713" t="s">
        <v>17</v>
      </c>
      <c r="G6" s="224" t="s">
        <v>18</v>
      </c>
      <c r="H6" s="224"/>
      <c r="I6" s="286" t="s">
        <v>150</v>
      </c>
    </row>
    <row r="7" spans="1:12" s="54" customFormat="1" ht="27.75" customHeight="1" thickBot="1">
      <c r="A7" s="1839"/>
      <c r="B7" s="1635"/>
      <c r="C7" s="227" t="s">
        <v>383</v>
      </c>
      <c r="D7" s="266" t="s">
        <v>384</v>
      </c>
      <c r="E7" s="1635" t="s">
        <v>19</v>
      </c>
      <c r="F7" s="1635"/>
      <c r="G7" s="227" t="s">
        <v>383</v>
      </c>
      <c r="H7" s="227" t="s">
        <v>384</v>
      </c>
      <c r="I7" s="411"/>
    </row>
    <row r="8" spans="1:12" ht="13.5">
      <c r="A8" s="309" t="s">
        <v>81</v>
      </c>
      <c r="B8" s="369" t="s">
        <v>23</v>
      </c>
      <c r="C8" s="369">
        <v>25</v>
      </c>
      <c r="D8" s="369" t="s">
        <v>23</v>
      </c>
      <c r="E8" s="369">
        <v>25</v>
      </c>
      <c r="F8" s="369" t="s">
        <v>23</v>
      </c>
      <c r="G8" s="369">
        <v>6750</v>
      </c>
      <c r="H8" s="369" t="s">
        <v>23</v>
      </c>
      <c r="I8" s="370">
        <v>169</v>
      </c>
      <c r="J8" s="17"/>
      <c r="K8" s="17"/>
    </row>
    <row r="9" spans="1:12" ht="13.5">
      <c r="A9" s="312" t="s">
        <v>82</v>
      </c>
      <c r="B9" s="324" t="s">
        <v>23</v>
      </c>
      <c r="C9" s="324">
        <v>14</v>
      </c>
      <c r="D9" s="324" t="s">
        <v>23</v>
      </c>
      <c r="E9" s="324">
        <v>14</v>
      </c>
      <c r="F9" s="324" t="s">
        <v>23</v>
      </c>
      <c r="G9" s="324">
        <v>5840</v>
      </c>
      <c r="H9" s="324" t="s">
        <v>23</v>
      </c>
      <c r="I9" s="325">
        <v>82</v>
      </c>
      <c r="J9" s="17"/>
      <c r="K9" s="17"/>
    </row>
    <row r="10" spans="1:12" ht="13.5">
      <c r="A10" s="312" t="s">
        <v>83</v>
      </c>
      <c r="B10" s="324" t="s">
        <v>23</v>
      </c>
      <c r="C10" s="324">
        <v>31</v>
      </c>
      <c r="D10" s="324" t="s">
        <v>23</v>
      </c>
      <c r="E10" s="324">
        <v>31</v>
      </c>
      <c r="F10" s="324" t="s">
        <v>23</v>
      </c>
      <c r="G10" s="324">
        <v>3500</v>
      </c>
      <c r="H10" s="324" t="s">
        <v>23</v>
      </c>
      <c r="I10" s="325">
        <v>109</v>
      </c>
      <c r="J10" s="17"/>
      <c r="K10" s="17"/>
    </row>
    <row r="11" spans="1:12" ht="13.5">
      <c r="A11" s="312" t="s">
        <v>84</v>
      </c>
      <c r="B11" s="324" t="s">
        <v>23</v>
      </c>
      <c r="C11" s="324">
        <v>24</v>
      </c>
      <c r="D11" s="324" t="s">
        <v>23</v>
      </c>
      <c r="E11" s="324">
        <v>24</v>
      </c>
      <c r="F11" s="324" t="s">
        <v>23</v>
      </c>
      <c r="G11" s="324">
        <v>4600</v>
      </c>
      <c r="H11" s="324" t="s">
        <v>23</v>
      </c>
      <c r="I11" s="325">
        <v>110</v>
      </c>
      <c r="J11" s="17"/>
      <c r="K11" s="17"/>
    </row>
    <row r="12" spans="1:12" ht="13.5">
      <c r="A12" s="315" t="s">
        <v>85</v>
      </c>
      <c r="B12" s="326" t="s">
        <v>23</v>
      </c>
      <c r="C12" s="326">
        <v>94</v>
      </c>
      <c r="D12" s="326" t="s">
        <v>23</v>
      </c>
      <c r="E12" s="326">
        <v>94</v>
      </c>
      <c r="F12" s="326" t="s">
        <v>23</v>
      </c>
      <c r="G12" s="326">
        <v>4994</v>
      </c>
      <c r="H12" s="326" t="s">
        <v>23</v>
      </c>
      <c r="I12" s="327">
        <v>470</v>
      </c>
      <c r="J12" s="17"/>
      <c r="K12" s="17"/>
    </row>
    <row r="13" spans="1:12" ht="13.5">
      <c r="A13" s="315"/>
      <c r="B13" s="326"/>
      <c r="C13" s="326"/>
      <c r="D13" s="326"/>
      <c r="E13" s="326"/>
      <c r="F13" s="326"/>
      <c r="G13" s="326"/>
      <c r="H13" s="326"/>
      <c r="I13" s="327"/>
      <c r="J13" s="17"/>
      <c r="K13" s="17"/>
    </row>
    <row r="14" spans="1:12" ht="13.5">
      <c r="A14" s="315" t="s">
        <v>86</v>
      </c>
      <c r="B14" s="326">
        <v>10</v>
      </c>
      <c r="C14" s="326">
        <v>1</v>
      </c>
      <c r="D14" s="326" t="s">
        <v>23</v>
      </c>
      <c r="E14" s="326">
        <v>11</v>
      </c>
      <c r="F14" s="326">
        <v>4500</v>
      </c>
      <c r="G14" s="326">
        <v>8000</v>
      </c>
      <c r="H14" s="326" t="s">
        <v>23</v>
      </c>
      <c r="I14" s="327">
        <v>53</v>
      </c>
      <c r="J14" s="17"/>
      <c r="K14" s="17"/>
    </row>
    <row r="15" spans="1:12" ht="13.5">
      <c r="A15" s="315"/>
      <c r="B15" s="326"/>
      <c r="C15" s="326"/>
      <c r="D15" s="326"/>
      <c r="E15" s="326"/>
      <c r="F15" s="326"/>
      <c r="G15" s="326"/>
      <c r="H15" s="326"/>
      <c r="I15" s="327"/>
      <c r="J15" s="17"/>
      <c r="K15" s="17"/>
    </row>
    <row r="16" spans="1:12" ht="13.5">
      <c r="A16" s="315" t="s">
        <v>87</v>
      </c>
      <c r="B16" s="326" t="s">
        <v>23</v>
      </c>
      <c r="C16" s="326" t="s">
        <v>23</v>
      </c>
      <c r="D16" s="326" t="s">
        <v>23</v>
      </c>
      <c r="E16" s="326" t="s">
        <v>23</v>
      </c>
      <c r="F16" s="326" t="s">
        <v>23</v>
      </c>
      <c r="G16" s="326" t="s">
        <v>23</v>
      </c>
      <c r="H16" s="326" t="s">
        <v>23</v>
      </c>
      <c r="I16" s="327" t="s">
        <v>23</v>
      </c>
      <c r="J16" s="17"/>
      <c r="K16" s="17"/>
    </row>
    <row r="17" spans="1:11" ht="13.5">
      <c r="A17" s="312"/>
      <c r="B17" s="324"/>
      <c r="C17" s="324"/>
      <c r="D17" s="324"/>
      <c r="E17" s="324"/>
      <c r="F17" s="324"/>
      <c r="G17" s="324"/>
      <c r="H17" s="324"/>
      <c r="I17" s="325"/>
      <c r="J17" s="17"/>
      <c r="K17" s="17"/>
    </row>
    <row r="18" spans="1:11" ht="13.5">
      <c r="A18" s="312" t="s">
        <v>158</v>
      </c>
      <c r="B18" s="324" t="s">
        <v>23</v>
      </c>
      <c r="C18" s="324" t="s">
        <v>23</v>
      </c>
      <c r="D18" s="324" t="s">
        <v>23</v>
      </c>
      <c r="E18" s="324" t="s">
        <v>23</v>
      </c>
      <c r="F18" s="324" t="s">
        <v>23</v>
      </c>
      <c r="G18" s="324" t="s">
        <v>23</v>
      </c>
      <c r="H18" s="324" t="s">
        <v>23</v>
      </c>
      <c r="I18" s="325" t="s">
        <v>23</v>
      </c>
      <c r="J18" s="17"/>
      <c r="K18" s="17"/>
    </row>
    <row r="19" spans="1:11" ht="13.5">
      <c r="A19" s="312" t="s">
        <v>89</v>
      </c>
      <c r="B19" s="324">
        <v>15</v>
      </c>
      <c r="C19" s="324">
        <v>5</v>
      </c>
      <c r="D19" s="324" t="s">
        <v>23</v>
      </c>
      <c r="E19" s="324">
        <v>20</v>
      </c>
      <c r="F19" s="324">
        <v>7520</v>
      </c>
      <c r="G19" s="324">
        <v>12890</v>
      </c>
      <c r="H19" s="324" t="s">
        <v>23</v>
      </c>
      <c r="I19" s="325">
        <v>177</v>
      </c>
    </row>
    <row r="20" spans="1:11" ht="13.5">
      <c r="A20" s="312" t="s">
        <v>90</v>
      </c>
      <c r="B20" s="324">
        <v>17</v>
      </c>
      <c r="C20" s="324">
        <v>6</v>
      </c>
      <c r="D20" s="324" t="s">
        <v>23</v>
      </c>
      <c r="E20" s="324">
        <v>23</v>
      </c>
      <c r="F20" s="324">
        <v>4500</v>
      </c>
      <c r="G20" s="324">
        <v>8100</v>
      </c>
      <c r="H20" s="324" t="s">
        <v>23</v>
      </c>
      <c r="I20" s="325">
        <v>125</v>
      </c>
      <c r="J20" s="17"/>
      <c r="K20" s="17"/>
    </row>
    <row r="21" spans="1:11" ht="13.5">
      <c r="A21" s="315" t="s">
        <v>91</v>
      </c>
      <c r="B21" s="326">
        <v>32</v>
      </c>
      <c r="C21" s="326">
        <v>11</v>
      </c>
      <c r="D21" s="326" t="s">
        <v>23</v>
      </c>
      <c r="E21" s="326">
        <v>43</v>
      </c>
      <c r="F21" s="326">
        <v>5916</v>
      </c>
      <c r="G21" s="326">
        <v>10277</v>
      </c>
      <c r="H21" s="326" t="s">
        <v>23</v>
      </c>
      <c r="I21" s="327">
        <v>302</v>
      </c>
      <c r="J21" s="17"/>
      <c r="K21" s="17"/>
    </row>
    <row r="22" spans="1:11" ht="13.5">
      <c r="A22" s="315"/>
      <c r="B22" s="326"/>
      <c r="C22" s="326"/>
      <c r="D22" s="326"/>
      <c r="E22" s="326"/>
      <c r="F22" s="326"/>
      <c r="G22" s="326"/>
      <c r="H22" s="326"/>
      <c r="I22" s="327"/>
      <c r="J22" s="17"/>
      <c r="K22" s="17"/>
    </row>
    <row r="23" spans="1:11" ht="13.5">
      <c r="A23" s="315" t="s">
        <v>92</v>
      </c>
      <c r="B23" s="326" t="s">
        <v>23</v>
      </c>
      <c r="C23" s="326">
        <v>2987</v>
      </c>
      <c r="D23" s="326" t="s">
        <v>23</v>
      </c>
      <c r="E23" s="326">
        <v>2987</v>
      </c>
      <c r="F23" s="326" t="s">
        <v>23</v>
      </c>
      <c r="G23" s="326">
        <v>6100</v>
      </c>
      <c r="H23" s="326" t="s">
        <v>23</v>
      </c>
      <c r="I23" s="327">
        <v>18221</v>
      </c>
      <c r="J23" s="17"/>
      <c r="K23" s="17"/>
    </row>
    <row r="24" spans="1:11" ht="13.5">
      <c r="A24" s="315"/>
      <c r="B24" s="326"/>
      <c r="C24" s="326"/>
      <c r="D24" s="326"/>
      <c r="E24" s="326"/>
      <c r="F24" s="326"/>
      <c r="G24" s="326"/>
      <c r="H24" s="326"/>
      <c r="I24" s="327"/>
      <c r="J24" s="17"/>
      <c r="K24" s="17"/>
    </row>
    <row r="25" spans="1:11" ht="13.5">
      <c r="A25" s="315" t="s">
        <v>93</v>
      </c>
      <c r="B25" s="326" t="s">
        <v>23</v>
      </c>
      <c r="C25" s="326">
        <v>1410</v>
      </c>
      <c r="D25" s="326">
        <v>3</v>
      </c>
      <c r="E25" s="326">
        <v>1413</v>
      </c>
      <c r="F25" s="326" t="s">
        <v>23</v>
      </c>
      <c r="G25" s="326">
        <v>7200</v>
      </c>
      <c r="H25" s="326">
        <v>10000</v>
      </c>
      <c r="I25" s="327">
        <v>10182</v>
      </c>
      <c r="J25" s="17"/>
      <c r="K25" s="17"/>
    </row>
    <row r="26" spans="1:11" ht="13.5">
      <c r="A26" s="312"/>
      <c r="B26" s="324"/>
      <c r="C26" s="324"/>
      <c r="D26" s="324"/>
      <c r="E26" s="324"/>
      <c r="F26" s="324"/>
      <c r="G26" s="324"/>
      <c r="H26" s="324"/>
      <c r="I26" s="325"/>
      <c r="J26" s="17"/>
      <c r="K26" s="17"/>
    </row>
    <row r="27" spans="1:11" ht="13.5">
      <c r="A27" s="312" t="s">
        <v>94</v>
      </c>
      <c r="B27" s="324" t="s">
        <v>23</v>
      </c>
      <c r="C27" s="324">
        <v>5613</v>
      </c>
      <c r="D27" s="324" t="s">
        <v>23</v>
      </c>
      <c r="E27" s="324">
        <v>5613</v>
      </c>
      <c r="F27" s="324" t="s">
        <v>23</v>
      </c>
      <c r="G27" s="324">
        <v>5400</v>
      </c>
      <c r="H27" s="324" t="s">
        <v>23</v>
      </c>
      <c r="I27" s="325">
        <v>30310</v>
      </c>
      <c r="J27" s="17"/>
      <c r="K27" s="17"/>
    </row>
    <row r="28" spans="1:11" ht="13.5">
      <c r="A28" s="312" t="s">
        <v>95</v>
      </c>
      <c r="B28" s="324" t="s">
        <v>23</v>
      </c>
      <c r="C28" s="324" t="s">
        <v>23</v>
      </c>
      <c r="D28" s="324" t="s">
        <v>23</v>
      </c>
      <c r="E28" s="324" t="s">
        <v>23</v>
      </c>
      <c r="F28" s="324" t="s">
        <v>23</v>
      </c>
      <c r="G28" s="324" t="s">
        <v>23</v>
      </c>
      <c r="H28" s="324" t="s">
        <v>23</v>
      </c>
      <c r="I28" s="325" t="s">
        <v>23</v>
      </c>
    </row>
    <row r="29" spans="1:11" ht="13.5">
      <c r="A29" s="312" t="s">
        <v>96</v>
      </c>
      <c r="B29" s="324" t="s">
        <v>23</v>
      </c>
      <c r="C29" s="324">
        <v>1833</v>
      </c>
      <c r="D29" s="324" t="s">
        <v>23</v>
      </c>
      <c r="E29" s="324">
        <v>1833</v>
      </c>
      <c r="F29" s="324" t="s">
        <v>23</v>
      </c>
      <c r="G29" s="324">
        <v>8700</v>
      </c>
      <c r="H29" s="324" t="s">
        <v>23</v>
      </c>
      <c r="I29" s="325">
        <v>15947</v>
      </c>
      <c r="J29" s="17"/>
      <c r="K29" s="17"/>
    </row>
    <row r="30" spans="1:11" ht="13.5">
      <c r="A30" s="315" t="s">
        <v>97</v>
      </c>
      <c r="B30" s="326" t="s">
        <v>23</v>
      </c>
      <c r="C30" s="326">
        <v>7446</v>
      </c>
      <c r="D30" s="326" t="s">
        <v>23</v>
      </c>
      <c r="E30" s="326">
        <v>7446</v>
      </c>
      <c r="F30" s="326" t="s">
        <v>23</v>
      </c>
      <c r="G30" s="326">
        <v>6212</v>
      </c>
      <c r="H30" s="326" t="s">
        <v>23</v>
      </c>
      <c r="I30" s="327">
        <v>46257</v>
      </c>
      <c r="J30" s="17"/>
      <c r="K30" s="17"/>
    </row>
    <row r="31" spans="1:11" ht="13.5">
      <c r="A31" s="312"/>
      <c r="B31" s="324"/>
      <c r="C31" s="324"/>
      <c r="D31" s="324"/>
      <c r="E31" s="324"/>
      <c r="F31" s="324"/>
      <c r="G31" s="324"/>
      <c r="H31" s="324"/>
      <c r="I31" s="325"/>
      <c r="J31" s="17"/>
      <c r="K31" s="17"/>
    </row>
    <row r="32" spans="1:11" ht="13.5">
      <c r="A32" s="312" t="s">
        <v>98</v>
      </c>
      <c r="B32" s="324" t="s">
        <v>23</v>
      </c>
      <c r="C32" s="324">
        <v>33</v>
      </c>
      <c r="D32" s="324">
        <v>6</v>
      </c>
      <c r="E32" s="324">
        <v>39</v>
      </c>
      <c r="F32" s="324" t="s">
        <v>23</v>
      </c>
      <c r="G32" s="324">
        <v>5857</v>
      </c>
      <c r="H32" s="324">
        <v>19455</v>
      </c>
      <c r="I32" s="325">
        <v>310</v>
      </c>
      <c r="J32" s="17"/>
      <c r="K32" s="17"/>
    </row>
    <row r="33" spans="1:11" ht="13.5">
      <c r="A33" s="312" t="s">
        <v>99</v>
      </c>
      <c r="B33" s="324" t="s">
        <v>23</v>
      </c>
      <c r="C33" s="324">
        <v>43</v>
      </c>
      <c r="D33" s="324" t="s">
        <v>23</v>
      </c>
      <c r="E33" s="324">
        <v>43</v>
      </c>
      <c r="F33" s="324" t="s">
        <v>23</v>
      </c>
      <c r="G33" s="324">
        <v>10347</v>
      </c>
      <c r="H33" s="324" t="s">
        <v>23</v>
      </c>
      <c r="I33" s="325">
        <v>445</v>
      </c>
      <c r="J33" s="17"/>
      <c r="K33" s="17"/>
    </row>
    <row r="34" spans="1:11" ht="13.5">
      <c r="A34" s="312" t="s">
        <v>100</v>
      </c>
      <c r="B34" s="324" t="s">
        <v>23</v>
      </c>
      <c r="C34" s="324">
        <v>13</v>
      </c>
      <c r="D34" s="324" t="s">
        <v>23</v>
      </c>
      <c r="E34" s="324">
        <v>13</v>
      </c>
      <c r="F34" s="324" t="s">
        <v>23</v>
      </c>
      <c r="G34" s="324">
        <v>6400</v>
      </c>
      <c r="H34" s="324" t="s">
        <v>23</v>
      </c>
      <c r="I34" s="325">
        <v>83</v>
      </c>
    </row>
    <row r="35" spans="1:11" ht="13.5">
      <c r="A35" s="312" t="s">
        <v>101</v>
      </c>
      <c r="B35" s="324" t="s">
        <v>23</v>
      </c>
      <c r="C35" s="324">
        <v>59</v>
      </c>
      <c r="D35" s="324" t="s">
        <v>23</v>
      </c>
      <c r="E35" s="324">
        <v>59</v>
      </c>
      <c r="F35" s="324" t="s">
        <v>23</v>
      </c>
      <c r="G35" s="324">
        <v>6000</v>
      </c>
      <c r="H35" s="324" t="s">
        <v>23</v>
      </c>
      <c r="I35" s="325">
        <v>354</v>
      </c>
      <c r="J35" s="17"/>
      <c r="K35" s="17"/>
    </row>
    <row r="36" spans="1:11" ht="13.5">
      <c r="A36" s="315" t="s">
        <v>102</v>
      </c>
      <c r="B36" s="326" t="s">
        <v>23</v>
      </c>
      <c r="C36" s="326">
        <v>148</v>
      </c>
      <c r="D36" s="326">
        <v>6</v>
      </c>
      <c r="E36" s="326">
        <v>154</v>
      </c>
      <c r="F36" s="326" t="s">
        <v>23</v>
      </c>
      <c r="G36" s="326">
        <v>7266</v>
      </c>
      <c r="H36" s="326">
        <v>19455</v>
      </c>
      <c r="I36" s="327">
        <v>1192</v>
      </c>
      <c r="J36" s="17"/>
      <c r="K36" s="17"/>
    </row>
    <row r="37" spans="1:11" ht="13.5">
      <c r="A37" s="312"/>
      <c r="B37" s="326"/>
      <c r="C37" s="326"/>
      <c r="D37" s="326"/>
      <c r="E37" s="326"/>
      <c r="F37" s="326"/>
      <c r="G37" s="326"/>
      <c r="H37" s="326"/>
      <c r="I37" s="327"/>
      <c r="J37" s="17"/>
      <c r="K37" s="17"/>
    </row>
    <row r="38" spans="1:11" ht="13.5">
      <c r="A38" s="315" t="s">
        <v>103</v>
      </c>
      <c r="B38" s="326" t="s">
        <v>23</v>
      </c>
      <c r="C38" s="326">
        <v>1</v>
      </c>
      <c r="D38" s="326" t="s">
        <v>23</v>
      </c>
      <c r="E38" s="326">
        <v>1</v>
      </c>
      <c r="F38" s="326" t="s">
        <v>23</v>
      </c>
      <c r="G38" s="326">
        <v>3000</v>
      </c>
      <c r="H38" s="326" t="s">
        <v>23</v>
      </c>
      <c r="I38" s="327">
        <v>3</v>
      </c>
      <c r="J38" s="17"/>
      <c r="K38" s="17"/>
    </row>
    <row r="39" spans="1:11" ht="13.5">
      <c r="A39" s="312"/>
      <c r="B39" s="324"/>
      <c r="C39" s="324"/>
      <c r="D39" s="324"/>
      <c r="E39" s="324"/>
      <c r="F39" s="324"/>
      <c r="G39" s="324"/>
      <c r="H39" s="324"/>
      <c r="I39" s="325"/>
      <c r="J39" s="17"/>
      <c r="K39" s="17"/>
    </row>
    <row r="40" spans="1:11" ht="13.5">
      <c r="A40" s="312" t="s">
        <v>159</v>
      </c>
      <c r="B40" s="348" t="s">
        <v>23</v>
      </c>
      <c r="C40" s="348">
        <v>159</v>
      </c>
      <c r="D40" s="348" t="s">
        <v>23</v>
      </c>
      <c r="E40" s="348">
        <v>159</v>
      </c>
      <c r="F40" s="348" t="s">
        <v>23</v>
      </c>
      <c r="G40" s="348">
        <v>3954</v>
      </c>
      <c r="H40" s="348" t="s">
        <v>23</v>
      </c>
      <c r="I40" s="349">
        <v>629</v>
      </c>
      <c r="J40" s="17"/>
      <c r="K40" s="17"/>
    </row>
    <row r="41" spans="1:11" ht="13.5">
      <c r="A41" s="312" t="s">
        <v>105</v>
      </c>
      <c r="B41" s="324" t="s">
        <v>23</v>
      </c>
      <c r="C41" s="324">
        <v>135</v>
      </c>
      <c r="D41" s="324" t="s">
        <v>23</v>
      </c>
      <c r="E41" s="324">
        <v>135</v>
      </c>
      <c r="F41" s="324" t="s">
        <v>23</v>
      </c>
      <c r="G41" s="324">
        <v>6500</v>
      </c>
      <c r="H41" s="324" t="s">
        <v>23</v>
      </c>
      <c r="I41" s="325">
        <v>878</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v>60</v>
      </c>
      <c r="D43" s="348" t="s">
        <v>23</v>
      </c>
      <c r="E43" s="348">
        <v>60</v>
      </c>
      <c r="F43" s="348" t="s">
        <v>23</v>
      </c>
      <c r="G43" s="348">
        <v>8500</v>
      </c>
      <c r="H43" s="348" t="s">
        <v>23</v>
      </c>
      <c r="I43" s="349">
        <v>510</v>
      </c>
      <c r="J43" s="17"/>
      <c r="K43" s="17"/>
    </row>
    <row r="44" spans="1:11" ht="13.5">
      <c r="A44" s="312" t="s">
        <v>108</v>
      </c>
      <c r="B44" s="324" t="s">
        <v>23</v>
      </c>
      <c r="C44" s="324">
        <v>39</v>
      </c>
      <c r="D44" s="324" t="s">
        <v>23</v>
      </c>
      <c r="E44" s="324">
        <v>39</v>
      </c>
      <c r="F44" s="324" t="s">
        <v>23</v>
      </c>
      <c r="G44" s="324">
        <v>12000</v>
      </c>
      <c r="H44" s="324" t="s">
        <v>23</v>
      </c>
      <c r="I44" s="325">
        <v>468</v>
      </c>
      <c r="J44" s="17"/>
      <c r="K44" s="17"/>
    </row>
    <row r="45" spans="1:11" ht="13.5">
      <c r="A45" s="312" t="s">
        <v>109</v>
      </c>
      <c r="B45" s="324" t="s">
        <v>23</v>
      </c>
      <c r="C45" s="324">
        <v>17</v>
      </c>
      <c r="D45" s="324" t="s">
        <v>23</v>
      </c>
      <c r="E45" s="324">
        <v>17</v>
      </c>
      <c r="F45" s="324" t="s">
        <v>23</v>
      </c>
      <c r="G45" s="324">
        <v>7000</v>
      </c>
      <c r="H45" s="324" t="s">
        <v>23</v>
      </c>
      <c r="I45" s="325">
        <v>119</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v>1031</v>
      </c>
      <c r="D47" s="324" t="s">
        <v>23</v>
      </c>
      <c r="E47" s="324">
        <v>1031</v>
      </c>
      <c r="F47" s="324" t="s">
        <v>23</v>
      </c>
      <c r="G47" s="324">
        <v>5000</v>
      </c>
      <c r="H47" s="324" t="s">
        <v>23</v>
      </c>
      <c r="I47" s="325">
        <v>5155</v>
      </c>
    </row>
    <row r="48" spans="1:11" ht="13.5">
      <c r="A48" s="312" t="s">
        <v>112</v>
      </c>
      <c r="B48" s="324" t="s">
        <v>23</v>
      </c>
      <c r="C48" s="324">
        <v>286</v>
      </c>
      <c r="D48" s="324" t="s">
        <v>23</v>
      </c>
      <c r="E48" s="324">
        <v>286</v>
      </c>
      <c r="F48" s="324" t="s">
        <v>23</v>
      </c>
      <c r="G48" s="324">
        <v>6500</v>
      </c>
      <c r="H48" s="324" t="s">
        <v>23</v>
      </c>
      <c r="I48" s="325">
        <v>1859</v>
      </c>
      <c r="J48" s="17"/>
      <c r="K48" s="17"/>
    </row>
    <row r="49" spans="1:11" ht="13.5">
      <c r="A49" s="315" t="s">
        <v>113</v>
      </c>
      <c r="B49" s="326" t="s">
        <v>23</v>
      </c>
      <c r="C49" s="326">
        <v>1727</v>
      </c>
      <c r="D49" s="326" t="s">
        <v>23</v>
      </c>
      <c r="E49" s="326">
        <v>1727</v>
      </c>
      <c r="F49" s="326" t="s">
        <v>23</v>
      </c>
      <c r="G49" s="326">
        <v>5569</v>
      </c>
      <c r="H49" s="326" t="s">
        <v>23</v>
      </c>
      <c r="I49" s="327">
        <v>9618</v>
      </c>
      <c r="J49" s="17"/>
      <c r="K49" s="17"/>
    </row>
    <row r="50" spans="1:11" ht="13.5">
      <c r="A50" s="312"/>
      <c r="B50" s="326"/>
      <c r="C50" s="326"/>
      <c r="D50" s="326"/>
      <c r="E50" s="326"/>
      <c r="F50" s="326"/>
      <c r="G50" s="326"/>
      <c r="H50" s="326"/>
      <c r="I50" s="327"/>
      <c r="J50" s="17"/>
      <c r="K50" s="17"/>
    </row>
    <row r="51" spans="1:11" ht="13.5">
      <c r="A51" s="315" t="s">
        <v>114</v>
      </c>
      <c r="B51" s="326" t="s">
        <v>23</v>
      </c>
      <c r="C51" s="326" t="s">
        <v>23</v>
      </c>
      <c r="D51" s="326" t="s">
        <v>23</v>
      </c>
      <c r="E51" s="326" t="s">
        <v>23</v>
      </c>
      <c r="F51" s="326" t="s">
        <v>23</v>
      </c>
      <c r="G51" s="326" t="s">
        <v>23</v>
      </c>
      <c r="H51" s="326" t="s">
        <v>23</v>
      </c>
      <c r="I51" s="327" t="s">
        <v>23</v>
      </c>
      <c r="J51" s="17"/>
      <c r="K51" s="17"/>
    </row>
    <row r="52" spans="1:11" ht="13.5">
      <c r="A52" s="312"/>
      <c r="B52" s="324"/>
      <c r="C52" s="324"/>
      <c r="D52" s="324"/>
      <c r="E52" s="324"/>
      <c r="F52" s="324"/>
      <c r="G52" s="324"/>
      <c r="H52" s="324"/>
      <c r="I52" s="325"/>
      <c r="J52" s="17"/>
      <c r="K52" s="17"/>
    </row>
    <row r="53" spans="1:11" ht="13.5">
      <c r="A53" s="312" t="s">
        <v>115</v>
      </c>
      <c r="B53" s="324" t="s">
        <v>23</v>
      </c>
      <c r="C53" s="324">
        <v>1406</v>
      </c>
      <c r="D53" s="324" t="s">
        <v>23</v>
      </c>
      <c r="E53" s="324">
        <v>1406</v>
      </c>
      <c r="F53" s="324" t="s">
        <v>23</v>
      </c>
      <c r="G53" s="324">
        <v>7400</v>
      </c>
      <c r="H53" s="324" t="s">
        <v>23</v>
      </c>
      <c r="I53" s="325">
        <v>10404</v>
      </c>
      <c r="J53" s="17"/>
      <c r="K53" s="17"/>
    </row>
    <row r="54" spans="1:11" ht="13.5">
      <c r="A54" s="312" t="s">
        <v>116</v>
      </c>
      <c r="B54" s="324" t="s">
        <v>23</v>
      </c>
      <c r="C54" s="324">
        <v>76</v>
      </c>
      <c r="D54" s="324" t="s">
        <v>23</v>
      </c>
      <c r="E54" s="324">
        <v>76</v>
      </c>
      <c r="F54" s="324" t="s">
        <v>23</v>
      </c>
      <c r="G54" s="324">
        <v>8000</v>
      </c>
      <c r="H54" s="324" t="s">
        <v>23</v>
      </c>
      <c r="I54" s="325">
        <v>608</v>
      </c>
    </row>
    <row r="55" spans="1:11" ht="13.5">
      <c r="A55" s="312" t="s">
        <v>117</v>
      </c>
      <c r="B55" s="324" t="s">
        <v>23</v>
      </c>
      <c r="C55" s="324" t="s">
        <v>23</v>
      </c>
      <c r="D55" s="324" t="s">
        <v>23</v>
      </c>
      <c r="E55" s="324" t="s">
        <v>23</v>
      </c>
      <c r="F55" s="324" t="s">
        <v>23</v>
      </c>
      <c r="G55" s="324" t="s">
        <v>23</v>
      </c>
      <c r="H55" s="324" t="s">
        <v>23</v>
      </c>
      <c r="I55" s="325" t="s">
        <v>23</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620</v>
      </c>
      <c r="D57" s="324" t="s">
        <v>23</v>
      </c>
      <c r="E57" s="324">
        <v>620</v>
      </c>
      <c r="F57" s="324" t="s">
        <v>23</v>
      </c>
      <c r="G57" s="324">
        <v>4500</v>
      </c>
      <c r="H57" s="324" t="s">
        <v>23</v>
      </c>
      <c r="I57" s="325">
        <v>2790</v>
      </c>
      <c r="J57" s="17"/>
      <c r="K57" s="17"/>
    </row>
    <row r="58" spans="1:11" ht="13.5">
      <c r="A58" s="315" t="s">
        <v>172</v>
      </c>
      <c r="B58" s="326" t="s">
        <v>23</v>
      </c>
      <c r="C58" s="326">
        <v>2102</v>
      </c>
      <c r="D58" s="326" t="s">
        <v>23</v>
      </c>
      <c r="E58" s="326">
        <v>2102</v>
      </c>
      <c r="F58" s="326" t="s">
        <v>23</v>
      </c>
      <c r="G58" s="326">
        <v>6566</v>
      </c>
      <c r="H58" s="326" t="s">
        <v>23</v>
      </c>
      <c r="I58" s="327">
        <v>13802</v>
      </c>
      <c r="J58" s="17"/>
      <c r="K58" s="17"/>
    </row>
    <row r="59" spans="1:11" ht="13.5">
      <c r="A59" s="312"/>
      <c r="B59" s="324"/>
      <c r="C59" s="324"/>
      <c r="D59" s="324"/>
      <c r="E59" s="324"/>
      <c r="F59" s="324"/>
      <c r="G59" s="324"/>
      <c r="H59" s="324"/>
      <c r="I59" s="325"/>
    </row>
    <row r="60" spans="1:11" ht="13.5">
      <c r="A60" s="312" t="s">
        <v>121</v>
      </c>
      <c r="B60" s="324" t="s">
        <v>23</v>
      </c>
      <c r="C60" s="324">
        <v>117</v>
      </c>
      <c r="D60" s="324" t="s">
        <v>23</v>
      </c>
      <c r="E60" s="324">
        <v>117</v>
      </c>
      <c r="F60" s="324" t="s">
        <v>23</v>
      </c>
      <c r="G60" s="324">
        <v>8000</v>
      </c>
      <c r="H60" s="324" t="s">
        <v>23</v>
      </c>
      <c r="I60" s="325">
        <v>936</v>
      </c>
      <c r="J60" s="17"/>
      <c r="K60" s="17"/>
    </row>
    <row r="61" spans="1:11" ht="13.5">
      <c r="A61" s="312" t="s">
        <v>122</v>
      </c>
      <c r="B61" s="324" t="s">
        <v>23</v>
      </c>
      <c r="C61" s="324">
        <v>54</v>
      </c>
      <c r="D61" s="324" t="s">
        <v>23</v>
      </c>
      <c r="E61" s="324">
        <v>54</v>
      </c>
      <c r="F61" s="324" t="s">
        <v>23</v>
      </c>
      <c r="G61" s="324">
        <v>8000</v>
      </c>
      <c r="H61" s="324" t="s">
        <v>23</v>
      </c>
      <c r="I61" s="325">
        <v>432</v>
      </c>
    </row>
    <row r="62" spans="1:11" ht="13.5">
      <c r="A62" s="312" t="s">
        <v>123</v>
      </c>
      <c r="B62" s="324" t="s">
        <v>23</v>
      </c>
      <c r="C62" s="324">
        <v>1</v>
      </c>
      <c r="D62" s="324" t="s">
        <v>23</v>
      </c>
      <c r="E62" s="324">
        <v>1</v>
      </c>
      <c r="F62" s="324" t="s">
        <v>23</v>
      </c>
      <c r="G62" s="324">
        <v>8100</v>
      </c>
      <c r="H62" s="324" t="s">
        <v>23</v>
      </c>
      <c r="I62" s="325">
        <v>8</v>
      </c>
      <c r="J62" s="17"/>
      <c r="K62" s="17"/>
    </row>
    <row r="63" spans="1:11" ht="13.5">
      <c r="A63" s="315" t="s">
        <v>124</v>
      </c>
      <c r="B63" s="326" t="s">
        <v>23</v>
      </c>
      <c r="C63" s="326">
        <v>172</v>
      </c>
      <c r="D63" s="326" t="s">
        <v>23</v>
      </c>
      <c r="E63" s="326">
        <v>172</v>
      </c>
      <c r="F63" s="326" t="s">
        <v>23</v>
      </c>
      <c r="G63" s="326">
        <v>8001</v>
      </c>
      <c r="H63" s="326" t="s">
        <v>23</v>
      </c>
      <c r="I63" s="327">
        <v>1376</v>
      </c>
      <c r="J63" s="17"/>
      <c r="K63" s="17"/>
    </row>
    <row r="64" spans="1:11" ht="13.5">
      <c r="A64" s="312"/>
      <c r="B64" s="326"/>
      <c r="C64" s="326"/>
      <c r="D64" s="326"/>
      <c r="E64" s="326"/>
      <c r="F64" s="326"/>
      <c r="G64" s="326"/>
      <c r="H64" s="326"/>
      <c r="I64" s="327"/>
      <c r="J64" s="17"/>
      <c r="K64" s="17"/>
    </row>
    <row r="65" spans="1:11" ht="13.5">
      <c r="A65" s="315" t="s">
        <v>125</v>
      </c>
      <c r="B65" s="326" t="s">
        <v>23</v>
      </c>
      <c r="C65" s="326">
        <v>79</v>
      </c>
      <c r="D65" s="326">
        <v>36</v>
      </c>
      <c r="E65" s="326">
        <v>115</v>
      </c>
      <c r="F65" s="326" t="s">
        <v>23</v>
      </c>
      <c r="G65" s="326">
        <v>21000</v>
      </c>
      <c r="H65" s="326">
        <v>60000</v>
      </c>
      <c r="I65" s="327">
        <v>3819</v>
      </c>
      <c r="J65" s="17"/>
      <c r="K65" s="17"/>
    </row>
    <row r="66" spans="1:11" ht="13.5">
      <c r="A66" s="312"/>
      <c r="B66" s="324"/>
      <c r="C66" s="324"/>
      <c r="D66" s="324"/>
      <c r="E66" s="324"/>
      <c r="F66" s="324"/>
      <c r="G66" s="324"/>
      <c r="H66" s="324"/>
      <c r="I66" s="325"/>
      <c r="J66" s="17"/>
      <c r="K66" s="17"/>
    </row>
    <row r="67" spans="1:11" ht="13.5">
      <c r="A67" s="312" t="s">
        <v>126</v>
      </c>
      <c r="B67" s="324" t="s">
        <v>23</v>
      </c>
      <c r="C67" s="324">
        <v>120</v>
      </c>
      <c r="D67" s="324" t="s">
        <v>23</v>
      </c>
      <c r="E67" s="324">
        <v>120</v>
      </c>
      <c r="F67" s="324" t="s">
        <v>23</v>
      </c>
      <c r="G67" s="324">
        <v>4500</v>
      </c>
      <c r="H67" s="324" t="s">
        <v>23</v>
      </c>
      <c r="I67" s="325">
        <v>540</v>
      </c>
      <c r="J67" s="17"/>
      <c r="K67" s="17"/>
    </row>
    <row r="68" spans="1:11" ht="13.5">
      <c r="A68" s="312" t="s">
        <v>127</v>
      </c>
      <c r="B68" s="324" t="s">
        <v>23</v>
      </c>
      <c r="C68" s="324" t="s">
        <v>23</v>
      </c>
      <c r="D68" s="324" t="s">
        <v>23</v>
      </c>
      <c r="E68" s="324" t="s">
        <v>23</v>
      </c>
      <c r="F68" s="324" t="s">
        <v>23</v>
      </c>
      <c r="G68" s="324" t="s">
        <v>23</v>
      </c>
      <c r="H68" s="324" t="s">
        <v>23</v>
      </c>
      <c r="I68" s="325" t="s">
        <v>23</v>
      </c>
      <c r="J68" s="17"/>
      <c r="K68" s="17"/>
    </row>
    <row r="69" spans="1:11" ht="13.5">
      <c r="A69" s="315" t="s">
        <v>128</v>
      </c>
      <c r="B69" s="326" t="s">
        <v>23</v>
      </c>
      <c r="C69" s="326">
        <v>120</v>
      </c>
      <c r="D69" s="326" t="s">
        <v>23</v>
      </c>
      <c r="E69" s="326">
        <v>120</v>
      </c>
      <c r="F69" s="326" t="s">
        <v>23</v>
      </c>
      <c r="G69" s="326">
        <v>4500</v>
      </c>
      <c r="H69" s="326" t="s">
        <v>23</v>
      </c>
      <c r="I69" s="327">
        <v>540</v>
      </c>
      <c r="J69" s="17"/>
      <c r="K69" s="17"/>
    </row>
    <row r="70" spans="1:11" ht="13.5">
      <c r="A70" s="312"/>
      <c r="B70" s="324"/>
      <c r="C70" s="324"/>
      <c r="D70" s="324"/>
      <c r="E70" s="324"/>
      <c r="F70" s="324"/>
      <c r="G70" s="324"/>
      <c r="H70" s="324"/>
      <c r="I70" s="325"/>
    </row>
    <row r="71" spans="1:11" ht="13.5">
      <c r="A71" s="312" t="s">
        <v>129</v>
      </c>
      <c r="B71" s="324" t="s">
        <v>23</v>
      </c>
      <c r="C71" s="324">
        <v>71</v>
      </c>
      <c r="D71" s="324">
        <v>50</v>
      </c>
      <c r="E71" s="324">
        <v>121</v>
      </c>
      <c r="F71" s="324" t="s">
        <v>23</v>
      </c>
      <c r="G71" s="324">
        <v>8521</v>
      </c>
      <c r="H71" s="324">
        <v>8456</v>
      </c>
      <c r="I71" s="325">
        <v>1028</v>
      </c>
    </row>
    <row r="72" spans="1:11" ht="13.5">
      <c r="A72" s="312" t="s">
        <v>130</v>
      </c>
      <c r="B72" s="324" t="s">
        <v>23</v>
      </c>
      <c r="C72" s="324">
        <v>56</v>
      </c>
      <c r="D72" s="324" t="s">
        <v>23</v>
      </c>
      <c r="E72" s="324">
        <v>56</v>
      </c>
      <c r="F72" s="324" t="s">
        <v>23</v>
      </c>
      <c r="G72" s="324">
        <v>8400</v>
      </c>
      <c r="H72" s="324" t="s">
        <v>23</v>
      </c>
      <c r="I72" s="325">
        <v>470</v>
      </c>
    </row>
    <row r="73" spans="1:11" ht="13.5">
      <c r="A73" s="312" t="s">
        <v>131</v>
      </c>
      <c r="B73" s="324">
        <v>25</v>
      </c>
      <c r="C73" s="324" t="s">
        <v>23</v>
      </c>
      <c r="D73" s="324" t="s">
        <v>23</v>
      </c>
      <c r="E73" s="324">
        <v>25</v>
      </c>
      <c r="F73" s="324">
        <v>2000</v>
      </c>
      <c r="G73" s="324">
        <v>8000</v>
      </c>
      <c r="H73" s="324" t="s">
        <v>23</v>
      </c>
      <c r="I73" s="325">
        <v>50</v>
      </c>
    </row>
    <row r="74" spans="1:11" ht="13.5">
      <c r="A74" s="312" t="s">
        <v>132</v>
      </c>
      <c r="B74" s="324" t="s">
        <v>23</v>
      </c>
      <c r="C74" s="324">
        <v>71</v>
      </c>
      <c r="D74" s="324">
        <v>13</v>
      </c>
      <c r="E74" s="324">
        <v>84</v>
      </c>
      <c r="F74" s="324" t="s">
        <v>23</v>
      </c>
      <c r="G74" s="324">
        <v>11620</v>
      </c>
      <c r="H74" s="324">
        <v>16846</v>
      </c>
      <c r="I74" s="325">
        <v>1044</v>
      </c>
    </row>
    <row r="75" spans="1:11" ht="13.5">
      <c r="A75" s="312" t="s">
        <v>133</v>
      </c>
      <c r="B75" s="324" t="s">
        <v>23</v>
      </c>
      <c r="C75" s="324" t="s">
        <v>23</v>
      </c>
      <c r="D75" s="324" t="s">
        <v>23</v>
      </c>
      <c r="E75" s="324" t="s">
        <v>23</v>
      </c>
      <c r="F75" s="324" t="s">
        <v>23</v>
      </c>
      <c r="G75" s="324" t="s">
        <v>23</v>
      </c>
      <c r="H75" s="324" t="s">
        <v>23</v>
      </c>
      <c r="I75" s="325" t="s">
        <v>23</v>
      </c>
    </row>
    <row r="76" spans="1:11" ht="13.5">
      <c r="A76" s="312" t="s">
        <v>134</v>
      </c>
      <c r="B76" s="324" t="s">
        <v>23</v>
      </c>
      <c r="C76" s="324">
        <v>31</v>
      </c>
      <c r="D76" s="324" t="s">
        <v>23</v>
      </c>
      <c r="E76" s="324">
        <v>31</v>
      </c>
      <c r="F76" s="324" t="s">
        <v>23</v>
      </c>
      <c r="G76" s="324">
        <v>7500</v>
      </c>
      <c r="H76" s="324" t="s">
        <v>23</v>
      </c>
      <c r="I76" s="325">
        <v>233</v>
      </c>
    </row>
    <row r="77" spans="1:11" ht="13.5">
      <c r="A77" s="312" t="s">
        <v>135</v>
      </c>
      <c r="B77" s="324">
        <v>82</v>
      </c>
      <c r="C77" s="324">
        <v>77</v>
      </c>
      <c r="D77" s="324" t="s">
        <v>23</v>
      </c>
      <c r="E77" s="324">
        <v>159</v>
      </c>
      <c r="F77" s="324">
        <v>1200</v>
      </c>
      <c r="G77" s="324">
        <v>6500</v>
      </c>
      <c r="H77" s="324" t="s">
        <v>23</v>
      </c>
      <c r="I77" s="325">
        <v>599</v>
      </c>
    </row>
    <row r="78" spans="1:11" ht="13.5">
      <c r="A78" s="312" t="s">
        <v>136</v>
      </c>
      <c r="B78" s="348" t="s">
        <v>23</v>
      </c>
      <c r="C78" s="348">
        <v>40</v>
      </c>
      <c r="D78" s="348" t="s">
        <v>23</v>
      </c>
      <c r="E78" s="348">
        <v>40</v>
      </c>
      <c r="F78" s="348" t="s">
        <v>23</v>
      </c>
      <c r="G78" s="348">
        <v>8500</v>
      </c>
      <c r="H78" s="348" t="s">
        <v>23</v>
      </c>
      <c r="I78" s="349">
        <v>340</v>
      </c>
    </row>
    <row r="79" spans="1:11" ht="13.5">
      <c r="A79" s="315" t="s">
        <v>137</v>
      </c>
      <c r="B79" s="326">
        <v>107</v>
      </c>
      <c r="C79" s="326">
        <v>346</v>
      </c>
      <c r="D79" s="326">
        <v>63</v>
      </c>
      <c r="E79" s="326">
        <v>516</v>
      </c>
      <c r="F79" s="326">
        <v>1387</v>
      </c>
      <c r="G79" s="326">
        <v>8594</v>
      </c>
      <c r="H79" s="326">
        <v>10187</v>
      </c>
      <c r="I79" s="327">
        <v>3764</v>
      </c>
    </row>
    <row r="80" spans="1:11" ht="13.5">
      <c r="A80" s="312"/>
      <c r="B80" s="324"/>
      <c r="C80" s="324"/>
      <c r="D80" s="324"/>
      <c r="E80" s="324"/>
      <c r="F80" s="324"/>
      <c r="G80" s="324"/>
      <c r="H80" s="324"/>
      <c r="I80" s="325"/>
    </row>
    <row r="81" spans="1:11" ht="13.5">
      <c r="A81" s="312" t="s">
        <v>138</v>
      </c>
      <c r="B81" s="324" t="s">
        <v>23</v>
      </c>
      <c r="C81" s="324">
        <v>20</v>
      </c>
      <c r="D81" s="324">
        <v>2</v>
      </c>
      <c r="E81" s="324">
        <v>22</v>
      </c>
      <c r="F81" s="324" t="s">
        <v>23</v>
      </c>
      <c r="G81" s="324">
        <v>15000</v>
      </c>
      <c r="H81" s="324">
        <v>19000</v>
      </c>
      <c r="I81" s="325">
        <v>329</v>
      </c>
    </row>
    <row r="82" spans="1:11" ht="13.5">
      <c r="A82" s="312" t="s">
        <v>139</v>
      </c>
      <c r="B82" s="324">
        <v>4</v>
      </c>
      <c r="C82" s="324">
        <v>4</v>
      </c>
      <c r="D82" s="324" t="s">
        <v>23</v>
      </c>
      <c r="E82" s="324">
        <v>8</v>
      </c>
      <c r="F82" s="324">
        <v>2000</v>
      </c>
      <c r="G82" s="324">
        <v>10000</v>
      </c>
      <c r="H82" s="324" t="s">
        <v>23</v>
      </c>
      <c r="I82" s="325">
        <v>50</v>
      </c>
    </row>
    <row r="83" spans="1:11" ht="13.5">
      <c r="A83" s="315" t="s">
        <v>140</v>
      </c>
      <c r="B83" s="326">
        <v>4</v>
      </c>
      <c r="C83" s="326">
        <v>24</v>
      </c>
      <c r="D83" s="326">
        <v>2</v>
      </c>
      <c r="E83" s="326">
        <v>30</v>
      </c>
      <c r="F83" s="326">
        <v>2000</v>
      </c>
      <c r="G83" s="326">
        <v>14167</v>
      </c>
      <c r="H83" s="326">
        <v>19000</v>
      </c>
      <c r="I83" s="327">
        <v>379</v>
      </c>
      <c r="J83" s="17"/>
      <c r="K83" s="17"/>
    </row>
    <row r="84" spans="1:11" ht="14.25" thickBot="1">
      <c r="A84" s="365"/>
      <c r="B84" s="437"/>
      <c r="C84" s="437"/>
      <c r="D84" s="437"/>
      <c r="E84" s="437"/>
      <c r="F84" s="437"/>
      <c r="G84" s="437"/>
      <c r="H84" s="437"/>
      <c r="I84" s="438"/>
    </row>
    <row r="85" spans="1:11" ht="14.25" thickBot="1">
      <c r="A85" s="209" t="s">
        <v>141</v>
      </c>
      <c r="B85" s="330">
        <v>153</v>
      </c>
      <c r="C85" s="330">
        <v>16668</v>
      </c>
      <c r="D85" s="330">
        <v>110</v>
      </c>
      <c r="E85" s="330">
        <v>16931</v>
      </c>
      <c r="F85" s="330">
        <v>2554</v>
      </c>
      <c r="G85" s="330">
        <v>6396</v>
      </c>
      <c r="H85" s="330">
        <v>27150</v>
      </c>
      <c r="I85" s="331">
        <v>109978</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FC046-7A6D-400E-B161-733D2D007ACF}">
  <sheetPr>
    <pageSetUpPr fitToPage="1"/>
  </sheetPr>
  <dimension ref="A1:F21"/>
  <sheetViews>
    <sheetView showGridLines="0" view="pageBreakPreview" topLeftCell="A47" zoomScale="115" zoomScaleNormal="75" zoomScaleSheetLayoutView="115" workbookViewId="0">
      <selection activeCell="A6" sqref="A6:F20"/>
    </sheetView>
  </sheetViews>
  <sheetFormatPr baseColWidth="10" defaultColWidth="11.42578125" defaultRowHeight="12.75"/>
  <cols>
    <col min="1" max="1" width="14.7109375" style="116" customWidth="1"/>
    <col min="2" max="6" width="21" style="116" customWidth="1"/>
    <col min="7" max="8" width="11.42578125" style="116"/>
    <col min="9" max="9" width="11.140625" style="116" customWidth="1"/>
    <col min="10" max="17" width="12" style="116" customWidth="1"/>
    <col min="18" max="16384" width="11.42578125" style="116"/>
  </cols>
  <sheetData>
    <row r="1" spans="1:6" s="118" customFormat="1" ht="18.75">
      <c r="A1" s="1623" t="s">
        <v>0</v>
      </c>
      <c r="B1" s="1623"/>
      <c r="C1" s="1623"/>
      <c r="D1" s="1623"/>
      <c r="E1" s="1623"/>
      <c r="F1" s="1623"/>
    </row>
    <row r="2" spans="1:6" s="117" customFormat="1" ht="13.5" customHeight="1"/>
    <row r="3" spans="1:6" s="117" customFormat="1" ht="15.75">
      <c r="A3" s="1624" t="s">
        <v>647</v>
      </c>
      <c r="B3" s="1624"/>
      <c r="C3" s="1624"/>
      <c r="D3" s="1624"/>
      <c r="E3" s="1624"/>
      <c r="F3" s="1624"/>
    </row>
    <row r="4" spans="1:6" s="117" customFormat="1" ht="15.75">
      <c r="A4" s="1624" t="s">
        <v>232</v>
      </c>
      <c r="B4" s="1624"/>
      <c r="C4" s="1624"/>
      <c r="D4" s="1624"/>
      <c r="E4" s="1624"/>
      <c r="F4" s="1624"/>
    </row>
    <row r="5" spans="1:6" s="117" customFormat="1" ht="13.5" customHeight="1" thickBot="1">
      <c r="A5" s="407"/>
      <c r="B5" s="406"/>
      <c r="C5" s="406"/>
      <c r="D5" s="406"/>
      <c r="E5" s="406"/>
      <c r="F5" s="406"/>
    </row>
    <row r="6" spans="1:6" ht="21.75" customHeight="1">
      <c r="A6" s="1689" t="s">
        <v>2</v>
      </c>
      <c r="B6" s="1138"/>
      <c r="C6" s="1138"/>
      <c r="D6" s="1138"/>
      <c r="E6" s="1139" t="s">
        <v>142</v>
      </c>
      <c r="F6" s="1140"/>
    </row>
    <row r="7" spans="1:6" ht="15.75" customHeight="1">
      <c r="A7" s="1690"/>
      <c r="B7" s="1143" t="s">
        <v>3</v>
      </c>
      <c r="C7" s="1143" t="s">
        <v>10</v>
      </c>
      <c r="D7" s="1143" t="s">
        <v>1321</v>
      </c>
      <c r="E7" s="1143" t="s">
        <v>143</v>
      </c>
      <c r="F7" s="1144" t="s">
        <v>5</v>
      </c>
    </row>
    <row r="8" spans="1:6" ht="12.75" customHeight="1">
      <c r="A8" s="1690"/>
      <c r="B8" s="1143" t="s">
        <v>6</v>
      </c>
      <c r="C8" s="1143" t="s">
        <v>145</v>
      </c>
      <c r="D8" s="955" t="s">
        <v>7</v>
      </c>
      <c r="E8" s="1143" t="s">
        <v>146</v>
      </c>
      <c r="F8" s="1144" t="s">
        <v>8</v>
      </c>
    </row>
    <row r="9" spans="1:6" ht="21.75" customHeight="1" thickBot="1">
      <c r="A9" s="1690"/>
      <c r="B9" s="1043"/>
      <c r="C9" s="1043"/>
      <c r="D9" s="1043"/>
      <c r="E9" s="1143" t="s">
        <v>147</v>
      </c>
      <c r="F9" s="1159"/>
    </row>
    <row r="10" spans="1:6" ht="13.5">
      <c r="A10" s="1151">
        <v>2012</v>
      </c>
      <c r="B10" s="1599">
        <v>6.2160000000000002</v>
      </c>
      <c r="C10" s="1548">
        <v>80.677284427284434</v>
      </c>
      <c r="D10" s="1599">
        <v>50.149000000000001</v>
      </c>
      <c r="E10" s="1600">
        <v>74.91</v>
      </c>
      <c r="F10" s="1606">
        <v>37566.615899999997</v>
      </c>
    </row>
    <row r="11" spans="1:6" ht="13.5">
      <c r="A11" s="1154">
        <v>2013</v>
      </c>
      <c r="B11" s="1602">
        <v>5.17</v>
      </c>
      <c r="C11" s="1550">
        <v>87.65570599613153</v>
      </c>
      <c r="D11" s="1602">
        <v>45.317999999999998</v>
      </c>
      <c r="E11" s="1603">
        <v>67.64</v>
      </c>
      <c r="F11" s="1607">
        <v>30653.095199999996</v>
      </c>
    </row>
    <row r="12" spans="1:6" ht="13.5">
      <c r="A12" s="1154">
        <v>2014</v>
      </c>
      <c r="B12" s="1602">
        <v>6.0010000000000003</v>
      </c>
      <c r="C12" s="1550">
        <v>85.120813197800373</v>
      </c>
      <c r="D12" s="1602">
        <v>51.081000000000003</v>
      </c>
      <c r="E12" s="1603">
        <v>65.599999999999994</v>
      </c>
      <c r="F12" s="1607">
        <v>33509.135999999999</v>
      </c>
    </row>
    <row r="13" spans="1:6" ht="13.5">
      <c r="A13" s="1154">
        <v>2015</v>
      </c>
      <c r="B13" s="1602">
        <v>6.1689999999999996</v>
      </c>
      <c r="C13" s="1550">
        <v>80.204247041659912</v>
      </c>
      <c r="D13" s="1602">
        <v>49.478000000000002</v>
      </c>
      <c r="E13" s="1603">
        <v>72.72</v>
      </c>
      <c r="F13" s="1607">
        <v>35980</v>
      </c>
    </row>
    <row r="14" spans="1:6" ht="13.5">
      <c r="A14" s="1154">
        <v>2016</v>
      </c>
      <c r="B14" s="1602">
        <v>6.1189999999999998</v>
      </c>
      <c r="C14" s="1550">
        <v>93.806177479980391</v>
      </c>
      <c r="D14" s="1602">
        <v>57.4</v>
      </c>
      <c r="E14" s="1603">
        <v>84.46</v>
      </c>
      <c r="F14" s="1607">
        <v>48480</v>
      </c>
    </row>
    <row r="15" spans="1:6" ht="13.5">
      <c r="A15" s="1154">
        <v>2017</v>
      </c>
      <c r="B15" s="1602">
        <v>6.774</v>
      </c>
      <c r="C15" s="1550">
        <v>87.407735459108352</v>
      </c>
      <c r="D15" s="1602">
        <v>59.21</v>
      </c>
      <c r="E15" s="1603">
        <v>78.56</v>
      </c>
      <c r="F15" s="1607">
        <v>46515.376000000004</v>
      </c>
    </row>
    <row r="16" spans="1:6" ht="13.5">
      <c r="A16" s="1154">
        <v>2018</v>
      </c>
      <c r="B16" s="1602">
        <v>5.976</v>
      </c>
      <c r="C16" s="1550">
        <v>85.174029451137883</v>
      </c>
      <c r="D16" s="1602">
        <v>50.9</v>
      </c>
      <c r="E16" s="1603">
        <v>104.89</v>
      </c>
      <c r="F16" s="1607">
        <v>53389.009999999995</v>
      </c>
    </row>
    <row r="17" spans="1:6" ht="13.5">
      <c r="A17" s="1154">
        <v>2019</v>
      </c>
      <c r="B17" s="1602">
        <v>6.4969999999999999</v>
      </c>
      <c r="C17" s="1550">
        <v>87.808219178082197</v>
      </c>
      <c r="D17" s="1602">
        <v>57.048999999999999</v>
      </c>
      <c r="E17" s="1603">
        <v>89.83</v>
      </c>
      <c r="F17" s="1607">
        <v>51247.116699999999</v>
      </c>
    </row>
    <row r="18" spans="1:6" ht="13.5">
      <c r="A18" s="1154">
        <v>2020</v>
      </c>
      <c r="B18" s="1602">
        <v>6.1719999999999997</v>
      </c>
      <c r="C18" s="1550">
        <v>87.808219178082197</v>
      </c>
      <c r="D18" s="1602">
        <v>54.067</v>
      </c>
      <c r="E18" s="1603">
        <v>94.99</v>
      </c>
      <c r="F18" s="1607">
        <v>51358.243299999995</v>
      </c>
    </row>
    <row r="19" spans="1:6" ht="13.5">
      <c r="A19" s="1154">
        <v>2021</v>
      </c>
      <c r="B19" s="1602">
        <v>6.1470000000000002</v>
      </c>
      <c r="C19" s="1550">
        <v>84.805596225801196</v>
      </c>
      <c r="D19" s="1602">
        <v>52.13</v>
      </c>
      <c r="E19" s="1603">
        <v>97.55</v>
      </c>
      <c r="F19" s="1607">
        <v>50852.815000000002</v>
      </c>
    </row>
    <row r="20" spans="1:6" ht="14.25" thickBot="1">
      <c r="A20" s="1158">
        <v>2022</v>
      </c>
      <c r="B20" s="1604">
        <v>5.4749999999999996</v>
      </c>
      <c r="C20" s="1553">
        <v>79.645662100456633</v>
      </c>
      <c r="D20" s="1604">
        <v>43.606000000000002</v>
      </c>
      <c r="E20" s="1605">
        <v>94.57</v>
      </c>
      <c r="F20" s="1608">
        <v>41238.194199999998</v>
      </c>
    </row>
    <row r="21" spans="1:6" ht="13.15" customHeight="1">
      <c r="A21" s="1616" t="s">
        <v>668</v>
      </c>
      <c r="B21" s="1099"/>
      <c r="C21" s="1099"/>
      <c r="D21" s="1099"/>
      <c r="E21" s="1099"/>
      <c r="F21" s="109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9" orientation="portrait" r:id="rId1"/>
  <headerFooter alignWithMargins="0"/>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181">
    <pageSetUpPr fitToPage="1"/>
  </sheetPr>
  <dimension ref="A1:K85"/>
  <sheetViews>
    <sheetView view="pageBreakPreview" topLeftCell="A4" zoomScale="130" zoomScaleNormal="75" zoomScaleSheetLayoutView="130" workbookViewId="0">
      <selection sqref="A1:XFD1048576"/>
    </sheetView>
  </sheetViews>
  <sheetFormatPr baseColWidth="10" defaultColWidth="11.42578125" defaultRowHeight="12.75"/>
  <cols>
    <col min="1" max="1" width="36.7109375" style="9" customWidth="1"/>
    <col min="2" max="9" width="12.7109375" style="9" customWidth="1"/>
    <col min="10" max="16384" width="11.42578125" style="9"/>
  </cols>
  <sheetData>
    <row r="1" spans="1:11" s="6" customFormat="1" ht="18.75">
      <c r="A1" s="1627" t="s">
        <v>0</v>
      </c>
      <c r="B1" s="1627"/>
      <c r="C1" s="1627"/>
      <c r="D1" s="1627"/>
      <c r="E1" s="1627"/>
      <c r="F1" s="1627"/>
      <c r="G1" s="1627"/>
      <c r="H1" s="1627"/>
      <c r="I1" s="1627"/>
    </row>
    <row r="2" spans="1:11" s="7" customFormat="1" ht="12.75" customHeight="1">
      <c r="A2" s="638"/>
      <c r="B2" s="213"/>
      <c r="C2" s="213"/>
      <c r="D2" s="213"/>
      <c r="E2" s="213"/>
      <c r="F2" s="213"/>
      <c r="G2" s="213"/>
      <c r="H2" s="213"/>
      <c r="I2" s="213"/>
    </row>
    <row r="3" spans="1:11" s="7" customFormat="1" ht="15.75">
      <c r="A3" s="1651" t="s">
        <v>1441</v>
      </c>
      <c r="B3" s="1651"/>
      <c r="C3" s="1651"/>
      <c r="D3" s="1651"/>
      <c r="E3" s="1651"/>
      <c r="F3" s="1651"/>
      <c r="G3" s="1651"/>
      <c r="H3" s="1651"/>
      <c r="I3" s="1651"/>
    </row>
    <row r="4" spans="1:11" s="7" customFormat="1" ht="13.5" customHeight="1" thickBot="1">
      <c r="A4" s="30"/>
      <c r="B4" s="31"/>
      <c r="C4" s="31"/>
      <c r="D4" s="31"/>
      <c r="E4" s="31"/>
      <c r="F4" s="31"/>
      <c r="G4" s="31"/>
      <c r="H4" s="31"/>
      <c r="I4" s="31"/>
    </row>
    <row r="5" spans="1:11" s="54" customFormat="1" ht="27" customHeight="1">
      <c r="A5" s="1837" t="s">
        <v>77</v>
      </c>
      <c r="B5" s="656" t="s">
        <v>236</v>
      </c>
      <c r="C5" s="657"/>
      <c r="D5" s="657"/>
      <c r="E5" s="658"/>
      <c r="F5" s="656" t="s">
        <v>174</v>
      </c>
      <c r="G5" s="657"/>
      <c r="H5" s="658"/>
      <c r="I5" s="652" t="s">
        <v>231</v>
      </c>
    </row>
    <row r="6" spans="1:11" s="54" customFormat="1" ht="27" customHeight="1">
      <c r="A6" s="1838"/>
      <c r="B6" s="1713" t="s">
        <v>17</v>
      </c>
      <c r="C6" s="653" t="s">
        <v>18</v>
      </c>
      <c r="D6" s="654"/>
      <c r="E6" s="1634" t="s">
        <v>19</v>
      </c>
      <c r="F6" s="1823" t="s">
        <v>17</v>
      </c>
      <c r="G6" s="655" t="s">
        <v>18</v>
      </c>
      <c r="H6" s="654"/>
      <c r="I6" s="415" t="s">
        <v>150</v>
      </c>
    </row>
    <row r="7" spans="1:11" s="54" customFormat="1" ht="27" customHeight="1" thickBot="1">
      <c r="A7" s="1839"/>
      <c r="B7" s="1635"/>
      <c r="C7" s="332" t="s">
        <v>383</v>
      </c>
      <c r="D7" s="266" t="s">
        <v>384</v>
      </c>
      <c r="E7" s="1634" t="s">
        <v>19</v>
      </c>
      <c r="F7" s="1634"/>
      <c r="G7" s="332" t="s">
        <v>383</v>
      </c>
      <c r="H7" s="227" t="s">
        <v>384</v>
      </c>
      <c r="I7" s="332"/>
    </row>
    <row r="8" spans="1:11" ht="23.45" customHeight="1">
      <c r="A8" s="309" t="s">
        <v>81</v>
      </c>
      <c r="B8" s="369">
        <v>20</v>
      </c>
      <c r="C8" s="369" t="s">
        <v>23</v>
      </c>
      <c r="D8" s="369" t="s">
        <v>23</v>
      </c>
      <c r="E8" s="369">
        <v>20</v>
      </c>
      <c r="F8" s="369">
        <v>5500</v>
      </c>
      <c r="G8" s="369" t="s">
        <v>23</v>
      </c>
      <c r="H8" s="369" t="s">
        <v>23</v>
      </c>
      <c r="I8" s="370">
        <v>110</v>
      </c>
      <c r="J8" s="17"/>
      <c r="K8" s="17"/>
    </row>
    <row r="9" spans="1:11" ht="13.5">
      <c r="A9" s="312" t="s">
        <v>82</v>
      </c>
      <c r="B9" s="324">
        <v>23</v>
      </c>
      <c r="C9" s="324" t="s">
        <v>23</v>
      </c>
      <c r="D9" s="324" t="s">
        <v>23</v>
      </c>
      <c r="E9" s="324">
        <v>23</v>
      </c>
      <c r="F9" s="324">
        <v>6480</v>
      </c>
      <c r="G9" s="324" t="s">
        <v>23</v>
      </c>
      <c r="H9" s="324" t="s">
        <v>23</v>
      </c>
      <c r="I9" s="325">
        <v>149</v>
      </c>
      <c r="J9" s="17"/>
      <c r="K9" s="17"/>
    </row>
    <row r="10" spans="1:11" ht="13.5">
      <c r="A10" s="312" t="s">
        <v>83</v>
      </c>
      <c r="B10" s="324" t="s">
        <v>23</v>
      </c>
      <c r="C10" s="324" t="s">
        <v>23</v>
      </c>
      <c r="D10" s="324" t="s">
        <v>23</v>
      </c>
      <c r="E10" s="324" t="s">
        <v>23</v>
      </c>
      <c r="F10" s="324" t="s">
        <v>23</v>
      </c>
      <c r="G10" s="324" t="s">
        <v>23</v>
      </c>
      <c r="H10" s="324" t="s">
        <v>23</v>
      </c>
      <c r="I10" s="325" t="s">
        <v>23</v>
      </c>
      <c r="J10" s="17"/>
      <c r="K10" s="17"/>
    </row>
    <row r="11" spans="1:11" ht="13.5">
      <c r="A11" s="312" t="s">
        <v>84</v>
      </c>
      <c r="B11" s="324" t="s">
        <v>23</v>
      </c>
      <c r="C11" s="324" t="s">
        <v>23</v>
      </c>
      <c r="D11" s="324" t="s">
        <v>23</v>
      </c>
      <c r="E11" s="324" t="s">
        <v>23</v>
      </c>
      <c r="F11" s="324" t="s">
        <v>23</v>
      </c>
      <c r="G11" s="324" t="s">
        <v>23</v>
      </c>
      <c r="H11" s="324" t="s">
        <v>23</v>
      </c>
      <c r="I11" s="325" t="s">
        <v>23</v>
      </c>
      <c r="J11" s="17"/>
      <c r="K11" s="17"/>
    </row>
    <row r="12" spans="1:11" ht="13.5">
      <c r="A12" s="315" t="s">
        <v>85</v>
      </c>
      <c r="B12" s="326">
        <v>43</v>
      </c>
      <c r="C12" s="326" t="s">
        <v>23</v>
      </c>
      <c r="D12" s="326" t="s">
        <v>23</v>
      </c>
      <c r="E12" s="326">
        <v>43</v>
      </c>
      <c r="F12" s="326">
        <v>6024</v>
      </c>
      <c r="G12" s="326" t="s">
        <v>23</v>
      </c>
      <c r="H12" s="326" t="s">
        <v>23</v>
      </c>
      <c r="I12" s="327">
        <v>259</v>
      </c>
    </row>
    <row r="13" spans="1:11" ht="13.5">
      <c r="A13" s="315"/>
      <c r="B13" s="326"/>
      <c r="C13" s="326"/>
      <c r="D13" s="326"/>
      <c r="E13" s="326"/>
      <c r="F13" s="326"/>
      <c r="G13" s="326"/>
      <c r="H13" s="326"/>
      <c r="I13" s="327"/>
      <c r="J13" s="17"/>
      <c r="K13" s="17"/>
    </row>
    <row r="14" spans="1:11" ht="13.5">
      <c r="A14" s="315" t="s">
        <v>86</v>
      </c>
      <c r="B14" s="326">
        <v>1</v>
      </c>
      <c r="C14" s="326" t="s">
        <v>23</v>
      </c>
      <c r="D14" s="326" t="s">
        <v>23</v>
      </c>
      <c r="E14" s="326">
        <v>1</v>
      </c>
      <c r="F14" s="326">
        <v>6000</v>
      </c>
      <c r="G14" s="326" t="s">
        <v>23</v>
      </c>
      <c r="H14" s="326" t="s">
        <v>23</v>
      </c>
      <c r="I14" s="327">
        <v>6</v>
      </c>
    </row>
    <row r="15" spans="1:11" ht="13.5">
      <c r="A15" s="315"/>
      <c r="B15" s="326"/>
      <c r="C15" s="326"/>
      <c r="D15" s="326"/>
      <c r="E15" s="326"/>
      <c r="F15" s="326"/>
      <c r="G15" s="326"/>
      <c r="H15" s="326"/>
      <c r="I15" s="327"/>
      <c r="J15" s="17"/>
      <c r="K15" s="17"/>
    </row>
    <row r="16" spans="1:11" ht="13.5">
      <c r="A16" s="315" t="s">
        <v>87</v>
      </c>
      <c r="B16" s="326" t="s">
        <v>23</v>
      </c>
      <c r="C16" s="326" t="s">
        <v>23</v>
      </c>
      <c r="D16" s="326" t="s">
        <v>23</v>
      </c>
      <c r="E16" s="326" t="s">
        <v>23</v>
      </c>
      <c r="F16" s="326" t="s">
        <v>23</v>
      </c>
      <c r="G16" s="326" t="s">
        <v>23</v>
      </c>
      <c r="H16" s="326" t="s">
        <v>23</v>
      </c>
      <c r="I16" s="327" t="s">
        <v>23</v>
      </c>
    </row>
    <row r="17" spans="1:11" ht="13.5">
      <c r="A17" s="312"/>
      <c r="B17" s="324"/>
      <c r="C17" s="324"/>
      <c r="D17" s="324"/>
      <c r="E17" s="324"/>
      <c r="F17" s="324"/>
      <c r="G17" s="324"/>
      <c r="H17" s="324"/>
      <c r="I17" s="325"/>
      <c r="J17" s="17"/>
      <c r="K17" s="17"/>
    </row>
    <row r="18" spans="1:11" ht="13.5">
      <c r="A18" s="312" t="s">
        <v>158</v>
      </c>
      <c r="B18" s="324" t="s">
        <v>23</v>
      </c>
      <c r="C18" s="324">
        <v>2</v>
      </c>
      <c r="D18" s="324" t="s">
        <v>23</v>
      </c>
      <c r="E18" s="324">
        <v>2</v>
      </c>
      <c r="F18" s="324" t="s">
        <v>23</v>
      </c>
      <c r="G18" s="324">
        <v>9980</v>
      </c>
      <c r="H18" s="324" t="s">
        <v>23</v>
      </c>
      <c r="I18" s="325">
        <v>20</v>
      </c>
      <c r="J18" s="17"/>
      <c r="K18" s="17"/>
    </row>
    <row r="19" spans="1:11" ht="13.5">
      <c r="A19" s="312" t="s">
        <v>89</v>
      </c>
      <c r="B19" s="324">
        <v>12</v>
      </c>
      <c r="C19" s="324" t="s">
        <v>23</v>
      </c>
      <c r="D19" s="324" t="s">
        <v>23</v>
      </c>
      <c r="E19" s="324">
        <v>12</v>
      </c>
      <c r="F19" s="324">
        <v>6150</v>
      </c>
      <c r="G19" s="324" t="s">
        <v>23</v>
      </c>
      <c r="H19" s="324" t="s">
        <v>23</v>
      </c>
      <c r="I19" s="325">
        <v>74</v>
      </c>
      <c r="J19" s="17"/>
      <c r="K19" s="17"/>
    </row>
    <row r="20" spans="1:11" ht="13.5">
      <c r="A20" s="312" t="s">
        <v>90</v>
      </c>
      <c r="B20" s="324">
        <v>20</v>
      </c>
      <c r="C20" s="324" t="s">
        <v>23</v>
      </c>
      <c r="D20" s="324" t="s">
        <v>23</v>
      </c>
      <c r="E20" s="324">
        <v>20</v>
      </c>
      <c r="F20" s="324">
        <v>5150</v>
      </c>
      <c r="G20" s="324" t="s">
        <v>23</v>
      </c>
      <c r="H20" s="324" t="s">
        <v>23</v>
      </c>
      <c r="I20" s="325">
        <v>103</v>
      </c>
      <c r="J20" s="17"/>
      <c r="K20" s="17"/>
    </row>
    <row r="21" spans="1:11" ht="13.5">
      <c r="A21" s="315" t="s">
        <v>91</v>
      </c>
      <c r="B21" s="326">
        <v>32</v>
      </c>
      <c r="C21" s="326">
        <v>2</v>
      </c>
      <c r="D21" s="326" t="s">
        <v>23</v>
      </c>
      <c r="E21" s="326">
        <v>34</v>
      </c>
      <c r="F21" s="326">
        <v>5525</v>
      </c>
      <c r="G21" s="326">
        <v>9980</v>
      </c>
      <c r="H21" s="326" t="s">
        <v>23</v>
      </c>
      <c r="I21" s="327">
        <v>197</v>
      </c>
    </row>
    <row r="22" spans="1:11" ht="13.5">
      <c r="A22" s="315"/>
      <c r="B22" s="326"/>
      <c r="C22" s="326"/>
      <c r="D22" s="326"/>
      <c r="E22" s="326"/>
      <c r="F22" s="326"/>
      <c r="G22" s="326"/>
      <c r="H22" s="326"/>
      <c r="I22" s="327"/>
      <c r="J22" s="17"/>
      <c r="K22" s="17"/>
    </row>
    <row r="23" spans="1:11" ht="13.5">
      <c r="A23" s="315" t="s">
        <v>92</v>
      </c>
      <c r="B23" s="326" t="s">
        <v>23</v>
      </c>
      <c r="C23" s="326">
        <v>1870</v>
      </c>
      <c r="D23" s="326" t="s">
        <v>23</v>
      </c>
      <c r="E23" s="326">
        <v>1870</v>
      </c>
      <c r="F23" s="326" t="s">
        <v>23</v>
      </c>
      <c r="G23" s="326">
        <v>6320</v>
      </c>
      <c r="H23" s="326" t="s">
        <v>23</v>
      </c>
      <c r="I23" s="327">
        <v>11818</v>
      </c>
    </row>
    <row r="24" spans="1:11" ht="13.5">
      <c r="A24" s="315"/>
      <c r="B24" s="326"/>
      <c r="C24" s="326"/>
      <c r="D24" s="326"/>
      <c r="E24" s="326"/>
      <c r="F24" s="326"/>
      <c r="G24" s="326"/>
      <c r="H24" s="326"/>
      <c r="I24" s="327"/>
      <c r="J24" s="17"/>
      <c r="K24" s="17"/>
    </row>
    <row r="25" spans="1:11" ht="13.5">
      <c r="A25" s="315" t="s">
        <v>93</v>
      </c>
      <c r="B25" s="326" t="s">
        <v>23</v>
      </c>
      <c r="C25" s="326">
        <v>20</v>
      </c>
      <c r="D25" s="326" t="s">
        <v>23</v>
      </c>
      <c r="E25" s="326">
        <v>20</v>
      </c>
      <c r="F25" s="326" t="s">
        <v>23</v>
      </c>
      <c r="G25" s="326">
        <v>5000</v>
      </c>
      <c r="H25" s="326" t="s">
        <v>23</v>
      </c>
      <c r="I25" s="327">
        <v>100</v>
      </c>
    </row>
    <row r="26" spans="1:11" ht="13.5">
      <c r="A26" s="312"/>
      <c r="B26" s="324"/>
      <c r="C26" s="324"/>
      <c r="D26" s="324"/>
      <c r="E26" s="324"/>
      <c r="F26" s="324"/>
      <c r="G26" s="324"/>
      <c r="H26" s="324"/>
      <c r="I26" s="325"/>
      <c r="J26" s="17"/>
      <c r="K26" s="17"/>
    </row>
    <row r="27" spans="1:11" ht="13.5">
      <c r="A27" s="312" t="s">
        <v>94</v>
      </c>
      <c r="B27" s="324" t="s">
        <v>23</v>
      </c>
      <c r="C27" s="324">
        <v>20</v>
      </c>
      <c r="D27" s="324" t="s">
        <v>23</v>
      </c>
      <c r="E27" s="324">
        <v>20</v>
      </c>
      <c r="F27" s="324" t="s">
        <v>23</v>
      </c>
      <c r="G27" s="324">
        <v>5000</v>
      </c>
      <c r="H27" s="324" t="s">
        <v>23</v>
      </c>
      <c r="I27" s="325">
        <v>100</v>
      </c>
      <c r="J27" s="17"/>
      <c r="K27" s="17"/>
    </row>
    <row r="28" spans="1:11" ht="13.5">
      <c r="A28" s="312" t="s">
        <v>95</v>
      </c>
      <c r="B28" s="324" t="s">
        <v>23</v>
      </c>
      <c r="C28" s="324" t="s">
        <v>23</v>
      </c>
      <c r="D28" s="324" t="s">
        <v>23</v>
      </c>
      <c r="E28" s="324" t="s">
        <v>23</v>
      </c>
      <c r="F28" s="324" t="s">
        <v>23</v>
      </c>
      <c r="G28" s="324" t="s">
        <v>23</v>
      </c>
      <c r="H28" s="324" t="s">
        <v>23</v>
      </c>
      <c r="I28" s="325" t="s">
        <v>23</v>
      </c>
      <c r="J28" s="17"/>
      <c r="K28" s="17"/>
    </row>
    <row r="29" spans="1:11" ht="13.5">
      <c r="A29" s="312" t="s">
        <v>96</v>
      </c>
      <c r="B29" s="324" t="s">
        <v>23</v>
      </c>
      <c r="C29" s="324">
        <v>1100</v>
      </c>
      <c r="D29" s="324" t="s">
        <v>23</v>
      </c>
      <c r="E29" s="324">
        <v>1100</v>
      </c>
      <c r="F29" s="324" t="s">
        <v>23</v>
      </c>
      <c r="G29" s="324">
        <v>7200</v>
      </c>
      <c r="H29" s="324" t="s">
        <v>23</v>
      </c>
      <c r="I29" s="325">
        <v>7920</v>
      </c>
      <c r="J29" s="17"/>
      <c r="K29" s="17"/>
    </row>
    <row r="30" spans="1:11" ht="13.5">
      <c r="A30" s="315" t="s">
        <v>97</v>
      </c>
      <c r="B30" s="326" t="s">
        <v>23</v>
      </c>
      <c r="C30" s="326">
        <v>1120</v>
      </c>
      <c r="D30" s="326" t="s">
        <v>23</v>
      </c>
      <c r="E30" s="326">
        <v>1120</v>
      </c>
      <c r="F30" s="326" t="s">
        <v>23</v>
      </c>
      <c r="G30" s="326">
        <v>7161</v>
      </c>
      <c r="H30" s="326" t="s">
        <v>23</v>
      </c>
      <c r="I30" s="327">
        <v>8020</v>
      </c>
      <c r="J30" s="17"/>
      <c r="K30" s="17"/>
    </row>
    <row r="31" spans="1:11" ht="13.5">
      <c r="A31" s="312"/>
      <c r="B31" s="324"/>
      <c r="C31" s="324"/>
      <c r="D31" s="324"/>
      <c r="E31" s="324"/>
      <c r="F31" s="324"/>
      <c r="G31" s="324"/>
      <c r="H31" s="324"/>
      <c r="I31" s="325"/>
      <c r="J31" s="17"/>
      <c r="K31" s="17"/>
    </row>
    <row r="32" spans="1:11" ht="13.5">
      <c r="A32" s="312" t="s">
        <v>98</v>
      </c>
      <c r="B32" s="324">
        <v>22</v>
      </c>
      <c r="C32" s="324">
        <v>100</v>
      </c>
      <c r="D32" s="324" t="s">
        <v>23</v>
      </c>
      <c r="E32" s="324">
        <v>122</v>
      </c>
      <c r="F32" s="324">
        <v>5273</v>
      </c>
      <c r="G32" s="324">
        <v>10656</v>
      </c>
      <c r="H32" s="324" t="s">
        <v>23</v>
      </c>
      <c r="I32" s="325">
        <v>1182</v>
      </c>
      <c r="J32" s="17"/>
      <c r="K32" s="17"/>
    </row>
    <row r="33" spans="1:11" ht="13.5">
      <c r="A33" s="312" t="s">
        <v>99</v>
      </c>
      <c r="B33" s="324" t="s">
        <v>23</v>
      </c>
      <c r="C33" s="324">
        <v>37</v>
      </c>
      <c r="D33" s="324" t="s">
        <v>23</v>
      </c>
      <c r="E33" s="324">
        <v>37</v>
      </c>
      <c r="F33" s="324" t="s">
        <v>23</v>
      </c>
      <c r="G33" s="324">
        <v>11824</v>
      </c>
      <c r="H33" s="324" t="s">
        <v>23</v>
      </c>
      <c r="I33" s="325">
        <v>437</v>
      </c>
      <c r="J33" s="17"/>
      <c r="K33" s="17"/>
    </row>
    <row r="34" spans="1:11" ht="13.5">
      <c r="A34" s="312" t="s">
        <v>100</v>
      </c>
      <c r="B34" s="324" t="s">
        <v>23</v>
      </c>
      <c r="C34" s="324">
        <v>21</v>
      </c>
      <c r="D34" s="324" t="s">
        <v>23</v>
      </c>
      <c r="E34" s="324">
        <v>21</v>
      </c>
      <c r="F34" s="324" t="s">
        <v>23</v>
      </c>
      <c r="G34" s="324">
        <v>8529</v>
      </c>
      <c r="H34" s="324" t="s">
        <v>23</v>
      </c>
      <c r="I34" s="325">
        <v>179</v>
      </c>
      <c r="J34" s="17"/>
      <c r="K34" s="17"/>
    </row>
    <row r="35" spans="1:11" ht="13.5">
      <c r="A35" s="312" t="s">
        <v>101</v>
      </c>
      <c r="B35" s="324">
        <v>2</v>
      </c>
      <c r="C35" s="324">
        <v>69</v>
      </c>
      <c r="D35" s="324" t="s">
        <v>23</v>
      </c>
      <c r="E35" s="324">
        <v>71</v>
      </c>
      <c r="F35" s="324">
        <v>3200</v>
      </c>
      <c r="G35" s="324">
        <v>957</v>
      </c>
      <c r="H35" s="324" t="s">
        <v>23</v>
      </c>
      <c r="I35" s="325">
        <v>695</v>
      </c>
      <c r="J35" s="17"/>
      <c r="K35" s="17"/>
    </row>
    <row r="36" spans="1:11" ht="13.5">
      <c r="A36" s="315" t="s">
        <v>102</v>
      </c>
      <c r="B36" s="326">
        <v>24</v>
      </c>
      <c r="C36" s="326">
        <v>227</v>
      </c>
      <c r="D36" s="326" t="s">
        <v>23</v>
      </c>
      <c r="E36" s="326">
        <v>251</v>
      </c>
      <c r="F36" s="326">
        <v>5100</v>
      </c>
      <c r="G36" s="326">
        <v>7701</v>
      </c>
      <c r="H36" s="326" t="s">
        <v>23</v>
      </c>
      <c r="I36" s="327">
        <v>2493</v>
      </c>
    </row>
    <row r="37" spans="1:11" ht="13.5">
      <c r="A37" s="312"/>
      <c r="B37" s="326"/>
      <c r="C37" s="326"/>
      <c r="D37" s="326"/>
      <c r="E37" s="326"/>
      <c r="F37" s="326"/>
      <c r="G37" s="326"/>
      <c r="H37" s="326"/>
      <c r="I37" s="327"/>
      <c r="J37" s="17"/>
      <c r="K37" s="17"/>
    </row>
    <row r="38" spans="1:11" ht="13.5">
      <c r="A38" s="315" t="s">
        <v>103</v>
      </c>
      <c r="B38" s="326" t="s">
        <v>23</v>
      </c>
      <c r="C38" s="326">
        <v>3</v>
      </c>
      <c r="D38" s="326" t="s">
        <v>23</v>
      </c>
      <c r="E38" s="326">
        <v>3</v>
      </c>
      <c r="F38" s="326" t="s">
        <v>23</v>
      </c>
      <c r="G38" s="326">
        <v>10000</v>
      </c>
      <c r="H38" s="326" t="s">
        <v>23</v>
      </c>
      <c r="I38" s="327">
        <v>30</v>
      </c>
    </row>
    <row r="39" spans="1:11" ht="13.5">
      <c r="A39" s="312"/>
      <c r="B39" s="324"/>
      <c r="C39" s="324"/>
      <c r="D39" s="324"/>
      <c r="E39" s="324"/>
      <c r="F39" s="324"/>
      <c r="G39" s="324"/>
      <c r="H39" s="324"/>
      <c r="I39" s="325"/>
      <c r="J39" s="17"/>
      <c r="K39" s="17"/>
    </row>
    <row r="40" spans="1:11" ht="13.5">
      <c r="A40" s="312" t="s">
        <v>159</v>
      </c>
      <c r="B40" s="348" t="s">
        <v>23</v>
      </c>
      <c r="C40" s="348" t="s">
        <v>23</v>
      </c>
      <c r="D40" s="348" t="s">
        <v>23</v>
      </c>
      <c r="E40" s="348" t="s">
        <v>23</v>
      </c>
      <c r="F40" s="348" t="s">
        <v>23</v>
      </c>
      <c r="G40" s="348" t="s">
        <v>23</v>
      </c>
      <c r="H40" s="348" t="s">
        <v>23</v>
      </c>
      <c r="I40" s="349" t="s">
        <v>23</v>
      </c>
      <c r="J40" s="17"/>
      <c r="K40" s="17"/>
    </row>
    <row r="41" spans="1:11" ht="13.5">
      <c r="A41" s="312" t="s">
        <v>105</v>
      </c>
      <c r="B41" s="324" t="s">
        <v>23</v>
      </c>
      <c r="C41" s="324" t="s">
        <v>23</v>
      </c>
      <c r="D41" s="324" t="s">
        <v>23</v>
      </c>
      <c r="E41" s="324" t="s">
        <v>23</v>
      </c>
      <c r="F41" s="324" t="s">
        <v>23</v>
      </c>
      <c r="G41" s="324" t="s">
        <v>23</v>
      </c>
      <c r="H41" s="324" t="s">
        <v>23</v>
      </c>
      <c r="I41" s="325" t="s">
        <v>23</v>
      </c>
      <c r="J41" s="17"/>
      <c r="K41" s="17"/>
    </row>
    <row r="42" spans="1:11" ht="13.5">
      <c r="A42" s="312" t="s">
        <v>106</v>
      </c>
      <c r="B42" s="324" t="s">
        <v>23</v>
      </c>
      <c r="C42" s="324" t="s">
        <v>23</v>
      </c>
      <c r="D42" s="324" t="s">
        <v>23</v>
      </c>
      <c r="E42" s="324" t="s">
        <v>23</v>
      </c>
      <c r="F42" s="324" t="s">
        <v>23</v>
      </c>
      <c r="G42" s="324" t="s">
        <v>23</v>
      </c>
      <c r="H42" s="324" t="s">
        <v>23</v>
      </c>
      <c r="I42" s="325" t="s">
        <v>23</v>
      </c>
      <c r="J42" s="17"/>
      <c r="K42" s="17"/>
    </row>
    <row r="43" spans="1:11" ht="13.5">
      <c r="A43" s="312" t="s">
        <v>107</v>
      </c>
      <c r="B43" s="348" t="s">
        <v>23</v>
      </c>
      <c r="C43" s="348" t="s">
        <v>23</v>
      </c>
      <c r="D43" s="348" t="s">
        <v>23</v>
      </c>
      <c r="E43" s="348" t="s">
        <v>23</v>
      </c>
      <c r="F43" s="348" t="s">
        <v>23</v>
      </c>
      <c r="G43" s="348" t="s">
        <v>23</v>
      </c>
      <c r="H43" s="348" t="s">
        <v>23</v>
      </c>
      <c r="I43" s="349" t="s">
        <v>23</v>
      </c>
      <c r="J43" s="17"/>
      <c r="K43" s="17"/>
    </row>
    <row r="44" spans="1:11" ht="13.5">
      <c r="A44" s="312" t="s">
        <v>108</v>
      </c>
      <c r="B44" s="324" t="s">
        <v>23</v>
      </c>
      <c r="C44" s="324" t="s">
        <v>23</v>
      </c>
      <c r="D44" s="324" t="s">
        <v>23</v>
      </c>
      <c r="E44" s="324" t="s">
        <v>23</v>
      </c>
      <c r="F44" s="324" t="s">
        <v>23</v>
      </c>
      <c r="G44" s="324" t="s">
        <v>23</v>
      </c>
      <c r="H44" s="324" t="s">
        <v>23</v>
      </c>
      <c r="I44" s="325" t="s">
        <v>23</v>
      </c>
      <c r="J44" s="17"/>
      <c r="K44" s="17"/>
    </row>
    <row r="45" spans="1:11" ht="13.5">
      <c r="A45" s="312" t="s">
        <v>109</v>
      </c>
      <c r="B45" s="324" t="s">
        <v>23</v>
      </c>
      <c r="C45" s="324" t="s">
        <v>23</v>
      </c>
      <c r="D45" s="324" t="s">
        <v>23</v>
      </c>
      <c r="E45" s="324" t="s">
        <v>23</v>
      </c>
      <c r="F45" s="324" t="s">
        <v>23</v>
      </c>
      <c r="G45" s="324" t="s">
        <v>23</v>
      </c>
      <c r="H45" s="324" t="s">
        <v>23</v>
      </c>
      <c r="I45" s="325" t="s">
        <v>23</v>
      </c>
      <c r="J45" s="17"/>
      <c r="K45" s="17"/>
    </row>
    <row r="46" spans="1:11" ht="13.5">
      <c r="A46" s="312" t="s">
        <v>110</v>
      </c>
      <c r="B46" s="324" t="s">
        <v>23</v>
      </c>
      <c r="C46" s="324" t="s">
        <v>23</v>
      </c>
      <c r="D46" s="324" t="s">
        <v>23</v>
      </c>
      <c r="E46" s="324" t="s">
        <v>23</v>
      </c>
      <c r="F46" s="324" t="s">
        <v>23</v>
      </c>
      <c r="G46" s="324" t="s">
        <v>23</v>
      </c>
      <c r="H46" s="324" t="s">
        <v>23</v>
      </c>
      <c r="I46" s="325" t="s">
        <v>23</v>
      </c>
      <c r="J46" s="17"/>
      <c r="K46" s="17"/>
    </row>
    <row r="47" spans="1:11" ht="13.5">
      <c r="A47" s="312" t="s">
        <v>111</v>
      </c>
      <c r="B47" s="324" t="s">
        <v>23</v>
      </c>
      <c r="C47" s="324" t="s">
        <v>23</v>
      </c>
      <c r="D47" s="324" t="s">
        <v>23</v>
      </c>
      <c r="E47" s="324" t="s">
        <v>23</v>
      </c>
      <c r="F47" s="324" t="s">
        <v>23</v>
      </c>
      <c r="G47" s="324" t="s">
        <v>23</v>
      </c>
      <c r="H47" s="324" t="s">
        <v>23</v>
      </c>
      <c r="I47" s="325" t="s">
        <v>23</v>
      </c>
      <c r="J47" s="17"/>
      <c r="K47" s="17"/>
    </row>
    <row r="48" spans="1:11" ht="13.5">
      <c r="A48" s="312" t="s">
        <v>112</v>
      </c>
      <c r="B48" s="324" t="s">
        <v>23</v>
      </c>
      <c r="C48" s="324" t="s">
        <v>23</v>
      </c>
      <c r="D48" s="324" t="s">
        <v>23</v>
      </c>
      <c r="E48" s="324" t="s">
        <v>23</v>
      </c>
      <c r="F48" s="324" t="s">
        <v>23</v>
      </c>
      <c r="G48" s="324" t="s">
        <v>23</v>
      </c>
      <c r="H48" s="324" t="s">
        <v>23</v>
      </c>
      <c r="I48" s="325" t="s">
        <v>23</v>
      </c>
      <c r="J48" s="17"/>
      <c r="K48" s="17"/>
    </row>
    <row r="49" spans="1:11" ht="13.5">
      <c r="A49" s="315" t="s">
        <v>113</v>
      </c>
      <c r="B49" s="326" t="s">
        <v>23</v>
      </c>
      <c r="C49" s="326" t="s">
        <v>23</v>
      </c>
      <c r="D49" s="326" t="s">
        <v>23</v>
      </c>
      <c r="E49" s="326" t="s">
        <v>23</v>
      </c>
      <c r="F49" s="326" t="s">
        <v>23</v>
      </c>
      <c r="G49" s="326" t="s">
        <v>23</v>
      </c>
      <c r="H49" s="326" t="s">
        <v>23</v>
      </c>
      <c r="I49" s="327" t="s">
        <v>23</v>
      </c>
    </row>
    <row r="50" spans="1:11" ht="13.5">
      <c r="A50" s="312"/>
      <c r="B50" s="326"/>
      <c r="C50" s="326"/>
      <c r="D50" s="326"/>
      <c r="E50" s="326"/>
      <c r="F50" s="326"/>
      <c r="G50" s="326"/>
      <c r="H50" s="326"/>
      <c r="I50" s="327"/>
      <c r="J50" s="17"/>
      <c r="K50" s="17"/>
    </row>
    <row r="51" spans="1:11" ht="13.5">
      <c r="A51" s="315" t="s">
        <v>114</v>
      </c>
      <c r="B51" s="326" t="s">
        <v>23</v>
      </c>
      <c r="C51" s="326">
        <v>9</v>
      </c>
      <c r="D51" s="326" t="s">
        <v>23</v>
      </c>
      <c r="E51" s="326">
        <v>9</v>
      </c>
      <c r="F51" s="326" t="s">
        <v>23</v>
      </c>
      <c r="G51" s="326">
        <v>7700</v>
      </c>
      <c r="H51" s="326" t="s">
        <v>23</v>
      </c>
      <c r="I51" s="327">
        <v>69</v>
      </c>
    </row>
    <row r="52" spans="1:11" ht="13.5">
      <c r="A52" s="312"/>
      <c r="B52" s="324"/>
      <c r="C52" s="324"/>
      <c r="D52" s="324"/>
      <c r="E52" s="324"/>
      <c r="F52" s="324"/>
      <c r="G52" s="324"/>
      <c r="H52" s="324"/>
      <c r="I52" s="325"/>
      <c r="J52" s="17"/>
      <c r="K52" s="17"/>
    </row>
    <row r="53" spans="1:11" ht="13.5">
      <c r="A53" s="312" t="s">
        <v>115</v>
      </c>
      <c r="B53" s="324" t="s">
        <v>23</v>
      </c>
      <c r="C53" s="324">
        <v>112</v>
      </c>
      <c r="D53" s="324" t="s">
        <v>23</v>
      </c>
      <c r="E53" s="324">
        <v>112</v>
      </c>
      <c r="F53" s="324" t="s">
        <v>23</v>
      </c>
      <c r="G53" s="324">
        <v>7000</v>
      </c>
      <c r="H53" s="324" t="s">
        <v>23</v>
      </c>
      <c r="I53" s="325">
        <v>784</v>
      </c>
      <c r="J53" s="17"/>
      <c r="K53" s="17"/>
    </row>
    <row r="54" spans="1:11" ht="13.5">
      <c r="A54" s="312" t="s">
        <v>116</v>
      </c>
      <c r="B54" s="324" t="s">
        <v>23</v>
      </c>
      <c r="C54" s="324">
        <v>4</v>
      </c>
      <c r="D54" s="324" t="s">
        <v>23</v>
      </c>
      <c r="E54" s="324">
        <v>4</v>
      </c>
      <c r="F54" s="324" t="s">
        <v>23</v>
      </c>
      <c r="G54" s="324">
        <v>7600</v>
      </c>
      <c r="H54" s="324" t="s">
        <v>23</v>
      </c>
      <c r="I54" s="325">
        <v>30</v>
      </c>
      <c r="J54" s="17"/>
      <c r="K54" s="17"/>
    </row>
    <row r="55" spans="1:11" ht="13.5">
      <c r="A55" s="312" t="s">
        <v>117</v>
      </c>
      <c r="B55" s="324" t="s">
        <v>23</v>
      </c>
      <c r="C55" s="324">
        <v>4</v>
      </c>
      <c r="D55" s="324" t="s">
        <v>23</v>
      </c>
      <c r="E55" s="324">
        <v>4</v>
      </c>
      <c r="F55" s="324" t="s">
        <v>23</v>
      </c>
      <c r="G55" s="324">
        <v>6000</v>
      </c>
      <c r="H55" s="324" t="s">
        <v>23</v>
      </c>
      <c r="I55" s="325">
        <v>24</v>
      </c>
      <c r="J55" s="17"/>
      <c r="K55" s="17"/>
    </row>
    <row r="56" spans="1:11" ht="13.5">
      <c r="A56" s="312" t="s">
        <v>118</v>
      </c>
      <c r="B56" s="324" t="s">
        <v>23</v>
      </c>
      <c r="C56" s="324" t="s">
        <v>23</v>
      </c>
      <c r="D56" s="324" t="s">
        <v>23</v>
      </c>
      <c r="E56" s="324" t="s">
        <v>23</v>
      </c>
      <c r="F56" s="324" t="s">
        <v>23</v>
      </c>
      <c r="G56" s="324" t="s">
        <v>23</v>
      </c>
      <c r="H56" s="324" t="s">
        <v>23</v>
      </c>
      <c r="I56" s="325" t="s">
        <v>23</v>
      </c>
      <c r="J56" s="17"/>
      <c r="K56" s="17"/>
    </row>
    <row r="57" spans="1:11" ht="13.5">
      <c r="A57" s="312" t="s">
        <v>119</v>
      </c>
      <c r="B57" s="324" t="s">
        <v>23</v>
      </c>
      <c r="C57" s="324">
        <v>1</v>
      </c>
      <c r="D57" s="324" t="s">
        <v>23</v>
      </c>
      <c r="E57" s="324">
        <v>1</v>
      </c>
      <c r="F57" s="324" t="s">
        <v>23</v>
      </c>
      <c r="G57" s="324">
        <v>6500</v>
      </c>
      <c r="H57" s="324" t="s">
        <v>23</v>
      </c>
      <c r="I57" s="325">
        <v>7</v>
      </c>
      <c r="J57" s="17"/>
      <c r="K57" s="17"/>
    </row>
    <row r="58" spans="1:11" ht="13.5">
      <c r="A58" s="315" t="s">
        <v>172</v>
      </c>
      <c r="B58" s="326" t="s">
        <v>23</v>
      </c>
      <c r="C58" s="326">
        <v>121</v>
      </c>
      <c r="D58" s="326" t="s">
        <v>23</v>
      </c>
      <c r="E58" s="326">
        <v>121</v>
      </c>
      <c r="F58" s="326" t="s">
        <v>23</v>
      </c>
      <c r="G58" s="326">
        <v>6983</v>
      </c>
      <c r="H58" s="326" t="s">
        <v>23</v>
      </c>
      <c r="I58" s="327">
        <v>845</v>
      </c>
    </row>
    <row r="59" spans="1:11" ht="13.5">
      <c r="A59" s="312"/>
      <c r="B59" s="324"/>
      <c r="C59" s="324"/>
      <c r="D59" s="324"/>
      <c r="E59" s="324"/>
      <c r="F59" s="324"/>
      <c r="G59" s="324"/>
      <c r="H59" s="324"/>
      <c r="I59" s="325"/>
      <c r="J59" s="17"/>
      <c r="K59" s="17"/>
    </row>
    <row r="60" spans="1:11" ht="13.5">
      <c r="A60" s="312" t="s">
        <v>121</v>
      </c>
      <c r="B60" s="324" t="s">
        <v>23</v>
      </c>
      <c r="C60" s="324">
        <v>367</v>
      </c>
      <c r="D60" s="324" t="s">
        <v>23</v>
      </c>
      <c r="E60" s="324">
        <v>367</v>
      </c>
      <c r="F60" s="324" t="s">
        <v>23</v>
      </c>
      <c r="G60" s="324">
        <v>12000</v>
      </c>
      <c r="H60" s="324" t="s">
        <v>23</v>
      </c>
      <c r="I60" s="325">
        <v>4404</v>
      </c>
    </row>
    <row r="61" spans="1:11" ht="13.5">
      <c r="A61" s="312" t="s">
        <v>122</v>
      </c>
      <c r="B61" s="324" t="s">
        <v>23</v>
      </c>
      <c r="C61" s="324">
        <v>62</v>
      </c>
      <c r="D61" s="324" t="s">
        <v>23</v>
      </c>
      <c r="E61" s="324">
        <v>62</v>
      </c>
      <c r="F61" s="324" t="s">
        <v>23</v>
      </c>
      <c r="G61" s="324">
        <v>9000</v>
      </c>
      <c r="H61" s="324" t="s">
        <v>23</v>
      </c>
      <c r="I61" s="325">
        <v>558</v>
      </c>
    </row>
    <row r="62" spans="1:11" ht="13.5">
      <c r="A62" s="312" t="s">
        <v>123</v>
      </c>
      <c r="B62" s="324" t="s">
        <v>23</v>
      </c>
      <c r="C62" s="324">
        <v>91</v>
      </c>
      <c r="D62" s="324" t="s">
        <v>23</v>
      </c>
      <c r="E62" s="324">
        <v>91</v>
      </c>
      <c r="F62" s="324" t="s">
        <v>23</v>
      </c>
      <c r="G62" s="324">
        <v>5352</v>
      </c>
      <c r="H62" s="324" t="s">
        <v>23</v>
      </c>
      <c r="I62" s="325">
        <v>487</v>
      </c>
    </row>
    <row r="63" spans="1:11" ht="13.5">
      <c r="A63" s="315" t="s">
        <v>124</v>
      </c>
      <c r="B63" s="326" t="s">
        <v>23</v>
      </c>
      <c r="C63" s="326">
        <v>520</v>
      </c>
      <c r="D63" s="326" t="s">
        <v>23</v>
      </c>
      <c r="E63" s="326">
        <v>520</v>
      </c>
      <c r="F63" s="326" t="s">
        <v>23</v>
      </c>
      <c r="G63" s="326">
        <v>10479</v>
      </c>
      <c r="H63" s="326" t="s">
        <v>23</v>
      </c>
      <c r="I63" s="327">
        <v>5449</v>
      </c>
    </row>
    <row r="64" spans="1:11" ht="13.5">
      <c r="A64" s="312"/>
      <c r="B64" s="326"/>
      <c r="C64" s="326"/>
      <c r="D64" s="326"/>
      <c r="E64" s="326"/>
      <c r="F64" s="326"/>
      <c r="G64" s="326"/>
      <c r="H64" s="326"/>
      <c r="I64" s="327"/>
    </row>
    <row r="65" spans="1:11" ht="13.5">
      <c r="A65" s="315" t="s">
        <v>125</v>
      </c>
      <c r="B65" s="326" t="s">
        <v>23</v>
      </c>
      <c r="C65" s="326">
        <v>491</v>
      </c>
      <c r="D65" s="326" t="s">
        <v>23</v>
      </c>
      <c r="E65" s="326">
        <v>491</v>
      </c>
      <c r="F65" s="326" t="s">
        <v>23</v>
      </c>
      <c r="G65" s="326">
        <v>13000</v>
      </c>
      <c r="H65" s="326" t="s">
        <v>23</v>
      </c>
      <c r="I65" s="327">
        <v>6383</v>
      </c>
    </row>
    <row r="66" spans="1:11" ht="13.5">
      <c r="A66" s="312"/>
      <c r="B66" s="324"/>
      <c r="C66" s="324"/>
      <c r="D66" s="324"/>
      <c r="E66" s="324"/>
      <c r="F66" s="324"/>
      <c r="G66" s="324"/>
      <c r="H66" s="324"/>
      <c r="I66" s="325"/>
    </row>
    <row r="67" spans="1:11" ht="13.5">
      <c r="A67" s="312" t="s">
        <v>126</v>
      </c>
      <c r="B67" s="324" t="s">
        <v>23</v>
      </c>
      <c r="C67" s="324" t="s">
        <v>23</v>
      </c>
      <c r="D67" s="324" t="s">
        <v>23</v>
      </c>
      <c r="E67" s="324" t="s">
        <v>23</v>
      </c>
      <c r="F67" s="324" t="s">
        <v>23</v>
      </c>
      <c r="G67" s="324" t="s">
        <v>23</v>
      </c>
      <c r="H67" s="324" t="s">
        <v>23</v>
      </c>
      <c r="I67" s="325" t="s">
        <v>23</v>
      </c>
    </row>
    <row r="68" spans="1:11" ht="13.5">
      <c r="A68" s="312" t="s">
        <v>127</v>
      </c>
      <c r="B68" s="324" t="s">
        <v>23</v>
      </c>
      <c r="C68" s="324" t="s">
        <v>23</v>
      </c>
      <c r="D68" s="324" t="s">
        <v>23</v>
      </c>
      <c r="E68" s="324" t="s">
        <v>23</v>
      </c>
      <c r="F68" s="324" t="s">
        <v>23</v>
      </c>
      <c r="G68" s="324" t="s">
        <v>23</v>
      </c>
      <c r="H68" s="324" t="s">
        <v>23</v>
      </c>
      <c r="I68" s="325" t="s">
        <v>23</v>
      </c>
    </row>
    <row r="69" spans="1:11" ht="13.5">
      <c r="A69" s="315" t="s">
        <v>128</v>
      </c>
      <c r="B69" s="326" t="s">
        <v>23</v>
      </c>
      <c r="C69" s="326" t="s">
        <v>23</v>
      </c>
      <c r="D69" s="326" t="s">
        <v>23</v>
      </c>
      <c r="E69" s="326" t="s">
        <v>23</v>
      </c>
      <c r="F69" s="326" t="s">
        <v>23</v>
      </c>
      <c r="G69" s="326" t="s">
        <v>23</v>
      </c>
      <c r="H69" s="326" t="s">
        <v>23</v>
      </c>
      <c r="I69" s="327" t="s">
        <v>23</v>
      </c>
    </row>
    <row r="70" spans="1:11" ht="13.5">
      <c r="A70" s="312"/>
      <c r="B70" s="324"/>
      <c r="C70" s="324"/>
      <c r="D70" s="324"/>
      <c r="E70" s="324"/>
      <c r="F70" s="324"/>
      <c r="G70" s="324"/>
      <c r="H70" s="324"/>
      <c r="I70" s="325"/>
    </row>
    <row r="71" spans="1:11" ht="13.5">
      <c r="A71" s="312" t="s">
        <v>129</v>
      </c>
      <c r="B71" s="324" t="s">
        <v>23</v>
      </c>
      <c r="C71" s="324">
        <v>166</v>
      </c>
      <c r="D71" s="324" t="s">
        <v>23</v>
      </c>
      <c r="E71" s="324">
        <v>166</v>
      </c>
      <c r="F71" s="324" t="s">
        <v>23</v>
      </c>
      <c r="G71" s="324">
        <v>10327</v>
      </c>
      <c r="H71" s="324" t="s">
        <v>23</v>
      </c>
      <c r="I71" s="325">
        <v>1715</v>
      </c>
    </row>
    <row r="72" spans="1:11" ht="13.5">
      <c r="A72" s="312" t="s">
        <v>130</v>
      </c>
      <c r="B72" s="324" t="s">
        <v>23</v>
      </c>
      <c r="C72" s="324">
        <v>84</v>
      </c>
      <c r="D72" s="324" t="s">
        <v>23</v>
      </c>
      <c r="E72" s="324">
        <v>84</v>
      </c>
      <c r="F72" s="324" t="s">
        <v>23</v>
      </c>
      <c r="G72" s="324">
        <v>9500</v>
      </c>
      <c r="H72" s="324" t="s">
        <v>23</v>
      </c>
      <c r="I72" s="325">
        <v>798</v>
      </c>
    </row>
    <row r="73" spans="1:11" ht="13.5">
      <c r="A73" s="312" t="s">
        <v>131</v>
      </c>
      <c r="B73" s="324" t="s">
        <v>23</v>
      </c>
      <c r="C73" s="324" t="s">
        <v>23</v>
      </c>
      <c r="D73" s="324" t="s">
        <v>23</v>
      </c>
      <c r="E73" s="324" t="s">
        <v>23</v>
      </c>
      <c r="F73" s="324" t="s">
        <v>23</v>
      </c>
      <c r="G73" s="324" t="s">
        <v>23</v>
      </c>
      <c r="H73" s="324" t="s">
        <v>23</v>
      </c>
      <c r="I73" s="325" t="s">
        <v>23</v>
      </c>
      <c r="J73" s="17"/>
      <c r="K73" s="17"/>
    </row>
    <row r="74" spans="1:11" ht="13.5">
      <c r="A74" s="312" t="s">
        <v>132</v>
      </c>
      <c r="B74" s="324" t="s">
        <v>23</v>
      </c>
      <c r="C74" s="324">
        <v>173</v>
      </c>
      <c r="D74" s="324" t="s">
        <v>23</v>
      </c>
      <c r="E74" s="324">
        <v>173</v>
      </c>
      <c r="F74" s="324" t="s">
        <v>23</v>
      </c>
      <c r="G74" s="324">
        <v>9428</v>
      </c>
      <c r="H74" s="324" t="s">
        <v>23</v>
      </c>
      <c r="I74" s="325">
        <v>1631</v>
      </c>
    </row>
    <row r="75" spans="1:11" ht="13.5">
      <c r="A75" s="312" t="s">
        <v>133</v>
      </c>
      <c r="B75" s="324" t="s">
        <v>23</v>
      </c>
      <c r="C75" s="324">
        <v>40</v>
      </c>
      <c r="D75" s="324" t="s">
        <v>23</v>
      </c>
      <c r="E75" s="324">
        <v>40</v>
      </c>
      <c r="F75" s="324" t="s">
        <v>23</v>
      </c>
      <c r="G75" s="324">
        <v>7800</v>
      </c>
      <c r="H75" s="324" t="s">
        <v>23</v>
      </c>
      <c r="I75" s="325">
        <v>312</v>
      </c>
    </row>
    <row r="76" spans="1:11" ht="13.5">
      <c r="A76" s="312" t="s">
        <v>134</v>
      </c>
      <c r="B76" s="324">
        <v>8</v>
      </c>
      <c r="C76" s="324">
        <v>64</v>
      </c>
      <c r="D76" s="324" t="s">
        <v>23</v>
      </c>
      <c r="E76" s="324">
        <v>72</v>
      </c>
      <c r="F76" s="324">
        <v>3200</v>
      </c>
      <c r="G76" s="324">
        <v>8200</v>
      </c>
      <c r="H76" s="324" t="s">
        <v>23</v>
      </c>
      <c r="I76" s="325">
        <v>550</v>
      </c>
    </row>
    <row r="77" spans="1:11" ht="13.5">
      <c r="A77" s="312" t="s">
        <v>135</v>
      </c>
      <c r="B77" s="324">
        <v>110</v>
      </c>
      <c r="C77" s="324">
        <v>209</v>
      </c>
      <c r="D77" s="324" t="s">
        <v>23</v>
      </c>
      <c r="E77" s="324">
        <v>319</v>
      </c>
      <c r="F77" s="324">
        <v>1200</v>
      </c>
      <c r="G77" s="324">
        <v>6500</v>
      </c>
      <c r="H77" s="324" t="s">
        <v>23</v>
      </c>
      <c r="I77" s="325">
        <v>1491</v>
      </c>
      <c r="J77" s="17"/>
      <c r="K77" s="17"/>
    </row>
    <row r="78" spans="1:11" ht="13.5">
      <c r="A78" s="312" t="s">
        <v>136</v>
      </c>
      <c r="B78" s="348" t="s">
        <v>23</v>
      </c>
      <c r="C78" s="348">
        <v>80</v>
      </c>
      <c r="D78" s="348" t="s">
        <v>23</v>
      </c>
      <c r="E78" s="348">
        <v>80</v>
      </c>
      <c r="F78" s="348" t="s">
        <v>23</v>
      </c>
      <c r="G78" s="348">
        <v>12500</v>
      </c>
      <c r="H78" s="348" t="s">
        <v>23</v>
      </c>
      <c r="I78" s="349">
        <v>1000</v>
      </c>
    </row>
    <row r="79" spans="1:11" ht="13.5">
      <c r="A79" s="315" t="s">
        <v>137</v>
      </c>
      <c r="B79" s="326">
        <v>118</v>
      </c>
      <c r="C79" s="326">
        <v>816</v>
      </c>
      <c r="D79" s="326" t="s">
        <v>23</v>
      </c>
      <c r="E79" s="326">
        <v>934</v>
      </c>
      <c r="F79" s="326">
        <v>1336</v>
      </c>
      <c r="G79" s="326">
        <v>8993</v>
      </c>
      <c r="H79" s="326" t="s">
        <v>23</v>
      </c>
      <c r="I79" s="327">
        <v>7497</v>
      </c>
    </row>
    <row r="80" spans="1:11" ht="13.5">
      <c r="A80" s="312"/>
      <c r="B80" s="324"/>
      <c r="C80" s="324"/>
      <c r="D80" s="324"/>
      <c r="E80" s="324"/>
      <c r="F80" s="324"/>
      <c r="G80" s="324"/>
      <c r="H80" s="324"/>
      <c r="I80" s="325"/>
    </row>
    <row r="81" spans="1:11" ht="13.5">
      <c r="A81" s="312" t="s">
        <v>138</v>
      </c>
      <c r="B81" s="324" t="s">
        <v>23</v>
      </c>
      <c r="C81" s="324">
        <v>16</v>
      </c>
      <c r="D81" s="324" t="s">
        <v>23</v>
      </c>
      <c r="E81" s="324">
        <v>16</v>
      </c>
      <c r="F81" s="324" t="s">
        <v>23</v>
      </c>
      <c r="G81" s="324">
        <v>12000</v>
      </c>
      <c r="H81" s="324" t="s">
        <v>23</v>
      </c>
      <c r="I81" s="325">
        <v>188</v>
      </c>
    </row>
    <row r="82" spans="1:11" ht="13.5">
      <c r="A82" s="312" t="s">
        <v>139</v>
      </c>
      <c r="B82" s="324">
        <v>18</v>
      </c>
      <c r="C82" s="324">
        <v>24</v>
      </c>
      <c r="D82" s="324" t="s">
        <v>23</v>
      </c>
      <c r="E82" s="324">
        <v>42</v>
      </c>
      <c r="F82" s="324">
        <v>3000</v>
      </c>
      <c r="G82" s="324">
        <v>8335</v>
      </c>
      <c r="H82" s="324" t="s">
        <v>23</v>
      </c>
      <c r="I82" s="325">
        <v>252</v>
      </c>
    </row>
    <row r="83" spans="1:11" ht="13.5">
      <c r="A83" s="315" t="s">
        <v>140</v>
      </c>
      <c r="B83" s="326">
        <v>18</v>
      </c>
      <c r="C83" s="326">
        <v>40</v>
      </c>
      <c r="D83" s="326" t="s">
        <v>23</v>
      </c>
      <c r="E83" s="326">
        <v>58</v>
      </c>
      <c r="F83" s="326">
        <v>3000</v>
      </c>
      <c r="G83" s="326">
        <v>9801</v>
      </c>
      <c r="H83" s="326" t="s">
        <v>23</v>
      </c>
      <c r="I83" s="327">
        <v>440</v>
      </c>
    </row>
    <row r="84" spans="1:11" ht="14.25" thickBot="1">
      <c r="A84" s="365"/>
      <c r="B84" s="437"/>
      <c r="C84" s="437"/>
      <c r="D84" s="437"/>
      <c r="E84" s="437"/>
      <c r="F84" s="437"/>
      <c r="G84" s="437"/>
      <c r="H84" s="437"/>
      <c r="I84" s="438"/>
    </row>
    <row r="85" spans="1:11" ht="14.25" thickBot="1">
      <c r="A85" s="209" t="s">
        <v>141</v>
      </c>
      <c r="B85" s="330">
        <v>236</v>
      </c>
      <c r="C85" s="330">
        <v>5239</v>
      </c>
      <c r="D85" s="330" t="s">
        <v>23</v>
      </c>
      <c r="E85" s="330">
        <v>5475</v>
      </c>
      <c r="F85" s="330">
        <v>3287</v>
      </c>
      <c r="G85" s="330">
        <v>8058</v>
      </c>
      <c r="H85" s="330" t="s">
        <v>23</v>
      </c>
      <c r="I85" s="331">
        <v>43606</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8">
    <pageSetUpPr fitToPage="1"/>
  </sheetPr>
  <dimension ref="A1:I93"/>
  <sheetViews>
    <sheetView showGridLines="0" view="pageBreakPreview" zoomScale="80" zoomScaleNormal="75" zoomScaleSheetLayoutView="80" workbookViewId="0">
      <selection activeCell="K60" sqref="K60"/>
    </sheetView>
  </sheetViews>
  <sheetFormatPr baseColWidth="10" defaultColWidth="11.42578125" defaultRowHeight="12.75"/>
  <cols>
    <col min="1" max="1" width="29.5703125" style="20" customWidth="1"/>
    <col min="2" max="6" width="19.7109375" style="20" customWidth="1"/>
    <col min="7" max="8" width="9.42578125" style="20" customWidth="1"/>
    <col min="9" max="9" width="10.28515625" style="20" bestFit="1" customWidth="1"/>
    <col min="10" max="14" width="9.42578125" style="20" customWidth="1"/>
    <col min="15" max="16384" width="11.42578125" style="20"/>
  </cols>
  <sheetData>
    <row r="1" spans="1:9" s="2" customFormat="1" ht="18.75">
      <c r="A1" s="1668" t="s">
        <v>0</v>
      </c>
      <c r="B1" s="1668"/>
      <c r="C1" s="1668"/>
      <c r="D1" s="1668"/>
      <c r="E1" s="1668"/>
      <c r="F1" s="1668"/>
      <c r="G1" s="1174"/>
    </row>
    <row r="2" spans="1:9" s="3" customFormat="1" ht="12.75" customHeight="1"/>
    <row r="3" spans="1:9" s="7" customFormat="1" ht="30.75" customHeight="1">
      <c r="A3" s="1671" t="s">
        <v>1529</v>
      </c>
      <c r="B3" s="1671"/>
      <c r="C3" s="1671"/>
      <c r="D3" s="1671"/>
      <c r="E3" s="1671"/>
      <c r="F3" s="1671"/>
      <c r="G3" s="588"/>
      <c r="H3" s="18"/>
      <c r="I3" s="18"/>
    </row>
    <row r="4" spans="1:9" ht="14.25" customHeight="1" thickBot="1">
      <c r="A4" s="1175"/>
      <c r="B4" s="51"/>
      <c r="C4" s="51"/>
      <c r="D4" s="51"/>
      <c r="E4" s="51"/>
      <c r="F4" s="51"/>
    </row>
    <row r="5" spans="1:9" ht="25.5" customHeight="1">
      <c r="A5" s="302" t="s">
        <v>165</v>
      </c>
      <c r="B5" s="1640" t="s">
        <v>174</v>
      </c>
      <c r="C5" s="1640"/>
      <c r="D5" s="1640" t="s">
        <v>175</v>
      </c>
      <c r="E5" s="1640"/>
      <c r="F5" s="1640"/>
      <c r="G5" s="1176"/>
    </row>
    <row r="6" spans="1:9" ht="27" customHeight="1">
      <c r="A6" s="191" t="s">
        <v>176</v>
      </c>
      <c r="B6" s="1643" t="s">
        <v>177</v>
      </c>
      <c r="C6" s="1643"/>
      <c r="D6" s="1657" t="s">
        <v>178</v>
      </c>
      <c r="E6" s="1658"/>
      <c r="F6" s="1642"/>
      <c r="G6" s="1177"/>
    </row>
    <row r="7" spans="1:9" ht="30.75" customHeight="1" thickBot="1">
      <c r="A7" s="284" t="s">
        <v>179</v>
      </c>
      <c r="B7" s="192" t="s">
        <v>170</v>
      </c>
      <c r="C7" s="192" t="s">
        <v>171</v>
      </c>
      <c r="D7" s="192" t="s">
        <v>170</v>
      </c>
      <c r="E7" s="192" t="s">
        <v>171</v>
      </c>
      <c r="F7" s="192" t="s">
        <v>19</v>
      </c>
    </row>
    <row r="8" spans="1:9" s="22" customFormat="1" ht="24.6" customHeight="1">
      <c r="A8" s="309" t="s">
        <v>81</v>
      </c>
      <c r="B8" s="1179" t="s">
        <v>672</v>
      </c>
      <c r="C8" s="1179" t="s">
        <v>672</v>
      </c>
      <c r="D8" s="1179" t="s">
        <v>672</v>
      </c>
      <c r="E8" s="1179" t="s">
        <v>672</v>
      </c>
      <c r="F8" s="1180" t="s">
        <v>672</v>
      </c>
    </row>
    <row r="9" spans="1:9" ht="12.6" customHeight="1">
      <c r="A9" s="312" t="s">
        <v>82</v>
      </c>
      <c r="B9" s="324" t="s">
        <v>672</v>
      </c>
      <c r="C9" s="324" t="s">
        <v>672</v>
      </c>
      <c r="D9" s="324" t="s">
        <v>672</v>
      </c>
      <c r="E9" s="324" t="s">
        <v>672</v>
      </c>
      <c r="F9" s="325" t="s">
        <v>672</v>
      </c>
    </row>
    <row r="10" spans="1:9" ht="12.6" customHeight="1">
      <c r="A10" s="312" t="s">
        <v>83</v>
      </c>
      <c r="B10" s="324" t="s">
        <v>672</v>
      </c>
      <c r="C10" s="324" t="s">
        <v>672</v>
      </c>
      <c r="D10" s="324" t="s">
        <v>672</v>
      </c>
      <c r="E10" s="324" t="s">
        <v>672</v>
      </c>
      <c r="F10" s="325" t="s">
        <v>672</v>
      </c>
    </row>
    <row r="11" spans="1:9" ht="12.6" customHeight="1">
      <c r="A11" s="312" t="s">
        <v>84</v>
      </c>
      <c r="B11" s="324" t="s">
        <v>672</v>
      </c>
      <c r="C11" s="324" t="s">
        <v>672</v>
      </c>
      <c r="D11" s="324" t="s">
        <v>672</v>
      </c>
      <c r="E11" s="324" t="s">
        <v>672</v>
      </c>
      <c r="F11" s="325" t="s">
        <v>672</v>
      </c>
    </row>
    <row r="12" spans="1:9" ht="12.6" customHeight="1">
      <c r="A12" s="315" t="s">
        <v>85</v>
      </c>
      <c r="B12" s="326" t="s">
        <v>672</v>
      </c>
      <c r="C12" s="326" t="s">
        <v>672</v>
      </c>
      <c r="D12" s="326" t="s">
        <v>672</v>
      </c>
      <c r="E12" s="326" t="s">
        <v>672</v>
      </c>
      <c r="F12" s="327" t="s">
        <v>672</v>
      </c>
    </row>
    <row r="13" spans="1:9" s="22" customFormat="1" ht="12.6" customHeight="1">
      <c r="A13" s="315"/>
      <c r="B13" s="326"/>
      <c r="C13" s="326"/>
      <c r="D13" s="326"/>
      <c r="E13" s="326"/>
      <c r="F13" s="327"/>
    </row>
    <row r="14" spans="1:9" s="22" customFormat="1" ht="12.6" customHeight="1">
      <c r="A14" s="315" t="s">
        <v>86</v>
      </c>
      <c r="B14" s="326" t="s">
        <v>672</v>
      </c>
      <c r="C14" s="326" t="s">
        <v>672</v>
      </c>
      <c r="D14" s="326" t="s">
        <v>672</v>
      </c>
      <c r="E14" s="326" t="s">
        <v>672</v>
      </c>
      <c r="F14" s="327" t="s">
        <v>672</v>
      </c>
    </row>
    <row r="15" spans="1:9" ht="12.6" customHeight="1">
      <c r="A15" s="312"/>
      <c r="B15" s="324"/>
      <c r="C15" s="324"/>
      <c r="D15" s="324"/>
      <c r="E15" s="324"/>
      <c r="F15" s="325"/>
      <c r="I15" s="23"/>
    </row>
    <row r="16" spans="1:9" ht="12.6" customHeight="1">
      <c r="A16" s="315" t="s">
        <v>87</v>
      </c>
      <c r="B16" s="326" t="s">
        <v>672</v>
      </c>
      <c r="C16" s="326" t="s">
        <v>672</v>
      </c>
      <c r="D16" s="326" t="s">
        <v>672</v>
      </c>
      <c r="E16" s="326" t="s">
        <v>672</v>
      </c>
      <c r="F16" s="327" t="s">
        <v>672</v>
      </c>
    </row>
    <row r="17" spans="1:8" ht="12.6" customHeight="1">
      <c r="A17" s="312"/>
      <c r="B17" s="324"/>
      <c r="C17" s="324"/>
      <c r="D17" s="324"/>
      <c r="E17" s="324"/>
      <c r="F17" s="325"/>
      <c r="G17" s="23"/>
      <c r="H17" s="23"/>
    </row>
    <row r="18" spans="1:8" s="22" customFormat="1" ht="12.6" customHeight="1">
      <c r="A18" s="312" t="s">
        <v>158</v>
      </c>
      <c r="B18" s="324" t="s">
        <v>672</v>
      </c>
      <c r="C18" s="324" t="s">
        <v>672</v>
      </c>
      <c r="D18" s="324" t="s">
        <v>672</v>
      </c>
      <c r="E18" s="324" t="s">
        <v>672</v>
      </c>
      <c r="F18" s="325" t="s">
        <v>672</v>
      </c>
    </row>
    <row r="19" spans="1:8" s="22" customFormat="1" ht="12.6" customHeight="1">
      <c r="A19" s="312" t="s">
        <v>89</v>
      </c>
      <c r="B19" s="324" t="s">
        <v>672</v>
      </c>
      <c r="C19" s="324" t="s">
        <v>672</v>
      </c>
      <c r="D19" s="324" t="s">
        <v>672</v>
      </c>
      <c r="E19" s="324" t="s">
        <v>672</v>
      </c>
      <c r="F19" s="325" t="s">
        <v>672</v>
      </c>
    </row>
    <row r="20" spans="1:8" s="22" customFormat="1" ht="12.6" customHeight="1">
      <c r="A20" s="312" t="s">
        <v>90</v>
      </c>
      <c r="B20" s="324" t="s">
        <v>672</v>
      </c>
      <c r="C20" s="324" t="s">
        <v>672</v>
      </c>
      <c r="D20" s="324" t="s">
        <v>672</v>
      </c>
      <c r="E20" s="324" t="s">
        <v>672</v>
      </c>
      <c r="F20" s="325" t="s">
        <v>672</v>
      </c>
    </row>
    <row r="21" spans="1:8" s="22" customFormat="1" ht="12.6" customHeight="1">
      <c r="A21" s="315" t="s">
        <v>91</v>
      </c>
      <c r="B21" s="326" t="s">
        <v>672</v>
      </c>
      <c r="C21" s="326" t="s">
        <v>672</v>
      </c>
      <c r="D21" s="326" t="s">
        <v>672</v>
      </c>
      <c r="E21" s="326" t="s">
        <v>672</v>
      </c>
      <c r="F21" s="327" t="s">
        <v>672</v>
      </c>
    </row>
    <row r="22" spans="1:8" ht="12.6" customHeight="1">
      <c r="A22" s="312"/>
      <c r="B22" s="324"/>
      <c r="C22" s="324"/>
      <c r="D22" s="324"/>
      <c r="E22" s="324"/>
      <c r="F22" s="325"/>
    </row>
    <row r="23" spans="1:8" s="22" customFormat="1" ht="12.6" customHeight="1">
      <c r="A23" s="315" t="s">
        <v>92</v>
      </c>
      <c r="B23" s="326" t="s">
        <v>672</v>
      </c>
      <c r="C23" s="326">
        <v>6754</v>
      </c>
      <c r="D23" s="326" t="s">
        <v>672</v>
      </c>
      <c r="E23" s="326">
        <v>12563</v>
      </c>
      <c r="F23" s="327">
        <v>12563</v>
      </c>
    </row>
    <row r="24" spans="1:8" s="22" customFormat="1" ht="12.6" customHeight="1">
      <c r="A24" s="312"/>
      <c r="B24" s="324"/>
      <c r="C24" s="324"/>
      <c r="D24" s="324"/>
      <c r="E24" s="324"/>
      <c r="F24" s="325"/>
    </row>
    <row r="25" spans="1:8" ht="12.6" customHeight="1">
      <c r="A25" s="315" t="s">
        <v>93</v>
      </c>
      <c r="B25" s="326" t="s">
        <v>672</v>
      </c>
      <c r="C25" s="326" t="s">
        <v>672</v>
      </c>
      <c r="D25" s="326" t="s">
        <v>672</v>
      </c>
      <c r="E25" s="326" t="s">
        <v>672</v>
      </c>
      <c r="F25" s="327" t="s">
        <v>672</v>
      </c>
    </row>
    <row r="26" spans="1:8" s="22" customFormat="1" ht="12.6" customHeight="1">
      <c r="A26" s="312"/>
      <c r="B26" s="324"/>
      <c r="C26" s="324"/>
      <c r="D26" s="324"/>
      <c r="E26" s="324"/>
      <c r="F26" s="325"/>
    </row>
    <row r="27" spans="1:8" ht="12.6" customHeight="1">
      <c r="A27" s="312" t="s">
        <v>94</v>
      </c>
      <c r="B27" s="324" t="s">
        <v>672</v>
      </c>
      <c r="C27" s="324">
        <v>6421</v>
      </c>
      <c r="D27" s="324" t="s">
        <v>672</v>
      </c>
      <c r="E27" s="324">
        <v>14672</v>
      </c>
      <c r="F27" s="325">
        <v>14672</v>
      </c>
    </row>
    <row r="28" spans="1:8" s="22" customFormat="1" ht="12.6" customHeight="1">
      <c r="A28" s="312" t="s">
        <v>95</v>
      </c>
      <c r="B28" s="324" t="s">
        <v>672</v>
      </c>
      <c r="C28" s="328">
        <v>3936</v>
      </c>
      <c r="D28" s="324" t="s">
        <v>672</v>
      </c>
      <c r="E28" s="328">
        <v>185</v>
      </c>
      <c r="F28" s="329">
        <v>185</v>
      </c>
    </row>
    <row r="29" spans="1:8" s="22" customFormat="1" ht="12.6" customHeight="1">
      <c r="A29" s="312" t="s">
        <v>96</v>
      </c>
      <c r="B29" s="324">
        <v>5826</v>
      </c>
      <c r="C29" s="328">
        <v>5826</v>
      </c>
      <c r="D29" s="324">
        <v>287</v>
      </c>
      <c r="E29" s="328">
        <v>9273</v>
      </c>
      <c r="F29" s="329">
        <v>9560</v>
      </c>
    </row>
    <row r="30" spans="1:8" s="22" customFormat="1" ht="12.6" customHeight="1">
      <c r="A30" s="315" t="s">
        <v>97</v>
      </c>
      <c r="B30" s="326">
        <v>5826</v>
      </c>
      <c r="C30" s="326">
        <v>6150</v>
      </c>
      <c r="D30" s="326">
        <v>287</v>
      </c>
      <c r="E30" s="326">
        <v>24130</v>
      </c>
      <c r="F30" s="327">
        <v>24417</v>
      </c>
    </row>
    <row r="31" spans="1:8" ht="12.6" customHeight="1">
      <c r="A31" s="312"/>
      <c r="B31" s="328"/>
      <c r="C31" s="328"/>
      <c r="D31" s="328"/>
      <c r="E31" s="328"/>
      <c r="F31" s="329"/>
    </row>
    <row r="32" spans="1:8" s="22" customFormat="1" ht="12.6" customHeight="1">
      <c r="A32" s="312" t="s">
        <v>98</v>
      </c>
      <c r="B32" s="324" t="s">
        <v>672</v>
      </c>
      <c r="C32" s="324" t="s">
        <v>672</v>
      </c>
      <c r="D32" s="324" t="s">
        <v>672</v>
      </c>
      <c r="E32" s="324" t="s">
        <v>672</v>
      </c>
      <c r="F32" s="325" t="s">
        <v>672</v>
      </c>
      <c r="H32" s="26"/>
    </row>
    <row r="33" spans="1:9" ht="12.6" customHeight="1">
      <c r="A33" s="312" t="s">
        <v>99</v>
      </c>
      <c r="B33" s="324">
        <v>3969</v>
      </c>
      <c r="C33" s="324">
        <v>4583</v>
      </c>
      <c r="D33" s="324">
        <v>512</v>
      </c>
      <c r="E33" s="324">
        <v>4464</v>
      </c>
      <c r="F33" s="325">
        <v>4976</v>
      </c>
      <c r="H33" s="26"/>
    </row>
    <row r="34" spans="1:9" s="22" customFormat="1" ht="12.6" customHeight="1">
      <c r="A34" s="312" t="s">
        <v>100</v>
      </c>
      <c r="B34" s="324" t="s">
        <v>672</v>
      </c>
      <c r="C34" s="324">
        <v>8639</v>
      </c>
      <c r="D34" s="324" t="s">
        <v>672</v>
      </c>
      <c r="E34" s="324">
        <v>311</v>
      </c>
      <c r="F34" s="325">
        <v>311</v>
      </c>
      <c r="I34" s="26"/>
    </row>
    <row r="35" spans="1:9" s="22" customFormat="1" ht="12.6" customHeight="1">
      <c r="A35" s="312" t="s">
        <v>101</v>
      </c>
      <c r="B35" s="324">
        <v>6506</v>
      </c>
      <c r="C35" s="324">
        <v>6508</v>
      </c>
      <c r="D35" s="324">
        <v>3305</v>
      </c>
      <c r="E35" s="324">
        <v>125814</v>
      </c>
      <c r="F35" s="325">
        <v>129119</v>
      </c>
    </row>
    <row r="36" spans="1:9" s="22" customFormat="1" ht="12.6" customHeight="1">
      <c r="A36" s="315" t="s">
        <v>102</v>
      </c>
      <c r="B36" s="326">
        <v>5993</v>
      </c>
      <c r="C36" s="326">
        <v>6420</v>
      </c>
      <c r="D36" s="326">
        <v>3817</v>
      </c>
      <c r="E36" s="326">
        <v>130589</v>
      </c>
      <c r="F36" s="327">
        <v>134406</v>
      </c>
    </row>
    <row r="37" spans="1:9" ht="12.6" customHeight="1">
      <c r="A37" s="312"/>
      <c r="B37" s="324"/>
      <c r="C37" s="324"/>
      <c r="D37" s="324"/>
      <c r="E37" s="324"/>
      <c r="F37" s="325"/>
    </row>
    <row r="38" spans="1:9" ht="12.6" customHeight="1">
      <c r="A38" s="315" t="s">
        <v>103</v>
      </c>
      <c r="B38" s="326" t="s">
        <v>672</v>
      </c>
      <c r="C38" s="326">
        <v>2500</v>
      </c>
      <c r="D38" s="326" t="s">
        <v>672</v>
      </c>
      <c r="E38" s="326">
        <v>65</v>
      </c>
      <c r="F38" s="327">
        <v>65</v>
      </c>
      <c r="H38" s="23"/>
    </row>
    <row r="39" spans="1:9" s="22" customFormat="1" ht="12.6" customHeight="1">
      <c r="A39" s="312"/>
      <c r="B39" s="324"/>
      <c r="C39" s="324"/>
      <c r="D39" s="324"/>
      <c r="E39" s="324"/>
      <c r="F39" s="325"/>
    </row>
    <row r="40" spans="1:9" s="22" customFormat="1" ht="12.6" customHeight="1">
      <c r="A40" s="312" t="s">
        <v>159</v>
      </c>
      <c r="B40" s="324" t="s">
        <v>672</v>
      </c>
      <c r="C40" s="324" t="s">
        <v>672</v>
      </c>
      <c r="D40" s="324" t="s">
        <v>672</v>
      </c>
      <c r="E40" s="324" t="s">
        <v>672</v>
      </c>
      <c r="F40" s="325" t="s">
        <v>672</v>
      </c>
    </row>
    <row r="41" spans="1:9" s="22" customFormat="1" ht="12.6" customHeight="1">
      <c r="A41" s="312" t="s">
        <v>105</v>
      </c>
      <c r="B41" s="324" t="s">
        <v>672</v>
      </c>
      <c r="C41" s="324" t="s">
        <v>672</v>
      </c>
      <c r="D41" s="324" t="s">
        <v>672</v>
      </c>
      <c r="E41" s="324" t="s">
        <v>672</v>
      </c>
      <c r="F41" s="325" t="s">
        <v>672</v>
      </c>
      <c r="G41" s="26"/>
    </row>
    <row r="42" spans="1:9" s="22" customFormat="1" ht="12.6" customHeight="1">
      <c r="A42" s="312" t="s">
        <v>106</v>
      </c>
      <c r="B42" s="324" t="s">
        <v>672</v>
      </c>
      <c r="C42" s="324" t="s">
        <v>672</v>
      </c>
      <c r="D42" s="324" t="s">
        <v>672</v>
      </c>
      <c r="E42" s="324" t="s">
        <v>672</v>
      </c>
      <c r="F42" s="325" t="s">
        <v>672</v>
      </c>
      <c r="G42" s="26"/>
    </row>
    <row r="43" spans="1:9" s="22" customFormat="1" ht="12.6" customHeight="1">
      <c r="A43" s="312" t="s">
        <v>107</v>
      </c>
      <c r="B43" s="324" t="s">
        <v>672</v>
      </c>
      <c r="C43" s="324" t="s">
        <v>672</v>
      </c>
      <c r="D43" s="324" t="s">
        <v>672</v>
      </c>
      <c r="E43" s="324" t="s">
        <v>672</v>
      </c>
      <c r="F43" s="325" t="s">
        <v>672</v>
      </c>
      <c r="G43" s="26"/>
    </row>
    <row r="44" spans="1:9" s="22" customFormat="1" ht="12.6" customHeight="1">
      <c r="A44" s="312" t="s">
        <v>108</v>
      </c>
      <c r="B44" s="324" t="s">
        <v>672</v>
      </c>
      <c r="C44" s="324" t="s">
        <v>672</v>
      </c>
      <c r="D44" s="324" t="s">
        <v>672</v>
      </c>
      <c r="E44" s="324" t="s">
        <v>672</v>
      </c>
      <c r="F44" s="325" t="s">
        <v>672</v>
      </c>
      <c r="G44" s="26"/>
    </row>
    <row r="45" spans="1:9" s="22" customFormat="1" ht="12.6" customHeight="1">
      <c r="A45" s="312" t="s">
        <v>109</v>
      </c>
      <c r="B45" s="324" t="s">
        <v>672</v>
      </c>
      <c r="C45" s="324" t="s">
        <v>672</v>
      </c>
      <c r="D45" s="324" t="s">
        <v>672</v>
      </c>
      <c r="E45" s="324" t="s">
        <v>672</v>
      </c>
      <c r="F45" s="325" t="s">
        <v>672</v>
      </c>
      <c r="G45" s="26"/>
    </row>
    <row r="46" spans="1:9" s="22" customFormat="1" ht="12.6" customHeight="1">
      <c r="A46" s="312" t="s">
        <v>110</v>
      </c>
      <c r="B46" s="324" t="s">
        <v>672</v>
      </c>
      <c r="C46" s="324" t="s">
        <v>672</v>
      </c>
      <c r="D46" s="324" t="s">
        <v>672</v>
      </c>
      <c r="E46" s="324" t="s">
        <v>672</v>
      </c>
      <c r="F46" s="325" t="s">
        <v>672</v>
      </c>
      <c r="G46" s="26"/>
    </row>
    <row r="47" spans="1:9" s="22" customFormat="1" ht="12.6" customHeight="1">
      <c r="A47" s="312" t="s">
        <v>111</v>
      </c>
      <c r="B47" s="324" t="s">
        <v>672</v>
      </c>
      <c r="C47" s="324" t="s">
        <v>672</v>
      </c>
      <c r="D47" s="324" t="s">
        <v>672</v>
      </c>
      <c r="E47" s="324" t="s">
        <v>672</v>
      </c>
      <c r="F47" s="325" t="s">
        <v>672</v>
      </c>
      <c r="G47" s="26"/>
    </row>
    <row r="48" spans="1:9" s="22" customFormat="1" ht="12.6" customHeight="1">
      <c r="A48" s="312" t="s">
        <v>112</v>
      </c>
      <c r="B48" s="324" t="s">
        <v>672</v>
      </c>
      <c r="C48" s="324" t="s">
        <v>672</v>
      </c>
      <c r="D48" s="324" t="s">
        <v>672</v>
      </c>
      <c r="E48" s="324" t="s">
        <v>672</v>
      </c>
      <c r="F48" s="325" t="s">
        <v>672</v>
      </c>
      <c r="G48" s="26"/>
    </row>
    <row r="49" spans="1:7" s="22" customFormat="1" ht="12.6" customHeight="1">
      <c r="A49" s="315" t="s">
        <v>113</v>
      </c>
      <c r="B49" s="326" t="s">
        <v>672</v>
      </c>
      <c r="C49" s="326" t="s">
        <v>672</v>
      </c>
      <c r="D49" s="326" t="s">
        <v>672</v>
      </c>
      <c r="E49" s="326" t="s">
        <v>672</v>
      </c>
      <c r="F49" s="327" t="s">
        <v>672</v>
      </c>
      <c r="G49" s="26"/>
    </row>
    <row r="50" spans="1:7" s="22" customFormat="1" ht="12.6" customHeight="1">
      <c r="A50" s="312"/>
      <c r="B50" s="324"/>
      <c r="C50" s="324"/>
      <c r="D50" s="324"/>
      <c r="E50" s="324"/>
      <c r="F50" s="325"/>
      <c r="G50" s="26"/>
    </row>
    <row r="51" spans="1:7" s="22" customFormat="1" ht="12.6" customHeight="1">
      <c r="A51" s="315" t="s">
        <v>114</v>
      </c>
      <c r="B51" s="326" t="s">
        <v>672</v>
      </c>
      <c r="C51" s="326" t="s">
        <v>672</v>
      </c>
      <c r="D51" s="326" t="s">
        <v>672</v>
      </c>
      <c r="E51" s="326" t="s">
        <v>672</v>
      </c>
      <c r="F51" s="327" t="s">
        <v>672</v>
      </c>
      <c r="G51" s="26"/>
    </row>
    <row r="52" spans="1:7" s="22" customFormat="1" ht="12.6" customHeight="1">
      <c r="A52" s="312"/>
      <c r="B52" s="324"/>
      <c r="C52" s="324"/>
      <c r="D52" s="324"/>
      <c r="E52" s="324"/>
      <c r="F52" s="325"/>
      <c r="G52" s="26"/>
    </row>
    <row r="53" spans="1:7" s="22" customFormat="1" ht="12.6" customHeight="1">
      <c r="A53" s="312" t="s">
        <v>115</v>
      </c>
      <c r="B53" s="324" t="s">
        <v>672</v>
      </c>
      <c r="C53" s="324">
        <v>5198</v>
      </c>
      <c r="D53" s="324" t="s">
        <v>672</v>
      </c>
      <c r="E53" s="324">
        <v>551</v>
      </c>
      <c r="F53" s="325">
        <v>551</v>
      </c>
      <c r="G53" s="26"/>
    </row>
    <row r="54" spans="1:7" s="22" customFormat="1" ht="12.6" customHeight="1">
      <c r="A54" s="312" t="s">
        <v>116</v>
      </c>
      <c r="B54" s="324" t="s">
        <v>672</v>
      </c>
      <c r="C54" s="324" t="s">
        <v>672</v>
      </c>
      <c r="D54" s="324" t="s">
        <v>672</v>
      </c>
      <c r="E54" s="324" t="s">
        <v>672</v>
      </c>
      <c r="F54" s="325" t="s">
        <v>672</v>
      </c>
      <c r="G54" s="26"/>
    </row>
    <row r="55" spans="1:7" s="22" customFormat="1" ht="12.6" customHeight="1">
      <c r="A55" s="312" t="s">
        <v>117</v>
      </c>
      <c r="B55" s="324" t="s">
        <v>672</v>
      </c>
      <c r="C55" s="324" t="s">
        <v>672</v>
      </c>
      <c r="D55" s="324" t="s">
        <v>672</v>
      </c>
      <c r="E55" s="324" t="s">
        <v>672</v>
      </c>
      <c r="F55" s="325" t="s">
        <v>672</v>
      </c>
      <c r="G55" s="26"/>
    </row>
    <row r="56" spans="1:7" s="22" customFormat="1" ht="12.6" customHeight="1">
      <c r="A56" s="312" t="s">
        <v>118</v>
      </c>
      <c r="B56" s="324" t="s">
        <v>672</v>
      </c>
      <c r="C56" s="324" t="s">
        <v>672</v>
      </c>
      <c r="D56" s="324" t="s">
        <v>672</v>
      </c>
      <c r="E56" s="324" t="s">
        <v>672</v>
      </c>
      <c r="F56" s="325" t="s">
        <v>672</v>
      </c>
      <c r="G56" s="26"/>
    </row>
    <row r="57" spans="1:7" s="22" customFormat="1" ht="12.6" customHeight="1">
      <c r="A57" s="312" t="s">
        <v>119</v>
      </c>
      <c r="B57" s="324" t="s">
        <v>672</v>
      </c>
      <c r="C57" s="324" t="s">
        <v>672</v>
      </c>
      <c r="D57" s="324" t="s">
        <v>672</v>
      </c>
      <c r="E57" s="324" t="s">
        <v>672</v>
      </c>
      <c r="F57" s="325" t="s">
        <v>672</v>
      </c>
      <c r="G57" s="26"/>
    </row>
    <row r="58" spans="1:7" s="22" customFormat="1" ht="12.6" customHeight="1">
      <c r="A58" s="315" t="s">
        <v>160</v>
      </c>
      <c r="B58" s="326" t="s">
        <v>672</v>
      </c>
      <c r="C58" s="326">
        <v>5198</v>
      </c>
      <c r="D58" s="326" t="s">
        <v>672</v>
      </c>
      <c r="E58" s="326">
        <v>551</v>
      </c>
      <c r="F58" s="327">
        <v>551</v>
      </c>
      <c r="G58" s="26"/>
    </row>
    <row r="59" spans="1:7" s="22" customFormat="1" ht="12.6" customHeight="1">
      <c r="A59" s="312"/>
      <c r="B59" s="324"/>
      <c r="C59" s="324"/>
      <c r="D59" s="324"/>
      <c r="E59" s="324"/>
      <c r="F59" s="325"/>
      <c r="G59" s="26"/>
    </row>
    <row r="60" spans="1:7" s="22" customFormat="1" ht="12.6" customHeight="1">
      <c r="A60" s="312" t="s">
        <v>121</v>
      </c>
      <c r="B60" s="324" t="s">
        <v>672</v>
      </c>
      <c r="C60" s="324">
        <v>2743</v>
      </c>
      <c r="D60" s="324" t="s">
        <v>672</v>
      </c>
      <c r="E60" s="324">
        <v>1193</v>
      </c>
      <c r="F60" s="325">
        <v>1193</v>
      </c>
      <c r="G60" s="26"/>
    </row>
    <row r="61" spans="1:7" s="22" customFormat="1" ht="12.6" customHeight="1">
      <c r="A61" s="312" t="s">
        <v>122</v>
      </c>
      <c r="B61" s="324" t="s">
        <v>672</v>
      </c>
      <c r="C61" s="324">
        <v>7778</v>
      </c>
      <c r="D61" s="324" t="s">
        <v>672</v>
      </c>
      <c r="E61" s="324">
        <v>1190</v>
      </c>
      <c r="F61" s="325">
        <v>1190</v>
      </c>
      <c r="G61" s="26"/>
    </row>
    <row r="62" spans="1:7" s="22" customFormat="1" ht="12.6" customHeight="1">
      <c r="A62" s="312" t="s">
        <v>123</v>
      </c>
      <c r="B62" s="324" t="s">
        <v>672</v>
      </c>
      <c r="C62" s="324">
        <v>7699</v>
      </c>
      <c r="D62" s="324" t="s">
        <v>672</v>
      </c>
      <c r="E62" s="324">
        <v>113128</v>
      </c>
      <c r="F62" s="325">
        <v>113128</v>
      </c>
      <c r="G62" s="26"/>
    </row>
    <row r="63" spans="1:7" s="22" customFormat="1" ht="12.6" customHeight="1">
      <c r="A63" s="315" t="s">
        <v>124</v>
      </c>
      <c r="B63" s="326" t="s">
        <v>672</v>
      </c>
      <c r="C63" s="326">
        <v>7559</v>
      </c>
      <c r="D63" s="326" t="s">
        <v>672</v>
      </c>
      <c r="E63" s="326">
        <v>115511</v>
      </c>
      <c r="F63" s="327">
        <v>115511</v>
      </c>
      <c r="G63" s="26"/>
    </row>
    <row r="64" spans="1:7" s="22" customFormat="1" ht="12.6" customHeight="1">
      <c r="A64" s="312"/>
      <c r="B64" s="324"/>
      <c r="C64" s="324"/>
      <c r="D64" s="324"/>
      <c r="E64" s="324"/>
      <c r="F64" s="325"/>
      <c r="G64" s="26"/>
    </row>
    <row r="65" spans="1:7" s="22" customFormat="1" ht="12.6" customHeight="1">
      <c r="A65" s="315" t="s">
        <v>125</v>
      </c>
      <c r="B65" s="326" t="s">
        <v>672</v>
      </c>
      <c r="C65" s="326">
        <v>4542</v>
      </c>
      <c r="D65" s="326" t="s">
        <v>672</v>
      </c>
      <c r="E65" s="326">
        <v>1885</v>
      </c>
      <c r="F65" s="327">
        <v>1885</v>
      </c>
      <c r="G65" s="26"/>
    </row>
    <row r="66" spans="1:7" s="22" customFormat="1" ht="12.6" customHeight="1">
      <c r="A66" s="312"/>
      <c r="B66" s="324"/>
      <c r="C66" s="324"/>
      <c r="D66" s="324"/>
      <c r="E66" s="324"/>
      <c r="F66" s="325"/>
      <c r="G66" s="26"/>
    </row>
    <row r="67" spans="1:7" s="22" customFormat="1" ht="12.6" customHeight="1">
      <c r="A67" s="312" t="s">
        <v>126</v>
      </c>
      <c r="B67" s="324">
        <v>7255</v>
      </c>
      <c r="C67" s="324">
        <v>7401</v>
      </c>
      <c r="D67" s="324">
        <v>82356</v>
      </c>
      <c r="E67" s="324">
        <v>37028</v>
      </c>
      <c r="F67" s="325">
        <v>119384</v>
      </c>
      <c r="G67" s="26"/>
    </row>
    <row r="68" spans="1:7" s="22" customFormat="1" ht="12.6" customHeight="1">
      <c r="A68" s="312" t="s">
        <v>127</v>
      </c>
      <c r="B68" s="324">
        <v>7063</v>
      </c>
      <c r="C68" s="324">
        <v>7254</v>
      </c>
      <c r="D68" s="324">
        <v>27822</v>
      </c>
      <c r="E68" s="324">
        <v>5744</v>
      </c>
      <c r="F68" s="325">
        <v>33566</v>
      </c>
      <c r="G68" s="26"/>
    </row>
    <row r="69" spans="1:7" s="22" customFormat="1" ht="12.6" customHeight="1">
      <c r="A69" s="315" t="s">
        <v>128</v>
      </c>
      <c r="B69" s="326">
        <v>7206</v>
      </c>
      <c r="C69" s="326">
        <v>7381</v>
      </c>
      <c r="D69" s="326">
        <v>110178</v>
      </c>
      <c r="E69" s="326">
        <v>42772</v>
      </c>
      <c r="F69" s="327">
        <v>152950</v>
      </c>
      <c r="G69" s="26"/>
    </row>
    <row r="70" spans="1:7" s="22" customFormat="1" ht="12.6" customHeight="1">
      <c r="A70" s="312"/>
      <c r="B70" s="324"/>
      <c r="C70" s="324"/>
      <c r="D70" s="324"/>
      <c r="E70" s="324"/>
      <c r="F70" s="325"/>
      <c r="G70" s="26"/>
    </row>
    <row r="71" spans="1:7" s="22" customFormat="1" ht="12.6" customHeight="1">
      <c r="A71" s="312" t="s">
        <v>129</v>
      </c>
      <c r="B71" s="324" t="s">
        <v>672</v>
      </c>
      <c r="C71" s="324" t="s">
        <v>672</v>
      </c>
      <c r="D71" s="324" t="s">
        <v>672</v>
      </c>
      <c r="E71" s="324" t="s">
        <v>672</v>
      </c>
      <c r="F71" s="325" t="s">
        <v>672</v>
      </c>
      <c r="G71" s="26"/>
    </row>
    <row r="72" spans="1:7" s="22" customFormat="1" ht="12.6" customHeight="1">
      <c r="A72" s="312" t="s">
        <v>130</v>
      </c>
      <c r="B72" s="324">
        <v>7753</v>
      </c>
      <c r="C72" s="324">
        <v>5162</v>
      </c>
      <c r="D72" s="324">
        <v>10971</v>
      </c>
      <c r="E72" s="324">
        <v>702</v>
      </c>
      <c r="F72" s="325">
        <v>11673</v>
      </c>
      <c r="G72" s="26"/>
    </row>
    <row r="73" spans="1:7" s="22" customFormat="1" ht="12.6" customHeight="1">
      <c r="A73" s="312" t="s">
        <v>131</v>
      </c>
      <c r="B73" s="324" t="s">
        <v>672</v>
      </c>
      <c r="C73" s="324" t="s">
        <v>672</v>
      </c>
      <c r="D73" s="324" t="s">
        <v>672</v>
      </c>
      <c r="E73" s="324" t="s">
        <v>672</v>
      </c>
      <c r="F73" s="325" t="s">
        <v>672</v>
      </c>
      <c r="G73" s="26"/>
    </row>
    <row r="74" spans="1:7" s="22" customFormat="1" ht="12.6" customHeight="1">
      <c r="A74" s="312" t="s">
        <v>132</v>
      </c>
      <c r="B74" s="324" t="s">
        <v>672</v>
      </c>
      <c r="C74" s="324" t="s">
        <v>672</v>
      </c>
      <c r="D74" s="324" t="s">
        <v>672</v>
      </c>
      <c r="E74" s="324" t="s">
        <v>672</v>
      </c>
      <c r="F74" s="325" t="s">
        <v>672</v>
      </c>
      <c r="G74" s="26"/>
    </row>
    <row r="75" spans="1:7" s="22" customFormat="1" ht="12.6" customHeight="1">
      <c r="A75" s="312" t="s">
        <v>133</v>
      </c>
      <c r="B75" s="324" t="s">
        <v>672</v>
      </c>
      <c r="C75" s="348">
        <v>8882</v>
      </c>
      <c r="D75" s="348" t="s">
        <v>672</v>
      </c>
      <c r="E75" s="348">
        <v>151</v>
      </c>
      <c r="F75" s="349">
        <v>151</v>
      </c>
      <c r="G75" s="26"/>
    </row>
    <row r="76" spans="1:7" s="22" customFormat="1" ht="12.6" customHeight="1">
      <c r="A76" s="312" t="s">
        <v>134</v>
      </c>
      <c r="B76" s="324" t="s">
        <v>672</v>
      </c>
      <c r="C76" s="324" t="s">
        <v>672</v>
      </c>
      <c r="D76" s="324" t="s">
        <v>672</v>
      </c>
      <c r="E76" s="324" t="s">
        <v>672</v>
      </c>
      <c r="F76" s="325" t="s">
        <v>672</v>
      </c>
      <c r="G76" s="26"/>
    </row>
    <row r="77" spans="1:7" s="22" customFormat="1" ht="12.6" customHeight="1">
      <c r="A77" s="312" t="s">
        <v>135</v>
      </c>
      <c r="B77" s="324" t="s">
        <v>672</v>
      </c>
      <c r="C77" s="324" t="s">
        <v>672</v>
      </c>
      <c r="D77" s="324" t="s">
        <v>672</v>
      </c>
      <c r="E77" s="324" t="s">
        <v>672</v>
      </c>
      <c r="F77" s="325" t="s">
        <v>672</v>
      </c>
      <c r="G77" s="26"/>
    </row>
    <row r="78" spans="1:7" s="22" customFormat="1" ht="12.6" customHeight="1">
      <c r="A78" s="312" t="s">
        <v>136</v>
      </c>
      <c r="B78" s="324">
        <v>8804</v>
      </c>
      <c r="C78" s="324">
        <v>8708</v>
      </c>
      <c r="D78" s="324">
        <v>126733</v>
      </c>
      <c r="E78" s="324">
        <v>43447</v>
      </c>
      <c r="F78" s="325">
        <v>170180</v>
      </c>
      <c r="G78" s="26"/>
    </row>
    <row r="79" spans="1:7" s="22" customFormat="1" ht="12.6" customHeight="1">
      <c r="A79" s="315" t="s">
        <v>137</v>
      </c>
      <c r="B79" s="326">
        <v>8710</v>
      </c>
      <c r="C79" s="326">
        <v>8615</v>
      </c>
      <c r="D79" s="326">
        <v>137704</v>
      </c>
      <c r="E79" s="326">
        <v>44300</v>
      </c>
      <c r="F79" s="327">
        <v>182004</v>
      </c>
      <c r="G79" s="26"/>
    </row>
    <row r="80" spans="1:7" s="22" customFormat="1" ht="12.6" customHeight="1">
      <c r="A80" s="312"/>
      <c r="B80" s="324"/>
      <c r="C80" s="324"/>
      <c r="D80" s="324"/>
      <c r="E80" s="324"/>
      <c r="F80" s="325"/>
      <c r="G80" s="26"/>
    </row>
    <row r="81" spans="1:7" s="22" customFormat="1" ht="12.6" customHeight="1">
      <c r="A81" s="312" t="s">
        <v>138</v>
      </c>
      <c r="B81" s="324" t="s">
        <v>672</v>
      </c>
      <c r="C81" s="324" t="s">
        <v>672</v>
      </c>
      <c r="D81" s="324" t="s">
        <v>672</v>
      </c>
      <c r="E81" s="324" t="s">
        <v>672</v>
      </c>
      <c r="F81" s="325" t="s">
        <v>672</v>
      </c>
      <c r="G81" s="26"/>
    </row>
    <row r="82" spans="1:7" s="22" customFormat="1" ht="12.6" customHeight="1">
      <c r="A82" s="312" t="s">
        <v>139</v>
      </c>
      <c r="B82" s="324" t="s">
        <v>672</v>
      </c>
      <c r="C82" s="324" t="s">
        <v>672</v>
      </c>
      <c r="D82" s="324" t="s">
        <v>672</v>
      </c>
      <c r="E82" s="324" t="s">
        <v>672</v>
      </c>
      <c r="F82" s="325" t="s">
        <v>672</v>
      </c>
      <c r="G82" s="26"/>
    </row>
    <row r="83" spans="1:7" s="22" customFormat="1" ht="12.6" customHeight="1">
      <c r="A83" s="315" t="s">
        <v>140</v>
      </c>
      <c r="B83" s="326" t="s">
        <v>672</v>
      </c>
      <c r="C83" s="326" t="s">
        <v>672</v>
      </c>
      <c r="D83" s="326" t="s">
        <v>672</v>
      </c>
      <c r="E83" s="326" t="s">
        <v>672</v>
      </c>
      <c r="F83" s="327" t="s">
        <v>672</v>
      </c>
      <c r="G83" s="26"/>
    </row>
    <row r="84" spans="1:7" s="22" customFormat="1" ht="12.6" customHeight="1">
      <c r="A84" s="312"/>
      <c r="B84" s="324"/>
      <c r="C84" s="324"/>
      <c r="D84" s="324"/>
      <c r="E84" s="324"/>
      <c r="F84" s="325"/>
      <c r="G84" s="26"/>
    </row>
    <row r="85" spans="1:7" s="22" customFormat="1" ht="12.6" customHeight="1" thickBot="1">
      <c r="A85" s="436" t="s">
        <v>141</v>
      </c>
      <c r="B85" s="437">
        <v>7923</v>
      </c>
      <c r="C85" s="437">
        <v>7042</v>
      </c>
      <c r="D85" s="437">
        <v>252051</v>
      </c>
      <c r="E85" s="437">
        <v>372301</v>
      </c>
      <c r="F85" s="438">
        <v>624352</v>
      </c>
      <c r="G85" s="26"/>
    </row>
    <row r="86" spans="1:7" s="22" customFormat="1" ht="27" customHeight="1">
      <c r="A86" s="1704" t="s">
        <v>173</v>
      </c>
      <c r="B86" s="1704"/>
      <c r="C86" s="1704"/>
      <c r="D86" s="1704"/>
      <c r="E86" s="1704"/>
      <c r="F86" s="1704"/>
    </row>
    <row r="87" spans="1:7">
      <c r="D87" s="27"/>
      <c r="E87" s="27"/>
    </row>
    <row r="88" spans="1:7">
      <c r="D88" s="27"/>
      <c r="E88" s="27"/>
      <c r="F88" s="27"/>
    </row>
    <row r="93" spans="1:7">
      <c r="A93" s="28"/>
      <c r="B93" s="29"/>
      <c r="C93" s="29"/>
      <c r="D93" s="29"/>
      <c r="E93" s="29"/>
      <c r="F93" s="29"/>
      <c r="G93" s="29"/>
    </row>
  </sheetData>
  <mergeCells count="7">
    <mergeCell ref="A1:F1"/>
    <mergeCell ref="A86:F86"/>
    <mergeCell ref="A3:F3"/>
    <mergeCell ref="D5:F5"/>
    <mergeCell ref="B5:C5"/>
    <mergeCell ref="B6:C6"/>
    <mergeCell ref="D6:F6"/>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02EF8-73B8-4C23-87DD-090A830A9964}">
  <sheetPr>
    <pageSetUpPr fitToPage="1"/>
  </sheetPr>
  <dimension ref="A1:F77"/>
  <sheetViews>
    <sheetView showGridLines="0" view="pageBreakPreview" topLeftCell="A46" zoomScaleNormal="75" zoomScaleSheetLayoutView="100" workbookViewId="0">
      <selection activeCell="A6" sqref="A6:F20"/>
    </sheetView>
  </sheetViews>
  <sheetFormatPr baseColWidth="10" defaultColWidth="11.42578125" defaultRowHeight="12.75"/>
  <cols>
    <col min="1" max="6" width="22.85546875" style="116" customWidth="1"/>
    <col min="7" max="8" width="11.42578125" style="116"/>
    <col min="9" max="9" width="11.140625" style="116" customWidth="1"/>
    <col min="10" max="17" width="12" style="116" customWidth="1"/>
    <col min="18" max="16384" width="11.42578125" style="116"/>
  </cols>
  <sheetData>
    <row r="1" spans="1:6" s="118" customFormat="1" ht="18.75">
      <c r="A1" s="1623" t="s">
        <v>0</v>
      </c>
      <c r="B1" s="1623"/>
      <c r="C1" s="1623"/>
      <c r="D1" s="1623"/>
      <c r="E1" s="1623"/>
      <c r="F1" s="1623"/>
    </row>
    <row r="2" spans="1:6" s="117" customFormat="1" ht="12.75" customHeight="1">
      <c r="A2" s="1483"/>
      <c r="B2" s="1483"/>
      <c r="C2" s="1483"/>
      <c r="D2" s="1483"/>
      <c r="E2" s="1483"/>
      <c r="F2" s="1483"/>
    </row>
    <row r="3" spans="1:6" s="117" customFormat="1" ht="15.75">
      <c r="A3" s="1624" t="s">
        <v>648</v>
      </c>
      <c r="B3" s="1624"/>
      <c r="C3" s="1624"/>
      <c r="D3" s="1624"/>
      <c r="E3" s="1624"/>
      <c r="F3" s="1624"/>
    </row>
    <row r="4" spans="1:6" s="117" customFormat="1" ht="15.75">
      <c r="A4" s="1624" t="s">
        <v>235</v>
      </c>
      <c r="B4" s="1624"/>
      <c r="C4" s="1624"/>
      <c r="D4" s="1624"/>
      <c r="E4" s="1624"/>
      <c r="F4" s="1624"/>
    </row>
    <row r="5" spans="1:6" s="117" customFormat="1" ht="13.5" customHeight="1" thickBot="1">
      <c r="A5" s="407"/>
      <c r="B5" s="406"/>
      <c r="C5" s="406"/>
      <c r="D5" s="406"/>
      <c r="E5" s="406"/>
      <c r="F5" s="406"/>
    </row>
    <row r="6" spans="1:6" ht="24" customHeight="1">
      <c r="A6" s="1689" t="s">
        <v>2</v>
      </c>
      <c r="B6" s="1138"/>
      <c r="C6" s="1138"/>
      <c r="D6" s="1138"/>
      <c r="E6" s="1139" t="s">
        <v>142</v>
      </c>
      <c r="F6" s="1140"/>
    </row>
    <row r="7" spans="1:6" ht="14.25">
      <c r="A7" s="1690"/>
      <c r="B7" s="1143" t="s">
        <v>3</v>
      </c>
      <c r="C7" s="1143" t="s">
        <v>10</v>
      </c>
      <c r="D7" s="1143" t="s">
        <v>4</v>
      </c>
      <c r="E7" s="1143" t="s">
        <v>143</v>
      </c>
      <c r="F7" s="1144" t="s">
        <v>5</v>
      </c>
    </row>
    <row r="8" spans="1:6" ht="14.25">
      <c r="A8" s="1690"/>
      <c r="B8" s="1143" t="s">
        <v>499</v>
      </c>
      <c r="C8" s="1143" t="s">
        <v>500</v>
      </c>
      <c r="D8" s="955" t="s">
        <v>150</v>
      </c>
      <c r="E8" s="1143" t="s">
        <v>146</v>
      </c>
      <c r="F8" s="1144" t="s">
        <v>8</v>
      </c>
    </row>
    <row r="9" spans="1:6" ht="22.5" customHeight="1" thickBot="1">
      <c r="A9" s="1690"/>
      <c r="B9" s="1043"/>
      <c r="C9" s="1043"/>
      <c r="D9" s="1043"/>
      <c r="E9" s="1143" t="s">
        <v>147</v>
      </c>
      <c r="F9" s="1159"/>
    </row>
    <row r="10" spans="1:6" ht="13.5">
      <c r="A10" s="1151">
        <v>2012</v>
      </c>
      <c r="B10" s="1599">
        <v>47970</v>
      </c>
      <c r="C10" s="1548">
        <v>2807.5046904315195</v>
      </c>
      <c r="D10" s="1599">
        <v>134676</v>
      </c>
      <c r="E10" s="1600">
        <v>113.52</v>
      </c>
      <c r="F10" s="1606">
        <v>152884.19519999999</v>
      </c>
    </row>
    <row r="11" spans="1:6" ht="13.5">
      <c r="A11" s="1154">
        <v>2013</v>
      </c>
      <c r="B11" s="1602">
        <v>48261</v>
      </c>
      <c r="C11" s="1550">
        <v>2792.4825428399745</v>
      </c>
      <c r="D11" s="1602">
        <v>134768</v>
      </c>
      <c r="E11" s="1603">
        <v>117.26</v>
      </c>
      <c r="F11" s="1607">
        <v>158028.95680000001</v>
      </c>
    </row>
    <row r="12" spans="1:6" ht="13.5">
      <c r="A12" s="1154">
        <v>2014</v>
      </c>
      <c r="B12" s="1602">
        <v>48171</v>
      </c>
      <c r="C12" s="1550">
        <v>2788.3373814120528</v>
      </c>
      <c r="D12" s="1602">
        <v>134317</v>
      </c>
      <c r="E12" s="1603">
        <v>113.72</v>
      </c>
      <c r="F12" s="1607">
        <v>152745.29240000001</v>
      </c>
    </row>
    <row r="13" spans="1:6" ht="13.5">
      <c r="A13" s="1154">
        <v>2015</v>
      </c>
      <c r="B13" s="1602">
        <v>48998</v>
      </c>
      <c r="C13" s="1550">
        <v>4117.3109106494139</v>
      </c>
      <c r="D13" s="1602">
        <v>201740</v>
      </c>
      <c r="E13" s="1603">
        <v>111.78</v>
      </c>
      <c r="F13" s="1607">
        <v>225505</v>
      </c>
    </row>
    <row r="14" spans="1:6" ht="13.5">
      <c r="A14" s="1154">
        <v>2016</v>
      </c>
      <c r="B14" s="1602">
        <v>48254</v>
      </c>
      <c r="C14" s="1550">
        <v>3982.9029717743606</v>
      </c>
      <c r="D14" s="1602">
        <v>192191</v>
      </c>
      <c r="E14" s="1603">
        <v>111.66</v>
      </c>
      <c r="F14" s="1607">
        <v>214600</v>
      </c>
    </row>
    <row r="15" spans="1:6" ht="13.5">
      <c r="A15" s="1154">
        <v>2017</v>
      </c>
      <c r="B15" s="1602">
        <v>44974</v>
      </c>
      <c r="C15" s="1550">
        <v>3203.0061813492239</v>
      </c>
      <c r="D15" s="1602">
        <v>144052</v>
      </c>
      <c r="E15" s="1603">
        <v>130.28</v>
      </c>
      <c r="F15" s="1607">
        <v>187670.94559999998</v>
      </c>
    </row>
    <row r="16" spans="1:6" ht="13.5">
      <c r="A16" s="1154">
        <v>2018</v>
      </c>
      <c r="B16" s="1602">
        <v>45565</v>
      </c>
      <c r="C16" s="1550">
        <v>3288</v>
      </c>
      <c r="D16" s="1602">
        <v>149800</v>
      </c>
      <c r="E16" s="1603">
        <v>147.03</v>
      </c>
      <c r="F16" s="1607">
        <v>220250.94</v>
      </c>
    </row>
    <row r="17" spans="1:6" ht="13.5">
      <c r="A17" s="1154">
        <v>2019</v>
      </c>
      <c r="B17" s="1602">
        <v>45141</v>
      </c>
      <c r="C17" s="1550">
        <v>3363.3060853769302</v>
      </c>
      <c r="D17" s="1602">
        <v>151823</v>
      </c>
      <c r="E17" s="1603">
        <v>159.94999999999999</v>
      </c>
      <c r="F17" s="1607">
        <v>242840.88849999997</v>
      </c>
    </row>
    <row r="18" spans="1:6" ht="13.5">
      <c r="A18" s="1154">
        <v>2020</v>
      </c>
      <c r="B18" s="1602">
        <v>44992</v>
      </c>
      <c r="C18" s="1550">
        <v>3300.4756400000001</v>
      </c>
      <c r="D18" s="1602">
        <v>148495</v>
      </c>
      <c r="E18" s="1603">
        <v>169.1</v>
      </c>
      <c r="F18" s="1607">
        <v>251105.04500000001</v>
      </c>
    </row>
    <row r="19" spans="1:6" ht="13.5">
      <c r="A19" s="1154">
        <v>2021</v>
      </c>
      <c r="B19" s="1602">
        <v>44489</v>
      </c>
      <c r="C19" s="1550">
        <v>3290</v>
      </c>
      <c r="D19" s="1602">
        <v>146349</v>
      </c>
      <c r="E19" s="1603">
        <v>179.45</v>
      </c>
      <c r="F19" s="1607">
        <v>262623.28049999999</v>
      </c>
    </row>
    <row r="20" spans="1:6" ht="14.25" thickBot="1">
      <c r="A20" s="1158">
        <v>2022</v>
      </c>
      <c r="B20" s="1604">
        <v>44574</v>
      </c>
      <c r="C20" s="1553">
        <v>3233</v>
      </c>
      <c r="D20" s="1604">
        <v>144106</v>
      </c>
      <c r="E20" s="1605">
        <v>184.03</v>
      </c>
      <c r="F20" s="1608">
        <v>265198.27179999999</v>
      </c>
    </row>
    <row r="24" spans="1:6">
      <c r="A24" s="162"/>
      <c r="E24" s="152"/>
    </row>
    <row r="77" ht="12" customHeight="1"/>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175">
    <pageSetUpPr fitToPage="1"/>
  </sheetPr>
  <dimension ref="A1:L85"/>
  <sheetViews>
    <sheetView view="pageBreakPreview" zoomScale="130" zoomScaleNormal="75" zoomScaleSheetLayoutView="130" workbookViewId="0">
      <selection activeCell="B9" sqref="B9"/>
    </sheetView>
  </sheetViews>
  <sheetFormatPr baseColWidth="10" defaultColWidth="11.42578125" defaultRowHeight="12.75"/>
  <cols>
    <col min="1" max="1" width="39.5703125" style="9" customWidth="1"/>
    <col min="2" max="4" width="28" style="9" customWidth="1"/>
    <col min="5" max="6" width="11.7109375" style="9" customWidth="1"/>
    <col min="7" max="7" width="20.7109375" style="9" customWidth="1"/>
    <col min="8" max="16384" width="11.42578125" style="9"/>
  </cols>
  <sheetData>
    <row r="1" spans="1:12" s="6" customFormat="1" ht="18.75">
      <c r="A1" s="1627" t="s">
        <v>0</v>
      </c>
      <c r="B1" s="1627"/>
      <c r="C1" s="1627"/>
      <c r="D1" s="1627"/>
      <c r="E1" s="12"/>
      <c r="F1" s="14"/>
      <c r="G1" s="14"/>
      <c r="H1" s="14"/>
      <c r="I1" s="14"/>
      <c r="J1" s="14"/>
      <c r="K1" s="14"/>
      <c r="L1" s="14"/>
    </row>
    <row r="2" spans="1:12" s="7" customFormat="1" ht="12.75" customHeight="1">
      <c r="A2" s="638"/>
      <c r="B2" s="213"/>
      <c r="C2" s="213"/>
      <c r="D2" s="213"/>
    </row>
    <row r="3" spans="1:12" s="7" customFormat="1" ht="15.75">
      <c r="A3" s="1651" t="s">
        <v>619</v>
      </c>
      <c r="B3" s="1651"/>
      <c r="C3" s="1651"/>
      <c r="D3" s="1651"/>
      <c r="E3" s="18"/>
      <c r="F3" s="18"/>
      <c r="G3" s="31"/>
    </row>
    <row r="4" spans="1:12" s="7" customFormat="1" ht="15.75">
      <c r="A4" s="1651" t="s">
        <v>1358</v>
      </c>
      <c r="B4" s="1651"/>
      <c r="C4" s="1651"/>
      <c r="D4" s="1651"/>
      <c r="E4" s="18"/>
      <c r="F4" s="18"/>
      <c r="G4" s="31"/>
    </row>
    <row r="5" spans="1:12" s="7" customFormat="1" ht="13.5" customHeight="1" thickBot="1">
      <c r="A5" s="30"/>
      <c r="B5" s="31"/>
      <c r="C5" s="31"/>
      <c r="D5" s="31"/>
      <c r="E5" s="31"/>
      <c r="F5" s="31"/>
      <c r="G5" s="31"/>
    </row>
    <row r="6" spans="1:12" ht="25.5" customHeight="1">
      <c r="A6" s="304" t="s">
        <v>165</v>
      </c>
      <c r="B6" s="262" t="s">
        <v>3</v>
      </c>
      <c r="C6" s="262" t="s">
        <v>10</v>
      </c>
      <c r="D6" s="410" t="s">
        <v>4</v>
      </c>
    </row>
    <row r="7" spans="1:12" ht="31.5" customHeight="1" thickBot="1">
      <c r="A7" s="263" t="s">
        <v>154</v>
      </c>
      <c r="B7" s="227" t="s">
        <v>499</v>
      </c>
      <c r="C7" s="227" t="s">
        <v>500</v>
      </c>
      <c r="D7" s="286" t="s">
        <v>150</v>
      </c>
    </row>
    <row r="8" spans="1:12" ht="13.5">
      <c r="A8" s="309" t="s">
        <v>81</v>
      </c>
      <c r="B8" s="369" t="s">
        <v>23</v>
      </c>
      <c r="C8" s="369" t="s">
        <v>23</v>
      </c>
      <c r="D8" s="370" t="s">
        <v>23</v>
      </c>
    </row>
    <row r="9" spans="1:12" ht="13.5">
      <c r="A9" s="312" t="s">
        <v>82</v>
      </c>
      <c r="B9" s="324" t="s">
        <v>23</v>
      </c>
      <c r="C9" s="324" t="s">
        <v>23</v>
      </c>
      <c r="D9" s="325" t="s">
        <v>23</v>
      </c>
    </row>
    <row r="10" spans="1:12" ht="13.5">
      <c r="A10" s="312" t="s">
        <v>83</v>
      </c>
      <c r="B10" s="324" t="s">
        <v>23</v>
      </c>
      <c r="C10" s="324" t="s">
        <v>23</v>
      </c>
      <c r="D10" s="325" t="s">
        <v>23</v>
      </c>
    </row>
    <row r="11" spans="1:12" ht="13.5">
      <c r="A11" s="312" t="s">
        <v>84</v>
      </c>
      <c r="B11" s="324" t="s">
        <v>23</v>
      </c>
      <c r="C11" s="324" t="s">
        <v>23</v>
      </c>
      <c r="D11" s="325" t="s">
        <v>23</v>
      </c>
    </row>
    <row r="12" spans="1:12" ht="13.5">
      <c r="A12" s="315" t="s">
        <v>85</v>
      </c>
      <c r="B12" s="326" t="s">
        <v>23</v>
      </c>
      <c r="C12" s="326" t="s">
        <v>23</v>
      </c>
      <c r="D12" s="327" t="s">
        <v>23</v>
      </c>
    </row>
    <row r="13" spans="1:12" ht="13.5">
      <c r="A13" s="312"/>
      <c r="B13" s="324"/>
      <c r="C13" s="324"/>
      <c r="D13" s="325"/>
    </row>
    <row r="14" spans="1:12" ht="13.5">
      <c r="A14" s="315" t="s">
        <v>86</v>
      </c>
      <c r="B14" s="326" t="s">
        <v>23</v>
      </c>
      <c r="C14" s="326" t="s">
        <v>23</v>
      </c>
      <c r="D14" s="327" t="s">
        <v>23</v>
      </c>
    </row>
    <row r="15" spans="1:12" ht="13.5">
      <c r="A15" s="312"/>
      <c r="B15" s="324"/>
      <c r="C15" s="324"/>
      <c r="D15" s="325"/>
    </row>
    <row r="16" spans="1:12" ht="13.5">
      <c r="A16" s="315" t="s">
        <v>87</v>
      </c>
      <c r="B16" s="326" t="s">
        <v>23</v>
      </c>
      <c r="C16" s="326" t="s">
        <v>23</v>
      </c>
      <c r="D16" s="327" t="s">
        <v>23</v>
      </c>
    </row>
    <row r="17" spans="1:11" ht="13.5">
      <c r="A17" s="312"/>
      <c r="B17" s="324"/>
      <c r="C17" s="324"/>
      <c r="D17" s="325"/>
    </row>
    <row r="18" spans="1:11" ht="13.5">
      <c r="A18" s="312" t="s">
        <v>158</v>
      </c>
      <c r="B18" s="324" t="s">
        <v>23</v>
      </c>
      <c r="C18" s="324" t="s">
        <v>23</v>
      </c>
      <c r="D18" s="325" t="s">
        <v>23</v>
      </c>
    </row>
    <row r="19" spans="1:11" ht="13.5">
      <c r="A19" s="312" t="s">
        <v>89</v>
      </c>
      <c r="B19" s="324" t="s">
        <v>23</v>
      </c>
      <c r="C19" s="324" t="s">
        <v>23</v>
      </c>
      <c r="D19" s="325" t="s">
        <v>23</v>
      </c>
    </row>
    <row r="20" spans="1:11" ht="13.5">
      <c r="A20" s="312" t="s">
        <v>90</v>
      </c>
      <c r="B20" s="324" t="s">
        <v>23</v>
      </c>
      <c r="C20" s="324" t="s">
        <v>23</v>
      </c>
      <c r="D20" s="325" t="s">
        <v>23</v>
      </c>
    </row>
    <row r="21" spans="1:11" ht="13.5">
      <c r="A21" s="315" t="s">
        <v>91</v>
      </c>
      <c r="B21" s="326" t="s">
        <v>23</v>
      </c>
      <c r="C21" s="326" t="s">
        <v>23</v>
      </c>
      <c r="D21" s="327" t="s">
        <v>23</v>
      </c>
    </row>
    <row r="22" spans="1:11" ht="13.5">
      <c r="A22" s="312"/>
      <c r="B22" s="324"/>
      <c r="C22" s="324"/>
      <c r="D22" s="325"/>
    </row>
    <row r="23" spans="1:11" ht="13.5">
      <c r="A23" s="315" t="s">
        <v>92</v>
      </c>
      <c r="B23" s="326">
        <v>561</v>
      </c>
      <c r="C23" s="326">
        <v>1850</v>
      </c>
      <c r="D23" s="327">
        <v>1038</v>
      </c>
    </row>
    <row r="24" spans="1:11" ht="13.5">
      <c r="A24" s="312"/>
      <c r="B24" s="324"/>
      <c r="C24" s="324"/>
      <c r="D24" s="325"/>
    </row>
    <row r="25" spans="1:11" ht="13.5">
      <c r="A25" s="315" t="s">
        <v>93</v>
      </c>
      <c r="B25" s="326">
        <v>23400</v>
      </c>
      <c r="C25" s="326">
        <v>2700</v>
      </c>
      <c r="D25" s="327">
        <v>63180</v>
      </c>
    </row>
    <row r="26" spans="1:11" s="20" customFormat="1" ht="13.5">
      <c r="A26" s="312"/>
      <c r="B26" s="324"/>
      <c r="C26" s="324"/>
      <c r="D26" s="325"/>
      <c r="E26" s="9"/>
      <c r="F26" s="9"/>
      <c r="G26" s="9"/>
      <c r="H26" s="9"/>
      <c r="I26" s="9"/>
      <c r="J26" s="9"/>
      <c r="K26" s="9"/>
    </row>
    <row r="27" spans="1:11" ht="13.5">
      <c r="A27" s="312" t="s">
        <v>94</v>
      </c>
      <c r="B27" s="324" t="s">
        <v>23</v>
      </c>
      <c r="C27" s="324" t="s">
        <v>23</v>
      </c>
      <c r="D27" s="325" t="s">
        <v>23</v>
      </c>
    </row>
    <row r="28" spans="1:11" ht="13.5">
      <c r="A28" s="312" t="s">
        <v>95</v>
      </c>
      <c r="B28" s="324" t="s">
        <v>23</v>
      </c>
      <c r="C28" s="324" t="s">
        <v>23</v>
      </c>
      <c r="D28" s="325" t="s">
        <v>23</v>
      </c>
    </row>
    <row r="29" spans="1:11" ht="13.5">
      <c r="A29" s="312" t="s">
        <v>96</v>
      </c>
      <c r="B29" s="324" t="s">
        <v>23</v>
      </c>
      <c r="C29" s="324" t="s">
        <v>23</v>
      </c>
      <c r="D29" s="325" t="s">
        <v>23</v>
      </c>
    </row>
    <row r="30" spans="1:11" ht="13.5">
      <c r="A30" s="315" t="s">
        <v>97</v>
      </c>
      <c r="B30" s="326" t="s">
        <v>23</v>
      </c>
      <c r="C30" s="326" t="s">
        <v>23</v>
      </c>
      <c r="D30" s="327" t="s">
        <v>23</v>
      </c>
    </row>
    <row r="31" spans="1:11" ht="13.5">
      <c r="A31" s="312"/>
      <c r="B31" s="324"/>
      <c r="C31" s="324"/>
      <c r="D31" s="325"/>
    </row>
    <row r="32" spans="1:11" ht="13.5">
      <c r="A32" s="312" t="s">
        <v>98</v>
      </c>
      <c r="B32" s="324" t="s">
        <v>23</v>
      </c>
      <c r="C32" s="324" t="s">
        <v>23</v>
      </c>
      <c r="D32" s="325" t="s">
        <v>23</v>
      </c>
    </row>
    <row r="33" spans="1:4" ht="13.5">
      <c r="A33" s="312" t="s">
        <v>99</v>
      </c>
      <c r="B33" s="324" t="s">
        <v>23</v>
      </c>
      <c r="C33" s="324" t="s">
        <v>23</v>
      </c>
      <c r="D33" s="325" t="s">
        <v>23</v>
      </c>
    </row>
    <row r="34" spans="1:4" ht="13.5">
      <c r="A34" s="312" t="s">
        <v>100</v>
      </c>
      <c r="B34" s="324" t="s">
        <v>23</v>
      </c>
      <c r="C34" s="324" t="s">
        <v>23</v>
      </c>
      <c r="D34" s="325" t="s">
        <v>23</v>
      </c>
    </row>
    <row r="35" spans="1:4" ht="13.5">
      <c r="A35" s="312" t="s">
        <v>101</v>
      </c>
      <c r="B35" s="324" t="s">
        <v>23</v>
      </c>
      <c r="C35" s="324" t="s">
        <v>23</v>
      </c>
      <c r="D35" s="325" t="s">
        <v>23</v>
      </c>
    </row>
    <row r="36" spans="1:4" ht="13.5">
      <c r="A36" s="315" t="s">
        <v>102</v>
      </c>
      <c r="B36" s="326" t="s">
        <v>23</v>
      </c>
      <c r="C36" s="326" t="s">
        <v>23</v>
      </c>
      <c r="D36" s="327" t="s">
        <v>23</v>
      </c>
    </row>
    <row r="37" spans="1:4" ht="13.5">
      <c r="A37" s="312"/>
      <c r="B37" s="324"/>
      <c r="C37" s="324"/>
      <c r="D37" s="325"/>
    </row>
    <row r="38" spans="1:4" ht="13.5">
      <c r="A38" s="315" t="s">
        <v>103</v>
      </c>
      <c r="B38" s="326">
        <v>413</v>
      </c>
      <c r="C38" s="326">
        <v>1500</v>
      </c>
      <c r="D38" s="327">
        <v>619</v>
      </c>
    </row>
    <row r="39" spans="1:4" ht="13.5">
      <c r="A39" s="312"/>
      <c r="B39" s="324"/>
      <c r="C39" s="324"/>
      <c r="D39" s="325"/>
    </row>
    <row r="40" spans="1:4" ht="13.5">
      <c r="A40" s="312" t="s">
        <v>159</v>
      </c>
      <c r="B40" s="324" t="s">
        <v>23</v>
      </c>
      <c r="C40" s="324" t="s">
        <v>23</v>
      </c>
      <c r="D40" s="325" t="s">
        <v>23</v>
      </c>
    </row>
    <row r="41" spans="1:4" ht="13.5">
      <c r="A41" s="312" t="s">
        <v>105</v>
      </c>
      <c r="B41" s="324" t="s">
        <v>23</v>
      </c>
      <c r="C41" s="324" t="s">
        <v>23</v>
      </c>
      <c r="D41" s="325" t="s">
        <v>23</v>
      </c>
    </row>
    <row r="42" spans="1:4" ht="13.5">
      <c r="A42" s="312" t="s">
        <v>106</v>
      </c>
      <c r="B42" s="324" t="s">
        <v>23</v>
      </c>
      <c r="C42" s="324" t="s">
        <v>23</v>
      </c>
      <c r="D42" s="325" t="s">
        <v>23</v>
      </c>
    </row>
    <row r="43" spans="1:4" ht="13.5">
      <c r="A43" s="312" t="s">
        <v>107</v>
      </c>
      <c r="B43" s="324" t="s">
        <v>23</v>
      </c>
      <c r="C43" s="324" t="s">
        <v>23</v>
      </c>
      <c r="D43" s="325" t="s">
        <v>23</v>
      </c>
    </row>
    <row r="44" spans="1:4" ht="13.5">
      <c r="A44" s="312" t="s">
        <v>108</v>
      </c>
      <c r="B44" s="324" t="s">
        <v>23</v>
      </c>
      <c r="C44" s="324" t="s">
        <v>23</v>
      </c>
      <c r="D44" s="325" t="s">
        <v>23</v>
      </c>
    </row>
    <row r="45" spans="1:4" ht="13.5">
      <c r="A45" s="312" t="s">
        <v>109</v>
      </c>
      <c r="B45" s="324" t="s">
        <v>23</v>
      </c>
      <c r="C45" s="324" t="s">
        <v>23</v>
      </c>
      <c r="D45" s="325" t="s">
        <v>23</v>
      </c>
    </row>
    <row r="46" spans="1:4" ht="13.5">
      <c r="A46" s="312" t="s">
        <v>110</v>
      </c>
      <c r="B46" s="324" t="s">
        <v>23</v>
      </c>
      <c r="C46" s="324" t="s">
        <v>23</v>
      </c>
      <c r="D46" s="325" t="s">
        <v>23</v>
      </c>
    </row>
    <row r="47" spans="1:4" ht="13.5">
      <c r="A47" s="312" t="s">
        <v>111</v>
      </c>
      <c r="B47" s="324" t="s">
        <v>23</v>
      </c>
      <c r="C47" s="324" t="s">
        <v>23</v>
      </c>
      <c r="D47" s="325" t="s">
        <v>23</v>
      </c>
    </row>
    <row r="48" spans="1:4" ht="13.5">
      <c r="A48" s="312" t="s">
        <v>112</v>
      </c>
      <c r="B48" s="324" t="s">
        <v>23</v>
      </c>
      <c r="C48" s="324" t="s">
        <v>23</v>
      </c>
      <c r="D48" s="325" t="s">
        <v>23</v>
      </c>
    </row>
    <row r="49" spans="1:4" ht="13.5">
      <c r="A49" s="315" t="s">
        <v>113</v>
      </c>
      <c r="B49" s="326" t="s">
        <v>23</v>
      </c>
      <c r="C49" s="326" t="s">
        <v>23</v>
      </c>
      <c r="D49" s="327" t="s">
        <v>23</v>
      </c>
    </row>
    <row r="50" spans="1:4" ht="13.5">
      <c r="A50" s="312"/>
      <c r="B50" s="324"/>
      <c r="C50" s="324"/>
      <c r="D50" s="325"/>
    </row>
    <row r="51" spans="1:4" ht="13.5">
      <c r="A51" s="315" t="s">
        <v>114</v>
      </c>
      <c r="B51" s="326" t="s">
        <v>23</v>
      </c>
      <c r="C51" s="326" t="s">
        <v>23</v>
      </c>
      <c r="D51" s="327" t="s">
        <v>23</v>
      </c>
    </row>
    <row r="52" spans="1:4" ht="13.5">
      <c r="A52" s="312"/>
      <c r="B52" s="324"/>
      <c r="C52" s="324"/>
      <c r="D52" s="325"/>
    </row>
    <row r="53" spans="1:4" ht="13.5">
      <c r="A53" s="312" t="s">
        <v>115</v>
      </c>
      <c r="B53" s="324">
        <v>7100</v>
      </c>
      <c r="C53" s="324">
        <v>4000</v>
      </c>
      <c r="D53" s="325">
        <v>28400</v>
      </c>
    </row>
    <row r="54" spans="1:4" ht="13.5">
      <c r="A54" s="312" t="s">
        <v>116</v>
      </c>
      <c r="B54" s="324" t="s">
        <v>23</v>
      </c>
      <c r="C54" s="324" t="s">
        <v>23</v>
      </c>
      <c r="D54" s="325" t="s">
        <v>23</v>
      </c>
    </row>
    <row r="55" spans="1:4" ht="13.5">
      <c r="A55" s="312" t="s">
        <v>117</v>
      </c>
      <c r="B55" s="324">
        <v>12450</v>
      </c>
      <c r="C55" s="324">
        <v>4030</v>
      </c>
      <c r="D55" s="325">
        <v>50174</v>
      </c>
    </row>
    <row r="56" spans="1:4" ht="13.5">
      <c r="A56" s="312" t="s">
        <v>118</v>
      </c>
      <c r="B56" s="324" t="s">
        <v>23</v>
      </c>
      <c r="C56" s="324" t="s">
        <v>23</v>
      </c>
      <c r="D56" s="325" t="s">
        <v>23</v>
      </c>
    </row>
    <row r="57" spans="1:4" ht="13.5">
      <c r="A57" s="312" t="s">
        <v>119</v>
      </c>
      <c r="B57" s="324" t="s">
        <v>23</v>
      </c>
      <c r="C57" s="324" t="s">
        <v>23</v>
      </c>
      <c r="D57" s="325" t="s">
        <v>23</v>
      </c>
    </row>
    <row r="58" spans="1:4" ht="13.5">
      <c r="A58" s="315" t="s">
        <v>172</v>
      </c>
      <c r="B58" s="326">
        <v>19550</v>
      </c>
      <c r="C58" s="326">
        <v>4019</v>
      </c>
      <c r="D58" s="327">
        <v>78574</v>
      </c>
    </row>
    <row r="59" spans="1:4" ht="13.5">
      <c r="A59" s="312"/>
      <c r="B59" s="324"/>
      <c r="C59" s="324"/>
      <c r="D59" s="325"/>
    </row>
    <row r="60" spans="1:4" ht="13.5">
      <c r="A60" s="312" t="s">
        <v>121</v>
      </c>
      <c r="B60" s="324" t="s">
        <v>23</v>
      </c>
      <c r="C60" s="324" t="s">
        <v>23</v>
      </c>
      <c r="D60" s="325" t="s">
        <v>23</v>
      </c>
    </row>
    <row r="61" spans="1:4" ht="13.5">
      <c r="A61" s="312" t="s">
        <v>122</v>
      </c>
      <c r="B61" s="324" t="s">
        <v>23</v>
      </c>
      <c r="C61" s="324" t="s">
        <v>23</v>
      </c>
      <c r="D61" s="325" t="s">
        <v>23</v>
      </c>
    </row>
    <row r="62" spans="1:4" ht="13.5">
      <c r="A62" s="312" t="s">
        <v>123</v>
      </c>
      <c r="B62" s="324">
        <v>300</v>
      </c>
      <c r="C62" s="324">
        <v>750</v>
      </c>
      <c r="D62" s="325">
        <v>225</v>
      </c>
    </row>
    <row r="63" spans="1:4" ht="13.5">
      <c r="A63" s="315" t="s">
        <v>124</v>
      </c>
      <c r="B63" s="326">
        <v>300</v>
      </c>
      <c r="C63" s="326">
        <v>750</v>
      </c>
      <c r="D63" s="327">
        <v>225</v>
      </c>
    </row>
    <row r="64" spans="1:4" ht="13.5">
      <c r="A64" s="312"/>
      <c r="B64" s="324"/>
      <c r="C64" s="324"/>
      <c r="D64" s="325"/>
    </row>
    <row r="65" spans="1:4" ht="13.5">
      <c r="A65" s="315" t="s">
        <v>125</v>
      </c>
      <c r="B65" s="326" t="s">
        <v>23</v>
      </c>
      <c r="C65" s="326" t="s">
        <v>23</v>
      </c>
      <c r="D65" s="327" t="s">
        <v>23</v>
      </c>
    </row>
    <row r="66" spans="1:4" ht="13.5">
      <c r="A66" s="312"/>
      <c r="B66" s="324"/>
      <c r="C66" s="324"/>
      <c r="D66" s="325"/>
    </row>
    <row r="67" spans="1:4" ht="13.5">
      <c r="A67" s="312" t="s">
        <v>126</v>
      </c>
      <c r="B67" s="324" t="s">
        <v>23</v>
      </c>
      <c r="C67" s="324" t="s">
        <v>23</v>
      </c>
      <c r="D67" s="325" t="s">
        <v>23</v>
      </c>
    </row>
    <row r="68" spans="1:4" ht="13.5">
      <c r="A68" s="312" t="s">
        <v>127</v>
      </c>
      <c r="B68" s="324" t="s">
        <v>23</v>
      </c>
      <c r="C68" s="324" t="s">
        <v>23</v>
      </c>
      <c r="D68" s="325" t="s">
        <v>23</v>
      </c>
    </row>
    <row r="69" spans="1:4" ht="13.5">
      <c r="A69" s="315" t="s">
        <v>128</v>
      </c>
      <c r="B69" s="326" t="s">
        <v>23</v>
      </c>
      <c r="C69" s="326" t="s">
        <v>23</v>
      </c>
      <c r="D69" s="327" t="s">
        <v>23</v>
      </c>
    </row>
    <row r="70" spans="1:4" ht="13.5">
      <c r="A70" s="312"/>
      <c r="B70" s="324"/>
      <c r="C70" s="324"/>
      <c r="D70" s="325"/>
    </row>
    <row r="71" spans="1:4" ht="13.5">
      <c r="A71" s="312" t="s">
        <v>129</v>
      </c>
      <c r="B71" s="324" t="s">
        <v>23</v>
      </c>
      <c r="C71" s="324" t="s">
        <v>23</v>
      </c>
      <c r="D71" s="325" t="s">
        <v>23</v>
      </c>
    </row>
    <row r="72" spans="1:4" ht="13.5">
      <c r="A72" s="312" t="s">
        <v>130</v>
      </c>
      <c r="B72" s="324" t="s">
        <v>23</v>
      </c>
      <c r="C72" s="324" t="s">
        <v>23</v>
      </c>
      <c r="D72" s="325" t="s">
        <v>23</v>
      </c>
    </row>
    <row r="73" spans="1:4" ht="13.5">
      <c r="A73" s="312" t="s">
        <v>131</v>
      </c>
      <c r="B73" s="324" t="s">
        <v>23</v>
      </c>
      <c r="C73" s="324" t="s">
        <v>23</v>
      </c>
      <c r="D73" s="325" t="s">
        <v>23</v>
      </c>
    </row>
    <row r="74" spans="1:4" ht="13.5">
      <c r="A74" s="312" t="s">
        <v>132</v>
      </c>
      <c r="B74" s="324" t="s">
        <v>23</v>
      </c>
      <c r="C74" s="324" t="s">
        <v>23</v>
      </c>
      <c r="D74" s="325" t="s">
        <v>23</v>
      </c>
    </row>
    <row r="75" spans="1:4" ht="13.5">
      <c r="A75" s="312" t="s">
        <v>133</v>
      </c>
      <c r="B75" s="324" t="s">
        <v>23</v>
      </c>
      <c r="C75" s="324" t="s">
        <v>23</v>
      </c>
      <c r="D75" s="325" t="s">
        <v>23</v>
      </c>
    </row>
    <row r="76" spans="1:4" ht="13.5">
      <c r="A76" s="312" t="s">
        <v>134</v>
      </c>
      <c r="B76" s="324">
        <v>250</v>
      </c>
      <c r="C76" s="324">
        <v>1600</v>
      </c>
      <c r="D76" s="325">
        <v>400</v>
      </c>
    </row>
    <row r="77" spans="1:4" ht="13.5">
      <c r="A77" s="312" t="s">
        <v>135</v>
      </c>
      <c r="B77" s="324" t="s">
        <v>23</v>
      </c>
      <c r="C77" s="324" t="s">
        <v>23</v>
      </c>
      <c r="D77" s="325" t="s">
        <v>23</v>
      </c>
    </row>
    <row r="78" spans="1:4" ht="13.5">
      <c r="A78" s="312" t="s">
        <v>136</v>
      </c>
      <c r="B78" s="324" t="s">
        <v>23</v>
      </c>
      <c r="C78" s="324" t="s">
        <v>23</v>
      </c>
      <c r="D78" s="325" t="s">
        <v>23</v>
      </c>
    </row>
    <row r="79" spans="1:4" ht="13.5">
      <c r="A79" s="315" t="s">
        <v>137</v>
      </c>
      <c r="B79" s="326">
        <v>250</v>
      </c>
      <c r="C79" s="326">
        <v>1600</v>
      </c>
      <c r="D79" s="327">
        <v>400</v>
      </c>
    </row>
    <row r="80" spans="1:4" ht="13.5">
      <c r="A80" s="312"/>
      <c r="B80" s="324"/>
      <c r="C80" s="324"/>
      <c r="D80" s="325"/>
    </row>
    <row r="81" spans="1:4" ht="13.5">
      <c r="A81" s="312" t="s">
        <v>138</v>
      </c>
      <c r="B81" s="324">
        <v>20</v>
      </c>
      <c r="C81" s="324">
        <v>700</v>
      </c>
      <c r="D81" s="325">
        <v>14</v>
      </c>
    </row>
    <row r="82" spans="1:4" ht="13.5">
      <c r="A82" s="312" t="s">
        <v>139</v>
      </c>
      <c r="B82" s="324">
        <v>80</v>
      </c>
      <c r="C82" s="324">
        <v>700</v>
      </c>
      <c r="D82" s="325">
        <v>56</v>
      </c>
    </row>
    <row r="83" spans="1:4" ht="13.5">
      <c r="A83" s="315" t="s">
        <v>140</v>
      </c>
      <c r="B83" s="326">
        <v>100</v>
      </c>
      <c r="C83" s="326">
        <v>700</v>
      </c>
      <c r="D83" s="327">
        <v>70</v>
      </c>
    </row>
    <row r="84" spans="1:4" ht="14.25" thickBot="1">
      <c r="A84" s="365"/>
      <c r="B84" s="366"/>
      <c r="C84" s="366"/>
      <c r="D84" s="367"/>
    </row>
    <row r="85" spans="1:4" ht="14.25" thickBot="1">
      <c r="A85" s="209" t="s">
        <v>141</v>
      </c>
      <c r="B85" s="330">
        <v>44574</v>
      </c>
      <c r="C85" s="330">
        <v>3233</v>
      </c>
      <c r="D85" s="331">
        <v>144106</v>
      </c>
    </row>
  </sheetData>
  <mergeCells count="3">
    <mergeCell ref="A3:D3"/>
    <mergeCell ref="A1:D1"/>
    <mergeCell ref="A4:D4"/>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rowBreaks count="1" manualBreakCount="1">
    <brk id="42" max="4" man="1"/>
  </row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08">
    <pageSetUpPr fitToPage="1"/>
  </sheetPr>
  <dimension ref="A1:I85"/>
  <sheetViews>
    <sheetView view="pageBreakPreview" zoomScale="130" zoomScaleNormal="75" zoomScaleSheetLayoutView="130" workbookViewId="0">
      <selection sqref="A1:XFD1048576"/>
    </sheetView>
  </sheetViews>
  <sheetFormatPr baseColWidth="10" defaultColWidth="11.42578125" defaultRowHeight="12.75"/>
  <cols>
    <col min="1" max="1" width="33.7109375" style="9" customWidth="1"/>
    <col min="2" max="4" width="20.7109375" style="9" customWidth="1"/>
    <col min="5" max="16384" width="11.42578125" style="9"/>
  </cols>
  <sheetData>
    <row r="1" spans="1:9" s="6" customFormat="1" ht="18.75">
      <c r="A1" s="1627" t="s">
        <v>0</v>
      </c>
      <c r="B1" s="1627"/>
      <c r="C1" s="1627"/>
      <c r="D1" s="1627"/>
      <c r="E1" s="14"/>
      <c r="F1" s="14"/>
      <c r="G1" s="14"/>
      <c r="H1" s="14"/>
      <c r="I1" s="14"/>
    </row>
    <row r="2" spans="1:9" s="7" customFormat="1" ht="15">
      <c r="A2" s="213"/>
      <c r="B2" s="213"/>
      <c r="C2" s="213"/>
      <c r="D2" s="213"/>
    </row>
    <row r="3" spans="1:9" s="7" customFormat="1" ht="15.75">
      <c r="A3" s="1651" t="s">
        <v>620</v>
      </c>
      <c r="B3" s="1651"/>
      <c r="C3" s="1651"/>
      <c r="D3" s="1651"/>
    </row>
    <row r="4" spans="1:9" s="7" customFormat="1" ht="15.75">
      <c r="A4" s="1651" t="s">
        <v>1358</v>
      </c>
      <c r="B4" s="1651"/>
      <c r="C4" s="1651"/>
      <c r="D4" s="1651"/>
    </row>
    <row r="5" spans="1:9" s="7" customFormat="1" ht="15.75" thickBot="1">
      <c r="A5" s="30"/>
      <c r="B5" s="31"/>
      <c r="C5" s="31"/>
      <c r="D5" s="31"/>
    </row>
    <row r="6" spans="1:9" ht="24" customHeight="1">
      <c r="A6" s="304" t="s">
        <v>165</v>
      </c>
      <c r="B6" s="262" t="s">
        <v>3</v>
      </c>
      <c r="C6" s="262" t="s">
        <v>10</v>
      </c>
      <c r="D6" s="410" t="s">
        <v>4</v>
      </c>
    </row>
    <row r="7" spans="1:9" ht="24" customHeight="1" thickBot="1">
      <c r="A7" s="263" t="s">
        <v>154</v>
      </c>
      <c r="B7" s="227" t="s">
        <v>499</v>
      </c>
      <c r="C7" s="227" t="s">
        <v>500</v>
      </c>
      <c r="D7" s="286" t="s">
        <v>150</v>
      </c>
    </row>
    <row r="8" spans="1:9" ht="13.5">
      <c r="A8" s="309" t="s">
        <v>81</v>
      </c>
      <c r="B8" s="369" t="s">
        <v>23</v>
      </c>
      <c r="C8" s="369" t="s">
        <v>23</v>
      </c>
      <c r="D8" s="370" t="s">
        <v>23</v>
      </c>
      <c r="E8" s="53"/>
    </row>
    <row r="9" spans="1:9" ht="13.5">
      <c r="A9" s="312" t="s">
        <v>82</v>
      </c>
      <c r="B9" s="324" t="s">
        <v>23</v>
      </c>
      <c r="C9" s="324" t="s">
        <v>23</v>
      </c>
      <c r="D9" s="325" t="s">
        <v>23</v>
      </c>
      <c r="E9" s="53"/>
    </row>
    <row r="10" spans="1:9" ht="13.5">
      <c r="A10" s="312" t="s">
        <v>83</v>
      </c>
      <c r="B10" s="324" t="s">
        <v>23</v>
      </c>
      <c r="C10" s="324" t="s">
        <v>23</v>
      </c>
      <c r="D10" s="325" t="s">
        <v>23</v>
      </c>
      <c r="E10" s="53"/>
    </row>
    <row r="11" spans="1:9" ht="13.5">
      <c r="A11" s="312" t="s">
        <v>84</v>
      </c>
      <c r="B11" s="324" t="s">
        <v>23</v>
      </c>
      <c r="C11" s="324" t="s">
        <v>23</v>
      </c>
      <c r="D11" s="325" t="s">
        <v>23</v>
      </c>
      <c r="E11" s="53"/>
    </row>
    <row r="12" spans="1:9" ht="13.5">
      <c r="A12" s="315" t="s">
        <v>85</v>
      </c>
      <c r="B12" s="326" t="s">
        <v>23</v>
      </c>
      <c r="C12" s="326" t="s">
        <v>23</v>
      </c>
      <c r="D12" s="327" t="s">
        <v>23</v>
      </c>
      <c r="E12" s="53"/>
    </row>
    <row r="13" spans="1:9" ht="13.5">
      <c r="A13" s="312"/>
      <c r="B13" s="324"/>
      <c r="C13" s="324"/>
      <c r="D13" s="325"/>
    </row>
    <row r="14" spans="1:9" ht="13.5">
      <c r="A14" s="315" t="s">
        <v>86</v>
      </c>
      <c r="B14" s="326">
        <v>350</v>
      </c>
      <c r="C14" s="326">
        <v>30</v>
      </c>
      <c r="D14" s="327">
        <v>10</v>
      </c>
      <c r="E14" s="53"/>
    </row>
    <row r="15" spans="1:9" ht="13.5">
      <c r="A15" s="312"/>
      <c r="B15" s="324"/>
      <c r="C15" s="324"/>
      <c r="D15" s="325"/>
    </row>
    <row r="16" spans="1:9" ht="13.5">
      <c r="A16" s="315" t="s">
        <v>87</v>
      </c>
      <c r="B16" s="326">
        <v>2</v>
      </c>
      <c r="C16" s="326">
        <v>500</v>
      </c>
      <c r="D16" s="327">
        <v>1</v>
      </c>
      <c r="E16" s="53"/>
    </row>
    <row r="17" spans="1:5" ht="13.5">
      <c r="A17" s="312"/>
      <c r="B17" s="324"/>
      <c r="C17" s="324"/>
      <c r="D17" s="325"/>
    </row>
    <row r="18" spans="1:5" ht="13.5">
      <c r="A18" s="312" t="s">
        <v>158</v>
      </c>
      <c r="B18" s="324" t="s">
        <v>23</v>
      </c>
      <c r="C18" s="324" t="s">
        <v>23</v>
      </c>
      <c r="D18" s="325" t="s">
        <v>23</v>
      </c>
    </row>
    <row r="19" spans="1:5" ht="13.5">
      <c r="A19" s="312" t="s">
        <v>89</v>
      </c>
      <c r="B19" s="324">
        <v>61</v>
      </c>
      <c r="C19" s="324">
        <v>550</v>
      </c>
      <c r="D19" s="325">
        <v>34</v>
      </c>
    </row>
    <row r="20" spans="1:5" ht="13.5">
      <c r="A20" s="312" t="s">
        <v>90</v>
      </c>
      <c r="B20" s="324">
        <v>48</v>
      </c>
      <c r="C20" s="324">
        <v>600</v>
      </c>
      <c r="D20" s="325">
        <v>29</v>
      </c>
    </row>
    <row r="21" spans="1:5" ht="13.5">
      <c r="A21" s="315" t="s">
        <v>91</v>
      </c>
      <c r="B21" s="326">
        <v>109</v>
      </c>
      <c r="C21" s="326">
        <v>572</v>
      </c>
      <c r="D21" s="327">
        <v>63</v>
      </c>
      <c r="E21" s="53"/>
    </row>
    <row r="22" spans="1:5" ht="13.5">
      <c r="A22" s="312"/>
      <c r="B22" s="324"/>
      <c r="C22" s="324"/>
      <c r="D22" s="325"/>
    </row>
    <row r="23" spans="1:5" ht="13.5">
      <c r="A23" s="315" t="s">
        <v>92</v>
      </c>
      <c r="B23" s="326">
        <v>76</v>
      </c>
      <c r="C23" s="326">
        <v>900</v>
      </c>
      <c r="D23" s="327">
        <v>68</v>
      </c>
      <c r="E23" s="53"/>
    </row>
    <row r="24" spans="1:5" ht="13.5">
      <c r="A24" s="312"/>
      <c r="B24" s="324"/>
      <c r="C24" s="324"/>
      <c r="D24" s="325"/>
    </row>
    <row r="25" spans="1:5" ht="13.5">
      <c r="A25" s="315" t="s">
        <v>93</v>
      </c>
      <c r="B25" s="326">
        <v>4800</v>
      </c>
      <c r="C25" s="326">
        <v>1300</v>
      </c>
      <c r="D25" s="327">
        <v>6240</v>
      </c>
      <c r="E25" s="53"/>
    </row>
    <row r="26" spans="1:5" ht="13.5">
      <c r="A26" s="312"/>
      <c r="B26" s="324"/>
      <c r="C26" s="324"/>
      <c r="D26" s="325"/>
    </row>
    <row r="27" spans="1:5" ht="13.5">
      <c r="A27" s="312" t="s">
        <v>94</v>
      </c>
      <c r="B27" s="324" t="s">
        <v>23</v>
      </c>
      <c r="C27" s="324" t="s">
        <v>23</v>
      </c>
      <c r="D27" s="325" t="s">
        <v>23</v>
      </c>
    </row>
    <row r="28" spans="1:5" ht="13.5">
      <c r="A28" s="312" t="s">
        <v>95</v>
      </c>
      <c r="B28" s="324" t="s">
        <v>23</v>
      </c>
      <c r="C28" s="324" t="s">
        <v>23</v>
      </c>
      <c r="D28" s="325" t="s">
        <v>23</v>
      </c>
    </row>
    <row r="29" spans="1:5" ht="13.5">
      <c r="A29" s="312" t="s">
        <v>96</v>
      </c>
      <c r="B29" s="324" t="s">
        <v>23</v>
      </c>
      <c r="C29" s="324" t="s">
        <v>23</v>
      </c>
      <c r="D29" s="325" t="s">
        <v>23</v>
      </c>
    </row>
    <row r="30" spans="1:5" ht="13.5">
      <c r="A30" s="315" t="s">
        <v>97</v>
      </c>
      <c r="B30" s="326" t="s">
        <v>23</v>
      </c>
      <c r="C30" s="326" t="s">
        <v>23</v>
      </c>
      <c r="D30" s="327" t="s">
        <v>23</v>
      </c>
      <c r="E30" s="53"/>
    </row>
    <row r="31" spans="1:5" ht="13.5">
      <c r="A31" s="312"/>
      <c r="B31" s="324"/>
      <c r="C31" s="324"/>
      <c r="D31" s="325"/>
    </row>
    <row r="32" spans="1:5" ht="13.5">
      <c r="A32" s="312" t="s">
        <v>98</v>
      </c>
      <c r="B32" s="324" t="s">
        <v>23</v>
      </c>
      <c r="C32" s="324" t="s">
        <v>23</v>
      </c>
      <c r="D32" s="325" t="s">
        <v>23</v>
      </c>
    </row>
    <row r="33" spans="1:5" ht="13.5">
      <c r="A33" s="312" t="s">
        <v>99</v>
      </c>
      <c r="B33" s="324" t="s">
        <v>23</v>
      </c>
      <c r="C33" s="324" t="s">
        <v>23</v>
      </c>
      <c r="D33" s="325" t="s">
        <v>23</v>
      </c>
    </row>
    <row r="34" spans="1:5" ht="13.5">
      <c r="A34" s="312" t="s">
        <v>100</v>
      </c>
      <c r="B34" s="324" t="s">
        <v>23</v>
      </c>
      <c r="C34" s="324" t="s">
        <v>23</v>
      </c>
      <c r="D34" s="325" t="s">
        <v>23</v>
      </c>
    </row>
    <row r="35" spans="1:5" ht="13.5">
      <c r="A35" s="312" t="s">
        <v>101</v>
      </c>
      <c r="B35" s="324" t="s">
        <v>23</v>
      </c>
      <c r="C35" s="324" t="s">
        <v>23</v>
      </c>
      <c r="D35" s="325" t="s">
        <v>23</v>
      </c>
    </row>
    <row r="36" spans="1:5" ht="13.5">
      <c r="A36" s="315" t="s">
        <v>102</v>
      </c>
      <c r="B36" s="326" t="s">
        <v>23</v>
      </c>
      <c r="C36" s="326" t="s">
        <v>23</v>
      </c>
      <c r="D36" s="327" t="s">
        <v>23</v>
      </c>
      <c r="E36" s="53"/>
    </row>
    <row r="37" spans="1:5" ht="13.5">
      <c r="A37" s="312"/>
      <c r="B37" s="324"/>
      <c r="C37" s="324"/>
      <c r="D37" s="325"/>
    </row>
    <row r="38" spans="1:5" ht="13.5">
      <c r="A38" s="315" t="s">
        <v>103</v>
      </c>
      <c r="B38" s="326">
        <v>30</v>
      </c>
      <c r="C38" s="326">
        <v>1200</v>
      </c>
      <c r="D38" s="327">
        <v>36</v>
      </c>
      <c r="E38" s="53"/>
    </row>
    <row r="39" spans="1:5" ht="13.5">
      <c r="A39" s="312"/>
      <c r="B39" s="324"/>
      <c r="C39" s="324"/>
      <c r="D39" s="325"/>
    </row>
    <row r="40" spans="1:5" ht="13.5">
      <c r="A40" s="312" t="s">
        <v>159</v>
      </c>
      <c r="B40" s="324" t="s">
        <v>23</v>
      </c>
      <c r="C40" s="324" t="s">
        <v>23</v>
      </c>
      <c r="D40" s="325" t="s">
        <v>23</v>
      </c>
    </row>
    <row r="41" spans="1:5" ht="13.5">
      <c r="A41" s="312" t="s">
        <v>105</v>
      </c>
      <c r="B41" s="324" t="s">
        <v>23</v>
      </c>
      <c r="C41" s="324" t="s">
        <v>23</v>
      </c>
      <c r="D41" s="325" t="s">
        <v>23</v>
      </c>
    </row>
    <row r="42" spans="1:5" ht="13.5">
      <c r="A42" s="312" t="s">
        <v>106</v>
      </c>
      <c r="B42" s="324" t="s">
        <v>23</v>
      </c>
      <c r="C42" s="324" t="s">
        <v>23</v>
      </c>
      <c r="D42" s="325" t="s">
        <v>23</v>
      </c>
    </row>
    <row r="43" spans="1:5" ht="13.5">
      <c r="A43" s="312" t="s">
        <v>107</v>
      </c>
      <c r="B43" s="324" t="s">
        <v>23</v>
      </c>
      <c r="C43" s="324" t="s">
        <v>23</v>
      </c>
      <c r="D43" s="325" t="s">
        <v>23</v>
      </c>
    </row>
    <row r="44" spans="1:5" ht="13.5">
      <c r="A44" s="312" t="s">
        <v>108</v>
      </c>
      <c r="B44" s="324" t="s">
        <v>23</v>
      </c>
      <c r="C44" s="324" t="s">
        <v>23</v>
      </c>
      <c r="D44" s="325" t="s">
        <v>23</v>
      </c>
    </row>
    <row r="45" spans="1:5" ht="13.5">
      <c r="A45" s="312" t="s">
        <v>109</v>
      </c>
      <c r="B45" s="324" t="s">
        <v>23</v>
      </c>
      <c r="C45" s="324" t="s">
        <v>23</v>
      </c>
      <c r="D45" s="325" t="s">
        <v>23</v>
      </c>
    </row>
    <row r="46" spans="1:5" ht="13.5">
      <c r="A46" s="312" t="s">
        <v>110</v>
      </c>
      <c r="B46" s="324">
        <v>72</v>
      </c>
      <c r="C46" s="324">
        <v>2750</v>
      </c>
      <c r="D46" s="325">
        <v>198</v>
      </c>
    </row>
    <row r="47" spans="1:5" ht="13.5">
      <c r="A47" s="312" t="s">
        <v>111</v>
      </c>
      <c r="B47" s="324" t="s">
        <v>23</v>
      </c>
      <c r="C47" s="324" t="s">
        <v>23</v>
      </c>
      <c r="D47" s="325" t="s">
        <v>23</v>
      </c>
    </row>
    <row r="48" spans="1:5" ht="13.5">
      <c r="A48" s="312" t="s">
        <v>112</v>
      </c>
      <c r="B48" s="324" t="s">
        <v>23</v>
      </c>
      <c r="C48" s="324" t="s">
        <v>23</v>
      </c>
      <c r="D48" s="325" t="s">
        <v>23</v>
      </c>
    </row>
    <row r="49" spans="1:5" ht="13.5">
      <c r="A49" s="315" t="s">
        <v>113</v>
      </c>
      <c r="B49" s="326">
        <v>72</v>
      </c>
      <c r="C49" s="326">
        <v>2750</v>
      </c>
      <c r="D49" s="327">
        <v>198</v>
      </c>
      <c r="E49" s="53"/>
    </row>
    <row r="50" spans="1:5" ht="13.5">
      <c r="A50" s="312"/>
      <c r="B50" s="324"/>
      <c r="C50" s="324"/>
      <c r="D50" s="325"/>
    </row>
    <row r="51" spans="1:5" ht="13.5">
      <c r="A51" s="315" t="s">
        <v>114</v>
      </c>
      <c r="B51" s="326">
        <v>2900</v>
      </c>
      <c r="C51" s="326">
        <v>1890</v>
      </c>
      <c r="D51" s="327">
        <v>5481</v>
      </c>
      <c r="E51" s="53"/>
    </row>
    <row r="52" spans="1:5" ht="13.5">
      <c r="A52" s="312"/>
      <c r="B52" s="324"/>
      <c r="C52" s="324"/>
      <c r="D52" s="325"/>
    </row>
    <row r="53" spans="1:5" ht="13.5">
      <c r="A53" s="312" t="s">
        <v>115</v>
      </c>
      <c r="B53" s="324">
        <v>1300</v>
      </c>
      <c r="C53" s="324">
        <v>2900</v>
      </c>
      <c r="D53" s="325">
        <v>3770</v>
      </c>
    </row>
    <row r="54" spans="1:5" ht="13.5">
      <c r="A54" s="312" t="s">
        <v>116</v>
      </c>
      <c r="B54" s="324">
        <v>100</v>
      </c>
      <c r="C54" s="324">
        <v>2600</v>
      </c>
      <c r="D54" s="325">
        <v>260</v>
      </c>
    </row>
    <row r="55" spans="1:5" ht="13.5">
      <c r="A55" s="312" t="s">
        <v>117</v>
      </c>
      <c r="B55" s="324">
        <v>2600</v>
      </c>
      <c r="C55" s="324">
        <v>2550</v>
      </c>
      <c r="D55" s="325">
        <v>6630</v>
      </c>
    </row>
    <row r="56" spans="1:5" ht="13.5">
      <c r="A56" s="312" t="s">
        <v>118</v>
      </c>
      <c r="B56" s="324" t="s">
        <v>23</v>
      </c>
      <c r="C56" s="324" t="s">
        <v>23</v>
      </c>
      <c r="D56" s="325" t="s">
        <v>23</v>
      </c>
    </row>
    <row r="57" spans="1:5" ht="13.5">
      <c r="A57" s="312" t="s">
        <v>119</v>
      </c>
      <c r="B57" s="324" t="s">
        <v>23</v>
      </c>
      <c r="C57" s="324" t="s">
        <v>23</v>
      </c>
      <c r="D57" s="325" t="s">
        <v>23</v>
      </c>
    </row>
    <row r="58" spans="1:5" ht="13.5">
      <c r="A58" s="315" t="s">
        <v>172</v>
      </c>
      <c r="B58" s="326">
        <v>4000</v>
      </c>
      <c r="C58" s="326">
        <v>2665</v>
      </c>
      <c r="D58" s="327">
        <v>10660</v>
      </c>
      <c r="E58" s="53"/>
    </row>
    <row r="59" spans="1:5" ht="13.5">
      <c r="A59" s="312"/>
      <c r="B59" s="324"/>
      <c r="C59" s="324"/>
      <c r="D59" s="325"/>
    </row>
    <row r="60" spans="1:5" ht="13.5">
      <c r="A60" s="312" t="s">
        <v>121</v>
      </c>
      <c r="B60" s="324" t="s">
        <v>23</v>
      </c>
      <c r="C60" s="324" t="s">
        <v>23</v>
      </c>
      <c r="D60" s="325" t="s">
        <v>23</v>
      </c>
    </row>
    <row r="61" spans="1:5" ht="13.5">
      <c r="A61" s="312" t="s">
        <v>122</v>
      </c>
      <c r="B61" s="324" t="s">
        <v>23</v>
      </c>
      <c r="C61" s="324" t="s">
        <v>23</v>
      </c>
      <c r="D61" s="325" t="s">
        <v>23</v>
      </c>
    </row>
    <row r="62" spans="1:5" ht="13.5">
      <c r="A62" s="312" t="s">
        <v>123</v>
      </c>
      <c r="B62" s="324" t="s">
        <v>23</v>
      </c>
      <c r="C62" s="324" t="s">
        <v>23</v>
      </c>
      <c r="D62" s="325" t="s">
        <v>23</v>
      </c>
    </row>
    <row r="63" spans="1:5" ht="13.5">
      <c r="A63" s="315" t="s">
        <v>124</v>
      </c>
      <c r="B63" s="326" t="s">
        <v>23</v>
      </c>
      <c r="C63" s="326" t="s">
        <v>23</v>
      </c>
      <c r="D63" s="327" t="s">
        <v>23</v>
      </c>
      <c r="E63" s="53"/>
    </row>
    <row r="64" spans="1:5" ht="13.5">
      <c r="A64" s="312"/>
      <c r="B64" s="324"/>
      <c r="C64" s="324"/>
      <c r="D64" s="325"/>
    </row>
    <row r="65" spans="1:5" ht="13.5">
      <c r="A65" s="315" t="s">
        <v>125</v>
      </c>
      <c r="B65" s="326">
        <v>57</v>
      </c>
      <c r="C65" s="326">
        <v>18</v>
      </c>
      <c r="D65" s="327">
        <v>1</v>
      </c>
      <c r="E65" s="53"/>
    </row>
    <row r="66" spans="1:5" ht="13.5">
      <c r="A66" s="312"/>
      <c r="B66" s="324"/>
      <c r="C66" s="324"/>
      <c r="D66" s="325"/>
    </row>
    <row r="67" spans="1:5" ht="13.5">
      <c r="A67" s="312" t="s">
        <v>126</v>
      </c>
      <c r="B67" s="324" t="s">
        <v>23</v>
      </c>
      <c r="C67" s="324" t="s">
        <v>23</v>
      </c>
      <c r="D67" s="325" t="s">
        <v>23</v>
      </c>
    </row>
    <row r="68" spans="1:5" ht="13.5">
      <c r="A68" s="312" t="s">
        <v>127</v>
      </c>
      <c r="B68" s="324" t="s">
        <v>23</v>
      </c>
      <c r="C68" s="324" t="s">
        <v>23</v>
      </c>
      <c r="D68" s="325" t="s">
        <v>23</v>
      </c>
    </row>
    <row r="69" spans="1:5" ht="13.5">
      <c r="A69" s="315" t="s">
        <v>128</v>
      </c>
      <c r="B69" s="326" t="s">
        <v>23</v>
      </c>
      <c r="C69" s="326" t="s">
        <v>23</v>
      </c>
      <c r="D69" s="327" t="s">
        <v>23</v>
      </c>
      <c r="E69" s="53"/>
    </row>
    <row r="70" spans="1:5" ht="13.5">
      <c r="A70" s="312"/>
      <c r="B70" s="324"/>
      <c r="C70" s="324"/>
      <c r="D70" s="325"/>
    </row>
    <row r="71" spans="1:5" ht="13.5">
      <c r="A71" s="312" t="s">
        <v>129</v>
      </c>
      <c r="B71" s="324" t="s">
        <v>23</v>
      </c>
      <c r="C71" s="324" t="s">
        <v>23</v>
      </c>
      <c r="D71" s="325" t="s">
        <v>23</v>
      </c>
    </row>
    <row r="72" spans="1:5" ht="13.5">
      <c r="A72" s="312" t="s">
        <v>130</v>
      </c>
      <c r="B72" s="324" t="s">
        <v>23</v>
      </c>
      <c r="C72" s="324" t="s">
        <v>23</v>
      </c>
      <c r="D72" s="325" t="s">
        <v>23</v>
      </c>
    </row>
    <row r="73" spans="1:5" ht="13.5">
      <c r="A73" s="312" t="s">
        <v>131</v>
      </c>
      <c r="B73" s="324" t="s">
        <v>23</v>
      </c>
      <c r="C73" s="324" t="s">
        <v>23</v>
      </c>
      <c r="D73" s="325" t="s">
        <v>23</v>
      </c>
    </row>
    <row r="74" spans="1:5" ht="13.5">
      <c r="A74" s="312" t="s">
        <v>132</v>
      </c>
      <c r="B74" s="324" t="s">
        <v>23</v>
      </c>
      <c r="C74" s="324" t="s">
        <v>23</v>
      </c>
      <c r="D74" s="325" t="s">
        <v>23</v>
      </c>
    </row>
    <row r="75" spans="1:5" ht="13.5">
      <c r="A75" s="312" t="s">
        <v>133</v>
      </c>
      <c r="B75" s="324" t="s">
        <v>23</v>
      </c>
      <c r="C75" s="324" t="s">
        <v>23</v>
      </c>
      <c r="D75" s="325" t="s">
        <v>23</v>
      </c>
    </row>
    <row r="76" spans="1:5" ht="13.5">
      <c r="A76" s="312" t="s">
        <v>134</v>
      </c>
      <c r="B76" s="324">
        <v>106</v>
      </c>
      <c r="C76" s="324">
        <v>1600</v>
      </c>
      <c r="D76" s="325">
        <v>170</v>
      </c>
    </row>
    <row r="77" spans="1:5" ht="13.5">
      <c r="A77" s="312" t="s">
        <v>135</v>
      </c>
      <c r="B77" s="324" t="s">
        <v>23</v>
      </c>
      <c r="C77" s="324" t="s">
        <v>23</v>
      </c>
      <c r="D77" s="325" t="s">
        <v>23</v>
      </c>
    </row>
    <row r="78" spans="1:5" ht="13.5">
      <c r="A78" s="312" t="s">
        <v>136</v>
      </c>
      <c r="B78" s="324" t="s">
        <v>23</v>
      </c>
      <c r="C78" s="324" t="s">
        <v>23</v>
      </c>
      <c r="D78" s="325" t="s">
        <v>23</v>
      </c>
    </row>
    <row r="79" spans="1:5" ht="13.5">
      <c r="A79" s="315" t="s">
        <v>137</v>
      </c>
      <c r="B79" s="326">
        <v>106</v>
      </c>
      <c r="C79" s="326">
        <v>1600</v>
      </c>
      <c r="D79" s="327">
        <v>170</v>
      </c>
      <c r="E79" s="53"/>
    </row>
    <row r="80" spans="1:5" ht="13.5">
      <c r="A80" s="312"/>
      <c r="B80" s="324"/>
      <c r="C80" s="324"/>
      <c r="D80" s="325"/>
    </row>
    <row r="81" spans="1:5" ht="13.5">
      <c r="A81" s="312" t="s">
        <v>138</v>
      </c>
      <c r="B81" s="324" t="s">
        <v>23</v>
      </c>
      <c r="C81" s="324" t="s">
        <v>23</v>
      </c>
      <c r="D81" s="325" t="s">
        <v>23</v>
      </c>
    </row>
    <row r="82" spans="1:5" ht="13.5">
      <c r="A82" s="312" t="s">
        <v>139</v>
      </c>
      <c r="B82" s="324" t="s">
        <v>23</v>
      </c>
      <c r="C82" s="324" t="s">
        <v>23</v>
      </c>
      <c r="D82" s="325" t="s">
        <v>23</v>
      </c>
    </row>
    <row r="83" spans="1:5" ht="13.5">
      <c r="A83" s="315" t="s">
        <v>140</v>
      </c>
      <c r="B83" s="326" t="s">
        <v>23</v>
      </c>
      <c r="C83" s="326" t="s">
        <v>23</v>
      </c>
      <c r="D83" s="327" t="s">
        <v>23</v>
      </c>
      <c r="E83" s="53"/>
    </row>
    <row r="84" spans="1:5" ht="14.25" thickBot="1">
      <c r="A84" s="365"/>
      <c r="B84" s="366"/>
      <c r="C84" s="366"/>
      <c r="D84" s="367"/>
    </row>
    <row r="85" spans="1:5" ht="14.25" thickBot="1">
      <c r="A85" s="209" t="s">
        <v>141</v>
      </c>
      <c r="B85" s="330">
        <v>12502</v>
      </c>
      <c r="C85" s="330">
        <v>1834</v>
      </c>
      <c r="D85" s="331">
        <v>22928</v>
      </c>
    </row>
  </sheetData>
  <mergeCells count="3">
    <mergeCell ref="A1:D1"/>
    <mergeCell ref="A3:D3"/>
    <mergeCell ref="A4:D4"/>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Hoja31">
    <pageSetUpPr fitToPage="1"/>
  </sheetPr>
  <dimension ref="A1:J24"/>
  <sheetViews>
    <sheetView view="pageBreakPreview" topLeftCell="A19" zoomScale="75" zoomScaleNormal="75" zoomScaleSheetLayoutView="75" workbookViewId="0">
      <selection activeCell="A5" sqref="A5:I22"/>
    </sheetView>
  </sheetViews>
  <sheetFormatPr baseColWidth="10" defaultColWidth="11.42578125" defaultRowHeight="12.75"/>
  <cols>
    <col min="1" max="1" width="33.7109375" style="72" customWidth="1"/>
    <col min="2" max="2" width="13.42578125" style="72" customWidth="1"/>
    <col min="3" max="3" width="12.140625" style="72" customWidth="1"/>
    <col min="4" max="4" width="16.140625" style="72" customWidth="1"/>
    <col min="5" max="5" width="13.28515625" style="72" bestFit="1" customWidth="1"/>
    <col min="6" max="6" width="11" style="72" customWidth="1"/>
    <col min="7" max="7" width="12.28515625" style="72" customWidth="1"/>
    <col min="8" max="8" width="13.28515625" style="72" customWidth="1"/>
    <col min="9" max="9" width="17.42578125" style="72" customWidth="1"/>
    <col min="10" max="16384" width="11.42578125" style="72"/>
  </cols>
  <sheetData>
    <row r="1" spans="1:10" s="75" customFormat="1" ht="18.75">
      <c r="A1" s="1850" t="s">
        <v>0</v>
      </c>
      <c r="B1" s="1850"/>
      <c r="C1" s="1850"/>
      <c r="D1" s="1850"/>
      <c r="E1" s="1850"/>
      <c r="F1" s="1850"/>
      <c r="G1" s="1850"/>
      <c r="H1" s="1850"/>
      <c r="I1" s="1850"/>
    </row>
    <row r="3" spans="1:10" s="74" customFormat="1" ht="35.25" customHeight="1">
      <c r="A3" s="1851" t="s">
        <v>1443</v>
      </c>
      <c r="B3" s="1851"/>
      <c r="C3" s="1851"/>
      <c r="D3" s="1851"/>
      <c r="E3" s="1851"/>
      <c r="F3" s="1851"/>
      <c r="G3" s="1851"/>
      <c r="H3" s="1851"/>
      <c r="I3" s="1851"/>
    </row>
    <row r="4" spans="1:10" s="74" customFormat="1" ht="13.5" customHeight="1" thickBot="1">
      <c r="A4" s="78"/>
    </row>
    <row r="5" spans="1:10" ht="30" customHeight="1">
      <c r="A5" s="736"/>
      <c r="B5" s="728" t="s">
        <v>691</v>
      </c>
      <c r="C5" s="729"/>
      <c r="D5" s="729"/>
      <c r="E5" s="730"/>
      <c r="F5" s="728" t="s">
        <v>690</v>
      </c>
      <c r="G5" s="729"/>
      <c r="H5" s="730"/>
      <c r="I5" s="731" t="s">
        <v>4</v>
      </c>
    </row>
    <row r="6" spans="1:10" ht="30" customHeight="1">
      <c r="A6" s="732" t="s">
        <v>12</v>
      </c>
      <c r="B6" s="1854" t="s">
        <v>17</v>
      </c>
      <c r="C6" s="733" t="s">
        <v>18</v>
      </c>
      <c r="D6" s="734"/>
      <c r="E6" s="1852" t="s">
        <v>19</v>
      </c>
      <c r="F6" s="1854" t="s">
        <v>17</v>
      </c>
      <c r="G6" s="733" t="s">
        <v>18</v>
      </c>
      <c r="H6" s="734"/>
      <c r="I6" s="735" t="s">
        <v>689</v>
      </c>
    </row>
    <row r="7" spans="1:10" ht="31.5" customHeight="1" thickBot="1">
      <c r="A7" s="732"/>
      <c r="B7" s="1855"/>
      <c r="C7" s="735" t="s">
        <v>383</v>
      </c>
      <c r="D7" s="741" t="s">
        <v>384</v>
      </c>
      <c r="E7" s="1853"/>
      <c r="F7" s="1855"/>
      <c r="G7" s="741" t="s">
        <v>383</v>
      </c>
      <c r="H7" s="732" t="s">
        <v>384</v>
      </c>
      <c r="I7" s="735" t="s">
        <v>688</v>
      </c>
    </row>
    <row r="8" spans="1:10" ht="12.95" customHeight="1">
      <c r="A8" s="742" t="s">
        <v>687</v>
      </c>
      <c r="B8" s="743" t="s">
        <v>23</v>
      </c>
      <c r="C8" s="743" t="s">
        <v>23</v>
      </c>
      <c r="D8" s="743" t="s">
        <v>23</v>
      </c>
      <c r="E8" s="743">
        <v>12408</v>
      </c>
      <c r="F8" s="743" t="s">
        <v>23</v>
      </c>
      <c r="G8" s="743" t="s">
        <v>23</v>
      </c>
      <c r="H8" s="743" t="s">
        <v>23</v>
      </c>
      <c r="I8" s="744">
        <v>16816</v>
      </c>
    </row>
    <row r="9" spans="1:10" ht="12.95" customHeight="1">
      <c r="A9" s="745" t="s">
        <v>686</v>
      </c>
      <c r="B9" s="746" t="s">
        <v>23</v>
      </c>
      <c r="C9" s="746" t="s">
        <v>23</v>
      </c>
      <c r="D9" s="746" t="s">
        <v>23</v>
      </c>
      <c r="E9" s="746">
        <v>12</v>
      </c>
      <c r="F9" s="746" t="s">
        <v>23</v>
      </c>
      <c r="G9" s="746" t="s">
        <v>23</v>
      </c>
      <c r="H9" s="746" t="s">
        <v>23</v>
      </c>
      <c r="I9" s="747">
        <v>7</v>
      </c>
    </row>
    <row r="10" spans="1:10" ht="12.95" customHeight="1">
      <c r="A10" s="745" t="s">
        <v>685</v>
      </c>
      <c r="B10" s="746" t="s">
        <v>23</v>
      </c>
      <c r="C10" s="746" t="s">
        <v>23</v>
      </c>
      <c r="D10" s="746" t="s">
        <v>23</v>
      </c>
      <c r="E10" s="746">
        <v>23000</v>
      </c>
      <c r="F10" s="746" t="s">
        <v>23</v>
      </c>
      <c r="G10" s="746" t="s">
        <v>23</v>
      </c>
      <c r="H10" s="746" t="s">
        <v>23</v>
      </c>
      <c r="I10" s="747">
        <v>28903</v>
      </c>
    </row>
    <row r="11" spans="1:10" ht="12.95" customHeight="1">
      <c r="A11" s="748" t="s">
        <v>684</v>
      </c>
      <c r="B11" s="749" t="s">
        <v>23</v>
      </c>
      <c r="C11" s="749">
        <v>5665</v>
      </c>
      <c r="D11" s="749">
        <v>29755</v>
      </c>
      <c r="E11" s="749">
        <v>35420</v>
      </c>
      <c r="F11" s="749" t="s">
        <v>23</v>
      </c>
      <c r="G11" s="749">
        <v>681</v>
      </c>
      <c r="H11" s="749" t="s">
        <v>23</v>
      </c>
      <c r="I11" s="750">
        <v>45726</v>
      </c>
      <c r="J11" s="1451"/>
    </row>
    <row r="12" spans="1:10" ht="12.95" customHeight="1">
      <c r="A12" s="748"/>
      <c r="B12" s="746"/>
      <c r="C12" s="746"/>
      <c r="D12" s="746"/>
      <c r="E12" s="746"/>
      <c r="F12" s="746"/>
      <c r="G12" s="746"/>
      <c r="H12" s="746"/>
      <c r="I12" s="747"/>
    </row>
    <row r="13" spans="1:10" ht="12.95" customHeight="1">
      <c r="A13" s="751" t="s">
        <v>683</v>
      </c>
      <c r="B13" s="746" t="s">
        <v>23</v>
      </c>
      <c r="C13" s="746" t="s">
        <v>23</v>
      </c>
      <c r="D13" s="746" t="s">
        <v>23</v>
      </c>
      <c r="E13" s="746">
        <v>68</v>
      </c>
      <c r="F13" s="746" t="s">
        <v>23</v>
      </c>
      <c r="G13" s="746" t="s">
        <v>23</v>
      </c>
      <c r="H13" s="746" t="s">
        <v>23</v>
      </c>
      <c r="I13" s="747">
        <v>27</v>
      </c>
    </row>
    <row r="14" spans="1:10" ht="12.95" customHeight="1">
      <c r="A14" s="751" t="s">
        <v>682</v>
      </c>
      <c r="B14" s="746" t="s">
        <v>23</v>
      </c>
      <c r="C14" s="746" t="s">
        <v>23</v>
      </c>
      <c r="D14" s="746" t="s">
        <v>23</v>
      </c>
      <c r="E14" s="746">
        <v>7338</v>
      </c>
      <c r="F14" s="746" t="s">
        <v>23</v>
      </c>
      <c r="G14" s="746" t="s">
        <v>23</v>
      </c>
      <c r="H14" s="746" t="s">
        <v>23</v>
      </c>
      <c r="I14" s="747">
        <v>4661</v>
      </c>
    </row>
    <row r="15" spans="1:10" ht="12.95" customHeight="1">
      <c r="A15" s="748" t="s">
        <v>681</v>
      </c>
      <c r="B15" s="749" t="s">
        <v>23</v>
      </c>
      <c r="C15" s="749">
        <v>1340</v>
      </c>
      <c r="D15" s="749">
        <v>6066</v>
      </c>
      <c r="E15" s="749">
        <v>7406</v>
      </c>
      <c r="F15" s="749" t="s">
        <v>23</v>
      </c>
      <c r="G15" s="749">
        <v>410</v>
      </c>
      <c r="H15" s="749" t="s">
        <v>23</v>
      </c>
      <c r="I15" s="750">
        <v>4688</v>
      </c>
      <c r="J15" s="1451"/>
    </row>
    <row r="16" spans="1:10" ht="12.95" customHeight="1">
      <c r="A16" s="748"/>
      <c r="B16" s="746"/>
      <c r="C16" s="746"/>
      <c r="D16" s="746"/>
      <c r="E16" s="746"/>
      <c r="F16" s="746"/>
      <c r="G16" s="746"/>
      <c r="H16" s="746"/>
      <c r="I16" s="747"/>
    </row>
    <row r="17" spans="1:10" ht="12.95" customHeight="1">
      <c r="A17" s="748" t="s">
        <v>680</v>
      </c>
      <c r="B17" s="749">
        <v>156</v>
      </c>
      <c r="C17" s="749">
        <v>35231</v>
      </c>
      <c r="D17" s="749">
        <v>42544</v>
      </c>
      <c r="E17" s="749">
        <v>77931</v>
      </c>
      <c r="F17" s="749">
        <v>246</v>
      </c>
      <c r="G17" s="749">
        <v>390</v>
      </c>
      <c r="H17" s="749" t="s">
        <v>23</v>
      </c>
      <c r="I17" s="750">
        <v>47678</v>
      </c>
      <c r="J17" s="1451"/>
    </row>
    <row r="18" spans="1:10" ht="12.95" customHeight="1" thickBot="1">
      <c r="A18" s="752"/>
      <c r="B18" s="753"/>
      <c r="C18" s="753"/>
      <c r="D18" s="753"/>
      <c r="E18" s="753"/>
      <c r="F18" s="753"/>
      <c r="G18" s="753"/>
      <c r="H18" s="753"/>
      <c r="I18" s="754"/>
    </row>
    <row r="19" spans="1:10" ht="12.95" customHeight="1" thickBot="1">
      <c r="A19" s="755" t="s">
        <v>679</v>
      </c>
      <c r="B19" s="739">
        <v>156</v>
      </c>
      <c r="C19" s="739">
        <v>42236</v>
      </c>
      <c r="D19" s="739">
        <v>78365</v>
      </c>
      <c r="E19" s="739">
        <v>120757</v>
      </c>
      <c r="F19" s="739" t="s">
        <v>23</v>
      </c>
      <c r="G19" s="739" t="s">
        <v>23</v>
      </c>
      <c r="H19" s="737" t="s">
        <v>23</v>
      </c>
      <c r="I19" s="738">
        <v>98092</v>
      </c>
    </row>
    <row r="20" spans="1:10" ht="12.95" customHeight="1" thickBot="1">
      <c r="A20" s="756" t="s">
        <v>678</v>
      </c>
      <c r="B20" s="757">
        <v>300</v>
      </c>
      <c r="C20" s="757">
        <v>327756</v>
      </c>
      <c r="D20" s="757">
        <v>161336</v>
      </c>
      <c r="E20" s="757">
        <v>489392</v>
      </c>
      <c r="F20" s="757">
        <v>150</v>
      </c>
      <c r="G20" s="757">
        <v>403</v>
      </c>
      <c r="H20" s="757" t="s">
        <v>23</v>
      </c>
      <c r="I20" s="758">
        <v>303566</v>
      </c>
      <c r="J20" s="1451"/>
    </row>
    <row r="21" spans="1:10" ht="12.95" customHeight="1" thickBot="1">
      <c r="A21" s="760"/>
      <c r="B21" s="761"/>
      <c r="C21" s="761"/>
      <c r="D21" s="761"/>
      <c r="E21" s="761"/>
      <c r="F21" s="761"/>
      <c r="G21" s="761"/>
      <c r="H21" s="761"/>
      <c r="I21" s="761"/>
    </row>
    <row r="22" spans="1:10" ht="12.95" customHeight="1" thickBot="1">
      <c r="A22" s="756" t="s">
        <v>677</v>
      </c>
      <c r="B22" s="757" t="s">
        <v>23</v>
      </c>
      <c r="C22" s="759">
        <v>360</v>
      </c>
      <c r="D22" s="757">
        <v>1740</v>
      </c>
      <c r="E22" s="757">
        <v>2100</v>
      </c>
      <c r="F22" s="757" t="s">
        <v>23</v>
      </c>
      <c r="G22" s="759">
        <v>102067</v>
      </c>
      <c r="H22" s="757" t="s">
        <v>23</v>
      </c>
      <c r="I22" s="758">
        <v>152377</v>
      </c>
      <c r="J22" s="1452"/>
    </row>
    <row r="23" spans="1:10" ht="13.5">
      <c r="A23" s="740" t="s">
        <v>676</v>
      </c>
      <c r="B23" s="740"/>
      <c r="C23" s="740"/>
      <c r="D23" s="740"/>
      <c r="E23" s="740"/>
      <c r="F23" s="740"/>
      <c r="G23" s="740"/>
      <c r="H23" s="740"/>
      <c r="I23" s="1450"/>
    </row>
    <row r="24" spans="1:10">
      <c r="A24" s="72" t="s">
        <v>1442</v>
      </c>
    </row>
  </sheetData>
  <mergeCells count="5">
    <mergeCell ref="A1:I1"/>
    <mergeCell ref="A3:I3"/>
    <mergeCell ref="E6:E7"/>
    <mergeCell ref="B6:B7"/>
    <mergeCell ref="F6:F7"/>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Hoja32">
    <pageSetUpPr fitToPage="1"/>
  </sheetPr>
  <dimension ref="A1:L86"/>
  <sheetViews>
    <sheetView view="pageBreakPreview" topLeftCell="A13" zoomScale="115" zoomScaleNormal="75" zoomScaleSheetLayoutView="115" workbookViewId="0">
      <selection sqref="A1:XFD1048576"/>
    </sheetView>
  </sheetViews>
  <sheetFormatPr baseColWidth="10" defaultColWidth="11.42578125" defaultRowHeight="12.75"/>
  <cols>
    <col min="1" max="1" width="31.42578125" style="72" customWidth="1"/>
    <col min="2" max="9" width="15.5703125" style="72" customWidth="1"/>
    <col min="10" max="16384" width="11.42578125" style="72"/>
  </cols>
  <sheetData>
    <row r="1" spans="1:12" s="75" customFormat="1" ht="18.75">
      <c r="A1" s="1850" t="s">
        <v>0</v>
      </c>
      <c r="B1" s="1850"/>
      <c r="C1" s="1850"/>
      <c r="D1" s="1850"/>
      <c r="E1" s="1850"/>
      <c r="F1" s="1850"/>
      <c r="G1" s="1850"/>
      <c r="H1" s="1850"/>
      <c r="I1" s="1850"/>
    </row>
    <row r="3" spans="1:12" s="74" customFormat="1" ht="15.75">
      <c r="A3" s="1861" t="s">
        <v>692</v>
      </c>
      <c r="B3" s="1861"/>
      <c r="C3" s="1861"/>
      <c r="D3" s="1861"/>
      <c r="E3" s="1861"/>
      <c r="F3" s="1861"/>
      <c r="G3" s="1861"/>
      <c r="H3" s="1861"/>
      <c r="I3" s="1861"/>
      <c r="J3" s="78"/>
      <c r="K3" s="78"/>
      <c r="L3" s="78"/>
    </row>
    <row r="4" spans="1:12" s="74" customFormat="1" ht="33" customHeight="1">
      <c r="A4" s="1851" t="s">
        <v>1357</v>
      </c>
      <c r="B4" s="1851"/>
      <c r="C4" s="1851"/>
      <c r="D4" s="1851"/>
      <c r="E4" s="1851"/>
      <c r="F4" s="1851"/>
      <c r="G4" s="1851"/>
      <c r="H4" s="1851"/>
      <c r="I4" s="1851"/>
      <c r="J4" s="79"/>
      <c r="K4" s="79"/>
      <c r="L4" s="78"/>
    </row>
    <row r="5" spans="1:12" s="74" customFormat="1" ht="15.75" thickBot="1">
      <c r="A5" s="77"/>
      <c r="B5" s="76"/>
      <c r="C5" s="76"/>
      <c r="D5" s="76"/>
      <c r="E5" s="76"/>
      <c r="F5" s="76"/>
      <c r="G5" s="76"/>
      <c r="H5" s="76"/>
      <c r="I5" s="76"/>
    </row>
    <row r="6" spans="1:12" ht="48" customHeight="1">
      <c r="A6" s="1862" t="s">
        <v>77</v>
      </c>
      <c r="B6" s="721" t="s">
        <v>691</v>
      </c>
      <c r="C6" s="719"/>
      <c r="D6" s="719"/>
      <c r="E6" s="720"/>
      <c r="F6" s="721" t="s">
        <v>690</v>
      </c>
      <c r="G6" s="719"/>
      <c r="H6" s="720"/>
      <c r="I6" s="1863" t="s">
        <v>1295</v>
      </c>
    </row>
    <row r="7" spans="1:12" ht="31.5" customHeight="1">
      <c r="A7" s="1857"/>
      <c r="B7" s="1858" t="s">
        <v>17</v>
      </c>
      <c r="C7" s="722" t="s">
        <v>18</v>
      </c>
      <c r="D7" s="723"/>
      <c r="E7" s="1856" t="s">
        <v>19</v>
      </c>
      <c r="F7" s="1860" t="s">
        <v>17</v>
      </c>
      <c r="G7" s="722" t="s">
        <v>18</v>
      </c>
      <c r="H7" s="723"/>
      <c r="I7" s="1864"/>
    </row>
    <row r="8" spans="1:12" ht="27.75" customHeight="1" thickBot="1">
      <c r="A8" s="1857"/>
      <c r="B8" s="1859"/>
      <c r="C8" s="762" t="s">
        <v>383</v>
      </c>
      <c r="D8" s="763" t="s">
        <v>384</v>
      </c>
      <c r="E8" s="1857"/>
      <c r="F8" s="1860"/>
      <c r="G8" s="763" t="s">
        <v>383</v>
      </c>
      <c r="H8" s="764" t="s">
        <v>384</v>
      </c>
      <c r="I8" s="1864"/>
    </row>
    <row r="9" spans="1:12" ht="22.5" customHeight="1">
      <c r="A9" s="765" t="s">
        <v>81</v>
      </c>
      <c r="B9" s="766" t="s">
        <v>23</v>
      </c>
      <c r="C9" s="767">
        <v>5140</v>
      </c>
      <c r="D9" s="767">
        <v>4695</v>
      </c>
      <c r="E9" s="766">
        <v>9835</v>
      </c>
      <c r="F9" s="767" t="s">
        <v>23</v>
      </c>
      <c r="G9" s="767" t="s">
        <v>23</v>
      </c>
      <c r="H9" s="767" t="s">
        <v>23</v>
      </c>
      <c r="I9" s="768">
        <v>5239</v>
      </c>
    </row>
    <row r="10" spans="1:12" ht="13.5">
      <c r="A10" s="769" t="s">
        <v>82</v>
      </c>
      <c r="B10" s="770" t="s">
        <v>23</v>
      </c>
      <c r="C10" s="771">
        <v>50</v>
      </c>
      <c r="D10" s="771">
        <v>60</v>
      </c>
      <c r="E10" s="770">
        <v>110</v>
      </c>
      <c r="F10" s="771" t="s">
        <v>23</v>
      </c>
      <c r="G10" s="771" t="s">
        <v>23</v>
      </c>
      <c r="H10" s="771" t="s">
        <v>23</v>
      </c>
      <c r="I10" s="772">
        <v>44</v>
      </c>
    </row>
    <row r="11" spans="1:12" ht="13.5">
      <c r="A11" s="769" t="s">
        <v>83</v>
      </c>
      <c r="B11" s="770" t="s">
        <v>23</v>
      </c>
      <c r="C11" s="771">
        <v>270</v>
      </c>
      <c r="D11" s="771">
        <v>155</v>
      </c>
      <c r="E11" s="770">
        <v>425</v>
      </c>
      <c r="F11" s="771" t="s">
        <v>23</v>
      </c>
      <c r="G11" s="771" t="s">
        <v>23</v>
      </c>
      <c r="H11" s="771" t="s">
        <v>23</v>
      </c>
      <c r="I11" s="773">
        <v>187</v>
      </c>
    </row>
    <row r="12" spans="1:12" ht="13.5">
      <c r="A12" s="769" t="s">
        <v>84</v>
      </c>
      <c r="B12" s="771" t="s">
        <v>23</v>
      </c>
      <c r="C12" s="771">
        <v>4540</v>
      </c>
      <c r="D12" s="771">
        <v>4060</v>
      </c>
      <c r="E12" s="771">
        <v>8600</v>
      </c>
      <c r="F12" s="771" t="s">
        <v>23</v>
      </c>
      <c r="G12" s="771" t="s">
        <v>23</v>
      </c>
      <c r="H12" s="771" t="s">
        <v>23</v>
      </c>
      <c r="I12" s="773">
        <v>5108</v>
      </c>
    </row>
    <row r="13" spans="1:12" ht="13.5">
      <c r="A13" s="774" t="s">
        <v>85</v>
      </c>
      <c r="B13" s="775" t="s">
        <v>23</v>
      </c>
      <c r="C13" s="776">
        <v>10000</v>
      </c>
      <c r="D13" s="776">
        <v>8970</v>
      </c>
      <c r="E13" s="775">
        <v>18970</v>
      </c>
      <c r="F13" s="776" t="s">
        <v>23</v>
      </c>
      <c r="G13" s="776" t="s">
        <v>23</v>
      </c>
      <c r="H13" s="775" t="s">
        <v>23</v>
      </c>
      <c r="I13" s="777">
        <v>10578</v>
      </c>
    </row>
    <row r="14" spans="1:12" ht="13.5">
      <c r="A14" s="774"/>
      <c r="B14" s="770"/>
      <c r="C14" s="771"/>
      <c r="D14" s="771"/>
      <c r="E14" s="770"/>
      <c r="F14" s="771"/>
      <c r="G14" s="771"/>
      <c r="H14" s="770"/>
      <c r="I14" s="773"/>
    </row>
    <row r="15" spans="1:12" ht="13.5">
      <c r="A15" s="774" t="s">
        <v>86</v>
      </c>
      <c r="B15" s="775" t="s">
        <v>23</v>
      </c>
      <c r="C15" s="776" t="s">
        <v>23</v>
      </c>
      <c r="D15" s="776">
        <v>420</v>
      </c>
      <c r="E15" s="775">
        <v>420</v>
      </c>
      <c r="F15" s="776" t="s">
        <v>23</v>
      </c>
      <c r="G15" s="776" t="s">
        <v>23</v>
      </c>
      <c r="H15" s="775" t="s">
        <v>23</v>
      </c>
      <c r="I15" s="777">
        <v>583</v>
      </c>
    </row>
    <row r="16" spans="1:12" ht="13.5">
      <c r="A16" s="774"/>
      <c r="B16" s="770"/>
      <c r="C16" s="771"/>
      <c r="D16" s="771"/>
      <c r="E16" s="770"/>
      <c r="F16" s="771"/>
      <c r="G16" s="771"/>
      <c r="H16" s="771"/>
      <c r="I16" s="773"/>
    </row>
    <row r="17" spans="1:9" ht="13.5">
      <c r="A17" s="774" t="s">
        <v>87</v>
      </c>
      <c r="B17" s="775">
        <v>100</v>
      </c>
      <c r="C17" s="776" t="s">
        <v>23</v>
      </c>
      <c r="D17" s="776">
        <v>100</v>
      </c>
      <c r="E17" s="775">
        <v>200</v>
      </c>
      <c r="F17" s="776" t="s">
        <v>23</v>
      </c>
      <c r="G17" s="776" t="s">
        <v>23</v>
      </c>
      <c r="H17" s="775" t="s">
        <v>23</v>
      </c>
      <c r="I17" s="777">
        <v>110</v>
      </c>
    </row>
    <row r="18" spans="1:9" ht="13.5">
      <c r="A18" s="769"/>
      <c r="B18" s="770"/>
      <c r="C18" s="771"/>
      <c r="D18" s="771"/>
      <c r="E18" s="770"/>
      <c r="F18" s="771"/>
      <c r="G18" s="771"/>
      <c r="H18" s="771"/>
      <c r="I18" s="773"/>
    </row>
    <row r="19" spans="1:9" ht="13.5">
      <c r="A19" s="769" t="s">
        <v>158</v>
      </c>
      <c r="B19" s="770" t="s">
        <v>23</v>
      </c>
      <c r="C19" s="771" t="s">
        <v>23</v>
      </c>
      <c r="D19" s="771" t="s">
        <v>23</v>
      </c>
      <c r="E19" s="770" t="s">
        <v>23</v>
      </c>
      <c r="F19" s="771" t="s">
        <v>23</v>
      </c>
      <c r="G19" s="771" t="s">
        <v>23</v>
      </c>
      <c r="H19" s="771" t="s">
        <v>23</v>
      </c>
      <c r="I19" s="773" t="s">
        <v>23</v>
      </c>
    </row>
    <row r="20" spans="1:9" ht="13.5">
      <c r="A20" s="769" t="s">
        <v>89</v>
      </c>
      <c r="B20" s="770" t="s">
        <v>23</v>
      </c>
      <c r="C20" s="771">
        <v>28</v>
      </c>
      <c r="D20" s="771">
        <v>173</v>
      </c>
      <c r="E20" s="770">
        <v>201</v>
      </c>
      <c r="F20" s="771" t="s">
        <v>23</v>
      </c>
      <c r="G20" s="771" t="s">
        <v>23</v>
      </c>
      <c r="H20" s="771" t="s">
        <v>23</v>
      </c>
      <c r="I20" s="773">
        <v>108</v>
      </c>
    </row>
    <row r="21" spans="1:9" ht="13.5">
      <c r="A21" s="769" t="s">
        <v>90</v>
      </c>
      <c r="B21" s="770" t="s">
        <v>23</v>
      </c>
      <c r="C21" s="771" t="s">
        <v>23</v>
      </c>
      <c r="D21" s="771" t="s">
        <v>23</v>
      </c>
      <c r="E21" s="770" t="s">
        <v>23</v>
      </c>
      <c r="F21" s="771" t="s">
        <v>23</v>
      </c>
      <c r="G21" s="771" t="s">
        <v>23</v>
      </c>
      <c r="H21" s="771" t="s">
        <v>23</v>
      </c>
      <c r="I21" s="773" t="s">
        <v>23</v>
      </c>
    </row>
    <row r="22" spans="1:9" ht="13.5">
      <c r="A22" s="774" t="s">
        <v>91</v>
      </c>
      <c r="B22" s="775" t="s">
        <v>23</v>
      </c>
      <c r="C22" s="776">
        <v>28</v>
      </c>
      <c r="D22" s="776">
        <v>173</v>
      </c>
      <c r="E22" s="775">
        <v>201</v>
      </c>
      <c r="F22" s="776" t="s">
        <v>23</v>
      </c>
      <c r="G22" s="776" t="s">
        <v>23</v>
      </c>
      <c r="H22" s="775" t="s">
        <v>23</v>
      </c>
      <c r="I22" s="777">
        <v>108</v>
      </c>
    </row>
    <row r="23" spans="1:9" ht="13.5">
      <c r="A23" s="774"/>
      <c r="B23" s="770"/>
      <c r="C23" s="771"/>
      <c r="D23" s="771"/>
      <c r="E23" s="770"/>
      <c r="F23" s="771"/>
      <c r="G23" s="771"/>
      <c r="H23" s="771"/>
      <c r="I23" s="773"/>
    </row>
    <row r="24" spans="1:9" ht="13.5">
      <c r="A24" s="774" t="s">
        <v>92</v>
      </c>
      <c r="B24" s="775" t="s">
        <v>23</v>
      </c>
      <c r="C24" s="776">
        <v>200</v>
      </c>
      <c r="D24" s="776">
        <v>900</v>
      </c>
      <c r="E24" s="775">
        <v>1100</v>
      </c>
      <c r="F24" s="776" t="s">
        <v>23</v>
      </c>
      <c r="G24" s="776" t="s">
        <v>23</v>
      </c>
      <c r="H24" s="775" t="s">
        <v>23</v>
      </c>
      <c r="I24" s="777">
        <v>574</v>
      </c>
    </row>
    <row r="25" spans="1:9" ht="13.5">
      <c r="A25" s="774"/>
      <c r="B25" s="770"/>
      <c r="C25" s="771"/>
      <c r="D25" s="771"/>
      <c r="E25" s="770"/>
      <c r="F25" s="771"/>
      <c r="G25" s="771"/>
      <c r="H25" s="771"/>
      <c r="I25" s="773"/>
    </row>
    <row r="26" spans="1:9" ht="13.5">
      <c r="A26" s="774" t="s">
        <v>93</v>
      </c>
      <c r="B26" s="775" t="s">
        <v>23</v>
      </c>
      <c r="C26" s="776" t="s">
        <v>23</v>
      </c>
      <c r="D26" s="776">
        <v>200</v>
      </c>
      <c r="E26" s="775">
        <v>200</v>
      </c>
      <c r="F26" s="776" t="s">
        <v>23</v>
      </c>
      <c r="G26" s="776" t="s">
        <v>23</v>
      </c>
      <c r="H26" s="775" t="s">
        <v>23</v>
      </c>
      <c r="I26" s="777">
        <v>20</v>
      </c>
    </row>
    <row r="27" spans="1:9" ht="13.5">
      <c r="A27" s="769"/>
      <c r="B27" s="770"/>
      <c r="C27" s="771"/>
      <c r="D27" s="771"/>
      <c r="E27" s="770"/>
      <c r="F27" s="771"/>
      <c r="G27" s="771"/>
      <c r="H27" s="771"/>
      <c r="I27" s="773"/>
    </row>
    <row r="28" spans="1:9" ht="13.5">
      <c r="A28" s="769" t="s">
        <v>94</v>
      </c>
      <c r="B28" s="770" t="s">
        <v>23</v>
      </c>
      <c r="C28" s="771" t="s">
        <v>23</v>
      </c>
      <c r="D28" s="771" t="s">
        <v>23</v>
      </c>
      <c r="E28" s="770" t="s">
        <v>23</v>
      </c>
      <c r="F28" s="771" t="s">
        <v>23</v>
      </c>
      <c r="G28" s="771" t="s">
        <v>23</v>
      </c>
      <c r="H28" s="771" t="s">
        <v>23</v>
      </c>
      <c r="I28" s="773" t="s">
        <v>23</v>
      </c>
    </row>
    <row r="29" spans="1:9" ht="13.5">
      <c r="A29" s="769" t="s">
        <v>95</v>
      </c>
      <c r="B29" s="770" t="s">
        <v>23</v>
      </c>
      <c r="C29" s="771" t="s">
        <v>23</v>
      </c>
      <c r="D29" s="771" t="s">
        <v>23</v>
      </c>
      <c r="E29" s="770" t="s">
        <v>23</v>
      </c>
      <c r="F29" s="771" t="s">
        <v>23</v>
      </c>
      <c r="G29" s="771" t="s">
        <v>23</v>
      </c>
      <c r="H29" s="771" t="s">
        <v>23</v>
      </c>
      <c r="I29" s="773" t="s">
        <v>23</v>
      </c>
    </row>
    <row r="30" spans="1:9" ht="13.5">
      <c r="A30" s="769" t="s">
        <v>96</v>
      </c>
      <c r="B30" s="770" t="s">
        <v>23</v>
      </c>
      <c r="C30" s="770" t="s">
        <v>23</v>
      </c>
      <c r="D30" s="770" t="s">
        <v>23</v>
      </c>
      <c r="E30" s="770" t="s">
        <v>23</v>
      </c>
      <c r="F30" s="770" t="s">
        <v>23</v>
      </c>
      <c r="G30" s="770" t="s">
        <v>23</v>
      </c>
      <c r="H30" s="770" t="s">
        <v>23</v>
      </c>
      <c r="I30" s="772" t="s">
        <v>23</v>
      </c>
    </row>
    <row r="31" spans="1:9" ht="13.5">
      <c r="A31" s="774" t="s">
        <v>97</v>
      </c>
      <c r="B31" s="775" t="s">
        <v>23</v>
      </c>
      <c r="C31" s="775" t="s">
        <v>23</v>
      </c>
      <c r="D31" s="775" t="s">
        <v>23</v>
      </c>
      <c r="E31" s="775" t="s">
        <v>23</v>
      </c>
      <c r="F31" s="775" t="s">
        <v>23</v>
      </c>
      <c r="G31" s="775" t="s">
        <v>23</v>
      </c>
      <c r="H31" s="775" t="s">
        <v>23</v>
      </c>
      <c r="I31" s="778" t="s">
        <v>23</v>
      </c>
    </row>
    <row r="32" spans="1:9" ht="13.5">
      <c r="A32" s="769"/>
      <c r="B32" s="770"/>
      <c r="C32" s="771"/>
      <c r="D32" s="771"/>
      <c r="E32" s="770"/>
      <c r="F32" s="771"/>
      <c r="G32" s="771"/>
      <c r="H32" s="771"/>
      <c r="I32" s="773"/>
    </row>
    <row r="33" spans="1:9" ht="13.5">
      <c r="A33" s="769" t="s">
        <v>98</v>
      </c>
      <c r="B33" s="770" t="s">
        <v>23</v>
      </c>
      <c r="C33" s="771">
        <v>300</v>
      </c>
      <c r="D33" s="771">
        <v>3700</v>
      </c>
      <c r="E33" s="770">
        <v>4000</v>
      </c>
      <c r="F33" s="771" t="s">
        <v>23</v>
      </c>
      <c r="G33" s="771" t="s">
        <v>23</v>
      </c>
      <c r="H33" s="771" t="s">
        <v>23</v>
      </c>
      <c r="I33" s="773">
        <v>2807</v>
      </c>
    </row>
    <row r="34" spans="1:9" ht="13.5">
      <c r="A34" s="769" t="s">
        <v>99</v>
      </c>
      <c r="B34" s="770" t="s">
        <v>23</v>
      </c>
      <c r="C34" s="771" t="s">
        <v>23</v>
      </c>
      <c r="D34" s="771" t="s">
        <v>23</v>
      </c>
      <c r="E34" s="770" t="s">
        <v>23</v>
      </c>
      <c r="F34" s="771" t="s">
        <v>23</v>
      </c>
      <c r="G34" s="771" t="s">
        <v>23</v>
      </c>
      <c r="H34" s="771" t="s">
        <v>23</v>
      </c>
      <c r="I34" s="773" t="s">
        <v>23</v>
      </c>
    </row>
    <row r="35" spans="1:9" ht="13.5">
      <c r="A35" s="769" t="s">
        <v>100</v>
      </c>
      <c r="B35" s="770" t="s">
        <v>23</v>
      </c>
      <c r="C35" s="771">
        <v>100</v>
      </c>
      <c r="D35" s="771" t="s">
        <v>23</v>
      </c>
      <c r="E35" s="770">
        <v>100</v>
      </c>
      <c r="F35" s="771" t="s">
        <v>23</v>
      </c>
      <c r="G35" s="771" t="s">
        <v>23</v>
      </c>
      <c r="H35" s="771" t="s">
        <v>23</v>
      </c>
      <c r="I35" s="773">
        <v>61</v>
      </c>
    </row>
    <row r="36" spans="1:9" ht="13.5">
      <c r="A36" s="769" t="s">
        <v>101</v>
      </c>
      <c r="B36" s="770" t="s">
        <v>23</v>
      </c>
      <c r="C36" s="770" t="s">
        <v>23</v>
      </c>
      <c r="D36" s="770" t="s">
        <v>23</v>
      </c>
      <c r="E36" s="770" t="s">
        <v>23</v>
      </c>
      <c r="F36" s="770" t="s">
        <v>23</v>
      </c>
      <c r="G36" s="770" t="s">
        <v>23</v>
      </c>
      <c r="H36" s="770" t="s">
        <v>23</v>
      </c>
      <c r="I36" s="770" t="s">
        <v>23</v>
      </c>
    </row>
    <row r="37" spans="1:9" ht="13.5">
      <c r="A37" s="774" t="s">
        <v>102</v>
      </c>
      <c r="B37" s="775" t="s">
        <v>23</v>
      </c>
      <c r="C37" s="776">
        <v>400</v>
      </c>
      <c r="D37" s="776">
        <v>3700</v>
      </c>
      <c r="E37" s="775">
        <v>4100</v>
      </c>
      <c r="F37" s="776" t="s">
        <v>23</v>
      </c>
      <c r="G37" s="776" t="s">
        <v>23</v>
      </c>
      <c r="H37" s="775" t="s">
        <v>23</v>
      </c>
      <c r="I37" s="777">
        <v>2868</v>
      </c>
    </row>
    <row r="38" spans="1:9" ht="13.5">
      <c r="A38" s="774"/>
      <c r="B38" s="770"/>
      <c r="C38" s="771"/>
      <c r="D38" s="771"/>
      <c r="E38" s="770"/>
      <c r="F38" s="771"/>
      <c r="G38" s="771"/>
      <c r="H38" s="771"/>
      <c r="I38" s="773"/>
    </row>
    <row r="39" spans="1:9" ht="13.5">
      <c r="A39" s="774" t="s">
        <v>103</v>
      </c>
      <c r="B39" s="775" t="s">
        <v>23</v>
      </c>
      <c r="C39" s="776">
        <v>162</v>
      </c>
      <c r="D39" s="776">
        <v>675</v>
      </c>
      <c r="E39" s="775">
        <v>837</v>
      </c>
      <c r="F39" s="776" t="s">
        <v>23</v>
      </c>
      <c r="G39" s="776" t="s">
        <v>23</v>
      </c>
      <c r="H39" s="775" t="s">
        <v>23</v>
      </c>
      <c r="I39" s="777">
        <v>1075</v>
      </c>
    </row>
    <row r="40" spans="1:9" ht="13.5">
      <c r="A40" s="769"/>
      <c r="B40" s="770"/>
      <c r="C40" s="771"/>
      <c r="D40" s="771"/>
      <c r="E40" s="770"/>
      <c r="F40" s="771"/>
      <c r="G40" s="771"/>
      <c r="H40" s="771"/>
      <c r="I40" s="773"/>
    </row>
    <row r="41" spans="1:9" ht="13.5">
      <c r="A41" s="769" t="s">
        <v>159</v>
      </c>
      <c r="B41" s="770" t="s">
        <v>23</v>
      </c>
      <c r="C41" s="771" t="s">
        <v>23</v>
      </c>
      <c r="D41" s="771" t="s">
        <v>23</v>
      </c>
      <c r="E41" s="770" t="s">
        <v>23</v>
      </c>
      <c r="F41" s="771" t="s">
        <v>23</v>
      </c>
      <c r="G41" s="771" t="s">
        <v>23</v>
      </c>
      <c r="H41" s="771" t="s">
        <v>23</v>
      </c>
      <c r="I41" s="773" t="s">
        <v>23</v>
      </c>
    </row>
    <row r="42" spans="1:9" ht="13.5">
      <c r="A42" s="769" t="s">
        <v>105</v>
      </c>
      <c r="B42" s="770" t="s">
        <v>23</v>
      </c>
      <c r="C42" s="771" t="s">
        <v>23</v>
      </c>
      <c r="D42" s="771" t="s">
        <v>23</v>
      </c>
      <c r="E42" s="770" t="s">
        <v>23</v>
      </c>
      <c r="F42" s="771" t="s">
        <v>23</v>
      </c>
      <c r="G42" s="771" t="s">
        <v>23</v>
      </c>
      <c r="H42" s="771" t="s">
        <v>23</v>
      </c>
      <c r="I42" s="773" t="s">
        <v>23</v>
      </c>
    </row>
    <row r="43" spans="1:9" ht="13.5">
      <c r="A43" s="769" t="s">
        <v>106</v>
      </c>
      <c r="B43" s="770" t="s">
        <v>23</v>
      </c>
      <c r="C43" s="771">
        <v>46</v>
      </c>
      <c r="D43" s="771">
        <v>27</v>
      </c>
      <c r="E43" s="770">
        <v>73</v>
      </c>
      <c r="F43" s="771" t="s">
        <v>23</v>
      </c>
      <c r="G43" s="771" t="s">
        <v>23</v>
      </c>
      <c r="H43" s="771" t="s">
        <v>23</v>
      </c>
      <c r="I43" s="773">
        <v>24</v>
      </c>
    </row>
    <row r="44" spans="1:9" ht="13.5">
      <c r="A44" s="769" t="s">
        <v>107</v>
      </c>
      <c r="B44" s="770" t="s">
        <v>23</v>
      </c>
      <c r="C44" s="771" t="s">
        <v>23</v>
      </c>
      <c r="D44" s="771">
        <v>31</v>
      </c>
      <c r="E44" s="770">
        <v>31</v>
      </c>
      <c r="F44" s="771" t="s">
        <v>23</v>
      </c>
      <c r="G44" s="771" t="s">
        <v>23</v>
      </c>
      <c r="H44" s="771" t="s">
        <v>23</v>
      </c>
      <c r="I44" s="773">
        <v>9</v>
      </c>
    </row>
    <row r="45" spans="1:9" ht="13.5">
      <c r="A45" s="769" t="s">
        <v>108</v>
      </c>
      <c r="B45" s="770" t="s">
        <v>23</v>
      </c>
      <c r="C45" s="771" t="s">
        <v>23</v>
      </c>
      <c r="D45" s="771" t="s">
        <v>23</v>
      </c>
      <c r="E45" s="770" t="s">
        <v>23</v>
      </c>
      <c r="F45" s="771" t="s">
        <v>23</v>
      </c>
      <c r="G45" s="771" t="s">
        <v>23</v>
      </c>
      <c r="H45" s="771" t="s">
        <v>23</v>
      </c>
      <c r="I45" s="773" t="s">
        <v>23</v>
      </c>
    </row>
    <row r="46" spans="1:9" ht="13.5">
      <c r="A46" s="769" t="s">
        <v>109</v>
      </c>
      <c r="B46" s="770" t="s">
        <v>23</v>
      </c>
      <c r="C46" s="771" t="s">
        <v>23</v>
      </c>
      <c r="D46" s="771" t="s">
        <v>23</v>
      </c>
      <c r="E46" s="770" t="s">
        <v>23</v>
      </c>
      <c r="F46" s="771" t="s">
        <v>23</v>
      </c>
      <c r="G46" s="771" t="s">
        <v>23</v>
      </c>
      <c r="H46" s="771" t="s">
        <v>23</v>
      </c>
      <c r="I46" s="773" t="s">
        <v>23</v>
      </c>
    </row>
    <row r="47" spans="1:9" ht="13.5">
      <c r="A47" s="769" t="s">
        <v>110</v>
      </c>
      <c r="B47" s="770" t="s">
        <v>23</v>
      </c>
      <c r="C47" s="771" t="s">
        <v>23</v>
      </c>
      <c r="D47" s="771" t="s">
        <v>23</v>
      </c>
      <c r="E47" s="770" t="s">
        <v>23</v>
      </c>
      <c r="F47" s="771" t="s">
        <v>23</v>
      </c>
      <c r="G47" s="771" t="s">
        <v>23</v>
      </c>
      <c r="H47" s="771" t="s">
        <v>23</v>
      </c>
      <c r="I47" s="773" t="s">
        <v>23</v>
      </c>
    </row>
    <row r="48" spans="1:9" ht="13.5">
      <c r="A48" s="769" t="s">
        <v>111</v>
      </c>
      <c r="B48" s="770" t="s">
        <v>23</v>
      </c>
      <c r="C48" s="771" t="s">
        <v>23</v>
      </c>
      <c r="D48" s="771" t="s">
        <v>23</v>
      </c>
      <c r="E48" s="770" t="s">
        <v>23</v>
      </c>
      <c r="F48" s="771" t="s">
        <v>23</v>
      </c>
      <c r="G48" s="771" t="s">
        <v>23</v>
      </c>
      <c r="H48" s="771" t="s">
        <v>23</v>
      </c>
      <c r="I48" s="773" t="s">
        <v>23</v>
      </c>
    </row>
    <row r="49" spans="1:9" ht="13.5">
      <c r="A49" s="769" t="s">
        <v>112</v>
      </c>
      <c r="B49" s="770" t="s">
        <v>23</v>
      </c>
      <c r="C49" s="771" t="s">
        <v>23</v>
      </c>
      <c r="D49" s="771">
        <v>13</v>
      </c>
      <c r="E49" s="770">
        <v>13</v>
      </c>
      <c r="F49" s="771" t="s">
        <v>23</v>
      </c>
      <c r="G49" s="771" t="s">
        <v>23</v>
      </c>
      <c r="H49" s="771" t="s">
        <v>23</v>
      </c>
      <c r="I49" s="773" t="s">
        <v>23</v>
      </c>
    </row>
    <row r="50" spans="1:9" ht="13.5">
      <c r="A50" s="774" t="s">
        <v>113</v>
      </c>
      <c r="B50" s="775" t="s">
        <v>23</v>
      </c>
      <c r="C50" s="776">
        <v>46</v>
      </c>
      <c r="D50" s="776">
        <v>71</v>
      </c>
      <c r="E50" s="775">
        <v>117</v>
      </c>
      <c r="F50" s="776" t="s">
        <v>23</v>
      </c>
      <c r="G50" s="776" t="s">
        <v>23</v>
      </c>
      <c r="H50" s="775" t="s">
        <v>23</v>
      </c>
      <c r="I50" s="777">
        <v>33</v>
      </c>
    </row>
    <row r="51" spans="1:9" ht="13.5">
      <c r="A51" s="774"/>
      <c r="B51" s="770"/>
      <c r="C51" s="771"/>
      <c r="D51" s="771"/>
      <c r="E51" s="770"/>
      <c r="F51" s="771"/>
      <c r="G51" s="771"/>
      <c r="H51" s="771"/>
      <c r="I51" s="773"/>
    </row>
    <row r="52" spans="1:9" ht="13.5">
      <c r="A52" s="774" t="s">
        <v>114</v>
      </c>
      <c r="B52" s="775" t="s">
        <v>23</v>
      </c>
      <c r="C52" s="776">
        <v>100</v>
      </c>
      <c r="D52" s="776" t="s">
        <v>23</v>
      </c>
      <c r="E52" s="775">
        <v>100</v>
      </c>
      <c r="F52" s="776" t="s">
        <v>23</v>
      </c>
      <c r="G52" s="776" t="s">
        <v>23</v>
      </c>
      <c r="H52" s="775" t="s">
        <v>23</v>
      </c>
      <c r="I52" s="777">
        <v>1</v>
      </c>
    </row>
    <row r="53" spans="1:9" ht="13.5">
      <c r="A53" s="769"/>
      <c r="B53" s="770"/>
      <c r="C53" s="771"/>
      <c r="D53" s="771"/>
      <c r="E53" s="770"/>
      <c r="F53" s="771"/>
      <c r="G53" s="771"/>
      <c r="H53" s="771"/>
      <c r="I53" s="773"/>
    </row>
    <row r="54" spans="1:9" ht="13.5">
      <c r="A54" s="769" t="s">
        <v>115</v>
      </c>
      <c r="B54" s="770" t="s">
        <v>23</v>
      </c>
      <c r="C54" s="771">
        <v>5225</v>
      </c>
      <c r="D54" s="771" t="s">
        <v>23</v>
      </c>
      <c r="E54" s="770">
        <v>5225</v>
      </c>
      <c r="F54" s="771" t="s">
        <v>23</v>
      </c>
      <c r="G54" s="771" t="s">
        <v>23</v>
      </c>
      <c r="H54" s="771" t="s">
        <v>23</v>
      </c>
      <c r="I54" s="773">
        <v>3012</v>
      </c>
    </row>
    <row r="55" spans="1:9" ht="13.5">
      <c r="A55" s="769" t="s">
        <v>116</v>
      </c>
      <c r="B55" s="770" t="s">
        <v>23</v>
      </c>
      <c r="C55" s="771" t="s">
        <v>23</v>
      </c>
      <c r="D55" s="771" t="s">
        <v>23</v>
      </c>
      <c r="E55" s="770" t="s">
        <v>23</v>
      </c>
      <c r="F55" s="771" t="s">
        <v>23</v>
      </c>
      <c r="G55" s="771" t="s">
        <v>23</v>
      </c>
      <c r="H55" s="771" t="s">
        <v>23</v>
      </c>
      <c r="I55" s="773" t="s">
        <v>23</v>
      </c>
    </row>
    <row r="56" spans="1:9" ht="13.5">
      <c r="A56" s="769" t="s">
        <v>117</v>
      </c>
      <c r="B56" s="770" t="s">
        <v>23</v>
      </c>
      <c r="C56" s="771" t="s">
        <v>23</v>
      </c>
      <c r="D56" s="771" t="s">
        <v>23</v>
      </c>
      <c r="E56" s="770" t="s">
        <v>23</v>
      </c>
      <c r="F56" s="771" t="s">
        <v>23</v>
      </c>
      <c r="G56" s="771" t="s">
        <v>23</v>
      </c>
      <c r="H56" s="771" t="s">
        <v>23</v>
      </c>
      <c r="I56" s="773" t="s">
        <v>23</v>
      </c>
    </row>
    <row r="57" spans="1:9" ht="13.5">
      <c r="A57" s="769" t="s">
        <v>118</v>
      </c>
      <c r="B57" s="770" t="s">
        <v>23</v>
      </c>
      <c r="C57" s="771" t="s">
        <v>23</v>
      </c>
      <c r="D57" s="771" t="s">
        <v>23</v>
      </c>
      <c r="E57" s="770" t="s">
        <v>23</v>
      </c>
      <c r="F57" s="771" t="s">
        <v>23</v>
      </c>
      <c r="G57" s="771" t="s">
        <v>23</v>
      </c>
      <c r="H57" s="771" t="s">
        <v>23</v>
      </c>
      <c r="I57" s="773" t="s">
        <v>23</v>
      </c>
    </row>
    <row r="58" spans="1:9" ht="13.5">
      <c r="A58" s="769" t="s">
        <v>119</v>
      </c>
      <c r="B58" s="770" t="s">
        <v>23</v>
      </c>
      <c r="C58" s="771" t="s">
        <v>23</v>
      </c>
      <c r="D58" s="771" t="s">
        <v>23</v>
      </c>
      <c r="E58" s="770" t="s">
        <v>23</v>
      </c>
      <c r="F58" s="771" t="s">
        <v>23</v>
      </c>
      <c r="G58" s="771" t="s">
        <v>23</v>
      </c>
      <c r="H58" s="771" t="s">
        <v>23</v>
      </c>
      <c r="I58" s="773" t="s">
        <v>23</v>
      </c>
    </row>
    <row r="59" spans="1:9" ht="13.5">
      <c r="A59" s="774" t="s">
        <v>172</v>
      </c>
      <c r="B59" s="775" t="s">
        <v>23</v>
      </c>
      <c r="C59" s="776">
        <v>5225</v>
      </c>
      <c r="D59" s="776" t="s">
        <v>23</v>
      </c>
      <c r="E59" s="775">
        <v>5225</v>
      </c>
      <c r="F59" s="776" t="s">
        <v>23</v>
      </c>
      <c r="G59" s="776" t="s">
        <v>23</v>
      </c>
      <c r="H59" s="775" t="s">
        <v>23</v>
      </c>
      <c r="I59" s="777">
        <v>3012</v>
      </c>
    </row>
    <row r="60" spans="1:9" ht="13.5">
      <c r="A60" s="769"/>
      <c r="B60" s="770"/>
      <c r="C60" s="771"/>
      <c r="D60" s="771"/>
      <c r="E60" s="770"/>
      <c r="F60" s="771"/>
      <c r="G60" s="771"/>
      <c r="H60" s="771"/>
      <c r="I60" s="773"/>
    </row>
    <row r="61" spans="1:9" ht="13.5">
      <c r="A61" s="769" t="s">
        <v>121</v>
      </c>
      <c r="B61" s="770" t="s">
        <v>23</v>
      </c>
      <c r="C61" s="771">
        <v>1200</v>
      </c>
      <c r="D61" s="771">
        <v>4700</v>
      </c>
      <c r="E61" s="770">
        <v>5900</v>
      </c>
      <c r="F61" s="771" t="s">
        <v>23</v>
      </c>
      <c r="G61" s="771" t="s">
        <v>23</v>
      </c>
      <c r="H61" s="771" t="s">
        <v>23</v>
      </c>
      <c r="I61" s="773">
        <v>2224</v>
      </c>
    </row>
    <row r="62" spans="1:9" ht="13.5">
      <c r="A62" s="769" t="s">
        <v>122</v>
      </c>
      <c r="B62" s="770" t="s">
        <v>23</v>
      </c>
      <c r="C62" s="771" t="s">
        <v>23</v>
      </c>
      <c r="D62" s="771">
        <v>500</v>
      </c>
      <c r="E62" s="770">
        <v>500</v>
      </c>
      <c r="F62" s="771" t="s">
        <v>23</v>
      </c>
      <c r="G62" s="771" t="s">
        <v>23</v>
      </c>
      <c r="H62" s="771" t="s">
        <v>23</v>
      </c>
      <c r="I62" s="773">
        <v>125</v>
      </c>
    </row>
    <row r="63" spans="1:9" ht="13.5">
      <c r="A63" s="769" t="s">
        <v>123</v>
      </c>
      <c r="B63" s="770" t="s">
        <v>23</v>
      </c>
      <c r="C63" s="771" t="s">
        <v>23</v>
      </c>
      <c r="D63" s="771">
        <v>1400</v>
      </c>
      <c r="E63" s="770">
        <v>1400</v>
      </c>
      <c r="F63" s="771" t="s">
        <v>23</v>
      </c>
      <c r="G63" s="771" t="s">
        <v>23</v>
      </c>
      <c r="H63" s="771" t="s">
        <v>23</v>
      </c>
      <c r="I63" s="773">
        <v>552</v>
      </c>
    </row>
    <row r="64" spans="1:9" ht="13.5">
      <c r="A64" s="774" t="s">
        <v>124</v>
      </c>
      <c r="B64" s="775" t="s">
        <v>23</v>
      </c>
      <c r="C64" s="776">
        <v>1200</v>
      </c>
      <c r="D64" s="776">
        <v>6600</v>
      </c>
      <c r="E64" s="775">
        <v>7800</v>
      </c>
      <c r="F64" s="776" t="s">
        <v>23</v>
      </c>
      <c r="G64" s="776" t="s">
        <v>23</v>
      </c>
      <c r="H64" s="775" t="s">
        <v>23</v>
      </c>
      <c r="I64" s="777">
        <v>2901</v>
      </c>
    </row>
    <row r="65" spans="1:9" ht="13.5">
      <c r="A65" s="774"/>
      <c r="B65" s="770"/>
      <c r="C65" s="771"/>
      <c r="D65" s="771"/>
      <c r="E65" s="770"/>
      <c r="F65" s="771"/>
      <c r="G65" s="771"/>
      <c r="H65" s="771"/>
      <c r="I65" s="773"/>
    </row>
    <row r="66" spans="1:9" ht="13.5">
      <c r="A66" s="774" t="s">
        <v>125</v>
      </c>
      <c r="B66" s="775" t="s">
        <v>23</v>
      </c>
      <c r="C66" s="776">
        <v>5900</v>
      </c>
      <c r="D66" s="776">
        <v>12400</v>
      </c>
      <c r="E66" s="775">
        <v>18300</v>
      </c>
      <c r="F66" s="776" t="s">
        <v>23</v>
      </c>
      <c r="G66" s="776" t="s">
        <v>23</v>
      </c>
      <c r="H66" s="775" t="s">
        <v>23</v>
      </c>
      <c r="I66" s="777">
        <v>21905</v>
      </c>
    </row>
    <row r="67" spans="1:9" ht="13.5">
      <c r="A67" s="769"/>
      <c r="B67" s="770"/>
      <c r="C67" s="771"/>
      <c r="D67" s="771"/>
      <c r="E67" s="770"/>
      <c r="F67" s="771"/>
      <c r="G67" s="771"/>
      <c r="H67" s="771"/>
      <c r="I67" s="773"/>
    </row>
    <row r="68" spans="1:9" ht="13.5">
      <c r="A68" s="769" t="s">
        <v>126</v>
      </c>
      <c r="B68" s="770" t="s">
        <v>23</v>
      </c>
      <c r="C68" s="771" t="s">
        <v>23</v>
      </c>
      <c r="D68" s="771">
        <v>116</v>
      </c>
      <c r="E68" s="770">
        <v>116</v>
      </c>
      <c r="F68" s="771" t="s">
        <v>23</v>
      </c>
      <c r="G68" s="771" t="s">
        <v>23</v>
      </c>
      <c r="H68" s="771" t="s">
        <v>23</v>
      </c>
      <c r="I68" s="773">
        <v>51</v>
      </c>
    </row>
    <row r="69" spans="1:9" ht="13.5">
      <c r="A69" s="769" t="s">
        <v>127</v>
      </c>
      <c r="B69" s="770" t="s">
        <v>23</v>
      </c>
      <c r="C69" s="771">
        <v>1540</v>
      </c>
      <c r="D69" s="771">
        <v>60</v>
      </c>
      <c r="E69" s="770">
        <v>1600</v>
      </c>
      <c r="F69" s="771" t="s">
        <v>23</v>
      </c>
      <c r="G69" s="771" t="s">
        <v>23</v>
      </c>
      <c r="H69" s="771" t="s">
        <v>23</v>
      </c>
      <c r="I69" s="773">
        <v>124</v>
      </c>
    </row>
    <row r="70" spans="1:9" ht="13.5">
      <c r="A70" s="774" t="s">
        <v>128</v>
      </c>
      <c r="B70" s="775" t="s">
        <v>23</v>
      </c>
      <c r="C70" s="776">
        <v>1540</v>
      </c>
      <c r="D70" s="776">
        <v>176</v>
      </c>
      <c r="E70" s="775">
        <v>1716</v>
      </c>
      <c r="F70" s="776" t="s">
        <v>23</v>
      </c>
      <c r="G70" s="776" t="s">
        <v>23</v>
      </c>
      <c r="H70" s="775" t="s">
        <v>23</v>
      </c>
      <c r="I70" s="777">
        <v>175</v>
      </c>
    </row>
    <row r="71" spans="1:9" ht="13.5">
      <c r="A71" s="769"/>
      <c r="B71" s="770"/>
      <c r="C71" s="771"/>
      <c r="D71" s="771"/>
      <c r="E71" s="770"/>
      <c r="F71" s="771"/>
      <c r="G71" s="771"/>
      <c r="H71" s="771"/>
      <c r="I71" s="773"/>
    </row>
    <row r="72" spans="1:9" ht="13.5">
      <c r="A72" s="769" t="s">
        <v>129</v>
      </c>
      <c r="B72" s="770" t="s">
        <v>23</v>
      </c>
      <c r="C72" s="771" t="s">
        <v>23</v>
      </c>
      <c r="D72" s="771">
        <v>1630</v>
      </c>
      <c r="E72" s="770">
        <v>1630</v>
      </c>
      <c r="F72" s="771" t="s">
        <v>23</v>
      </c>
      <c r="G72" s="771" t="s">
        <v>23</v>
      </c>
      <c r="H72" s="771" t="s">
        <v>23</v>
      </c>
      <c r="I72" s="773">
        <v>2174</v>
      </c>
    </row>
    <row r="73" spans="1:9" ht="13.5">
      <c r="A73" s="769" t="s">
        <v>130</v>
      </c>
      <c r="B73" s="770" t="s">
        <v>23</v>
      </c>
      <c r="C73" s="771" t="s">
        <v>23</v>
      </c>
      <c r="D73" s="771">
        <v>23480</v>
      </c>
      <c r="E73" s="770">
        <v>23480</v>
      </c>
      <c r="F73" s="771" t="s">
        <v>23</v>
      </c>
      <c r="G73" s="771" t="s">
        <v>23</v>
      </c>
      <c r="H73" s="771" t="s">
        <v>23</v>
      </c>
      <c r="I73" s="773">
        <v>30805</v>
      </c>
    </row>
    <row r="74" spans="1:9" ht="13.5">
      <c r="A74" s="769" t="s">
        <v>131</v>
      </c>
      <c r="B74" s="770">
        <v>56</v>
      </c>
      <c r="C74" s="771">
        <v>1800</v>
      </c>
      <c r="D74" s="771">
        <v>600</v>
      </c>
      <c r="E74" s="770">
        <v>2456</v>
      </c>
      <c r="F74" s="771" t="s">
        <v>23</v>
      </c>
      <c r="G74" s="771" t="s">
        <v>23</v>
      </c>
      <c r="H74" s="771" t="s">
        <v>23</v>
      </c>
      <c r="I74" s="773">
        <v>1383</v>
      </c>
    </row>
    <row r="75" spans="1:9" ht="13.5">
      <c r="A75" s="769" t="s">
        <v>132</v>
      </c>
      <c r="B75" s="770" t="s">
        <v>23</v>
      </c>
      <c r="C75" s="771">
        <v>1100</v>
      </c>
      <c r="D75" s="771">
        <v>400</v>
      </c>
      <c r="E75" s="770">
        <v>1500</v>
      </c>
      <c r="F75" s="771" t="s">
        <v>23</v>
      </c>
      <c r="G75" s="771" t="s">
        <v>23</v>
      </c>
      <c r="H75" s="771" t="s">
        <v>23</v>
      </c>
      <c r="I75" s="773">
        <v>1370</v>
      </c>
    </row>
    <row r="76" spans="1:9" ht="13.5">
      <c r="A76" s="769" t="s">
        <v>133</v>
      </c>
      <c r="B76" s="770" t="s">
        <v>23</v>
      </c>
      <c r="C76" s="771">
        <v>4500</v>
      </c>
      <c r="D76" s="771" t="s">
        <v>23</v>
      </c>
      <c r="E76" s="770">
        <v>4500</v>
      </c>
      <c r="F76" s="771" t="s">
        <v>23</v>
      </c>
      <c r="G76" s="771" t="s">
        <v>23</v>
      </c>
      <c r="H76" s="771" t="s">
        <v>23</v>
      </c>
      <c r="I76" s="773">
        <v>1044</v>
      </c>
    </row>
    <row r="77" spans="1:9" ht="13.5">
      <c r="A77" s="769" t="s">
        <v>134</v>
      </c>
      <c r="B77" s="770" t="s">
        <v>23</v>
      </c>
      <c r="C77" s="771">
        <v>700</v>
      </c>
      <c r="D77" s="771" t="s">
        <v>23</v>
      </c>
      <c r="E77" s="770">
        <v>700</v>
      </c>
      <c r="F77" s="771" t="s">
        <v>23</v>
      </c>
      <c r="G77" s="771" t="s">
        <v>23</v>
      </c>
      <c r="H77" s="771" t="s">
        <v>23</v>
      </c>
      <c r="I77" s="773">
        <v>70</v>
      </c>
    </row>
    <row r="78" spans="1:9" ht="13.5">
      <c r="A78" s="769" t="s">
        <v>135</v>
      </c>
      <c r="B78" s="770" t="s">
        <v>23</v>
      </c>
      <c r="C78" s="771">
        <v>1115</v>
      </c>
      <c r="D78" s="771">
        <v>310</v>
      </c>
      <c r="E78" s="770">
        <v>1425</v>
      </c>
      <c r="F78" s="771" t="s">
        <v>23</v>
      </c>
      <c r="G78" s="771" t="s">
        <v>23</v>
      </c>
      <c r="H78" s="771" t="s">
        <v>23</v>
      </c>
      <c r="I78" s="773">
        <v>471</v>
      </c>
    </row>
    <row r="79" spans="1:9" ht="13.5">
      <c r="A79" s="769" t="s">
        <v>136</v>
      </c>
      <c r="B79" s="770" t="s">
        <v>23</v>
      </c>
      <c r="C79" s="771" t="s">
        <v>23</v>
      </c>
      <c r="D79" s="771">
        <v>8000</v>
      </c>
      <c r="E79" s="770">
        <v>8000</v>
      </c>
      <c r="F79" s="771" t="s">
        <v>23</v>
      </c>
      <c r="G79" s="771" t="s">
        <v>23</v>
      </c>
      <c r="H79" s="771" t="s">
        <v>23</v>
      </c>
      <c r="I79" s="773">
        <v>9166</v>
      </c>
    </row>
    <row r="80" spans="1:9" ht="13.5">
      <c r="A80" s="774" t="s">
        <v>137</v>
      </c>
      <c r="B80" s="775">
        <v>56</v>
      </c>
      <c r="C80" s="776">
        <v>9215</v>
      </c>
      <c r="D80" s="776">
        <v>34420</v>
      </c>
      <c r="E80" s="775">
        <v>43691</v>
      </c>
      <c r="F80" s="776" t="s">
        <v>23</v>
      </c>
      <c r="G80" s="776" t="s">
        <v>23</v>
      </c>
      <c r="H80" s="775" t="s">
        <v>23</v>
      </c>
      <c r="I80" s="777">
        <v>46483</v>
      </c>
    </row>
    <row r="81" spans="1:9" ht="13.5">
      <c r="A81" s="769"/>
      <c r="B81" s="770"/>
      <c r="C81" s="771"/>
      <c r="D81" s="771"/>
      <c r="E81" s="770"/>
      <c r="F81" s="771"/>
      <c r="G81" s="771"/>
      <c r="H81" s="771"/>
      <c r="I81" s="773"/>
    </row>
    <row r="82" spans="1:9" ht="13.5">
      <c r="A82" s="769" t="s">
        <v>138</v>
      </c>
      <c r="B82" s="770" t="s">
        <v>23</v>
      </c>
      <c r="C82" s="771">
        <v>1670</v>
      </c>
      <c r="D82" s="771">
        <v>3670</v>
      </c>
      <c r="E82" s="770">
        <v>5340</v>
      </c>
      <c r="F82" s="771" t="s">
        <v>23</v>
      </c>
      <c r="G82" s="771" t="s">
        <v>23</v>
      </c>
      <c r="H82" s="771" t="s">
        <v>23</v>
      </c>
      <c r="I82" s="773">
        <v>3023</v>
      </c>
    </row>
    <row r="83" spans="1:9" ht="13.5">
      <c r="A83" s="769" t="s">
        <v>139</v>
      </c>
      <c r="B83" s="770" t="s">
        <v>23</v>
      </c>
      <c r="C83" s="771">
        <v>6550</v>
      </c>
      <c r="D83" s="771">
        <v>5890</v>
      </c>
      <c r="E83" s="770">
        <v>12440</v>
      </c>
      <c r="F83" s="771" t="s">
        <v>23</v>
      </c>
      <c r="G83" s="771" t="s">
        <v>23</v>
      </c>
      <c r="H83" s="771" t="s">
        <v>23</v>
      </c>
      <c r="I83" s="773">
        <v>4643</v>
      </c>
    </row>
    <row r="84" spans="1:9" ht="13.5">
      <c r="A84" s="774" t="s">
        <v>140</v>
      </c>
      <c r="B84" s="775" t="s">
        <v>23</v>
      </c>
      <c r="C84" s="776">
        <v>8220</v>
      </c>
      <c r="D84" s="776">
        <v>9560</v>
      </c>
      <c r="E84" s="775">
        <v>17780</v>
      </c>
      <c r="F84" s="776" t="s">
        <v>23</v>
      </c>
      <c r="G84" s="776" t="s">
        <v>23</v>
      </c>
      <c r="H84" s="775" t="s">
        <v>23</v>
      </c>
      <c r="I84" s="777">
        <v>7666</v>
      </c>
    </row>
    <row r="85" spans="1:9" ht="14.25" thickBot="1">
      <c r="A85" s="779"/>
      <c r="B85" s="780"/>
      <c r="C85" s="780"/>
      <c r="D85" s="780"/>
      <c r="E85" s="780"/>
      <c r="F85" s="780"/>
      <c r="G85" s="780"/>
      <c r="H85" s="780"/>
      <c r="I85" s="781"/>
    </row>
    <row r="86" spans="1:9" ht="14.25" thickBot="1">
      <c r="A86" s="782" t="s">
        <v>141</v>
      </c>
      <c r="B86" s="783">
        <v>156</v>
      </c>
      <c r="C86" s="784">
        <v>42236</v>
      </c>
      <c r="D86" s="784">
        <v>78365</v>
      </c>
      <c r="E86" s="783">
        <v>120757</v>
      </c>
      <c r="F86" s="784" t="s">
        <v>23</v>
      </c>
      <c r="G86" s="784" t="s">
        <v>23</v>
      </c>
      <c r="H86" s="783" t="s">
        <v>23</v>
      </c>
      <c r="I86" s="785">
        <v>98092</v>
      </c>
    </row>
  </sheetData>
  <mergeCells count="8">
    <mergeCell ref="A1:I1"/>
    <mergeCell ref="E7:E8"/>
    <mergeCell ref="B7:B8"/>
    <mergeCell ref="F7:F8"/>
    <mergeCell ref="A4:I4"/>
    <mergeCell ref="A3:I3"/>
    <mergeCell ref="A6:A8"/>
    <mergeCell ref="I6:I8"/>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Hoja38">
    <pageSetUpPr fitToPage="1"/>
  </sheetPr>
  <dimension ref="A1:E20"/>
  <sheetViews>
    <sheetView showGridLines="0" view="pageBreakPreview" topLeftCell="A43" zoomScale="130" zoomScaleNormal="75" zoomScaleSheetLayoutView="130" workbookViewId="0">
      <selection activeCell="E20" sqref="E20"/>
    </sheetView>
  </sheetViews>
  <sheetFormatPr baseColWidth="10" defaultColWidth="11.5703125" defaultRowHeight="12.75"/>
  <cols>
    <col min="1" max="1" width="16.7109375" style="80" customWidth="1"/>
    <col min="2" max="2" width="20.140625" style="80" customWidth="1"/>
    <col min="3" max="3" width="29" style="80" customWidth="1"/>
    <col min="4" max="4" width="20.5703125" style="80" customWidth="1"/>
    <col min="5" max="5" width="8.140625" style="80" customWidth="1"/>
    <col min="6" max="6" width="13.5703125" style="80" customWidth="1"/>
    <col min="7" max="7" width="11.140625" style="80" customWidth="1"/>
    <col min="8" max="15" width="12" style="80" customWidth="1"/>
    <col min="16" max="16384" width="11.5703125" style="80"/>
  </cols>
  <sheetData>
    <row r="1" spans="1:5" s="83" customFormat="1" ht="18.75">
      <c r="A1" s="1865" t="s">
        <v>0</v>
      </c>
      <c r="B1" s="1865"/>
      <c r="C1" s="1865"/>
      <c r="D1" s="1865"/>
    </row>
    <row r="2" spans="1:5" s="81" customFormat="1" ht="12.75" customHeight="1"/>
    <row r="3" spans="1:5" s="81" customFormat="1" ht="15.75">
      <c r="A3" s="1867" t="s">
        <v>695</v>
      </c>
      <c r="B3" s="1867"/>
      <c r="C3" s="1867"/>
      <c r="D3" s="1867"/>
      <c r="E3" s="82"/>
    </row>
    <row r="4" spans="1:5" s="81" customFormat="1" ht="15.75">
      <c r="A4" s="1867" t="s">
        <v>694</v>
      </c>
      <c r="B4" s="1867"/>
      <c r="C4" s="1867"/>
      <c r="D4" s="1867"/>
      <c r="E4" s="82"/>
    </row>
    <row r="5" spans="1:5" s="81" customFormat="1" ht="13.5" customHeight="1" thickBot="1">
      <c r="A5" s="77"/>
      <c r="B5" s="76"/>
      <c r="C5" s="76"/>
      <c r="D5" s="76"/>
    </row>
    <row r="6" spans="1:5" ht="14.25">
      <c r="A6" s="1866" t="s">
        <v>2</v>
      </c>
      <c r="B6" s="711"/>
      <c r="C6" s="711"/>
      <c r="D6" s="726"/>
    </row>
    <row r="7" spans="1:5" ht="14.25">
      <c r="A7" s="1853"/>
      <c r="B7" s="710" t="s">
        <v>3</v>
      </c>
      <c r="C7" s="710" t="s">
        <v>10</v>
      </c>
      <c r="D7" s="727" t="s">
        <v>4</v>
      </c>
    </row>
    <row r="8" spans="1:5" ht="14.25">
      <c r="A8" s="1853"/>
      <c r="B8" s="710" t="s">
        <v>499</v>
      </c>
      <c r="C8" s="710" t="s">
        <v>693</v>
      </c>
      <c r="D8" s="727" t="s">
        <v>689</v>
      </c>
    </row>
    <row r="9" spans="1:5" ht="19.899999999999999" customHeight="1" thickBot="1">
      <c r="A9" s="1853"/>
      <c r="B9" s="708"/>
      <c r="C9" s="708"/>
      <c r="D9" s="786" t="s">
        <v>688</v>
      </c>
    </row>
    <row r="10" spans="1:5" ht="13.5">
      <c r="A10" s="787">
        <v>2012</v>
      </c>
      <c r="B10" s="788">
        <v>42920</v>
      </c>
      <c r="C10" s="788">
        <v>1529.1472506989749</v>
      </c>
      <c r="D10" s="789">
        <v>65631</v>
      </c>
    </row>
    <row r="11" spans="1:5" ht="13.5">
      <c r="A11" s="790">
        <v>2013</v>
      </c>
      <c r="B11" s="791">
        <v>42572</v>
      </c>
      <c r="C11" s="791">
        <v>1287.2310438786058</v>
      </c>
      <c r="D11" s="792">
        <v>54800</v>
      </c>
    </row>
    <row r="12" spans="1:5" ht="13.5">
      <c r="A12" s="793">
        <v>2014</v>
      </c>
      <c r="B12" s="791">
        <v>41501</v>
      </c>
      <c r="C12" s="791">
        <v>1452.4228331847426</v>
      </c>
      <c r="D12" s="792">
        <v>60277</v>
      </c>
    </row>
    <row r="13" spans="1:5" ht="13.5">
      <c r="A13" s="793">
        <v>2015</v>
      </c>
      <c r="B13" s="791">
        <v>39713</v>
      </c>
      <c r="C13" s="791">
        <v>1235.4896381537533</v>
      </c>
      <c r="D13" s="792">
        <v>49065</v>
      </c>
    </row>
    <row r="14" spans="1:5" ht="13.5">
      <c r="A14" s="793">
        <v>2016</v>
      </c>
      <c r="B14" s="791">
        <v>33880</v>
      </c>
      <c r="C14" s="791">
        <v>1382.9988193624558</v>
      </c>
      <c r="D14" s="792">
        <v>46856</v>
      </c>
    </row>
    <row r="15" spans="1:5" ht="13.5">
      <c r="A15" s="793">
        <v>2017</v>
      </c>
      <c r="B15" s="791">
        <v>37286</v>
      </c>
      <c r="C15" s="791">
        <v>1287.0782599367055</v>
      </c>
      <c r="D15" s="792">
        <v>47990</v>
      </c>
    </row>
    <row r="16" spans="1:5" ht="13.5">
      <c r="A16" s="793">
        <v>2018</v>
      </c>
      <c r="B16" s="791">
        <v>37444</v>
      </c>
      <c r="C16" s="791">
        <v>1283.0627069757504</v>
      </c>
      <c r="D16" s="792">
        <v>48043</v>
      </c>
    </row>
    <row r="17" spans="1:4" ht="13.5">
      <c r="A17" s="793">
        <v>2019</v>
      </c>
      <c r="B17" s="791">
        <v>37654</v>
      </c>
      <c r="C17" s="791">
        <v>1385.8819780103045</v>
      </c>
      <c r="D17" s="792">
        <v>52184</v>
      </c>
    </row>
    <row r="18" spans="1:4" ht="13.5">
      <c r="A18" s="793">
        <v>2020</v>
      </c>
      <c r="B18" s="791">
        <v>36554</v>
      </c>
      <c r="C18" s="791">
        <v>666.49340700000005</v>
      </c>
      <c r="D18" s="792">
        <v>24363</v>
      </c>
    </row>
    <row r="19" spans="1:4" ht="13.5">
      <c r="A19" s="793">
        <v>2021</v>
      </c>
      <c r="B19" s="791">
        <v>35061</v>
      </c>
      <c r="C19" s="791">
        <v>1163.3724080887596</v>
      </c>
      <c r="D19" s="792">
        <v>40789</v>
      </c>
    </row>
    <row r="20" spans="1:4" ht="14.25" thickBot="1">
      <c r="A20" s="794">
        <v>2022</v>
      </c>
      <c r="B20" s="795">
        <v>35420</v>
      </c>
      <c r="C20" s="796">
        <f>(D20/B20)*1000</f>
        <v>1290.9655561829475</v>
      </c>
      <c r="D20" s="797">
        <v>45726</v>
      </c>
    </row>
  </sheetData>
  <mergeCells count="4">
    <mergeCell ref="A1:D1"/>
    <mergeCell ref="A6:A9"/>
    <mergeCell ref="A3:D3"/>
    <mergeCell ref="A4:D4"/>
  </mergeCells>
  <printOptions horizontalCentered="1"/>
  <pageMargins left="0.78740157480314965" right="0.78740157480314965" top="0.59055118110236227" bottom="0.98425196850393704" header="0" footer="0"/>
  <pageSetup paperSize="9" scale="76" orientation="portrait" r:id="rId1"/>
  <headerFooter alignWithMargins="0"/>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Hoja40">
    <pageSetUpPr fitToPage="1"/>
  </sheetPr>
  <dimension ref="A1:G19"/>
  <sheetViews>
    <sheetView showGridLines="0" view="pageBreakPreview" topLeftCell="A28" zoomScaleNormal="75" zoomScaleSheetLayoutView="100" workbookViewId="0">
      <selection activeCell="A6" sqref="A6:G19"/>
    </sheetView>
  </sheetViews>
  <sheetFormatPr baseColWidth="10" defaultColWidth="11.5703125" defaultRowHeight="12.75"/>
  <cols>
    <col min="1" max="1" width="22.42578125" style="80" customWidth="1"/>
    <col min="2" max="7" width="23.28515625" style="80" customWidth="1"/>
    <col min="8" max="8" width="6" style="80" customWidth="1"/>
    <col min="9" max="10" width="11.5703125" style="80"/>
    <col min="11" max="11" width="11.140625" style="80" customWidth="1"/>
    <col min="12" max="19" width="12" style="80" customWidth="1"/>
    <col min="20" max="16384" width="11.5703125" style="80"/>
  </cols>
  <sheetData>
    <row r="1" spans="1:7" s="83" customFormat="1" ht="18.75">
      <c r="A1" s="1865" t="s">
        <v>0</v>
      </c>
      <c r="B1" s="1865"/>
      <c r="C1" s="1865"/>
      <c r="D1" s="1865"/>
      <c r="E1" s="1865"/>
      <c r="F1" s="1865"/>
      <c r="G1" s="1865"/>
    </row>
    <row r="2" spans="1:7" s="81" customFormat="1" ht="12.75" customHeight="1">
      <c r="A2" s="694"/>
      <c r="B2" s="694"/>
      <c r="C2" s="694"/>
      <c r="D2" s="694"/>
      <c r="E2" s="694"/>
      <c r="F2" s="694"/>
      <c r="G2" s="694"/>
    </row>
    <row r="3" spans="1:7" ht="15.75">
      <c r="A3" s="1867" t="s">
        <v>702</v>
      </c>
      <c r="B3" s="1867"/>
      <c r="C3" s="1867"/>
      <c r="D3" s="1867"/>
      <c r="E3" s="1867"/>
      <c r="F3" s="1867"/>
      <c r="G3" s="1867"/>
    </row>
    <row r="4" spans="1:7" ht="15.75">
      <c r="A4" s="1867" t="s">
        <v>701</v>
      </c>
      <c r="B4" s="1867"/>
      <c r="C4" s="1867"/>
      <c r="D4" s="1867"/>
      <c r="E4" s="1867"/>
      <c r="F4" s="1867"/>
      <c r="G4" s="1867"/>
    </row>
    <row r="5" spans="1:7" ht="13.5" thickBot="1">
      <c r="A5" s="402"/>
      <c r="B5" s="403"/>
      <c r="C5" s="403"/>
      <c r="D5" s="403"/>
      <c r="E5" s="403"/>
      <c r="F5" s="403"/>
      <c r="G5" s="403"/>
    </row>
    <row r="6" spans="1:7" ht="30.75" customHeight="1">
      <c r="A6" s="724"/>
      <c r="B6" s="1868" t="s">
        <v>700</v>
      </c>
      <c r="C6" s="1869"/>
      <c r="D6" s="1868" t="s">
        <v>699</v>
      </c>
      <c r="E6" s="1869"/>
      <c r="F6" s="1868" t="s">
        <v>698</v>
      </c>
      <c r="G6" s="1870"/>
    </row>
    <row r="7" spans="1:7" ht="27.75" customHeight="1">
      <c r="A7" s="706" t="s">
        <v>2</v>
      </c>
      <c r="B7" s="705" t="s">
        <v>3</v>
      </c>
      <c r="C7" s="706" t="s">
        <v>4</v>
      </c>
      <c r="D7" s="725" t="s">
        <v>3</v>
      </c>
      <c r="E7" s="706" t="s">
        <v>4</v>
      </c>
      <c r="F7" s="705" t="s">
        <v>3</v>
      </c>
      <c r="G7" s="707" t="s">
        <v>4</v>
      </c>
    </row>
    <row r="8" spans="1:7" ht="35.25" customHeight="1" thickBot="1">
      <c r="A8" s="798"/>
      <c r="B8" s="799" t="s">
        <v>499</v>
      </c>
      <c r="C8" s="800" t="s">
        <v>697</v>
      </c>
      <c r="D8" s="800" t="s">
        <v>499</v>
      </c>
      <c r="E8" s="800" t="s">
        <v>697</v>
      </c>
      <c r="F8" s="799" t="s">
        <v>499</v>
      </c>
      <c r="G8" s="801" t="s">
        <v>697</v>
      </c>
    </row>
    <row r="9" spans="1:7" ht="13.5">
      <c r="A9" s="787">
        <v>2012</v>
      </c>
      <c r="B9" s="788">
        <v>10894</v>
      </c>
      <c r="C9" s="788">
        <v>13658</v>
      </c>
      <c r="D9" s="788" t="s">
        <v>696</v>
      </c>
      <c r="E9" s="788" t="s">
        <v>696</v>
      </c>
      <c r="F9" s="788">
        <v>35100</v>
      </c>
      <c r="G9" s="789">
        <v>56550</v>
      </c>
    </row>
    <row r="10" spans="1:7" ht="13.5">
      <c r="A10" s="790">
        <v>2013</v>
      </c>
      <c r="B10" s="791">
        <v>12913</v>
      </c>
      <c r="C10" s="791">
        <v>14880</v>
      </c>
      <c r="D10" s="791" t="s">
        <v>696</v>
      </c>
      <c r="E10" s="791" t="s">
        <v>696</v>
      </c>
      <c r="F10" s="791">
        <v>29659</v>
      </c>
      <c r="G10" s="792">
        <v>39920</v>
      </c>
    </row>
    <row r="11" spans="1:7" ht="13.5">
      <c r="A11" s="793">
        <v>2014</v>
      </c>
      <c r="B11" s="791">
        <v>13022</v>
      </c>
      <c r="C11" s="791">
        <v>14528</v>
      </c>
      <c r="D11" s="791" t="s">
        <v>696</v>
      </c>
      <c r="E11" s="791" t="s">
        <v>696</v>
      </c>
      <c r="F11" s="791">
        <v>28479</v>
      </c>
      <c r="G11" s="792">
        <v>45749</v>
      </c>
    </row>
    <row r="12" spans="1:7" ht="13.5">
      <c r="A12" s="793">
        <v>2015</v>
      </c>
      <c r="B12" s="791">
        <v>12405</v>
      </c>
      <c r="C12" s="791">
        <v>13065</v>
      </c>
      <c r="D12" s="791" t="s">
        <v>696</v>
      </c>
      <c r="E12" s="791" t="s">
        <v>696</v>
      </c>
      <c r="F12" s="791">
        <v>27308</v>
      </c>
      <c r="G12" s="792">
        <v>35460</v>
      </c>
    </row>
    <row r="13" spans="1:7" ht="13.5">
      <c r="A13" s="793">
        <v>2016</v>
      </c>
      <c r="B13" s="791">
        <v>9252</v>
      </c>
      <c r="C13" s="791">
        <v>14654</v>
      </c>
      <c r="D13" s="791" t="s">
        <v>696</v>
      </c>
      <c r="E13" s="791" t="s">
        <v>696</v>
      </c>
      <c r="F13" s="791">
        <v>24628</v>
      </c>
      <c r="G13" s="792">
        <v>32202</v>
      </c>
    </row>
    <row r="14" spans="1:7" ht="13.5">
      <c r="A14" s="793">
        <v>2017</v>
      </c>
      <c r="B14" s="791">
        <v>12655</v>
      </c>
      <c r="C14" s="791">
        <v>17866</v>
      </c>
      <c r="D14" s="791" t="s">
        <v>696</v>
      </c>
      <c r="E14" s="791" t="s">
        <v>696</v>
      </c>
      <c r="F14" s="791">
        <v>24631</v>
      </c>
      <c r="G14" s="792">
        <v>30124</v>
      </c>
    </row>
    <row r="15" spans="1:7" ht="13.5">
      <c r="A15" s="793">
        <v>2018</v>
      </c>
      <c r="B15" s="791">
        <v>12974</v>
      </c>
      <c r="C15" s="791">
        <v>18413</v>
      </c>
      <c r="D15" s="791" t="s">
        <v>696</v>
      </c>
      <c r="E15" s="791" t="s">
        <v>696</v>
      </c>
      <c r="F15" s="791">
        <v>24470</v>
      </c>
      <c r="G15" s="792">
        <v>29630</v>
      </c>
    </row>
    <row r="16" spans="1:7" ht="13.5">
      <c r="A16" s="793">
        <v>2019</v>
      </c>
      <c r="B16" s="791">
        <v>12146</v>
      </c>
      <c r="C16" s="791">
        <v>17283</v>
      </c>
      <c r="D16" s="791">
        <v>8</v>
      </c>
      <c r="E16" s="791">
        <v>3</v>
      </c>
      <c r="F16" s="791">
        <v>25500</v>
      </c>
      <c r="G16" s="792">
        <v>34898</v>
      </c>
    </row>
    <row r="17" spans="1:7" ht="13.5">
      <c r="A17" s="793">
        <v>2020</v>
      </c>
      <c r="B17" s="791">
        <v>12548</v>
      </c>
      <c r="C17" s="791">
        <v>5959</v>
      </c>
      <c r="D17" s="791">
        <v>12</v>
      </c>
      <c r="E17" s="791">
        <v>7</v>
      </c>
      <c r="F17" s="791">
        <v>23994</v>
      </c>
      <c r="G17" s="792">
        <v>18397</v>
      </c>
    </row>
    <row r="18" spans="1:7" ht="13.5">
      <c r="A18" s="793">
        <v>2021</v>
      </c>
      <c r="B18" s="791">
        <v>11870</v>
      </c>
      <c r="C18" s="791">
        <v>11977</v>
      </c>
      <c r="D18" s="791">
        <v>12</v>
      </c>
      <c r="E18" s="791">
        <v>7</v>
      </c>
      <c r="F18" s="791">
        <v>23179</v>
      </c>
      <c r="G18" s="792">
        <v>28805</v>
      </c>
    </row>
    <row r="19" spans="1:7" ht="14.25" thickBot="1">
      <c r="A19" s="794">
        <v>2022</v>
      </c>
      <c r="B19" s="795">
        <v>12408</v>
      </c>
      <c r="C19" s="795">
        <v>16816</v>
      </c>
      <c r="D19" s="795">
        <v>12</v>
      </c>
      <c r="E19" s="795">
        <v>7</v>
      </c>
      <c r="F19" s="795">
        <v>23000</v>
      </c>
      <c r="G19" s="797">
        <v>28903</v>
      </c>
    </row>
  </sheetData>
  <mergeCells count="6">
    <mergeCell ref="A3:G3"/>
    <mergeCell ref="A1:G1"/>
    <mergeCell ref="A4:G4"/>
    <mergeCell ref="B6:C6"/>
    <mergeCell ref="D6:E6"/>
    <mergeCell ref="F6:G6"/>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Hoja48">
    <pageSetUpPr fitToPage="1"/>
  </sheetPr>
  <dimension ref="A1:K85"/>
  <sheetViews>
    <sheetView view="pageBreakPreview" topLeftCell="A43" zoomScale="115" zoomScaleNormal="75" zoomScaleSheetLayoutView="115" workbookViewId="0">
      <selection sqref="A1:XFD1048576"/>
    </sheetView>
  </sheetViews>
  <sheetFormatPr baseColWidth="10" defaultColWidth="11.42578125" defaultRowHeight="12.75"/>
  <cols>
    <col min="1" max="1" width="37" style="72" customWidth="1"/>
    <col min="2" max="9" width="15.7109375" style="72" customWidth="1"/>
    <col min="10" max="10" width="11.42578125" style="72"/>
    <col min="11" max="11" width="12.28515625" style="72" bestFit="1" customWidth="1"/>
    <col min="12" max="16384" width="11.42578125" style="72"/>
  </cols>
  <sheetData>
    <row r="1" spans="1:11" s="75" customFormat="1" ht="18.75">
      <c r="A1" s="1850" t="s">
        <v>0</v>
      </c>
      <c r="B1" s="1850"/>
      <c r="C1" s="1850"/>
      <c r="D1" s="1850"/>
      <c r="E1" s="1850"/>
      <c r="F1" s="1850"/>
      <c r="G1" s="1850"/>
      <c r="H1" s="1850"/>
      <c r="I1" s="1850"/>
    </row>
    <row r="2" spans="1:11" ht="13.5">
      <c r="A2" s="695"/>
      <c r="B2" s="695"/>
      <c r="C2" s="695"/>
      <c r="D2" s="695"/>
      <c r="E2" s="695"/>
      <c r="F2" s="695"/>
      <c r="G2" s="695"/>
      <c r="H2" s="695"/>
      <c r="I2" s="695"/>
    </row>
    <row r="3" spans="1:11" s="74" customFormat="1" ht="27.75" customHeight="1">
      <c r="A3" s="1851" t="s">
        <v>1444</v>
      </c>
      <c r="B3" s="1851"/>
      <c r="C3" s="1851"/>
      <c r="D3" s="1851"/>
      <c r="E3" s="1851"/>
      <c r="F3" s="1851"/>
      <c r="G3" s="1851"/>
      <c r="H3" s="1851"/>
      <c r="I3" s="1851"/>
      <c r="J3" s="78"/>
      <c r="K3" s="78"/>
    </row>
    <row r="4" spans="1:11" s="74" customFormat="1" ht="13.5" customHeight="1" thickBot="1">
      <c r="A4" s="77"/>
      <c r="B4" s="76"/>
      <c r="C4" s="76"/>
      <c r="D4" s="76"/>
      <c r="E4" s="76"/>
      <c r="F4" s="76"/>
      <c r="G4" s="76"/>
      <c r="H4" s="76"/>
      <c r="I4" s="76"/>
    </row>
    <row r="5" spans="1:11" ht="28.5" customHeight="1">
      <c r="A5" s="1862" t="s">
        <v>1294</v>
      </c>
      <c r="B5" s="721" t="s">
        <v>691</v>
      </c>
      <c r="C5" s="719"/>
      <c r="D5" s="719"/>
      <c r="E5" s="720"/>
      <c r="F5" s="721" t="s">
        <v>690</v>
      </c>
      <c r="G5" s="719"/>
      <c r="H5" s="720"/>
      <c r="I5" s="1863" t="s">
        <v>1295</v>
      </c>
    </row>
    <row r="6" spans="1:11" ht="28.5" customHeight="1">
      <c r="A6" s="1857" t="s">
        <v>154</v>
      </c>
      <c r="B6" s="1858" t="s">
        <v>17</v>
      </c>
      <c r="C6" s="722" t="s">
        <v>18</v>
      </c>
      <c r="D6" s="723"/>
      <c r="E6" s="1856" t="s">
        <v>19</v>
      </c>
      <c r="F6" s="1860" t="s">
        <v>17</v>
      </c>
      <c r="G6" s="722" t="s">
        <v>18</v>
      </c>
      <c r="H6" s="723"/>
      <c r="I6" s="1864"/>
    </row>
    <row r="7" spans="1:11" ht="38.25" customHeight="1" thickBot="1">
      <c r="A7" s="1857"/>
      <c r="B7" s="1859"/>
      <c r="C7" s="762" t="s">
        <v>383</v>
      </c>
      <c r="D7" s="763" t="s">
        <v>384</v>
      </c>
      <c r="E7" s="1857"/>
      <c r="F7" s="1860"/>
      <c r="G7" s="763" t="s">
        <v>383</v>
      </c>
      <c r="H7" s="764" t="s">
        <v>384</v>
      </c>
      <c r="I7" s="1864"/>
    </row>
    <row r="8" spans="1:11" ht="20.45" customHeight="1">
      <c r="A8" s="765" t="s">
        <v>81</v>
      </c>
      <c r="B8" s="766" t="s">
        <v>23</v>
      </c>
      <c r="C8" s="767">
        <v>1375</v>
      </c>
      <c r="D8" s="767">
        <v>1550</v>
      </c>
      <c r="E8" s="766">
        <v>2925</v>
      </c>
      <c r="F8" s="767" t="s">
        <v>23</v>
      </c>
      <c r="G8" s="767">
        <v>580</v>
      </c>
      <c r="H8" s="767">
        <v>850</v>
      </c>
      <c r="I8" s="768">
        <v>2115</v>
      </c>
    </row>
    <row r="9" spans="1:11" ht="13.5">
      <c r="A9" s="769" t="s">
        <v>82</v>
      </c>
      <c r="B9" s="770" t="s">
        <v>23</v>
      </c>
      <c r="C9" s="771" t="s">
        <v>23</v>
      </c>
      <c r="D9" s="771" t="s">
        <v>23</v>
      </c>
      <c r="E9" s="770" t="s">
        <v>23</v>
      </c>
      <c r="F9" s="771" t="s">
        <v>23</v>
      </c>
      <c r="G9" s="771" t="s">
        <v>23</v>
      </c>
      <c r="H9" s="771" t="s">
        <v>23</v>
      </c>
      <c r="I9" s="772" t="s">
        <v>23</v>
      </c>
    </row>
    <row r="10" spans="1:11" ht="13.5">
      <c r="A10" s="769" t="s">
        <v>83</v>
      </c>
      <c r="B10" s="770" t="s">
        <v>23</v>
      </c>
      <c r="C10" s="771">
        <v>75</v>
      </c>
      <c r="D10" s="771">
        <v>30</v>
      </c>
      <c r="E10" s="770">
        <v>105</v>
      </c>
      <c r="F10" s="771" t="s">
        <v>23</v>
      </c>
      <c r="G10" s="771">
        <v>765</v>
      </c>
      <c r="H10" s="771">
        <v>1375</v>
      </c>
      <c r="I10" s="773">
        <v>99</v>
      </c>
    </row>
    <row r="11" spans="1:11" ht="13.5">
      <c r="A11" s="769" t="s">
        <v>84</v>
      </c>
      <c r="B11" s="771" t="s">
        <v>23</v>
      </c>
      <c r="C11" s="771">
        <v>1400</v>
      </c>
      <c r="D11" s="771">
        <v>1200</v>
      </c>
      <c r="E11" s="771">
        <v>2600</v>
      </c>
      <c r="F11" s="771" t="s">
        <v>23</v>
      </c>
      <c r="G11" s="771">
        <v>600</v>
      </c>
      <c r="H11" s="771">
        <v>950</v>
      </c>
      <c r="I11" s="773">
        <v>1980</v>
      </c>
    </row>
    <row r="12" spans="1:11" ht="13.5">
      <c r="A12" s="774" t="s">
        <v>85</v>
      </c>
      <c r="B12" s="775" t="s">
        <v>23</v>
      </c>
      <c r="C12" s="776">
        <v>2850</v>
      </c>
      <c r="D12" s="776">
        <v>2780</v>
      </c>
      <c r="E12" s="775">
        <v>5630</v>
      </c>
      <c r="F12" s="776" t="s">
        <v>23</v>
      </c>
      <c r="G12" s="776">
        <v>595</v>
      </c>
      <c r="H12" s="775" t="s">
        <v>23</v>
      </c>
      <c r="I12" s="777">
        <v>4194</v>
      </c>
    </row>
    <row r="13" spans="1:11" ht="13.5">
      <c r="A13" s="774"/>
      <c r="B13" s="770"/>
      <c r="C13" s="771"/>
      <c r="D13" s="771"/>
      <c r="E13" s="770"/>
      <c r="F13" s="771"/>
      <c r="G13" s="771"/>
      <c r="H13" s="770"/>
      <c r="I13" s="773"/>
    </row>
    <row r="14" spans="1:11" ht="13.5">
      <c r="A14" s="774" t="s">
        <v>86</v>
      </c>
      <c r="B14" s="775" t="s">
        <v>23</v>
      </c>
      <c r="C14" s="776" t="s">
        <v>23</v>
      </c>
      <c r="D14" s="776">
        <v>100</v>
      </c>
      <c r="E14" s="775">
        <v>100</v>
      </c>
      <c r="F14" s="776" t="s">
        <v>23</v>
      </c>
      <c r="G14" s="776" t="s">
        <v>23</v>
      </c>
      <c r="H14" s="775">
        <v>1350</v>
      </c>
      <c r="I14" s="777">
        <v>135</v>
      </c>
    </row>
    <row r="15" spans="1:11" ht="13.5">
      <c r="A15" s="774"/>
      <c r="B15" s="770"/>
      <c r="C15" s="771"/>
      <c r="D15" s="771"/>
      <c r="E15" s="770"/>
      <c r="F15" s="771"/>
      <c r="G15" s="771"/>
      <c r="H15" s="771"/>
      <c r="I15" s="773"/>
    </row>
    <row r="16" spans="1:11" ht="13.5">
      <c r="A16" s="774" t="s">
        <v>87</v>
      </c>
      <c r="B16" s="775" t="s">
        <v>23</v>
      </c>
      <c r="C16" s="775" t="s">
        <v>23</v>
      </c>
      <c r="D16" s="775" t="s">
        <v>23</v>
      </c>
      <c r="E16" s="775" t="s">
        <v>23</v>
      </c>
      <c r="F16" s="775" t="s">
        <v>23</v>
      </c>
      <c r="G16" s="775" t="s">
        <v>23</v>
      </c>
      <c r="H16" s="775" t="s">
        <v>23</v>
      </c>
      <c r="I16" s="778" t="s">
        <v>23</v>
      </c>
    </row>
    <row r="17" spans="1:9" ht="13.5">
      <c r="A17" s="769"/>
      <c r="B17" s="770"/>
      <c r="C17" s="771"/>
      <c r="D17" s="771"/>
      <c r="E17" s="770"/>
      <c r="F17" s="771"/>
      <c r="G17" s="771"/>
      <c r="H17" s="771"/>
      <c r="I17" s="773"/>
    </row>
    <row r="18" spans="1:9" ht="13.5">
      <c r="A18" s="769" t="s">
        <v>158</v>
      </c>
      <c r="B18" s="770" t="s">
        <v>23</v>
      </c>
      <c r="C18" s="770" t="s">
        <v>23</v>
      </c>
      <c r="D18" s="770" t="s">
        <v>23</v>
      </c>
      <c r="E18" s="770" t="s">
        <v>23</v>
      </c>
      <c r="F18" s="770" t="s">
        <v>23</v>
      </c>
      <c r="G18" s="770" t="s">
        <v>23</v>
      </c>
      <c r="H18" s="770" t="s">
        <v>23</v>
      </c>
      <c r="I18" s="770" t="s">
        <v>23</v>
      </c>
    </row>
    <row r="19" spans="1:9" ht="13.5">
      <c r="A19" s="769" t="s">
        <v>89</v>
      </c>
      <c r="B19" s="770" t="s">
        <v>23</v>
      </c>
      <c r="C19" s="771" t="s">
        <v>23</v>
      </c>
      <c r="D19" s="771">
        <v>8</v>
      </c>
      <c r="E19" s="770">
        <v>8</v>
      </c>
      <c r="F19" s="771" t="s">
        <v>23</v>
      </c>
      <c r="G19" s="771" t="s">
        <v>23</v>
      </c>
      <c r="H19" s="771">
        <v>473</v>
      </c>
      <c r="I19" s="773">
        <v>4</v>
      </c>
    </row>
    <row r="20" spans="1:9" ht="13.5">
      <c r="A20" s="769" t="s">
        <v>90</v>
      </c>
      <c r="B20" s="770" t="s">
        <v>23</v>
      </c>
      <c r="C20" s="770" t="s">
        <v>23</v>
      </c>
      <c r="D20" s="770" t="s">
        <v>23</v>
      </c>
      <c r="E20" s="770" t="s">
        <v>23</v>
      </c>
      <c r="F20" s="770" t="s">
        <v>23</v>
      </c>
      <c r="G20" s="770" t="s">
        <v>23</v>
      </c>
      <c r="H20" s="770" t="s">
        <v>23</v>
      </c>
      <c r="I20" s="770" t="s">
        <v>23</v>
      </c>
    </row>
    <row r="21" spans="1:9" ht="13.5">
      <c r="A21" s="774" t="s">
        <v>91</v>
      </c>
      <c r="B21" s="775" t="s">
        <v>23</v>
      </c>
      <c r="C21" s="776" t="s">
        <v>23</v>
      </c>
      <c r="D21" s="776">
        <v>8</v>
      </c>
      <c r="E21" s="775">
        <v>8</v>
      </c>
      <c r="F21" s="776" t="s">
        <v>23</v>
      </c>
      <c r="G21" s="776" t="s">
        <v>23</v>
      </c>
      <c r="H21" s="775" t="s">
        <v>23</v>
      </c>
      <c r="I21" s="777">
        <v>4</v>
      </c>
    </row>
    <row r="22" spans="1:9" ht="13.5">
      <c r="A22" s="774"/>
      <c r="B22" s="770"/>
      <c r="C22" s="771"/>
      <c r="D22" s="771"/>
      <c r="E22" s="770"/>
      <c r="F22" s="771"/>
      <c r="G22" s="771"/>
      <c r="H22" s="771"/>
      <c r="I22" s="773"/>
    </row>
    <row r="23" spans="1:9" ht="13.5">
      <c r="A23" s="774" t="s">
        <v>92</v>
      </c>
      <c r="B23" s="775" t="s">
        <v>534</v>
      </c>
      <c r="C23" s="776" t="s">
        <v>534</v>
      </c>
      <c r="D23" s="776" t="s">
        <v>534</v>
      </c>
      <c r="E23" s="775" t="s">
        <v>534</v>
      </c>
      <c r="F23" s="776" t="s">
        <v>534</v>
      </c>
      <c r="G23" s="776" t="s">
        <v>534</v>
      </c>
      <c r="H23" s="775" t="s">
        <v>534</v>
      </c>
      <c r="I23" s="777" t="s">
        <v>534</v>
      </c>
    </row>
    <row r="24" spans="1:9" ht="13.5">
      <c r="A24" s="774"/>
      <c r="B24" s="770"/>
      <c r="C24" s="771"/>
      <c r="D24" s="771"/>
      <c r="E24" s="770"/>
      <c r="F24" s="771"/>
      <c r="G24" s="771"/>
      <c r="H24" s="771"/>
      <c r="I24" s="773"/>
    </row>
    <row r="25" spans="1:9" ht="13.5">
      <c r="A25" s="774" t="s">
        <v>93</v>
      </c>
      <c r="B25" s="775" t="s">
        <v>534</v>
      </c>
      <c r="C25" s="776" t="s">
        <v>534</v>
      </c>
      <c r="D25" s="776" t="s">
        <v>534</v>
      </c>
      <c r="E25" s="775" t="s">
        <v>534</v>
      </c>
      <c r="F25" s="776" t="s">
        <v>534</v>
      </c>
      <c r="G25" s="776" t="s">
        <v>534</v>
      </c>
      <c r="H25" s="775" t="s">
        <v>534</v>
      </c>
      <c r="I25" s="777" t="s">
        <v>534</v>
      </c>
    </row>
    <row r="26" spans="1:9" ht="13.5">
      <c r="A26" s="769"/>
      <c r="B26" s="770"/>
      <c r="C26" s="771"/>
      <c r="D26" s="771"/>
      <c r="E26" s="770"/>
      <c r="F26" s="771"/>
      <c r="G26" s="771"/>
      <c r="H26" s="771"/>
      <c r="I26" s="773"/>
    </row>
    <row r="27" spans="1:9" ht="13.5">
      <c r="A27" s="769" t="s">
        <v>94</v>
      </c>
      <c r="B27" s="770" t="s">
        <v>534</v>
      </c>
      <c r="C27" s="771" t="s">
        <v>534</v>
      </c>
      <c r="D27" s="771" t="s">
        <v>534</v>
      </c>
      <c r="E27" s="770" t="s">
        <v>534</v>
      </c>
      <c r="F27" s="771" t="s">
        <v>534</v>
      </c>
      <c r="G27" s="771" t="s">
        <v>534</v>
      </c>
      <c r="H27" s="771" t="s">
        <v>534</v>
      </c>
      <c r="I27" s="773" t="s">
        <v>534</v>
      </c>
    </row>
    <row r="28" spans="1:9" ht="13.5">
      <c r="A28" s="769" t="s">
        <v>95</v>
      </c>
      <c r="B28" s="770" t="s">
        <v>534</v>
      </c>
      <c r="C28" s="771" t="s">
        <v>534</v>
      </c>
      <c r="D28" s="771" t="s">
        <v>534</v>
      </c>
      <c r="E28" s="770" t="s">
        <v>534</v>
      </c>
      <c r="F28" s="771" t="s">
        <v>534</v>
      </c>
      <c r="G28" s="771" t="s">
        <v>534</v>
      </c>
      <c r="H28" s="771" t="s">
        <v>534</v>
      </c>
      <c r="I28" s="773" t="s">
        <v>534</v>
      </c>
    </row>
    <row r="29" spans="1:9" ht="13.5">
      <c r="A29" s="769" t="s">
        <v>96</v>
      </c>
      <c r="B29" s="770" t="s">
        <v>534</v>
      </c>
      <c r="C29" s="770" t="s">
        <v>534</v>
      </c>
      <c r="D29" s="770" t="s">
        <v>534</v>
      </c>
      <c r="E29" s="770" t="s">
        <v>534</v>
      </c>
      <c r="F29" s="770" t="s">
        <v>534</v>
      </c>
      <c r="G29" s="770" t="s">
        <v>534</v>
      </c>
      <c r="H29" s="770" t="s">
        <v>534</v>
      </c>
      <c r="I29" s="772" t="s">
        <v>534</v>
      </c>
    </row>
    <row r="30" spans="1:9" ht="13.5">
      <c r="A30" s="774" t="s">
        <v>97</v>
      </c>
      <c r="B30" s="775" t="s">
        <v>534</v>
      </c>
      <c r="C30" s="775" t="s">
        <v>534</v>
      </c>
      <c r="D30" s="775" t="s">
        <v>534</v>
      </c>
      <c r="E30" s="775" t="s">
        <v>534</v>
      </c>
      <c r="F30" s="775" t="s">
        <v>534</v>
      </c>
      <c r="G30" s="775" t="s">
        <v>534</v>
      </c>
      <c r="H30" s="775" t="s">
        <v>534</v>
      </c>
      <c r="I30" s="778" t="s">
        <v>534</v>
      </c>
    </row>
    <row r="31" spans="1:9" ht="13.5">
      <c r="A31" s="769"/>
      <c r="B31" s="770"/>
      <c r="C31" s="771"/>
      <c r="D31" s="771"/>
      <c r="E31" s="770"/>
      <c r="F31" s="771"/>
      <c r="G31" s="771"/>
      <c r="H31" s="771"/>
      <c r="I31" s="773"/>
    </row>
    <row r="32" spans="1:9" ht="13.5">
      <c r="A32" s="769" t="s">
        <v>98</v>
      </c>
      <c r="B32" s="770" t="s">
        <v>23</v>
      </c>
      <c r="C32" s="771" t="s">
        <v>23</v>
      </c>
      <c r="D32" s="771">
        <v>200</v>
      </c>
      <c r="E32" s="770">
        <v>200</v>
      </c>
      <c r="F32" s="771" t="s">
        <v>23</v>
      </c>
      <c r="G32" s="771" t="s">
        <v>23</v>
      </c>
      <c r="H32" s="771">
        <v>890</v>
      </c>
      <c r="I32" s="773">
        <v>178</v>
      </c>
    </row>
    <row r="33" spans="1:9" ht="13.5">
      <c r="A33" s="769" t="s">
        <v>99</v>
      </c>
      <c r="B33" s="770" t="s">
        <v>534</v>
      </c>
      <c r="C33" s="771" t="s">
        <v>534</v>
      </c>
      <c r="D33" s="771" t="s">
        <v>534</v>
      </c>
      <c r="E33" s="770" t="s">
        <v>534</v>
      </c>
      <c r="F33" s="771" t="s">
        <v>534</v>
      </c>
      <c r="G33" s="771" t="s">
        <v>534</v>
      </c>
      <c r="H33" s="771" t="s">
        <v>534</v>
      </c>
      <c r="I33" s="773" t="s">
        <v>534</v>
      </c>
    </row>
    <row r="34" spans="1:9" ht="13.5">
      <c r="A34" s="769" t="s">
        <v>100</v>
      </c>
      <c r="B34" s="770" t="s">
        <v>534</v>
      </c>
      <c r="C34" s="771" t="s">
        <v>534</v>
      </c>
      <c r="D34" s="771" t="s">
        <v>534</v>
      </c>
      <c r="E34" s="770" t="s">
        <v>534</v>
      </c>
      <c r="F34" s="771" t="s">
        <v>534</v>
      </c>
      <c r="G34" s="771" t="s">
        <v>534</v>
      </c>
      <c r="H34" s="771" t="s">
        <v>534</v>
      </c>
      <c r="I34" s="773" t="s">
        <v>534</v>
      </c>
    </row>
    <row r="35" spans="1:9" ht="13.5">
      <c r="A35" s="769" t="s">
        <v>101</v>
      </c>
      <c r="B35" s="770" t="s">
        <v>534</v>
      </c>
      <c r="C35" s="771" t="s">
        <v>534</v>
      </c>
      <c r="D35" s="771" t="s">
        <v>534</v>
      </c>
      <c r="E35" s="770" t="s">
        <v>534</v>
      </c>
      <c r="F35" s="771" t="s">
        <v>534</v>
      </c>
      <c r="G35" s="771" t="s">
        <v>534</v>
      </c>
      <c r="H35" s="771" t="s">
        <v>534</v>
      </c>
      <c r="I35" s="773" t="s">
        <v>534</v>
      </c>
    </row>
    <row r="36" spans="1:9" ht="13.5">
      <c r="A36" s="774" t="s">
        <v>102</v>
      </c>
      <c r="B36" s="775" t="s">
        <v>23</v>
      </c>
      <c r="C36" s="776" t="s">
        <v>23</v>
      </c>
      <c r="D36" s="776">
        <v>200</v>
      </c>
      <c r="E36" s="775">
        <v>200</v>
      </c>
      <c r="F36" s="776" t="s">
        <v>23</v>
      </c>
      <c r="G36" s="776" t="s">
        <v>23</v>
      </c>
      <c r="H36" s="775" t="s">
        <v>23</v>
      </c>
      <c r="I36" s="777">
        <v>178</v>
      </c>
    </row>
    <row r="37" spans="1:9" ht="13.5">
      <c r="A37" s="774"/>
      <c r="B37" s="770"/>
      <c r="C37" s="771"/>
      <c r="D37" s="771"/>
      <c r="E37" s="770"/>
      <c r="F37" s="771"/>
      <c r="G37" s="771"/>
      <c r="H37" s="771"/>
      <c r="I37" s="773"/>
    </row>
    <row r="38" spans="1:9" ht="13.5">
      <c r="A38" s="774" t="s">
        <v>103</v>
      </c>
      <c r="B38" s="775" t="s">
        <v>23</v>
      </c>
      <c r="C38" s="776" t="s">
        <v>23</v>
      </c>
      <c r="D38" s="776">
        <v>3</v>
      </c>
      <c r="E38" s="775">
        <v>3</v>
      </c>
      <c r="F38" s="776" t="s">
        <v>23</v>
      </c>
      <c r="G38" s="776" t="s">
        <v>23</v>
      </c>
      <c r="H38" s="775">
        <v>800</v>
      </c>
      <c r="I38" s="777">
        <v>2</v>
      </c>
    </row>
    <row r="39" spans="1:9" ht="13.5">
      <c r="A39" s="769"/>
      <c r="B39" s="770"/>
      <c r="C39" s="771"/>
      <c r="D39" s="771"/>
      <c r="E39" s="770"/>
      <c r="F39" s="771"/>
      <c r="G39" s="771"/>
      <c r="H39" s="771"/>
      <c r="I39" s="773"/>
    </row>
    <row r="40" spans="1:9" ht="13.5">
      <c r="A40" s="769" t="s">
        <v>159</v>
      </c>
      <c r="B40" s="770" t="s">
        <v>534</v>
      </c>
      <c r="C40" s="771" t="s">
        <v>534</v>
      </c>
      <c r="D40" s="771" t="s">
        <v>534</v>
      </c>
      <c r="E40" s="770" t="s">
        <v>534</v>
      </c>
      <c r="F40" s="771" t="s">
        <v>534</v>
      </c>
      <c r="G40" s="771" t="s">
        <v>534</v>
      </c>
      <c r="H40" s="771" t="s">
        <v>534</v>
      </c>
      <c r="I40" s="773" t="s">
        <v>534</v>
      </c>
    </row>
    <row r="41" spans="1:9" ht="13.5">
      <c r="A41" s="769" t="s">
        <v>105</v>
      </c>
      <c r="B41" s="770" t="s">
        <v>534</v>
      </c>
      <c r="C41" s="771" t="s">
        <v>534</v>
      </c>
      <c r="D41" s="771" t="s">
        <v>534</v>
      </c>
      <c r="E41" s="770" t="s">
        <v>534</v>
      </c>
      <c r="F41" s="771" t="s">
        <v>534</v>
      </c>
      <c r="G41" s="771" t="s">
        <v>534</v>
      </c>
      <c r="H41" s="771" t="s">
        <v>534</v>
      </c>
      <c r="I41" s="773" t="s">
        <v>534</v>
      </c>
    </row>
    <row r="42" spans="1:9" ht="13.5">
      <c r="A42" s="769" t="s">
        <v>106</v>
      </c>
      <c r="B42" s="770" t="s">
        <v>534</v>
      </c>
      <c r="C42" s="771" t="s">
        <v>534</v>
      </c>
      <c r="D42" s="771" t="s">
        <v>534</v>
      </c>
      <c r="E42" s="770" t="s">
        <v>534</v>
      </c>
      <c r="F42" s="771" t="s">
        <v>534</v>
      </c>
      <c r="G42" s="771" t="s">
        <v>534</v>
      </c>
      <c r="H42" s="771" t="s">
        <v>534</v>
      </c>
      <c r="I42" s="773" t="s">
        <v>534</v>
      </c>
    </row>
    <row r="43" spans="1:9" ht="13.5">
      <c r="A43" s="769" t="s">
        <v>107</v>
      </c>
      <c r="B43" s="770" t="s">
        <v>23</v>
      </c>
      <c r="C43" s="771" t="s">
        <v>23</v>
      </c>
      <c r="D43" s="771">
        <v>12</v>
      </c>
      <c r="E43" s="770">
        <v>12</v>
      </c>
      <c r="F43" s="771" t="s">
        <v>23</v>
      </c>
      <c r="G43" s="771" t="s">
        <v>23</v>
      </c>
      <c r="H43" s="771">
        <v>570</v>
      </c>
      <c r="I43" s="773">
        <v>7</v>
      </c>
    </row>
    <row r="44" spans="1:9" ht="13.5">
      <c r="A44" s="769" t="s">
        <v>108</v>
      </c>
      <c r="B44" s="770" t="s">
        <v>534</v>
      </c>
      <c r="C44" s="771" t="s">
        <v>534</v>
      </c>
      <c r="D44" s="771" t="s">
        <v>534</v>
      </c>
      <c r="E44" s="770" t="s">
        <v>534</v>
      </c>
      <c r="F44" s="771" t="s">
        <v>534</v>
      </c>
      <c r="G44" s="771" t="s">
        <v>534</v>
      </c>
      <c r="H44" s="771" t="s">
        <v>534</v>
      </c>
      <c r="I44" s="773" t="s">
        <v>534</v>
      </c>
    </row>
    <row r="45" spans="1:9" ht="13.5">
      <c r="A45" s="769" t="s">
        <v>109</v>
      </c>
      <c r="B45" s="770" t="s">
        <v>534</v>
      </c>
      <c r="C45" s="771" t="s">
        <v>534</v>
      </c>
      <c r="D45" s="771" t="s">
        <v>534</v>
      </c>
      <c r="E45" s="770" t="s">
        <v>534</v>
      </c>
      <c r="F45" s="771" t="s">
        <v>534</v>
      </c>
      <c r="G45" s="771" t="s">
        <v>534</v>
      </c>
      <c r="H45" s="771" t="s">
        <v>534</v>
      </c>
      <c r="I45" s="773" t="s">
        <v>534</v>
      </c>
    </row>
    <row r="46" spans="1:9" ht="13.5">
      <c r="A46" s="769" t="s">
        <v>110</v>
      </c>
      <c r="B46" s="770" t="s">
        <v>534</v>
      </c>
      <c r="C46" s="771" t="s">
        <v>534</v>
      </c>
      <c r="D46" s="771" t="s">
        <v>534</v>
      </c>
      <c r="E46" s="770" t="s">
        <v>534</v>
      </c>
      <c r="F46" s="771" t="s">
        <v>534</v>
      </c>
      <c r="G46" s="771" t="s">
        <v>534</v>
      </c>
      <c r="H46" s="771" t="s">
        <v>534</v>
      </c>
      <c r="I46" s="773" t="s">
        <v>534</v>
      </c>
    </row>
    <row r="47" spans="1:9" ht="13.5">
      <c r="A47" s="769" t="s">
        <v>111</v>
      </c>
      <c r="B47" s="770" t="s">
        <v>534</v>
      </c>
      <c r="C47" s="771" t="s">
        <v>534</v>
      </c>
      <c r="D47" s="771" t="s">
        <v>534</v>
      </c>
      <c r="E47" s="770" t="s">
        <v>534</v>
      </c>
      <c r="F47" s="771" t="s">
        <v>534</v>
      </c>
      <c r="G47" s="771" t="s">
        <v>534</v>
      </c>
      <c r="H47" s="771" t="s">
        <v>534</v>
      </c>
      <c r="I47" s="773" t="s">
        <v>534</v>
      </c>
    </row>
    <row r="48" spans="1:9" ht="13.5">
      <c r="A48" s="769" t="s">
        <v>112</v>
      </c>
      <c r="B48" s="770" t="s">
        <v>534</v>
      </c>
      <c r="C48" s="771" t="s">
        <v>534</v>
      </c>
      <c r="D48" s="771" t="s">
        <v>534</v>
      </c>
      <c r="E48" s="770" t="s">
        <v>534</v>
      </c>
      <c r="F48" s="771" t="s">
        <v>534</v>
      </c>
      <c r="G48" s="771" t="s">
        <v>534</v>
      </c>
      <c r="H48" s="771" t="s">
        <v>534</v>
      </c>
      <c r="I48" s="773" t="s">
        <v>534</v>
      </c>
    </row>
    <row r="49" spans="1:9" ht="13.5">
      <c r="A49" s="774" t="s">
        <v>113</v>
      </c>
      <c r="B49" s="775" t="s">
        <v>23</v>
      </c>
      <c r="C49" s="776" t="s">
        <v>23</v>
      </c>
      <c r="D49" s="776">
        <v>12</v>
      </c>
      <c r="E49" s="775">
        <v>12</v>
      </c>
      <c r="F49" s="776" t="s">
        <v>23</v>
      </c>
      <c r="G49" s="776" t="s">
        <v>23</v>
      </c>
      <c r="H49" s="775" t="s">
        <v>23</v>
      </c>
      <c r="I49" s="777">
        <v>7</v>
      </c>
    </row>
    <row r="50" spans="1:9" ht="13.5">
      <c r="A50" s="774"/>
      <c r="B50" s="770"/>
      <c r="C50" s="771"/>
      <c r="D50" s="771"/>
      <c r="E50" s="770"/>
      <c r="F50" s="771"/>
      <c r="G50" s="771"/>
      <c r="H50" s="771"/>
      <c r="I50" s="773"/>
    </row>
    <row r="51" spans="1:9" ht="13.5">
      <c r="A51" s="774" t="s">
        <v>114</v>
      </c>
      <c r="B51" s="775" t="s">
        <v>534</v>
      </c>
      <c r="C51" s="776" t="s">
        <v>534</v>
      </c>
      <c r="D51" s="776" t="s">
        <v>534</v>
      </c>
      <c r="E51" s="775" t="s">
        <v>534</v>
      </c>
      <c r="F51" s="776" t="s">
        <v>534</v>
      </c>
      <c r="G51" s="776" t="s">
        <v>534</v>
      </c>
      <c r="H51" s="775" t="s">
        <v>534</v>
      </c>
      <c r="I51" s="777" t="s">
        <v>534</v>
      </c>
    </row>
    <row r="52" spans="1:9" ht="13.5">
      <c r="A52" s="769"/>
      <c r="B52" s="770"/>
      <c r="C52" s="771"/>
      <c r="D52" s="771"/>
      <c r="E52" s="770"/>
      <c r="F52" s="771"/>
      <c r="G52" s="771"/>
      <c r="H52" s="771"/>
      <c r="I52" s="773"/>
    </row>
    <row r="53" spans="1:9" ht="13.5">
      <c r="A53" s="769" t="s">
        <v>115</v>
      </c>
      <c r="B53" s="770" t="s">
        <v>23</v>
      </c>
      <c r="C53" s="771">
        <v>225</v>
      </c>
      <c r="D53" s="771" t="s">
        <v>23</v>
      </c>
      <c r="E53" s="770">
        <v>225</v>
      </c>
      <c r="F53" s="771" t="s">
        <v>23</v>
      </c>
      <c r="G53" s="771">
        <v>275</v>
      </c>
      <c r="H53" s="771" t="s">
        <v>23</v>
      </c>
      <c r="I53" s="773">
        <v>62</v>
      </c>
    </row>
    <row r="54" spans="1:9" ht="13.5">
      <c r="A54" s="769" t="s">
        <v>116</v>
      </c>
      <c r="B54" s="770" t="s">
        <v>534</v>
      </c>
      <c r="C54" s="771" t="s">
        <v>534</v>
      </c>
      <c r="D54" s="771" t="s">
        <v>534</v>
      </c>
      <c r="E54" s="770" t="s">
        <v>534</v>
      </c>
      <c r="F54" s="771" t="s">
        <v>534</v>
      </c>
      <c r="G54" s="771" t="s">
        <v>534</v>
      </c>
      <c r="H54" s="771" t="s">
        <v>534</v>
      </c>
      <c r="I54" s="773" t="s">
        <v>534</v>
      </c>
    </row>
    <row r="55" spans="1:9" ht="13.5">
      <c r="A55" s="769" t="s">
        <v>117</v>
      </c>
      <c r="B55" s="770" t="s">
        <v>534</v>
      </c>
      <c r="C55" s="771" t="s">
        <v>534</v>
      </c>
      <c r="D55" s="771" t="s">
        <v>534</v>
      </c>
      <c r="E55" s="770" t="s">
        <v>534</v>
      </c>
      <c r="F55" s="771" t="s">
        <v>534</v>
      </c>
      <c r="G55" s="771" t="s">
        <v>534</v>
      </c>
      <c r="H55" s="771" t="s">
        <v>534</v>
      </c>
      <c r="I55" s="773" t="s">
        <v>534</v>
      </c>
    </row>
    <row r="56" spans="1:9" ht="13.5">
      <c r="A56" s="769" t="s">
        <v>118</v>
      </c>
      <c r="B56" s="770" t="s">
        <v>534</v>
      </c>
      <c r="C56" s="771" t="s">
        <v>534</v>
      </c>
      <c r="D56" s="771" t="s">
        <v>534</v>
      </c>
      <c r="E56" s="770" t="s">
        <v>534</v>
      </c>
      <c r="F56" s="771" t="s">
        <v>534</v>
      </c>
      <c r="G56" s="771" t="s">
        <v>534</v>
      </c>
      <c r="H56" s="771" t="s">
        <v>534</v>
      </c>
      <c r="I56" s="773" t="s">
        <v>534</v>
      </c>
    </row>
    <row r="57" spans="1:9" ht="13.5">
      <c r="A57" s="769" t="s">
        <v>119</v>
      </c>
      <c r="B57" s="770" t="s">
        <v>534</v>
      </c>
      <c r="C57" s="771" t="s">
        <v>534</v>
      </c>
      <c r="D57" s="771" t="s">
        <v>534</v>
      </c>
      <c r="E57" s="770" t="s">
        <v>534</v>
      </c>
      <c r="F57" s="771" t="s">
        <v>534</v>
      </c>
      <c r="G57" s="771" t="s">
        <v>534</v>
      </c>
      <c r="H57" s="771" t="s">
        <v>534</v>
      </c>
      <c r="I57" s="773" t="s">
        <v>534</v>
      </c>
    </row>
    <row r="58" spans="1:9" ht="13.5">
      <c r="A58" s="774" t="s">
        <v>172</v>
      </c>
      <c r="B58" s="775" t="s">
        <v>23</v>
      </c>
      <c r="C58" s="776">
        <v>225</v>
      </c>
      <c r="D58" s="776" t="s">
        <v>23</v>
      </c>
      <c r="E58" s="775">
        <v>225</v>
      </c>
      <c r="F58" s="776" t="s">
        <v>23</v>
      </c>
      <c r="G58" s="776">
        <v>275</v>
      </c>
      <c r="H58" s="775" t="s">
        <v>23</v>
      </c>
      <c r="I58" s="777">
        <v>62</v>
      </c>
    </row>
    <row r="59" spans="1:9" ht="13.5">
      <c r="A59" s="769"/>
      <c r="B59" s="770"/>
      <c r="C59" s="771"/>
      <c r="D59" s="771"/>
      <c r="E59" s="770"/>
      <c r="F59" s="771"/>
      <c r="G59" s="771"/>
      <c r="H59" s="771"/>
      <c r="I59" s="773"/>
    </row>
    <row r="60" spans="1:9" ht="13.5">
      <c r="A60" s="769" t="s">
        <v>121</v>
      </c>
      <c r="B60" s="770" t="s">
        <v>23</v>
      </c>
      <c r="C60" s="771" t="s">
        <v>23</v>
      </c>
      <c r="D60" s="771">
        <v>200</v>
      </c>
      <c r="E60" s="770">
        <v>200</v>
      </c>
      <c r="F60" s="771" t="s">
        <v>23</v>
      </c>
      <c r="G60" s="771" t="s">
        <v>23</v>
      </c>
      <c r="H60" s="771">
        <v>500</v>
      </c>
      <c r="I60" s="773">
        <v>100</v>
      </c>
    </row>
    <row r="61" spans="1:9" ht="13.5">
      <c r="A61" s="769" t="s">
        <v>122</v>
      </c>
      <c r="B61" s="770" t="s">
        <v>534</v>
      </c>
      <c r="C61" s="771" t="s">
        <v>534</v>
      </c>
      <c r="D61" s="771" t="s">
        <v>534</v>
      </c>
      <c r="E61" s="770" t="s">
        <v>534</v>
      </c>
      <c r="F61" s="771" t="s">
        <v>534</v>
      </c>
      <c r="G61" s="771" t="s">
        <v>534</v>
      </c>
      <c r="H61" s="771" t="s">
        <v>534</v>
      </c>
      <c r="I61" s="773" t="s">
        <v>534</v>
      </c>
    </row>
    <row r="62" spans="1:9" ht="13.5">
      <c r="A62" s="769" t="s">
        <v>123</v>
      </c>
      <c r="B62" s="770" t="s">
        <v>534</v>
      </c>
      <c r="C62" s="771" t="s">
        <v>534</v>
      </c>
      <c r="D62" s="771" t="s">
        <v>534</v>
      </c>
      <c r="E62" s="770" t="s">
        <v>534</v>
      </c>
      <c r="F62" s="771" t="s">
        <v>534</v>
      </c>
      <c r="G62" s="771" t="s">
        <v>534</v>
      </c>
      <c r="H62" s="771" t="s">
        <v>534</v>
      </c>
      <c r="I62" s="773" t="s">
        <v>534</v>
      </c>
    </row>
    <row r="63" spans="1:9" ht="13.5">
      <c r="A63" s="774" t="s">
        <v>124</v>
      </c>
      <c r="B63" s="775" t="s">
        <v>23</v>
      </c>
      <c r="C63" s="776" t="s">
        <v>23</v>
      </c>
      <c r="D63" s="776">
        <v>200</v>
      </c>
      <c r="E63" s="775">
        <v>200</v>
      </c>
      <c r="F63" s="776" t="s">
        <v>23</v>
      </c>
      <c r="G63" s="776" t="s">
        <v>23</v>
      </c>
      <c r="H63" s="775" t="s">
        <v>23</v>
      </c>
      <c r="I63" s="777">
        <v>100</v>
      </c>
    </row>
    <row r="64" spans="1:9" ht="13.5">
      <c r="A64" s="774"/>
      <c r="B64" s="770"/>
      <c r="C64" s="771"/>
      <c r="D64" s="771"/>
      <c r="E64" s="770"/>
      <c r="F64" s="771"/>
      <c r="G64" s="771"/>
      <c r="H64" s="771"/>
      <c r="I64" s="773"/>
    </row>
    <row r="65" spans="1:9" ht="13.5">
      <c r="A65" s="774" t="s">
        <v>125</v>
      </c>
      <c r="B65" s="775" t="s">
        <v>23</v>
      </c>
      <c r="C65" s="776">
        <v>1500</v>
      </c>
      <c r="D65" s="776">
        <v>5400</v>
      </c>
      <c r="E65" s="775">
        <v>6900</v>
      </c>
      <c r="F65" s="776" t="s">
        <v>23</v>
      </c>
      <c r="G65" s="776">
        <v>500</v>
      </c>
      <c r="H65" s="775">
        <v>1800</v>
      </c>
      <c r="I65" s="777">
        <v>10470</v>
      </c>
    </row>
    <row r="66" spans="1:9" ht="13.5">
      <c r="A66" s="769"/>
      <c r="B66" s="770"/>
      <c r="C66" s="771"/>
      <c r="D66" s="771"/>
      <c r="E66" s="770"/>
      <c r="F66" s="771"/>
      <c r="G66" s="771"/>
      <c r="H66" s="771"/>
      <c r="I66" s="773"/>
    </row>
    <row r="67" spans="1:9" ht="13.5">
      <c r="A67" s="769" t="s">
        <v>126</v>
      </c>
      <c r="B67" s="770" t="s">
        <v>23</v>
      </c>
      <c r="C67" s="771" t="s">
        <v>23</v>
      </c>
      <c r="D67" s="771">
        <v>22</v>
      </c>
      <c r="E67" s="770">
        <v>22</v>
      </c>
      <c r="F67" s="771" t="s">
        <v>23</v>
      </c>
      <c r="G67" s="771" t="s">
        <v>23</v>
      </c>
      <c r="H67" s="771">
        <v>375</v>
      </c>
      <c r="I67" s="773">
        <v>8</v>
      </c>
    </row>
    <row r="68" spans="1:9" ht="13.5">
      <c r="A68" s="769" t="s">
        <v>127</v>
      </c>
      <c r="B68" s="770" t="s">
        <v>534</v>
      </c>
      <c r="C68" s="771" t="s">
        <v>534</v>
      </c>
      <c r="D68" s="771" t="s">
        <v>534</v>
      </c>
      <c r="E68" s="770" t="s">
        <v>534</v>
      </c>
      <c r="F68" s="771" t="s">
        <v>534</v>
      </c>
      <c r="G68" s="771" t="s">
        <v>534</v>
      </c>
      <c r="H68" s="771" t="s">
        <v>534</v>
      </c>
      <c r="I68" s="773" t="s">
        <v>534</v>
      </c>
    </row>
    <row r="69" spans="1:9" ht="13.5">
      <c r="A69" s="774" t="s">
        <v>128</v>
      </c>
      <c r="B69" s="775" t="s">
        <v>23</v>
      </c>
      <c r="C69" s="776" t="s">
        <v>23</v>
      </c>
      <c r="D69" s="776">
        <v>22</v>
      </c>
      <c r="E69" s="775">
        <v>22</v>
      </c>
      <c r="F69" s="776" t="s">
        <v>23</v>
      </c>
      <c r="G69" s="776" t="s">
        <v>23</v>
      </c>
      <c r="H69" s="775" t="s">
        <v>23</v>
      </c>
      <c r="I69" s="777">
        <v>8</v>
      </c>
    </row>
    <row r="70" spans="1:9" ht="13.5">
      <c r="A70" s="769"/>
      <c r="B70" s="770"/>
      <c r="C70" s="771"/>
      <c r="D70" s="771"/>
      <c r="E70" s="770"/>
      <c r="F70" s="771"/>
      <c r="G70" s="771"/>
      <c r="H70" s="771"/>
      <c r="I70" s="773"/>
    </row>
    <row r="71" spans="1:9" ht="13.5">
      <c r="A71" s="769" t="s">
        <v>129</v>
      </c>
      <c r="B71" s="770" t="s">
        <v>23</v>
      </c>
      <c r="C71" s="771" t="s">
        <v>23</v>
      </c>
      <c r="D71" s="771">
        <v>500</v>
      </c>
      <c r="E71" s="770">
        <v>500</v>
      </c>
      <c r="F71" s="771" t="s">
        <v>23</v>
      </c>
      <c r="G71" s="771" t="s">
        <v>23</v>
      </c>
      <c r="H71" s="771">
        <v>920</v>
      </c>
      <c r="I71" s="773">
        <v>460</v>
      </c>
    </row>
    <row r="72" spans="1:9" ht="13.5">
      <c r="A72" s="769" t="s">
        <v>130</v>
      </c>
      <c r="B72" s="770" t="s">
        <v>23</v>
      </c>
      <c r="C72" s="771" t="s">
        <v>23</v>
      </c>
      <c r="D72" s="771">
        <v>12300</v>
      </c>
      <c r="E72" s="770">
        <v>12300</v>
      </c>
      <c r="F72" s="771" t="s">
        <v>23</v>
      </c>
      <c r="G72" s="771" t="s">
        <v>23</v>
      </c>
      <c r="H72" s="771">
        <v>1500</v>
      </c>
      <c r="I72" s="773">
        <v>18450</v>
      </c>
    </row>
    <row r="73" spans="1:9" ht="13.5">
      <c r="A73" s="769" t="s">
        <v>131</v>
      </c>
      <c r="B73" s="770" t="s">
        <v>23</v>
      </c>
      <c r="C73" s="771" t="s">
        <v>23</v>
      </c>
      <c r="D73" s="771">
        <v>400</v>
      </c>
      <c r="E73" s="770">
        <v>400</v>
      </c>
      <c r="F73" s="771" t="s">
        <v>23</v>
      </c>
      <c r="G73" s="771" t="s">
        <v>23</v>
      </c>
      <c r="H73" s="771">
        <v>1300</v>
      </c>
      <c r="I73" s="773">
        <v>520</v>
      </c>
    </row>
    <row r="74" spans="1:9" ht="13.5">
      <c r="A74" s="769" t="s">
        <v>132</v>
      </c>
      <c r="B74" s="770" t="s">
        <v>23</v>
      </c>
      <c r="C74" s="770" t="s">
        <v>23</v>
      </c>
      <c r="D74" s="770" t="s">
        <v>23</v>
      </c>
      <c r="E74" s="770" t="s">
        <v>23</v>
      </c>
      <c r="F74" s="770" t="s">
        <v>23</v>
      </c>
      <c r="G74" s="770" t="s">
        <v>23</v>
      </c>
      <c r="H74" s="770" t="s">
        <v>23</v>
      </c>
      <c r="I74" s="770" t="s">
        <v>23</v>
      </c>
    </row>
    <row r="75" spans="1:9" ht="13.5">
      <c r="A75" s="769" t="s">
        <v>133</v>
      </c>
      <c r="B75" s="770" t="s">
        <v>23</v>
      </c>
      <c r="C75" s="770" t="s">
        <v>23</v>
      </c>
      <c r="D75" s="770" t="s">
        <v>23</v>
      </c>
      <c r="E75" s="770" t="s">
        <v>23</v>
      </c>
      <c r="F75" s="770" t="s">
        <v>23</v>
      </c>
      <c r="G75" s="770" t="s">
        <v>23</v>
      </c>
      <c r="H75" s="770" t="s">
        <v>23</v>
      </c>
      <c r="I75" s="770" t="s">
        <v>23</v>
      </c>
    </row>
    <row r="76" spans="1:9" ht="13.5">
      <c r="A76" s="769" t="s">
        <v>134</v>
      </c>
      <c r="B76" s="770" t="s">
        <v>23</v>
      </c>
      <c r="C76" s="770" t="s">
        <v>23</v>
      </c>
      <c r="D76" s="770" t="s">
        <v>23</v>
      </c>
      <c r="E76" s="770" t="s">
        <v>23</v>
      </c>
      <c r="F76" s="770" t="s">
        <v>23</v>
      </c>
      <c r="G76" s="770" t="s">
        <v>23</v>
      </c>
      <c r="H76" s="770" t="s">
        <v>23</v>
      </c>
      <c r="I76" s="770" t="s">
        <v>23</v>
      </c>
    </row>
    <row r="77" spans="1:9" ht="13.5">
      <c r="A77" s="769" t="s">
        <v>135</v>
      </c>
      <c r="B77" s="770" t="s">
        <v>23</v>
      </c>
      <c r="C77" s="771" t="s">
        <v>23</v>
      </c>
      <c r="D77" s="771">
        <v>170</v>
      </c>
      <c r="E77" s="770">
        <v>170</v>
      </c>
      <c r="F77" s="771" t="s">
        <v>23</v>
      </c>
      <c r="G77" s="771" t="s">
        <v>23</v>
      </c>
      <c r="H77" s="771">
        <v>880</v>
      </c>
      <c r="I77" s="773">
        <v>150</v>
      </c>
    </row>
    <row r="78" spans="1:9" ht="13.5">
      <c r="A78" s="769" t="s">
        <v>136</v>
      </c>
      <c r="B78" s="770" t="s">
        <v>23</v>
      </c>
      <c r="C78" s="771" t="s">
        <v>23</v>
      </c>
      <c r="D78" s="771">
        <v>7200</v>
      </c>
      <c r="E78" s="770">
        <v>7200</v>
      </c>
      <c r="F78" s="771" t="s">
        <v>23</v>
      </c>
      <c r="G78" s="771" t="s">
        <v>23</v>
      </c>
      <c r="H78" s="771">
        <v>1250</v>
      </c>
      <c r="I78" s="773">
        <v>9000</v>
      </c>
    </row>
    <row r="79" spans="1:9" ht="13.5">
      <c r="A79" s="774" t="s">
        <v>137</v>
      </c>
      <c r="B79" s="775" t="s">
        <v>23</v>
      </c>
      <c r="C79" s="776" t="s">
        <v>23</v>
      </c>
      <c r="D79" s="776">
        <v>20570</v>
      </c>
      <c r="E79" s="775">
        <v>20570</v>
      </c>
      <c r="F79" s="776" t="s">
        <v>23</v>
      </c>
      <c r="G79" s="776" t="s">
        <v>23</v>
      </c>
      <c r="H79" s="775" t="s">
        <v>23</v>
      </c>
      <c r="I79" s="777">
        <v>28580</v>
      </c>
    </row>
    <row r="80" spans="1:9" ht="13.5">
      <c r="A80" s="769"/>
      <c r="B80" s="770"/>
      <c r="C80" s="771"/>
      <c r="D80" s="771"/>
      <c r="E80" s="770"/>
      <c r="F80" s="771"/>
      <c r="G80" s="771"/>
      <c r="H80" s="771"/>
      <c r="I80" s="773"/>
    </row>
    <row r="81" spans="1:9" ht="13.5">
      <c r="A81" s="769" t="s">
        <v>138</v>
      </c>
      <c r="B81" s="770" t="s">
        <v>23</v>
      </c>
      <c r="C81" s="771">
        <v>560</v>
      </c>
      <c r="D81" s="771">
        <v>460</v>
      </c>
      <c r="E81" s="770">
        <v>1020</v>
      </c>
      <c r="F81" s="771" t="s">
        <v>23</v>
      </c>
      <c r="G81" s="771">
        <v>1240</v>
      </c>
      <c r="H81" s="771">
        <v>1378</v>
      </c>
      <c r="I81" s="773">
        <v>1329</v>
      </c>
    </row>
    <row r="82" spans="1:9" ht="13.5">
      <c r="A82" s="769" t="s">
        <v>139</v>
      </c>
      <c r="B82" s="770" t="s">
        <v>23</v>
      </c>
      <c r="C82" s="771">
        <v>530</v>
      </c>
      <c r="D82" s="771" t="s">
        <v>23</v>
      </c>
      <c r="E82" s="770">
        <v>530</v>
      </c>
      <c r="F82" s="771" t="s">
        <v>23</v>
      </c>
      <c r="G82" s="771">
        <v>1240</v>
      </c>
      <c r="H82" s="771" t="s">
        <v>23</v>
      </c>
      <c r="I82" s="773">
        <v>657</v>
      </c>
    </row>
    <row r="83" spans="1:9" ht="13.5">
      <c r="A83" s="774" t="s">
        <v>140</v>
      </c>
      <c r="B83" s="775" t="s">
        <v>23</v>
      </c>
      <c r="C83" s="776">
        <v>1090</v>
      </c>
      <c r="D83" s="776">
        <v>460</v>
      </c>
      <c r="E83" s="775">
        <v>1550</v>
      </c>
      <c r="F83" s="776" t="s">
        <v>23</v>
      </c>
      <c r="G83" s="776">
        <v>1240</v>
      </c>
      <c r="H83" s="775" t="s">
        <v>23</v>
      </c>
      <c r="I83" s="777">
        <v>1986</v>
      </c>
    </row>
    <row r="84" spans="1:9" ht="14.25" thickBot="1">
      <c r="A84" s="779"/>
      <c r="B84" s="780"/>
      <c r="C84" s="780"/>
      <c r="D84" s="780"/>
      <c r="E84" s="780"/>
      <c r="F84" s="780"/>
      <c r="G84" s="780"/>
      <c r="H84" s="780"/>
      <c r="I84" s="781"/>
    </row>
    <row r="85" spans="1:9" ht="14.25" thickBot="1">
      <c r="A85" s="782" t="s">
        <v>141</v>
      </c>
      <c r="B85" s="783" t="s">
        <v>23</v>
      </c>
      <c r="C85" s="784">
        <v>5665</v>
      </c>
      <c r="D85" s="784">
        <v>29755</v>
      </c>
      <c r="E85" s="783">
        <v>35420</v>
      </c>
      <c r="F85" s="784" t="s">
        <v>23</v>
      </c>
      <c r="G85" s="784">
        <v>681</v>
      </c>
      <c r="H85" s="783" t="s">
        <v>23</v>
      </c>
      <c r="I85" s="785">
        <v>45726</v>
      </c>
    </row>
  </sheetData>
  <mergeCells count="7">
    <mergeCell ref="B6:B7"/>
    <mergeCell ref="E6:E7"/>
    <mergeCell ref="F6:F7"/>
    <mergeCell ref="A1:I1"/>
    <mergeCell ref="A3:I3"/>
    <mergeCell ref="A5:A7"/>
    <mergeCell ref="I5:I7"/>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Hoja52">
    <pageSetUpPr fitToPage="1"/>
  </sheetPr>
  <dimension ref="A1:I86"/>
  <sheetViews>
    <sheetView view="pageBreakPreview" zoomScaleNormal="75" zoomScaleSheetLayoutView="100" workbookViewId="0">
      <selection sqref="A1:XFD1048576"/>
    </sheetView>
  </sheetViews>
  <sheetFormatPr baseColWidth="10" defaultColWidth="11.42578125" defaultRowHeight="12.75"/>
  <cols>
    <col min="1" max="1" width="38.7109375" style="72" customWidth="1"/>
    <col min="2" max="2" width="18.7109375" style="72" customWidth="1"/>
    <col min="3" max="7" width="15.7109375" style="72" customWidth="1"/>
    <col min="8" max="16384" width="11.42578125" style="72"/>
  </cols>
  <sheetData>
    <row r="1" spans="1:9" s="75" customFormat="1" ht="18.75">
      <c r="A1" s="1850" t="s">
        <v>0</v>
      </c>
      <c r="B1" s="1850"/>
      <c r="C1" s="1850"/>
      <c r="D1" s="1850"/>
      <c r="E1" s="1850"/>
      <c r="F1" s="1850"/>
      <c r="G1" s="1850"/>
      <c r="H1" s="84"/>
      <c r="I1" s="84"/>
    </row>
    <row r="3" spans="1:9" s="74" customFormat="1" ht="15.75">
      <c r="A3" s="1861" t="s">
        <v>705</v>
      </c>
      <c r="B3" s="1861"/>
      <c r="C3" s="1861"/>
      <c r="D3" s="1861"/>
      <c r="E3" s="1861"/>
      <c r="F3" s="1861"/>
      <c r="G3" s="1861"/>
    </row>
    <row r="4" spans="1:9" s="74" customFormat="1" ht="30" customHeight="1">
      <c r="A4" s="1851" t="s">
        <v>1445</v>
      </c>
      <c r="B4" s="1851"/>
      <c r="C4" s="1851"/>
      <c r="D4" s="1851"/>
      <c r="E4" s="1851"/>
      <c r="F4" s="1851"/>
      <c r="G4" s="1851"/>
    </row>
    <row r="5" spans="1:9" s="74" customFormat="1" ht="30" customHeight="1" thickBot="1">
      <c r="A5" s="77"/>
      <c r="B5" s="76"/>
      <c r="C5" s="76"/>
      <c r="D5" s="76"/>
      <c r="E5" s="76"/>
      <c r="F5" s="76"/>
      <c r="G5" s="76"/>
    </row>
    <row r="6" spans="1:9" ht="30" customHeight="1">
      <c r="A6" s="718" t="s">
        <v>165</v>
      </c>
      <c r="B6" s="1871" t="s">
        <v>700</v>
      </c>
      <c r="C6" s="1872"/>
      <c r="D6" s="1873" t="s">
        <v>699</v>
      </c>
      <c r="E6" s="1872"/>
      <c r="F6" s="1873" t="s">
        <v>704</v>
      </c>
      <c r="G6" s="1874"/>
    </row>
    <row r="7" spans="1:9" ht="30.75" customHeight="1">
      <c r="A7" s="713" t="s">
        <v>154</v>
      </c>
      <c r="B7" s="714" t="s">
        <v>3</v>
      </c>
      <c r="C7" s="715" t="s">
        <v>4</v>
      </c>
      <c r="D7" s="714" t="s">
        <v>3</v>
      </c>
      <c r="E7" s="716" t="s">
        <v>4</v>
      </c>
      <c r="F7" s="717" t="s">
        <v>3</v>
      </c>
      <c r="G7" s="715" t="s">
        <v>4</v>
      </c>
    </row>
    <row r="8" spans="1:9" ht="31.5" customHeight="1" thickBot="1">
      <c r="A8" s="713"/>
      <c r="B8" s="803" t="s">
        <v>499</v>
      </c>
      <c r="C8" s="713" t="s">
        <v>703</v>
      </c>
      <c r="D8" s="716" t="s">
        <v>499</v>
      </c>
      <c r="E8" s="713" t="s">
        <v>703</v>
      </c>
      <c r="F8" s="716" t="s">
        <v>499</v>
      </c>
      <c r="G8" s="802" t="s">
        <v>703</v>
      </c>
    </row>
    <row r="9" spans="1:9" ht="27.75" customHeight="1">
      <c r="A9" s="765" t="s">
        <v>81</v>
      </c>
      <c r="B9" s="766" t="s">
        <v>23</v>
      </c>
      <c r="C9" s="767" t="s">
        <v>23</v>
      </c>
      <c r="D9" s="767" t="s">
        <v>23</v>
      </c>
      <c r="E9" s="766" t="s">
        <v>23</v>
      </c>
      <c r="F9" s="767">
        <v>2925</v>
      </c>
      <c r="G9" s="768">
        <v>2115</v>
      </c>
    </row>
    <row r="10" spans="1:9" ht="13.5">
      <c r="A10" s="769" t="s">
        <v>82</v>
      </c>
      <c r="B10" s="770" t="s">
        <v>23</v>
      </c>
      <c r="C10" s="770" t="s">
        <v>23</v>
      </c>
      <c r="D10" s="770" t="s">
        <v>23</v>
      </c>
      <c r="E10" s="770" t="s">
        <v>23</v>
      </c>
      <c r="F10" s="770" t="s">
        <v>23</v>
      </c>
      <c r="G10" s="772" t="s">
        <v>23</v>
      </c>
    </row>
    <row r="11" spans="1:9" ht="13.5">
      <c r="A11" s="769" t="s">
        <v>83</v>
      </c>
      <c r="B11" s="770" t="s">
        <v>23</v>
      </c>
      <c r="C11" s="771" t="s">
        <v>23</v>
      </c>
      <c r="D11" s="771" t="s">
        <v>23</v>
      </c>
      <c r="E11" s="770" t="s">
        <v>23</v>
      </c>
      <c r="F11" s="771">
        <v>105</v>
      </c>
      <c r="G11" s="773">
        <v>99</v>
      </c>
    </row>
    <row r="12" spans="1:9" ht="13.5">
      <c r="A12" s="769" t="s">
        <v>84</v>
      </c>
      <c r="B12" s="771" t="s">
        <v>23</v>
      </c>
      <c r="C12" s="771" t="s">
        <v>23</v>
      </c>
      <c r="D12" s="771" t="s">
        <v>23</v>
      </c>
      <c r="E12" s="771" t="s">
        <v>23</v>
      </c>
      <c r="F12" s="771">
        <v>2600</v>
      </c>
      <c r="G12" s="773">
        <v>1980</v>
      </c>
    </row>
    <row r="13" spans="1:9" ht="13.5">
      <c r="A13" s="774" t="s">
        <v>85</v>
      </c>
      <c r="B13" s="775" t="s">
        <v>23</v>
      </c>
      <c r="C13" s="776" t="s">
        <v>23</v>
      </c>
      <c r="D13" s="776" t="s">
        <v>23</v>
      </c>
      <c r="E13" s="775" t="s">
        <v>23</v>
      </c>
      <c r="F13" s="776">
        <v>5630</v>
      </c>
      <c r="G13" s="777">
        <v>4194</v>
      </c>
    </row>
    <row r="14" spans="1:9" ht="13.5">
      <c r="A14" s="774"/>
      <c r="B14" s="770"/>
      <c r="C14" s="771"/>
      <c r="D14" s="771"/>
      <c r="E14" s="770"/>
      <c r="F14" s="771"/>
      <c r="G14" s="773"/>
    </row>
    <row r="15" spans="1:9" ht="13.5">
      <c r="A15" s="774" t="s">
        <v>86</v>
      </c>
      <c r="B15" s="775" t="s">
        <v>23</v>
      </c>
      <c r="C15" s="776" t="s">
        <v>23</v>
      </c>
      <c r="D15" s="776" t="s">
        <v>23</v>
      </c>
      <c r="E15" s="775" t="s">
        <v>23</v>
      </c>
      <c r="F15" s="776">
        <v>100</v>
      </c>
      <c r="G15" s="777">
        <v>135</v>
      </c>
    </row>
    <row r="16" spans="1:9" ht="13.5">
      <c r="A16" s="774"/>
      <c r="B16" s="770"/>
      <c r="C16" s="771"/>
      <c r="D16" s="771"/>
      <c r="E16" s="770"/>
      <c r="F16" s="771"/>
      <c r="G16" s="773"/>
    </row>
    <row r="17" spans="1:7" ht="13.5">
      <c r="A17" s="774" t="s">
        <v>87</v>
      </c>
      <c r="B17" s="775" t="s">
        <v>23</v>
      </c>
      <c r="C17" s="775" t="s">
        <v>23</v>
      </c>
      <c r="D17" s="775" t="s">
        <v>23</v>
      </c>
      <c r="E17" s="775" t="s">
        <v>23</v>
      </c>
      <c r="F17" s="775" t="s">
        <v>23</v>
      </c>
      <c r="G17" s="778" t="s">
        <v>23</v>
      </c>
    </row>
    <row r="18" spans="1:7" ht="13.5">
      <c r="A18" s="769"/>
      <c r="B18" s="770"/>
      <c r="C18" s="771"/>
      <c r="D18" s="771"/>
      <c r="E18" s="770"/>
      <c r="F18" s="771"/>
      <c r="G18" s="773"/>
    </row>
    <row r="19" spans="1:7" ht="13.5">
      <c r="A19" s="769" t="s">
        <v>158</v>
      </c>
      <c r="B19" s="770" t="s">
        <v>23</v>
      </c>
      <c r="C19" s="770" t="s">
        <v>23</v>
      </c>
      <c r="D19" s="770" t="s">
        <v>23</v>
      </c>
      <c r="E19" s="770" t="s">
        <v>23</v>
      </c>
      <c r="F19" s="770" t="s">
        <v>23</v>
      </c>
      <c r="G19" s="772" t="s">
        <v>23</v>
      </c>
    </row>
    <row r="20" spans="1:7" ht="13.5">
      <c r="A20" s="769" t="s">
        <v>89</v>
      </c>
      <c r="B20" s="770">
        <v>8</v>
      </c>
      <c r="C20" s="771">
        <v>4</v>
      </c>
      <c r="D20" s="771" t="s">
        <v>23</v>
      </c>
      <c r="E20" s="770" t="s">
        <v>23</v>
      </c>
      <c r="F20" s="771" t="s">
        <v>23</v>
      </c>
      <c r="G20" s="773" t="s">
        <v>23</v>
      </c>
    </row>
    <row r="21" spans="1:7" s="73" customFormat="1" ht="13.5">
      <c r="A21" s="769" t="s">
        <v>90</v>
      </c>
      <c r="B21" s="770" t="s">
        <v>23</v>
      </c>
      <c r="C21" s="770" t="s">
        <v>23</v>
      </c>
      <c r="D21" s="770" t="s">
        <v>23</v>
      </c>
      <c r="E21" s="770" t="s">
        <v>23</v>
      </c>
      <c r="F21" s="770" t="s">
        <v>23</v>
      </c>
      <c r="G21" s="772" t="s">
        <v>23</v>
      </c>
    </row>
    <row r="22" spans="1:7" ht="13.5">
      <c r="A22" s="774" t="s">
        <v>91</v>
      </c>
      <c r="B22" s="775">
        <v>8</v>
      </c>
      <c r="C22" s="776">
        <v>4</v>
      </c>
      <c r="D22" s="776" t="s">
        <v>23</v>
      </c>
      <c r="E22" s="775" t="s">
        <v>23</v>
      </c>
      <c r="F22" s="776" t="s">
        <v>23</v>
      </c>
      <c r="G22" s="777" t="s">
        <v>23</v>
      </c>
    </row>
    <row r="23" spans="1:7" ht="13.5">
      <c r="A23" s="774"/>
      <c r="B23" s="770"/>
      <c r="C23" s="771"/>
      <c r="D23" s="771"/>
      <c r="E23" s="770"/>
      <c r="F23" s="771"/>
      <c r="G23" s="773"/>
    </row>
    <row r="24" spans="1:7" ht="13.5">
      <c r="A24" s="774" t="s">
        <v>92</v>
      </c>
      <c r="B24" s="775" t="s">
        <v>23</v>
      </c>
      <c r="C24" s="775" t="s">
        <v>23</v>
      </c>
      <c r="D24" s="775" t="s">
        <v>23</v>
      </c>
      <c r="E24" s="775" t="s">
        <v>23</v>
      </c>
      <c r="F24" s="775" t="s">
        <v>23</v>
      </c>
      <c r="G24" s="778" t="s">
        <v>23</v>
      </c>
    </row>
    <row r="25" spans="1:7" ht="13.5">
      <c r="A25" s="774"/>
      <c r="B25" s="770"/>
      <c r="C25" s="771"/>
      <c r="D25" s="771"/>
      <c r="E25" s="770"/>
      <c r="F25" s="771"/>
      <c r="G25" s="773"/>
    </row>
    <row r="26" spans="1:7" ht="13.5">
      <c r="A26" s="774" t="s">
        <v>93</v>
      </c>
      <c r="B26" s="775" t="s">
        <v>23</v>
      </c>
      <c r="C26" s="775" t="s">
        <v>23</v>
      </c>
      <c r="D26" s="775" t="s">
        <v>23</v>
      </c>
      <c r="E26" s="775" t="s">
        <v>23</v>
      </c>
      <c r="F26" s="775" t="s">
        <v>23</v>
      </c>
      <c r="G26" s="778" t="s">
        <v>23</v>
      </c>
    </row>
    <row r="27" spans="1:7" ht="13.5">
      <c r="A27" s="769"/>
      <c r="B27" s="770"/>
      <c r="C27" s="771"/>
      <c r="D27" s="771"/>
      <c r="E27" s="770"/>
      <c r="F27" s="771"/>
      <c r="G27" s="773"/>
    </row>
    <row r="28" spans="1:7" ht="13.5">
      <c r="A28" s="769" t="s">
        <v>94</v>
      </c>
      <c r="B28" s="770" t="s">
        <v>23</v>
      </c>
      <c r="C28" s="770" t="s">
        <v>23</v>
      </c>
      <c r="D28" s="770" t="s">
        <v>23</v>
      </c>
      <c r="E28" s="770" t="s">
        <v>23</v>
      </c>
      <c r="F28" s="770" t="s">
        <v>23</v>
      </c>
      <c r="G28" s="772" t="s">
        <v>23</v>
      </c>
    </row>
    <row r="29" spans="1:7" ht="13.5">
      <c r="A29" s="769" t="s">
        <v>95</v>
      </c>
      <c r="B29" s="770" t="s">
        <v>23</v>
      </c>
      <c r="C29" s="770" t="s">
        <v>23</v>
      </c>
      <c r="D29" s="770" t="s">
        <v>23</v>
      </c>
      <c r="E29" s="770" t="s">
        <v>23</v>
      </c>
      <c r="F29" s="770" t="s">
        <v>23</v>
      </c>
      <c r="G29" s="772" t="s">
        <v>23</v>
      </c>
    </row>
    <row r="30" spans="1:7" ht="13.5">
      <c r="A30" s="769" t="s">
        <v>96</v>
      </c>
      <c r="B30" s="770" t="s">
        <v>23</v>
      </c>
      <c r="C30" s="770" t="s">
        <v>23</v>
      </c>
      <c r="D30" s="770" t="s">
        <v>23</v>
      </c>
      <c r="E30" s="770" t="s">
        <v>23</v>
      </c>
      <c r="F30" s="770" t="s">
        <v>23</v>
      </c>
      <c r="G30" s="772" t="s">
        <v>23</v>
      </c>
    </row>
    <row r="31" spans="1:7" ht="13.5">
      <c r="A31" s="774" t="s">
        <v>97</v>
      </c>
      <c r="B31" s="775" t="s">
        <v>23</v>
      </c>
      <c r="C31" s="775" t="s">
        <v>23</v>
      </c>
      <c r="D31" s="775" t="s">
        <v>23</v>
      </c>
      <c r="E31" s="775" t="s">
        <v>23</v>
      </c>
      <c r="F31" s="775" t="s">
        <v>23</v>
      </c>
      <c r="G31" s="778" t="s">
        <v>23</v>
      </c>
    </row>
    <row r="32" spans="1:7" ht="13.5">
      <c r="A32" s="769"/>
      <c r="B32" s="770"/>
      <c r="C32" s="771"/>
      <c r="D32" s="771"/>
      <c r="E32" s="770"/>
      <c r="F32" s="771"/>
      <c r="G32" s="773"/>
    </row>
    <row r="33" spans="1:7" ht="13.5">
      <c r="A33" s="769" t="s">
        <v>98</v>
      </c>
      <c r="B33" s="770" t="s">
        <v>23</v>
      </c>
      <c r="C33" s="771" t="s">
        <v>23</v>
      </c>
      <c r="D33" s="771" t="s">
        <v>23</v>
      </c>
      <c r="E33" s="770" t="s">
        <v>23</v>
      </c>
      <c r="F33" s="771">
        <v>200</v>
      </c>
      <c r="G33" s="773">
        <v>178</v>
      </c>
    </row>
    <row r="34" spans="1:7" ht="13.5">
      <c r="A34" s="769" t="s">
        <v>99</v>
      </c>
      <c r="B34" s="770" t="s">
        <v>23</v>
      </c>
      <c r="C34" s="770" t="s">
        <v>23</v>
      </c>
      <c r="D34" s="770" t="s">
        <v>23</v>
      </c>
      <c r="E34" s="770" t="s">
        <v>23</v>
      </c>
      <c r="F34" s="770" t="s">
        <v>23</v>
      </c>
      <c r="G34" s="772" t="s">
        <v>23</v>
      </c>
    </row>
    <row r="35" spans="1:7" ht="13.5">
      <c r="A35" s="769" t="s">
        <v>100</v>
      </c>
      <c r="B35" s="770" t="s">
        <v>23</v>
      </c>
      <c r="C35" s="770" t="s">
        <v>23</v>
      </c>
      <c r="D35" s="770" t="s">
        <v>23</v>
      </c>
      <c r="E35" s="770" t="s">
        <v>23</v>
      </c>
      <c r="F35" s="770" t="s">
        <v>23</v>
      </c>
      <c r="G35" s="772" t="s">
        <v>23</v>
      </c>
    </row>
    <row r="36" spans="1:7" ht="13.5">
      <c r="A36" s="769" t="s">
        <v>101</v>
      </c>
      <c r="B36" s="770" t="s">
        <v>23</v>
      </c>
      <c r="C36" s="770" t="s">
        <v>23</v>
      </c>
      <c r="D36" s="770" t="s">
        <v>23</v>
      </c>
      <c r="E36" s="770" t="s">
        <v>23</v>
      </c>
      <c r="F36" s="770" t="s">
        <v>23</v>
      </c>
      <c r="G36" s="772" t="s">
        <v>23</v>
      </c>
    </row>
    <row r="37" spans="1:7" ht="13.5">
      <c r="A37" s="774" t="s">
        <v>102</v>
      </c>
      <c r="B37" s="775" t="s">
        <v>23</v>
      </c>
      <c r="C37" s="776" t="s">
        <v>23</v>
      </c>
      <c r="D37" s="776" t="s">
        <v>23</v>
      </c>
      <c r="E37" s="775" t="s">
        <v>23</v>
      </c>
      <c r="F37" s="776">
        <v>200</v>
      </c>
      <c r="G37" s="777">
        <v>178</v>
      </c>
    </row>
    <row r="38" spans="1:7" ht="13.5">
      <c r="A38" s="774"/>
      <c r="B38" s="770"/>
      <c r="C38" s="771"/>
      <c r="D38" s="771"/>
      <c r="E38" s="770"/>
      <c r="F38" s="771"/>
      <c r="G38" s="773"/>
    </row>
    <row r="39" spans="1:7" ht="13.5">
      <c r="A39" s="774" t="s">
        <v>103</v>
      </c>
      <c r="B39" s="775" t="s">
        <v>23</v>
      </c>
      <c r="C39" s="776" t="s">
        <v>23</v>
      </c>
      <c r="D39" s="776" t="s">
        <v>23</v>
      </c>
      <c r="E39" s="775" t="s">
        <v>23</v>
      </c>
      <c r="F39" s="776">
        <v>3</v>
      </c>
      <c r="G39" s="777">
        <v>2</v>
      </c>
    </row>
    <row r="40" spans="1:7" ht="13.5">
      <c r="A40" s="769"/>
      <c r="B40" s="770"/>
      <c r="C40" s="771"/>
      <c r="D40" s="771"/>
      <c r="E40" s="770"/>
      <c r="F40" s="771"/>
      <c r="G40" s="773"/>
    </row>
    <row r="41" spans="1:7" ht="13.5">
      <c r="A41" s="769" t="s">
        <v>159</v>
      </c>
      <c r="B41" s="770" t="s">
        <v>23</v>
      </c>
      <c r="C41" s="770" t="s">
        <v>23</v>
      </c>
      <c r="D41" s="770" t="s">
        <v>23</v>
      </c>
      <c r="E41" s="770" t="s">
        <v>23</v>
      </c>
      <c r="F41" s="770" t="s">
        <v>23</v>
      </c>
      <c r="G41" s="772" t="s">
        <v>23</v>
      </c>
    </row>
    <row r="42" spans="1:7" ht="13.5">
      <c r="A42" s="769" t="s">
        <v>105</v>
      </c>
      <c r="B42" s="770" t="s">
        <v>23</v>
      </c>
      <c r="C42" s="770" t="s">
        <v>23</v>
      </c>
      <c r="D42" s="770" t="s">
        <v>23</v>
      </c>
      <c r="E42" s="770" t="s">
        <v>23</v>
      </c>
      <c r="F42" s="770" t="s">
        <v>23</v>
      </c>
      <c r="G42" s="772" t="s">
        <v>23</v>
      </c>
    </row>
    <row r="43" spans="1:7" ht="13.5">
      <c r="A43" s="769" t="s">
        <v>106</v>
      </c>
      <c r="B43" s="770" t="s">
        <v>23</v>
      </c>
      <c r="C43" s="770" t="s">
        <v>23</v>
      </c>
      <c r="D43" s="770" t="s">
        <v>23</v>
      </c>
      <c r="E43" s="770" t="s">
        <v>23</v>
      </c>
      <c r="F43" s="770" t="s">
        <v>23</v>
      </c>
      <c r="G43" s="772" t="s">
        <v>23</v>
      </c>
    </row>
    <row r="44" spans="1:7" ht="13.5">
      <c r="A44" s="769" t="s">
        <v>107</v>
      </c>
      <c r="B44" s="770" t="s">
        <v>23</v>
      </c>
      <c r="C44" s="771" t="s">
        <v>23</v>
      </c>
      <c r="D44" s="771">
        <v>12</v>
      </c>
      <c r="E44" s="770">
        <v>7</v>
      </c>
      <c r="F44" s="771" t="s">
        <v>23</v>
      </c>
      <c r="G44" s="773" t="s">
        <v>23</v>
      </c>
    </row>
    <row r="45" spans="1:7" ht="13.5">
      <c r="A45" s="769" t="s">
        <v>108</v>
      </c>
      <c r="B45" s="770" t="s">
        <v>23</v>
      </c>
      <c r="C45" s="770" t="s">
        <v>23</v>
      </c>
      <c r="D45" s="770" t="s">
        <v>23</v>
      </c>
      <c r="E45" s="770" t="s">
        <v>23</v>
      </c>
      <c r="F45" s="770" t="s">
        <v>23</v>
      </c>
      <c r="G45" s="772" t="s">
        <v>23</v>
      </c>
    </row>
    <row r="46" spans="1:7" ht="13.5">
      <c r="A46" s="769" t="s">
        <v>109</v>
      </c>
      <c r="B46" s="770" t="s">
        <v>23</v>
      </c>
      <c r="C46" s="770" t="s">
        <v>23</v>
      </c>
      <c r="D46" s="770" t="s">
        <v>23</v>
      </c>
      <c r="E46" s="770" t="s">
        <v>23</v>
      </c>
      <c r="F46" s="770" t="s">
        <v>23</v>
      </c>
      <c r="G46" s="772" t="s">
        <v>23</v>
      </c>
    </row>
    <row r="47" spans="1:7" ht="13.5">
      <c r="A47" s="769" t="s">
        <v>110</v>
      </c>
      <c r="B47" s="770" t="s">
        <v>23</v>
      </c>
      <c r="C47" s="770" t="s">
        <v>23</v>
      </c>
      <c r="D47" s="770" t="s">
        <v>23</v>
      </c>
      <c r="E47" s="770" t="s">
        <v>23</v>
      </c>
      <c r="F47" s="770" t="s">
        <v>23</v>
      </c>
      <c r="G47" s="772" t="s">
        <v>23</v>
      </c>
    </row>
    <row r="48" spans="1:7" ht="13.5">
      <c r="A48" s="769" t="s">
        <v>111</v>
      </c>
      <c r="B48" s="770" t="s">
        <v>23</v>
      </c>
      <c r="C48" s="770" t="s">
        <v>23</v>
      </c>
      <c r="D48" s="770" t="s">
        <v>23</v>
      </c>
      <c r="E48" s="770" t="s">
        <v>23</v>
      </c>
      <c r="F48" s="770" t="s">
        <v>23</v>
      </c>
      <c r="G48" s="772" t="s">
        <v>23</v>
      </c>
    </row>
    <row r="49" spans="1:7" ht="13.5">
      <c r="A49" s="769" t="s">
        <v>112</v>
      </c>
      <c r="B49" s="770" t="s">
        <v>23</v>
      </c>
      <c r="C49" s="770" t="s">
        <v>23</v>
      </c>
      <c r="D49" s="770" t="s">
        <v>23</v>
      </c>
      <c r="E49" s="770" t="s">
        <v>23</v>
      </c>
      <c r="F49" s="770" t="s">
        <v>23</v>
      </c>
      <c r="G49" s="772" t="s">
        <v>23</v>
      </c>
    </row>
    <row r="50" spans="1:7" ht="13.5">
      <c r="A50" s="774" t="s">
        <v>113</v>
      </c>
      <c r="B50" s="775" t="s">
        <v>23</v>
      </c>
      <c r="C50" s="776" t="s">
        <v>23</v>
      </c>
      <c r="D50" s="776">
        <v>12</v>
      </c>
      <c r="E50" s="775">
        <v>7</v>
      </c>
      <c r="F50" s="776" t="s">
        <v>23</v>
      </c>
      <c r="G50" s="777" t="s">
        <v>23</v>
      </c>
    </row>
    <row r="51" spans="1:7" ht="13.5">
      <c r="A51" s="774"/>
      <c r="B51" s="770"/>
      <c r="C51" s="771"/>
      <c r="D51" s="771"/>
      <c r="E51" s="770"/>
      <c r="F51" s="771"/>
      <c r="G51" s="773"/>
    </row>
    <row r="52" spans="1:7" ht="13.5">
      <c r="A52" s="774" t="s">
        <v>114</v>
      </c>
      <c r="B52" s="775" t="s">
        <v>23</v>
      </c>
      <c r="C52" s="775" t="s">
        <v>23</v>
      </c>
      <c r="D52" s="775" t="s">
        <v>23</v>
      </c>
      <c r="E52" s="775" t="s">
        <v>23</v>
      </c>
      <c r="F52" s="775" t="s">
        <v>23</v>
      </c>
      <c r="G52" s="778" t="s">
        <v>23</v>
      </c>
    </row>
    <row r="53" spans="1:7" ht="13.5">
      <c r="A53" s="769"/>
      <c r="B53" s="770"/>
      <c r="C53" s="771"/>
      <c r="D53" s="771"/>
      <c r="E53" s="770"/>
      <c r="F53" s="771"/>
      <c r="G53" s="773"/>
    </row>
    <row r="54" spans="1:7" ht="13.5">
      <c r="A54" s="769" t="s">
        <v>115</v>
      </c>
      <c r="B54" s="770" t="s">
        <v>23</v>
      </c>
      <c r="C54" s="771" t="s">
        <v>23</v>
      </c>
      <c r="D54" s="771" t="s">
        <v>23</v>
      </c>
      <c r="E54" s="770" t="s">
        <v>23</v>
      </c>
      <c r="F54" s="771">
        <v>225</v>
      </c>
      <c r="G54" s="773">
        <v>62</v>
      </c>
    </row>
    <row r="55" spans="1:7" ht="13.5">
      <c r="A55" s="769" t="s">
        <v>116</v>
      </c>
      <c r="B55" s="770" t="s">
        <v>23</v>
      </c>
      <c r="C55" s="770" t="s">
        <v>23</v>
      </c>
      <c r="D55" s="770" t="s">
        <v>23</v>
      </c>
      <c r="E55" s="770" t="s">
        <v>23</v>
      </c>
      <c r="F55" s="770" t="s">
        <v>23</v>
      </c>
      <c r="G55" s="772" t="s">
        <v>23</v>
      </c>
    </row>
    <row r="56" spans="1:7" ht="13.5">
      <c r="A56" s="769" t="s">
        <v>117</v>
      </c>
      <c r="B56" s="770" t="s">
        <v>23</v>
      </c>
      <c r="C56" s="770" t="s">
        <v>23</v>
      </c>
      <c r="D56" s="770" t="s">
        <v>23</v>
      </c>
      <c r="E56" s="770" t="s">
        <v>23</v>
      </c>
      <c r="F56" s="770" t="s">
        <v>23</v>
      </c>
      <c r="G56" s="772" t="s">
        <v>23</v>
      </c>
    </row>
    <row r="57" spans="1:7" ht="13.5">
      <c r="A57" s="769" t="s">
        <v>118</v>
      </c>
      <c r="B57" s="770" t="s">
        <v>23</v>
      </c>
      <c r="C57" s="770" t="s">
        <v>23</v>
      </c>
      <c r="D57" s="770" t="s">
        <v>23</v>
      </c>
      <c r="E57" s="770" t="s">
        <v>23</v>
      </c>
      <c r="F57" s="770" t="s">
        <v>23</v>
      </c>
      <c r="G57" s="772" t="s">
        <v>23</v>
      </c>
    </row>
    <row r="58" spans="1:7" ht="13.5">
      <c r="A58" s="769" t="s">
        <v>119</v>
      </c>
      <c r="B58" s="770" t="s">
        <v>23</v>
      </c>
      <c r="C58" s="770" t="s">
        <v>23</v>
      </c>
      <c r="D58" s="770" t="s">
        <v>23</v>
      </c>
      <c r="E58" s="770" t="s">
        <v>23</v>
      </c>
      <c r="F58" s="770" t="s">
        <v>23</v>
      </c>
      <c r="G58" s="772" t="s">
        <v>23</v>
      </c>
    </row>
    <row r="59" spans="1:7" ht="13.5">
      <c r="A59" s="774" t="s">
        <v>172</v>
      </c>
      <c r="B59" s="775" t="s">
        <v>23</v>
      </c>
      <c r="C59" s="776" t="s">
        <v>23</v>
      </c>
      <c r="D59" s="776" t="s">
        <v>23</v>
      </c>
      <c r="E59" s="775" t="s">
        <v>23</v>
      </c>
      <c r="F59" s="776">
        <v>225</v>
      </c>
      <c r="G59" s="777">
        <v>62</v>
      </c>
    </row>
    <row r="60" spans="1:7" ht="13.5">
      <c r="A60" s="769"/>
      <c r="B60" s="770"/>
      <c r="C60" s="771"/>
      <c r="D60" s="771"/>
      <c r="E60" s="770"/>
      <c r="F60" s="771"/>
      <c r="G60" s="773"/>
    </row>
    <row r="61" spans="1:7" ht="13.5">
      <c r="A61" s="769" t="s">
        <v>121</v>
      </c>
      <c r="B61" s="770" t="s">
        <v>23</v>
      </c>
      <c r="C61" s="771" t="s">
        <v>23</v>
      </c>
      <c r="D61" s="771" t="s">
        <v>23</v>
      </c>
      <c r="E61" s="770" t="s">
        <v>23</v>
      </c>
      <c r="F61" s="771">
        <v>200</v>
      </c>
      <c r="G61" s="773">
        <v>100</v>
      </c>
    </row>
    <row r="62" spans="1:7" ht="13.5">
      <c r="A62" s="769" t="s">
        <v>122</v>
      </c>
      <c r="B62" s="770" t="s">
        <v>23</v>
      </c>
      <c r="C62" s="770" t="s">
        <v>23</v>
      </c>
      <c r="D62" s="770" t="s">
        <v>23</v>
      </c>
      <c r="E62" s="770" t="s">
        <v>23</v>
      </c>
      <c r="F62" s="770" t="s">
        <v>23</v>
      </c>
      <c r="G62" s="772" t="s">
        <v>23</v>
      </c>
    </row>
    <row r="63" spans="1:7" ht="13.5">
      <c r="A63" s="769" t="s">
        <v>123</v>
      </c>
      <c r="B63" s="770" t="s">
        <v>23</v>
      </c>
      <c r="C63" s="770" t="s">
        <v>23</v>
      </c>
      <c r="D63" s="770" t="s">
        <v>23</v>
      </c>
      <c r="E63" s="770" t="s">
        <v>23</v>
      </c>
      <c r="F63" s="770" t="s">
        <v>23</v>
      </c>
      <c r="G63" s="772" t="s">
        <v>23</v>
      </c>
    </row>
    <row r="64" spans="1:7" ht="13.5">
      <c r="A64" s="774" t="s">
        <v>124</v>
      </c>
      <c r="B64" s="775" t="s">
        <v>23</v>
      </c>
      <c r="C64" s="776" t="s">
        <v>23</v>
      </c>
      <c r="D64" s="776" t="s">
        <v>23</v>
      </c>
      <c r="E64" s="775" t="s">
        <v>23</v>
      </c>
      <c r="F64" s="776">
        <v>200</v>
      </c>
      <c r="G64" s="777">
        <v>100</v>
      </c>
    </row>
    <row r="65" spans="1:7" ht="13.5">
      <c r="A65" s="774"/>
      <c r="B65" s="770"/>
      <c r="C65" s="771"/>
      <c r="D65" s="771"/>
      <c r="E65" s="770"/>
      <c r="F65" s="771"/>
      <c r="G65" s="773"/>
    </row>
    <row r="66" spans="1:7" ht="13.5">
      <c r="A66" s="774" t="s">
        <v>125</v>
      </c>
      <c r="B66" s="775">
        <v>700</v>
      </c>
      <c r="C66" s="776">
        <v>1062</v>
      </c>
      <c r="D66" s="776" t="s">
        <v>23</v>
      </c>
      <c r="E66" s="775" t="s">
        <v>23</v>
      </c>
      <c r="F66" s="776">
        <v>6200</v>
      </c>
      <c r="G66" s="777">
        <v>9408</v>
      </c>
    </row>
    <row r="67" spans="1:7" ht="13.5">
      <c r="A67" s="769"/>
      <c r="B67" s="770"/>
      <c r="C67" s="771"/>
      <c r="D67" s="771"/>
      <c r="E67" s="770"/>
      <c r="F67" s="771"/>
      <c r="G67" s="773"/>
    </row>
    <row r="68" spans="1:7" ht="13.5">
      <c r="A68" s="769" t="s">
        <v>126</v>
      </c>
      <c r="B68" s="770" t="s">
        <v>23</v>
      </c>
      <c r="C68" s="771" t="s">
        <v>23</v>
      </c>
      <c r="D68" s="771" t="s">
        <v>23</v>
      </c>
      <c r="E68" s="770" t="s">
        <v>23</v>
      </c>
      <c r="F68" s="771">
        <v>22</v>
      </c>
      <c r="G68" s="773">
        <v>8</v>
      </c>
    </row>
    <row r="69" spans="1:7" ht="13.5">
      <c r="A69" s="769" t="s">
        <v>127</v>
      </c>
      <c r="B69" s="770" t="s">
        <v>23</v>
      </c>
      <c r="C69" s="770" t="s">
        <v>23</v>
      </c>
      <c r="D69" s="770" t="s">
        <v>23</v>
      </c>
      <c r="E69" s="770" t="s">
        <v>23</v>
      </c>
      <c r="F69" s="770" t="s">
        <v>23</v>
      </c>
      <c r="G69" s="772" t="s">
        <v>23</v>
      </c>
    </row>
    <row r="70" spans="1:7" ht="13.5">
      <c r="A70" s="774" t="s">
        <v>128</v>
      </c>
      <c r="B70" s="775" t="s">
        <v>23</v>
      </c>
      <c r="C70" s="776" t="s">
        <v>23</v>
      </c>
      <c r="D70" s="776" t="s">
        <v>23</v>
      </c>
      <c r="E70" s="775" t="s">
        <v>23</v>
      </c>
      <c r="F70" s="776">
        <v>22</v>
      </c>
      <c r="G70" s="777">
        <v>8</v>
      </c>
    </row>
    <row r="71" spans="1:7" ht="13.5">
      <c r="A71" s="769"/>
      <c r="B71" s="770"/>
      <c r="C71" s="771"/>
      <c r="D71" s="771"/>
      <c r="E71" s="770"/>
      <c r="F71" s="771"/>
      <c r="G71" s="773"/>
    </row>
    <row r="72" spans="1:7" ht="13.5">
      <c r="A72" s="769" t="s">
        <v>129</v>
      </c>
      <c r="B72" s="770" t="s">
        <v>23</v>
      </c>
      <c r="C72" s="771" t="s">
        <v>23</v>
      </c>
      <c r="D72" s="771" t="s">
        <v>23</v>
      </c>
      <c r="E72" s="770" t="s">
        <v>23</v>
      </c>
      <c r="F72" s="771">
        <v>500</v>
      </c>
      <c r="G72" s="773">
        <v>460</v>
      </c>
    </row>
    <row r="73" spans="1:7" ht="13.5">
      <c r="A73" s="769" t="s">
        <v>130</v>
      </c>
      <c r="B73" s="770">
        <v>4500</v>
      </c>
      <c r="C73" s="771">
        <v>6750</v>
      </c>
      <c r="D73" s="771" t="s">
        <v>23</v>
      </c>
      <c r="E73" s="770" t="s">
        <v>23</v>
      </c>
      <c r="F73" s="771">
        <v>7800</v>
      </c>
      <c r="G73" s="773">
        <v>11700</v>
      </c>
    </row>
    <row r="74" spans="1:7" ht="13.5">
      <c r="A74" s="769" t="s">
        <v>131</v>
      </c>
      <c r="B74" s="770" t="s">
        <v>23</v>
      </c>
      <c r="C74" s="771" t="s">
        <v>23</v>
      </c>
      <c r="D74" s="771" t="s">
        <v>23</v>
      </c>
      <c r="E74" s="770" t="s">
        <v>23</v>
      </c>
      <c r="F74" s="771">
        <v>400</v>
      </c>
      <c r="G74" s="773">
        <v>520</v>
      </c>
    </row>
    <row r="75" spans="1:7" ht="13.5">
      <c r="A75" s="769" t="s">
        <v>132</v>
      </c>
      <c r="B75" s="770" t="s">
        <v>23</v>
      </c>
      <c r="C75" s="770" t="s">
        <v>23</v>
      </c>
      <c r="D75" s="770" t="s">
        <v>23</v>
      </c>
      <c r="E75" s="770" t="s">
        <v>23</v>
      </c>
      <c r="F75" s="770" t="s">
        <v>23</v>
      </c>
      <c r="G75" s="772" t="s">
        <v>23</v>
      </c>
    </row>
    <row r="76" spans="1:7" ht="13.5">
      <c r="A76" s="769" t="s">
        <v>133</v>
      </c>
      <c r="B76" s="770" t="s">
        <v>23</v>
      </c>
      <c r="C76" s="770" t="s">
        <v>23</v>
      </c>
      <c r="D76" s="770" t="s">
        <v>23</v>
      </c>
      <c r="E76" s="770" t="s">
        <v>23</v>
      </c>
      <c r="F76" s="770" t="s">
        <v>23</v>
      </c>
      <c r="G76" s="772" t="s">
        <v>23</v>
      </c>
    </row>
    <row r="77" spans="1:7" ht="13.5">
      <c r="A77" s="769" t="s">
        <v>134</v>
      </c>
      <c r="B77" s="770" t="s">
        <v>23</v>
      </c>
      <c r="C77" s="770" t="s">
        <v>23</v>
      </c>
      <c r="D77" s="770" t="s">
        <v>23</v>
      </c>
      <c r="E77" s="770" t="s">
        <v>23</v>
      </c>
      <c r="F77" s="770" t="s">
        <v>23</v>
      </c>
      <c r="G77" s="772" t="s">
        <v>23</v>
      </c>
    </row>
    <row r="78" spans="1:7" ht="13.5">
      <c r="A78" s="769" t="s">
        <v>135</v>
      </c>
      <c r="B78" s="770" t="s">
        <v>23</v>
      </c>
      <c r="C78" s="771" t="s">
        <v>23</v>
      </c>
      <c r="D78" s="771" t="s">
        <v>23</v>
      </c>
      <c r="E78" s="770" t="s">
        <v>23</v>
      </c>
      <c r="F78" s="771">
        <v>170</v>
      </c>
      <c r="G78" s="773">
        <v>150</v>
      </c>
    </row>
    <row r="79" spans="1:7" ht="13.5">
      <c r="A79" s="769" t="s">
        <v>136</v>
      </c>
      <c r="B79" s="770">
        <v>7200</v>
      </c>
      <c r="C79" s="771">
        <v>9000</v>
      </c>
      <c r="D79" s="771" t="s">
        <v>23</v>
      </c>
      <c r="E79" s="770" t="s">
        <v>23</v>
      </c>
      <c r="F79" s="771" t="s">
        <v>23</v>
      </c>
      <c r="G79" s="773" t="s">
        <v>23</v>
      </c>
    </row>
    <row r="80" spans="1:7" ht="13.5">
      <c r="A80" s="774" t="s">
        <v>137</v>
      </c>
      <c r="B80" s="775">
        <v>11700</v>
      </c>
      <c r="C80" s="776">
        <v>15750</v>
      </c>
      <c r="D80" s="776" t="s">
        <v>23</v>
      </c>
      <c r="E80" s="775" t="s">
        <v>23</v>
      </c>
      <c r="F80" s="776">
        <v>8870</v>
      </c>
      <c r="G80" s="777">
        <v>12830</v>
      </c>
    </row>
    <row r="81" spans="1:7" ht="13.5">
      <c r="A81" s="769"/>
      <c r="B81" s="770"/>
      <c r="C81" s="771"/>
      <c r="D81" s="771"/>
      <c r="E81" s="770"/>
      <c r="F81" s="771"/>
      <c r="G81" s="773"/>
    </row>
    <row r="82" spans="1:7" ht="13.5">
      <c r="A82" s="769" t="s">
        <v>138</v>
      </c>
      <c r="B82" s="770" t="s">
        <v>23</v>
      </c>
      <c r="C82" s="771" t="s">
        <v>23</v>
      </c>
      <c r="D82" s="771" t="s">
        <v>23</v>
      </c>
      <c r="E82" s="770" t="s">
        <v>23</v>
      </c>
      <c r="F82" s="771">
        <v>1020</v>
      </c>
      <c r="G82" s="773">
        <v>1329</v>
      </c>
    </row>
    <row r="83" spans="1:7" ht="13.5">
      <c r="A83" s="769" t="s">
        <v>139</v>
      </c>
      <c r="B83" s="770" t="s">
        <v>23</v>
      </c>
      <c r="C83" s="771" t="s">
        <v>23</v>
      </c>
      <c r="D83" s="771" t="s">
        <v>23</v>
      </c>
      <c r="E83" s="770" t="s">
        <v>23</v>
      </c>
      <c r="F83" s="771">
        <v>530</v>
      </c>
      <c r="G83" s="773">
        <v>657</v>
      </c>
    </row>
    <row r="84" spans="1:7" ht="13.5">
      <c r="A84" s="774" t="s">
        <v>140</v>
      </c>
      <c r="B84" s="775" t="s">
        <v>23</v>
      </c>
      <c r="C84" s="776" t="s">
        <v>23</v>
      </c>
      <c r="D84" s="776" t="s">
        <v>23</v>
      </c>
      <c r="E84" s="775" t="s">
        <v>23</v>
      </c>
      <c r="F84" s="776">
        <v>1550</v>
      </c>
      <c r="G84" s="777">
        <v>1986</v>
      </c>
    </row>
    <row r="85" spans="1:7" ht="14.25" thickBot="1">
      <c r="A85" s="804"/>
      <c r="B85" s="805"/>
      <c r="C85" s="805"/>
      <c r="D85" s="805"/>
      <c r="E85" s="805"/>
      <c r="F85" s="805"/>
      <c r="G85" s="806"/>
    </row>
    <row r="86" spans="1:7" ht="14.25" thickBot="1">
      <c r="A86" s="782" t="s">
        <v>141</v>
      </c>
      <c r="B86" s="783">
        <v>12408</v>
      </c>
      <c r="C86" s="784">
        <v>16816</v>
      </c>
      <c r="D86" s="784">
        <v>12</v>
      </c>
      <c r="E86" s="783">
        <v>7</v>
      </c>
      <c r="F86" s="784">
        <v>23000</v>
      </c>
      <c r="G86" s="785">
        <v>28903</v>
      </c>
    </row>
  </sheetData>
  <mergeCells count="6">
    <mergeCell ref="A1:G1"/>
    <mergeCell ref="B6:C6"/>
    <mergeCell ref="D6:E6"/>
    <mergeCell ref="F6:G6"/>
    <mergeCell ref="A3:G3"/>
    <mergeCell ref="A4:G4"/>
  </mergeCells>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Hoja58">
    <pageSetUpPr fitToPage="1"/>
  </sheetPr>
  <dimension ref="A1:F20"/>
  <sheetViews>
    <sheetView showGridLines="0" view="pageBreakPreview" topLeftCell="A25" zoomScale="130" zoomScaleNormal="75" zoomScaleSheetLayoutView="130" workbookViewId="0">
      <selection activeCell="E21" sqref="E21"/>
    </sheetView>
  </sheetViews>
  <sheetFormatPr baseColWidth="10" defaultColWidth="11.5703125" defaultRowHeight="12.75"/>
  <cols>
    <col min="1" max="4" width="29" style="80" customWidth="1"/>
    <col min="5" max="5" width="9.140625" style="80" customWidth="1"/>
    <col min="6" max="6" width="11.5703125" style="80"/>
    <col min="7" max="7" width="11.140625" style="80" customWidth="1"/>
    <col min="8" max="11" width="12.7109375" style="80" customWidth="1"/>
    <col min="12" max="15" width="12" style="80" customWidth="1"/>
    <col min="16" max="16384" width="11.5703125" style="80"/>
  </cols>
  <sheetData>
    <row r="1" spans="1:6" s="83" customFormat="1" ht="18.75">
      <c r="A1" s="1865" t="s">
        <v>0</v>
      </c>
      <c r="B1" s="1865"/>
      <c r="C1" s="1865"/>
      <c r="D1" s="1865"/>
    </row>
    <row r="2" spans="1:6" s="81" customFormat="1" ht="12.75" customHeight="1"/>
    <row r="3" spans="1:6" s="81" customFormat="1" ht="15.75">
      <c r="A3" s="1867" t="s">
        <v>707</v>
      </c>
      <c r="B3" s="1867"/>
      <c r="C3" s="1867"/>
      <c r="D3" s="1867"/>
      <c r="E3" s="82"/>
      <c r="F3" s="82"/>
    </row>
    <row r="4" spans="1:6" s="81" customFormat="1" ht="20.25" customHeight="1">
      <c r="A4" s="1877" t="s">
        <v>706</v>
      </c>
      <c r="B4" s="1877"/>
      <c r="C4" s="1877"/>
      <c r="D4" s="1877"/>
      <c r="E4" s="82"/>
    </row>
    <row r="5" spans="1:6" s="81" customFormat="1" ht="13.5" customHeight="1" thickBot="1">
      <c r="A5" s="77"/>
      <c r="B5" s="76"/>
      <c r="C5" s="76"/>
      <c r="D5" s="76"/>
    </row>
    <row r="6" spans="1:6" ht="14.25">
      <c r="A6" s="1875" t="s">
        <v>2</v>
      </c>
      <c r="B6" s="711"/>
      <c r="C6" s="711"/>
      <c r="D6" s="712"/>
    </row>
    <row r="7" spans="1:6" ht="14.25">
      <c r="A7" s="1876"/>
      <c r="B7" s="710" t="s">
        <v>3</v>
      </c>
      <c r="C7" s="710" t="s">
        <v>10</v>
      </c>
      <c r="D7" s="707" t="s">
        <v>4</v>
      </c>
    </row>
    <row r="8" spans="1:6" ht="14.25">
      <c r="A8" s="1876"/>
      <c r="B8" s="710" t="s">
        <v>499</v>
      </c>
      <c r="C8" s="710" t="s">
        <v>693</v>
      </c>
      <c r="D8" s="707" t="s">
        <v>689</v>
      </c>
    </row>
    <row r="9" spans="1:6" ht="37.5" customHeight="1" thickBot="1">
      <c r="A9" s="1876"/>
      <c r="B9" s="708"/>
      <c r="C9" s="708"/>
      <c r="D9" s="707" t="s">
        <v>688</v>
      </c>
    </row>
    <row r="10" spans="1:6" ht="13.5">
      <c r="A10" s="787">
        <v>2012</v>
      </c>
      <c r="B10" s="788">
        <v>16373</v>
      </c>
      <c r="C10" s="788">
        <v>796.31099981677153</v>
      </c>
      <c r="D10" s="789">
        <v>13038</v>
      </c>
    </row>
    <row r="11" spans="1:6" ht="13.5">
      <c r="A11" s="790">
        <v>2013</v>
      </c>
      <c r="B11" s="791">
        <v>15043</v>
      </c>
      <c r="C11" s="791">
        <v>797.24788938376651</v>
      </c>
      <c r="D11" s="792">
        <v>11993</v>
      </c>
    </row>
    <row r="12" spans="1:6" ht="13.5">
      <c r="A12" s="793">
        <v>2014</v>
      </c>
      <c r="B12" s="791">
        <v>14063</v>
      </c>
      <c r="C12" s="791">
        <v>774.87022683637917</v>
      </c>
      <c r="D12" s="792">
        <v>10897</v>
      </c>
    </row>
    <row r="13" spans="1:6" ht="13.5">
      <c r="A13" s="793">
        <v>2015</v>
      </c>
      <c r="B13" s="791">
        <v>14086</v>
      </c>
      <c r="C13" s="791">
        <v>761.39429220502632</v>
      </c>
      <c r="D13" s="792">
        <v>10725</v>
      </c>
    </row>
    <row r="14" spans="1:6" ht="13.5">
      <c r="A14" s="793">
        <v>2016</v>
      </c>
      <c r="B14" s="791">
        <v>12651</v>
      </c>
      <c r="C14" s="791">
        <v>686.26986009011148</v>
      </c>
      <c r="D14" s="792">
        <v>8682</v>
      </c>
    </row>
    <row r="15" spans="1:6" ht="13.5">
      <c r="A15" s="793">
        <v>2017</v>
      </c>
      <c r="B15" s="791">
        <v>12371</v>
      </c>
      <c r="C15" s="791">
        <v>847.14251071053275</v>
      </c>
      <c r="D15" s="792">
        <v>10480</v>
      </c>
    </row>
    <row r="16" spans="1:6" ht="13.5">
      <c r="A16" s="793">
        <v>2018</v>
      </c>
      <c r="B16" s="791">
        <v>12895</v>
      </c>
      <c r="C16" s="791">
        <v>879.41062427297402</v>
      </c>
      <c r="D16" s="792">
        <v>11340</v>
      </c>
    </row>
    <row r="17" spans="1:4" ht="13.5">
      <c r="A17" s="793">
        <v>2019</v>
      </c>
      <c r="B17" s="791">
        <v>10892</v>
      </c>
      <c r="C17" s="791">
        <v>873.39331619537279</v>
      </c>
      <c r="D17" s="792">
        <v>9513</v>
      </c>
    </row>
    <row r="18" spans="1:4" ht="13.5">
      <c r="A18" s="793">
        <v>2020</v>
      </c>
      <c r="B18" s="791">
        <v>9459</v>
      </c>
      <c r="C18" s="791">
        <v>754.30806600000005</v>
      </c>
      <c r="D18" s="792">
        <v>7135</v>
      </c>
    </row>
    <row r="19" spans="1:4" ht="13.5">
      <c r="A19" s="793">
        <v>2021</v>
      </c>
      <c r="B19" s="791">
        <v>7447</v>
      </c>
      <c r="C19" s="791">
        <v>629.64952329797234</v>
      </c>
      <c r="D19" s="792">
        <v>4689</v>
      </c>
    </row>
    <row r="20" spans="1:4" ht="14.25" thickBot="1">
      <c r="A20" s="794">
        <v>2022</v>
      </c>
      <c r="B20" s="795">
        <v>7406</v>
      </c>
      <c r="C20" s="796">
        <v>633.00027005130971</v>
      </c>
      <c r="D20" s="797">
        <v>4688</v>
      </c>
    </row>
  </sheetData>
  <mergeCells count="4">
    <mergeCell ref="A1:D1"/>
    <mergeCell ref="A6:A9"/>
    <mergeCell ref="A4:D4"/>
    <mergeCell ref="A3:D3"/>
  </mergeCells>
  <printOptions horizontalCentered="1"/>
  <pageMargins left="0.78740157480314965" right="0.78740157480314965" top="0.59055118110236227" bottom="0.98425196850393704" header="0" footer="0"/>
  <pageSetup paperSize="9" scale="6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8E404-14DC-41BD-9627-F8FA5D8C873E}">
  <sheetPr>
    <pageSetUpPr fitToPage="1"/>
  </sheetPr>
  <dimension ref="A1:I23"/>
  <sheetViews>
    <sheetView showGridLines="0" view="pageBreakPreview" topLeftCell="A23" zoomScaleNormal="75" zoomScaleSheetLayoutView="100" workbookViewId="0">
      <selection activeCell="B22" sqref="B22"/>
    </sheetView>
  </sheetViews>
  <sheetFormatPr baseColWidth="10" defaultRowHeight="12.75"/>
  <cols>
    <col min="1" max="7" width="21.85546875" style="116" customWidth="1"/>
    <col min="8" max="8" width="11.7109375" style="116" bestFit="1" customWidth="1"/>
    <col min="9" max="16384" width="11.42578125" style="116"/>
  </cols>
  <sheetData>
    <row r="1" spans="1:9" s="118" customFormat="1" ht="18.75">
      <c r="A1" s="1623" t="s">
        <v>0</v>
      </c>
      <c r="B1" s="1623"/>
      <c r="C1" s="1623"/>
      <c r="D1" s="1623"/>
      <c r="E1" s="1623"/>
      <c r="F1" s="1623"/>
      <c r="G1" s="1623"/>
    </row>
    <row r="2" spans="1:9" s="117" customFormat="1" ht="12.75" customHeight="1">
      <c r="A2" s="1483"/>
      <c r="B2" s="1483"/>
      <c r="C2" s="1483"/>
      <c r="D2" s="1483"/>
      <c r="E2" s="1483"/>
      <c r="F2" s="1483"/>
      <c r="G2" s="1483"/>
    </row>
    <row r="3" spans="1:9" s="117" customFormat="1" ht="36.75" customHeight="1">
      <c r="A3" s="1688" t="s">
        <v>651</v>
      </c>
      <c r="B3" s="1688"/>
      <c r="C3" s="1688"/>
      <c r="D3" s="1688"/>
      <c r="E3" s="1688"/>
      <c r="F3" s="1688"/>
      <c r="G3" s="1688"/>
    </row>
    <row r="4" spans="1:9" s="117" customFormat="1" ht="13.5" customHeight="1" thickBot="1">
      <c r="A4" s="408"/>
      <c r="B4" s="129"/>
      <c r="C4" s="129"/>
      <c r="D4" s="129"/>
      <c r="E4" s="129"/>
      <c r="F4" s="129"/>
      <c r="G4" s="129"/>
    </row>
    <row r="5" spans="1:9" ht="14.25">
      <c r="A5" s="1693" t="s">
        <v>2</v>
      </c>
      <c r="B5" s="991"/>
      <c r="C5" s="991"/>
      <c r="D5" s="991"/>
      <c r="E5" s="990"/>
      <c r="F5" s="990" t="s">
        <v>142</v>
      </c>
      <c r="G5" s="1237"/>
    </row>
    <row r="6" spans="1:9" ht="13.15" customHeight="1">
      <c r="A6" s="1666"/>
      <c r="B6" s="968" t="s">
        <v>3</v>
      </c>
      <c r="C6" s="968" t="s">
        <v>10</v>
      </c>
      <c r="D6" s="968" t="s">
        <v>4</v>
      </c>
      <c r="E6" s="971" t="s">
        <v>73</v>
      </c>
      <c r="F6" s="968" t="s">
        <v>143</v>
      </c>
      <c r="G6" s="1468" t="s">
        <v>1289</v>
      </c>
    </row>
    <row r="7" spans="1:9" ht="14.25">
      <c r="A7" s="1666"/>
      <c r="B7" s="968" t="s">
        <v>6</v>
      </c>
      <c r="C7" s="968" t="s">
        <v>145</v>
      </c>
      <c r="D7" s="971" t="s">
        <v>7</v>
      </c>
      <c r="E7" s="971" t="s">
        <v>7</v>
      </c>
      <c r="F7" s="968" t="s">
        <v>146</v>
      </c>
      <c r="G7" s="1468" t="s">
        <v>8</v>
      </c>
    </row>
    <row r="8" spans="1:9" ht="15" thickBot="1">
      <c r="A8" s="1667"/>
      <c r="B8" s="1238"/>
      <c r="C8" s="1238"/>
      <c r="D8" s="1238"/>
      <c r="E8" s="1469"/>
      <c r="F8" s="1469" t="s">
        <v>147</v>
      </c>
      <c r="G8" s="1239"/>
    </row>
    <row r="9" spans="1:9" ht="13.5">
      <c r="A9" s="1151">
        <v>2012</v>
      </c>
      <c r="B9" s="1045">
        <v>390.43299999999999</v>
      </c>
      <c r="C9" s="1045">
        <v>109.16382580365902</v>
      </c>
      <c r="D9" s="1045">
        <v>4262.116</v>
      </c>
      <c r="E9" s="1472">
        <v>292.62</v>
      </c>
      <c r="F9" s="1472">
        <v>23.3</v>
      </c>
      <c r="G9" s="1265">
        <v>993073.02800000005</v>
      </c>
      <c r="H9" s="151"/>
    </row>
    <row r="10" spans="1:9" ht="13.5">
      <c r="A10" s="1154">
        <v>2013</v>
      </c>
      <c r="B10" s="1048">
        <v>442.298</v>
      </c>
      <c r="C10" s="1048">
        <v>110.52417148619257</v>
      </c>
      <c r="D10" s="1048">
        <v>4888.4620000000004</v>
      </c>
      <c r="E10" s="1474">
        <v>229.952</v>
      </c>
      <c r="F10" s="1474">
        <v>19.89</v>
      </c>
      <c r="G10" s="1266">
        <v>972315.09180000005</v>
      </c>
      <c r="H10" s="151"/>
    </row>
    <row r="11" spans="1:9" ht="13.5">
      <c r="A11" s="1154">
        <v>2014</v>
      </c>
      <c r="B11" s="1048">
        <v>421.60500000000002</v>
      </c>
      <c r="C11" s="1048">
        <v>114.103129706716</v>
      </c>
      <c r="D11" s="1048">
        <v>4810.6450000000004</v>
      </c>
      <c r="E11" s="1474">
        <v>265.101</v>
      </c>
      <c r="F11" s="1474">
        <v>16.97</v>
      </c>
      <c r="G11" s="1266">
        <v>816366</v>
      </c>
      <c r="H11" s="151"/>
    </row>
    <row r="12" spans="1:9" ht="13.5">
      <c r="A12" s="1154">
        <v>2015</v>
      </c>
      <c r="B12" s="1048">
        <v>398.25700000000001</v>
      </c>
      <c r="C12" s="1048">
        <v>114.60981225690949</v>
      </c>
      <c r="D12" s="1048">
        <v>4564.4160000000002</v>
      </c>
      <c r="E12" s="1474">
        <v>149.524</v>
      </c>
      <c r="F12" s="1474">
        <v>17.29</v>
      </c>
      <c r="G12" s="1266">
        <v>789188</v>
      </c>
      <c r="H12" s="151"/>
    </row>
    <row r="13" spans="1:9" ht="13.5">
      <c r="A13" s="1154">
        <v>2016</v>
      </c>
      <c r="B13" s="1048">
        <v>359.27499999999998</v>
      </c>
      <c r="C13" s="1048">
        <v>113.27000208753739</v>
      </c>
      <c r="D13" s="1048">
        <v>4069.5079999999998</v>
      </c>
      <c r="E13" s="1474">
        <v>10.36</v>
      </c>
      <c r="F13" s="1474">
        <v>16.88</v>
      </c>
      <c r="G13" s="1266">
        <v>686933</v>
      </c>
      <c r="H13" s="151"/>
    </row>
    <row r="14" spans="1:9" ht="13.5">
      <c r="A14" s="1154">
        <v>2017</v>
      </c>
      <c r="B14" s="1048">
        <v>333.62799999999999</v>
      </c>
      <c r="C14" s="1048">
        <v>113.16930833143502</v>
      </c>
      <c r="D14" s="1048">
        <v>3775.645</v>
      </c>
      <c r="E14" s="1474">
        <v>10.36</v>
      </c>
      <c r="F14" s="1474">
        <v>17.18</v>
      </c>
      <c r="G14" s="1266">
        <v>648655.81099999999</v>
      </c>
      <c r="H14" s="151"/>
    </row>
    <row r="15" spans="1:9" ht="13.5">
      <c r="A15" s="1154">
        <v>2018</v>
      </c>
      <c r="B15" s="1048">
        <v>322.37299999999999</v>
      </c>
      <c r="C15" s="1048">
        <v>119.19481470222381</v>
      </c>
      <c r="D15" s="1048">
        <v>3842.5189999999998</v>
      </c>
      <c r="E15" s="1474">
        <v>75.2</v>
      </c>
      <c r="F15" s="1474">
        <v>17.64</v>
      </c>
      <c r="G15" s="1266">
        <v>677820.35159999994</v>
      </c>
      <c r="H15" s="151"/>
    </row>
    <row r="16" spans="1:9" ht="13.5">
      <c r="A16" s="1154">
        <v>2019</v>
      </c>
      <c r="B16" s="1048">
        <v>356.82499999999999</v>
      </c>
      <c r="C16" s="1048">
        <v>117.26922160723043</v>
      </c>
      <c r="D16" s="1048">
        <v>4184.4589999999998</v>
      </c>
      <c r="E16" s="1474">
        <v>15</v>
      </c>
      <c r="F16" s="1474">
        <v>17.71</v>
      </c>
      <c r="G16" s="1266">
        <v>741067.68890000007</v>
      </c>
      <c r="H16" s="151"/>
      <c r="I16" s="137"/>
    </row>
    <row r="17" spans="1:8" ht="13.5">
      <c r="A17" s="1154">
        <v>2020</v>
      </c>
      <c r="B17" s="1048">
        <v>343.77800000000002</v>
      </c>
      <c r="C17" s="1048">
        <v>122.58207331475543</v>
      </c>
      <c r="D17" s="1048">
        <v>4214.1019999999999</v>
      </c>
      <c r="E17" s="1474">
        <v>17.399999999999999</v>
      </c>
      <c r="F17" s="1475">
        <v>19.5</v>
      </c>
      <c r="G17" s="1476">
        <v>821749.89</v>
      </c>
      <c r="H17" s="151"/>
    </row>
    <row r="18" spans="1:8" ht="13.5">
      <c r="A18" s="1154">
        <v>2021</v>
      </c>
      <c r="B18" s="1048">
        <v>358.26900000000001</v>
      </c>
      <c r="C18" s="1048">
        <v>128.32977455487358</v>
      </c>
      <c r="D18" s="1048">
        <v>4597.6580000000004</v>
      </c>
      <c r="E18" s="1474" t="s">
        <v>534</v>
      </c>
      <c r="F18" s="1475">
        <v>26.28</v>
      </c>
      <c r="G18" s="1476">
        <v>1208264.5224000001</v>
      </c>
      <c r="H18" s="151"/>
    </row>
    <row r="19" spans="1:8" ht="14.25" thickBot="1">
      <c r="A19" s="1158">
        <v>2022</v>
      </c>
      <c r="B19" s="1087">
        <v>314.29199999999997</v>
      </c>
      <c r="C19" s="1087">
        <v>114.23326078932968</v>
      </c>
      <c r="D19" s="1087">
        <v>3590.26</v>
      </c>
      <c r="E19" s="1496" t="s">
        <v>534</v>
      </c>
      <c r="F19" s="1479">
        <v>32.32</v>
      </c>
      <c r="G19" s="1480">
        <v>1160372.0320000001</v>
      </c>
      <c r="H19" s="151"/>
    </row>
    <row r="20" spans="1:8" ht="13.15" customHeight="1">
      <c r="A20" s="1692" t="s">
        <v>1292</v>
      </c>
      <c r="B20" s="1692"/>
      <c r="C20" s="1692"/>
      <c r="D20" s="119"/>
      <c r="E20" s="119"/>
      <c r="F20" s="119"/>
      <c r="G20" s="119"/>
    </row>
    <row r="21" spans="1:8">
      <c r="A21" s="157"/>
      <c r="B21" s="119"/>
      <c r="C21" s="119"/>
      <c r="D21" s="119"/>
      <c r="E21" s="119"/>
      <c r="F21" s="119"/>
      <c r="G21" s="119"/>
    </row>
    <row r="22" spans="1:8">
      <c r="A22" s="119"/>
      <c r="B22" s="119"/>
      <c r="C22" s="119"/>
      <c r="D22" s="119"/>
      <c r="E22" s="119"/>
      <c r="F22" s="119"/>
      <c r="G22" s="119"/>
    </row>
    <row r="23" spans="1:8">
      <c r="A23" s="119"/>
      <c r="B23" s="119"/>
      <c r="C23" s="119"/>
      <c r="D23" s="119"/>
      <c r="E23" s="119"/>
      <c r="F23" s="119"/>
      <c r="G23" s="119"/>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Hoja77">
    <pageSetUpPr fitToPage="1"/>
  </sheetPr>
  <dimension ref="A1:F20"/>
  <sheetViews>
    <sheetView showGridLines="0" view="pageBreakPreview" topLeftCell="A16" zoomScale="130" zoomScaleNormal="75" zoomScaleSheetLayoutView="130" workbookViewId="0">
      <selection activeCell="A6" sqref="A6:E20"/>
    </sheetView>
  </sheetViews>
  <sheetFormatPr baseColWidth="10" defaultColWidth="11.5703125" defaultRowHeight="12.75"/>
  <cols>
    <col min="1" max="1" width="21.140625" style="80" customWidth="1"/>
    <col min="2" max="5" width="21.5703125" style="80" customWidth="1"/>
    <col min="6" max="6" width="8.5703125" style="80" customWidth="1"/>
    <col min="7" max="8" width="13.5703125" style="80" customWidth="1"/>
    <col min="9" max="10" width="11.5703125" style="80"/>
    <col min="11" max="11" width="11.140625" style="80" customWidth="1"/>
    <col min="12" max="15" width="12.7109375" style="80" customWidth="1"/>
    <col min="16" max="19" width="12" style="80" customWidth="1"/>
    <col min="20" max="16384" width="11.5703125" style="80"/>
  </cols>
  <sheetData>
    <row r="1" spans="1:6" s="83" customFormat="1" ht="18.75">
      <c r="A1" s="1865" t="s">
        <v>0</v>
      </c>
      <c r="B1" s="1865"/>
      <c r="C1" s="1865"/>
      <c r="D1" s="1865"/>
      <c r="E1" s="1865"/>
      <c r="F1" s="85"/>
    </row>
    <row r="2" spans="1:6" s="81" customFormat="1" ht="12.75" customHeight="1"/>
    <row r="3" spans="1:6" ht="15.75">
      <c r="A3" s="1867" t="s">
        <v>711</v>
      </c>
      <c r="B3" s="1867"/>
      <c r="C3" s="1867"/>
      <c r="D3" s="1867"/>
      <c r="E3" s="1867"/>
    </row>
    <row r="4" spans="1:6" ht="31.5" customHeight="1">
      <c r="A4" s="1877" t="s">
        <v>501</v>
      </c>
      <c r="B4" s="1877"/>
      <c r="C4" s="1877"/>
      <c r="D4" s="1877"/>
      <c r="E4" s="1877"/>
    </row>
    <row r="5" spans="1:6" ht="13.5" thickBot="1">
      <c r="A5" s="402"/>
      <c r="B5" s="403"/>
      <c r="C5" s="403"/>
      <c r="D5" s="403"/>
      <c r="E5" s="403"/>
    </row>
    <row r="6" spans="1:6" ht="14.25">
      <c r="A6" s="1866" t="s">
        <v>2</v>
      </c>
      <c r="B6" s="701" t="s">
        <v>710</v>
      </c>
      <c r="C6" s="702"/>
      <c r="D6" s="1878" t="s">
        <v>709</v>
      </c>
      <c r="E6" s="1879"/>
    </row>
    <row r="7" spans="1:6" ht="27" customHeight="1">
      <c r="A7" s="1853"/>
      <c r="B7" s="703" t="s">
        <v>708</v>
      </c>
      <c r="C7" s="704"/>
      <c r="D7" s="1880"/>
      <c r="E7" s="1881"/>
    </row>
    <row r="8" spans="1:6" ht="14.25">
      <c r="A8" s="1853"/>
      <c r="B8" s="705" t="s">
        <v>3</v>
      </c>
      <c r="C8" s="706" t="s">
        <v>4</v>
      </c>
      <c r="D8" s="705" t="s">
        <v>3</v>
      </c>
      <c r="E8" s="707" t="s">
        <v>4</v>
      </c>
    </row>
    <row r="9" spans="1:6" ht="33.75" customHeight="1" thickBot="1">
      <c r="A9" s="1853"/>
      <c r="B9" s="710" t="s">
        <v>499</v>
      </c>
      <c r="C9" s="706" t="s">
        <v>697</v>
      </c>
      <c r="D9" s="710" t="s">
        <v>499</v>
      </c>
      <c r="E9" s="707" t="s">
        <v>697</v>
      </c>
    </row>
    <row r="10" spans="1:6" ht="13.5">
      <c r="A10" s="787">
        <v>2012</v>
      </c>
      <c r="B10" s="788">
        <v>1050</v>
      </c>
      <c r="C10" s="788">
        <v>741</v>
      </c>
      <c r="D10" s="788">
        <v>12133</v>
      </c>
      <c r="E10" s="789">
        <v>9551</v>
      </c>
    </row>
    <row r="11" spans="1:6" ht="13.5">
      <c r="A11" s="790">
        <v>2013</v>
      </c>
      <c r="B11" s="791">
        <v>950</v>
      </c>
      <c r="C11" s="791">
        <v>662</v>
      </c>
      <c r="D11" s="791">
        <v>14093</v>
      </c>
      <c r="E11" s="792">
        <v>11331</v>
      </c>
    </row>
    <row r="12" spans="1:6" ht="13.5">
      <c r="A12" s="793">
        <v>2014</v>
      </c>
      <c r="B12" s="791">
        <v>1050</v>
      </c>
      <c r="C12" s="791">
        <v>739</v>
      </c>
      <c r="D12" s="791">
        <v>13013</v>
      </c>
      <c r="E12" s="792">
        <v>10158</v>
      </c>
    </row>
    <row r="13" spans="1:6" ht="13.5">
      <c r="A13" s="793">
        <v>2015</v>
      </c>
      <c r="B13" s="791">
        <v>1070</v>
      </c>
      <c r="C13" s="791">
        <v>756</v>
      </c>
      <c r="D13" s="791">
        <v>13016</v>
      </c>
      <c r="E13" s="792">
        <v>9969</v>
      </c>
    </row>
    <row r="14" spans="1:6" ht="13.5">
      <c r="A14" s="793">
        <v>2016</v>
      </c>
      <c r="B14" s="791">
        <v>79</v>
      </c>
      <c r="C14" s="791">
        <v>38</v>
      </c>
      <c r="D14" s="791">
        <v>12572</v>
      </c>
      <c r="E14" s="792">
        <v>8644</v>
      </c>
    </row>
    <row r="15" spans="1:6" ht="13.5">
      <c r="A15" s="793">
        <v>2017</v>
      </c>
      <c r="B15" s="791">
        <v>79</v>
      </c>
      <c r="C15" s="791">
        <v>38</v>
      </c>
      <c r="D15" s="791">
        <v>12292</v>
      </c>
      <c r="E15" s="792">
        <v>10442</v>
      </c>
    </row>
    <row r="16" spans="1:6" ht="13.5">
      <c r="A16" s="793">
        <v>2018</v>
      </c>
      <c r="B16" s="791">
        <v>93</v>
      </c>
      <c r="C16" s="791">
        <v>43</v>
      </c>
      <c r="D16" s="791">
        <v>12802</v>
      </c>
      <c r="E16" s="792">
        <v>11297</v>
      </c>
    </row>
    <row r="17" spans="1:5" ht="13.5">
      <c r="A17" s="793">
        <v>2019</v>
      </c>
      <c r="B17" s="791">
        <v>91</v>
      </c>
      <c r="C17" s="791">
        <v>39</v>
      </c>
      <c r="D17" s="791">
        <v>10801</v>
      </c>
      <c r="E17" s="792">
        <v>9474</v>
      </c>
    </row>
    <row r="18" spans="1:5" ht="13.5">
      <c r="A18" s="793">
        <v>2020</v>
      </c>
      <c r="B18" s="791">
        <v>74</v>
      </c>
      <c r="C18" s="791">
        <v>31</v>
      </c>
      <c r="D18" s="791">
        <v>9385</v>
      </c>
      <c r="E18" s="792">
        <v>7104</v>
      </c>
    </row>
    <row r="19" spans="1:5" ht="13.5">
      <c r="A19" s="793">
        <v>2021</v>
      </c>
      <c r="B19" s="791">
        <v>66</v>
      </c>
      <c r="C19" s="791">
        <v>27</v>
      </c>
      <c r="D19" s="791">
        <v>7381</v>
      </c>
      <c r="E19" s="792">
        <v>4662</v>
      </c>
    </row>
    <row r="20" spans="1:5" ht="14.25" thickBot="1">
      <c r="A20" s="794">
        <v>2022</v>
      </c>
      <c r="B20" s="795">
        <v>68</v>
      </c>
      <c r="C20" s="795">
        <v>27</v>
      </c>
      <c r="D20" s="795">
        <v>7338</v>
      </c>
      <c r="E20" s="797">
        <v>4661</v>
      </c>
    </row>
  </sheetData>
  <mergeCells count="5">
    <mergeCell ref="A3:E3"/>
    <mergeCell ref="A1:E1"/>
    <mergeCell ref="A4:E4"/>
    <mergeCell ref="A6:A9"/>
    <mergeCell ref="D6:E7"/>
  </mergeCells>
  <printOptions horizontalCentered="1"/>
  <pageMargins left="0.78740157480314965" right="0.78740157480314965" top="0.59055118110236227" bottom="0.98425196850393704" header="0" footer="0"/>
  <pageSetup paperSize="9" scale="73" orientation="portrait" r:id="rId1"/>
  <headerFooter alignWithMargins="0"/>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Hoja114">
    <pageSetUpPr fitToPage="1"/>
  </sheetPr>
  <dimension ref="A1:I85"/>
  <sheetViews>
    <sheetView view="pageBreakPreview" topLeftCell="A16" zoomScaleNormal="75" zoomScaleSheetLayoutView="100" workbookViewId="0">
      <selection sqref="A1:XFD1048576"/>
    </sheetView>
  </sheetViews>
  <sheetFormatPr baseColWidth="10" defaultColWidth="11.42578125" defaultRowHeight="12.75"/>
  <cols>
    <col min="1" max="1" width="30.7109375" style="72" customWidth="1"/>
    <col min="2" max="9" width="17.28515625" style="72" customWidth="1"/>
    <col min="10" max="10" width="6.140625" style="72" customWidth="1"/>
    <col min="11" max="11" width="15.140625" style="72" bestFit="1" customWidth="1"/>
    <col min="12" max="16384" width="11.42578125" style="72"/>
  </cols>
  <sheetData>
    <row r="1" spans="1:9" s="75" customFormat="1" ht="18.75">
      <c r="A1" s="1850" t="s">
        <v>0</v>
      </c>
      <c r="B1" s="1850"/>
      <c r="C1" s="1850"/>
      <c r="D1" s="1850"/>
      <c r="E1" s="1850"/>
      <c r="F1" s="1850"/>
      <c r="G1" s="1850"/>
      <c r="H1" s="1850"/>
      <c r="I1" s="1850"/>
    </row>
    <row r="3" spans="1:9" s="74" customFormat="1" ht="23.25" customHeight="1">
      <c r="A3" s="1851" t="s">
        <v>1331</v>
      </c>
      <c r="B3" s="1851"/>
      <c r="C3" s="1851"/>
      <c r="D3" s="1851"/>
      <c r="E3" s="1851"/>
      <c r="F3" s="1851"/>
      <c r="G3" s="1851"/>
      <c r="H3" s="1851"/>
      <c r="I3" s="1851"/>
    </row>
    <row r="4" spans="1:9" s="74" customFormat="1" ht="23.25" customHeight="1" thickBot="1">
      <c r="A4" s="77"/>
      <c r="B4" s="76"/>
      <c r="C4" s="76"/>
      <c r="D4" s="76"/>
      <c r="E4" s="76"/>
      <c r="F4" s="76"/>
      <c r="G4" s="76"/>
      <c r="H4" s="76"/>
      <c r="I4" s="76"/>
    </row>
    <row r="5" spans="1:9" ht="24" customHeight="1">
      <c r="A5" s="1862" t="s">
        <v>1296</v>
      </c>
      <c r="B5" s="698" t="s">
        <v>691</v>
      </c>
      <c r="C5" s="699"/>
      <c r="D5" s="699"/>
      <c r="E5" s="700"/>
      <c r="F5" s="698" t="s">
        <v>713</v>
      </c>
      <c r="G5" s="699"/>
      <c r="H5" s="700"/>
      <c r="I5" s="1863" t="s">
        <v>1295</v>
      </c>
    </row>
    <row r="6" spans="1:9" ht="27" customHeight="1">
      <c r="A6" s="1857" t="s">
        <v>154</v>
      </c>
      <c r="B6" s="1858" t="s">
        <v>17</v>
      </c>
      <c r="C6" s="696" t="s">
        <v>18</v>
      </c>
      <c r="D6" s="697"/>
      <c r="E6" s="1856" t="s">
        <v>19</v>
      </c>
      <c r="F6" s="1860" t="s">
        <v>17</v>
      </c>
      <c r="G6" s="696" t="s">
        <v>18</v>
      </c>
      <c r="H6" s="697"/>
      <c r="I6" s="1864" t="s">
        <v>689</v>
      </c>
    </row>
    <row r="7" spans="1:9" ht="31.5" customHeight="1" thickBot="1">
      <c r="A7" s="1857"/>
      <c r="B7" s="1859"/>
      <c r="C7" s="762" t="s">
        <v>383</v>
      </c>
      <c r="D7" s="763" t="s">
        <v>384</v>
      </c>
      <c r="E7" s="1857"/>
      <c r="F7" s="1860"/>
      <c r="G7" s="763" t="s">
        <v>383</v>
      </c>
      <c r="H7" s="764" t="s">
        <v>384</v>
      </c>
      <c r="I7" s="1864" t="s">
        <v>712</v>
      </c>
    </row>
    <row r="8" spans="1:9" ht="27.75" customHeight="1">
      <c r="A8" s="765" t="s">
        <v>81</v>
      </c>
      <c r="B8" s="766" t="s">
        <v>23</v>
      </c>
      <c r="C8" s="767">
        <v>475</v>
      </c>
      <c r="D8" s="767">
        <v>425</v>
      </c>
      <c r="E8" s="766">
        <v>900</v>
      </c>
      <c r="F8" s="767" t="s">
        <v>23</v>
      </c>
      <c r="G8" s="767">
        <v>255</v>
      </c>
      <c r="H8" s="767">
        <v>310</v>
      </c>
      <c r="I8" s="768">
        <v>253</v>
      </c>
    </row>
    <row r="9" spans="1:9" ht="13.5">
      <c r="A9" s="769" t="s">
        <v>82</v>
      </c>
      <c r="B9" s="770" t="s">
        <v>534</v>
      </c>
      <c r="C9" s="771" t="s">
        <v>534</v>
      </c>
      <c r="D9" s="771" t="s">
        <v>534</v>
      </c>
      <c r="E9" s="770" t="s">
        <v>534</v>
      </c>
      <c r="F9" s="771" t="s">
        <v>534</v>
      </c>
      <c r="G9" s="771" t="s">
        <v>534</v>
      </c>
      <c r="H9" s="771" t="s">
        <v>534</v>
      </c>
      <c r="I9" s="772" t="s">
        <v>534</v>
      </c>
    </row>
    <row r="10" spans="1:9" ht="13.5">
      <c r="A10" s="769" t="s">
        <v>83</v>
      </c>
      <c r="B10" s="770" t="s">
        <v>23</v>
      </c>
      <c r="C10" s="771" t="s">
        <v>23</v>
      </c>
      <c r="D10" s="771" t="s">
        <v>23</v>
      </c>
      <c r="E10" s="770" t="s">
        <v>23</v>
      </c>
      <c r="F10" s="771" t="s">
        <v>23</v>
      </c>
      <c r="G10" s="771" t="s">
        <v>23</v>
      </c>
      <c r="H10" s="771" t="s">
        <v>23</v>
      </c>
      <c r="I10" s="773" t="s">
        <v>23</v>
      </c>
    </row>
    <row r="11" spans="1:9" ht="13.5">
      <c r="A11" s="769" t="s">
        <v>84</v>
      </c>
      <c r="B11" s="771" t="s">
        <v>23</v>
      </c>
      <c r="C11" s="771">
        <v>440</v>
      </c>
      <c r="D11" s="771">
        <v>360</v>
      </c>
      <c r="E11" s="771">
        <v>800</v>
      </c>
      <c r="F11" s="771" t="s">
        <v>23</v>
      </c>
      <c r="G11" s="771">
        <v>575</v>
      </c>
      <c r="H11" s="771">
        <v>980</v>
      </c>
      <c r="I11" s="773">
        <v>606</v>
      </c>
    </row>
    <row r="12" spans="1:9" ht="13.5">
      <c r="A12" s="774" t="s">
        <v>85</v>
      </c>
      <c r="B12" s="775" t="s">
        <v>23</v>
      </c>
      <c r="C12" s="776">
        <v>915</v>
      </c>
      <c r="D12" s="776">
        <v>785</v>
      </c>
      <c r="E12" s="775">
        <v>1700</v>
      </c>
      <c r="F12" s="776" t="s">
        <v>23</v>
      </c>
      <c r="G12" s="776">
        <v>409</v>
      </c>
      <c r="H12" s="775">
        <v>617.26114649681529</v>
      </c>
      <c r="I12" s="777">
        <v>859</v>
      </c>
    </row>
    <row r="13" spans="1:9" ht="13.5">
      <c r="A13" s="774"/>
      <c r="B13" s="770"/>
      <c r="C13" s="771"/>
      <c r="D13" s="771"/>
      <c r="E13" s="770"/>
      <c r="F13" s="771"/>
      <c r="G13" s="771"/>
      <c r="H13" s="770"/>
      <c r="I13" s="773"/>
    </row>
    <row r="14" spans="1:9" ht="13.5">
      <c r="A14" s="774" t="s">
        <v>86</v>
      </c>
      <c r="B14" s="775" t="s">
        <v>534</v>
      </c>
      <c r="C14" s="776" t="s">
        <v>534</v>
      </c>
      <c r="D14" s="776" t="s">
        <v>534</v>
      </c>
      <c r="E14" s="775" t="s">
        <v>534</v>
      </c>
      <c r="F14" s="776" t="s">
        <v>534</v>
      </c>
      <c r="G14" s="776" t="s">
        <v>534</v>
      </c>
      <c r="H14" s="775" t="s">
        <v>534</v>
      </c>
      <c r="I14" s="777" t="s">
        <v>534</v>
      </c>
    </row>
    <row r="15" spans="1:9" ht="13.5">
      <c r="A15" s="774"/>
      <c r="B15" s="770"/>
      <c r="C15" s="771"/>
      <c r="D15" s="771"/>
      <c r="E15" s="770"/>
      <c r="F15" s="771"/>
      <c r="G15" s="771"/>
      <c r="H15" s="771"/>
      <c r="I15" s="773"/>
    </row>
    <row r="16" spans="1:9" ht="13.5">
      <c r="A16" s="774" t="s">
        <v>87</v>
      </c>
      <c r="B16" s="775" t="s">
        <v>534</v>
      </c>
      <c r="C16" s="775" t="s">
        <v>534</v>
      </c>
      <c r="D16" s="775" t="s">
        <v>534</v>
      </c>
      <c r="E16" s="775" t="s">
        <v>534</v>
      </c>
      <c r="F16" s="775" t="s">
        <v>534</v>
      </c>
      <c r="G16" s="775" t="s">
        <v>534</v>
      </c>
      <c r="H16" s="775" t="s">
        <v>534</v>
      </c>
      <c r="I16" s="778" t="s">
        <v>534</v>
      </c>
    </row>
    <row r="17" spans="1:9" ht="13.5">
      <c r="A17" s="769"/>
      <c r="B17" s="770"/>
      <c r="C17" s="771"/>
      <c r="D17" s="771"/>
      <c r="E17" s="770"/>
      <c r="F17" s="771"/>
      <c r="G17" s="771"/>
      <c r="H17" s="771"/>
      <c r="I17" s="773"/>
    </row>
    <row r="18" spans="1:9" ht="13.5">
      <c r="A18" s="769" t="s">
        <v>158</v>
      </c>
      <c r="B18" s="770" t="s">
        <v>534</v>
      </c>
      <c r="C18" s="771" t="s">
        <v>534</v>
      </c>
      <c r="D18" s="771" t="s">
        <v>534</v>
      </c>
      <c r="E18" s="770" t="s">
        <v>534</v>
      </c>
      <c r="F18" s="771" t="s">
        <v>534</v>
      </c>
      <c r="G18" s="771" t="s">
        <v>534</v>
      </c>
      <c r="H18" s="771" t="s">
        <v>534</v>
      </c>
      <c r="I18" s="773" t="s">
        <v>534</v>
      </c>
    </row>
    <row r="19" spans="1:9" ht="13.5">
      <c r="A19" s="769" t="s">
        <v>89</v>
      </c>
      <c r="B19" s="770" t="s">
        <v>23</v>
      </c>
      <c r="C19" s="770" t="s">
        <v>23</v>
      </c>
      <c r="D19" s="770">
        <v>68</v>
      </c>
      <c r="E19" s="770">
        <v>68</v>
      </c>
      <c r="F19" s="770" t="s">
        <v>23</v>
      </c>
      <c r="G19" s="770" t="s">
        <v>23</v>
      </c>
      <c r="H19" s="770">
        <v>409</v>
      </c>
      <c r="I19" s="772">
        <v>27</v>
      </c>
    </row>
    <row r="20" spans="1:9" ht="13.5">
      <c r="A20" s="769" t="s">
        <v>90</v>
      </c>
      <c r="B20" s="770" t="s">
        <v>534</v>
      </c>
      <c r="C20" s="771" t="s">
        <v>534</v>
      </c>
      <c r="D20" s="771" t="s">
        <v>534</v>
      </c>
      <c r="E20" s="770" t="s">
        <v>534</v>
      </c>
      <c r="F20" s="771" t="s">
        <v>534</v>
      </c>
      <c r="G20" s="771" t="s">
        <v>534</v>
      </c>
      <c r="H20" s="771" t="s">
        <v>534</v>
      </c>
      <c r="I20" s="773" t="s">
        <v>534</v>
      </c>
    </row>
    <row r="21" spans="1:9" ht="13.5">
      <c r="A21" s="774" t="s">
        <v>91</v>
      </c>
      <c r="B21" s="775" t="s">
        <v>23</v>
      </c>
      <c r="C21" s="775" t="s">
        <v>23</v>
      </c>
      <c r="D21" s="775">
        <v>68</v>
      </c>
      <c r="E21" s="775">
        <v>68</v>
      </c>
      <c r="F21" s="775" t="s">
        <v>23</v>
      </c>
      <c r="G21" s="775" t="s">
        <v>23</v>
      </c>
      <c r="H21" s="775">
        <v>409</v>
      </c>
      <c r="I21" s="778">
        <v>27</v>
      </c>
    </row>
    <row r="22" spans="1:9" ht="13.5">
      <c r="A22" s="774"/>
      <c r="B22" s="770"/>
      <c r="C22" s="771"/>
      <c r="D22" s="771"/>
      <c r="E22" s="770"/>
      <c r="F22" s="771"/>
      <c r="G22" s="771"/>
      <c r="H22" s="771"/>
      <c r="I22" s="773"/>
    </row>
    <row r="23" spans="1:9" ht="13.5">
      <c r="A23" s="774" t="s">
        <v>92</v>
      </c>
      <c r="B23" s="775" t="s">
        <v>534</v>
      </c>
      <c r="C23" s="776" t="s">
        <v>534</v>
      </c>
      <c r="D23" s="776" t="s">
        <v>534</v>
      </c>
      <c r="E23" s="775" t="s">
        <v>534</v>
      </c>
      <c r="F23" s="776" t="s">
        <v>534</v>
      </c>
      <c r="G23" s="776" t="s">
        <v>534</v>
      </c>
      <c r="H23" s="775" t="s">
        <v>534</v>
      </c>
      <c r="I23" s="777" t="s">
        <v>534</v>
      </c>
    </row>
    <row r="24" spans="1:9" ht="13.5">
      <c r="A24" s="774"/>
      <c r="B24" s="770"/>
      <c r="C24" s="771"/>
      <c r="D24" s="771"/>
      <c r="E24" s="770"/>
      <c r="F24" s="771"/>
      <c r="G24" s="771"/>
      <c r="H24" s="771"/>
      <c r="I24" s="773"/>
    </row>
    <row r="25" spans="1:9" ht="13.5">
      <c r="A25" s="774" t="s">
        <v>93</v>
      </c>
      <c r="B25" s="775" t="s">
        <v>534</v>
      </c>
      <c r="C25" s="776" t="s">
        <v>534</v>
      </c>
      <c r="D25" s="776" t="s">
        <v>534</v>
      </c>
      <c r="E25" s="775" t="s">
        <v>534</v>
      </c>
      <c r="F25" s="776" t="s">
        <v>534</v>
      </c>
      <c r="G25" s="776" t="s">
        <v>534</v>
      </c>
      <c r="H25" s="775" t="s">
        <v>534</v>
      </c>
      <c r="I25" s="777" t="s">
        <v>534</v>
      </c>
    </row>
    <row r="26" spans="1:9" ht="13.5">
      <c r="A26" s="769"/>
      <c r="B26" s="770"/>
      <c r="C26" s="771"/>
      <c r="D26" s="771"/>
      <c r="E26" s="770"/>
      <c r="F26" s="771"/>
      <c r="G26" s="771"/>
      <c r="H26" s="771"/>
      <c r="I26" s="773"/>
    </row>
    <row r="27" spans="1:9" ht="13.5">
      <c r="A27" s="769" t="s">
        <v>94</v>
      </c>
      <c r="B27" s="770" t="s">
        <v>534</v>
      </c>
      <c r="C27" s="771" t="s">
        <v>534</v>
      </c>
      <c r="D27" s="771" t="s">
        <v>534</v>
      </c>
      <c r="E27" s="770" t="s">
        <v>534</v>
      </c>
      <c r="F27" s="771" t="s">
        <v>534</v>
      </c>
      <c r="G27" s="771" t="s">
        <v>534</v>
      </c>
      <c r="H27" s="771" t="s">
        <v>534</v>
      </c>
      <c r="I27" s="773" t="s">
        <v>534</v>
      </c>
    </row>
    <row r="28" spans="1:9" ht="13.5">
      <c r="A28" s="769" t="s">
        <v>95</v>
      </c>
      <c r="B28" s="770" t="s">
        <v>534</v>
      </c>
      <c r="C28" s="771" t="s">
        <v>534</v>
      </c>
      <c r="D28" s="771" t="s">
        <v>534</v>
      </c>
      <c r="E28" s="770" t="s">
        <v>534</v>
      </c>
      <c r="F28" s="771" t="s">
        <v>534</v>
      </c>
      <c r="G28" s="771" t="s">
        <v>534</v>
      </c>
      <c r="H28" s="771" t="s">
        <v>534</v>
      </c>
      <c r="I28" s="773" t="s">
        <v>534</v>
      </c>
    </row>
    <row r="29" spans="1:9" ht="13.5">
      <c r="A29" s="769" t="s">
        <v>96</v>
      </c>
      <c r="B29" s="770" t="s">
        <v>534</v>
      </c>
      <c r="C29" s="770" t="s">
        <v>534</v>
      </c>
      <c r="D29" s="770" t="s">
        <v>534</v>
      </c>
      <c r="E29" s="770" t="s">
        <v>534</v>
      </c>
      <c r="F29" s="770" t="s">
        <v>534</v>
      </c>
      <c r="G29" s="770" t="s">
        <v>534</v>
      </c>
      <c r="H29" s="770" t="s">
        <v>534</v>
      </c>
      <c r="I29" s="772" t="s">
        <v>534</v>
      </c>
    </row>
    <row r="30" spans="1:9" ht="13.5">
      <c r="A30" s="774" t="s">
        <v>97</v>
      </c>
      <c r="B30" s="775" t="s">
        <v>534</v>
      </c>
      <c r="C30" s="775" t="s">
        <v>534</v>
      </c>
      <c r="D30" s="775" t="s">
        <v>534</v>
      </c>
      <c r="E30" s="775" t="s">
        <v>534</v>
      </c>
      <c r="F30" s="775" t="s">
        <v>534</v>
      </c>
      <c r="G30" s="775" t="s">
        <v>534</v>
      </c>
      <c r="H30" s="775" t="s">
        <v>534</v>
      </c>
      <c r="I30" s="778" t="s">
        <v>534</v>
      </c>
    </row>
    <row r="31" spans="1:9" ht="13.5">
      <c r="A31" s="769"/>
      <c r="B31" s="770"/>
      <c r="C31" s="771"/>
      <c r="D31" s="771"/>
      <c r="E31" s="770"/>
      <c r="F31" s="771"/>
      <c r="G31" s="771"/>
      <c r="H31" s="771"/>
      <c r="I31" s="773"/>
    </row>
    <row r="32" spans="1:9" ht="13.5">
      <c r="A32" s="769" t="s">
        <v>98</v>
      </c>
      <c r="B32" s="770" t="s">
        <v>23</v>
      </c>
      <c r="C32" s="771" t="s">
        <v>23</v>
      </c>
      <c r="D32" s="771">
        <v>200</v>
      </c>
      <c r="E32" s="770">
        <v>200</v>
      </c>
      <c r="F32" s="771" t="s">
        <v>23</v>
      </c>
      <c r="G32" s="771" t="s">
        <v>23</v>
      </c>
      <c r="H32" s="771">
        <v>333</v>
      </c>
      <c r="I32" s="773">
        <v>67</v>
      </c>
    </row>
    <row r="33" spans="1:9" ht="13.5">
      <c r="A33" s="769" t="s">
        <v>99</v>
      </c>
      <c r="B33" s="770" t="s">
        <v>534</v>
      </c>
      <c r="C33" s="771" t="s">
        <v>534</v>
      </c>
      <c r="D33" s="771" t="s">
        <v>534</v>
      </c>
      <c r="E33" s="770" t="s">
        <v>534</v>
      </c>
      <c r="F33" s="771" t="s">
        <v>534</v>
      </c>
      <c r="G33" s="771" t="s">
        <v>534</v>
      </c>
      <c r="H33" s="771" t="s">
        <v>534</v>
      </c>
      <c r="I33" s="773" t="s">
        <v>534</v>
      </c>
    </row>
    <row r="34" spans="1:9" ht="13.5">
      <c r="A34" s="769" t="s">
        <v>100</v>
      </c>
      <c r="B34" s="770" t="s">
        <v>534</v>
      </c>
      <c r="C34" s="771" t="s">
        <v>534</v>
      </c>
      <c r="D34" s="771" t="s">
        <v>534</v>
      </c>
      <c r="E34" s="770" t="s">
        <v>534</v>
      </c>
      <c r="F34" s="771" t="s">
        <v>534</v>
      </c>
      <c r="G34" s="771" t="s">
        <v>534</v>
      </c>
      <c r="H34" s="771" t="s">
        <v>534</v>
      </c>
      <c r="I34" s="773" t="s">
        <v>534</v>
      </c>
    </row>
    <row r="35" spans="1:9" ht="13.5">
      <c r="A35" s="769" t="s">
        <v>101</v>
      </c>
      <c r="B35" s="770" t="s">
        <v>534</v>
      </c>
      <c r="C35" s="771" t="s">
        <v>534</v>
      </c>
      <c r="D35" s="771" t="s">
        <v>534</v>
      </c>
      <c r="E35" s="770" t="s">
        <v>534</v>
      </c>
      <c r="F35" s="771" t="s">
        <v>534</v>
      </c>
      <c r="G35" s="771" t="s">
        <v>534</v>
      </c>
      <c r="H35" s="771" t="s">
        <v>534</v>
      </c>
      <c r="I35" s="773" t="s">
        <v>534</v>
      </c>
    </row>
    <row r="36" spans="1:9" ht="13.5">
      <c r="A36" s="774" t="s">
        <v>102</v>
      </c>
      <c r="B36" s="775" t="s">
        <v>23</v>
      </c>
      <c r="C36" s="776" t="s">
        <v>23</v>
      </c>
      <c r="D36" s="776">
        <v>200</v>
      </c>
      <c r="E36" s="775">
        <v>200</v>
      </c>
      <c r="F36" s="776" t="s">
        <v>23</v>
      </c>
      <c r="G36" s="776" t="s">
        <v>23</v>
      </c>
      <c r="H36" s="776">
        <v>333</v>
      </c>
      <c r="I36" s="777">
        <v>67</v>
      </c>
    </row>
    <row r="37" spans="1:9" ht="13.5">
      <c r="A37" s="774"/>
      <c r="B37" s="770"/>
      <c r="C37" s="771"/>
      <c r="D37" s="771"/>
      <c r="E37" s="770"/>
      <c r="F37" s="771"/>
      <c r="G37" s="771"/>
      <c r="H37" s="771"/>
      <c r="I37" s="773"/>
    </row>
    <row r="38" spans="1:9" ht="13.5">
      <c r="A38" s="774" t="s">
        <v>103</v>
      </c>
      <c r="B38" s="775" t="s">
        <v>23</v>
      </c>
      <c r="C38" s="776" t="s">
        <v>23</v>
      </c>
      <c r="D38" s="776">
        <v>295</v>
      </c>
      <c r="E38" s="775">
        <v>295</v>
      </c>
      <c r="F38" s="776" t="s">
        <v>23</v>
      </c>
      <c r="G38" s="776" t="s">
        <v>23</v>
      </c>
      <c r="H38" s="775">
        <v>1500</v>
      </c>
      <c r="I38" s="777">
        <v>443</v>
      </c>
    </row>
    <row r="39" spans="1:9" ht="13.5">
      <c r="A39" s="769"/>
      <c r="B39" s="770"/>
      <c r="C39" s="771"/>
      <c r="D39" s="771"/>
      <c r="E39" s="770"/>
      <c r="F39" s="771"/>
      <c r="G39" s="771"/>
      <c r="H39" s="771"/>
      <c r="I39" s="773"/>
    </row>
    <row r="40" spans="1:9" ht="13.5">
      <c r="A40" s="769" t="s">
        <v>159</v>
      </c>
      <c r="B40" s="770" t="s">
        <v>534</v>
      </c>
      <c r="C40" s="771" t="s">
        <v>534</v>
      </c>
      <c r="D40" s="771" t="s">
        <v>534</v>
      </c>
      <c r="E40" s="770" t="s">
        <v>534</v>
      </c>
      <c r="F40" s="771" t="s">
        <v>534</v>
      </c>
      <c r="G40" s="771" t="s">
        <v>534</v>
      </c>
      <c r="H40" s="771" t="s">
        <v>534</v>
      </c>
      <c r="I40" s="773" t="s">
        <v>534</v>
      </c>
    </row>
    <row r="41" spans="1:9" ht="13.5">
      <c r="A41" s="769" t="s">
        <v>105</v>
      </c>
      <c r="B41" s="770" t="s">
        <v>534</v>
      </c>
      <c r="C41" s="771" t="s">
        <v>534</v>
      </c>
      <c r="D41" s="771" t="s">
        <v>534</v>
      </c>
      <c r="E41" s="770" t="s">
        <v>534</v>
      </c>
      <c r="F41" s="771" t="s">
        <v>534</v>
      </c>
      <c r="G41" s="771" t="s">
        <v>534</v>
      </c>
      <c r="H41" s="771" t="s">
        <v>534</v>
      </c>
      <c r="I41" s="773" t="s">
        <v>534</v>
      </c>
    </row>
    <row r="42" spans="1:9" ht="13.5">
      <c r="A42" s="769" t="s">
        <v>106</v>
      </c>
      <c r="B42" s="770" t="s">
        <v>534</v>
      </c>
      <c r="C42" s="771" t="s">
        <v>534</v>
      </c>
      <c r="D42" s="771" t="s">
        <v>534</v>
      </c>
      <c r="E42" s="770" t="s">
        <v>534</v>
      </c>
      <c r="F42" s="771" t="s">
        <v>534</v>
      </c>
      <c r="G42" s="771" t="s">
        <v>534</v>
      </c>
      <c r="H42" s="771" t="s">
        <v>534</v>
      </c>
      <c r="I42" s="773" t="s">
        <v>534</v>
      </c>
    </row>
    <row r="43" spans="1:9" ht="13.5">
      <c r="A43" s="769" t="s">
        <v>107</v>
      </c>
      <c r="B43" s="770" t="s">
        <v>23</v>
      </c>
      <c r="C43" s="771" t="s">
        <v>23</v>
      </c>
      <c r="D43" s="771">
        <v>8</v>
      </c>
      <c r="E43" s="770">
        <v>8</v>
      </c>
      <c r="F43" s="771" t="s">
        <v>23</v>
      </c>
      <c r="G43" s="771" t="s">
        <v>23</v>
      </c>
      <c r="H43" s="771">
        <v>140</v>
      </c>
      <c r="I43" s="773">
        <v>1</v>
      </c>
    </row>
    <row r="44" spans="1:9" ht="13.5">
      <c r="A44" s="769" t="s">
        <v>108</v>
      </c>
      <c r="B44" s="770" t="s">
        <v>534</v>
      </c>
      <c r="C44" s="771" t="s">
        <v>534</v>
      </c>
      <c r="D44" s="771" t="s">
        <v>534</v>
      </c>
      <c r="E44" s="770" t="s">
        <v>534</v>
      </c>
      <c r="F44" s="771" t="s">
        <v>534</v>
      </c>
      <c r="G44" s="771" t="s">
        <v>534</v>
      </c>
      <c r="H44" s="771" t="s">
        <v>534</v>
      </c>
      <c r="I44" s="773" t="s">
        <v>534</v>
      </c>
    </row>
    <row r="45" spans="1:9" ht="13.5">
      <c r="A45" s="769" t="s">
        <v>109</v>
      </c>
      <c r="B45" s="770" t="s">
        <v>534</v>
      </c>
      <c r="C45" s="771" t="s">
        <v>534</v>
      </c>
      <c r="D45" s="771" t="s">
        <v>534</v>
      </c>
      <c r="E45" s="770" t="s">
        <v>534</v>
      </c>
      <c r="F45" s="771" t="s">
        <v>534</v>
      </c>
      <c r="G45" s="771" t="s">
        <v>534</v>
      </c>
      <c r="H45" s="771" t="s">
        <v>534</v>
      </c>
      <c r="I45" s="773" t="s">
        <v>534</v>
      </c>
    </row>
    <row r="46" spans="1:9" ht="13.5">
      <c r="A46" s="769" t="s">
        <v>110</v>
      </c>
      <c r="B46" s="770" t="s">
        <v>534</v>
      </c>
      <c r="C46" s="771" t="s">
        <v>534</v>
      </c>
      <c r="D46" s="771" t="s">
        <v>534</v>
      </c>
      <c r="E46" s="770" t="s">
        <v>534</v>
      </c>
      <c r="F46" s="771" t="s">
        <v>534</v>
      </c>
      <c r="G46" s="771" t="s">
        <v>534</v>
      </c>
      <c r="H46" s="771" t="s">
        <v>534</v>
      </c>
      <c r="I46" s="773" t="s">
        <v>534</v>
      </c>
    </row>
    <row r="47" spans="1:9" ht="13.5">
      <c r="A47" s="769" t="s">
        <v>111</v>
      </c>
      <c r="B47" s="770" t="s">
        <v>534</v>
      </c>
      <c r="C47" s="771" t="s">
        <v>534</v>
      </c>
      <c r="D47" s="771" t="s">
        <v>534</v>
      </c>
      <c r="E47" s="770" t="s">
        <v>534</v>
      </c>
      <c r="F47" s="771" t="s">
        <v>534</v>
      </c>
      <c r="G47" s="771" t="s">
        <v>534</v>
      </c>
      <c r="H47" s="771" t="s">
        <v>534</v>
      </c>
      <c r="I47" s="773" t="s">
        <v>534</v>
      </c>
    </row>
    <row r="48" spans="1:9" ht="13.5">
      <c r="A48" s="769" t="s">
        <v>112</v>
      </c>
      <c r="B48" s="770" t="s">
        <v>534</v>
      </c>
      <c r="C48" s="771" t="s">
        <v>534</v>
      </c>
      <c r="D48" s="771" t="s">
        <v>534</v>
      </c>
      <c r="E48" s="770" t="s">
        <v>534</v>
      </c>
      <c r="F48" s="771" t="s">
        <v>534</v>
      </c>
      <c r="G48" s="771" t="s">
        <v>534</v>
      </c>
      <c r="H48" s="771" t="s">
        <v>534</v>
      </c>
      <c r="I48" s="773" t="s">
        <v>534</v>
      </c>
    </row>
    <row r="49" spans="1:9" ht="13.5">
      <c r="A49" s="774" t="s">
        <v>113</v>
      </c>
      <c r="B49" s="775" t="s">
        <v>23</v>
      </c>
      <c r="C49" s="776" t="s">
        <v>23</v>
      </c>
      <c r="D49" s="776">
        <v>8</v>
      </c>
      <c r="E49" s="775">
        <v>8</v>
      </c>
      <c r="F49" s="776" t="s">
        <v>23</v>
      </c>
      <c r="G49" s="776" t="s">
        <v>23</v>
      </c>
      <c r="H49" s="775">
        <v>140</v>
      </c>
      <c r="I49" s="777">
        <v>1</v>
      </c>
    </row>
    <row r="50" spans="1:9" ht="13.5">
      <c r="A50" s="774"/>
      <c r="B50" s="770"/>
      <c r="C50" s="771"/>
      <c r="D50" s="771"/>
      <c r="E50" s="770"/>
      <c r="F50" s="771"/>
      <c r="G50" s="771"/>
      <c r="H50" s="771"/>
      <c r="I50" s="773"/>
    </row>
    <row r="51" spans="1:9" ht="13.5">
      <c r="A51" s="774" t="s">
        <v>114</v>
      </c>
      <c r="B51" s="775" t="s">
        <v>534</v>
      </c>
      <c r="C51" s="776" t="s">
        <v>534</v>
      </c>
      <c r="D51" s="776" t="s">
        <v>534</v>
      </c>
      <c r="E51" s="775" t="s">
        <v>534</v>
      </c>
      <c r="F51" s="776" t="s">
        <v>534</v>
      </c>
      <c r="G51" s="776" t="s">
        <v>534</v>
      </c>
      <c r="H51" s="775" t="s">
        <v>534</v>
      </c>
      <c r="I51" s="777" t="s">
        <v>534</v>
      </c>
    </row>
    <row r="52" spans="1:9" ht="13.5">
      <c r="A52" s="769"/>
      <c r="B52" s="770"/>
      <c r="C52" s="771"/>
      <c r="D52" s="771"/>
      <c r="E52" s="770"/>
      <c r="F52" s="771"/>
      <c r="G52" s="771"/>
      <c r="H52" s="771"/>
      <c r="I52" s="773"/>
    </row>
    <row r="53" spans="1:9" ht="13.5">
      <c r="A53" s="769" t="s">
        <v>115</v>
      </c>
      <c r="B53" s="770" t="s">
        <v>23</v>
      </c>
      <c r="C53" s="770">
        <v>125</v>
      </c>
      <c r="D53" s="771" t="s">
        <v>23</v>
      </c>
      <c r="E53" s="770">
        <v>125</v>
      </c>
      <c r="F53" s="771" t="s">
        <v>23</v>
      </c>
      <c r="G53" s="771">
        <v>200</v>
      </c>
      <c r="H53" s="771" t="s">
        <v>23</v>
      </c>
      <c r="I53" s="773">
        <v>25</v>
      </c>
    </row>
    <row r="54" spans="1:9" ht="13.5">
      <c r="A54" s="769" t="s">
        <v>116</v>
      </c>
      <c r="B54" s="770" t="s">
        <v>534</v>
      </c>
      <c r="C54" s="771" t="s">
        <v>534</v>
      </c>
      <c r="D54" s="771" t="s">
        <v>534</v>
      </c>
      <c r="E54" s="770" t="s">
        <v>534</v>
      </c>
      <c r="F54" s="771" t="s">
        <v>534</v>
      </c>
      <c r="G54" s="771" t="s">
        <v>534</v>
      </c>
      <c r="H54" s="771" t="s">
        <v>534</v>
      </c>
      <c r="I54" s="773" t="s">
        <v>534</v>
      </c>
    </row>
    <row r="55" spans="1:9" ht="13.5">
      <c r="A55" s="769" t="s">
        <v>117</v>
      </c>
      <c r="B55" s="770" t="s">
        <v>534</v>
      </c>
      <c r="C55" s="771" t="s">
        <v>534</v>
      </c>
      <c r="D55" s="771" t="s">
        <v>534</v>
      </c>
      <c r="E55" s="770" t="s">
        <v>534</v>
      </c>
      <c r="F55" s="771" t="s">
        <v>534</v>
      </c>
      <c r="G55" s="771" t="s">
        <v>534</v>
      </c>
      <c r="H55" s="771" t="s">
        <v>534</v>
      </c>
      <c r="I55" s="773" t="s">
        <v>534</v>
      </c>
    </row>
    <row r="56" spans="1:9" ht="13.5">
      <c r="A56" s="769" t="s">
        <v>118</v>
      </c>
      <c r="B56" s="770" t="s">
        <v>534</v>
      </c>
      <c r="C56" s="771" t="s">
        <v>534</v>
      </c>
      <c r="D56" s="771" t="s">
        <v>534</v>
      </c>
      <c r="E56" s="770" t="s">
        <v>534</v>
      </c>
      <c r="F56" s="771" t="s">
        <v>534</v>
      </c>
      <c r="G56" s="771" t="s">
        <v>534</v>
      </c>
      <c r="H56" s="771" t="s">
        <v>534</v>
      </c>
      <c r="I56" s="773" t="s">
        <v>534</v>
      </c>
    </row>
    <row r="57" spans="1:9" ht="13.5">
      <c r="A57" s="769" t="s">
        <v>119</v>
      </c>
      <c r="B57" s="770" t="s">
        <v>534</v>
      </c>
      <c r="C57" s="771" t="s">
        <v>534</v>
      </c>
      <c r="D57" s="771" t="s">
        <v>534</v>
      </c>
      <c r="E57" s="770" t="s">
        <v>534</v>
      </c>
      <c r="F57" s="771" t="s">
        <v>534</v>
      </c>
      <c r="G57" s="771" t="s">
        <v>534</v>
      </c>
      <c r="H57" s="771" t="s">
        <v>534</v>
      </c>
      <c r="I57" s="773" t="s">
        <v>534</v>
      </c>
    </row>
    <row r="58" spans="1:9" ht="13.5">
      <c r="A58" s="774" t="s">
        <v>172</v>
      </c>
      <c r="B58" s="775" t="s">
        <v>23</v>
      </c>
      <c r="C58" s="776">
        <v>125</v>
      </c>
      <c r="D58" s="776" t="s">
        <v>23</v>
      </c>
      <c r="E58" s="775">
        <v>125</v>
      </c>
      <c r="F58" s="776" t="s">
        <v>23</v>
      </c>
      <c r="G58" s="776">
        <v>200</v>
      </c>
      <c r="H58" s="775" t="s">
        <v>23</v>
      </c>
      <c r="I58" s="777">
        <v>25</v>
      </c>
    </row>
    <row r="59" spans="1:9" ht="13.5">
      <c r="A59" s="769"/>
      <c r="B59" s="770"/>
      <c r="C59" s="771"/>
      <c r="D59" s="771"/>
      <c r="E59" s="770"/>
      <c r="F59" s="771"/>
      <c r="G59" s="771"/>
      <c r="H59" s="771"/>
      <c r="I59" s="773"/>
    </row>
    <row r="60" spans="1:9" ht="13.5">
      <c r="A60" s="769" t="s">
        <v>121</v>
      </c>
      <c r="B60" s="770" t="s">
        <v>23</v>
      </c>
      <c r="C60" s="771" t="s">
        <v>23</v>
      </c>
      <c r="D60" s="771">
        <v>400</v>
      </c>
      <c r="E60" s="770">
        <v>400</v>
      </c>
      <c r="F60" s="771" t="s">
        <v>23</v>
      </c>
      <c r="G60" s="771" t="s">
        <v>23</v>
      </c>
      <c r="H60" s="771">
        <v>580</v>
      </c>
      <c r="I60" s="773">
        <v>232</v>
      </c>
    </row>
    <row r="61" spans="1:9" ht="13.5">
      <c r="A61" s="769" t="s">
        <v>122</v>
      </c>
      <c r="B61" s="770" t="s">
        <v>534</v>
      </c>
      <c r="C61" s="771" t="s">
        <v>534</v>
      </c>
      <c r="D61" s="771" t="s">
        <v>534</v>
      </c>
      <c r="E61" s="770" t="s">
        <v>534</v>
      </c>
      <c r="F61" s="771" t="s">
        <v>534</v>
      </c>
      <c r="G61" s="771" t="s">
        <v>534</v>
      </c>
      <c r="H61" s="771" t="s">
        <v>534</v>
      </c>
      <c r="I61" s="773" t="s">
        <v>534</v>
      </c>
    </row>
    <row r="62" spans="1:9" ht="13.5">
      <c r="A62" s="769" t="s">
        <v>123</v>
      </c>
      <c r="B62" s="770" t="s">
        <v>23</v>
      </c>
      <c r="C62" s="771" t="s">
        <v>23</v>
      </c>
      <c r="D62" s="771">
        <v>400</v>
      </c>
      <c r="E62" s="770">
        <v>400</v>
      </c>
      <c r="F62" s="771" t="s">
        <v>23</v>
      </c>
      <c r="G62" s="771" t="s">
        <v>23</v>
      </c>
      <c r="H62" s="771">
        <v>630</v>
      </c>
      <c r="I62" s="773">
        <v>252</v>
      </c>
    </row>
    <row r="63" spans="1:9" ht="13.5">
      <c r="A63" s="774" t="s">
        <v>124</v>
      </c>
      <c r="B63" s="775" t="s">
        <v>23</v>
      </c>
      <c r="C63" s="776" t="s">
        <v>23</v>
      </c>
      <c r="D63" s="776">
        <v>800</v>
      </c>
      <c r="E63" s="775">
        <v>800</v>
      </c>
      <c r="F63" s="776" t="s">
        <v>23</v>
      </c>
      <c r="G63" s="776" t="s">
        <v>23</v>
      </c>
      <c r="H63" s="775">
        <v>605</v>
      </c>
      <c r="I63" s="777">
        <v>484</v>
      </c>
    </row>
    <row r="64" spans="1:9" ht="13.5">
      <c r="A64" s="774"/>
      <c r="B64" s="770"/>
      <c r="C64" s="771"/>
      <c r="D64" s="771"/>
      <c r="E64" s="770"/>
      <c r="F64" s="771"/>
      <c r="G64" s="771"/>
      <c r="H64" s="771"/>
      <c r="I64" s="773"/>
    </row>
    <row r="65" spans="1:9" ht="13.5">
      <c r="A65" s="774" t="s">
        <v>125</v>
      </c>
      <c r="B65" s="775" t="s">
        <v>23</v>
      </c>
      <c r="C65" s="776">
        <v>300</v>
      </c>
      <c r="D65" s="776">
        <v>700</v>
      </c>
      <c r="E65" s="775">
        <v>1000</v>
      </c>
      <c r="F65" s="776" t="s">
        <v>23</v>
      </c>
      <c r="G65" s="776">
        <v>500</v>
      </c>
      <c r="H65" s="775">
        <v>950</v>
      </c>
      <c r="I65" s="777">
        <v>815</v>
      </c>
    </row>
    <row r="66" spans="1:9" ht="13.5">
      <c r="A66" s="769"/>
      <c r="B66" s="770"/>
      <c r="C66" s="771"/>
      <c r="D66" s="771"/>
      <c r="E66" s="770"/>
      <c r="F66" s="771"/>
      <c r="G66" s="771"/>
      <c r="H66" s="771"/>
      <c r="I66" s="773"/>
    </row>
    <row r="67" spans="1:9" ht="13.5">
      <c r="A67" s="769" t="s">
        <v>126</v>
      </c>
      <c r="B67" s="770" t="s">
        <v>534</v>
      </c>
      <c r="C67" s="771" t="s">
        <v>534</v>
      </c>
      <c r="D67" s="771" t="s">
        <v>534</v>
      </c>
      <c r="E67" s="770" t="s">
        <v>534</v>
      </c>
      <c r="F67" s="771" t="s">
        <v>534</v>
      </c>
      <c r="G67" s="771" t="s">
        <v>534</v>
      </c>
      <c r="H67" s="771" t="s">
        <v>534</v>
      </c>
      <c r="I67" s="773" t="s">
        <v>534</v>
      </c>
    </row>
    <row r="68" spans="1:9" ht="13.5">
      <c r="A68" s="769" t="s">
        <v>127</v>
      </c>
      <c r="B68" s="770" t="s">
        <v>534</v>
      </c>
      <c r="C68" s="771" t="s">
        <v>534</v>
      </c>
      <c r="D68" s="771" t="s">
        <v>534</v>
      </c>
      <c r="E68" s="770" t="s">
        <v>534</v>
      </c>
      <c r="F68" s="771" t="s">
        <v>534</v>
      </c>
      <c r="G68" s="771" t="s">
        <v>534</v>
      </c>
      <c r="H68" s="771" t="s">
        <v>534</v>
      </c>
      <c r="I68" s="773" t="s">
        <v>534</v>
      </c>
    </row>
    <row r="69" spans="1:9" ht="13.5">
      <c r="A69" s="774" t="s">
        <v>128</v>
      </c>
      <c r="B69" s="775" t="s">
        <v>534</v>
      </c>
      <c r="C69" s="776" t="s">
        <v>534</v>
      </c>
      <c r="D69" s="776" t="s">
        <v>534</v>
      </c>
      <c r="E69" s="775" t="s">
        <v>534</v>
      </c>
      <c r="F69" s="776" t="s">
        <v>534</v>
      </c>
      <c r="G69" s="776" t="s">
        <v>534</v>
      </c>
      <c r="H69" s="775" t="s">
        <v>534</v>
      </c>
      <c r="I69" s="777" t="s">
        <v>534</v>
      </c>
    </row>
    <row r="70" spans="1:9" ht="13.5">
      <c r="A70" s="769"/>
      <c r="B70" s="770"/>
      <c r="C70" s="771"/>
      <c r="D70" s="771"/>
      <c r="E70" s="770"/>
      <c r="F70" s="771"/>
      <c r="G70" s="771"/>
      <c r="H70" s="771"/>
      <c r="I70" s="773"/>
    </row>
    <row r="71" spans="1:9" ht="13.5">
      <c r="A71" s="769" t="s">
        <v>129</v>
      </c>
      <c r="B71" s="770" t="s">
        <v>23</v>
      </c>
      <c r="C71" s="771" t="s">
        <v>23</v>
      </c>
      <c r="D71" s="771">
        <v>80</v>
      </c>
      <c r="E71" s="770">
        <v>80</v>
      </c>
      <c r="F71" s="771" t="s">
        <v>23</v>
      </c>
      <c r="G71" s="771" t="s">
        <v>23</v>
      </c>
      <c r="H71" s="771">
        <v>500</v>
      </c>
      <c r="I71" s="773">
        <v>40</v>
      </c>
    </row>
    <row r="72" spans="1:9" ht="13.5">
      <c r="A72" s="769" t="s">
        <v>130</v>
      </c>
      <c r="B72" s="770" t="s">
        <v>23</v>
      </c>
      <c r="C72" s="771" t="s">
        <v>23</v>
      </c>
      <c r="D72" s="771">
        <v>290</v>
      </c>
      <c r="E72" s="770">
        <v>290</v>
      </c>
      <c r="F72" s="771" t="s">
        <v>23</v>
      </c>
      <c r="G72" s="771" t="s">
        <v>23</v>
      </c>
      <c r="H72" s="771">
        <v>1295</v>
      </c>
      <c r="I72" s="773">
        <v>375</v>
      </c>
    </row>
    <row r="73" spans="1:9" ht="13.5">
      <c r="A73" s="769" t="s">
        <v>131</v>
      </c>
      <c r="B73" s="770" t="s">
        <v>23</v>
      </c>
      <c r="C73" s="771" t="s">
        <v>23</v>
      </c>
      <c r="D73" s="771">
        <v>100</v>
      </c>
      <c r="E73" s="770">
        <v>100</v>
      </c>
      <c r="F73" s="771" t="s">
        <v>23</v>
      </c>
      <c r="G73" s="771" t="s">
        <v>23</v>
      </c>
      <c r="H73" s="771">
        <v>750</v>
      </c>
      <c r="I73" s="773">
        <v>75</v>
      </c>
    </row>
    <row r="74" spans="1:9" ht="13.5">
      <c r="A74" s="769" t="s">
        <v>132</v>
      </c>
      <c r="B74" s="770" t="s">
        <v>23</v>
      </c>
      <c r="C74" s="771" t="s">
        <v>534</v>
      </c>
      <c r="D74" s="771" t="s">
        <v>534</v>
      </c>
      <c r="E74" s="770" t="s">
        <v>534</v>
      </c>
      <c r="F74" s="771" t="s">
        <v>534</v>
      </c>
      <c r="G74" s="771" t="s">
        <v>534</v>
      </c>
      <c r="H74" s="771" t="s">
        <v>534</v>
      </c>
      <c r="I74" s="773" t="s">
        <v>534</v>
      </c>
    </row>
    <row r="75" spans="1:9" ht="13.5">
      <c r="A75" s="769" t="s">
        <v>133</v>
      </c>
      <c r="B75" s="770" t="s">
        <v>23</v>
      </c>
      <c r="C75" s="771" t="s">
        <v>534</v>
      </c>
      <c r="D75" s="771" t="s">
        <v>534</v>
      </c>
      <c r="E75" s="770" t="s">
        <v>534</v>
      </c>
      <c r="F75" s="771" t="s">
        <v>534</v>
      </c>
      <c r="G75" s="771" t="s">
        <v>534</v>
      </c>
      <c r="H75" s="771" t="s">
        <v>534</v>
      </c>
      <c r="I75" s="773" t="s">
        <v>534</v>
      </c>
    </row>
    <row r="76" spans="1:9" ht="13.5">
      <c r="A76" s="769" t="s">
        <v>134</v>
      </c>
      <c r="B76" s="770" t="s">
        <v>23</v>
      </c>
      <c r="C76" s="771" t="s">
        <v>534</v>
      </c>
      <c r="D76" s="771" t="s">
        <v>534</v>
      </c>
      <c r="E76" s="770" t="s">
        <v>534</v>
      </c>
      <c r="F76" s="771" t="s">
        <v>534</v>
      </c>
      <c r="G76" s="771" t="s">
        <v>534</v>
      </c>
      <c r="H76" s="771" t="s">
        <v>534</v>
      </c>
      <c r="I76" s="773" t="s">
        <v>534</v>
      </c>
    </row>
    <row r="77" spans="1:9" ht="13.5">
      <c r="A77" s="769" t="s">
        <v>135</v>
      </c>
      <c r="B77" s="770" t="s">
        <v>23</v>
      </c>
      <c r="C77" s="771" t="s">
        <v>23</v>
      </c>
      <c r="D77" s="771">
        <v>140</v>
      </c>
      <c r="E77" s="770">
        <v>140</v>
      </c>
      <c r="F77" s="771" t="s">
        <v>23</v>
      </c>
      <c r="G77" s="771" t="s">
        <v>23</v>
      </c>
      <c r="H77" s="771">
        <v>295</v>
      </c>
      <c r="I77" s="773">
        <v>42</v>
      </c>
    </row>
    <row r="78" spans="1:9" ht="13.5">
      <c r="A78" s="769" t="s">
        <v>136</v>
      </c>
      <c r="B78" s="770" t="s">
        <v>23</v>
      </c>
      <c r="C78" s="771" t="s">
        <v>534</v>
      </c>
      <c r="D78" s="771" t="s">
        <v>534</v>
      </c>
      <c r="E78" s="770" t="s">
        <v>534</v>
      </c>
      <c r="F78" s="771" t="s">
        <v>534</v>
      </c>
      <c r="G78" s="771" t="s">
        <v>534</v>
      </c>
      <c r="H78" s="771" t="s">
        <v>534</v>
      </c>
      <c r="I78" s="773" t="s">
        <v>534</v>
      </c>
    </row>
    <row r="79" spans="1:9" ht="13.5">
      <c r="A79" s="774" t="s">
        <v>137</v>
      </c>
      <c r="B79" s="775" t="s">
        <v>23</v>
      </c>
      <c r="C79" s="776" t="s">
        <v>23</v>
      </c>
      <c r="D79" s="776">
        <v>610</v>
      </c>
      <c r="E79" s="775">
        <v>610</v>
      </c>
      <c r="F79" s="776" t="s">
        <v>23</v>
      </c>
      <c r="G79" s="776" t="s">
        <v>23</v>
      </c>
      <c r="H79" s="775">
        <v>871.88524590163934</v>
      </c>
      <c r="I79" s="777">
        <v>532</v>
      </c>
    </row>
    <row r="80" spans="1:9" ht="13.5">
      <c r="A80" s="769"/>
      <c r="B80" s="770"/>
      <c r="C80" s="771"/>
      <c r="D80" s="771"/>
      <c r="E80" s="770"/>
      <c r="F80" s="771"/>
      <c r="G80" s="771"/>
      <c r="H80" s="771"/>
      <c r="I80" s="773"/>
    </row>
    <row r="81" spans="1:9" ht="13.5">
      <c r="A81" s="769" t="s">
        <v>138</v>
      </c>
      <c r="B81" s="770" t="s">
        <v>23</v>
      </c>
      <c r="C81" s="771" t="s">
        <v>23</v>
      </c>
      <c r="D81" s="771">
        <v>1330</v>
      </c>
      <c r="E81" s="770">
        <v>1330</v>
      </c>
      <c r="F81" s="771" t="s">
        <v>23</v>
      </c>
      <c r="G81" s="771" t="s">
        <v>23</v>
      </c>
      <c r="H81" s="771">
        <v>552</v>
      </c>
      <c r="I81" s="773">
        <v>734</v>
      </c>
    </row>
    <row r="82" spans="1:9" ht="13.5">
      <c r="A82" s="769" t="s">
        <v>139</v>
      </c>
      <c r="B82" s="770" t="s">
        <v>23</v>
      </c>
      <c r="C82" s="771" t="s">
        <v>23</v>
      </c>
      <c r="D82" s="771">
        <v>1270</v>
      </c>
      <c r="E82" s="770">
        <v>1270</v>
      </c>
      <c r="F82" s="771" t="s">
        <v>23</v>
      </c>
      <c r="G82" s="771" t="s">
        <v>23</v>
      </c>
      <c r="H82" s="771">
        <v>552</v>
      </c>
      <c r="I82" s="773">
        <v>701</v>
      </c>
    </row>
    <row r="83" spans="1:9" ht="13.5">
      <c r="A83" s="774" t="s">
        <v>140</v>
      </c>
      <c r="B83" s="775" t="s">
        <v>23</v>
      </c>
      <c r="C83" s="776" t="s">
        <v>23</v>
      </c>
      <c r="D83" s="776">
        <v>2600</v>
      </c>
      <c r="E83" s="775">
        <v>2600</v>
      </c>
      <c r="F83" s="776" t="s">
        <v>23</v>
      </c>
      <c r="G83" s="776" t="s">
        <v>23</v>
      </c>
      <c r="H83" s="775">
        <v>552</v>
      </c>
      <c r="I83" s="777">
        <v>1435</v>
      </c>
    </row>
    <row r="84" spans="1:9" ht="14.25" thickBot="1">
      <c r="A84" s="779"/>
      <c r="B84" s="780"/>
      <c r="C84" s="780"/>
      <c r="D84" s="780"/>
      <c r="E84" s="780"/>
      <c r="F84" s="780"/>
      <c r="G84" s="780"/>
      <c r="H84" s="780"/>
      <c r="I84" s="781"/>
    </row>
    <row r="85" spans="1:9" ht="14.25" thickBot="1">
      <c r="A85" s="782" t="s">
        <v>141</v>
      </c>
      <c r="B85" s="783" t="s">
        <v>23</v>
      </c>
      <c r="C85" s="784">
        <v>1340</v>
      </c>
      <c r="D85" s="784">
        <v>6066</v>
      </c>
      <c r="E85" s="783">
        <v>7406</v>
      </c>
      <c r="F85" s="784" t="s">
        <v>23</v>
      </c>
      <c r="G85" s="784">
        <v>410</v>
      </c>
      <c r="H85" s="1297">
        <v>558.82149608425595</v>
      </c>
      <c r="I85" s="785">
        <v>4688</v>
      </c>
    </row>
  </sheetData>
  <mergeCells count="7">
    <mergeCell ref="A1:I1"/>
    <mergeCell ref="E6:E7"/>
    <mergeCell ref="B6:B7"/>
    <mergeCell ref="F6:F7"/>
    <mergeCell ref="A3:I3"/>
    <mergeCell ref="A5:A7"/>
    <mergeCell ref="I5:I7"/>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Hoja123">
    <pageSetUpPr fitToPage="1"/>
  </sheetPr>
  <dimension ref="A1:G87"/>
  <sheetViews>
    <sheetView view="pageBreakPreview" topLeftCell="A6" zoomScale="130" zoomScaleNormal="75" zoomScaleSheetLayoutView="130" workbookViewId="0">
      <selection activeCell="A3" sqref="A1:XFD1048576"/>
    </sheetView>
  </sheetViews>
  <sheetFormatPr baseColWidth="10" defaultColWidth="11.42578125" defaultRowHeight="12.75"/>
  <cols>
    <col min="1" max="1" width="36.85546875" style="72" customWidth="1"/>
    <col min="2" max="5" width="19.28515625" style="72" customWidth="1"/>
    <col min="6" max="6" width="7.5703125" style="72" customWidth="1"/>
    <col min="7" max="16384" width="11.42578125" style="72"/>
  </cols>
  <sheetData>
    <row r="1" spans="1:7" s="75" customFormat="1" ht="18.75">
      <c r="A1" s="1850" t="s">
        <v>0</v>
      </c>
      <c r="B1" s="1850"/>
      <c r="C1" s="1850"/>
      <c r="D1" s="1850"/>
      <c r="E1" s="1850"/>
      <c r="F1" s="84"/>
      <c r="G1" s="84"/>
    </row>
    <row r="3" spans="1:7" s="74" customFormat="1" ht="15.75">
      <c r="A3" s="1861" t="s">
        <v>716</v>
      </c>
      <c r="B3" s="1861"/>
      <c r="C3" s="1861"/>
      <c r="D3" s="1861"/>
      <c r="E3" s="1861"/>
    </row>
    <row r="4" spans="1:7" s="74" customFormat="1" ht="26.25" customHeight="1">
      <c r="A4" s="1851" t="s">
        <v>1445</v>
      </c>
      <c r="B4" s="1851"/>
      <c r="C4" s="1851"/>
      <c r="D4" s="1851"/>
      <c r="E4" s="1851"/>
    </row>
    <row r="5" spans="1:7" s="74" customFormat="1" ht="13.5" customHeight="1" thickBot="1">
      <c r="A5" s="77"/>
      <c r="B5" s="76"/>
      <c r="C5" s="76"/>
      <c r="D5" s="76"/>
      <c r="E5" s="76"/>
    </row>
    <row r="6" spans="1:7" ht="27" customHeight="1">
      <c r="A6" s="811"/>
      <c r="B6" s="812" t="s">
        <v>715</v>
      </c>
      <c r="C6" s="813"/>
      <c r="D6" s="1882" t="s">
        <v>709</v>
      </c>
      <c r="E6" s="1883"/>
    </row>
    <row r="7" spans="1:7" ht="28.5" customHeight="1">
      <c r="A7" s="713" t="s">
        <v>165</v>
      </c>
      <c r="B7" s="1886" t="s">
        <v>714</v>
      </c>
      <c r="C7" s="1887"/>
      <c r="D7" s="1884"/>
      <c r="E7" s="1885"/>
    </row>
    <row r="8" spans="1:7" ht="14.25">
      <c r="A8" s="713" t="s">
        <v>154</v>
      </c>
      <c r="B8" s="763" t="s">
        <v>3</v>
      </c>
      <c r="C8" s="808" t="s">
        <v>4</v>
      </c>
      <c r="D8" s="809" t="s">
        <v>3</v>
      </c>
      <c r="E8" s="810" t="s">
        <v>4</v>
      </c>
    </row>
    <row r="9" spans="1:7" ht="28.5" customHeight="1" thickBot="1">
      <c r="A9" s="713"/>
      <c r="B9" s="884" t="s">
        <v>499</v>
      </c>
      <c r="C9" s="764" t="s">
        <v>703</v>
      </c>
      <c r="D9" s="808" t="s">
        <v>499</v>
      </c>
      <c r="E9" s="762" t="s">
        <v>703</v>
      </c>
    </row>
    <row r="10" spans="1:7" ht="22.5" customHeight="1">
      <c r="A10" s="765" t="s">
        <v>81</v>
      </c>
      <c r="B10" s="767" t="s">
        <v>23</v>
      </c>
      <c r="C10" s="767" t="s">
        <v>23</v>
      </c>
      <c r="D10" s="767">
        <v>900</v>
      </c>
      <c r="E10" s="768">
        <v>253</v>
      </c>
    </row>
    <row r="11" spans="1:7" ht="13.5">
      <c r="A11" s="769" t="s">
        <v>82</v>
      </c>
      <c r="B11" s="771" t="s">
        <v>23</v>
      </c>
      <c r="C11" s="771" t="s">
        <v>23</v>
      </c>
      <c r="D11" s="771" t="s">
        <v>23</v>
      </c>
      <c r="E11" s="773" t="s">
        <v>23</v>
      </c>
    </row>
    <row r="12" spans="1:7" ht="13.5">
      <c r="A12" s="769" t="s">
        <v>83</v>
      </c>
      <c r="B12" s="771" t="s">
        <v>23</v>
      </c>
      <c r="C12" s="771" t="s">
        <v>23</v>
      </c>
      <c r="D12" s="771" t="s">
        <v>23</v>
      </c>
      <c r="E12" s="773" t="s">
        <v>23</v>
      </c>
    </row>
    <row r="13" spans="1:7" ht="13.5">
      <c r="A13" s="769" t="s">
        <v>84</v>
      </c>
      <c r="B13" s="771" t="s">
        <v>23</v>
      </c>
      <c r="C13" s="771" t="s">
        <v>23</v>
      </c>
      <c r="D13" s="771">
        <v>800</v>
      </c>
      <c r="E13" s="773">
        <v>606</v>
      </c>
    </row>
    <row r="14" spans="1:7" ht="13.5">
      <c r="A14" s="774" t="s">
        <v>85</v>
      </c>
      <c r="B14" s="776" t="s">
        <v>23</v>
      </c>
      <c r="C14" s="776" t="s">
        <v>23</v>
      </c>
      <c r="D14" s="776">
        <v>1700</v>
      </c>
      <c r="E14" s="777">
        <v>859</v>
      </c>
    </row>
    <row r="15" spans="1:7" ht="13.5">
      <c r="A15" s="774"/>
      <c r="B15" s="771"/>
      <c r="C15" s="771"/>
      <c r="D15" s="771"/>
      <c r="E15" s="773"/>
    </row>
    <row r="16" spans="1:7" ht="13.5">
      <c r="A16" s="774" t="s">
        <v>86</v>
      </c>
      <c r="B16" s="776" t="s">
        <v>23</v>
      </c>
      <c r="C16" s="776" t="s">
        <v>23</v>
      </c>
      <c r="D16" s="776" t="s">
        <v>23</v>
      </c>
      <c r="E16" s="777" t="s">
        <v>23</v>
      </c>
    </row>
    <row r="17" spans="1:5" ht="13.5">
      <c r="A17" s="774"/>
      <c r="B17" s="771"/>
      <c r="C17" s="771"/>
      <c r="D17" s="771"/>
      <c r="E17" s="773"/>
    </row>
    <row r="18" spans="1:5" ht="13.5">
      <c r="A18" s="774" t="s">
        <v>87</v>
      </c>
      <c r="B18" s="776" t="s">
        <v>23</v>
      </c>
      <c r="C18" s="776" t="s">
        <v>23</v>
      </c>
      <c r="D18" s="776" t="s">
        <v>23</v>
      </c>
      <c r="E18" s="777" t="s">
        <v>23</v>
      </c>
    </row>
    <row r="19" spans="1:5" ht="13.5">
      <c r="A19" s="769"/>
      <c r="B19" s="771"/>
      <c r="C19" s="771"/>
      <c r="D19" s="771"/>
      <c r="E19" s="773"/>
    </row>
    <row r="20" spans="1:5" ht="13.5">
      <c r="A20" s="769" t="s">
        <v>158</v>
      </c>
      <c r="B20" s="771" t="s">
        <v>23</v>
      </c>
      <c r="C20" s="771" t="s">
        <v>23</v>
      </c>
      <c r="D20" s="771" t="s">
        <v>23</v>
      </c>
      <c r="E20" s="773" t="s">
        <v>23</v>
      </c>
    </row>
    <row r="21" spans="1:5" ht="13.5">
      <c r="A21" s="769" t="s">
        <v>89</v>
      </c>
      <c r="B21" s="771">
        <v>68</v>
      </c>
      <c r="C21" s="771">
        <v>27</v>
      </c>
      <c r="D21" s="771" t="s">
        <v>23</v>
      </c>
      <c r="E21" s="773" t="s">
        <v>23</v>
      </c>
    </row>
    <row r="22" spans="1:5" ht="13.5">
      <c r="A22" s="769" t="s">
        <v>90</v>
      </c>
      <c r="B22" s="771" t="s">
        <v>23</v>
      </c>
      <c r="C22" s="771" t="s">
        <v>23</v>
      </c>
      <c r="D22" s="771" t="s">
        <v>23</v>
      </c>
      <c r="E22" s="773" t="s">
        <v>23</v>
      </c>
    </row>
    <row r="23" spans="1:5" ht="13.5">
      <c r="A23" s="774" t="s">
        <v>91</v>
      </c>
      <c r="B23" s="776">
        <v>68</v>
      </c>
      <c r="C23" s="776">
        <v>27</v>
      </c>
      <c r="D23" s="776" t="s">
        <v>23</v>
      </c>
      <c r="E23" s="777" t="s">
        <v>23</v>
      </c>
    </row>
    <row r="24" spans="1:5" ht="13.5">
      <c r="A24" s="774"/>
      <c r="B24" s="771"/>
      <c r="C24" s="771"/>
      <c r="D24" s="771"/>
      <c r="E24" s="773"/>
    </row>
    <row r="25" spans="1:5" ht="13.5">
      <c r="A25" s="774" t="s">
        <v>92</v>
      </c>
      <c r="B25" s="776" t="s">
        <v>23</v>
      </c>
      <c r="C25" s="776" t="s">
        <v>23</v>
      </c>
      <c r="D25" s="776" t="s">
        <v>23</v>
      </c>
      <c r="E25" s="777" t="s">
        <v>23</v>
      </c>
    </row>
    <row r="26" spans="1:5" ht="13.5">
      <c r="A26" s="774"/>
      <c r="B26" s="771"/>
      <c r="C26" s="771"/>
      <c r="D26" s="771"/>
      <c r="E26" s="773"/>
    </row>
    <row r="27" spans="1:5" ht="13.5">
      <c r="A27" s="774" t="s">
        <v>93</v>
      </c>
      <c r="B27" s="776" t="s">
        <v>23</v>
      </c>
      <c r="C27" s="776" t="s">
        <v>23</v>
      </c>
      <c r="D27" s="776" t="s">
        <v>23</v>
      </c>
      <c r="E27" s="777" t="s">
        <v>23</v>
      </c>
    </row>
    <row r="28" spans="1:5" ht="13.5">
      <c r="A28" s="769"/>
      <c r="B28" s="771"/>
      <c r="C28" s="771"/>
      <c r="D28" s="771"/>
      <c r="E28" s="773"/>
    </row>
    <row r="29" spans="1:5" ht="13.5">
      <c r="A29" s="769" t="s">
        <v>94</v>
      </c>
      <c r="B29" s="771" t="s">
        <v>23</v>
      </c>
      <c r="C29" s="771" t="s">
        <v>23</v>
      </c>
      <c r="D29" s="771" t="s">
        <v>23</v>
      </c>
      <c r="E29" s="773" t="s">
        <v>23</v>
      </c>
    </row>
    <row r="30" spans="1:5" ht="13.5">
      <c r="A30" s="769" t="s">
        <v>95</v>
      </c>
      <c r="B30" s="771" t="s">
        <v>23</v>
      </c>
      <c r="C30" s="771" t="s">
        <v>23</v>
      </c>
      <c r="D30" s="771" t="s">
        <v>23</v>
      </c>
      <c r="E30" s="773" t="s">
        <v>23</v>
      </c>
    </row>
    <row r="31" spans="1:5" ht="13.5">
      <c r="A31" s="769" t="s">
        <v>96</v>
      </c>
      <c r="B31" s="771" t="s">
        <v>23</v>
      </c>
      <c r="C31" s="771" t="s">
        <v>23</v>
      </c>
      <c r="D31" s="771" t="s">
        <v>23</v>
      </c>
      <c r="E31" s="773" t="s">
        <v>23</v>
      </c>
    </row>
    <row r="32" spans="1:5" ht="13.5">
      <c r="A32" s="774" t="s">
        <v>97</v>
      </c>
      <c r="B32" s="776" t="s">
        <v>23</v>
      </c>
      <c r="C32" s="776" t="s">
        <v>23</v>
      </c>
      <c r="D32" s="776" t="s">
        <v>23</v>
      </c>
      <c r="E32" s="777" t="s">
        <v>23</v>
      </c>
    </row>
    <row r="33" spans="1:5" ht="13.5">
      <c r="A33" s="769"/>
      <c r="B33" s="771"/>
      <c r="C33" s="771"/>
      <c r="D33" s="771"/>
      <c r="E33" s="773"/>
    </row>
    <row r="34" spans="1:5" ht="13.5">
      <c r="A34" s="769" t="s">
        <v>98</v>
      </c>
      <c r="B34" s="771" t="s">
        <v>23</v>
      </c>
      <c r="C34" s="771" t="s">
        <v>23</v>
      </c>
      <c r="D34" s="771">
        <v>200</v>
      </c>
      <c r="E34" s="773">
        <v>67</v>
      </c>
    </row>
    <row r="35" spans="1:5" ht="13.5">
      <c r="A35" s="769" t="s">
        <v>99</v>
      </c>
      <c r="B35" s="771" t="s">
        <v>23</v>
      </c>
      <c r="C35" s="771" t="s">
        <v>23</v>
      </c>
      <c r="D35" s="771" t="s">
        <v>23</v>
      </c>
      <c r="E35" s="773" t="s">
        <v>23</v>
      </c>
    </row>
    <row r="36" spans="1:5" ht="13.5">
      <c r="A36" s="769" t="s">
        <v>100</v>
      </c>
      <c r="B36" s="771" t="s">
        <v>23</v>
      </c>
      <c r="C36" s="771" t="s">
        <v>23</v>
      </c>
      <c r="D36" s="771" t="s">
        <v>23</v>
      </c>
      <c r="E36" s="773" t="s">
        <v>23</v>
      </c>
    </row>
    <row r="37" spans="1:5" ht="13.5">
      <c r="A37" s="769" t="s">
        <v>101</v>
      </c>
      <c r="B37" s="771" t="s">
        <v>23</v>
      </c>
      <c r="C37" s="771" t="s">
        <v>23</v>
      </c>
      <c r="D37" s="771" t="s">
        <v>23</v>
      </c>
      <c r="E37" s="773" t="s">
        <v>23</v>
      </c>
    </row>
    <row r="38" spans="1:5" ht="13.5">
      <c r="A38" s="774" t="s">
        <v>102</v>
      </c>
      <c r="B38" s="776" t="s">
        <v>23</v>
      </c>
      <c r="C38" s="776" t="s">
        <v>23</v>
      </c>
      <c r="D38" s="776">
        <v>200</v>
      </c>
      <c r="E38" s="777">
        <v>67</v>
      </c>
    </row>
    <row r="39" spans="1:5" ht="13.5">
      <c r="A39" s="774"/>
      <c r="B39" s="771"/>
      <c r="C39" s="771"/>
      <c r="D39" s="771"/>
      <c r="E39" s="773"/>
    </row>
    <row r="40" spans="1:5" ht="13.5">
      <c r="A40" s="774" t="s">
        <v>103</v>
      </c>
      <c r="B40" s="776" t="s">
        <v>23</v>
      </c>
      <c r="C40" s="776" t="s">
        <v>23</v>
      </c>
      <c r="D40" s="776">
        <v>295</v>
      </c>
      <c r="E40" s="777">
        <v>443</v>
      </c>
    </row>
    <row r="41" spans="1:5" ht="13.5">
      <c r="A41" s="769"/>
      <c r="B41" s="771"/>
      <c r="C41" s="771"/>
      <c r="D41" s="771"/>
      <c r="E41" s="773"/>
    </row>
    <row r="42" spans="1:5" ht="13.5">
      <c r="A42" s="769" t="s">
        <v>159</v>
      </c>
      <c r="B42" s="771" t="s">
        <v>23</v>
      </c>
      <c r="C42" s="771" t="s">
        <v>23</v>
      </c>
      <c r="D42" s="771" t="s">
        <v>23</v>
      </c>
      <c r="E42" s="773" t="s">
        <v>23</v>
      </c>
    </row>
    <row r="43" spans="1:5" ht="13.5">
      <c r="A43" s="769" t="s">
        <v>105</v>
      </c>
      <c r="B43" s="771" t="s">
        <v>23</v>
      </c>
      <c r="C43" s="771" t="s">
        <v>23</v>
      </c>
      <c r="D43" s="771" t="s">
        <v>23</v>
      </c>
      <c r="E43" s="773" t="s">
        <v>23</v>
      </c>
    </row>
    <row r="44" spans="1:5" ht="13.5">
      <c r="A44" s="769" t="s">
        <v>106</v>
      </c>
      <c r="B44" s="771" t="s">
        <v>23</v>
      </c>
      <c r="C44" s="771" t="s">
        <v>23</v>
      </c>
      <c r="D44" s="771" t="s">
        <v>23</v>
      </c>
      <c r="E44" s="773" t="s">
        <v>23</v>
      </c>
    </row>
    <row r="45" spans="1:5" ht="13.5">
      <c r="A45" s="769" t="s">
        <v>107</v>
      </c>
      <c r="B45" s="771" t="s">
        <v>23</v>
      </c>
      <c r="C45" s="771" t="s">
        <v>23</v>
      </c>
      <c r="D45" s="771">
        <v>8</v>
      </c>
      <c r="E45" s="773">
        <v>1</v>
      </c>
    </row>
    <row r="46" spans="1:5" ht="13.5">
      <c r="A46" s="769" t="s">
        <v>108</v>
      </c>
      <c r="B46" s="771" t="s">
        <v>23</v>
      </c>
      <c r="C46" s="771" t="s">
        <v>23</v>
      </c>
      <c r="D46" s="771" t="s">
        <v>23</v>
      </c>
      <c r="E46" s="773" t="s">
        <v>23</v>
      </c>
    </row>
    <row r="47" spans="1:5" ht="13.5">
      <c r="A47" s="769" t="s">
        <v>109</v>
      </c>
      <c r="B47" s="771" t="s">
        <v>23</v>
      </c>
      <c r="C47" s="771" t="s">
        <v>23</v>
      </c>
      <c r="D47" s="771" t="s">
        <v>23</v>
      </c>
      <c r="E47" s="773" t="s">
        <v>23</v>
      </c>
    </row>
    <row r="48" spans="1:5" ht="13.5">
      <c r="A48" s="769" t="s">
        <v>110</v>
      </c>
      <c r="B48" s="771" t="s">
        <v>23</v>
      </c>
      <c r="C48" s="771" t="s">
        <v>23</v>
      </c>
      <c r="D48" s="771" t="s">
        <v>23</v>
      </c>
      <c r="E48" s="773" t="s">
        <v>23</v>
      </c>
    </row>
    <row r="49" spans="1:5" ht="13.5">
      <c r="A49" s="769" t="s">
        <v>111</v>
      </c>
      <c r="B49" s="771" t="s">
        <v>23</v>
      </c>
      <c r="C49" s="771" t="s">
        <v>23</v>
      </c>
      <c r="D49" s="771" t="s">
        <v>23</v>
      </c>
      <c r="E49" s="773" t="s">
        <v>23</v>
      </c>
    </row>
    <row r="50" spans="1:5" ht="13.5">
      <c r="A50" s="769" t="s">
        <v>112</v>
      </c>
      <c r="B50" s="771" t="s">
        <v>23</v>
      </c>
      <c r="C50" s="771" t="s">
        <v>23</v>
      </c>
      <c r="D50" s="771" t="s">
        <v>23</v>
      </c>
      <c r="E50" s="773" t="s">
        <v>23</v>
      </c>
    </row>
    <row r="51" spans="1:5" ht="13.5">
      <c r="A51" s="774" t="s">
        <v>113</v>
      </c>
      <c r="B51" s="776" t="s">
        <v>23</v>
      </c>
      <c r="C51" s="776" t="s">
        <v>23</v>
      </c>
      <c r="D51" s="776">
        <v>8</v>
      </c>
      <c r="E51" s="777">
        <v>1</v>
      </c>
    </row>
    <row r="52" spans="1:5" ht="13.5">
      <c r="A52" s="774"/>
      <c r="B52" s="771"/>
      <c r="C52" s="771"/>
      <c r="D52" s="771"/>
      <c r="E52" s="773"/>
    </row>
    <row r="53" spans="1:5" ht="13.5">
      <c r="A53" s="774" t="s">
        <v>114</v>
      </c>
      <c r="B53" s="776" t="s">
        <v>23</v>
      </c>
      <c r="C53" s="776" t="s">
        <v>23</v>
      </c>
      <c r="D53" s="776" t="s">
        <v>23</v>
      </c>
      <c r="E53" s="777" t="s">
        <v>23</v>
      </c>
    </row>
    <row r="54" spans="1:5" ht="13.5">
      <c r="A54" s="769"/>
      <c r="B54" s="771"/>
      <c r="C54" s="771"/>
      <c r="D54" s="771"/>
      <c r="E54" s="773"/>
    </row>
    <row r="55" spans="1:5" ht="13.5">
      <c r="A55" s="769" t="s">
        <v>115</v>
      </c>
      <c r="B55" s="771" t="s">
        <v>23</v>
      </c>
      <c r="C55" s="771" t="s">
        <v>23</v>
      </c>
      <c r="D55" s="771">
        <v>125</v>
      </c>
      <c r="E55" s="773">
        <v>25</v>
      </c>
    </row>
    <row r="56" spans="1:5" ht="13.5">
      <c r="A56" s="769" t="s">
        <v>116</v>
      </c>
      <c r="B56" s="771" t="s">
        <v>23</v>
      </c>
      <c r="C56" s="771" t="s">
        <v>23</v>
      </c>
      <c r="D56" s="771" t="s">
        <v>23</v>
      </c>
      <c r="E56" s="773" t="s">
        <v>23</v>
      </c>
    </row>
    <row r="57" spans="1:5" ht="13.5">
      <c r="A57" s="769" t="s">
        <v>117</v>
      </c>
      <c r="B57" s="771" t="s">
        <v>23</v>
      </c>
      <c r="C57" s="771" t="s">
        <v>23</v>
      </c>
      <c r="D57" s="771" t="s">
        <v>23</v>
      </c>
      <c r="E57" s="773" t="s">
        <v>23</v>
      </c>
    </row>
    <row r="58" spans="1:5" ht="13.5">
      <c r="A58" s="769" t="s">
        <v>118</v>
      </c>
      <c r="B58" s="771" t="s">
        <v>23</v>
      </c>
      <c r="C58" s="771" t="s">
        <v>23</v>
      </c>
      <c r="D58" s="771" t="s">
        <v>23</v>
      </c>
      <c r="E58" s="773" t="s">
        <v>23</v>
      </c>
    </row>
    <row r="59" spans="1:5" ht="13.5">
      <c r="A59" s="769" t="s">
        <v>119</v>
      </c>
      <c r="B59" s="771" t="s">
        <v>23</v>
      </c>
      <c r="C59" s="771" t="s">
        <v>23</v>
      </c>
      <c r="D59" s="771" t="s">
        <v>23</v>
      </c>
      <c r="E59" s="773" t="s">
        <v>23</v>
      </c>
    </row>
    <row r="60" spans="1:5" ht="13.5">
      <c r="A60" s="774" t="s">
        <v>172</v>
      </c>
      <c r="B60" s="776" t="s">
        <v>23</v>
      </c>
      <c r="C60" s="776" t="s">
        <v>23</v>
      </c>
      <c r="D60" s="776">
        <v>125</v>
      </c>
      <c r="E60" s="777">
        <v>25</v>
      </c>
    </row>
    <row r="61" spans="1:5" ht="13.5">
      <c r="A61" s="769"/>
      <c r="B61" s="771"/>
      <c r="C61" s="771"/>
      <c r="D61" s="771"/>
      <c r="E61" s="773"/>
    </row>
    <row r="62" spans="1:5" ht="13.5">
      <c r="A62" s="769" t="s">
        <v>121</v>
      </c>
      <c r="B62" s="771" t="s">
        <v>23</v>
      </c>
      <c r="C62" s="771" t="s">
        <v>23</v>
      </c>
      <c r="D62" s="771">
        <v>400</v>
      </c>
      <c r="E62" s="773">
        <v>232</v>
      </c>
    </row>
    <row r="63" spans="1:5" ht="13.5">
      <c r="A63" s="769" t="s">
        <v>122</v>
      </c>
      <c r="B63" s="771" t="s">
        <v>23</v>
      </c>
      <c r="C63" s="771" t="s">
        <v>23</v>
      </c>
      <c r="D63" s="771" t="s">
        <v>23</v>
      </c>
      <c r="E63" s="773" t="s">
        <v>23</v>
      </c>
    </row>
    <row r="64" spans="1:5" ht="13.5">
      <c r="A64" s="769" t="s">
        <v>123</v>
      </c>
      <c r="B64" s="771" t="s">
        <v>23</v>
      </c>
      <c r="C64" s="771" t="s">
        <v>23</v>
      </c>
      <c r="D64" s="771">
        <v>400</v>
      </c>
      <c r="E64" s="773">
        <v>252</v>
      </c>
    </row>
    <row r="65" spans="1:5" ht="13.5">
      <c r="A65" s="774" t="s">
        <v>124</v>
      </c>
      <c r="B65" s="776" t="s">
        <v>23</v>
      </c>
      <c r="C65" s="776" t="s">
        <v>23</v>
      </c>
      <c r="D65" s="776">
        <v>800</v>
      </c>
      <c r="E65" s="777">
        <v>484</v>
      </c>
    </row>
    <row r="66" spans="1:5" ht="13.5">
      <c r="A66" s="774"/>
      <c r="B66" s="771"/>
      <c r="C66" s="771"/>
      <c r="D66" s="771"/>
      <c r="E66" s="773"/>
    </row>
    <row r="67" spans="1:5" ht="13.5">
      <c r="A67" s="774" t="s">
        <v>125</v>
      </c>
      <c r="B67" s="776" t="s">
        <v>23</v>
      </c>
      <c r="C67" s="776" t="s">
        <v>23</v>
      </c>
      <c r="D67" s="776">
        <v>1000</v>
      </c>
      <c r="E67" s="777">
        <v>815</v>
      </c>
    </row>
    <row r="68" spans="1:5" ht="13.5">
      <c r="A68" s="769"/>
      <c r="B68" s="771"/>
      <c r="C68" s="771"/>
      <c r="D68" s="771"/>
      <c r="E68" s="773"/>
    </row>
    <row r="69" spans="1:5" ht="13.5">
      <c r="A69" s="769" t="s">
        <v>126</v>
      </c>
      <c r="B69" s="771" t="s">
        <v>23</v>
      </c>
      <c r="C69" s="771" t="s">
        <v>23</v>
      </c>
      <c r="D69" s="771" t="s">
        <v>23</v>
      </c>
      <c r="E69" s="773" t="s">
        <v>23</v>
      </c>
    </row>
    <row r="70" spans="1:5" ht="13.5">
      <c r="A70" s="769" t="s">
        <v>127</v>
      </c>
      <c r="B70" s="771" t="s">
        <v>23</v>
      </c>
      <c r="C70" s="771" t="s">
        <v>23</v>
      </c>
      <c r="D70" s="771" t="s">
        <v>23</v>
      </c>
      <c r="E70" s="773" t="s">
        <v>23</v>
      </c>
    </row>
    <row r="71" spans="1:5" ht="13.5">
      <c r="A71" s="774" t="s">
        <v>128</v>
      </c>
      <c r="B71" s="776" t="s">
        <v>23</v>
      </c>
      <c r="C71" s="776" t="s">
        <v>23</v>
      </c>
      <c r="D71" s="776" t="s">
        <v>23</v>
      </c>
      <c r="E71" s="777" t="s">
        <v>23</v>
      </c>
    </row>
    <row r="72" spans="1:5" ht="13.5">
      <c r="A72" s="769"/>
      <c r="B72" s="771"/>
      <c r="C72" s="771"/>
      <c r="D72" s="771"/>
      <c r="E72" s="773"/>
    </row>
    <row r="73" spans="1:5" ht="13.5">
      <c r="A73" s="769" t="s">
        <v>129</v>
      </c>
      <c r="B73" s="771" t="s">
        <v>23</v>
      </c>
      <c r="C73" s="771" t="s">
        <v>23</v>
      </c>
      <c r="D73" s="771">
        <v>80</v>
      </c>
      <c r="E73" s="773">
        <v>40</v>
      </c>
    </row>
    <row r="74" spans="1:5" ht="13.5">
      <c r="A74" s="769" t="s">
        <v>130</v>
      </c>
      <c r="B74" s="771" t="s">
        <v>23</v>
      </c>
      <c r="C74" s="771" t="s">
        <v>23</v>
      </c>
      <c r="D74" s="771">
        <v>290</v>
      </c>
      <c r="E74" s="773">
        <v>375</v>
      </c>
    </row>
    <row r="75" spans="1:5" ht="13.5">
      <c r="A75" s="769" t="s">
        <v>131</v>
      </c>
      <c r="B75" s="771" t="s">
        <v>23</v>
      </c>
      <c r="C75" s="771" t="s">
        <v>23</v>
      </c>
      <c r="D75" s="771">
        <v>100</v>
      </c>
      <c r="E75" s="773">
        <v>75</v>
      </c>
    </row>
    <row r="76" spans="1:5" ht="13.5">
      <c r="A76" s="769" t="s">
        <v>132</v>
      </c>
      <c r="B76" s="771" t="s">
        <v>23</v>
      </c>
      <c r="C76" s="771" t="s">
        <v>23</v>
      </c>
      <c r="D76" s="771" t="s">
        <v>23</v>
      </c>
      <c r="E76" s="773" t="s">
        <v>23</v>
      </c>
    </row>
    <row r="77" spans="1:5" ht="13.5">
      <c r="A77" s="769" t="s">
        <v>133</v>
      </c>
      <c r="B77" s="771" t="s">
        <v>23</v>
      </c>
      <c r="C77" s="771" t="s">
        <v>23</v>
      </c>
      <c r="D77" s="771" t="s">
        <v>23</v>
      </c>
      <c r="E77" s="773" t="s">
        <v>23</v>
      </c>
    </row>
    <row r="78" spans="1:5" ht="13.5">
      <c r="A78" s="769" t="s">
        <v>134</v>
      </c>
      <c r="B78" s="771" t="s">
        <v>23</v>
      </c>
      <c r="C78" s="771" t="s">
        <v>23</v>
      </c>
      <c r="D78" s="771" t="s">
        <v>23</v>
      </c>
      <c r="E78" s="773" t="s">
        <v>23</v>
      </c>
    </row>
    <row r="79" spans="1:5" ht="13.5">
      <c r="A79" s="769" t="s">
        <v>135</v>
      </c>
      <c r="B79" s="771" t="s">
        <v>23</v>
      </c>
      <c r="C79" s="771" t="s">
        <v>23</v>
      </c>
      <c r="D79" s="771">
        <v>140</v>
      </c>
      <c r="E79" s="773">
        <v>42</v>
      </c>
    </row>
    <row r="80" spans="1:5" ht="13.5">
      <c r="A80" s="769" t="s">
        <v>136</v>
      </c>
      <c r="B80" s="771" t="s">
        <v>23</v>
      </c>
      <c r="C80" s="771" t="s">
        <v>23</v>
      </c>
      <c r="D80" s="771" t="s">
        <v>23</v>
      </c>
      <c r="E80" s="773" t="s">
        <v>23</v>
      </c>
    </row>
    <row r="81" spans="1:5" ht="13.5">
      <c r="A81" s="774" t="s">
        <v>137</v>
      </c>
      <c r="B81" s="776" t="s">
        <v>23</v>
      </c>
      <c r="C81" s="776" t="s">
        <v>23</v>
      </c>
      <c r="D81" s="776">
        <v>610</v>
      </c>
      <c r="E81" s="777">
        <v>532</v>
      </c>
    </row>
    <row r="82" spans="1:5" ht="13.5">
      <c r="A82" s="769"/>
      <c r="B82" s="771"/>
      <c r="C82" s="771"/>
      <c r="D82" s="771"/>
      <c r="E82" s="773"/>
    </row>
    <row r="83" spans="1:5" ht="13.5">
      <c r="A83" s="769" t="s">
        <v>138</v>
      </c>
      <c r="B83" s="771" t="s">
        <v>23</v>
      </c>
      <c r="C83" s="771" t="s">
        <v>23</v>
      </c>
      <c r="D83" s="771">
        <v>1330</v>
      </c>
      <c r="E83" s="773">
        <v>734</v>
      </c>
    </row>
    <row r="84" spans="1:5" ht="13.5">
      <c r="A84" s="769" t="s">
        <v>139</v>
      </c>
      <c r="B84" s="771" t="s">
        <v>23</v>
      </c>
      <c r="C84" s="771" t="s">
        <v>23</v>
      </c>
      <c r="D84" s="771">
        <v>1270</v>
      </c>
      <c r="E84" s="773">
        <v>701</v>
      </c>
    </row>
    <row r="85" spans="1:5" ht="13.5">
      <c r="A85" s="774" t="s">
        <v>140</v>
      </c>
      <c r="B85" s="776" t="s">
        <v>23</v>
      </c>
      <c r="C85" s="776" t="s">
        <v>23</v>
      </c>
      <c r="D85" s="776">
        <v>2600</v>
      </c>
      <c r="E85" s="777">
        <v>1435</v>
      </c>
    </row>
    <row r="86" spans="1:5" ht="14.25" thickBot="1">
      <c r="A86" s="779"/>
      <c r="B86" s="780"/>
      <c r="C86" s="780"/>
      <c r="D86" s="780"/>
      <c r="E86" s="781"/>
    </row>
    <row r="87" spans="1:5" ht="14.25" thickBot="1">
      <c r="A87" s="782" t="s">
        <v>141</v>
      </c>
      <c r="B87" s="784">
        <v>68</v>
      </c>
      <c r="C87" s="784">
        <v>27</v>
      </c>
      <c r="D87" s="784">
        <v>7338</v>
      </c>
      <c r="E87" s="785">
        <v>4661</v>
      </c>
    </row>
  </sheetData>
  <mergeCells count="5">
    <mergeCell ref="A1:E1"/>
    <mergeCell ref="D6:E7"/>
    <mergeCell ref="B7:C7"/>
    <mergeCell ref="A3:E3"/>
    <mergeCell ref="A4:E4"/>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Hoja124">
    <pageSetUpPr fitToPage="1"/>
  </sheetPr>
  <dimension ref="A1:L86"/>
  <sheetViews>
    <sheetView view="pageBreakPreview" topLeftCell="A49" zoomScaleNormal="75" zoomScaleSheetLayoutView="100" workbookViewId="0">
      <selection sqref="A1:XFD1048576"/>
    </sheetView>
  </sheetViews>
  <sheetFormatPr baseColWidth="10" defaultColWidth="11.42578125" defaultRowHeight="12.75"/>
  <cols>
    <col min="1" max="1" width="33.42578125" style="72" customWidth="1"/>
    <col min="2" max="9" width="16.85546875" style="72" customWidth="1"/>
    <col min="10" max="10" width="11.42578125" style="72"/>
    <col min="11" max="11" width="12.7109375" style="72" bestFit="1" customWidth="1"/>
    <col min="12" max="16384" width="11.42578125" style="72"/>
  </cols>
  <sheetData>
    <row r="1" spans="1:12" s="75" customFormat="1" ht="18.75">
      <c r="A1" s="1850" t="s">
        <v>0</v>
      </c>
      <c r="B1" s="1850"/>
      <c r="C1" s="1850"/>
      <c r="D1" s="1850"/>
      <c r="E1" s="1850"/>
      <c r="F1" s="1850"/>
      <c r="G1" s="1850"/>
      <c r="H1" s="1850"/>
      <c r="I1" s="1850"/>
    </row>
    <row r="3" spans="1:12" s="74" customFormat="1" ht="15.75">
      <c r="A3" s="1861" t="s">
        <v>717</v>
      </c>
      <c r="B3" s="1861"/>
      <c r="C3" s="1861"/>
      <c r="D3" s="1861"/>
      <c r="E3" s="1861"/>
      <c r="F3" s="1861"/>
      <c r="G3" s="1861"/>
      <c r="H3" s="1861"/>
      <c r="I3" s="1861"/>
    </row>
    <row r="4" spans="1:12" s="74" customFormat="1" ht="26.25" customHeight="1">
      <c r="A4" s="1851" t="s">
        <v>1358</v>
      </c>
      <c r="B4" s="1851"/>
      <c r="C4" s="1851"/>
      <c r="D4" s="1851"/>
      <c r="E4" s="1851"/>
      <c r="F4" s="1851"/>
      <c r="G4" s="1851"/>
      <c r="H4" s="1851"/>
      <c r="I4" s="1851"/>
    </row>
    <row r="5" spans="1:12" s="74" customFormat="1" ht="13.5" customHeight="1" thickBot="1">
      <c r="A5" s="77"/>
      <c r="B5" s="76"/>
      <c r="C5" s="76"/>
      <c r="D5" s="76"/>
      <c r="E5" s="76"/>
      <c r="F5" s="76"/>
      <c r="G5" s="76"/>
      <c r="H5" s="76"/>
      <c r="I5" s="76"/>
    </row>
    <row r="6" spans="1:12" ht="27" customHeight="1">
      <c r="A6" s="1862" t="s">
        <v>1297</v>
      </c>
      <c r="B6" s="721" t="s">
        <v>691</v>
      </c>
      <c r="C6" s="719"/>
      <c r="D6" s="719"/>
      <c r="E6" s="720"/>
      <c r="F6" s="721" t="s">
        <v>690</v>
      </c>
      <c r="G6" s="719"/>
      <c r="H6" s="720"/>
      <c r="I6" s="1863" t="s">
        <v>1295</v>
      </c>
    </row>
    <row r="7" spans="1:12" ht="34.5" customHeight="1">
      <c r="A7" s="1857" t="s">
        <v>154</v>
      </c>
      <c r="B7" s="1858" t="s">
        <v>17</v>
      </c>
      <c r="C7" s="722" t="s">
        <v>18</v>
      </c>
      <c r="D7" s="723"/>
      <c r="E7" s="1856" t="s">
        <v>19</v>
      </c>
      <c r="F7" s="1860" t="s">
        <v>17</v>
      </c>
      <c r="G7" s="722" t="s">
        <v>18</v>
      </c>
      <c r="H7" s="723"/>
      <c r="I7" s="1864" t="s">
        <v>689</v>
      </c>
    </row>
    <row r="8" spans="1:12" ht="41.25" customHeight="1" thickBot="1">
      <c r="A8" s="1857"/>
      <c r="B8" s="1859"/>
      <c r="C8" s="762" t="s">
        <v>383</v>
      </c>
      <c r="D8" s="763" t="s">
        <v>384</v>
      </c>
      <c r="E8" s="1857"/>
      <c r="F8" s="1860"/>
      <c r="G8" s="763" t="s">
        <v>383</v>
      </c>
      <c r="H8" s="764" t="s">
        <v>384</v>
      </c>
      <c r="I8" s="1864" t="s">
        <v>688</v>
      </c>
    </row>
    <row r="9" spans="1:12" ht="24" customHeight="1">
      <c r="A9" s="765" t="s">
        <v>81</v>
      </c>
      <c r="B9" s="766" t="s">
        <v>23</v>
      </c>
      <c r="C9" s="767">
        <v>3290</v>
      </c>
      <c r="D9" s="767">
        <v>2720</v>
      </c>
      <c r="E9" s="766">
        <v>6010</v>
      </c>
      <c r="F9" s="767" t="s">
        <v>23</v>
      </c>
      <c r="G9" s="767">
        <v>385</v>
      </c>
      <c r="H9" s="767">
        <v>590</v>
      </c>
      <c r="I9" s="768">
        <v>2871</v>
      </c>
    </row>
    <row r="10" spans="1:12" ht="13.5">
      <c r="A10" s="769" t="s">
        <v>82</v>
      </c>
      <c r="B10" s="770" t="s">
        <v>23</v>
      </c>
      <c r="C10" s="771">
        <v>50</v>
      </c>
      <c r="D10" s="771">
        <v>60</v>
      </c>
      <c r="E10" s="770">
        <v>110</v>
      </c>
      <c r="F10" s="771" t="s">
        <v>23</v>
      </c>
      <c r="G10" s="771">
        <v>275</v>
      </c>
      <c r="H10" s="771">
        <v>510</v>
      </c>
      <c r="I10" s="772">
        <v>44</v>
      </c>
    </row>
    <row r="11" spans="1:12" ht="13.5">
      <c r="A11" s="769" t="s">
        <v>83</v>
      </c>
      <c r="B11" s="770" t="s">
        <v>23</v>
      </c>
      <c r="C11" s="771">
        <v>195</v>
      </c>
      <c r="D11" s="771">
        <v>125</v>
      </c>
      <c r="E11" s="770">
        <v>320</v>
      </c>
      <c r="F11" s="771" t="s">
        <v>23</v>
      </c>
      <c r="G11" s="771">
        <v>255</v>
      </c>
      <c r="H11" s="771">
        <v>310</v>
      </c>
      <c r="I11" s="773">
        <v>88</v>
      </c>
    </row>
    <row r="12" spans="1:12" ht="13.5">
      <c r="A12" s="769" t="s">
        <v>84</v>
      </c>
      <c r="B12" s="771" t="s">
        <v>23</v>
      </c>
      <c r="C12" s="771">
        <v>2700</v>
      </c>
      <c r="D12" s="771">
        <v>2500</v>
      </c>
      <c r="E12" s="771">
        <v>5200</v>
      </c>
      <c r="F12" s="771" t="s">
        <v>23</v>
      </c>
      <c r="G12" s="771">
        <v>425</v>
      </c>
      <c r="H12" s="771">
        <v>550</v>
      </c>
      <c r="I12" s="773">
        <v>2522</v>
      </c>
    </row>
    <row r="13" spans="1:12" ht="13.5">
      <c r="A13" s="774" t="s">
        <v>85</v>
      </c>
      <c r="B13" s="775" t="s">
        <v>23</v>
      </c>
      <c r="C13" s="776">
        <v>6235</v>
      </c>
      <c r="D13" s="776">
        <v>5405</v>
      </c>
      <c r="E13" s="775">
        <v>11640</v>
      </c>
      <c r="F13" s="776" t="s">
        <v>23</v>
      </c>
      <c r="G13" s="776">
        <v>397</v>
      </c>
      <c r="H13" s="775" t="s">
        <v>23</v>
      </c>
      <c r="I13" s="777">
        <v>5525</v>
      </c>
      <c r="K13" s="86"/>
      <c r="L13" s="86"/>
    </row>
    <row r="14" spans="1:12" ht="13.5">
      <c r="A14" s="774"/>
      <c r="B14" s="770"/>
      <c r="C14" s="771"/>
      <c r="D14" s="771"/>
      <c r="E14" s="770"/>
      <c r="F14" s="771"/>
      <c r="G14" s="771"/>
      <c r="H14" s="770"/>
      <c r="I14" s="773"/>
    </row>
    <row r="15" spans="1:12" ht="13.5">
      <c r="A15" s="774" t="s">
        <v>86</v>
      </c>
      <c r="B15" s="775" t="s">
        <v>23</v>
      </c>
      <c r="C15" s="776" t="s">
        <v>23</v>
      </c>
      <c r="D15" s="776">
        <v>320</v>
      </c>
      <c r="E15" s="775">
        <v>320</v>
      </c>
      <c r="F15" s="776" t="s">
        <v>23</v>
      </c>
      <c r="G15" s="776" t="s">
        <v>23</v>
      </c>
      <c r="H15" s="775">
        <v>1400</v>
      </c>
      <c r="I15" s="777">
        <v>448</v>
      </c>
    </row>
    <row r="16" spans="1:12" ht="13.5">
      <c r="A16" s="774"/>
      <c r="B16" s="770"/>
      <c r="C16" s="771"/>
      <c r="D16" s="771"/>
      <c r="E16" s="770"/>
      <c r="F16" s="771"/>
      <c r="G16" s="771"/>
      <c r="H16" s="771"/>
      <c r="I16" s="773"/>
    </row>
    <row r="17" spans="1:9" ht="13.5">
      <c r="A17" s="774" t="s">
        <v>87</v>
      </c>
      <c r="B17" s="775">
        <v>100</v>
      </c>
      <c r="C17" s="775" t="s">
        <v>23</v>
      </c>
      <c r="D17" s="775">
        <v>100</v>
      </c>
      <c r="E17" s="775">
        <v>200</v>
      </c>
      <c r="F17" s="775">
        <v>300</v>
      </c>
      <c r="G17" s="775" t="s">
        <v>23</v>
      </c>
      <c r="H17" s="775">
        <v>800</v>
      </c>
      <c r="I17" s="778">
        <v>110</v>
      </c>
    </row>
    <row r="18" spans="1:9" ht="13.5">
      <c r="A18" s="769"/>
      <c r="B18" s="770"/>
      <c r="C18" s="771"/>
      <c r="D18" s="771"/>
      <c r="E18" s="770"/>
      <c r="F18" s="771"/>
      <c r="G18" s="771"/>
      <c r="H18" s="771"/>
      <c r="I18" s="773"/>
    </row>
    <row r="19" spans="1:9" ht="13.5">
      <c r="A19" s="769" t="s">
        <v>158</v>
      </c>
      <c r="B19" s="770" t="s">
        <v>23</v>
      </c>
      <c r="C19" s="771" t="s">
        <v>23</v>
      </c>
      <c r="D19" s="771" t="s">
        <v>23</v>
      </c>
      <c r="E19" s="770" t="s">
        <v>23</v>
      </c>
      <c r="F19" s="771" t="s">
        <v>23</v>
      </c>
      <c r="G19" s="771" t="s">
        <v>23</v>
      </c>
      <c r="H19" s="771" t="s">
        <v>23</v>
      </c>
      <c r="I19" s="773" t="s">
        <v>23</v>
      </c>
    </row>
    <row r="20" spans="1:9" ht="13.5">
      <c r="A20" s="769" t="s">
        <v>89</v>
      </c>
      <c r="B20" s="770" t="s">
        <v>23</v>
      </c>
      <c r="C20" s="770">
        <v>28</v>
      </c>
      <c r="D20" s="770">
        <v>97</v>
      </c>
      <c r="E20" s="770">
        <v>125</v>
      </c>
      <c r="F20" s="770" t="s">
        <v>23</v>
      </c>
      <c r="G20" s="770">
        <v>570</v>
      </c>
      <c r="H20" s="770">
        <v>630</v>
      </c>
      <c r="I20" s="772">
        <v>77</v>
      </c>
    </row>
    <row r="21" spans="1:9" ht="13.5">
      <c r="A21" s="769" t="s">
        <v>90</v>
      </c>
      <c r="B21" s="770" t="s">
        <v>23</v>
      </c>
      <c r="C21" s="771" t="s">
        <v>23</v>
      </c>
      <c r="D21" s="771" t="s">
        <v>23</v>
      </c>
      <c r="E21" s="770" t="s">
        <v>23</v>
      </c>
      <c r="F21" s="771" t="s">
        <v>23</v>
      </c>
      <c r="G21" s="771" t="s">
        <v>23</v>
      </c>
      <c r="H21" s="771" t="s">
        <v>23</v>
      </c>
      <c r="I21" s="773" t="s">
        <v>23</v>
      </c>
    </row>
    <row r="22" spans="1:9" ht="13.5">
      <c r="A22" s="774" t="s">
        <v>91</v>
      </c>
      <c r="B22" s="775" t="s">
        <v>23</v>
      </c>
      <c r="C22" s="775">
        <v>28</v>
      </c>
      <c r="D22" s="775">
        <v>97</v>
      </c>
      <c r="E22" s="775">
        <v>125</v>
      </c>
      <c r="F22" s="775" t="s">
        <v>23</v>
      </c>
      <c r="G22" s="775">
        <v>570</v>
      </c>
      <c r="H22" s="775" t="s">
        <v>23</v>
      </c>
      <c r="I22" s="778">
        <v>77</v>
      </c>
    </row>
    <row r="23" spans="1:9" ht="13.5">
      <c r="A23" s="774"/>
      <c r="B23" s="770"/>
      <c r="C23" s="771"/>
      <c r="D23" s="771"/>
      <c r="E23" s="770"/>
      <c r="F23" s="771"/>
      <c r="G23" s="771"/>
      <c r="H23" s="771"/>
      <c r="I23" s="773"/>
    </row>
    <row r="24" spans="1:9" ht="13.5">
      <c r="A24" s="774" t="s">
        <v>92</v>
      </c>
      <c r="B24" s="775" t="s">
        <v>23</v>
      </c>
      <c r="C24" s="776">
        <v>200</v>
      </c>
      <c r="D24" s="776">
        <v>900</v>
      </c>
      <c r="E24" s="775">
        <v>1100</v>
      </c>
      <c r="F24" s="776" t="s">
        <v>23</v>
      </c>
      <c r="G24" s="776">
        <v>260</v>
      </c>
      <c r="H24" s="775">
        <v>580</v>
      </c>
      <c r="I24" s="777">
        <v>574</v>
      </c>
    </row>
    <row r="25" spans="1:9" ht="13.5">
      <c r="A25" s="774"/>
      <c r="B25" s="770"/>
      <c r="C25" s="771"/>
      <c r="D25" s="771"/>
      <c r="E25" s="770"/>
      <c r="F25" s="771"/>
      <c r="G25" s="771"/>
      <c r="H25" s="771"/>
      <c r="I25" s="773"/>
    </row>
    <row r="26" spans="1:9" ht="13.5">
      <c r="A26" s="774" t="s">
        <v>93</v>
      </c>
      <c r="B26" s="775" t="s">
        <v>23</v>
      </c>
      <c r="C26" s="776" t="s">
        <v>23</v>
      </c>
      <c r="D26" s="776">
        <v>200</v>
      </c>
      <c r="E26" s="775">
        <v>200</v>
      </c>
      <c r="F26" s="776" t="s">
        <v>23</v>
      </c>
      <c r="G26" s="776" t="s">
        <v>23</v>
      </c>
      <c r="H26" s="775">
        <v>100</v>
      </c>
      <c r="I26" s="777">
        <v>20</v>
      </c>
    </row>
    <row r="27" spans="1:9" ht="13.5">
      <c r="A27" s="769"/>
      <c r="B27" s="770"/>
      <c r="C27" s="771"/>
      <c r="D27" s="771"/>
      <c r="E27" s="770"/>
      <c r="F27" s="771"/>
      <c r="G27" s="771"/>
      <c r="H27" s="771"/>
      <c r="I27" s="773"/>
    </row>
    <row r="28" spans="1:9" ht="13.5">
      <c r="A28" s="769" t="s">
        <v>94</v>
      </c>
      <c r="B28" s="770" t="s">
        <v>23</v>
      </c>
      <c r="C28" s="771" t="s">
        <v>23</v>
      </c>
      <c r="D28" s="771" t="s">
        <v>23</v>
      </c>
      <c r="E28" s="770" t="s">
        <v>23</v>
      </c>
      <c r="F28" s="771" t="s">
        <v>23</v>
      </c>
      <c r="G28" s="771" t="s">
        <v>23</v>
      </c>
      <c r="H28" s="771" t="s">
        <v>23</v>
      </c>
      <c r="I28" s="773" t="s">
        <v>23</v>
      </c>
    </row>
    <row r="29" spans="1:9" ht="13.5">
      <c r="A29" s="769" t="s">
        <v>95</v>
      </c>
      <c r="B29" s="770" t="s">
        <v>23</v>
      </c>
      <c r="C29" s="771" t="s">
        <v>23</v>
      </c>
      <c r="D29" s="771" t="s">
        <v>23</v>
      </c>
      <c r="E29" s="770" t="s">
        <v>23</v>
      </c>
      <c r="F29" s="771" t="s">
        <v>23</v>
      </c>
      <c r="G29" s="771" t="s">
        <v>23</v>
      </c>
      <c r="H29" s="771" t="s">
        <v>23</v>
      </c>
      <c r="I29" s="773" t="s">
        <v>23</v>
      </c>
    </row>
    <row r="30" spans="1:9" ht="13.5">
      <c r="A30" s="769" t="s">
        <v>96</v>
      </c>
      <c r="B30" s="770" t="s">
        <v>23</v>
      </c>
      <c r="C30" s="770" t="s">
        <v>23</v>
      </c>
      <c r="D30" s="770" t="s">
        <v>23</v>
      </c>
      <c r="E30" s="770" t="s">
        <v>23</v>
      </c>
      <c r="F30" s="770" t="s">
        <v>23</v>
      </c>
      <c r="G30" s="770" t="s">
        <v>23</v>
      </c>
      <c r="H30" s="770" t="s">
        <v>23</v>
      </c>
      <c r="I30" s="772" t="s">
        <v>23</v>
      </c>
    </row>
    <row r="31" spans="1:9" ht="13.5">
      <c r="A31" s="774" t="s">
        <v>97</v>
      </c>
      <c r="B31" s="775" t="s">
        <v>23</v>
      </c>
      <c r="C31" s="775" t="s">
        <v>23</v>
      </c>
      <c r="D31" s="775" t="s">
        <v>23</v>
      </c>
      <c r="E31" s="775" t="s">
        <v>23</v>
      </c>
      <c r="F31" s="775" t="s">
        <v>23</v>
      </c>
      <c r="G31" s="775" t="s">
        <v>23</v>
      </c>
      <c r="H31" s="775" t="s">
        <v>23</v>
      </c>
      <c r="I31" s="778" t="s">
        <v>23</v>
      </c>
    </row>
    <row r="32" spans="1:9" ht="13.5">
      <c r="A32" s="769"/>
      <c r="B32" s="770"/>
      <c r="C32" s="771"/>
      <c r="D32" s="771"/>
      <c r="E32" s="770"/>
      <c r="F32" s="771"/>
      <c r="G32" s="771"/>
      <c r="H32" s="771"/>
      <c r="I32" s="773"/>
    </row>
    <row r="33" spans="1:9" ht="13.5">
      <c r="A33" s="769" t="s">
        <v>98</v>
      </c>
      <c r="B33" s="770" t="s">
        <v>23</v>
      </c>
      <c r="C33" s="771">
        <v>300</v>
      </c>
      <c r="D33" s="771">
        <v>3300</v>
      </c>
      <c r="E33" s="770">
        <v>3600</v>
      </c>
      <c r="F33" s="771" t="s">
        <v>23</v>
      </c>
      <c r="G33" s="771">
        <v>612</v>
      </c>
      <c r="H33" s="771">
        <v>721</v>
      </c>
      <c r="I33" s="773">
        <v>2562</v>
      </c>
    </row>
    <row r="34" spans="1:9" ht="13.5">
      <c r="A34" s="769" t="s">
        <v>99</v>
      </c>
      <c r="B34" s="770" t="s">
        <v>23</v>
      </c>
      <c r="C34" s="771" t="s">
        <v>23</v>
      </c>
      <c r="D34" s="771" t="s">
        <v>23</v>
      </c>
      <c r="E34" s="770" t="s">
        <v>23</v>
      </c>
      <c r="F34" s="771" t="s">
        <v>23</v>
      </c>
      <c r="G34" s="771" t="s">
        <v>23</v>
      </c>
      <c r="H34" s="771" t="s">
        <v>23</v>
      </c>
      <c r="I34" s="773" t="s">
        <v>23</v>
      </c>
    </row>
    <row r="35" spans="1:9" ht="13.5">
      <c r="A35" s="769" t="s">
        <v>100</v>
      </c>
      <c r="B35" s="770" t="s">
        <v>23</v>
      </c>
      <c r="C35" s="771">
        <v>100</v>
      </c>
      <c r="D35" s="771" t="s">
        <v>23</v>
      </c>
      <c r="E35" s="770">
        <v>100</v>
      </c>
      <c r="F35" s="771" t="s">
        <v>23</v>
      </c>
      <c r="G35" s="771">
        <v>612</v>
      </c>
      <c r="H35" s="771" t="s">
        <v>23</v>
      </c>
      <c r="I35" s="773">
        <v>61</v>
      </c>
    </row>
    <row r="36" spans="1:9" ht="13.5">
      <c r="A36" s="769" t="s">
        <v>101</v>
      </c>
      <c r="B36" s="770" t="s">
        <v>23</v>
      </c>
      <c r="C36" s="770" t="s">
        <v>23</v>
      </c>
      <c r="D36" s="770" t="s">
        <v>23</v>
      </c>
      <c r="E36" s="770" t="s">
        <v>23</v>
      </c>
      <c r="F36" s="770" t="s">
        <v>23</v>
      </c>
      <c r="G36" s="770" t="s">
        <v>23</v>
      </c>
      <c r="H36" s="770" t="s">
        <v>23</v>
      </c>
      <c r="I36" s="770" t="s">
        <v>23</v>
      </c>
    </row>
    <row r="37" spans="1:9" ht="13.5">
      <c r="A37" s="774" t="s">
        <v>102</v>
      </c>
      <c r="B37" s="775" t="s">
        <v>23</v>
      </c>
      <c r="C37" s="776">
        <v>400</v>
      </c>
      <c r="D37" s="776">
        <v>3300</v>
      </c>
      <c r="E37" s="775">
        <v>3700</v>
      </c>
      <c r="F37" s="776" t="s">
        <v>23</v>
      </c>
      <c r="G37" s="776">
        <v>612</v>
      </c>
      <c r="H37" s="776" t="s">
        <v>23</v>
      </c>
      <c r="I37" s="777">
        <v>2623</v>
      </c>
    </row>
    <row r="38" spans="1:9" ht="13.5">
      <c r="A38" s="774"/>
      <c r="B38" s="770"/>
      <c r="C38" s="771"/>
      <c r="D38" s="771"/>
      <c r="E38" s="770"/>
      <c r="F38" s="771"/>
      <c r="G38" s="771"/>
      <c r="H38" s="771"/>
      <c r="I38" s="773"/>
    </row>
    <row r="39" spans="1:9" ht="13.5">
      <c r="A39" s="774" t="s">
        <v>103</v>
      </c>
      <c r="B39" s="775" t="s">
        <v>23</v>
      </c>
      <c r="C39" s="776">
        <v>162</v>
      </c>
      <c r="D39" s="776">
        <v>377</v>
      </c>
      <c r="E39" s="775">
        <v>539</v>
      </c>
      <c r="F39" s="776" t="s">
        <v>23</v>
      </c>
      <c r="G39" s="776">
        <v>400</v>
      </c>
      <c r="H39" s="775">
        <v>1500</v>
      </c>
      <c r="I39" s="777">
        <v>630</v>
      </c>
    </row>
    <row r="40" spans="1:9" ht="13.5">
      <c r="A40" s="769"/>
      <c r="B40" s="770"/>
      <c r="C40" s="771"/>
      <c r="D40" s="771"/>
      <c r="E40" s="770"/>
      <c r="F40" s="771"/>
      <c r="G40" s="771"/>
      <c r="H40" s="771"/>
      <c r="I40" s="773"/>
    </row>
    <row r="41" spans="1:9" ht="13.5">
      <c r="A41" s="769" t="s">
        <v>159</v>
      </c>
      <c r="B41" s="770" t="s">
        <v>23</v>
      </c>
      <c r="C41" s="771" t="s">
        <v>23</v>
      </c>
      <c r="D41" s="771" t="s">
        <v>23</v>
      </c>
      <c r="E41" s="770" t="s">
        <v>23</v>
      </c>
      <c r="F41" s="771" t="s">
        <v>23</v>
      </c>
      <c r="G41" s="771" t="s">
        <v>23</v>
      </c>
      <c r="H41" s="771" t="s">
        <v>23</v>
      </c>
      <c r="I41" s="773" t="s">
        <v>23</v>
      </c>
    </row>
    <row r="42" spans="1:9" ht="13.5">
      <c r="A42" s="769" t="s">
        <v>105</v>
      </c>
      <c r="B42" s="770" t="s">
        <v>23</v>
      </c>
      <c r="C42" s="771" t="s">
        <v>23</v>
      </c>
      <c r="D42" s="771" t="s">
        <v>23</v>
      </c>
      <c r="E42" s="770" t="s">
        <v>23</v>
      </c>
      <c r="F42" s="771" t="s">
        <v>23</v>
      </c>
      <c r="G42" s="771" t="s">
        <v>23</v>
      </c>
      <c r="H42" s="771" t="s">
        <v>23</v>
      </c>
      <c r="I42" s="773" t="s">
        <v>23</v>
      </c>
    </row>
    <row r="43" spans="1:9" ht="13.5">
      <c r="A43" s="769" t="s">
        <v>106</v>
      </c>
      <c r="B43" s="770" t="s">
        <v>23</v>
      </c>
      <c r="C43" s="771">
        <v>46</v>
      </c>
      <c r="D43" s="771">
        <v>27</v>
      </c>
      <c r="E43" s="770">
        <v>73</v>
      </c>
      <c r="F43" s="771" t="s">
        <v>23</v>
      </c>
      <c r="G43" s="771">
        <v>220</v>
      </c>
      <c r="H43" s="771">
        <v>525</v>
      </c>
      <c r="I43" s="773">
        <v>24</v>
      </c>
    </row>
    <row r="44" spans="1:9" ht="13.5">
      <c r="A44" s="769" t="s">
        <v>107</v>
      </c>
      <c r="B44" s="770" t="s">
        <v>23</v>
      </c>
      <c r="C44" s="771" t="s">
        <v>23</v>
      </c>
      <c r="D44" s="771">
        <v>11</v>
      </c>
      <c r="E44" s="770">
        <v>11</v>
      </c>
      <c r="F44" s="771" t="s">
        <v>23</v>
      </c>
      <c r="G44" s="771" t="s">
        <v>23</v>
      </c>
      <c r="H44" s="771">
        <v>118</v>
      </c>
      <c r="I44" s="773">
        <v>1</v>
      </c>
    </row>
    <row r="45" spans="1:9" ht="13.5">
      <c r="A45" s="769" t="s">
        <v>108</v>
      </c>
      <c r="B45" s="770" t="s">
        <v>23</v>
      </c>
      <c r="C45" s="771" t="s">
        <v>23</v>
      </c>
      <c r="D45" s="771" t="s">
        <v>23</v>
      </c>
      <c r="E45" s="770" t="s">
        <v>23</v>
      </c>
      <c r="F45" s="771" t="s">
        <v>23</v>
      </c>
      <c r="G45" s="771" t="s">
        <v>23</v>
      </c>
      <c r="H45" s="771" t="s">
        <v>23</v>
      </c>
      <c r="I45" s="773" t="s">
        <v>23</v>
      </c>
    </row>
    <row r="46" spans="1:9" ht="13.5">
      <c r="A46" s="769" t="s">
        <v>109</v>
      </c>
      <c r="B46" s="770" t="s">
        <v>23</v>
      </c>
      <c r="C46" s="771" t="s">
        <v>23</v>
      </c>
      <c r="D46" s="771" t="s">
        <v>23</v>
      </c>
      <c r="E46" s="770" t="s">
        <v>23</v>
      </c>
      <c r="F46" s="771" t="s">
        <v>23</v>
      </c>
      <c r="G46" s="771" t="s">
        <v>23</v>
      </c>
      <c r="H46" s="771" t="s">
        <v>23</v>
      </c>
      <c r="I46" s="773" t="s">
        <v>23</v>
      </c>
    </row>
    <row r="47" spans="1:9" ht="13.5">
      <c r="A47" s="769" t="s">
        <v>110</v>
      </c>
      <c r="B47" s="770" t="s">
        <v>23</v>
      </c>
      <c r="C47" s="771" t="s">
        <v>23</v>
      </c>
      <c r="D47" s="771" t="s">
        <v>23</v>
      </c>
      <c r="E47" s="770" t="s">
        <v>23</v>
      </c>
      <c r="F47" s="771" t="s">
        <v>23</v>
      </c>
      <c r="G47" s="771" t="s">
        <v>23</v>
      </c>
      <c r="H47" s="771" t="s">
        <v>23</v>
      </c>
      <c r="I47" s="773" t="s">
        <v>23</v>
      </c>
    </row>
    <row r="48" spans="1:9" ht="13.5">
      <c r="A48" s="769" t="s">
        <v>111</v>
      </c>
      <c r="B48" s="770" t="s">
        <v>23</v>
      </c>
      <c r="C48" s="771" t="s">
        <v>23</v>
      </c>
      <c r="D48" s="771" t="s">
        <v>23</v>
      </c>
      <c r="E48" s="770" t="s">
        <v>23</v>
      </c>
      <c r="F48" s="771" t="s">
        <v>23</v>
      </c>
      <c r="G48" s="771" t="s">
        <v>23</v>
      </c>
      <c r="H48" s="771" t="s">
        <v>23</v>
      </c>
      <c r="I48" s="773" t="s">
        <v>23</v>
      </c>
    </row>
    <row r="49" spans="1:9" ht="13.5">
      <c r="A49" s="769" t="s">
        <v>112</v>
      </c>
      <c r="B49" s="770" t="s">
        <v>23</v>
      </c>
      <c r="C49" s="771" t="s">
        <v>23</v>
      </c>
      <c r="D49" s="771">
        <v>13</v>
      </c>
      <c r="E49" s="770">
        <v>13</v>
      </c>
      <c r="F49" s="771" t="s">
        <v>23</v>
      </c>
      <c r="G49" s="771" t="s">
        <v>23</v>
      </c>
      <c r="H49" s="771">
        <v>32</v>
      </c>
      <c r="I49" s="773" t="s">
        <v>23</v>
      </c>
    </row>
    <row r="50" spans="1:9" ht="13.5">
      <c r="A50" s="774" t="s">
        <v>113</v>
      </c>
      <c r="B50" s="775" t="s">
        <v>23</v>
      </c>
      <c r="C50" s="776">
        <v>46</v>
      </c>
      <c r="D50" s="776">
        <v>51</v>
      </c>
      <c r="E50" s="775">
        <v>97</v>
      </c>
      <c r="F50" s="776" t="s">
        <v>23</v>
      </c>
      <c r="G50" s="776">
        <v>220</v>
      </c>
      <c r="H50" s="775" t="s">
        <v>23</v>
      </c>
      <c r="I50" s="777">
        <v>25</v>
      </c>
    </row>
    <row r="51" spans="1:9" ht="13.5">
      <c r="A51" s="774"/>
      <c r="B51" s="770"/>
      <c r="C51" s="771"/>
      <c r="D51" s="771"/>
      <c r="E51" s="770"/>
      <c r="F51" s="771"/>
      <c r="G51" s="771"/>
      <c r="H51" s="771"/>
      <c r="I51" s="773"/>
    </row>
    <row r="52" spans="1:9" ht="13.5">
      <c r="A52" s="774" t="s">
        <v>114</v>
      </c>
      <c r="B52" s="775" t="s">
        <v>23</v>
      </c>
      <c r="C52" s="776">
        <v>100</v>
      </c>
      <c r="D52" s="776" t="s">
        <v>23</v>
      </c>
      <c r="E52" s="775">
        <v>100</v>
      </c>
      <c r="F52" s="776" t="s">
        <v>23</v>
      </c>
      <c r="G52" s="776">
        <v>9</v>
      </c>
      <c r="H52" s="775" t="s">
        <v>23</v>
      </c>
      <c r="I52" s="777">
        <v>1</v>
      </c>
    </row>
    <row r="53" spans="1:9" ht="13.5">
      <c r="A53" s="769"/>
      <c r="B53" s="770"/>
      <c r="C53" s="771"/>
      <c r="D53" s="771"/>
      <c r="E53" s="770"/>
      <c r="F53" s="771"/>
      <c r="G53" s="771"/>
      <c r="H53" s="771"/>
      <c r="I53" s="773"/>
    </row>
    <row r="54" spans="1:9" ht="13.5">
      <c r="A54" s="769" t="s">
        <v>115</v>
      </c>
      <c r="B54" s="770" t="s">
        <v>23</v>
      </c>
      <c r="C54" s="770">
        <v>4875</v>
      </c>
      <c r="D54" s="771" t="s">
        <v>23</v>
      </c>
      <c r="E54" s="770">
        <v>4875</v>
      </c>
      <c r="F54" s="771" t="s">
        <v>23</v>
      </c>
      <c r="G54" s="771">
        <v>600</v>
      </c>
      <c r="H54" s="771" t="s">
        <v>23</v>
      </c>
      <c r="I54" s="773">
        <v>2925</v>
      </c>
    </row>
    <row r="55" spans="1:9" ht="13.5">
      <c r="A55" s="769" t="s">
        <v>116</v>
      </c>
      <c r="B55" s="770" t="s">
        <v>23</v>
      </c>
      <c r="C55" s="771" t="s">
        <v>23</v>
      </c>
      <c r="D55" s="771" t="s">
        <v>23</v>
      </c>
      <c r="E55" s="770" t="s">
        <v>23</v>
      </c>
      <c r="F55" s="771" t="s">
        <v>23</v>
      </c>
      <c r="G55" s="771" t="s">
        <v>23</v>
      </c>
      <c r="H55" s="771" t="s">
        <v>23</v>
      </c>
      <c r="I55" s="773" t="s">
        <v>23</v>
      </c>
    </row>
    <row r="56" spans="1:9" ht="13.5">
      <c r="A56" s="769" t="s">
        <v>117</v>
      </c>
      <c r="B56" s="770" t="s">
        <v>23</v>
      </c>
      <c r="C56" s="771" t="s">
        <v>23</v>
      </c>
      <c r="D56" s="771" t="s">
        <v>23</v>
      </c>
      <c r="E56" s="770" t="s">
        <v>23</v>
      </c>
      <c r="F56" s="771" t="s">
        <v>23</v>
      </c>
      <c r="G56" s="771" t="s">
        <v>23</v>
      </c>
      <c r="H56" s="771" t="s">
        <v>23</v>
      </c>
      <c r="I56" s="773" t="s">
        <v>23</v>
      </c>
    </row>
    <row r="57" spans="1:9" ht="13.5">
      <c r="A57" s="769" t="s">
        <v>118</v>
      </c>
      <c r="B57" s="770" t="s">
        <v>23</v>
      </c>
      <c r="C57" s="771" t="s">
        <v>23</v>
      </c>
      <c r="D57" s="771" t="s">
        <v>23</v>
      </c>
      <c r="E57" s="770" t="s">
        <v>23</v>
      </c>
      <c r="F57" s="771" t="s">
        <v>23</v>
      </c>
      <c r="G57" s="771" t="s">
        <v>23</v>
      </c>
      <c r="H57" s="771" t="s">
        <v>23</v>
      </c>
      <c r="I57" s="773" t="s">
        <v>23</v>
      </c>
    </row>
    <row r="58" spans="1:9" ht="13.5">
      <c r="A58" s="769" t="s">
        <v>119</v>
      </c>
      <c r="B58" s="770" t="s">
        <v>23</v>
      </c>
      <c r="C58" s="771" t="s">
        <v>23</v>
      </c>
      <c r="D58" s="771" t="s">
        <v>23</v>
      </c>
      <c r="E58" s="770" t="s">
        <v>23</v>
      </c>
      <c r="F58" s="771" t="s">
        <v>23</v>
      </c>
      <c r="G58" s="771" t="s">
        <v>23</v>
      </c>
      <c r="H58" s="771" t="s">
        <v>23</v>
      </c>
      <c r="I58" s="773" t="s">
        <v>23</v>
      </c>
    </row>
    <row r="59" spans="1:9" ht="13.5">
      <c r="A59" s="774" t="s">
        <v>172</v>
      </c>
      <c r="B59" s="775" t="s">
        <v>23</v>
      </c>
      <c r="C59" s="776">
        <v>4875</v>
      </c>
      <c r="D59" s="776" t="s">
        <v>23</v>
      </c>
      <c r="E59" s="775">
        <v>4875</v>
      </c>
      <c r="F59" s="776" t="s">
        <v>23</v>
      </c>
      <c r="G59" s="776">
        <v>600</v>
      </c>
      <c r="H59" s="775" t="s">
        <v>23</v>
      </c>
      <c r="I59" s="777">
        <v>2925</v>
      </c>
    </row>
    <row r="60" spans="1:9" ht="13.5">
      <c r="A60" s="769"/>
      <c r="B60" s="770"/>
      <c r="C60" s="771"/>
      <c r="D60" s="771"/>
      <c r="E60" s="770"/>
      <c r="F60" s="771"/>
      <c r="G60" s="771"/>
      <c r="H60" s="771"/>
      <c r="I60" s="773"/>
    </row>
    <row r="61" spans="1:9" ht="13.5">
      <c r="A61" s="769" t="s">
        <v>121</v>
      </c>
      <c r="B61" s="770" t="s">
        <v>23</v>
      </c>
      <c r="C61" s="771">
        <v>1200</v>
      </c>
      <c r="D61" s="771">
        <v>4100</v>
      </c>
      <c r="E61" s="770">
        <v>5300</v>
      </c>
      <c r="F61" s="771" t="s">
        <v>23</v>
      </c>
      <c r="G61" s="771">
        <v>210</v>
      </c>
      <c r="H61" s="771">
        <v>400</v>
      </c>
      <c r="I61" s="773">
        <v>1892</v>
      </c>
    </row>
    <row r="62" spans="1:9" ht="13.5">
      <c r="A62" s="769" t="s">
        <v>122</v>
      </c>
      <c r="B62" s="770" t="s">
        <v>23</v>
      </c>
      <c r="C62" s="771" t="s">
        <v>23</v>
      </c>
      <c r="D62" s="771">
        <v>500</v>
      </c>
      <c r="E62" s="770">
        <v>500</v>
      </c>
      <c r="F62" s="771" t="s">
        <v>23</v>
      </c>
      <c r="G62" s="771" t="s">
        <v>23</v>
      </c>
      <c r="H62" s="771">
        <v>250</v>
      </c>
      <c r="I62" s="773">
        <v>125</v>
      </c>
    </row>
    <row r="63" spans="1:9" ht="13.5">
      <c r="A63" s="769" t="s">
        <v>123</v>
      </c>
      <c r="B63" s="770" t="s">
        <v>23</v>
      </c>
      <c r="C63" s="771" t="s">
        <v>23</v>
      </c>
      <c r="D63" s="771">
        <v>1000</v>
      </c>
      <c r="E63" s="770">
        <v>1000</v>
      </c>
      <c r="F63" s="771" t="s">
        <v>23</v>
      </c>
      <c r="G63" s="771" t="s">
        <v>23</v>
      </c>
      <c r="H63" s="771">
        <v>300</v>
      </c>
      <c r="I63" s="773">
        <v>300</v>
      </c>
    </row>
    <row r="64" spans="1:9" ht="13.5">
      <c r="A64" s="774" t="s">
        <v>124</v>
      </c>
      <c r="B64" s="775" t="s">
        <v>23</v>
      </c>
      <c r="C64" s="776">
        <v>1200</v>
      </c>
      <c r="D64" s="776">
        <v>5600</v>
      </c>
      <c r="E64" s="775">
        <v>6800</v>
      </c>
      <c r="F64" s="776" t="s">
        <v>23</v>
      </c>
      <c r="G64" s="776">
        <v>210</v>
      </c>
      <c r="H64" s="775" t="s">
        <v>23</v>
      </c>
      <c r="I64" s="777">
        <v>2317</v>
      </c>
    </row>
    <row r="65" spans="1:9" ht="13.5">
      <c r="A65" s="774"/>
      <c r="B65" s="770"/>
      <c r="C65" s="771"/>
      <c r="D65" s="771"/>
      <c r="E65" s="770"/>
      <c r="F65" s="771"/>
      <c r="G65" s="771"/>
      <c r="H65" s="771"/>
      <c r="I65" s="773"/>
    </row>
    <row r="66" spans="1:9" ht="13.5">
      <c r="A66" s="774" t="s">
        <v>125</v>
      </c>
      <c r="B66" s="775" t="s">
        <v>23</v>
      </c>
      <c r="C66" s="776">
        <v>4100</v>
      </c>
      <c r="D66" s="776">
        <v>6300</v>
      </c>
      <c r="E66" s="775">
        <v>10400</v>
      </c>
      <c r="F66" s="776" t="s">
        <v>23</v>
      </c>
      <c r="G66" s="776">
        <v>900</v>
      </c>
      <c r="H66" s="775">
        <v>1100</v>
      </c>
      <c r="I66" s="777">
        <v>10620</v>
      </c>
    </row>
    <row r="67" spans="1:9" ht="13.5">
      <c r="A67" s="769"/>
      <c r="B67" s="770"/>
      <c r="C67" s="771"/>
      <c r="D67" s="771"/>
      <c r="E67" s="770"/>
      <c r="F67" s="771"/>
      <c r="G67" s="771"/>
      <c r="H67" s="771"/>
      <c r="I67" s="773"/>
    </row>
    <row r="68" spans="1:9" ht="13.5">
      <c r="A68" s="769" t="s">
        <v>126</v>
      </c>
      <c r="B68" s="770" t="s">
        <v>23</v>
      </c>
      <c r="C68" s="771" t="s">
        <v>23</v>
      </c>
      <c r="D68" s="771">
        <v>94</v>
      </c>
      <c r="E68" s="770">
        <v>94</v>
      </c>
      <c r="F68" s="771" t="s">
        <v>23</v>
      </c>
      <c r="G68" s="771" t="s">
        <v>23</v>
      </c>
      <c r="H68" s="771">
        <v>461</v>
      </c>
      <c r="I68" s="773">
        <v>43</v>
      </c>
    </row>
    <row r="69" spans="1:9" ht="13.5">
      <c r="A69" s="769" t="s">
        <v>127</v>
      </c>
      <c r="B69" s="770" t="s">
        <v>23</v>
      </c>
      <c r="C69" s="771">
        <v>1540</v>
      </c>
      <c r="D69" s="771">
        <v>60</v>
      </c>
      <c r="E69" s="770">
        <v>1600</v>
      </c>
      <c r="F69" s="771" t="s">
        <v>23</v>
      </c>
      <c r="G69" s="771">
        <v>73</v>
      </c>
      <c r="H69" s="771">
        <v>199</v>
      </c>
      <c r="I69" s="773">
        <v>124</v>
      </c>
    </row>
    <row r="70" spans="1:9" ht="13.5">
      <c r="A70" s="774" t="s">
        <v>128</v>
      </c>
      <c r="B70" s="775" t="s">
        <v>23</v>
      </c>
      <c r="C70" s="776">
        <v>1540</v>
      </c>
      <c r="D70" s="776">
        <v>154</v>
      </c>
      <c r="E70" s="775">
        <v>1694</v>
      </c>
      <c r="F70" s="776" t="s">
        <v>23</v>
      </c>
      <c r="G70" s="776">
        <v>73</v>
      </c>
      <c r="H70" s="775" t="s">
        <v>23</v>
      </c>
      <c r="I70" s="777">
        <v>167</v>
      </c>
    </row>
    <row r="71" spans="1:9" ht="13.5">
      <c r="A71" s="769"/>
      <c r="B71" s="770"/>
      <c r="C71" s="771"/>
      <c r="D71" s="771"/>
      <c r="E71" s="770"/>
      <c r="F71" s="771"/>
      <c r="G71" s="771"/>
      <c r="H71" s="771"/>
      <c r="I71" s="773"/>
    </row>
    <row r="72" spans="1:9" ht="13.5">
      <c r="A72" s="769" t="s">
        <v>129</v>
      </c>
      <c r="B72" s="770" t="s">
        <v>23</v>
      </c>
      <c r="C72" s="771" t="s">
        <v>23</v>
      </c>
      <c r="D72" s="771">
        <v>1050</v>
      </c>
      <c r="E72" s="770">
        <v>1050</v>
      </c>
      <c r="F72" s="771" t="s">
        <v>23</v>
      </c>
      <c r="G72" s="771" t="s">
        <v>23</v>
      </c>
      <c r="H72" s="771">
        <v>1594</v>
      </c>
      <c r="I72" s="773">
        <v>1674</v>
      </c>
    </row>
    <row r="73" spans="1:9" ht="13.5">
      <c r="A73" s="769" t="s">
        <v>130</v>
      </c>
      <c r="B73" s="770" t="s">
        <v>23</v>
      </c>
      <c r="C73" s="771" t="s">
        <v>23</v>
      </c>
      <c r="D73" s="771">
        <v>10890</v>
      </c>
      <c r="E73" s="770">
        <v>10890</v>
      </c>
      <c r="F73" s="771" t="s">
        <v>23</v>
      </c>
      <c r="G73" s="771" t="s">
        <v>23</v>
      </c>
      <c r="H73" s="771">
        <v>1100</v>
      </c>
      <c r="I73" s="773">
        <v>11980</v>
      </c>
    </row>
    <row r="74" spans="1:9" ht="13.5">
      <c r="A74" s="769" t="s">
        <v>131</v>
      </c>
      <c r="B74" s="770">
        <v>56</v>
      </c>
      <c r="C74" s="771">
        <v>1800</v>
      </c>
      <c r="D74" s="771">
        <v>100</v>
      </c>
      <c r="E74" s="770">
        <v>1956</v>
      </c>
      <c r="F74" s="771">
        <v>150</v>
      </c>
      <c r="G74" s="771">
        <v>400</v>
      </c>
      <c r="H74" s="771">
        <v>600</v>
      </c>
      <c r="I74" s="773">
        <v>788</v>
      </c>
    </row>
    <row r="75" spans="1:9" ht="13.5">
      <c r="A75" s="769" t="s">
        <v>132</v>
      </c>
      <c r="B75" s="770" t="s">
        <v>23</v>
      </c>
      <c r="C75" s="771">
        <v>1100</v>
      </c>
      <c r="D75" s="771">
        <v>400</v>
      </c>
      <c r="E75" s="770">
        <v>1500</v>
      </c>
      <c r="F75" s="771" t="s">
        <v>23</v>
      </c>
      <c r="G75" s="771">
        <v>773</v>
      </c>
      <c r="H75" s="771">
        <v>1300</v>
      </c>
      <c r="I75" s="773">
        <v>1370</v>
      </c>
    </row>
    <row r="76" spans="1:9" ht="13.5">
      <c r="A76" s="769" t="s">
        <v>133</v>
      </c>
      <c r="B76" s="770" t="s">
        <v>23</v>
      </c>
      <c r="C76" s="771">
        <v>4500</v>
      </c>
      <c r="D76" s="771" t="s">
        <v>23</v>
      </c>
      <c r="E76" s="770">
        <v>4500</v>
      </c>
      <c r="F76" s="771" t="s">
        <v>23</v>
      </c>
      <c r="G76" s="771">
        <v>232</v>
      </c>
      <c r="H76" s="771" t="s">
        <v>23</v>
      </c>
      <c r="I76" s="773">
        <v>1044</v>
      </c>
    </row>
    <row r="77" spans="1:9" ht="13.5">
      <c r="A77" s="769" t="s">
        <v>134</v>
      </c>
      <c r="B77" s="770" t="s">
        <v>23</v>
      </c>
      <c r="C77" s="771">
        <v>700</v>
      </c>
      <c r="D77" s="771" t="s">
        <v>23</v>
      </c>
      <c r="E77" s="770">
        <v>700</v>
      </c>
      <c r="F77" s="771" t="s">
        <v>23</v>
      </c>
      <c r="G77" s="771">
        <v>100</v>
      </c>
      <c r="H77" s="771" t="s">
        <v>23</v>
      </c>
      <c r="I77" s="773">
        <v>70</v>
      </c>
    </row>
    <row r="78" spans="1:9" ht="13.5">
      <c r="A78" s="769" t="s">
        <v>135</v>
      </c>
      <c r="B78" s="770" t="s">
        <v>23</v>
      </c>
      <c r="C78" s="771">
        <v>1115</v>
      </c>
      <c r="D78" s="771" t="s">
        <v>23</v>
      </c>
      <c r="E78" s="770">
        <v>1115</v>
      </c>
      <c r="F78" s="771" t="s">
        <v>23</v>
      </c>
      <c r="G78" s="771">
        <v>251</v>
      </c>
      <c r="H78" s="771" t="s">
        <v>23</v>
      </c>
      <c r="I78" s="773">
        <v>279</v>
      </c>
    </row>
    <row r="79" spans="1:9" ht="13.5">
      <c r="A79" s="769" t="s">
        <v>136</v>
      </c>
      <c r="B79" s="770" t="s">
        <v>23</v>
      </c>
      <c r="C79" s="771" t="s">
        <v>23</v>
      </c>
      <c r="D79" s="771">
        <v>800</v>
      </c>
      <c r="E79" s="770">
        <v>800</v>
      </c>
      <c r="F79" s="771" t="s">
        <v>23</v>
      </c>
      <c r="G79" s="771" t="s">
        <v>23</v>
      </c>
      <c r="H79" s="771">
        <v>208</v>
      </c>
      <c r="I79" s="773">
        <v>166</v>
      </c>
    </row>
    <row r="80" spans="1:9" ht="13.5">
      <c r="A80" s="774" t="s">
        <v>137</v>
      </c>
      <c r="B80" s="775">
        <v>56</v>
      </c>
      <c r="C80" s="776">
        <v>9215</v>
      </c>
      <c r="D80" s="776">
        <v>13240</v>
      </c>
      <c r="E80" s="775">
        <v>22511</v>
      </c>
      <c r="F80" s="776">
        <v>150</v>
      </c>
      <c r="G80" s="776">
        <v>322</v>
      </c>
      <c r="H80" s="775" t="s">
        <v>23</v>
      </c>
      <c r="I80" s="777">
        <v>17371</v>
      </c>
    </row>
    <row r="81" spans="1:9" ht="13.5">
      <c r="A81" s="769"/>
      <c r="B81" s="770"/>
      <c r="C81" s="771"/>
      <c r="D81" s="771"/>
      <c r="E81" s="770"/>
      <c r="F81" s="771"/>
      <c r="G81" s="771"/>
      <c r="H81" s="771"/>
      <c r="I81" s="773"/>
    </row>
    <row r="82" spans="1:9" ht="13.5">
      <c r="A82" s="769" t="s">
        <v>138</v>
      </c>
      <c r="B82" s="770" t="s">
        <v>23</v>
      </c>
      <c r="C82" s="771">
        <v>1110</v>
      </c>
      <c r="D82" s="771">
        <v>1880</v>
      </c>
      <c r="E82" s="770">
        <v>2990</v>
      </c>
      <c r="F82" s="771" t="s">
        <v>23</v>
      </c>
      <c r="G82" s="771">
        <v>165</v>
      </c>
      <c r="H82" s="771">
        <v>413</v>
      </c>
      <c r="I82" s="773">
        <v>960</v>
      </c>
    </row>
    <row r="83" spans="1:9" ht="13.5">
      <c r="A83" s="769" t="s">
        <v>139</v>
      </c>
      <c r="B83" s="770" t="s">
        <v>23</v>
      </c>
      <c r="C83" s="771">
        <v>6020</v>
      </c>
      <c r="D83" s="771">
        <v>4620</v>
      </c>
      <c r="E83" s="770">
        <v>10640</v>
      </c>
      <c r="F83" s="771" t="s">
        <v>23</v>
      </c>
      <c r="G83" s="771">
        <v>122</v>
      </c>
      <c r="H83" s="771">
        <v>552</v>
      </c>
      <c r="I83" s="773">
        <v>3285</v>
      </c>
    </row>
    <row r="84" spans="1:9" ht="13.5">
      <c r="A84" s="774" t="s">
        <v>140</v>
      </c>
      <c r="B84" s="775" t="s">
        <v>23</v>
      </c>
      <c r="C84" s="776">
        <v>7130</v>
      </c>
      <c r="D84" s="776">
        <v>6500</v>
      </c>
      <c r="E84" s="775">
        <v>13630</v>
      </c>
      <c r="F84" s="776" t="s">
        <v>23</v>
      </c>
      <c r="G84" s="776">
        <v>129</v>
      </c>
      <c r="H84" s="775" t="s">
        <v>23</v>
      </c>
      <c r="I84" s="777">
        <v>4245</v>
      </c>
    </row>
    <row r="85" spans="1:9" ht="14.25" thickBot="1">
      <c r="A85" s="779"/>
      <c r="B85" s="780"/>
      <c r="C85" s="780"/>
      <c r="D85" s="780"/>
      <c r="E85" s="780"/>
      <c r="F85" s="780"/>
      <c r="G85" s="780"/>
      <c r="H85" s="780"/>
      <c r="I85" s="781"/>
    </row>
    <row r="86" spans="1:9" ht="14.25" thickBot="1">
      <c r="A86" s="782" t="s">
        <v>141</v>
      </c>
      <c r="B86" s="783">
        <v>156</v>
      </c>
      <c r="C86" s="784">
        <v>35231</v>
      </c>
      <c r="D86" s="784">
        <v>42544</v>
      </c>
      <c r="E86" s="783">
        <v>77931</v>
      </c>
      <c r="F86" s="784">
        <v>246</v>
      </c>
      <c r="G86" s="784">
        <v>390</v>
      </c>
      <c r="H86" s="783" t="s">
        <v>23</v>
      </c>
      <c r="I86" s="785">
        <v>47678</v>
      </c>
    </row>
  </sheetData>
  <mergeCells count="8">
    <mergeCell ref="B7:B8"/>
    <mergeCell ref="E7:E8"/>
    <mergeCell ref="F7:F8"/>
    <mergeCell ref="A1:I1"/>
    <mergeCell ref="A3:I3"/>
    <mergeCell ref="A4:I4"/>
    <mergeCell ref="A6:A8"/>
    <mergeCell ref="I6:I8"/>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Hoja125">
    <pageSetUpPr fitToPage="1"/>
  </sheetPr>
  <dimension ref="A1:I86"/>
  <sheetViews>
    <sheetView view="pageBreakPreview" zoomScale="115" zoomScaleNormal="75" zoomScaleSheetLayoutView="115" workbookViewId="0">
      <selection sqref="A1:XFD1048576"/>
    </sheetView>
  </sheetViews>
  <sheetFormatPr baseColWidth="10" defaultColWidth="11.42578125" defaultRowHeight="12.75"/>
  <cols>
    <col min="1" max="1" width="33" style="72" customWidth="1"/>
    <col min="2" max="9" width="14.85546875" style="72" customWidth="1"/>
    <col min="10" max="10" width="14.85546875" style="72" bestFit="1" customWidth="1"/>
    <col min="11" max="11" width="13.28515625" style="72" bestFit="1" customWidth="1"/>
    <col min="12" max="16384" width="11.42578125" style="72"/>
  </cols>
  <sheetData>
    <row r="1" spans="1:9" s="75" customFormat="1" ht="18.75">
      <c r="A1" s="1850" t="s">
        <v>0</v>
      </c>
      <c r="B1" s="1850"/>
      <c r="C1" s="1850"/>
      <c r="D1" s="1850"/>
      <c r="E1" s="1850"/>
      <c r="F1" s="1850"/>
      <c r="G1" s="1850"/>
      <c r="H1" s="1850"/>
      <c r="I1" s="1850"/>
    </row>
    <row r="3" spans="1:9" s="74" customFormat="1" ht="15.75">
      <c r="A3" s="1861" t="s">
        <v>719</v>
      </c>
      <c r="B3" s="1861"/>
      <c r="C3" s="1861"/>
      <c r="D3" s="1861"/>
      <c r="E3" s="1861"/>
      <c r="F3" s="1861"/>
      <c r="G3" s="1861"/>
      <c r="H3" s="1861"/>
      <c r="I3" s="1861"/>
    </row>
    <row r="4" spans="1:9" s="74" customFormat="1" ht="30.75" customHeight="1">
      <c r="A4" s="1851" t="s">
        <v>1358</v>
      </c>
      <c r="B4" s="1851"/>
      <c r="C4" s="1851"/>
      <c r="D4" s="1851"/>
      <c r="E4" s="1851"/>
      <c r="F4" s="1851"/>
      <c r="G4" s="1851"/>
      <c r="H4" s="1851"/>
      <c r="I4" s="1851"/>
    </row>
    <row r="5" spans="1:9" s="74" customFormat="1" ht="13.5" customHeight="1" thickBot="1">
      <c r="A5" s="77"/>
      <c r="B5" s="76"/>
      <c r="C5" s="76"/>
      <c r="D5" s="76"/>
      <c r="E5" s="76"/>
      <c r="F5" s="76"/>
      <c r="G5" s="76"/>
      <c r="H5" s="76"/>
      <c r="I5" s="76"/>
    </row>
    <row r="6" spans="1:9" ht="24" customHeight="1">
      <c r="A6" s="1862" t="s">
        <v>77</v>
      </c>
      <c r="B6" s="721" t="s">
        <v>691</v>
      </c>
      <c r="C6" s="719"/>
      <c r="D6" s="719"/>
      <c r="E6" s="720"/>
      <c r="F6" s="721" t="s">
        <v>718</v>
      </c>
      <c r="G6" s="719"/>
      <c r="H6" s="720"/>
      <c r="I6" s="1863" t="s">
        <v>1298</v>
      </c>
    </row>
    <row r="7" spans="1:9" ht="28.5" customHeight="1">
      <c r="A7" s="1857"/>
      <c r="B7" s="1858" t="s">
        <v>17</v>
      </c>
      <c r="C7" s="722" t="s">
        <v>18</v>
      </c>
      <c r="D7" s="723"/>
      <c r="E7" s="1856" t="s">
        <v>19</v>
      </c>
      <c r="F7" s="1860" t="s">
        <v>17</v>
      </c>
      <c r="G7" s="722" t="s">
        <v>18</v>
      </c>
      <c r="H7" s="723"/>
      <c r="I7" s="1864" t="s">
        <v>689</v>
      </c>
    </row>
    <row r="8" spans="1:9" ht="30.75" customHeight="1" thickBot="1">
      <c r="A8" s="1857"/>
      <c r="B8" s="1859"/>
      <c r="C8" s="762" t="s">
        <v>383</v>
      </c>
      <c r="D8" s="763" t="s">
        <v>384</v>
      </c>
      <c r="E8" s="1857"/>
      <c r="F8" s="1860"/>
      <c r="G8" s="763" t="s">
        <v>383</v>
      </c>
      <c r="H8" s="764" t="s">
        <v>384</v>
      </c>
      <c r="I8" s="1864" t="s">
        <v>712</v>
      </c>
    </row>
    <row r="9" spans="1:9" ht="27" customHeight="1">
      <c r="A9" s="765" t="s">
        <v>81</v>
      </c>
      <c r="B9" s="766" t="s">
        <v>23</v>
      </c>
      <c r="C9" s="767">
        <v>17710</v>
      </c>
      <c r="D9" s="767">
        <v>7590</v>
      </c>
      <c r="E9" s="766">
        <v>25300</v>
      </c>
      <c r="F9" s="767" t="s">
        <v>23</v>
      </c>
      <c r="G9" s="767">
        <v>370</v>
      </c>
      <c r="H9" s="767">
        <v>610</v>
      </c>
      <c r="I9" s="768">
        <v>11183</v>
      </c>
    </row>
    <row r="10" spans="1:9" ht="13.5">
      <c r="A10" s="769" t="s">
        <v>82</v>
      </c>
      <c r="B10" s="770" t="s">
        <v>23</v>
      </c>
      <c r="C10" s="771">
        <v>6650</v>
      </c>
      <c r="D10" s="771">
        <v>2250</v>
      </c>
      <c r="E10" s="770">
        <v>8900</v>
      </c>
      <c r="F10" s="771" t="s">
        <v>23</v>
      </c>
      <c r="G10" s="771">
        <v>157</v>
      </c>
      <c r="H10" s="771">
        <v>294</v>
      </c>
      <c r="I10" s="772">
        <v>1706</v>
      </c>
    </row>
    <row r="11" spans="1:9" ht="13.5">
      <c r="A11" s="769" t="s">
        <v>83</v>
      </c>
      <c r="B11" s="770" t="s">
        <v>23</v>
      </c>
      <c r="C11" s="771">
        <v>1875</v>
      </c>
      <c r="D11" s="771">
        <v>1625</v>
      </c>
      <c r="E11" s="770">
        <v>3500</v>
      </c>
      <c r="F11" s="771" t="s">
        <v>23</v>
      </c>
      <c r="G11" s="771">
        <v>250</v>
      </c>
      <c r="H11" s="771">
        <v>490</v>
      </c>
      <c r="I11" s="773">
        <v>1265</v>
      </c>
    </row>
    <row r="12" spans="1:9" ht="13.5">
      <c r="A12" s="769" t="s">
        <v>84</v>
      </c>
      <c r="B12" s="771" t="s">
        <v>23</v>
      </c>
      <c r="C12" s="771">
        <v>9735</v>
      </c>
      <c r="D12" s="771">
        <v>1365</v>
      </c>
      <c r="E12" s="771">
        <v>11100</v>
      </c>
      <c r="F12" s="771" t="s">
        <v>23</v>
      </c>
      <c r="G12" s="771">
        <v>380</v>
      </c>
      <c r="H12" s="771">
        <v>645</v>
      </c>
      <c r="I12" s="773">
        <v>4579</v>
      </c>
    </row>
    <row r="13" spans="1:9" ht="13.5">
      <c r="A13" s="774" t="s">
        <v>85</v>
      </c>
      <c r="B13" s="775" t="s">
        <v>23</v>
      </c>
      <c r="C13" s="776">
        <v>35970</v>
      </c>
      <c r="D13" s="776">
        <v>12830</v>
      </c>
      <c r="E13" s="775">
        <v>48800</v>
      </c>
      <c r="F13" s="776" t="s">
        <v>23</v>
      </c>
      <c r="G13" s="776">
        <v>327</v>
      </c>
      <c r="H13" s="775" t="s">
        <v>23</v>
      </c>
      <c r="I13" s="777">
        <v>18733</v>
      </c>
    </row>
    <row r="14" spans="1:9" ht="13.5">
      <c r="A14" s="774"/>
      <c r="B14" s="770"/>
      <c r="C14" s="771"/>
      <c r="D14" s="771"/>
      <c r="E14" s="770"/>
      <c r="F14" s="771"/>
      <c r="G14" s="771"/>
      <c r="H14" s="770"/>
      <c r="I14" s="773"/>
    </row>
    <row r="15" spans="1:9" ht="13.5">
      <c r="A15" s="774" t="s">
        <v>86</v>
      </c>
      <c r="B15" s="775" t="s">
        <v>23</v>
      </c>
      <c r="C15" s="776" t="s">
        <v>23</v>
      </c>
      <c r="D15" s="776">
        <v>2200</v>
      </c>
      <c r="E15" s="775">
        <v>2200</v>
      </c>
      <c r="F15" s="776" t="s">
        <v>23</v>
      </c>
      <c r="G15" s="776" t="s">
        <v>23</v>
      </c>
      <c r="H15" s="775">
        <v>560</v>
      </c>
      <c r="I15" s="777">
        <v>1232</v>
      </c>
    </row>
    <row r="16" spans="1:9" ht="13.5">
      <c r="A16" s="774"/>
      <c r="B16" s="770"/>
      <c r="C16" s="771"/>
      <c r="D16" s="771"/>
      <c r="E16" s="770"/>
      <c r="F16" s="771"/>
      <c r="G16" s="771"/>
      <c r="H16" s="771"/>
      <c r="I16" s="773"/>
    </row>
    <row r="17" spans="1:9" ht="13.5">
      <c r="A17" s="774" t="s">
        <v>87</v>
      </c>
      <c r="B17" s="775" t="s">
        <v>23</v>
      </c>
      <c r="C17" s="775" t="s">
        <v>23</v>
      </c>
      <c r="D17" s="775">
        <v>100</v>
      </c>
      <c r="E17" s="775">
        <v>100</v>
      </c>
      <c r="F17" s="775" t="s">
        <v>23</v>
      </c>
      <c r="G17" s="775" t="s">
        <v>23</v>
      </c>
      <c r="H17" s="775">
        <v>700</v>
      </c>
      <c r="I17" s="778">
        <v>70</v>
      </c>
    </row>
    <row r="18" spans="1:9" ht="13.5">
      <c r="A18" s="769"/>
      <c r="B18" s="770"/>
      <c r="C18" s="771"/>
      <c r="D18" s="771"/>
      <c r="E18" s="770"/>
      <c r="F18" s="771"/>
      <c r="G18" s="771"/>
      <c r="H18" s="771"/>
      <c r="I18" s="773"/>
    </row>
    <row r="19" spans="1:9" ht="13.5">
      <c r="A19" s="769" t="s">
        <v>158</v>
      </c>
      <c r="B19" s="770" t="s">
        <v>23</v>
      </c>
      <c r="C19" s="771" t="s">
        <v>23</v>
      </c>
      <c r="D19" s="771" t="s">
        <v>23</v>
      </c>
      <c r="E19" s="770" t="s">
        <v>23</v>
      </c>
      <c r="F19" s="771" t="s">
        <v>23</v>
      </c>
      <c r="G19" s="771" t="s">
        <v>23</v>
      </c>
      <c r="H19" s="771" t="s">
        <v>23</v>
      </c>
      <c r="I19" s="773" t="s">
        <v>23</v>
      </c>
    </row>
    <row r="20" spans="1:9" ht="13.5">
      <c r="A20" s="769" t="s">
        <v>89</v>
      </c>
      <c r="B20" s="770" t="s">
        <v>23</v>
      </c>
      <c r="C20" s="770">
        <v>12</v>
      </c>
      <c r="D20" s="770" t="s">
        <v>23</v>
      </c>
      <c r="E20" s="770">
        <v>12</v>
      </c>
      <c r="F20" s="770" t="s">
        <v>23</v>
      </c>
      <c r="G20" s="770" t="s">
        <v>23</v>
      </c>
      <c r="H20" s="770" t="s">
        <v>23</v>
      </c>
      <c r="I20" s="772">
        <v>1</v>
      </c>
    </row>
    <row r="21" spans="1:9" ht="13.5">
      <c r="A21" s="769" t="s">
        <v>90</v>
      </c>
      <c r="B21" s="770" t="s">
        <v>23</v>
      </c>
      <c r="C21" s="771">
        <v>20</v>
      </c>
      <c r="D21" s="771" t="s">
        <v>23</v>
      </c>
      <c r="E21" s="770">
        <v>20</v>
      </c>
      <c r="F21" s="771" t="s">
        <v>23</v>
      </c>
      <c r="G21" s="771">
        <v>265</v>
      </c>
      <c r="H21" s="771" t="s">
        <v>23</v>
      </c>
      <c r="I21" s="773">
        <v>5</v>
      </c>
    </row>
    <row r="22" spans="1:9" ht="13.5">
      <c r="A22" s="774" t="s">
        <v>91</v>
      </c>
      <c r="B22" s="775" t="s">
        <v>23</v>
      </c>
      <c r="C22" s="775">
        <v>32</v>
      </c>
      <c r="D22" s="775" t="s">
        <v>23</v>
      </c>
      <c r="E22" s="775">
        <v>32</v>
      </c>
      <c r="F22" s="775" t="s">
        <v>23</v>
      </c>
      <c r="G22" s="775">
        <v>166</v>
      </c>
      <c r="H22" s="775" t="s">
        <v>23</v>
      </c>
      <c r="I22" s="778">
        <v>6</v>
      </c>
    </row>
    <row r="23" spans="1:9" ht="13.5">
      <c r="A23" s="774"/>
      <c r="B23" s="770"/>
      <c r="C23" s="771"/>
      <c r="D23" s="771"/>
      <c r="E23" s="770"/>
      <c r="F23" s="771"/>
      <c r="G23" s="771"/>
      <c r="H23" s="771"/>
      <c r="I23" s="773"/>
    </row>
    <row r="24" spans="1:9" ht="13.5">
      <c r="A24" s="774" t="s">
        <v>92</v>
      </c>
      <c r="B24" s="775" t="s">
        <v>23</v>
      </c>
      <c r="C24" s="776">
        <v>600</v>
      </c>
      <c r="D24" s="776">
        <v>400</v>
      </c>
      <c r="E24" s="775">
        <v>1000</v>
      </c>
      <c r="F24" s="776">
        <v>200</v>
      </c>
      <c r="G24" s="776">
        <v>260</v>
      </c>
      <c r="H24" s="775">
        <v>450</v>
      </c>
      <c r="I24" s="777">
        <v>336</v>
      </c>
    </row>
    <row r="25" spans="1:9" ht="13.5">
      <c r="A25" s="774"/>
      <c r="B25" s="770"/>
      <c r="C25" s="771"/>
      <c r="D25" s="771"/>
      <c r="E25" s="770"/>
      <c r="F25" s="771"/>
      <c r="G25" s="771"/>
      <c r="H25" s="771"/>
      <c r="I25" s="773"/>
    </row>
    <row r="26" spans="1:9" ht="13.5">
      <c r="A26" s="774" t="s">
        <v>93</v>
      </c>
      <c r="B26" s="775" t="s">
        <v>23</v>
      </c>
      <c r="C26" s="776">
        <v>300</v>
      </c>
      <c r="D26" s="776">
        <v>300</v>
      </c>
      <c r="E26" s="775">
        <v>600</v>
      </c>
      <c r="F26" s="776" t="s">
        <v>23</v>
      </c>
      <c r="G26" s="776">
        <v>100</v>
      </c>
      <c r="H26" s="775">
        <v>500</v>
      </c>
      <c r="I26" s="777">
        <v>180</v>
      </c>
    </row>
    <row r="27" spans="1:9" ht="13.5">
      <c r="A27" s="769"/>
      <c r="B27" s="770"/>
      <c r="C27" s="771"/>
      <c r="D27" s="771"/>
      <c r="E27" s="770"/>
      <c r="F27" s="771"/>
      <c r="G27" s="771"/>
      <c r="H27" s="771"/>
      <c r="I27" s="773"/>
    </row>
    <row r="28" spans="1:9" ht="13.5">
      <c r="A28" s="769" t="s">
        <v>94</v>
      </c>
      <c r="B28" s="770" t="s">
        <v>23</v>
      </c>
      <c r="C28" s="771" t="s">
        <v>23</v>
      </c>
      <c r="D28" s="771" t="s">
        <v>23</v>
      </c>
      <c r="E28" s="770" t="s">
        <v>23</v>
      </c>
      <c r="F28" s="771" t="s">
        <v>23</v>
      </c>
      <c r="G28" s="771" t="s">
        <v>23</v>
      </c>
      <c r="H28" s="771" t="s">
        <v>23</v>
      </c>
      <c r="I28" s="773" t="s">
        <v>23</v>
      </c>
    </row>
    <row r="29" spans="1:9" ht="13.5">
      <c r="A29" s="769" t="s">
        <v>95</v>
      </c>
      <c r="B29" s="770" t="s">
        <v>23</v>
      </c>
      <c r="C29" s="771" t="s">
        <v>23</v>
      </c>
      <c r="D29" s="771" t="s">
        <v>23</v>
      </c>
      <c r="E29" s="770" t="s">
        <v>23</v>
      </c>
      <c r="F29" s="771" t="s">
        <v>23</v>
      </c>
      <c r="G29" s="771" t="s">
        <v>23</v>
      </c>
      <c r="H29" s="771" t="s">
        <v>23</v>
      </c>
      <c r="I29" s="773" t="s">
        <v>23</v>
      </c>
    </row>
    <row r="30" spans="1:9" ht="13.5">
      <c r="A30" s="769" t="s">
        <v>96</v>
      </c>
      <c r="B30" s="770">
        <v>300</v>
      </c>
      <c r="C30" s="770">
        <v>106</v>
      </c>
      <c r="D30" s="770">
        <v>194</v>
      </c>
      <c r="E30" s="770">
        <v>600</v>
      </c>
      <c r="F30" s="770">
        <v>150</v>
      </c>
      <c r="G30" s="770">
        <v>500</v>
      </c>
      <c r="H30" s="770">
        <v>1150</v>
      </c>
      <c r="I30" s="772">
        <v>321</v>
      </c>
    </row>
    <row r="31" spans="1:9" ht="13.5">
      <c r="A31" s="774" t="s">
        <v>97</v>
      </c>
      <c r="B31" s="775">
        <v>300</v>
      </c>
      <c r="C31" s="775">
        <v>106</v>
      </c>
      <c r="D31" s="775">
        <v>194</v>
      </c>
      <c r="E31" s="775">
        <v>600</v>
      </c>
      <c r="F31" s="775">
        <v>150</v>
      </c>
      <c r="G31" s="775">
        <v>500</v>
      </c>
      <c r="H31" s="775" t="s">
        <v>23</v>
      </c>
      <c r="I31" s="778">
        <v>321</v>
      </c>
    </row>
    <row r="32" spans="1:9" ht="13.5">
      <c r="A32" s="769"/>
      <c r="B32" s="770"/>
      <c r="C32" s="771"/>
      <c r="D32" s="771"/>
      <c r="E32" s="770"/>
      <c r="F32" s="771"/>
      <c r="G32" s="771"/>
      <c r="H32" s="771"/>
      <c r="I32" s="773"/>
    </row>
    <row r="33" spans="1:9" ht="13.5">
      <c r="A33" s="769" t="s">
        <v>98</v>
      </c>
      <c r="B33" s="770" t="s">
        <v>23</v>
      </c>
      <c r="C33" s="771">
        <v>10700</v>
      </c>
      <c r="D33" s="771">
        <v>18700</v>
      </c>
      <c r="E33" s="770">
        <v>29400</v>
      </c>
      <c r="F33" s="771" t="s">
        <v>23</v>
      </c>
      <c r="G33" s="771">
        <v>531</v>
      </c>
      <c r="H33" s="771">
        <v>1273</v>
      </c>
      <c r="I33" s="773">
        <v>29496</v>
      </c>
    </row>
    <row r="34" spans="1:9" ht="13.5">
      <c r="A34" s="769" t="s">
        <v>99</v>
      </c>
      <c r="B34" s="770" t="s">
        <v>23</v>
      </c>
      <c r="C34" s="771">
        <v>67700</v>
      </c>
      <c r="D34" s="771">
        <v>900</v>
      </c>
      <c r="E34" s="770">
        <v>68600</v>
      </c>
      <c r="F34" s="771" t="s">
        <v>23</v>
      </c>
      <c r="G34" s="771">
        <v>276</v>
      </c>
      <c r="H34" s="771">
        <v>1040</v>
      </c>
      <c r="I34" s="773">
        <v>19589</v>
      </c>
    </row>
    <row r="35" spans="1:9" ht="13.5">
      <c r="A35" s="769" t="s">
        <v>100</v>
      </c>
      <c r="B35" s="770" t="s">
        <v>23</v>
      </c>
      <c r="C35" s="771">
        <v>5200</v>
      </c>
      <c r="D35" s="771">
        <v>1000</v>
      </c>
      <c r="E35" s="770">
        <v>6200</v>
      </c>
      <c r="F35" s="771" t="s">
        <v>23</v>
      </c>
      <c r="G35" s="771">
        <v>446</v>
      </c>
      <c r="H35" s="771">
        <v>950</v>
      </c>
      <c r="I35" s="773">
        <v>3267</v>
      </c>
    </row>
    <row r="36" spans="1:9" ht="13.5">
      <c r="A36" s="769" t="s">
        <v>101</v>
      </c>
      <c r="B36" s="770" t="s">
        <v>23</v>
      </c>
      <c r="C36" s="771">
        <v>19700</v>
      </c>
      <c r="D36" s="771">
        <v>1400</v>
      </c>
      <c r="E36" s="770">
        <v>21100</v>
      </c>
      <c r="F36" s="771" t="s">
        <v>23</v>
      </c>
      <c r="G36" s="771">
        <v>601</v>
      </c>
      <c r="H36" s="771">
        <v>979</v>
      </c>
      <c r="I36" s="773">
        <v>13210</v>
      </c>
    </row>
    <row r="37" spans="1:9" ht="13.5">
      <c r="A37" s="774" t="s">
        <v>102</v>
      </c>
      <c r="B37" s="775" t="s">
        <v>23</v>
      </c>
      <c r="C37" s="776">
        <v>103300</v>
      </c>
      <c r="D37" s="776">
        <v>22000</v>
      </c>
      <c r="E37" s="775">
        <v>125300</v>
      </c>
      <c r="F37" s="776" t="s">
        <v>23</v>
      </c>
      <c r="G37" s="776">
        <v>373</v>
      </c>
      <c r="H37" s="776" t="s">
        <v>23</v>
      </c>
      <c r="I37" s="777">
        <v>65562</v>
      </c>
    </row>
    <row r="38" spans="1:9" ht="13.5">
      <c r="A38" s="774"/>
      <c r="B38" s="770"/>
      <c r="C38" s="771"/>
      <c r="D38" s="771"/>
      <c r="E38" s="770"/>
      <c r="F38" s="771"/>
      <c r="G38" s="771"/>
      <c r="H38" s="771"/>
      <c r="I38" s="773"/>
    </row>
    <row r="39" spans="1:9" ht="13.5">
      <c r="A39" s="774" t="s">
        <v>103</v>
      </c>
      <c r="B39" s="775" t="s">
        <v>23</v>
      </c>
      <c r="C39" s="776">
        <v>925</v>
      </c>
      <c r="D39" s="776">
        <v>4</v>
      </c>
      <c r="E39" s="775">
        <v>929</v>
      </c>
      <c r="F39" s="776" t="s">
        <v>23</v>
      </c>
      <c r="G39" s="776">
        <v>385</v>
      </c>
      <c r="H39" s="775">
        <v>550</v>
      </c>
      <c r="I39" s="777">
        <v>358</v>
      </c>
    </row>
    <row r="40" spans="1:9" ht="13.5">
      <c r="A40" s="769"/>
      <c r="B40" s="770"/>
      <c r="C40" s="771"/>
      <c r="D40" s="771"/>
      <c r="E40" s="770"/>
      <c r="F40" s="771"/>
      <c r="G40" s="771"/>
      <c r="H40" s="771"/>
      <c r="I40" s="773"/>
    </row>
    <row r="41" spans="1:9" ht="13.5">
      <c r="A41" s="769" t="s">
        <v>159</v>
      </c>
      <c r="B41" s="770" t="s">
        <v>23</v>
      </c>
      <c r="C41" s="771" t="s">
        <v>23</v>
      </c>
      <c r="D41" s="771" t="s">
        <v>23</v>
      </c>
      <c r="E41" s="770" t="s">
        <v>23</v>
      </c>
      <c r="F41" s="771" t="s">
        <v>23</v>
      </c>
      <c r="G41" s="771" t="s">
        <v>23</v>
      </c>
      <c r="H41" s="771" t="s">
        <v>23</v>
      </c>
      <c r="I41" s="773" t="s">
        <v>23</v>
      </c>
    </row>
    <row r="42" spans="1:9" ht="13.5">
      <c r="A42" s="769" t="s">
        <v>105</v>
      </c>
      <c r="B42" s="770" t="s">
        <v>23</v>
      </c>
      <c r="C42" s="771" t="s">
        <v>23</v>
      </c>
      <c r="D42" s="771" t="s">
        <v>23</v>
      </c>
      <c r="E42" s="770" t="s">
        <v>23</v>
      </c>
      <c r="F42" s="771" t="s">
        <v>23</v>
      </c>
      <c r="G42" s="771" t="s">
        <v>23</v>
      </c>
      <c r="H42" s="771" t="s">
        <v>23</v>
      </c>
      <c r="I42" s="773" t="s">
        <v>23</v>
      </c>
    </row>
    <row r="43" spans="1:9" ht="13.5">
      <c r="A43" s="769" t="s">
        <v>106</v>
      </c>
      <c r="B43" s="770" t="s">
        <v>23</v>
      </c>
      <c r="C43" s="771" t="s">
        <v>23</v>
      </c>
      <c r="D43" s="771" t="s">
        <v>23</v>
      </c>
      <c r="E43" s="770" t="s">
        <v>23</v>
      </c>
      <c r="F43" s="771" t="s">
        <v>23</v>
      </c>
      <c r="G43" s="771" t="s">
        <v>23</v>
      </c>
      <c r="H43" s="771" t="s">
        <v>23</v>
      </c>
      <c r="I43" s="773" t="s">
        <v>23</v>
      </c>
    </row>
    <row r="44" spans="1:9" ht="13.5">
      <c r="A44" s="769" t="s">
        <v>107</v>
      </c>
      <c r="B44" s="770" t="s">
        <v>23</v>
      </c>
      <c r="C44" s="771" t="s">
        <v>23</v>
      </c>
      <c r="D44" s="771" t="s">
        <v>23</v>
      </c>
      <c r="E44" s="770" t="s">
        <v>23</v>
      </c>
      <c r="F44" s="771" t="s">
        <v>23</v>
      </c>
      <c r="G44" s="771" t="s">
        <v>23</v>
      </c>
      <c r="H44" s="771" t="s">
        <v>23</v>
      </c>
      <c r="I44" s="773" t="s">
        <v>23</v>
      </c>
    </row>
    <row r="45" spans="1:9" ht="13.5">
      <c r="A45" s="769" t="s">
        <v>108</v>
      </c>
      <c r="B45" s="770" t="s">
        <v>23</v>
      </c>
      <c r="C45" s="771" t="s">
        <v>23</v>
      </c>
      <c r="D45" s="771" t="s">
        <v>23</v>
      </c>
      <c r="E45" s="770" t="s">
        <v>23</v>
      </c>
      <c r="F45" s="771" t="s">
        <v>23</v>
      </c>
      <c r="G45" s="771" t="s">
        <v>23</v>
      </c>
      <c r="H45" s="771" t="s">
        <v>23</v>
      </c>
      <c r="I45" s="773" t="s">
        <v>23</v>
      </c>
    </row>
    <row r="46" spans="1:9" ht="13.5">
      <c r="A46" s="769" t="s">
        <v>109</v>
      </c>
      <c r="B46" s="770" t="s">
        <v>23</v>
      </c>
      <c r="C46" s="771" t="s">
        <v>23</v>
      </c>
      <c r="D46" s="771" t="s">
        <v>23</v>
      </c>
      <c r="E46" s="770" t="s">
        <v>23</v>
      </c>
      <c r="F46" s="771" t="s">
        <v>23</v>
      </c>
      <c r="G46" s="771" t="s">
        <v>23</v>
      </c>
      <c r="H46" s="771" t="s">
        <v>23</v>
      </c>
      <c r="I46" s="773" t="s">
        <v>23</v>
      </c>
    </row>
    <row r="47" spans="1:9" ht="13.5">
      <c r="A47" s="769" t="s">
        <v>110</v>
      </c>
      <c r="B47" s="770" t="s">
        <v>23</v>
      </c>
      <c r="C47" s="771" t="s">
        <v>23</v>
      </c>
      <c r="D47" s="771" t="s">
        <v>23</v>
      </c>
      <c r="E47" s="770" t="s">
        <v>23</v>
      </c>
      <c r="F47" s="771" t="s">
        <v>23</v>
      </c>
      <c r="G47" s="771" t="s">
        <v>23</v>
      </c>
      <c r="H47" s="771" t="s">
        <v>23</v>
      </c>
      <c r="I47" s="773" t="s">
        <v>23</v>
      </c>
    </row>
    <row r="48" spans="1:9" ht="13.5">
      <c r="A48" s="769" t="s">
        <v>111</v>
      </c>
      <c r="B48" s="770" t="s">
        <v>23</v>
      </c>
      <c r="C48" s="771" t="s">
        <v>23</v>
      </c>
      <c r="D48" s="771" t="s">
        <v>23</v>
      </c>
      <c r="E48" s="770" t="s">
        <v>23</v>
      </c>
      <c r="F48" s="771" t="s">
        <v>23</v>
      </c>
      <c r="G48" s="771" t="s">
        <v>23</v>
      </c>
      <c r="H48" s="771" t="s">
        <v>23</v>
      </c>
      <c r="I48" s="773" t="s">
        <v>23</v>
      </c>
    </row>
    <row r="49" spans="1:9" ht="13.5">
      <c r="A49" s="769" t="s">
        <v>112</v>
      </c>
      <c r="B49" s="770" t="s">
        <v>23</v>
      </c>
      <c r="C49" s="771" t="s">
        <v>23</v>
      </c>
      <c r="D49" s="771" t="s">
        <v>23</v>
      </c>
      <c r="E49" s="770" t="s">
        <v>23</v>
      </c>
      <c r="F49" s="771" t="s">
        <v>23</v>
      </c>
      <c r="G49" s="771" t="s">
        <v>23</v>
      </c>
      <c r="H49" s="771" t="s">
        <v>23</v>
      </c>
      <c r="I49" s="773" t="s">
        <v>23</v>
      </c>
    </row>
    <row r="50" spans="1:9" ht="13.5">
      <c r="A50" s="774" t="s">
        <v>113</v>
      </c>
      <c r="B50" s="775" t="s">
        <v>23</v>
      </c>
      <c r="C50" s="776" t="s">
        <v>23</v>
      </c>
      <c r="D50" s="776" t="s">
        <v>23</v>
      </c>
      <c r="E50" s="775" t="s">
        <v>23</v>
      </c>
      <c r="F50" s="776" t="s">
        <v>23</v>
      </c>
      <c r="G50" s="776" t="s">
        <v>23</v>
      </c>
      <c r="H50" s="775" t="s">
        <v>23</v>
      </c>
      <c r="I50" s="777" t="s">
        <v>23</v>
      </c>
    </row>
    <row r="51" spans="1:9" ht="13.5">
      <c r="A51" s="774"/>
      <c r="B51" s="770"/>
      <c r="C51" s="771"/>
      <c r="D51" s="771"/>
      <c r="E51" s="770"/>
      <c r="F51" s="771"/>
      <c r="G51" s="771"/>
      <c r="H51" s="771"/>
      <c r="I51" s="773"/>
    </row>
    <row r="52" spans="1:9" ht="13.5">
      <c r="A52" s="774" t="s">
        <v>114</v>
      </c>
      <c r="B52" s="775" t="s">
        <v>23</v>
      </c>
      <c r="C52" s="776" t="s">
        <v>23</v>
      </c>
      <c r="D52" s="776" t="s">
        <v>23</v>
      </c>
      <c r="E52" s="775" t="s">
        <v>23</v>
      </c>
      <c r="F52" s="776" t="s">
        <v>23</v>
      </c>
      <c r="G52" s="776" t="s">
        <v>23</v>
      </c>
      <c r="H52" s="775" t="s">
        <v>23</v>
      </c>
      <c r="I52" s="777" t="s">
        <v>23</v>
      </c>
    </row>
    <row r="53" spans="1:9" ht="13.5">
      <c r="A53" s="769"/>
      <c r="B53" s="770"/>
      <c r="C53" s="771"/>
      <c r="D53" s="771"/>
      <c r="E53" s="770"/>
      <c r="F53" s="771"/>
      <c r="G53" s="771"/>
      <c r="H53" s="771"/>
      <c r="I53" s="773"/>
    </row>
    <row r="54" spans="1:9" ht="13.5">
      <c r="A54" s="769" t="s">
        <v>115</v>
      </c>
      <c r="B54" s="770" t="s">
        <v>23</v>
      </c>
      <c r="C54" s="770">
        <v>1125</v>
      </c>
      <c r="D54" s="771" t="s">
        <v>23</v>
      </c>
      <c r="E54" s="770">
        <v>1125</v>
      </c>
      <c r="F54" s="771" t="s">
        <v>23</v>
      </c>
      <c r="G54" s="771">
        <v>500</v>
      </c>
      <c r="H54" s="771" t="s">
        <v>23</v>
      </c>
      <c r="I54" s="773">
        <v>563</v>
      </c>
    </row>
    <row r="55" spans="1:9" ht="13.5">
      <c r="A55" s="769" t="s">
        <v>116</v>
      </c>
      <c r="B55" s="770" t="s">
        <v>23</v>
      </c>
      <c r="C55" s="771" t="s">
        <v>23</v>
      </c>
      <c r="D55" s="771" t="s">
        <v>23</v>
      </c>
      <c r="E55" s="770" t="s">
        <v>23</v>
      </c>
      <c r="F55" s="771" t="s">
        <v>23</v>
      </c>
      <c r="G55" s="771" t="s">
        <v>23</v>
      </c>
      <c r="H55" s="771" t="s">
        <v>23</v>
      </c>
      <c r="I55" s="773" t="s">
        <v>23</v>
      </c>
    </row>
    <row r="56" spans="1:9" ht="13.5">
      <c r="A56" s="769" t="s">
        <v>117</v>
      </c>
      <c r="B56" s="770" t="s">
        <v>23</v>
      </c>
      <c r="C56" s="771" t="s">
        <v>23</v>
      </c>
      <c r="D56" s="771" t="s">
        <v>23</v>
      </c>
      <c r="E56" s="770" t="s">
        <v>23</v>
      </c>
      <c r="F56" s="771" t="s">
        <v>23</v>
      </c>
      <c r="G56" s="771" t="s">
        <v>23</v>
      </c>
      <c r="H56" s="771" t="s">
        <v>23</v>
      </c>
      <c r="I56" s="773" t="s">
        <v>23</v>
      </c>
    </row>
    <row r="57" spans="1:9" ht="13.5">
      <c r="A57" s="769" t="s">
        <v>118</v>
      </c>
      <c r="B57" s="770" t="s">
        <v>23</v>
      </c>
      <c r="C57" s="771" t="s">
        <v>23</v>
      </c>
      <c r="D57" s="771" t="s">
        <v>23</v>
      </c>
      <c r="E57" s="770" t="s">
        <v>23</v>
      </c>
      <c r="F57" s="771" t="s">
        <v>23</v>
      </c>
      <c r="G57" s="771" t="s">
        <v>23</v>
      </c>
      <c r="H57" s="771" t="s">
        <v>23</v>
      </c>
      <c r="I57" s="773" t="s">
        <v>23</v>
      </c>
    </row>
    <row r="58" spans="1:9" ht="13.5">
      <c r="A58" s="769" t="s">
        <v>119</v>
      </c>
      <c r="B58" s="770" t="s">
        <v>23</v>
      </c>
      <c r="C58" s="771" t="s">
        <v>23</v>
      </c>
      <c r="D58" s="771" t="s">
        <v>23</v>
      </c>
      <c r="E58" s="770" t="s">
        <v>23</v>
      </c>
      <c r="F58" s="771" t="s">
        <v>23</v>
      </c>
      <c r="G58" s="771" t="s">
        <v>23</v>
      </c>
      <c r="H58" s="771" t="s">
        <v>23</v>
      </c>
      <c r="I58" s="773" t="s">
        <v>23</v>
      </c>
    </row>
    <row r="59" spans="1:9" ht="13.5">
      <c r="A59" s="774" t="s">
        <v>172</v>
      </c>
      <c r="B59" s="775" t="s">
        <v>23</v>
      </c>
      <c r="C59" s="776">
        <v>1125</v>
      </c>
      <c r="D59" s="776" t="s">
        <v>23</v>
      </c>
      <c r="E59" s="775">
        <v>1125</v>
      </c>
      <c r="F59" s="776" t="s">
        <v>23</v>
      </c>
      <c r="G59" s="776">
        <v>500</v>
      </c>
      <c r="H59" s="775" t="s">
        <v>23</v>
      </c>
      <c r="I59" s="777">
        <v>563</v>
      </c>
    </row>
    <row r="60" spans="1:9" ht="13.5">
      <c r="A60" s="769"/>
      <c r="B60" s="770"/>
      <c r="C60" s="771"/>
      <c r="D60" s="771"/>
      <c r="E60" s="770"/>
      <c r="F60" s="771"/>
      <c r="G60" s="771"/>
      <c r="H60" s="771"/>
      <c r="I60" s="773"/>
    </row>
    <row r="61" spans="1:9" ht="13.5">
      <c r="A61" s="769" t="s">
        <v>121</v>
      </c>
      <c r="B61" s="770" t="s">
        <v>23</v>
      </c>
      <c r="C61" s="771">
        <v>29800</v>
      </c>
      <c r="D61" s="771">
        <v>6100</v>
      </c>
      <c r="E61" s="770">
        <v>35900</v>
      </c>
      <c r="F61" s="771" t="s">
        <v>23</v>
      </c>
      <c r="G61" s="771">
        <v>112</v>
      </c>
      <c r="H61" s="771">
        <v>3250</v>
      </c>
      <c r="I61" s="773">
        <v>23163</v>
      </c>
    </row>
    <row r="62" spans="1:9" ht="13.5">
      <c r="A62" s="769" t="s">
        <v>122</v>
      </c>
      <c r="B62" s="770" t="s">
        <v>23</v>
      </c>
      <c r="C62" s="771">
        <v>17900</v>
      </c>
      <c r="D62" s="771">
        <v>25900</v>
      </c>
      <c r="E62" s="770">
        <v>43800</v>
      </c>
      <c r="F62" s="771" t="s">
        <v>23</v>
      </c>
      <c r="G62" s="771">
        <v>402</v>
      </c>
      <c r="H62" s="771">
        <v>1323</v>
      </c>
      <c r="I62" s="773">
        <v>41462</v>
      </c>
    </row>
    <row r="63" spans="1:9" ht="13.5">
      <c r="A63" s="769" t="s">
        <v>123</v>
      </c>
      <c r="B63" s="770" t="s">
        <v>23</v>
      </c>
      <c r="C63" s="771">
        <v>107890</v>
      </c>
      <c r="D63" s="771">
        <v>25010</v>
      </c>
      <c r="E63" s="770">
        <v>132900</v>
      </c>
      <c r="F63" s="771" t="s">
        <v>23</v>
      </c>
      <c r="G63" s="771">
        <v>438</v>
      </c>
      <c r="H63" s="771">
        <v>151</v>
      </c>
      <c r="I63" s="773">
        <v>51034</v>
      </c>
    </row>
    <row r="64" spans="1:9" ht="13.5">
      <c r="A64" s="774" t="s">
        <v>124</v>
      </c>
      <c r="B64" s="775" t="s">
        <v>23</v>
      </c>
      <c r="C64" s="776">
        <v>155590</v>
      </c>
      <c r="D64" s="776">
        <v>57010</v>
      </c>
      <c r="E64" s="775">
        <v>212600</v>
      </c>
      <c r="F64" s="776" t="s">
        <v>23</v>
      </c>
      <c r="G64" s="776">
        <v>371</v>
      </c>
      <c r="H64" s="775" t="s">
        <v>23</v>
      </c>
      <c r="I64" s="777">
        <v>115659</v>
      </c>
    </row>
    <row r="65" spans="1:9" ht="13.5">
      <c r="A65" s="774"/>
      <c r="B65" s="770"/>
      <c r="C65" s="771"/>
      <c r="D65" s="771"/>
      <c r="E65" s="770"/>
      <c r="F65" s="771"/>
      <c r="G65" s="771"/>
      <c r="H65" s="771"/>
      <c r="I65" s="773"/>
    </row>
    <row r="66" spans="1:9" ht="13.5">
      <c r="A66" s="774" t="s">
        <v>125</v>
      </c>
      <c r="B66" s="775" t="s">
        <v>23</v>
      </c>
      <c r="C66" s="776">
        <v>3000</v>
      </c>
      <c r="D66" s="776">
        <v>6900</v>
      </c>
      <c r="E66" s="775">
        <v>9900</v>
      </c>
      <c r="F66" s="776" t="s">
        <v>23</v>
      </c>
      <c r="G66" s="776">
        <v>450</v>
      </c>
      <c r="H66" s="775">
        <v>1000</v>
      </c>
      <c r="I66" s="777">
        <v>8250</v>
      </c>
    </row>
    <row r="67" spans="1:9" ht="13.5">
      <c r="A67" s="769"/>
      <c r="B67" s="770"/>
      <c r="C67" s="771"/>
      <c r="D67" s="771"/>
      <c r="E67" s="770"/>
      <c r="F67" s="771"/>
      <c r="G67" s="771"/>
      <c r="H67" s="771"/>
      <c r="I67" s="773"/>
    </row>
    <row r="68" spans="1:9" ht="13.5">
      <c r="A68" s="769" t="s">
        <v>126</v>
      </c>
      <c r="B68" s="770" t="s">
        <v>23</v>
      </c>
      <c r="C68" s="771">
        <v>2745</v>
      </c>
      <c r="D68" s="771">
        <v>800</v>
      </c>
      <c r="E68" s="770">
        <v>3545</v>
      </c>
      <c r="F68" s="771" t="s">
        <v>23</v>
      </c>
      <c r="G68" s="771">
        <v>990</v>
      </c>
      <c r="H68" s="771">
        <v>1800</v>
      </c>
      <c r="I68" s="773">
        <v>4158</v>
      </c>
    </row>
    <row r="69" spans="1:9" ht="13.5">
      <c r="A69" s="769" t="s">
        <v>127</v>
      </c>
      <c r="B69" s="770" t="s">
        <v>23</v>
      </c>
      <c r="C69" s="771">
        <v>2800</v>
      </c>
      <c r="D69" s="771">
        <v>89</v>
      </c>
      <c r="E69" s="770">
        <v>2889</v>
      </c>
      <c r="F69" s="771" t="s">
        <v>23</v>
      </c>
      <c r="G69" s="771">
        <v>1120</v>
      </c>
      <c r="H69" s="771">
        <v>1800</v>
      </c>
      <c r="I69" s="773">
        <v>3296</v>
      </c>
    </row>
    <row r="70" spans="1:9" ht="13.5">
      <c r="A70" s="774" t="s">
        <v>128</v>
      </c>
      <c r="B70" s="775" t="s">
        <v>23</v>
      </c>
      <c r="C70" s="776">
        <v>5545</v>
      </c>
      <c r="D70" s="776">
        <v>889</v>
      </c>
      <c r="E70" s="775">
        <v>6434</v>
      </c>
      <c r="F70" s="776" t="s">
        <v>23</v>
      </c>
      <c r="G70" s="776">
        <v>1056</v>
      </c>
      <c r="H70" s="775" t="s">
        <v>23</v>
      </c>
      <c r="I70" s="777">
        <v>7454</v>
      </c>
    </row>
    <row r="71" spans="1:9" ht="13.5">
      <c r="A71" s="769"/>
      <c r="B71" s="770"/>
      <c r="C71" s="771"/>
      <c r="D71" s="771"/>
      <c r="E71" s="770"/>
      <c r="F71" s="771"/>
      <c r="G71" s="771"/>
      <c r="H71" s="771"/>
      <c r="I71" s="773"/>
    </row>
    <row r="72" spans="1:9" ht="13.5">
      <c r="A72" s="769" t="s">
        <v>129</v>
      </c>
      <c r="B72" s="770" t="s">
        <v>23</v>
      </c>
      <c r="C72" s="771">
        <v>5413</v>
      </c>
      <c r="D72" s="771">
        <v>24819</v>
      </c>
      <c r="E72" s="770">
        <v>30232</v>
      </c>
      <c r="F72" s="771" t="s">
        <v>23</v>
      </c>
      <c r="G72" s="771">
        <v>1151</v>
      </c>
      <c r="H72" s="771">
        <v>897</v>
      </c>
      <c r="I72" s="773">
        <v>28493</v>
      </c>
    </row>
    <row r="73" spans="1:9" ht="13.5">
      <c r="A73" s="769" t="s">
        <v>130</v>
      </c>
      <c r="B73" s="770" t="s">
        <v>23</v>
      </c>
      <c r="C73" s="771" t="s">
        <v>23</v>
      </c>
      <c r="D73" s="771">
        <v>2500</v>
      </c>
      <c r="E73" s="770">
        <v>2500</v>
      </c>
      <c r="F73" s="771" t="s">
        <v>23</v>
      </c>
      <c r="G73" s="771" t="s">
        <v>23</v>
      </c>
      <c r="H73" s="771">
        <v>630</v>
      </c>
      <c r="I73" s="773">
        <v>1575</v>
      </c>
    </row>
    <row r="74" spans="1:9" ht="13.5">
      <c r="A74" s="769" t="s">
        <v>131</v>
      </c>
      <c r="B74" s="770" t="s">
        <v>23</v>
      </c>
      <c r="C74" s="771" t="s">
        <v>23</v>
      </c>
      <c r="D74" s="771">
        <v>2700</v>
      </c>
      <c r="E74" s="770">
        <v>2700</v>
      </c>
      <c r="F74" s="771" t="s">
        <v>23</v>
      </c>
      <c r="G74" s="771" t="s">
        <v>23</v>
      </c>
      <c r="H74" s="771">
        <v>1000</v>
      </c>
      <c r="I74" s="773">
        <v>2700</v>
      </c>
    </row>
    <row r="75" spans="1:9" ht="13.5">
      <c r="A75" s="769" t="s">
        <v>132</v>
      </c>
      <c r="B75" s="770" t="s">
        <v>23</v>
      </c>
      <c r="C75" s="771">
        <v>1400</v>
      </c>
      <c r="D75" s="771">
        <v>3300</v>
      </c>
      <c r="E75" s="770">
        <v>4700</v>
      </c>
      <c r="F75" s="771" t="s">
        <v>23</v>
      </c>
      <c r="G75" s="771">
        <v>289</v>
      </c>
      <c r="H75" s="771">
        <v>2285</v>
      </c>
      <c r="I75" s="773">
        <v>7945</v>
      </c>
    </row>
    <row r="76" spans="1:9" ht="13.5">
      <c r="A76" s="769" t="s">
        <v>133</v>
      </c>
      <c r="B76" s="770" t="s">
        <v>23</v>
      </c>
      <c r="C76" s="771" t="s">
        <v>23</v>
      </c>
      <c r="D76" s="771">
        <v>1400</v>
      </c>
      <c r="E76" s="770">
        <v>1400</v>
      </c>
      <c r="F76" s="771" t="s">
        <v>23</v>
      </c>
      <c r="G76" s="771" t="s">
        <v>23</v>
      </c>
      <c r="H76" s="771">
        <v>692</v>
      </c>
      <c r="I76" s="773">
        <v>969</v>
      </c>
    </row>
    <row r="77" spans="1:9" ht="13.5">
      <c r="A77" s="769" t="s">
        <v>134</v>
      </c>
      <c r="B77" s="770" t="s">
        <v>23</v>
      </c>
      <c r="C77" s="771">
        <v>200</v>
      </c>
      <c r="D77" s="771" t="s">
        <v>23</v>
      </c>
      <c r="E77" s="770">
        <v>200</v>
      </c>
      <c r="F77" s="771" t="s">
        <v>23</v>
      </c>
      <c r="G77" s="771">
        <v>450</v>
      </c>
      <c r="H77" s="771" t="s">
        <v>23</v>
      </c>
      <c r="I77" s="773">
        <v>90</v>
      </c>
    </row>
    <row r="78" spans="1:9" ht="13.5">
      <c r="A78" s="769" t="s">
        <v>135</v>
      </c>
      <c r="B78" s="770" t="s">
        <v>23</v>
      </c>
      <c r="C78" s="771">
        <v>800</v>
      </c>
      <c r="D78" s="771">
        <v>10000</v>
      </c>
      <c r="E78" s="770">
        <v>10800</v>
      </c>
      <c r="F78" s="771" t="s">
        <v>23</v>
      </c>
      <c r="G78" s="771">
        <v>449</v>
      </c>
      <c r="H78" s="771">
        <v>1125</v>
      </c>
      <c r="I78" s="773">
        <v>11610</v>
      </c>
    </row>
    <row r="79" spans="1:9" ht="13.5">
      <c r="A79" s="769" t="s">
        <v>136</v>
      </c>
      <c r="B79" s="770" t="s">
        <v>23</v>
      </c>
      <c r="C79" s="771">
        <v>3000</v>
      </c>
      <c r="D79" s="771" t="s">
        <v>23</v>
      </c>
      <c r="E79" s="770">
        <v>3000</v>
      </c>
      <c r="F79" s="771" t="s">
        <v>23</v>
      </c>
      <c r="G79" s="771">
        <v>15</v>
      </c>
      <c r="H79" s="771" t="s">
        <v>23</v>
      </c>
      <c r="I79" s="773">
        <v>45</v>
      </c>
    </row>
    <row r="80" spans="1:9" ht="13.5">
      <c r="A80" s="774" t="s">
        <v>137</v>
      </c>
      <c r="B80" s="775" t="s">
        <v>23</v>
      </c>
      <c r="C80" s="776">
        <v>10813</v>
      </c>
      <c r="D80" s="776">
        <v>44719</v>
      </c>
      <c r="E80" s="775">
        <v>55532</v>
      </c>
      <c r="F80" s="776" t="s">
        <v>23</v>
      </c>
      <c r="G80" s="776">
        <v>659</v>
      </c>
      <c r="H80" s="775" t="s">
        <v>23</v>
      </c>
      <c r="I80" s="777">
        <v>53427</v>
      </c>
    </row>
    <row r="81" spans="1:9" ht="13.5">
      <c r="A81" s="769"/>
      <c r="B81" s="770"/>
      <c r="C81" s="771"/>
      <c r="D81" s="771"/>
      <c r="E81" s="770"/>
      <c r="F81" s="771"/>
      <c r="G81" s="771"/>
      <c r="H81" s="771"/>
      <c r="I81" s="773"/>
    </row>
    <row r="82" spans="1:9" ht="13.5">
      <c r="A82" s="769" t="s">
        <v>138</v>
      </c>
      <c r="B82" s="770" t="s">
        <v>23</v>
      </c>
      <c r="C82" s="771">
        <v>2490</v>
      </c>
      <c r="D82" s="771">
        <v>2270</v>
      </c>
      <c r="E82" s="770">
        <v>4760</v>
      </c>
      <c r="F82" s="771" t="s">
        <v>23</v>
      </c>
      <c r="G82" s="771">
        <v>813</v>
      </c>
      <c r="H82" s="771">
        <v>1654</v>
      </c>
      <c r="I82" s="773">
        <v>5778</v>
      </c>
    </row>
    <row r="83" spans="1:9" ht="13.5">
      <c r="A83" s="769" t="s">
        <v>139</v>
      </c>
      <c r="B83" s="770" t="s">
        <v>23</v>
      </c>
      <c r="C83" s="771">
        <v>7960</v>
      </c>
      <c r="D83" s="771">
        <v>11520</v>
      </c>
      <c r="E83" s="770">
        <v>19480</v>
      </c>
      <c r="F83" s="771" t="s">
        <v>23</v>
      </c>
      <c r="G83" s="771">
        <v>827</v>
      </c>
      <c r="H83" s="771">
        <v>1654</v>
      </c>
      <c r="I83" s="773">
        <v>25637</v>
      </c>
    </row>
    <row r="84" spans="1:9" ht="13.5">
      <c r="A84" s="774" t="s">
        <v>140</v>
      </c>
      <c r="B84" s="775" t="s">
        <v>23</v>
      </c>
      <c r="C84" s="776">
        <v>10450</v>
      </c>
      <c r="D84" s="776">
        <v>13790</v>
      </c>
      <c r="E84" s="775">
        <v>24240</v>
      </c>
      <c r="F84" s="776" t="s">
        <v>23</v>
      </c>
      <c r="G84" s="776">
        <v>824</v>
      </c>
      <c r="H84" s="775" t="s">
        <v>23</v>
      </c>
      <c r="I84" s="777">
        <v>31415</v>
      </c>
    </row>
    <row r="85" spans="1:9" ht="14.25" thickBot="1">
      <c r="A85" s="779"/>
      <c r="B85" s="780"/>
      <c r="C85" s="780"/>
      <c r="D85" s="780"/>
      <c r="E85" s="780"/>
      <c r="F85" s="780"/>
      <c r="G85" s="780"/>
      <c r="H85" s="780"/>
      <c r="I85" s="781"/>
    </row>
    <row r="86" spans="1:9" ht="14.25" thickBot="1">
      <c r="A86" s="782" t="s">
        <v>141</v>
      </c>
      <c r="B86" s="783">
        <v>300</v>
      </c>
      <c r="C86" s="784">
        <v>327756</v>
      </c>
      <c r="D86" s="784">
        <v>161336</v>
      </c>
      <c r="E86" s="783">
        <v>489392</v>
      </c>
      <c r="F86" s="784">
        <v>150</v>
      </c>
      <c r="G86" s="784">
        <v>403</v>
      </c>
      <c r="H86" s="783" t="s">
        <v>23</v>
      </c>
      <c r="I86" s="785">
        <v>303566</v>
      </c>
    </row>
  </sheetData>
  <mergeCells count="8">
    <mergeCell ref="A1:I1"/>
    <mergeCell ref="E7:E8"/>
    <mergeCell ref="B7:B8"/>
    <mergeCell ref="F7:F8"/>
    <mergeCell ref="A3:I3"/>
    <mergeCell ref="A6:A8"/>
    <mergeCell ref="A4:I4"/>
    <mergeCell ref="I6:I8"/>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Hoja152">
    <pageSetUpPr fitToPage="1"/>
  </sheetPr>
  <dimension ref="A1:L86"/>
  <sheetViews>
    <sheetView view="pageBreakPreview" zoomScale="115" zoomScaleNormal="75" zoomScaleSheetLayoutView="115" workbookViewId="0">
      <selection sqref="A1:XFD1048576"/>
    </sheetView>
  </sheetViews>
  <sheetFormatPr baseColWidth="10" defaultColWidth="11.42578125" defaultRowHeight="12.75"/>
  <cols>
    <col min="1" max="1" width="30.7109375" style="72" customWidth="1"/>
    <col min="2" max="9" width="12.5703125" style="72" customWidth="1"/>
    <col min="10" max="10" width="11.42578125" style="72"/>
    <col min="11" max="11" width="13.28515625" style="72" bestFit="1" customWidth="1"/>
    <col min="12" max="16384" width="11.42578125" style="72"/>
  </cols>
  <sheetData>
    <row r="1" spans="1:9" s="75" customFormat="1" ht="18.75">
      <c r="A1" s="1850" t="s">
        <v>0</v>
      </c>
      <c r="B1" s="1850"/>
      <c r="C1" s="1850"/>
      <c r="D1" s="1850"/>
      <c r="E1" s="1850"/>
      <c r="F1" s="1850"/>
      <c r="G1" s="1850"/>
      <c r="H1" s="1850"/>
      <c r="I1" s="1850"/>
    </row>
    <row r="3" spans="1:9" s="74" customFormat="1" ht="15.75">
      <c r="A3" s="1861" t="s">
        <v>720</v>
      </c>
      <c r="B3" s="1861"/>
      <c r="C3" s="1861"/>
      <c r="D3" s="1861"/>
      <c r="E3" s="1861"/>
      <c r="F3" s="1861"/>
      <c r="G3" s="1861"/>
      <c r="H3" s="1861"/>
      <c r="I3" s="1861"/>
    </row>
    <row r="4" spans="1:9" s="87" customFormat="1" ht="27" customHeight="1">
      <c r="A4" s="1851" t="s">
        <v>1358</v>
      </c>
      <c r="B4" s="1851"/>
      <c r="C4" s="1851"/>
      <c r="D4" s="1851"/>
      <c r="E4" s="1851"/>
      <c r="F4" s="1851"/>
      <c r="G4" s="1851"/>
      <c r="H4" s="1851"/>
      <c r="I4" s="1851"/>
    </row>
    <row r="5" spans="1:9" s="74" customFormat="1" ht="15.75" thickBot="1">
      <c r="A5" s="77"/>
      <c r="B5" s="76"/>
      <c r="C5" s="76"/>
      <c r="D5" s="76"/>
      <c r="E5" s="76"/>
      <c r="F5" s="76"/>
      <c r="G5" s="76"/>
      <c r="H5" s="76"/>
      <c r="I5" s="76"/>
    </row>
    <row r="6" spans="1:9" ht="33" customHeight="1">
      <c r="A6" s="1862" t="s">
        <v>1297</v>
      </c>
      <c r="B6" s="721" t="s">
        <v>691</v>
      </c>
      <c r="C6" s="719"/>
      <c r="D6" s="719"/>
      <c r="E6" s="720"/>
      <c r="F6" s="721" t="s">
        <v>713</v>
      </c>
      <c r="G6" s="719"/>
      <c r="H6" s="700"/>
      <c r="I6" s="1863" t="s">
        <v>1298</v>
      </c>
    </row>
    <row r="7" spans="1:9" ht="28.5" customHeight="1">
      <c r="A7" s="1857" t="s">
        <v>154</v>
      </c>
      <c r="B7" s="1858" t="s">
        <v>17</v>
      </c>
      <c r="C7" s="722" t="s">
        <v>18</v>
      </c>
      <c r="D7" s="723"/>
      <c r="E7" s="1856" t="s">
        <v>19</v>
      </c>
      <c r="F7" s="1860" t="s">
        <v>17</v>
      </c>
      <c r="G7" s="722" t="s">
        <v>18</v>
      </c>
      <c r="H7" s="723"/>
      <c r="I7" s="1864" t="s">
        <v>689</v>
      </c>
    </row>
    <row r="8" spans="1:9" ht="36.75" customHeight="1" thickBot="1">
      <c r="A8" s="1857"/>
      <c r="B8" s="1859"/>
      <c r="C8" s="762" t="s">
        <v>383</v>
      </c>
      <c r="D8" s="763" t="s">
        <v>384</v>
      </c>
      <c r="E8" s="1857"/>
      <c r="F8" s="1860"/>
      <c r="G8" s="763" t="s">
        <v>383</v>
      </c>
      <c r="H8" s="764" t="s">
        <v>384</v>
      </c>
      <c r="I8" s="1864" t="s">
        <v>712</v>
      </c>
    </row>
    <row r="9" spans="1:9" ht="21" customHeight="1">
      <c r="A9" s="765" t="s">
        <v>81</v>
      </c>
      <c r="B9" s="766" t="s">
        <v>23</v>
      </c>
      <c r="C9" s="767" t="s">
        <v>23</v>
      </c>
      <c r="D9" s="767" t="s">
        <v>23</v>
      </c>
      <c r="E9" s="766" t="s">
        <v>23</v>
      </c>
      <c r="F9" s="767" t="s">
        <v>23</v>
      </c>
      <c r="G9" s="767" t="s">
        <v>23</v>
      </c>
      <c r="H9" s="767" t="s">
        <v>23</v>
      </c>
      <c r="I9" s="768" t="s">
        <v>23</v>
      </c>
    </row>
    <row r="10" spans="1:9" ht="13.5">
      <c r="A10" s="769" t="s">
        <v>82</v>
      </c>
      <c r="B10" s="770" t="s">
        <v>23</v>
      </c>
      <c r="C10" s="771" t="s">
        <v>23</v>
      </c>
      <c r="D10" s="771" t="s">
        <v>23</v>
      </c>
      <c r="E10" s="770" t="s">
        <v>23</v>
      </c>
      <c r="F10" s="771" t="s">
        <v>23</v>
      </c>
      <c r="G10" s="771" t="s">
        <v>23</v>
      </c>
      <c r="H10" s="771" t="s">
        <v>23</v>
      </c>
      <c r="I10" s="772" t="s">
        <v>23</v>
      </c>
    </row>
    <row r="11" spans="1:9" ht="13.5">
      <c r="A11" s="769" t="s">
        <v>83</v>
      </c>
      <c r="B11" s="770" t="s">
        <v>23</v>
      </c>
      <c r="C11" s="771" t="s">
        <v>23</v>
      </c>
      <c r="D11" s="771" t="s">
        <v>23</v>
      </c>
      <c r="E11" s="770" t="s">
        <v>23</v>
      </c>
      <c r="F11" s="771" t="s">
        <v>23</v>
      </c>
      <c r="G11" s="771" t="s">
        <v>23</v>
      </c>
      <c r="H11" s="771" t="s">
        <v>23</v>
      </c>
      <c r="I11" s="773" t="s">
        <v>23</v>
      </c>
    </row>
    <row r="12" spans="1:9" ht="13.5">
      <c r="A12" s="769" t="s">
        <v>84</v>
      </c>
      <c r="B12" s="771" t="s">
        <v>23</v>
      </c>
      <c r="C12" s="771" t="s">
        <v>23</v>
      </c>
      <c r="D12" s="771" t="s">
        <v>23</v>
      </c>
      <c r="E12" s="771" t="s">
        <v>23</v>
      </c>
      <c r="F12" s="771" t="s">
        <v>23</v>
      </c>
      <c r="G12" s="771" t="s">
        <v>23</v>
      </c>
      <c r="H12" s="771" t="s">
        <v>23</v>
      </c>
      <c r="I12" s="773" t="s">
        <v>23</v>
      </c>
    </row>
    <row r="13" spans="1:9" ht="13.5">
      <c r="A13" s="774" t="s">
        <v>85</v>
      </c>
      <c r="B13" s="775" t="s">
        <v>23</v>
      </c>
      <c r="C13" s="776" t="s">
        <v>23</v>
      </c>
      <c r="D13" s="776" t="s">
        <v>23</v>
      </c>
      <c r="E13" s="775" t="s">
        <v>23</v>
      </c>
      <c r="F13" s="776" t="s">
        <v>23</v>
      </c>
      <c r="G13" s="776" t="s">
        <v>23</v>
      </c>
      <c r="H13" s="775" t="s">
        <v>23</v>
      </c>
      <c r="I13" s="777" t="s">
        <v>23</v>
      </c>
    </row>
    <row r="14" spans="1:9" ht="13.5">
      <c r="A14" s="774"/>
      <c r="B14" s="770"/>
      <c r="C14" s="771"/>
      <c r="D14" s="771"/>
      <c r="E14" s="770"/>
      <c r="F14" s="771"/>
      <c r="G14" s="771"/>
      <c r="H14" s="770"/>
      <c r="I14" s="773"/>
    </row>
    <row r="15" spans="1:9" ht="13.5">
      <c r="A15" s="774" t="s">
        <v>86</v>
      </c>
      <c r="B15" s="775" t="s">
        <v>23</v>
      </c>
      <c r="C15" s="776" t="s">
        <v>23</v>
      </c>
      <c r="D15" s="776" t="s">
        <v>23</v>
      </c>
      <c r="E15" s="775" t="s">
        <v>23</v>
      </c>
      <c r="F15" s="776" t="s">
        <v>23</v>
      </c>
      <c r="G15" s="776" t="s">
        <v>23</v>
      </c>
      <c r="H15" s="775" t="s">
        <v>23</v>
      </c>
      <c r="I15" s="777" t="s">
        <v>23</v>
      </c>
    </row>
    <row r="16" spans="1:9" ht="13.5">
      <c r="A16" s="774"/>
      <c r="B16" s="770"/>
      <c r="C16" s="771"/>
      <c r="D16" s="771"/>
      <c r="E16" s="770"/>
      <c r="F16" s="771"/>
      <c r="G16" s="771"/>
      <c r="H16" s="771"/>
      <c r="I16" s="773"/>
    </row>
    <row r="17" spans="1:9" ht="13.5">
      <c r="A17" s="774" t="s">
        <v>87</v>
      </c>
      <c r="B17" s="775" t="s">
        <v>23</v>
      </c>
      <c r="C17" s="775" t="s">
        <v>23</v>
      </c>
      <c r="D17" s="775" t="s">
        <v>23</v>
      </c>
      <c r="E17" s="775" t="s">
        <v>23</v>
      </c>
      <c r="F17" s="775" t="s">
        <v>23</v>
      </c>
      <c r="G17" s="775" t="s">
        <v>23</v>
      </c>
      <c r="H17" s="775" t="s">
        <v>23</v>
      </c>
      <c r="I17" s="778" t="s">
        <v>23</v>
      </c>
    </row>
    <row r="18" spans="1:9" ht="13.5">
      <c r="A18" s="769"/>
      <c r="B18" s="770"/>
      <c r="C18" s="771"/>
      <c r="D18" s="771"/>
      <c r="E18" s="770"/>
      <c r="F18" s="771"/>
      <c r="G18" s="771"/>
      <c r="H18" s="771"/>
      <c r="I18" s="773"/>
    </row>
    <row r="19" spans="1:9" ht="13.5">
      <c r="A19" s="769" t="s">
        <v>158</v>
      </c>
      <c r="B19" s="770" t="s">
        <v>23</v>
      </c>
      <c r="C19" s="771" t="s">
        <v>23</v>
      </c>
      <c r="D19" s="771" t="s">
        <v>23</v>
      </c>
      <c r="E19" s="770" t="s">
        <v>23</v>
      </c>
      <c r="F19" s="771" t="s">
        <v>23</v>
      </c>
      <c r="G19" s="771" t="s">
        <v>23</v>
      </c>
      <c r="H19" s="771" t="s">
        <v>23</v>
      </c>
      <c r="I19" s="773" t="s">
        <v>23</v>
      </c>
    </row>
    <row r="20" spans="1:9" ht="13.5">
      <c r="A20" s="769" t="s">
        <v>89</v>
      </c>
      <c r="B20" s="770" t="s">
        <v>23</v>
      </c>
      <c r="C20" s="770" t="s">
        <v>23</v>
      </c>
      <c r="D20" s="770" t="s">
        <v>23</v>
      </c>
      <c r="E20" s="770" t="s">
        <v>23</v>
      </c>
      <c r="F20" s="770" t="s">
        <v>23</v>
      </c>
      <c r="G20" s="770" t="s">
        <v>23</v>
      </c>
      <c r="H20" s="770" t="s">
        <v>23</v>
      </c>
      <c r="I20" s="772" t="s">
        <v>23</v>
      </c>
    </row>
    <row r="21" spans="1:9" ht="13.5">
      <c r="A21" s="769" t="s">
        <v>90</v>
      </c>
      <c r="B21" s="770" t="s">
        <v>23</v>
      </c>
      <c r="C21" s="771" t="s">
        <v>23</v>
      </c>
      <c r="D21" s="771" t="s">
        <v>23</v>
      </c>
      <c r="E21" s="770" t="s">
        <v>23</v>
      </c>
      <c r="F21" s="771" t="s">
        <v>23</v>
      </c>
      <c r="G21" s="771" t="s">
        <v>23</v>
      </c>
      <c r="H21" s="771" t="s">
        <v>23</v>
      </c>
      <c r="I21" s="773" t="s">
        <v>23</v>
      </c>
    </row>
    <row r="22" spans="1:9" ht="13.5">
      <c r="A22" s="774" t="s">
        <v>91</v>
      </c>
      <c r="B22" s="775" t="s">
        <v>23</v>
      </c>
      <c r="C22" s="775" t="s">
        <v>23</v>
      </c>
      <c r="D22" s="775" t="s">
        <v>23</v>
      </c>
      <c r="E22" s="775" t="s">
        <v>23</v>
      </c>
      <c r="F22" s="775" t="s">
        <v>23</v>
      </c>
      <c r="G22" s="775" t="s">
        <v>23</v>
      </c>
      <c r="H22" s="775" t="s">
        <v>23</v>
      </c>
      <c r="I22" s="778" t="s">
        <v>23</v>
      </c>
    </row>
    <row r="23" spans="1:9" ht="13.5">
      <c r="A23" s="774"/>
      <c r="B23" s="770"/>
      <c r="C23" s="771"/>
      <c r="D23" s="771"/>
      <c r="E23" s="770"/>
      <c r="F23" s="771"/>
      <c r="G23" s="771"/>
      <c r="H23" s="771"/>
      <c r="I23" s="773"/>
    </row>
    <row r="24" spans="1:9" ht="13.5">
      <c r="A24" s="774" t="s">
        <v>92</v>
      </c>
      <c r="B24" s="775" t="s">
        <v>23</v>
      </c>
      <c r="C24" s="776" t="s">
        <v>23</v>
      </c>
      <c r="D24" s="776" t="s">
        <v>23</v>
      </c>
      <c r="E24" s="775" t="s">
        <v>23</v>
      </c>
      <c r="F24" s="776" t="s">
        <v>23</v>
      </c>
      <c r="G24" s="776" t="s">
        <v>23</v>
      </c>
      <c r="H24" s="775" t="s">
        <v>23</v>
      </c>
      <c r="I24" s="777" t="s">
        <v>23</v>
      </c>
    </row>
    <row r="25" spans="1:9" ht="13.5">
      <c r="A25" s="774"/>
      <c r="B25" s="770"/>
      <c r="C25" s="771"/>
      <c r="D25" s="771"/>
      <c r="E25" s="770"/>
      <c r="F25" s="771"/>
      <c r="G25" s="771"/>
      <c r="H25" s="771"/>
      <c r="I25" s="773"/>
    </row>
    <row r="26" spans="1:9" ht="13.5">
      <c r="A26" s="774" t="s">
        <v>93</v>
      </c>
      <c r="B26" s="775" t="s">
        <v>23</v>
      </c>
      <c r="C26" s="776" t="s">
        <v>23</v>
      </c>
      <c r="D26" s="776" t="s">
        <v>23</v>
      </c>
      <c r="E26" s="775" t="s">
        <v>23</v>
      </c>
      <c r="F26" s="776" t="s">
        <v>23</v>
      </c>
      <c r="G26" s="776" t="s">
        <v>23</v>
      </c>
      <c r="H26" s="775" t="s">
        <v>23</v>
      </c>
      <c r="I26" s="777" t="s">
        <v>23</v>
      </c>
    </row>
    <row r="27" spans="1:9" ht="13.5">
      <c r="A27" s="769"/>
      <c r="B27" s="770"/>
      <c r="C27" s="771"/>
      <c r="D27" s="771"/>
      <c r="E27" s="770"/>
      <c r="F27" s="771"/>
      <c r="G27" s="771"/>
      <c r="H27" s="771"/>
      <c r="I27" s="773"/>
    </row>
    <row r="28" spans="1:9" ht="13.5">
      <c r="A28" s="769" t="s">
        <v>94</v>
      </c>
      <c r="B28" s="770" t="s">
        <v>23</v>
      </c>
      <c r="C28" s="771" t="s">
        <v>23</v>
      </c>
      <c r="D28" s="771" t="s">
        <v>23</v>
      </c>
      <c r="E28" s="770" t="s">
        <v>23</v>
      </c>
      <c r="F28" s="771" t="s">
        <v>23</v>
      </c>
      <c r="G28" s="771" t="s">
        <v>23</v>
      </c>
      <c r="H28" s="771" t="s">
        <v>23</v>
      </c>
      <c r="I28" s="773" t="s">
        <v>23</v>
      </c>
    </row>
    <row r="29" spans="1:9" ht="13.5">
      <c r="A29" s="769" t="s">
        <v>95</v>
      </c>
      <c r="B29" s="770" t="s">
        <v>23</v>
      </c>
      <c r="C29" s="771" t="s">
        <v>23</v>
      </c>
      <c r="D29" s="771" t="s">
        <v>23</v>
      </c>
      <c r="E29" s="770" t="s">
        <v>23</v>
      </c>
      <c r="F29" s="771" t="s">
        <v>23</v>
      </c>
      <c r="G29" s="771" t="s">
        <v>23</v>
      </c>
      <c r="H29" s="771" t="s">
        <v>23</v>
      </c>
      <c r="I29" s="773" t="s">
        <v>23</v>
      </c>
    </row>
    <row r="30" spans="1:9" ht="13.5">
      <c r="A30" s="769" t="s">
        <v>96</v>
      </c>
      <c r="B30" s="770" t="s">
        <v>23</v>
      </c>
      <c r="C30" s="770" t="s">
        <v>23</v>
      </c>
      <c r="D30" s="770" t="s">
        <v>23</v>
      </c>
      <c r="E30" s="770" t="s">
        <v>23</v>
      </c>
      <c r="F30" s="770" t="s">
        <v>23</v>
      </c>
      <c r="G30" s="770" t="s">
        <v>23</v>
      </c>
      <c r="H30" s="770" t="s">
        <v>23</v>
      </c>
      <c r="I30" s="772" t="s">
        <v>23</v>
      </c>
    </row>
    <row r="31" spans="1:9" ht="13.5">
      <c r="A31" s="774" t="s">
        <v>97</v>
      </c>
      <c r="B31" s="775" t="s">
        <v>23</v>
      </c>
      <c r="C31" s="775" t="s">
        <v>23</v>
      </c>
      <c r="D31" s="775" t="s">
        <v>23</v>
      </c>
      <c r="E31" s="775" t="s">
        <v>23</v>
      </c>
      <c r="F31" s="775" t="s">
        <v>23</v>
      </c>
      <c r="G31" s="775" t="s">
        <v>23</v>
      </c>
      <c r="H31" s="775" t="s">
        <v>23</v>
      </c>
      <c r="I31" s="778" t="s">
        <v>23</v>
      </c>
    </row>
    <row r="32" spans="1:9" ht="13.5">
      <c r="A32" s="769"/>
      <c r="B32" s="770"/>
      <c r="C32" s="771"/>
      <c r="D32" s="771"/>
      <c r="E32" s="770"/>
      <c r="F32" s="771"/>
      <c r="G32" s="771"/>
      <c r="H32" s="771"/>
      <c r="I32" s="773"/>
    </row>
    <row r="33" spans="1:9" ht="13.5">
      <c r="A33" s="769" t="s">
        <v>98</v>
      </c>
      <c r="B33" s="770" t="s">
        <v>23</v>
      </c>
      <c r="C33" s="771" t="s">
        <v>23</v>
      </c>
      <c r="D33" s="771" t="s">
        <v>23</v>
      </c>
      <c r="E33" s="770" t="s">
        <v>23</v>
      </c>
      <c r="F33" s="771" t="s">
        <v>23</v>
      </c>
      <c r="G33" s="771" t="s">
        <v>23</v>
      </c>
      <c r="H33" s="771" t="s">
        <v>23</v>
      </c>
      <c r="I33" s="773" t="s">
        <v>23</v>
      </c>
    </row>
    <row r="34" spans="1:9" ht="13.5">
      <c r="A34" s="769" t="s">
        <v>99</v>
      </c>
      <c r="B34" s="770" t="s">
        <v>23</v>
      </c>
      <c r="C34" s="771" t="s">
        <v>23</v>
      </c>
      <c r="D34" s="771" t="s">
        <v>23</v>
      </c>
      <c r="E34" s="770" t="s">
        <v>23</v>
      </c>
      <c r="F34" s="771" t="s">
        <v>23</v>
      </c>
      <c r="G34" s="771" t="s">
        <v>23</v>
      </c>
      <c r="H34" s="771" t="s">
        <v>23</v>
      </c>
      <c r="I34" s="773" t="s">
        <v>23</v>
      </c>
    </row>
    <row r="35" spans="1:9" ht="13.5">
      <c r="A35" s="769" t="s">
        <v>100</v>
      </c>
      <c r="B35" s="770" t="s">
        <v>23</v>
      </c>
      <c r="C35" s="771" t="s">
        <v>23</v>
      </c>
      <c r="D35" s="771" t="s">
        <v>23</v>
      </c>
      <c r="E35" s="770" t="s">
        <v>23</v>
      </c>
      <c r="F35" s="771" t="s">
        <v>23</v>
      </c>
      <c r="G35" s="771" t="s">
        <v>23</v>
      </c>
      <c r="H35" s="771" t="s">
        <v>23</v>
      </c>
      <c r="I35" s="773" t="s">
        <v>23</v>
      </c>
    </row>
    <row r="36" spans="1:9" ht="13.5">
      <c r="A36" s="769" t="s">
        <v>101</v>
      </c>
      <c r="B36" s="770" t="s">
        <v>23</v>
      </c>
      <c r="C36" s="771" t="s">
        <v>23</v>
      </c>
      <c r="D36" s="771" t="s">
        <v>23</v>
      </c>
      <c r="E36" s="770" t="s">
        <v>23</v>
      </c>
      <c r="F36" s="771" t="s">
        <v>23</v>
      </c>
      <c r="G36" s="771" t="s">
        <v>23</v>
      </c>
      <c r="H36" s="771" t="s">
        <v>23</v>
      </c>
      <c r="I36" s="773" t="s">
        <v>23</v>
      </c>
    </row>
    <row r="37" spans="1:9" ht="13.5">
      <c r="A37" s="774" t="s">
        <v>102</v>
      </c>
      <c r="B37" s="775" t="s">
        <v>23</v>
      </c>
      <c r="C37" s="776" t="s">
        <v>23</v>
      </c>
      <c r="D37" s="776" t="s">
        <v>23</v>
      </c>
      <c r="E37" s="775" t="s">
        <v>23</v>
      </c>
      <c r="F37" s="776" t="s">
        <v>23</v>
      </c>
      <c r="G37" s="776" t="s">
        <v>23</v>
      </c>
      <c r="H37" s="776" t="s">
        <v>23</v>
      </c>
      <c r="I37" s="777" t="s">
        <v>23</v>
      </c>
    </row>
    <row r="38" spans="1:9" ht="13.5">
      <c r="A38" s="774"/>
      <c r="B38" s="770"/>
      <c r="C38" s="771"/>
      <c r="D38" s="771"/>
      <c r="E38" s="770"/>
      <c r="F38" s="771"/>
      <c r="G38" s="771"/>
      <c r="H38" s="771"/>
      <c r="I38" s="773"/>
    </row>
    <row r="39" spans="1:9" ht="13.5">
      <c r="A39" s="774" t="s">
        <v>103</v>
      </c>
      <c r="B39" s="775" t="s">
        <v>23</v>
      </c>
      <c r="C39" s="776" t="s">
        <v>23</v>
      </c>
      <c r="D39" s="776" t="s">
        <v>23</v>
      </c>
      <c r="E39" s="775" t="s">
        <v>23</v>
      </c>
      <c r="F39" s="776" t="s">
        <v>23</v>
      </c>
      <c r="G39" s="776" t="s">
        <v>23</v>
      </c>
      <c r="H39" s="775" t="s">
        <v>23</v>
      </c>
      <c r="I39" s="777" t="s">
        <v>23</v>
      </c>
    </row>
    <row r="40" spans="1:9" ht="13.5">
      <c r="A40" s="769"/>
      <c r="B40" s="770"/>
      <c r="C40" s="771"/>
      <c r="D40" s="771"/>
      <c r="E40" s="770"/>
      <c r="F40" s="771"/>
      <c r="G40" s="771"/>
      <c r="H40" s="771"/>
      <c r="I40" s="773"/>
    </row>
    <row r="41" spans="1:9" ht="13.5">
      <c r="A41" s="769" t="s">
        <v>159</v>
      </c>
      <c r="B41" s="770" t="s">
        <v>23</v>
      </c>
      <c r="C41" s="771" t="s">
        <v>23</v>
      </c>
      <c r="D41" s="771" t="s">
        <v>23</v>
      </c>
      <c r="E41" s="770" t="s">
        <v>23</v>
      </c>
      <c r="F41" s="771" t="s">
        <v>23</v>
      </c>
      <c r="G41" s="771" t="s">
        <v>23</v>
      </c>
      <c r="H41" s="771" t="s">
        <v>23</v>
      </c>
      <c r="I41" s="773" t="s">
        <v>23</v>
      </c>
    </row>
    <row r="42" spans="1:9" ht="13.5">
      <c r="A42" s="769" t="s">
        <v>105</v>
      </c>
      <c r="B42" s="770" t="s">
        <v>23</v>
      </c>
      <c r="C42" s="771" t="s">
        <v>23</v>
      </c>
      <c r="D42" s="771" t="s">
        <v>23</v>
      </c>
      <c r="E42" s="770" t="s">
        <v>23</v>
      </c>
      <c r="F42" s="771" t="s">
        <v>23</v>
      </c>
      <c r="G42" s="771" t="s">
        <v>23</v>
      </c>
      <c r="H42" s="771" t="s">
        <v>23</v>
      </c>
      <c r="I42" s="773" t="s">
        <v>23</v>
      </c>
    </row>
    <row r="43" spans="1:9" ht="13.5">
      <c r="A43" s="769" t="s">
        <v>106</v>
      </c>
      <c r="B43" s="770" t="s">
        <v>23</v>
      </c>
      <c r="C43" s="771" t="s">
        <v>23</v>
      </c>
      <c r="D43" s="771" t="s">
        <v>23</v>
      </c>
      <c r="E43" s="770" t="s">
        <v>23</v>
      </c>
      <c r="F43" s="771" t="s">
        <v>23</v>
      </c>
      <c r="G43" s="771" t="s">
        <v>23</v>
      </c>
      <c r="H43" s="771" t="s">
        <v>23</v>
      </c>
      <c r="I43" s="773" t="s">
        <v>23</v>
      </c>
    </row>
    <row r="44" spans="1:9" ht="13.5">
      <c r="A44" s="769" t="s">
        <v>107</v>
      </c>
      <c r="B44" s="770" t="s">
        <v>23</v>
      </c>
      <c r="C44" s="771" t="s">
        <v>23</v>
      </c>
      <c r="D44" s="771" t="s">
        <v>23</v>
      </c>
      <c r="E44" s="770" t="s">
        <v>23</v>
      </c>
      <c r="F44" s="771" t="s">
        <v>23</v>
      </c>
      <c r="G44" s="771" t="s">
        <v>23</v>
      </c>
      <c r="H44" s="771" t="s">
        <v>23</v>
      </c>
      <c r="I44" s="773" t="s">
        <v>23</v>
      </c>
    </row>
    <row r="45" spans="1:9" ht="13.5">
      <c r="A45" s="769" t="s">
        <v>108</v>
      </c>
      <c r="B45" s="770" t="s">
        <v>23</v>
      </c>
      <c r="C45" s="771" t="s">
        <v>23</v>
      </c>
      <c r="D45" s="771" t="s">
        <v>23</v>
      </c>
      <c r="E45" s="770" t="s">
        <v>23</v>
      </c>
      <c r="F45" s="771" t="s">
        <v>23</v>
      </c>
      <c r="G45" s="771" t="s">
        <v>23</v>
      </c>
      <c r="H45" s="771" t="s">
        <v>23</v>
      </c>
      <c r="I45" s="773" t="s">
        <v>23</v>
      </c>
    </row>
    <row r="46" spans="1:9" ht="13.5">
      <c r="A46" s="769" t="s">
        <v>109</v>
      </c>
      <c r="B46" s="770" t="s">
        <v>23</v>
      </c>
      <c r="C46" s="771" t="s">
        <v>23</v>
      </c>
      <c r="D46" s="771" t="s">
        <v>23</v>
      </c>
      <c r="E46" s="770" t="s">
        <v>23</v>
      </c>
      <c r="F46" s="771" t="s">
        <v>23</v>
      </c>
      <c r="G46" s="771" t="s">
        <v>23</v>
      </c>
      <c r="H46" s="771" t="s">
        <v>23</v>
      </c>
      <c r="I46" s="773" t="s">
        <v>23</v>
      </c>
    </row>
    <row r="47" spans="1:9" ht="13.5">
      <c r="A47" s="769" t="s">
        <v>110</v>
      </c>
      <c r="B47" s="770" t="s">
        <v>23</v>
      </c>
      <c r="C47" s="771" t="s">
        <v>23</v>
      </c>
      <c r="D47" s="771" t="s">
        <v>23</v>
      </c>
      <c r="E47" s="770" t="s">
        <v>23</v>
      </c>
      <c r="F47" s="771" t="s">
        <v>23</v>
      </c>
      <c r="G47" s="771" t="s">
        <v>23</v>
      </c>
      <c r="H47" s="771" t="s">
        <v>23</v>
      </c>
      <c r="I47" s="773" t="s">
        <v>23</v>
      </c>
    </row>
    <row r="48" spans="1:9" ht="13.5">
      <c r="A48" s="769" t="s">
        <v>111</v>
      </c>
      <c r="B48" s="770" t="s">
        <v>23</v>
      </c>
      <c r="C48" s="771" t="s">
        <v>23</v>
      </c>
      <c r="D48" s="771" t="s">
        <v>23</v>
      </c>
      <c r="E48" s="770" t="s">
        <v>23</v>
      </c>
      <c r="F48" s="771" t="s">
        <v>23</v>
      </c>
      <c r="G48" s="771" t="s">
        <v>23</v>
      </c>
      <c r="H48" s="771" t="s">
        <v>23</v>
      </c>
      <c r="I48" s="773" t="s">
        <v>23</v>
      </c>
    </row>
    <row r="49" spans="1:9" ht="13.5">
      <c r="A49" s="769" t="s">
        <v>112</v>
      </c>
      <c r="B49" s="770" t="s">
        <v>23</v>
      </c>
      <c r="C49" s="771" t="s">
        <v>23</v>
      </c>
      <c r="D49" s="771" t="s">
        <v>23</v>
      </c>
      <c r="E49" s="770" t="s">
        <v>23</v>
      </c>
      <c r="F49" s="771" t="s">
        <v>23</v>
      </c>
      <c r="G49" s="771" t="s">
        <v>23</v>
      </c>
      <c r="H49" s="771" t="s">
        <v>23</v>
      </c>
      <c r="I49" s="773" t="s">
        <v>23</v>
      </c>
    </row>
    <row r="50" spans="1:9" ht="13.5">
      <c r="A50" s="774" t="s">
        <v>113</v>
      </c>
      <c r="B50" s="775" t="s">
        <v>23</v>
      </c>
      <c r="C50" s="776" t="s">
        <v>23</v>
      </c>
      <c r="D50" s="776" t="s">
        <v>23</v>
      </c>
      <c r="E50" s="775" t="s">
        <v>23</v>
      </c>
      <c r="F50" s="776" t="s">
        <v>23</v>
      </c>
      <c r="G50" s="776" t="s">
        <v>23</v>
      </c>
      <c r="H50" s="775" t="s">
        <v>23</v>
      </c>
      <c r="I50" s="777" t="s">
        <v>23</v>
      </c>
    </row>
    <row r="51" spans="1:9" ht="13.5">
      <c r="A51" s="774"/>
      <c r="B51" s="770"/>
      <c r="C51" s="771"/>
      <c r="D51" s="771"/>
      <c r="E51" s="770"/>
      <c r="F51" s="771"/>
      <c r="G51" s="771"/>
      <c r="H51" s="771"/>
      <c r="I51" s="773"/>
    </row>
    <row r="52" spans="1:9" ht="13.5">
      <c r="A52" s="774" t="s">
        <v>114</v>
      </c>
      <c r="B52" s="775" t="s">
        <v>23</v>
      </c>
      <c r="C52" s="776" t="s">
        <v>23</v>
      </c>
      <c r="D52" s="776" t="s">
        <v>23</v>
      </c>
      <c r="E52" s="775" t="s">
        <v>23</v>
      </c>
      <c r="F52" s="776" t="s">
        <v>23</v>
      </c>
      <c r="G52" s="776" t="s">
        <v>23</v>
      </c>
      <c r="H52" s="775" t="s">
        <v>23</v>
      </c>
      <c r="I52" s="777" t="s">
        <v>23</v>
      </c>
    </row>
    <row r="53" spans="1:9" ht="13.5">
      <c r="A53" s="769"/>
      <c r="B53" s="770"/>
      <c r="C53" s="771"/>
      <c r="D53" s="771"/>
      <c r="E53" s="770"/>
      <c r="F53" s="771"/>
      <c r="G53" s="771"/>
      <c r="H53" s="771"/>
      <c r="I53" s="773"/>
    </row>
    <row r="54" spans="1:9" ht="13.5">
      <c r="A54" s="769" t="s">
        <v>115</v>
      </c>
      <c r="B54" s="770" t="s">
        <v>23</v>
      </c>
      <c r="C54" s="770" t="s">
        <v>23</v>
      </c>
      <c r="D54" s="771" t="s">
        <v>23</v>
      </c>
      <c r="E54" s="770" t="s">
        <v>23</v>
      </c>
      <c r="F54" s="771" t="s">
        <v>23</v>
      </c>
      <c r="G54" s="771" t="s">
        <v>23</v>
      </c>
      <c r="H54" s="771" t="s">
        <v>23</v>
      </c>
      <c r="I54" s="773" t="s">
        <v>23</v>
      </c>
    </row>
    <row r="55" spans="1:9" ht="13.5">
      <c r="A55" s="769" t="s">
        <v>116</v>
      </c>
      <c r="B55" s="770" t="s">
        <v>23</v>
      </c>
      <c r="C55" s="771" t="s">
        <v>23</v>
      </c>
      <c r="D55" s="771" t="s">
        <v>23</v>
      </c>
      <c r="E55" s="770" t="s">
        <v>23</v>
      </c>
      <c r="F55" s="771" t="s">
        <v>23</v>
      </c>
      <c r="G55" s="771" t="s">
        <v>23</v>
      </c>
      <c r="H55" s="771" t="s">
        <v>23</v>
      </c>
      <c r="I55" s="773" t="s">
        <v>23</v>
      </c>
    </row>
    <row r="56" spans="1:9" ht="13.5">
      <c r="A56" s="769" t="s">
        <v>117</v>
      </c>
      <c r="B56" s="770" t="s">
        <v>23</v>
      </c>
      <c r="C56" s="771" t="s">
        <v>23</v>
      </c>
      <c r="D56" s="771" t="s">
        <v>23</v>
      </c>
      <c r="E56" s="770" t="s">
        <v>23</v>
      </c>
      <c r="F56" s="771" t="s">
        <v>23</v>
      </c>
      <c r="G56" s="771" t="s">
        <v>23</v>
      </c>
      <c r="H56" s="771" t="s">
        <v>23</v>
      </c>
      <c r="I56" s="773" t="s">
        <v>23</v>
      </c>
    </row>
    <row r="57" spans="1:9" ht="13.5">
      <c r="A57" s="769" t="s">
        <v>118</v>
      </c>
      <c r="B57" s="770" t="s">
        <v>23</v>
      </c>
      <c r="C57" s="771" t="s">
        <v>23</v>
      </c>
      <c r="D57" s="771" t="s">
        <v>23</v>
      </c>
      <c r="E57" s="770" t="s">
        <v>23</v>
      </c>
      <c r="F57" s="771" t="s">
        <v>23</v>
      </c>
      <c r="G57" s="771" t="s">
        <v>23</v>
      </c>
      <c r="H57" s="771" t="s">
        <v>23</v>
      </c>
      <c r="I57" s="773" t="s">
        <v>23</v>
      </c>
    </row>
    <row r="58" spans="1:9" ht="13.5">
      <c r="A58" s="769" t="s">
        <v>119</v>
      </c>
      <c r="B58" s="770" t="s">
        <v>23</v>
      </c>
      <c r="C58" s="771" t="s">
        <v>23</v>
      </c>
      <c r="D58" s="771" t="s">
        <v>23</v>
      </c>
      <c r="E58" s="770" t="s">
        <v>23</v>
      </c>
      <c r="F58" s="771" t="s">
        <v>23</v>
      </c>
      <c r="G58" s="771" t="s">
        <v>23</v>
      </c>
      <c r="H58" s="771" t="s">
        <v>23</v>
      </c>
      <c r="I58" s="773" t="s">
        <v>23</v>
      </c>
    </row>
    <row r="59" spans="1:9" ht="13.5">
      <c r="A59" s="774" t="s">
        <v>172</v>
      </c>
      <c r="B59" s="775" t="s">
        <v>23</v>
      </c>
      <c r="C59" s="776" t="s">
        <v>23</v>
      </c>
      <c r="D59" s="776" t="s">
        <v>23</v>
      </c>
      <c r="E59" s="775" t="s">
        <v>23</v>
      </c>
      <c r="F59" s="776" t="s">
        <v>23</v>
      </c>
      <c r="G59" s="776" t="s">
        <v>23</v>
      </c>
      <c r="H59" s="775" t="s">
        <v>23</v>
      </c>
      <c r="I59" s="777" t="s">
        <v>23</v>
      </c>
    </row>
    <row r="60" spans="1:9" ht="13.5">
      <c r="A60" s="769"/>
      <c r="B60" s="770"/>
      <c r="C60" s="771"/>
      <c r="D60" s="771"/>
      <c r="E60" s="770"/>
      <c r="F60" s="771"/>
      <c r="G60" s="771"/>
      <c r="H60" s="771"/>
      <c r="I60" s="773"/>
    </row>
    <row r="61" spans="1:9" ht="13.5">
      <c r="A61" s="769" t="s">
        <v>121</v>
      </c>
      <c r="B61" s="770" t="s">
        <v>23</v>
      </c>
      <c r="C61" s="771" t="s">
        <v>23</v>
      </c>
      <c r="D61" s="771" t="s">
        <v>23</v>
      </c>
      <c r="E61" s="770" t="s">
        <v>23</v>
      </c>
      <c r="F61" s="771" t="s">
        <v>23</v>
      </c>
      <c r="G61" s="771" t="s">
        <v>23</v>
      </c>
      <c r="H61" s="771" t="s">
        <v>23</v>
      </c>
      <c r="I61" s="773" t="s">
        <v>23</v>
      </c>
    </row>
    <row r="62" spans="1:9" ht="13.5">
      <c r="A62" s="769" t="s">
        <v>122</v>
      </c>
      <c r="B62" s="770" t="s">
        <v>23</v>
      </c>
      <c r="C62" s="771" t="s">
        <v>23</v>
      </c>
      <c r="D62" s="771" t="s">
        <v>23</v>
      </c>
      <c r="E62" s="770" t="s">
        <v>23</v>
      </c>
      <c r="F62" s="771" t="s">
        <v>23</v>
      </c>
      <c r="G62" s="771" t="s">
        <v>23</v>
      </c>
      <c r="H62" s="771" t="s">
        <v>23</v>
      </c>
      <c r="I62" s="773" t="s">
        <v>23</v>
      </c>
    </row>
    <row r="63" spans="1:9" ht="13.5">
      <c r="A63" s="769" t="s">
        <v>123</v>
      </c>
      <c r="B63" s="770" t="s">
        <v>23</v>
      </c>
      <c r="C63" s="771" t="s">
        <v>23</v>
      </c>
      <c r="D63" s="771" t="s">
        <v>23</v>
      </c>
      <c r="E63" s="770" t="s">
        <v>23</v>
      </c>
      <c r="F63" s="771" t="s">
        <v>23</v>
      </c>
      <c r="G63" s="771" t="s">
        <v>23</v>
      </c>
      <c r="H63" s="771" t="s">
        <v>23</v>
      </c>
      <c r="I63" s="773" t="s">
        <v>23</v>
      </c>
    </row>
    <row r="64" spans="1:9" ht="13.5">
      <c r="A64" s="774" t="s">
        <v>124</v>
      </c>
      <c r="B64" s="775" t="s">
        <v>23</v>
      </c>
      <c r="C64" s="776" t="s">
        <v>23</v>
      </c>
      <c r="D64" s="776" t="s">
        <v>23</v>
      </c>
      <c r="E64" s="775" t="s">
        <v>23</v>
      </c>
      <c r="F64" s="776" t="s">
        <v>23</v>
      </c>
      <c r="G64" s="776" t="s">
        <v>23</v>
      </c>
      <c r="H64" s="775" t="s">
        <v>23</v>
      </c>
      <c r="I64" s="777" t="s">
        <v>23</v>
      </c>
    </row>
    <row r="65" spans="1:9" ht="13.5">
      <c r="A65" s="774"/>
      <c r="B65" s="770"/>
      <c r="C65" s="771"/>
      <c r="D65" s="771"/>
      <c r="E65" s="770"/>
      <c r="F65" s="771"/>
      <c r="G65" s="771"/>
      <c r="H65" s="771"/>
      <c r="I65" s="773"/>
    </row>
    <row r="66" spans="1:9" ht="13.5">
      <c r="A66" s="774" t="s">
        <v>125</v>
      </c>
      <c r="B66" s="775" t="s">
        <v>23</v>
      </c>
      <c r="C66" s="776">
        <v>300</v>
      </c>
      <c r="D66" s="776">
        <v>500</v>
      </c>
      <c r="E66" s="775">
        <v>800</v>
      </c>
      <c r="F66" s="776" t="s">
        <v>23</v>
      </c>
      <c r="G66" s="776">
        <v>120000</v>
      </c>
      <c r="H66" s="775">
        <v>180000</v>
      </c>
      <c r="I66" s="777">
        <v>126000</v>
      </c>
    </row>
    <row r="67" spans="1:9" ht="13.5">
      <c r="A67" s="769"/>
      <c r="B67" s="770"/>
      <c r="C67" s="771"/>
      <c r="D67" s="771"/>
      <c r="E67" s="770"/>
      <c r="F67" s="771"/>
      <c r="G67" s="771"/>
      <c r="H67" s="771"/>
      <c r="I67" s="773"/>
    </row>
    <row r="68" spans="1:9" ht="13.5">
      <c r="A68" s="769" t="s">
        <v>126</v>
      </c>
      <c r="B68" s="770" t="s">
        <v>23</v>
      </c>
      <c r="C68" s="771" t="s">
        <v>23</v>
      </c>
      <c r="D68" s="771" t="s">
        <v>23</v>
      </c>
      <c r="E68" s="770" t="s">
        <v>23</v>
      </c>
      <c r="F68" s="771" t="s">
        <v>23</v>
      </c>
      <c r="G68" s="771" t="s">
        <v>23</v>
      </c>
      <c r="H68" s="771" t="s">
        <v>23</v>
      </c>
      <c r="I68" s="773" t="s">
        <v>23</v>
      </c>
    </row>
    <row r="69" spans="1:9" ht="13.5">
      <c r="A69" s="769" t="s">
        <v>127</v>
      </c>
      <c r="B69" s="770" t="s">
        <v>23</v>
      </c>
      <c r="C69" s="771" t="s">
        <v>23</v>
      </c>
      <c r="D69" s="771" t="s">
        <v>23</v>
      </c>
      <c r="E69" s="770" t="s">
        <v>23</v>
      </c>
      <c r="F69" s="771" t="s">
        <v>23</v>
      </c>
      <c r="G69" s="771" t="s">
        <v>23</v>
      </c>
      <c r="H69" s="771" t="s">
        <v>23</v>
      </c>
      <c r="I69" s="773" t="s">
        <v>23</v>
      </c>
    </row>
    <row r="70" spans="1:9" ht="13.5">
      <c r="A70" s="774" t="s">
        <v>128</v>
      </c>
      <c r="B70" s="775" t="s">
        <v>23</v>
      </c>
      <c r="C70" s="776" t="s">
        <v>23</v>
      </c>
      <c r="D70" s="776" t="s">
        <v>23</v>
      </c>
      <c r="E70" s="775" t="s">
        <v>23</v>
      </c>
      <c r="F70" s="776" t="s">
        <v>23</v>
      </c>
      <c r="G70" s="776" t="s">
        <v>23</v>
      </c>
      <c r="H70" s="775" t="s">
        <v>23</v>
      </c>
      <c r="I70" s="777" t="s">
        <v>23</v>
      </c>
    </row>
    <row r="71" spans="1:9" ht="13.5">
      <c r="A71" s="769"/>
      <c r="B71" s="770"/>
      <c r="C71" s="771"/>
      <c r="D71" s="771"/>
      <c r="E71" s="770"/>
      <c r="F71" s="771"/>
      <c r="G71" s="771"/>
      <c r="H71" s="771"/>
      <c r="I71" s="773"/>
    </row>
    <row r="72" spans="1:9" ht="13.5">
      <c r="A72" s="769" t="s">
        <v>129</v>
      </c>
      <c r="B72" s="770" t="s">
        <v>23</v>
      </c>
      <c r="C72" s="771" t="s">
        <v>23</v>
      </c>
      <c r="D72" s="771" t="s">
        <v>23</v>
      </c>
      <c r="E72" s="770" t="s">
        <v>23</v>
      </c>
      <c r="F72" s="771" t="s">
        <v>23</v>
      </c>
      <c r="G72" s="771" t="s">
        <v>23</v>
      </c>
      <c r="H72" s="771" t="s">
        <v>23</v>
      </c>
      <c r="I72" s="773" t="s">
        <v>23</v>
      </c>
    </row>
    <row r="73" spans="1:9" ht="13.5">
      <c r="A73" s="769" t="s">
        <v>130</v>
      </c>
      <c r="B73" s="770" t="s">
        <v>23</v>
      </c>
      <c r="C73" s="771" t="s">
        <v>23</v>
      </c>
      <c r="D73" s="771" t="s">
        <v>23</v>
      </c>
      <c r="E73" s="770" t="s">
        <v>23</v>
      </c>
      <c r="F73" s="771" t="s">
        <v>23</v>
      </c>
      <c r="G73" s="771" t="s">
        <v>23</v>
      </c>
      <c r="H73" s="771" t="s">
        <v>23</v>
      </c>
      <c r="I73" s="773" t="s">
        <v>23</v>
      </c>
    </row>
    <row r="74" spans="1:9" ht="13.5">
      <c r="A74" s="769" t="s">
        <v>131</v>
      </c>
      <c r="B74" s="770" t="s">
        <v>23</v>
      </c>
      <c r="C74" s="771" t="s">
        <v>23</v>
      </c>
      <c r="D74" s="771" t="s">
        <v>23</v>
      </c>
      <c r="E74" s="770" t="s">
        <v>23</v>
      </c>
      <c r="F74" s="771" t="s">
        <v>23</v>
      </c>
      <c r="G74" s="771" t="s">
        <v>23</v>
      </c>
      <c r="H74" s="771" t="s">
        <v>23</v>
      </c>
      <c r="I74" s="773" t="s">
        <v>23</v>
      </c>
    </row>
    <row r="75" spans="1:9" ht="13.5">
      <c r="A75" s="769" t="s">
        <v>132</v>
      </c>
      <c r="B75" s="770" t="s">
        <v>23</v>
      </c>
      <c r="C75" s="771" t="s">
        <v>23</v>
      </c>
      <c r="D75" s="771" t="s">
        <v>23</v>
      </c>
      <c r="E75" s="770" t="s">
        <v>23</v>
      </c>
      <c r="F75" s="771" t="s">
        <v>23</v>
      </c>
      <c r="G75" s="771" t="s">
        <v>23</v>
      </c>
      <c r="H75" s="771" t="s">
        <v>23</v>
      </c>
      <c r="I75" s="773" t="s">
        <v>23</v>
      </c>
    </row>
    <row r="76" spans="1:9" ht="13.5">
      <c r="A76" s="769" t="s">
        <v>133</v>
      </c>
      <c r="B76" s="770" t="s">
        <v>23</v>
      </c>
      <c r="C76" s="771" t="s">
        <v>23</v>
      </c>
      <c r="D76" s="771" t="s">
        <v>23</v>
      </c>
      <c r="E76" s="770" t="s">
        <v>23</v>
      </c>
      <c r="F76" s="771" t="s">
        <v>23</v>
      </c>
      <c r="G76" s="771" t="s">
        <v>23</v>
      </c>
      <c r="H76" s="771" t="s">
        <v>23</v>
      </c>
      <c r="I76" s="773" t="s">
        <v>23</v>
      </c>
    </row>
    <row r="77" spans="1:9" ht="13.5">
      <c r="A77" s="769" t="s">
        <v>134</v>
      </c>
      <c r="B77" s="770" t="s">
        <v>23</v>
      </c>
      <c r="C77" s="771" t="s">
        <v>23</v>
      </c>
      <c r="D77" s="771" t="s">
        <v>23</v>
      </c>
      <c r="E77" s="770" t="s">
        <v>23</v>
      </c>
      <c r="F77" s="771" t="s">
        <v>23</v>
      </c>
      <c r="G77" s="771" t="s">
        <v>23</v>
      </c>
      <c r="H77" s="771" t="s">
        <v>23</v>
      </c>
      <c r="I77" s="773" t="s">
        <v>23</v>
      </c>
    </row>
    <row r="78" spans="1:9" ht="13.5">
      <c r="A78" s="769" t="s">
        <v>135</v>
      </c>
      <c r="B78" s="770" t="s">
        <v>23</v>
      </c>
      <c r="C78" s="771" t="s">
        <v>23</v>
      </c>
      <c r="D78" s="771" t="s">
        <v>23</v>
      </c>
      <c r="E78" s="770" t="s">
        <v>23</v>
      </c>
      <c r="F78" s="771" t="s">
        <v>23</v>
      </c>
      <c r="G78" s="771" t="s">
        <v>23</v>
      </c>
      <c r="H78" s="771" t="s">
        <v>23</v>
      </c>
      <c r="I78" s="773" t="s">
        <v>23</v>
      </c>
    </row>
    <row r="79" spans="1:9" ht="13.5">
      <c r="A79" s="769" t="s">
        <v>136</v>
      </c>
      <c r="B79" s="770" t="s">
        <v>23</v>
      </c>
      <c r="C79" s="771" t="s">
        <v>23</v>
      </c>
      <c r="D79" s="771" t="s">
        <v>23</v>
      </c>
      <c r="E79" s="770" t="s">
        <v>23</v>
      </c>
      <c r="F79" s="771" t="s">
        <v>23</v>
      </c>
      <c r="G79" s="771" t="s">
        <v>23</v>
      </c>
      <c r="H79" s="771" t="s">
        <v>23</v>
      </c>
      <c r="I79" s="773" t="s">
        <v>23</v>
      </c>
    </row>
    <row r="80" spans="1:9" ht="13.5">
      <c r="A80" s="774" t="s">
        <v>137</v>
      </c>
      <c r="B80" s="775" t="s">
        <v>23</v>
      </c>
      <c r="C80" s="776" t="s">
        <v>23</v>
      </c>
      <c r="D80" s="776" t="s">
        <v>23</v>
      </c>
      <c r="E80" s="775" t="s">
        <v>23</v>
      </c>
      <c r="F80" s="776" t="s">
        <v>23</v>
      </c>
      <c r="G80" s="776" t="s">
        <v>23</v>
      </c>
      <c r="H80" s="775" t="s">
        <v>23</v>
      </c>
      <c r="I80" s="777" t="s">
        <v>23</v>
      </c>
    </row>
    <row r="81" spans="1:12" ht="13.5">
      <c r="A81" s="769"/>
      <c r="B81" s="770"/>
      <c r="C81" s="771"/>
      <c r="D81" s="771"/>
      <c r="E81" s="770"/>
      <c r="F81" s="771"/>
      <c r="G81" s="771"/>
      <c r="H81" s="771"/>
      <c r="I81" s="773"/>
    </row>
    <row r="82" spans="1:12" ht="13.5">
      <c r="A82" s="769" t="s">
        <v>138</v>
      </c>
      <c r="B82" s="770" t="s">
        <v>23</v>
      </c>
      <c r="C82" s="771">
        <v>60</v>
      </c>
      <c r="D82" s="771">
        <v>110</v>
      </c>
      <c r="E82" s="770">
        <v>170</v>
      </c>
      <c r="F82" s="771" t="s">
        <v>23</v>
      </c>
      <c r="G82" s="771">
        <v>12403</v>
      </c>
      <c r="H82" s="771">
        <v>20672</v>
      </c>
      <c r="I82" s="773">
        <v>3018</v>
      </c>
    </row>
    <row r="83" spans="1:12" ht="13.5">
      <c r="A83" s="769" t="s">
        <v>139</v>
      </c>
      <c r="B83" s="770" t="s">
        <v>23</v>
      </c>
      <c r="C83" s="771" t="s">
        <v>23</v>
      </c>
      <c r="D83" s="771">
        <v>1130</v>
      </c>
      <c r="E83" s="770">
        <v>1130</v>
      </c>
      <c r="F83" s="771" t="s">
        <v>23</v>
      </c>
      <c r="G83" s="771">
        <v>12403</v>
      </c>
      <c r="H83" s="771">
        <v>20672</v>
      </c>
      <c r="I83" s="773">
        <v>23359</v>
      </c>
    </row>
    <row r="84" spans="1:12" ht="13.5">
      <c r="A84" s="774" t="s">
        <v>140</v>
      </c>
      <c r="B84" s="775" t="s">
        <v>23</v>
      </c>
      <c r="C84" s="776">
        <v>60</v>
      </c>
      <c r="D84" s="776">
        <v>1240</v>
      </c>
      <c r="E84" s="775">
        <v>1300</v>
      </c>
      <c r="F84" s="776" t="s">
        <v>23</v>
      </c>
      <c r="G84" s="776">
        <v>12403</v>
      </c>
      <c r="H84" s="775" t="s">
        <v>23</v>
      </c>
      <c r="I84" s="777">
        <v>26377</v>
      </c>
    </row>
    <row r="85" spans="1:12" ht="14.25" thickBot="1">
      <c r="A85" s="779"/>
      <c r="B85" s="780"/>
      <c r="C85" s="780"/>
      <c r="D85" s="780"/>
      <c r="E85" s="780"/>
      <c r="F85" s="780"/>
      <c r="G85" s="780"/>
      <c r="H85" s="780"/>
      <c r="I85" s="781"/>
    </row>
    <row r="86" spans="1:12" ht="14.25" thickBot="1">
      <c r="A86" s="782" t="s">
        <v>141</v>
      </c>
      <c r="B86" s="783" t="s">
        <v>23</v>
      </c>
      <c r="C86" s="784">
        <v>360</v>
      </c>
      <c r="D86" s="784">
        <v>1740</v>
      </c>
      <c r="E86" s="783">
        <v>2100</v>
      </c>
      <c r="F86" s="784" t="s">
        <v>23</v>
      </c>
      <c r="G86" s="784">
        <v>102067</v>
      </c>
      <c r="H86" s="783" t="s">
        <v>23</v>
      </c>
      <c r="I86" s="785">
        <v>152377</v>
      </c>
      <c r="L86" s="86"/>
    </row>
  </sheetData>
  <mergeCells count="8">
    <mergeCell ref="A1:I1"/>
    <mergeCell ref="E7:E8"/>
    <mergeCell ref="B7:B8"/>
    <mergeCell ref="F7:F8"/>
    <mergeCell ref="A4:I4"/>
    <mergeCell ref="A3:I3"/>
    <mergeCell ref="A6:A8"/>
    <mergeCell ref="I6:I8"/>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Hoja160">
    <pageSetUpPr fitToPage="1"/>
  </sheetPr>
  <dimension ref="A1:H47"/>
  <sheetViews>
    <sheetView view="pageBreakPreview" topLeftCell="A44" zoomScale="115" zoomScaleNormal="75" zoomScaleSheetLayoutView="115" workbookViewId="0">
      <selection activeCell="A5" sqref="A5:F46"/>
    </sheetView>
  </sheetViews>
  <sheetFormatPr baseColWidth="10" defaultColWidth="11.42578125" defaultRowHeight="12.75"/>
  <cols>
    <col min="1" max="1" width="38" style="72" customWidth="1"/>
    <col min="2" max="6" width="17.85546875" style="72" customWidth="1"/>
    <col min="7" max="16384" width="11.42578125" style="72"/>
  </cols>
  <sheetData>
    <row r="1" spans="1:6" s="93" customFormat="1" ht="18.75">
      <c r="A1" s="1850" t="s">
        <v>0</v>
      </c>
      <c r="B1" s="1850"/>
      <c r="C1" s="1850"/>
      <c r="D1" s="1850"/>
      <c r="E1" s="1850"/>
      <c r="F1" s="1850"/>
    </row>
    <row r="2" spans="1:6">
      <c r="A2" s="1892"/>
      <c r="B2" s="1892"/>
      <c r="C2" s="1892"/>
      <c r="D2" s="1892"/>
      <c r="E2" s="1892"/>
      <c r="F2" s="1892"/>
    </row>
    <row r="3" spans="1:6" s="74" customFormat="1" ht="15" customHeight="1">
      <c r="A3" s="1861" t="s">
        <v>1446</v>
      </c>
      <c r="B3" s="1861"/>
      <c r="C3" s="1861"/>
      <c r="D3" s="1861"/>
      <c r="E3" s="1861"/>
      <c r="F3" s="1861"/>
    </row>
    <row r="4" spans="1:6" s="74" customFormat="1" ht="14.25" customHeight="1" thickBot="1">
      <c r="A4" s="1893"/>
      <c r="B4" s="1893"/>
      <c r="C4" s="1893"/>
      <c r="D4" s="1893"/>
      <c r="E4" s="1893"/>
      <c r="F4" s="1893"/>
    </row>
    <row r="5" spans="1:6" s="92" customFormat="1" ht="22.5" customHeight="1">
      <c r="A5" s="724"/>
      <c r="B5" s="1888" t="s">
        <v>754</v>
      </c>
      <c r="C5" s="1889"/>
      <c r="D5" s="815" t="s">
        <v>753</v>
      </c>
      <c r="E5" s="815" t="s">
        <v>752</v>
      </c>
      <c r="F5" s="816" t="s">
        <v>751</v>
      </c>
    </row>
    <row r="6" spans="1:6" s="92" customFormat="1" ht="12.75" customHeight="1">
      <c r="A6" s="732" t="s">
        <v>12</v>
      </c>
      <c r="B6" s="1890" t="s">
        <v>13</v>
      </c>
      <c r="C6" s="1891"/>
      <c r="D6" s="814" t="s">
        <v>750</v>
      </c>
      <c r="E6" s="814" t="s">
        <v>749</v>
      </c>
      <c r="F6" s="735" t="s">
        <v>748</v>
      </c>
    </row>
    <row r="7" spans="1:6" s="92" customFormat="1" ht="22.5" customHeight="1" thickBot="1">
      <c r="A7" s="798"/>
      <c r="B7" s="741" t="s">
        <v>19</v>
      </c>
      <c r="C7" s="814" t="s">
        <v>747</v>
      </c>
      <c r="D7" s="814" t="s">
        <v>746</v>
      </c>
      <c r="E7" s="814" t="s">
        <v>13</v>
      </c>
      <c r="F7" s="735" t="s">
        <v>13</v>
      </c>
    </row>
    <row r="8" spans="1:6" ht="13.5">
      <c r="A8" s="862"/>
      <c r="B8" s="863"/>
      <c r="C8" s="863"/>
      <c r="D8" s="863"/>
      <c r="E8" s="863"/>
      <c r="F8" s="865"/>
    </row>
    <row r="9" spans="1:6" ht="13.5">
      <c r="A9" s="872" t="s">
        <v>745</v>
      </c>
      <c r="B9" s="873"/>
      <c r="C9" s="873"/>
      <c r="D9" s="873"/>
      <c r="E9" s="873"/>
      <c r="F9" s="874"/>
    </row>
    <row r="10" spans="1:6" ht="13.5">
      <c r="A10" s="866" t="s">
        <v>744</v>
      </c>
      <c r="B10" s="869">
        <v>43573</v>
      </c>
      <c r="C10" s="869">
        <v>40364</v>
      </c>
      <c r="D10" s="869">
        <v>26588</v>
      </c>
      <c r="E10" s="869">
        <v>295</v>
      </c>
      <c r="F10" s="870">
        <v>908</v>
      </c>
    </row>
    <row r="11" spans="1:6" ht="13.5">
      <c r="A11" s="866" t="s">
        <v>743</v>
      </c>
      <c r="B11" s="869">
        <v>9473</v>
      </c>
      <c r="C11" s="869">
        <v>9121</v>
      </c>
      <c r="D11" s="869">
        <v>49081</v>
      </c>
      <c r="E11" s="869">
        <v>216</v>
      </c>
      <c r="F11" s="870">
        <v>142</v>
      </c>
    </row>
    <row r="12" spans="1:6" ht="13.5">
      <c r="A12" s="866" t="s">
        <v>742</v>
      </c>
      <c r="B12" s="869">
        <v>48115</v>
      </c>
      <c r="C12" s="869">
        <v>44362</v>
      </c>
      <c r="D12" s="869">
        <v>8649</v>
      </c>
      <c r="E12" s="869">
        <v>1321</v>
      </c>
      <c r="F12" s="870">
        <v>1111</v>
      </c>
    </row>
    <row r="13" spans="1:6" ht="13.5">
      <c r="A13" s="872"/>
      <c r="B13" s="873"/>
      <c r="C13" s="873"/>
      <c r="D13" s="873"/>
      <c r="E13" s="873"/>
      <c r="F13" s="874"/>
    </row>
    <row r="14" spans="1:6" ht="13.5">
      <c r="A14" s="872" t="s">
        <v>741</v>
      </c>
      <c r="B14" s="869"/>
      <c r="C14" s="869"/>
      <c r="D14" s="869"/>
      <c r="E14" s="869"/>
      <c r="F14" s="870"/>
    </row>
    <row r="15" spans="1:6" ht="13.5">
      <c r="A15" s="866" t="s">
        <v>740</v>
      </c>
      <c r="B15" s="869">
        <v>10020</v>
      </c>
      <c r="C15" s="869">
        <v>9754</v>
      </c>
      <c r="D15" s="869">
        <v>19714</v>
      </c>
      <c r="E15" s="869">
        <v>532</v>
      </c>
      <c r="F15" s="870">
        <v>77</v>
      </c>
    </row>
    <row r="16" spans="1:6" ht="13.5">
      <c r="A16" s="866" t="s">
        <v>739</v>
      </c>
      <c r="B16" s="869">
        <v>412</v>
      </c>
      <c r="C16" s="869">
        <v>409</v>
      </c>
      <c r="D16" s="869">
        <v>600</v>
      </c>
      <c r="E16" s="869">
        <v>3</v>
      </c>
      <c r="F16" s="870" t="s">
        <v>23</v>
      </c>
    </row>
    <row r="17" spans="1:8" ht="13.5">
      <c r="A17" s="872"/>
      <c r="B17" s="873"/>
      <c r="C17" s="873"/>
      <c r="D17" s="873"/>
      <c r="E17" s="873"/>
      <c r="F17" s="874"/>
    </row>
    <row r="18" spans="1:8" ht="13.5">
      <c r="A18" s="872" t="s">
        <v>738</v>
      </c>
      <c r="B18" s="869">
        <v>1266</v>
      </c>
      <c r="C18" s="869">
        <v>1241</v>
      </c>
      <c r="D18" s="869">
        <v>26415</v>
      </c>
      <c r="E18" s="869">
        <v>46</v>
      </c>
      <c r="F18" s="870" t="s">
        <v>23</v>
      </c>
    </row>
    <row r="19" spans="1:8" ht="13.5">
      <c r="A19" s="866"/>
      <c r="B19" s="869"/>
      <c r="C19" s="869"/>
      <c r="D19" s="869"/>
      <c r="E19" s="869"/>
      <c r="F19" s="870"/>
    </row>
    <row r="20" spans="1:8" ht="13.5">
      <c r="A20" s="872" t="s">
        <v>737</v>
      </c>
      <c r="B20" s="869">
        <v>1913</v>
      </c>
      <c r="C20" s="869">
        <v>1268</v>
      </c>
      <c r="D20" s="869" t="s">
        <v>23</v>
      </c>
      <c r="E20" s="869">
        <v>146</v>
      </c>
      <c r="F20" s="870">
        <v>331</v>
      </c>
    </row>
    <row r="21" spans="1:8" ht="13.5">
      <c r="A21" s="872"/>
      <c r="B21" s="869"/>
      <c r="C21" s="869"/>
      <c r="D21" s="869"/>
      <c r="E21" s="869"/>
      <c r="F21" s="870"/>
    </row>
    <row r="22" spans="1:8" ht="13.5">
      <c r="A22" s="872" t="s">
        <v>736</v>
      </c>
      <c r="B22" s="873"/>
      <c r="C22" s="873"/>
      <c r="D22" s="873"/>
      <c r="E22" s="873"/>
      <c r="F22" s="874"/>
    </row>
    <row r="23" spans="1:8" ht="13.5">
      <c r="A23" s="866" t="s">
        <v>735</v>
      </c>
      <c r="B23" s="869">
        <v>553</v>
      </c>
      <c r="C23" s="869">
        <v>544</v>
      </c>
      <c r="D23" s="869">
        <v>210</v>
      </c>
      <c r="E23" s="869">
        <v>5</v>
      </c>
      <c r="F23" s="870" t="s">
        <v>23</v>
      </c>
    </row>
    <row r="24" spans="1:8" ht="13.5">
      <c r="A24" s="866" t="s">
        <v>734</v>
      </c>
      <c r="B24" s="869">
        <v>28574</v>
      </c>
      <c r="C24" s="869">
        <v>24057</v>
      </c>
      <c r="D24" s="869">
        <v>24552</v>
      </c>
      <c r="E24" s="869">
        <v>136</v>
      </c>
      <c r="F24" s="870">
        <v>998</v>
      </c>
    </row>
    <row r="25" spans="1:8" ht="13.5">
      <c r="A25" s="866"/>
      <c r="B25" s="869"/>
      <c r="C25" s="869"/>
      <c r="D25" s="869"/>
      <c r="E25" s="869"/>
      <c r="F25" s="870"/>
    </row>
    <row r="26" spans="1:8" ht="13.5">
      <c r="A26" s="872" t="s">
        <v>733</v>
      </c>
      <c r="B26" s="873">
        <v>143899</v>
      </c>
      <c r="C26" s="873">
        <v>131120</v>
      </c>
      <c r="D26" s="873">
        <v>155809</v>
      </c>
      <c r="E26" s="873">
        <v>2700</v>
      </c>
      <c r="F26" s="874">
        <v>3567</v>
      </c>
      <c r="H26" s="91"/>
    </row>
    <row r="27" spans="1:8" ht="13.5">
      <c r="A27" s="872"/>
      <c r="B27" s="869"/>
      <c r="C27" s="869"/>
      <c r="D27" s="869"/>
      <c r="E27" s="869"/>
      <c r="F27" s="870"/>
    </row>
    <row r="28" spans="1:8" ht="13.5">
      <c r="A28" s="872" t="s">
        <v>732</v>
      </c>
      <c r="B28" s="873">
        <v>303</v>
      </c>
      <c r="C28" s="873">
        <v>302</v>
      </c>
      <c r="D28" s="873">
        <v>4500</v>
      </c>
      <c r="E28" s="873">
        <v>16</v>
      </c>
      <c r="F28" s="874">
        <v>10</v>
      </c>
    </row>
    <row r="29" spans="1:8" ht="13.5">
      <c r="A29" s="866"/>
      <c r="B29" s="881"/>
      <c r="C29" s="869"/>
      <c r="D29" s="869"/>
      <c r="E29" s="869"/>
      <c r="F29" s="870"/>
    </row>
    <row r="30" spans="1:8" ht="13.5">
      <c r="A30" s="866" t="s">
        <v>731</v>
      </c>
      <c r="B30" s="869">
        <v>5895</v>
      </c>
      <c r="C30" s="869">
        <v>5273</v>
      </c>
      <c r="D30" s="869">
        <v>5838</v>
      </c>
      <c r="E30" s="869">
        <v>917</v>
      </c>
      <c r="F30" s="870">
        <v>73</v>
      </c>
    </row>
    <row r="31" spans="1:8" ht="13.5">
      <c r="A31" s="866" t="s">
        <v>730</v>
      </c>
      <c r="B31" s="869">
        <v>54254</v>
      </c>
      <c r="C31" s="869">
        <v>51444</v>
      </c>
      <c r="D31" s="869">
        <v>3726</v>
      </c>
      <c r="E31" s="869">
        <v>4310</v>
      </c>
      <c r="F31" s="870">
        <v>526</v>
      </c>
    </row>
    <row r="32" spans="1:8" ht="13.5">
      <c r="A32" s="866" t="s">
        <v>729</v>
      </c>
      <c r="B32" s="869">
        <v>37376</v>
      </c>
      <c r="C32" s="869">
        <v>32135</v>
      </c>
      <c r="D32" s="869">
        <v>7181</v>
      </c>
      <c r="E32" s="869">
        <v>1564</v>
      </c>
      <c r="F32" s="870">
        <v>1330</v>
      </c>
    </row>
    <row r="33" spans="1:6" ht="13.5">
      <c r="A33" s="872"/>
      <c r="B33" s="873"/>
      <c r="C33" s="873"/>
      <c r="D33" s="873"/>
      <c r="E33" s="873"/>
      <c r="F33" s="874"/>
    </row>
    <row r="34" spans="1:6" ht="13.5">
      <c r="A34" s="872" t="s">
        <v>728</v>
      </c>
      <c r="B34" s="873">
        <v>97525</v>
      </c>
      <c r="C34" s="873">
        <v>88852</v>
      </c>
      <c r="D34" s="873">
        <v>16745</v>
      </c>
      <c r="E34" s="873">
        <v>6791</v>
      </c>
      <c r="F34" s="874">
        <v>1929</v>
      </c>
    </row>
    <row r="35" spans="1:6" ht="13.5">
      <c r="A35" s="872"/>
      <c r="B35" s="873"/>
      <c r="C35" s="873"/>
      <c r="D35" s="873"/>
      <c r="E35" s="873"/>
      <c r="F35" s="874"/>
    </row>
    <row r="36" spans="1:6" ht="13.5">
      <c r="A36" s="866" t="s">
        <v>727</v>
      </c>
      <c r="B36" s="869">
        <v>19847</v>
      </c>
      <c r="C36" s="869">
        <v>16886</v>
      </c>
      <c r="D36" s="869">
        <v>12237</v>
      </c>
      <c r="E36" s="869">
        <v>265</v>
      </c>
      <c r="F36" s="870">
        <v>241</v>
      </c>
    </row>
    <row r="37" spans="1:6" ht="13.5">
      <c r="A37" s="866" t="s">
        <v>726</v>
      </c>
      <c r="B37" s="869">
        <v>31280</v>
      </c>
      <c r="C37" s="869">
        <v>28575</v>
      </c>
      <c r="D37" s="869">
        <v>6500</v>
      </c>
      <c r="E37" s="869">
        <v>58</v>
      </c>
      <c r="F37" s="870">
        <v>1570</v>
      </c>
    </row>
    <row r="38" spans="1:6" ht="13.5">
      <c r="A38" s="866" t="s">
        <v>725</v>
      </c>
      <c r="B38" s="869">
        <v>992</v>
      </c>
      <c r="C38" s="869">
        <v>850</v>
      </c>
      <c r="D38" s="869">
        <v>127980</v>
      </c>
      <c r="E38" s="869">
        <v>6</v>
      </c>
      <c r="F38" s="870">
        <v>213</v>
      </c>
    </row>
    <row r="39" spans="1:6" ht="13.5">
      <c r="A39" s="872"/>
      <c r="B39" s="873"/>
      <c r="C39" s="873"/>
      <c r="D39" s="873"/>
      <c r="E39" s="873"/>
      <c r="F39" s="874"/>
    </row>
    <row r="40" spans="1:6" ht="13.5">
      <c r="A40" s="872" t="s">
        <v>724</v>
      </c>
      <c r="B40" s="873">
        <v>52119</v>
      </c>
      <c r="C40" s="873">
        <v>46311</v>
      </c>
      <c r="D40" s="873">
        <v>146717</v>
      </c>
      <c r="E40" s="873">
        <v>329</v>
      </c>
      <c r="F40" s="874">
        <v>2024</v>
      </c>
    </row>
    <row r="41" spans="1:6" ht="13.5">
      <c r="A41" s="872"/>
      <c r="B41" s="873"/>
      <c r="C41" s="873"/>
      <c r="D41" s="873"/>
      <c r="E41" s="873"/>
      <c r="F41" s="874"/>
    </row>
    <row r="42" spans="1:6" ht="13.5">
      <c r="A42" s="872" t="s">
        <v>723</v>
      </c>
      <c r="B42" s="873">
        <v>3244</v>
      </c>
      <c r="C42" s="873">
        <v>2470</v>
      </c>
      <c r="D42" s="873">
        <v>3200</v>
      </c>
      <c r="E42" s="873">
        <v>55</v>
      </c>
      <c r="F42" s="874">
        <v>462</v>
      </c>
    </row>
    <row r="43" spans="1:6" ht="13.5">
      <c r="A43" s="872"/>
      <c r="B43" s="873"/>
      <c r="C43" s="873"/>
      <c r="D43" s="873"/>
      <c r="E43" s="873"/>
      <c r="F43" s="874"/>
    </row>
    <row r="44" spans="1:6" ht="13.5">
      <c r="A44" s="872" t="s">
        <v>722</v>
      </c>
      <c r="B44" s="873">
        <v>1193</v>
      </c>
      <c r="C44" s="873">
        <v>387</v>
      </c>
      <c r="D44" s="873">
        <v>1740</v>
      </c>
      <c r="E44" s="873">
        <v>582</v>
      </c>
      <c r="F44" s="874">
        <v>55</v>
      </c>
    </row>
    <row r="45" spans="1:6" ht="14.25" thickBot="1">
      <c r="A45" s="875"/>
      <c r="B45" s="882"/>
      <c r="C45" s="882"/>
      <c r="D45" s="882"/>
      <c r="E45" s="882"/>
      <c r="F45" s="883"/>
    </row>
    <row r="46" spans="1:6" ht="14.25" thickBot="1">
      <c r="A46" s="756" t="s">
        <v>721</v>
      </c>
      <c r="B46" s="879">
        <v>298283</v>
      </c>
      <c r="C46" s="879">
        <v>269442</v>
      </c>
      <c r="D46" s="879">
        <v>328711</v>
      </c>
      <c r="E46" s="879">
        <v>10473</v>
      </c>
      <c r="F46" s="880">
        <v>8047</v>
      </c>
    </row>
    <row r="47" spans="1:6">
      <c r="F47" s="88"/>
    </row>
  </sheetData>
  <mergeCells count="6">
    <mergeCell ref="B5:C5"/>
    <mergeCell ref="B6:C6"/>
    <mergeCell ref="A1:F1"/>
    <mergeCell ref="A2:F2"/>
    <mergeCell ref="A3:F3"/>
    <mergeCell ref="A4:F4"/>
  </mergeCells>
  <printOptions horizontalCentered="1"/>
  <pageMargins left="0.78740157480314965" right="0.78740157480314965" top="0.59055118110236227" bottom="0.98425196850393704" header="0" footer="0"/>
  <pageSetup paperSize="9" scale="62" orientation="portrait" r:id="rId1"/>
  <headerFooter alignWithMargins="0"/>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Hoja164">
    <pageSetUpPr fitToPage="1"/>
  </sheetPr>
  <dimension ref="A1:I49"/>
  <sheetViews>
    <sheetView view="pageBreakPreview" topLeftCell="A16" zoomScaleNormal="75" zoomScaleSheetLayoutView="100" workbookViewId="0">
      <selection sqref="A1:XFD1048576"/>
    </sheetView>
  </sheetViews>
  <sheetFormatPr baseColWidth="10" defaultColWidth="11.42578125" defaultRowHeight="12.75"/>
  <cols>
    <col min="1" max="1" width="35.7109375" style="72" customWidth="1"/>
    <col min="2" max="5" width="16.28515625" style="72" customWidth="1"/>
    <col min="6" max="6" width="19.85546875" style="72" customWidth="1"/>
    <col min="7" max="9" width="16.28515625" style="72" customWidth="1"/>
    <col min="10" max="16384" width="11.42578125" style="72"/>
  </cols>
  <sheetData>
    <row r="1" spans="1:9" s="75" customFormat="1" ht="18.75">
      <c r="A1" s="1850" t="s">
        <v>0</v>
      </c>
      <c r="B1" s="1850"/>
      <c r="C1" s="1850"/>
      <c r="D1" s="1850"/>
      <c r="E1" s="1850"/>
      <c r="F1" s="1850"/>
      <c r="G1" s="1850"/>
      <c r="H1" s="1850"/>
      <c r="I1" s="1850"/>
    </row>
    <row r="2" spans="1:9">
      <c r="A2" s="1892"/>
      <c r="B2" s="1892"/>
      <c r="C2" s="1892"/>
      <c r="D2" s="1892"/>
      <c r="E2" s="1892"/>
      <c r="F2" s="1892"/>
      <c r="G2" s="1892"/>
    </row>
    <row r="3" spans="1:9" s="74" customFormat="1" ht="15" customHeight="1">
      <c r="A3" s="1861" t="s">
        <v>1447</v>
      </c>
      <c r="B3" s="1861"/>
      <c r="C3" s="1861"/>
      <c r="D3" s="1861"/>
      <c r="E3" s="1861"/>
      <c r="F3" s="1861"/>
      <c r="G3" s="1861"/>
      <c r="H3" s="1861"/>
      <c r="I3" s="1861"/>
    </row>
    <row r="4" spans="1:9" s="74" customFormat="1" ht="13.5" customHeight="1" thickBot="1">
      <c r="A4" s="1895"/>
      <c r="B4" s="1895"/>
      <c r="C4" s="1895"/>
      <c r="D4" s="1895"/>
      <c r="E4" s="1895"/>
      <c r="F4" s="1895"/>
      <c r="G4" s="1895"/>
    </row>
    <row r="5" spans="1:9" s="92" customFormat="1" ht="22.5" customHeight="1">
      <c r="A5" s="724"/>
      <c r="B5" s="1870" t="s">
        <v>10</v>
      </c>
      <c r="C5" s="1869"/>
      <c r="D5" s="1870" t="s">
        <v>11</v>
      </c>
      <c r="E5" s="1870"/>
      <c r="F5" s="1870"/>
      <c r="G5" s="1868" t="s">
        <v>264</v>
      </c>
      <c r="H5" s="1870"/>
      <c r="I5" s="1870"/>
    </row>
    <row r="6" spans="1:9" s="92" customFormat="1" ht="22.5" customHeight="1">
      <c r="A6" s="732" t="s">
        <v>12</v>
      </c>
      <c r="B6" s="741" t="s">
        <v>766</v>
      </c>
      <c r="C6" s="732" t="s">
        <v>765</v>
      </c>
      <c r="D6" s="1894" t="s">
        <v>764</v>
      </c>
      <c r="E6" s="1894" t="s">
        <v>763</v>
      </c>
      <c r="F6" s="1894" t="s">
        <v>762</v>
      </c>
      <c r="G6" s="741"/>
      <c r="H6" s="741" t="s">
        <v>329</v>
      </c>
      <c r="I6" s="735"/>
    </row>
    <row r="7" spans="1:9" s="92" customFormat="1" ht="22.5" customHeight="1">
      <c r="A7" s="798"/>
      <c r="B7" s="814" t="s">
        <v>761</v>
      </c>
      <c r="C7" s="732" t="s">
        <v>750</v>
      </c>
      <c r="D7" s="1852"/>
      <c r="E7" s="1852"/>
      <c r="F7" s="1852"/>
      <c r="G7" s="814" t="s">
        <v>760</v>
      </c>
      <c r="H7" s="814" t="s">
        <v>759</v>
      </c>
      <c r="I7" s="735" t="s">
        <v>758</v>
      </c>
    </row>
    <row r="8" spans="1:9" s="92" customFormat="1" ht="13.5" customHeight="1" thickBot="1">
      <c r="A8" s="798"/>
      <c r="B8" s="814" t="s">
        <v>14</v>
      </c>
      <c r="C8" s="732" t="s">
        <v>757</v>
      </c>
      <c r="D8" s="1852"/>
      <c r="E8" s="1852"/>
      <c r="F8" s="1852"/>
      <c r="G8" s="814"/>
      <c r="H8" s="814" t="s">
        <v>454</v>
      </c>
      <c r="I8" s="735"/>
    </row>
    <row r="9" spans="1:9" ht="13.5">
      <c r="A9" s="862"/>
      <c r="B9" s="863"/>
      <c r="C9" s="863"/>
      <c r="D9" s="864"/>
      <c r="E9" s="864"/>
      <c r="F9" s="864"/>
      <c r="G9" s="863"/>
      <c r="H9" s="863"/>
      <c r="I9" s="865"/>
    </row>
    <row r="10" spans="1:9" ht="13.5">
      <c r="A10" s="866" t="s">
        <v>745</v>
      </c>
      <c r="B10" s="867"/>
      <c r="C10" s="867"/>
      <c r="D10" s="867"/>
      <c r="E10" s="867"/>
      <c r="F10" s="867"/>
      <c r="G10" s="867"/>
      <c r="H10" s="867"/>
      <c r="I10" s="868"/>
    </row>
    <row r="11" spans="1:9" ht="13.5">
      <c r="A11" s="866" t="s">
        <v>744</v>
      </c>
      <c r="B11" s="869">
        <v>24744</v>
      </c>
      <c r="C11" s="869">
        <v>8</v>
      </c>
      <c r="D11" s="869">
        <v>998746</v>
      </c>
      <c r="E11" s="869">
        <v>213</v>
      </c>
      <c r="F11" s="869">
        <v>998959</v>
      </c>
      <c r="G11" s="869">
        <v>452976</v>
      </c>
      <c r="H11" s="869">
        <v>360175</v>
      </c>
      <c r="I11" s="870">
        <v>156978</v>
      </c>
    </row>
    <row r="12" spans="1:9" ht="13.5">
      <c r="A12" s="866" t="s">
        <v>743</v>
      </c>
      <c r="B12" s="869">
        <v>21578</v>
      </c>
      <c r="C12" s="869">
        <v>8</v>
      </c>
      <c r="D12" s="869">
        <v>198436</v>
      </c>
      <c r="E12" s="869">
        <v>385</v>
      </c>
      <c r="F12" s="869">
        <v>198821</v>
      </c>
      <c r="G12" s="869">
        <v>78720</v>
      </c>
      <c r="H12" s="869">
        <v>76046</v>
      </c>
      <c r="I12" s="870">
        <v>37544</v>
      </c>
    </row>
    <row r="13" spans="1:9" ht="13.5">
      <c r="A13" s="866" t="s">
        <v>742</v>
      </c>
      <c r="B13" s="869">
        <v>21709</v>
      </c>
      <c r="C13" s="869">
        <v>9</v>
      </c>
      <c r="D13" s="869">
        <v>963050</v>
      </c>
      <c r="E13" s="869">
        <v>74</v>
      </c>
      <c r="F13" s="869">
        <v>963124</v>
      </c>
      <c r="G13" s="869">
        <v>444282</v>
      </c>
      <c r="H13" s="869">
        <v>349494</v>
      </c>
      <c r="I13" s="870">
        <v>145545</v>
      </c>
    </row>
    <row r="14" spans="1:9" ht="13.5">
      <c r="A14" s="866"/>
      <c r="B14" s="869"/>
      <c r="C14" s="869"/>
      <c r="D14" s="869"/>
      <c r="E14" s="869"/>
      <c r="F14" s="869"/>
      <c r="G14" s="869"/>
      <c r="H14" s="869"/>
      <c r="I14" s="870"/>
    </row>
    <row r="15" spans="1:9" ht="13.5">
      <c r="A15" s="866" t="s">
        <v>741</v>
      </c>
      <c r="B15" s="869"/>
      <c r="C15" s="869"/>
      <c r="D15" s="869"/>
      <c r="E15" s="869"/>
      <c r="F15" s="869"/>
      <c r="G15" s="869"/>
      <c r="H15" s="869"/>
      <c r="I15" s="870"/>
    </row>
    <row r="16" spans="1:9" ht="13.5">
      <c r="A16" s="866" t="s">
        <v>740</v>
      </c>
      <c r="B16" s="869">
        <v>23354</v>
      </c>
      <c r="C16" s="869">
        <v>10</v>
      </c>
      <c r="D16" s="869">
        <v>232885</v>
      </c>
      <c r="E16" s="869">
        <v>191</v>
      </c>
      <c r="F16" s="869">
        <v>233076</v>
      </c>
      <c r="G16" s="869">
        <v>74675</v>
      </c>
      <c r="H16" s="869">
        <v>98560</v>
      </c>
      <c r="I16" s="870">
        <v>57775</v>
      </c>
    </row>
    <row r="17" spans="1:9" ht="13.5">
      <c r="A17" s="866" t="s">
        <v>739</v>
      </c>
      <c r="B17" s="869">
        <v>23452</v>
      </c>
      <c r="C17" s="869" t="s">
        <v>23</v>
      </c>
      <c r="D17" s="869">
        <v>9864</v>
      </c>
      <c r="E17" s="869" t="s">
        <v>23</v>
      </c>
      <c r="F17" s="869">
        <v>9864</v>
      </c>
      <c r="G17" s="869">
        <v>2834</v>
      </c>
      <c r="H17" s="869">
        <v>3053</v>
      </c>
      <c r="I17" s="870">
        <v>3975</v>
      </c>
    </row>
    <row r="18" spans="1:9" ht="13.5">
      <c r="A18" s="866"/>
      <c r="B18" s="869"/>
      <c r="C18" s="869"/>
      <c r="D18" s="869"/>
      <c r="E18" s="869"/>
      <c r="F18" s="869"/>
      <c r="G18" s="869"/>
      <c r="H18" s="869"/>
      <c r="I18" s="870"/>
    </row>
    <row r="19" spans="1:9" ht="13.5">
      <c r="A19" s="866" t="s">
        <v>738</v>
      </c>
      <c r="B19" s="869">
        <v>14647</v>
      </c>
      <c r="C19" s="869">
        <v>27</v>
      </c>
      <c r="D19" s="869">
        <v>18027</v>
      </c>
      <c r="E19" s="869">
        <v>711</v>
      </c>
      <c r="F19" s="869">
        <v>18738</v>
      </c>
      <c r="G19" s="871">
        <v>2696</v>
      </c>
      <c r="H19" s="869">
        <v>2800</v>
      </c>
      <c r="I19" s="870">
        <v>12372</v>
      </c>
    </row>
    <row r="20" spans="1:9" ht="13.5">
      <c r="A20" s="866"/>
      <c r="B20" s="869"/>
      <c r="C20" s="869"/>
      <c r="D20" s="869"/>
      <c r="E20" s="869"/>
      <c r="F20" s="869"/>
      <c r="G20" s="871"/>
      <c r="H20" s="869"/>
      <c r="I20" s="870"/>
    </row>
    <row r="21" spans="1:9" ht="13.5">
      <c r="A21" s="866" t="s">
        <v>737</v>
      </c>
      <c r="B21" s="869">
        <v>23583</v>
      </c>
      <c r="C21" s="869" t="s">
        <v>23</v>
      </c>
      <c r="D21" s="869">
        <v>29903</v>
      </c>
      <c r="E21" s="869" t="s">
        <v>23</v>
      </c>
      <c r="F21" s="869">
        <v>29903</v>
      </c>
      <c r="G21" s="869">
        <v>10713</v>
      </c>
      <c r="H21" s="869">
        <v>13305</v>
      </c>
      <c r="I21" s="870">
        <v>5599</v>
      </c>
    </row>
    <row r="22" spans="1:9" ht="13.5">
      <c r="A22" s="866"/>
      <c r="B22" s="869"/>
      <c r="C22" s="869"/>
      <c r="D22" s="869"/>
      <c r="E22" s="869"/>
      <c r="F22" s="869"/>
      <c r="G22" s="869"/>
      <c r="H22" s="869"/>
      <c r="I22" s="870"/>
    </row>
    <row r="23" spans="1:9" ht="13.5">
      <c r="A23" s="866" t="s">
        <v>736</v>
      </c>
      <c r="B23" s="869"/>
      <c r="C23" s="869"/>
      <c r="D23" s="869"/>
      <c r="E23" s="869"/>
      <c r="F23" s="869"/>
      <c r="G23" s="869"/>
      <c r="H23" s="869"/>
      <c r="I23" s="870"/>
    </row>
    <row r="24" spans="1:9" ht="13.5">
      <c r="A24" s="866" t="s">
        <v>735</v>
      </c>
      <c r="B24" s="869">
        <v>7514</v>
      </c>
      <c r="C24" s="869">
        <v>13</v>
      </c>
      <c r="D24" s="869">
        <v>4080</v>
      </c>
      <c r="E24" s="869">
        <v>3</v>
      </c>
      <c r="F24" s="869">
        <v>4083</v>
      </c>
      <c r="G24" s="869">
        <v>691</v>
      </c>
      <c r="H24" s="869">
        <v>2456</v>
      </c>
      <c r="I24" s="870">
        <v>917</v>
      </c>
    </row>
    <row r="25" spans="1:9" ht="13.5">
      <c r="A25" s="866" t="s">
        <v>734</v>
      </c>
      <c r="B25" s="869">
        <v>17715</v>
      </c>
      <c r="C25" s="869">
        <v>7</v>
      </c>
      <c r="D25" s="869">
        <v>426575</v>
      </c>
      <c r="E25" s="869">
        <v>176</v>
      </c>
      <c r="F25" s="869">
        <v>426751</v>
      </c>
      <c r="G25" s="869">
        <v>189835</v>
      </c>
      <c r="H25" s="869">
        <v>163975</v>
      </c>
      <c r="I25" s="870">
        <v>63776</v>
      </c>
    </row>
    <row r="26" spans="1:9" ht="13.5">
      <c r="A26" s="866"/>
      <c r="B26" s="869"/>
      <c r="C26" s="869"/>
      <c r="D26" s="869"/>
      <c r="E26" s="869"/>
      <c r="F26" s="869"/>
      <c r="G26" s="869"/>
      <c r="H26" s="869"/>
      <c r="I26" s="870"/>
    </row>
    <row r="27" spans="1:9" ht="13.5">
      <c r="A27" s="872" t="s">
        <v>733</v>
      </c>
      <c r="B27" s="873">
        <v>21976</v>
      </c>
      <c r="C27" s="873">
        <v>11</v>
      </c>
      <c r="D27" s="873">
        <v>2881566</v>
      </c>
      <c r="E27" s="873">
        <v>1753</v>
      </c>
      <c r="F27" s="873">
        <v>2883319</v>
      </c>
      <c r="G27" s="873">
        <v>1257422</v>
      </c>
      <c r="H27" s="873">
        <v>1069864</v>
      </c>
      <c r="I27" s="874">
        <v>484481</v>
      </c>
    </row>
    <row r="28" spans="1:9" ht="13.5">
      <c r="A28" s="872"/>
      <c r="B28" s="869"/>
      <c r="C28" s="869"/>
      <c r="D28" s="869"/>
      <c r="E28" s="869"/>
      <c r="F28" s="869"/>
      <c r="G28" s="869"/>
      <c r="H28" s="869"/>
      <c r="I28" s="870"/>
    </row>
    <row r="29" spans="1:9" ht="13.5">
      <c r="A29" s="872" t="s">
        <v>732</v>
      </c>
      <c r="B29" s="873">
        <v>18725</v>
      </c>
      <c r="C29" s="873">
        <v>8</v>
      </c>
      <c r="D29" s="873">
        <v>5655</v>
      </c>
      <c r="E29" s="873">
        <v>34</v>
      </c>
      <c r="F29" s="873">
        <v>5689</v>
      </c>
      <c r="G29" s="873">
        <v>1</v>
      </c>
      <c r="H29" s="873">
        <v>2053</v>
      </c>
      <c r="I29" s="874">
        <v>3632</v>
      </c>
    </row>
    <row r="30" spans="1:9" ht="13.5">
      <c r="A30" s="872"/>
      <c r="B30" s="869"/>
      <c r="C30" s="869"/>
      <c r="D30" s="869"/>
      <c r="E30" s="869"/>
      <c r="F30" s="869"/>
      <c r="G30" s="869"/>
      <c r="H30" s="869"/>
      <c r="I30" s="870"/>
    </row>
    <row r="31" spans="1:9" ht="13.5">
      <c r="A31" s="866" t="s">
        <v>731</v>
      </c>
      <c r="B31" s="869">
        <v>19239</v>
      </c>
      <c r="C31" s="869">
        <v>6</v>
      </c>
      <c r="D31" s="869">
        <v>101456</v>
      </c>
      <c r="E31" s="869">
        <v>35</v>
      </c>
      <c r="F31" s="869">
        <v>101491</v>
      </c>
      <c r="G31" s="869">
        <v>62949</v>
      </c>
      <c r="H31" s="869">
        <v>5574</v>
      </c>
      <c r="I31" s="870">
        <v>28045</v>
      </c>
    </row>
    <row r="32" spans="1:9" ht="13.5">
      <c r="A32" s="866" t="s">
        <v>730</v>
      </c>
      <c r="B32" s="869">
        <v>18946</v>
      </c>
      <c r="C32" s="869">
        <v>6</v>
      </c>
      <c r="D32" s="869">
        <v>974440</v>
      </c>
      <c r="E32" s="869">
        <v>21</v>
      </c>
      <c r="F32" s="869">
        <v>974461</v>
      </c>
      <c r="G32" s="869">
        <v>636981</v>
      </c>
      <c r="H32" s="869">
        <v>210310</v>
      </c>
      <c r="I32" s="870">
        <v>84122</v>
      </c>
    </row>
    <row r="33" spans="1:9" ht="13.5">
      <c r="A33" s="866" t="s">
        <v>729</v>
      </c>
      <c r="B33" s="869">
        <v>24584</v>
      </c>
      <c r="C33" s="869">
        <v>8</v>
      </c>
      <c r="D33" s="869">
        <v>789275</v>
      </c>
      <c r="E33" s="869">
        <v>54</v>
      </c>
      <c r="F33" s="869">
        <v>789329</v>
      </c>
      <c r="G33" s="869">
        <v>508747</v>
      </c>
      <c r="H33" s="869">
        <v>243222</v>
      </c>
      <c r="I33" s="870">
        <v>20544</v>
      </c>
    </row>
    <row r="34" spans="1:9" ht="13.5">
      <c r="A34" s="866"/>
      <c r="B34" s="869"/>
      <c r="C34" s="869"/>
      <c r="D34" s="869"/>
      <c r="E34" s="869"/>
      <c r="F34" s="869"/>
      <c r="G34" s="869"/>
      <c r="H34" s="869"/>
      <c r="I34" s="870"/>
    </row>
    <row r="35" spans="1:9" ht="13.5">
      <c r="A35" s="872" t="s">
        <v>728</v>
      </c>
      <c r="B35" s="873">
        <v>20996</v>
      </c>
      <c r="C35" s="873">
        <v>7</v>
      </c>
      <c r="D35" s="873">
        <v>1865532</v>
      </c>
      <c r="E35" s="873">
        <v>110</v>
      </c>
      <c r="F35" s="873">
        <v>1865642</v>
      </c>
      <c r="G35" s="873">
        <v>1208677</v>
      </c>
      <c r="H35" s="873">
        <v>459106</v>
      </c>
      <c r="I35" s="874">
        <v>132711</v>
      </c>
    </row>
    <row r="36" spans="1:9" ht="13.5">
      <c r="A36" s="872"/>
      <c r="B36" s="869"/>
      <c r="C36" s="869"/>
      <c r="D36" s="869"/>
      <c r="E36" s="869"/>
      <c r="F36" s="869"/>
      <c r="G36" s="869"/>
      <c r="H36" s="869"/>
      <c r="I36" s="870"/>
    </row>
    <row r="37" spans="1:9" ht="13.5">
      <c r="A37" s="866" t="s">
        <v>727</v>
      </c>
      <c r="B37" s="869">
        <v>12160</v>
      </c>
      <c r="C37" s="869">
        <v>5</v>
      </c>
      <c r="D37" s="869">
        <v>205334</v>
      </c>
      <c r="E37" s="869">
        <v>62</v>
      </c>
      <c r="F37" s="869">
        <v>205396</v>
      </c>
      <c r="G37" s="869">
        <v>124568</v>
      </c>
      <c r="H37" s="869">
        <v>36883</v>
      </c>
      <c r="I37" s="870">
        <v>35607</v>
      </c>
    </row>
    <row r="38" spans="1:9" ht="13.5">
      <c r="A38" s="866" t="s">
        <v>726</v>
      </c>
      <c r="B38" s="869">
        <v>23385</v>
      </c>
      <c r="C38" s="869">
        <v>6</v>
      </c>
      <c r="D38" s="869">
        <v>668218</v>
      </c>
      <c r="E38" s="869">
        <v>39</v>
      </c>
      <c r="F38" s="869">
        <v>668257</v>
      </c>
      <c r="G38" s="869">
        <v>423363</v>
      </c>
      <c r="H38" s="869">
        <v>100233</v>
      </c>
      <c r="I38" s="870">
        <v>126402</v>
      </c>
    </row>
    <row r="39" spans="1:9" ht="13.5">
      <c r="A39" s="866" t="s">
        <v>725</v>
      </c>
      <c r="B39" s="869">
        <v>10194</v>
      </c>
      <c r="C39" s="869">
        <v>39</v>
      </c>
      <c r="D39" s="869">
        <v>8686</v>
      </c>
      <c r="E39" s="869">
        <v>4952</v>
      </c>
      <c r="F39" s="869">
        <v>13638</v>
      </c>
      <c r="G39" s="869">
        <v>2052</v>
      </c>
      <c r="H39" s="869">
        <v>10753</v>
      </c>
      <c r="I39" s="870">
        <v>504</v>
      </c>
    </row>
    <row r="40" spans="1:9" ht="13.5">
      <c r="A40" s="866"/>
      <c r="B40" s="869"/>
      <c r="C40" s="869"/>
      <c r="D40" s="869"/>
      <c r="E40" s="869"/>
      <c r="F40" s="869"/>
      <c r="G40" s="869"/>
      <c r="H40" s="869"/>
      <c r="I40" s="870"/>
    </row>
    <row r="41" spans="1:9" ht="13.5">
      <c r="A41" s="872" t="s">
        <v>724</v>
      </c>
      <c r="B41" s="873">
        <v>19049</v>
      </c>
      <c r="C41" s="873">
        <v>33</v>
      </c>
      <c r="D41" s="873">
        <v>882015</v>
      </c>
      <c r="E41" s="873">
        <v>5053</v>
      </c>
      <c r="F41" s="873">
        <v>887068</v>
      </c>
      <c r="G41" s="873">
        <v>549983</v>
      </c>
      <c r="H41" s="873">
        <v>147869</v>
      </c>
      <c r="I41" s="874">
        <v>162513</v>
      </c>
    </row>
    <row r="42" spans="1:9" ht="13.5">
      <c r="A42" s="872"/>
      <c r="B42" s="869"/>
      <c r="C42" s="869"/>
      <c r="D42" s="869"/>
      <c r="E42" s="869"/>
      <c r="F42" s="869"/>
      <c r="G42" s="869"/>
      <c r="H42" s="869"/>
      <c r="I42" s="870"/>
    </row>
    <row r="43" spans="1:9" ht="13.5">
      <c r="A43" s="872" t="s">
        <v>723</v>
      </c>
      <c r="B43" s="873">
        <v>32086</v>
      </c>
      <c r="C43" s="873">
        <v>9</v>
      </c>
      <c r="D43" s="873">
        <v>77972</v>
      </c>
      <c r="E43" s="873">
        <v>28</v>
      </c>
      <c r="F43" s="873">
        <v>78000</v>
      </c>
      <c r="G43" s="873">
        <v>51532</v>
      </c>
      <c r="H43" s="873">
        <v>13888</v>
      </c>
      <c r="I43" s="874">
        <v>11239</v>
      </c>
    </row>
    <row r="44" spans="1:9" ht="13.5">
      <c r="A44" s="872"/>
      <c r="B44" s="869"/>
      <c r="C44" s="869"/>
      <c r="D44" s="869"/>
      <c r="E44" s="869"/>
      <c r="F44" s="869"/>
      <c r="G44" s="869"/>
      <c r="H44" s="869"/>
      <c r="I44" s="870"/>
    </row>
    <row r="45" spans="1:9" ht="13.5">
      <c r="A45" s="872" t="s">
        <v>722</v>
      </c>
      <c r="B45" s="873">
        <v>8886</v>
      </c>
      <c r="C45" s="873">
        <v>3</v>
      </c>
      <c r="D45" s="873">
        <v>3295</v>
      </c>
      <c r="E45" s="873">
        <v>5</v>
      </c>
      <c r="F45" s="873">
        <v>3300</v>
      </c>
      <c r="G45" s="873">
        <v>889</v>
      </c>
      <c r="H45" s="873">
        <v>2260</v>
      </c>
      <c r="I45" s="874">
        <v>35</v>
      </c>
    </row>
    <row r="46" spans="1:9" ht="14.25" thickBot="1">
      <c r="A46" s="875"/>
      <c r="B46" s="876"/>
      <c r="C46" s="876"/>
      <c r="D46" s="876"/>
      <c r="E46" s="876"/>
      <c r="F46" s="876"/>
      <c r="G46" s="876"/>
      <c r="H46" s="876"/>
      <c r="I46" s="877"/>
    </row>
    <row r="47" spans="1:9" ht="14.25" thickBot="1">
      <c r="A47" s="756" t="s">
        <v>721</v>
      </c>
      <c r="B47" s="878" t="s">
        <v>23</v>
      </c>
      <c r="C47" s="879" t="s">
        <v>23</v>
      </c>
      <c r="D47" s="878">
        <v>5716035</v>
      </c>
      <c r="E47" s="878">
        <v>6983</v>
      </c>
      <c r="F47" s="879">
        <v>5723018</v>
      </c>
      <c r="G47" s="879">
        <v>3068504</v>
      </c>
      <c r="H47" s="879">
        <v>1695040</v>
      </c>
      <c r="I47" s="880">
        <v>794611</v>
      </c>
    </row>
    <row r="48" spans="1:9" ht="13.5">
      <c r="A48" s="740" t="s">
        <v>756</v>
      </c>
    </row>
    <row r="49" spans="1:1" ht="13.5">
      <c r="A49" s="740" t="s">
        <v>755</v>
      </c>
    </row>
  </sheetData>
  <mergeCells count="10">
    <mergeCell ref="A1:I1"/>
    <mergeCell ref="A3:I3"/>
    <mergeCell ref="E6:E8"/>
    <mergeCell ref="F6:F8"/>
    <mergeCell ref="B5:C5"/>
    <mergeCell ref="A2:G2"/>
    <mergeCell ref="A4:G4"/>
    <mergeCell ref="D5:F5"/>
    <mergeCell ref="G5:I5"/>
    <mergeCell ref="D6:D8"/>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C2F9C-7231-4B1B-AC06-2655DB5C8D7F}">
  <sheetPr>
    <pageSetUpPr fitToPage="1"/>
  </sheetPr>
  <dimension ref="A1:J23"/>
  <sheetViews>
    <sheetView showGridLines="0" view="pageBreakPreview" topLeftCell="A4" zoomScale="90" zoomScaleNormal="75" zoomScaleSheetLayoutView="90" workbookViewId="0">
      <selection activeCell="A5" sqref="A5:H19"/>
    </sheetView>
  </sheetViews>
  <sheetFormatPr baseColWidth="10" defaultColWidth="11.42578125" defaultRowHeight="12.75"/>
  <cols>
    <col min="1" max="1" width="18" style="1344" customWidth="1"/>
    <col min="2" max="8" width="19.85546875" style="1344" customWidth="1"/>
    <col min="9" max="9" width="11.140625" style="1344" customWidth="1"/>
    <col min="10" max="10" width="12" style="1344" customWidth="1"/>
    <col min="11" max="11" width="23" style="1344" customWidth="1"/>
    <col min="12" max="17" width="14.85546875" style="1344" customWidth="1"/>
    <col min="18" max="16384" width="11.42578125" style="1344"/>
  </cols>
  <sheetData>
    <row r="1" spans="1:10" s="1317" customFormat="1" ht="18.75">
      <c r="A1" s="1896" t="s">
        <v>0</v>
      </c>
      <c r="B1" s="1896"/>
      <c r="C1" s="1896"/>
      <c r="D1" s="1896"/>
      <c r="E1" s="1896"/>
      <c r="F1" s="1896"/>
      <c r="G1" s="1896"/>
      <c r="H1" s="1896"/>
      <c r="I1" s="1316"/>
      <c r="J1" s="1316"/>
    </row>
    <row r="3" spans="1:10" s="1319" customFormat="1" ht="15" customHeight="1">
      <c r="A3" s="1897" t="s">
        <v>772</v>
      </c>
      <c r="B3" s="1897"/>
      <c r="C3" s="1897"/>
      <c r="D3" s="1897"/>
      <c r="E3" s="1897"/>
      <c r="F3" s="1897"/>
      <c r="G3" s="1897"/>
      <c r="H3" s="1897"/>
      <c r="I3" s="1318"/>
      <c r="J3" s="1318"/>
    </row>
    <row r="4" spans="1:10" s="1319" customFormat="1" ht="13.5" customHeight="1" thickBot="1">
      <c r="A4" s="1320"/>
      <c r="B4" s="1321"/>
      <c r="C4" s="1321"/>
      <c r="D4" s="1321"/>
      <c r="E4" s="1321"/>
      <c r="F4" s="1321"/>
      <c r="G4" s="1321"/>
      <c r="H4" s="1321"/>
    </row>
    <row r="5" spans="1:10" s="1328" customFormat="1" ht="22.5" customHeight="1">
      <c r="A5" s="1898" t="s">
        <v>2</v>
      </c>
      <c r="B5" s="1322" t="s">
        <v>766</v>
      </c>
      <c r="C5" s="1323"/>
      <c r="D5" s="1900" t="s">
        <v>771</v>
      </c>
      <c r="E5" s="1324" t="s">
        <v>10</v>
      </c>
      <c r="F5" s="1325"/>
      <c r="G5" s="1326" t="s">
        <v>142</v>
      </c>
      <c r="H5" s="1327"/>
    </row>
    <row r="6" spans="1:10" s="1328" customFormat="1" ht="22.5" customHeight="1">
      <c r="A6" s="1899"/>
      <c r="B6" s="1329" t="s">
        <v>770</v>
      </c>
      <c r="C6" s="1330"/>
      <c r="D6" s="1901"/>
      <c r="E6" s="1331" t="s">
        <v>769</v>
      </c>
      <c r="F6" s="1332" t="s">
        <v>4</v>
      </c>
      <c r="G6" s="1332" t="s">
        <v>143</v>
      </c>
      <c r="H6" s="1333" t="s">
        <v>5</v>
      </c>
    </row>
    <row r="7" spans="1:10" s="1328" customFormat="1" ht="22.5" customHeight="1">
      <c r="A7" s="1899"/>
      <c r="B7" s="1334" t="s">
        <v>19</v>
      </c>
      <c r="C7" s="1335" t="s">
        <v>747</v>
      </c>
      <c r="D7" s="1901"/>
      <c r="E7" s="1331" t="s">
        <v>768</v>
      </c>
      <c r="F7" s="1331" t="s">
        <v>7</v>
      </c>
      <c r="G7" s="1332" t="s">
        <v>146</v>
      </c>
      <c r="H7" s="1333" t="s">
        <v>8</v>
      </c>
    </row>
    <row r="8" spans="1:10" s="1328" customFormat="1" ht="14.25" customHeight="1" thickBot="1">
      <c r="A8" s="1899"/>
      <c r="B8" s="1332" t="s">
        <v>6</v>
      </c>
      <c r="C8" s="1336" t="s">
        <v>6</v>
      </c>
      <c r="D8" s="1901"/>
      <c r="E8" s="1331" t="s">
        <v>145</v>
      </c>
      <c r="F8" s="1337"/>
      <c r="G8" s="1332" t="s">
        <v>147</v>
      </c>
      <c r="H8" s="1338"/>
    </row>
    <row r="9" spans="1:10" ht="13.5">
      <c r="A9" s="1339">
        <v>2012</v>
      </c>
      <c r="B9" s="1340">
        <v>152.34</v>
      </c>
      <c r="C9" s="1340">
        <v>139.93100000000001</v>
      </c>
      <c r="D9" s="1341">
        <v>177.58099999999999</v>
      </c>
      <c r="E9" s="1341">
        <v>210.26648848360978</v>
      </c>
      <c r="F9" s="1340">
        <v>2942.28</v>
      </c>
      <c r="G9" s="1342">
        <v>16.27</v>
      </c>
      <c r="H9" s="1343">
        <v>478708.95600000001</v>
      </c>
    </row>
    <row r="10" spans="1:10" ht="13.5">
      <c r="A10" s="1345">
        <v>2013</v>
      </c>
      <c r="B10" s="1346">
        <v>150.19800000000001</v>
      </c>
      <c r="C10" s="1346">
        <v>138.928</v>
      </c>
      <c r="D10" s="1347">
        <v>176.44300000000001</v>
      </c>
      <c r="E10" s="1347">
        <v>254.5739519751238</v>
      </c>
      <c r="F10" s="1346">
        <v>3536.7449999999999</v>
      </c>
      <c r="G10" s="1348">
        <v>17.11</v>
      </c>
      <c r="H10" s="1349">
        <v>605137.06949999998</v>
      </c>
    </row>
    <row r="11" spans="1:10" ht="13.5">
      <c r="A11" s="1350">
        <v>2014</v>
      </c>
      <c r="B11" s="1346">
        <v>146.74199999999999</v>
      </c>
      <c r="C11" s="1346">
        <v>136.50200000000001</v>
      </c>
      <c r="D11" s="1347">
        <v>157.53</v>
      </c>
      <c r="E11" s="1347">
        <v>255.1979458176437</v>
      </c>
      <c r="F11" s="1346">
        <v>3483.5030000000002</v>
      </c>
      <c r="G11" s="1348">
        <v>15.61</v>
      </c>
      <c r="H11" s="1349">
        <v>543774.81829999993</v>
      </c>
    </row>
    <row r="12" spans="1:10" ht="13.5">
      <c r="A12" s="1350">
        <v>2015</v>
      </c>
      <c r="B12" s="1346">
        <v>145.30600000000001</v>
      </c>
      <c r="C12" s="1346">
        <v>135.846</v>
      </c>
      <c r="D12" s="1347">
        <v>157.53</v>
      </c>
      <c r="E12" s="1347">
        <v>227.23149743091443</v>
      </c>
      <c r="F12" s="1346">
        <v>3086.8490000000002</v>
      </c>
      <c r="G12" s="1348">
        <v>15.72</v>
      </c>
      <c r="H12" s="1349">
        <v>485218</v>
      </c>
    </row>
    <row r="13" spans="1:10" ht="13.5">
      <c r="A13" s="1350">
        <v>2016</v>
      </c>
      <c r="B13" s="1346">
        <v>141.63900000000001</v>
      </c>
      <c r="C13" s="1346">
        <v>133.839</v>
      </c>
      <c r="D13" s="1347">
        <v>159.029</v>
      </c>
      <c r="E13" s="1347">
        <v>273.66597180194111</v>
      </c>
      <c r="F13" s="1346">
        <v>3662.7179999999998</v>
      </c>
      <c r="G13" s="1348">
        <v>22.01</v>
      </c>
      <c r="H13" s="1349">
        <v>806164</v>
      </c>
    </row>
    <row r="14" spans="1:10" ht="13.5">
      <c r="A14" s="1350">
        <v>2017</v>
      </c>
      <c r="B14" s="1346">
        <v>139.87799999999999</v>
      </c>
      <c r="C14" s="1346">
        <v>128.15899999999999</v>
      </c>
      <c r="D14" s="1347">
        <v>157.489</v>
      </c>
      <c r="E14" s="1347">
        <v>260.95927714791787</v>
      </c>
      <c r="F14" s="1346">
        <v>3344.4279999999999</v>
      </c>
      <c r="G14" s="1348">
        <v>21.93</v>
      </c>
      <c r="H14" s="1349">
        <v>733433.06039999996</v>
      </c>
    </row>
    <row r="15" spans="1:10" ht="13.5">
      <c r="A15" s="1350">
        <v>2018</v>
      </c>
      <c r="B15" s="1346">
        <v>139.13200000000001</v>
      </c>
      <c r="C15" s="1346">
        <v>130.84200000000001</v>
      </c>
      <c r="D15" s="1347">
        <v>157.38999999999999</v>
      </c>
      <c r="E15" s="1347">
        <v>298.73809632992459</v>
      </c>
      <c r="F15" s="1346">
        <v>3908.7489999999998</v>
      </c>
      <c r="G15" s="1348">
        <v>21.22</v>
      </c>
      <c r="H15" s="1349">
        <v>829436.53779999993</v>
      </c>
    </row>
    <row r="16" spans="1:10" ht="13.5">
      <c r="A16" s="1350">
        <v>2019</v>
      </c>
      <c r="B16" s="1346">
        <v>139.971</v>
      </c>
      <c r="C16" s="1346">
        <v>131.08500000000001</v>
      </c>
      <c r="D16" s="1347">
        <v>157.71299999999999</v>
      </c>
      <c r="E16" s="1347">
        <v>254.99027348666891</v>
      </c>
      <c r="F16" s="1346">
        <v>3342.54</v>
      </c>
      <c r="G16" s="1348">
        <v>14.52</v>
      </c>
      <c r="H16" s="1349">
        <v>485336.80799999996</v>
      </c>
    </row>
    <row r="17" spans="1:8" ht="13.5">
      <c r="A17" s="1350">
        <v>2020</v>
      </c>
      <c r="B17" s="1346">
        <v>140.786</v>
      </c>
      <c r="C17" s="1346">
        <v>129.92599999999999</v>
      </c>
      <c r="D17" s="1347">
        <v>157.59299999999999</v>
      </c>
      <c r="E17" s="1347">
        <v>269.08740360000002</v>
      </c>
      <c r="F17" s="1346">
        <v>3496.145</v>
      </c>
      <c r="G17" s="1348">
        <v>23.573452309345434</v>
      </c>
      <c r="H17" s="1349">
        <v>824162.07424056495</v>
      </c>
    </row>
    <row r="18" spans="1:8" ht="13.5">
      <c r="A18" s="1350">
        <v>2021</v>
      </c>
      <c r="B18" s="1346">
        <v>142.87100000000001</v>
      </c>
      <c r="C18" s="1346">
        <v>131.32499999999999</v>
      </c>
      <c r="D18" s="1347">
        <v>154.57900000000001</v>
      </c>
      <c r="E18" s="1347">
        <v>285.47694650675805</v>
      </c>
      <c r="F18" s="1346">
        <v>3749.0259999999998</v>
      </c>
      <c r="G18" s="1348">
        <v>21.92</v>
      </c>
      <c r="H18" s="1349">
        <v>821786.49919999996</v>
      </c>
    </row>
    <row r="19" spans="1:8" ht="14.25" thickBot="1">
      <c r="A19" s="1351">
        <v>2022</v>
      </c>
      <c r="B19" s="1352">
        <v>143.899</v>
      </c>
      <c r="C19" s="1352">
        <v>131.12</v>
      </c>
      <c r="D19" s="1353">
        <v>155.809</v>
      </c>
      <c r="E19" s="1353">
        <v>219.89925259304454</v>
      </c>
      <c r="F19" s="1352">
        <v>2883.319</v>
      </c>
      <c r="G19" s="1618">
        <v>14.638804299779684</v>
      </c>
      <c r="H19" s="1619">
        <v>422083.42574836459</v>
      </c>
    </row>
    <row r="20" spans="1:8" ht="13.5">
      <c r="A20" s="1355" t="s">
        <v>767</v>
      </c>
      <c r="B20" s="1355"/>
      <c r="C20" s="1355"/>
      <c r="D20" s="1355"/>
      <c r="E20" s="1355"/>
      <c r="F20" s="1355"/>
      <c r="G20" s="1356"/>
      <c r="H20" s="1355"/>
    </row>
    <row r="21" spans="1:8">
      <c r="G21" s="1357"/>
    </row>
    <row r="22" spans="1:8">
      <c r="G22" s="1357"/>
    </row>
    <row r="23" spans="1:8">
      <c r="G23" s="1358"/>
    </row>
  </sheetData>
  <mergeCells count="4">
    <mergeCell ref="A1:H1"/>
    <mergeCell ref="A3:H3"/>
    <mergeCell ref="A5:A8"/>
    <mergeCell ref="D5:D8"/>
  </mergeCells>
  <printOptions horizontalCentered="1" gridLinesSet="0"/>
  <pageMargins left="0.78740157480314965" right="0.51181102362204722" top="0.59055118110236227" bottom="0.98425196850393704" header="0" footer="0"/>
  <pageSetup paperSize="9" scale="53" orientation="portrait" r:id="rId1"/>
  <headerFooter alignWithMargins="0"/>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Hoja171">
    <pageSetUpPr fitToPage="1"/>
  </sheetPr>
  <dimension ref="A1:I87"/>
  <sheetViews>
    <sheetView view="pageBreakPreview" topLeftCell="A4" zoomScale="115" zoomScaleNormal="75" zoomScaleSheetLayoutView="115" workbookViewId="0">
      <selection activeCell="A4" sqref="A1:XFD1048576"/>
    </sheetView>
  </sheetViews>
  <sheetFormatPr baseColWidth="10" defaultColWidth="11.42578125" defaultRowHeight="12.75"/>
  <cols>
    <col min="1" max="1" width="34.42578125" style="72" customWidth="1"/>
    <col min="2" max="9" width="17.140625" style="72" customWidth="1"/>
    <col min="10" max="16384" width="11.42578125" style="72"/>
  </cols>
  <sheetData>
    <row r="1" spans="1:9" s="75" customFormat="1" ht="18.75">
      <c r="A1" s="1850" t="s">
        <v>0</v>
      </c>
      <c r="B1" s="1850"/>
      <c r="C1" s="1850"/>
      <c r="D1" s="1850"/>
      <c r="E1" s="1850"/>
      <c r="F1" s="1850"/>
      <c r="G1" s="1850"/>
      <c r="H1" s="1850"/>
      <c r="I1" s="1850"/>
    </row>
    <row r="2" spans="1:9" ht="13.5">
      <c r="A2" s="1902"/>
      <c r="B2" s="1902"/>
      <c r="C2" s="1902"/>
      <c r="D2" s="1902"/>
      <c r="E2" s="1902"/>
      <c r="F2" s="1902"/>
      <c r="G2" s="1902"/>
    </row>
    <row r="3" spans="1:9" s="74" customFormat="1" ht="15" customHeight="1">
      <c r="A3" s="1861" t="s">
        <v>778</v>
      </c>
      <c r="B3" s="1861"/>
      <c r="C3" s="1861"/>
      <c r="D3" s="1861"/>
      <c r="E3" s="1861"/>
      <c r="F3" s="1861"/>
      <c r="G3" s="1861"/>
      <c r="H3" s="1861"/>
      <c r="I3" s="1861"/>
    </row>
    <row r="4" spans="1:9" s="74" customFormat="1" ht="15" customHeight="1">
      <c r="A4" s="1861" t="s">
        <v>1448</v>
      </c>
      <c r="B4" s="1861"/>
      <c r="C4" s="1861"/>
      <c r="D4" s="1861"/>
      <c r="E4" s="1861"/>
      <c r="F4" s="1861"/>
      <c r="G4" s="1861"/>
      <c r="H4" s="1861"/>
      <c r="I4" s="1861"/>
    </row>
    <row r="5" spans="1:9" s="74" customFormat="1" ht="14.25" customHeight="1" thickBot="1">
      <c r="A5" s="1893"/>
      <c r="B5" s="1893"/>
      <c r="C5" s="1893"/>
      <c r="D5" s="1893"/>
      <c r="E5" s="1893"/>
      <c r="F5" s="1893"/>
      <c r="G5" s="1893"/>
    </row>
    <row r="6" spans="1:9" ht="21" customHeight="1">
      <c r="A6" s="718"/>
      <c r="B6" s="1908" t="s">
        <v>754</v>
      </c>
      <c r="C6" s="1909"/>
      <c r="D6" s="819" t="s">
        <v>765</v>
      </c>
      <c r="E6" s="1910" t="s">
        <v>10</v>
      </c>
      <c r="F6" s="1911"/>
      <c r="G6" s="1903" t="s">
        <v>11</v>
      </c>
      <c r="H6" s="1904"/>
      <c r="I6" s="1905"/>
    </row>
    <row r="7" spans="1:9" ht="21" customHeight="1">
      <c r="A7" s="713" t="s">
        <v>165</v>
      </c>
      <c r="B7" s="1912" t="s">
        <v>777</v>
      </c>
      <c r="C7" s="1913"/>
      <c r="D7" s="820" t="s">
        <v>750</v>
      </c>
      <c r="E7" s="714" t="s">
        <v>776</v>
      </c>
      <c r="F7" s="713" t="s">
        <v>775</v>
      </c>
      <c r="G7" s="1906" t="s">
        <v>774</v>
      </c>
      <c r="H7" s="1906" t="s">
        <v>763</v>
      </c>
      <c r="I7" s="1860" t="s">
        <v>773</v>
      </c>
    </row>
    <row r="8" spans="1:9" ht="21" customHeight="1">
      <c r="A8" s="713" t="s">
        <v>154</v>
      </c>
      <c r="B8" s="1859" t="s">
        <v>19</v>
      </c>
      <c r="C8" s="1859" t="s">
        <v>747</v>
      </c>
      <c r="D8" s="1859" t="s">
        <v>746</v>
      </c>
      <c r="E8" s="820" t="s">
        <v>768</v>
      </c>
      <c r="F8" s="713" t="s">
        <v>750</v>
      </c>
      <c r="G8" s="1907"/>
      <c r="H8" s="1907"/>
      <c r="I8" s="1860"/>
    </row>
    <row r="9" spans="1:9" ht="21" customHeight="1" thickBot="1">
      <c r="A9" s="807"/>
      <c r="B9" s="1859"/>
      <c r="C9" s="1859"/>
      <c r="D9" s="1859"/>
      <c r="E9" s="820" t="s">
        <v>14</v>
      </c>
      <c r="F9" s="713" t="s">
        <v>757</v>
      </c>
      <c r="G9" s="1907"/>
      <c r="H9" s="1907"/>
      <c r="I9" s="1860"/>
    </row>
    <row r="10" spans="1:9" ht="21.75" customHeight="1">
      <c r="A10" s="765" t="s">
        <v>81</v>
      </c>
      <c r="B10" s="826">
        <v>51</v>
      </c>
      <c r="C10" s="826">
        <v>51</v>
      </c>
      <c r="D10" s="826">
        <v>12525</v>
      </c>
      <c r="E10" s="826">
        <v>6840</v>
      </c>
      <c r="F10" s="826">
        <v>38</v>
      </c>
      <c r="G10" s="826">
        <v>349</v>
      </c>
      <c r="H10" s="826">
        <v>476</v>
      </c>
      <c r="I10" s="827">
        <v>825</v>
      </c>
    </row>
    <row r="11" spans="1:9" ht="13.5">
      <c r="A11" s="769" t="s">
        <v>82</v>
      </c>
      <c r="B11" s="828">
        <v>3</v>
      </c>
      <c r="C11" s="828">
        <v>3</v>
      </c>
      <c r="D11" s="828">
        <v>275</v>
      </c>
      <c r="E11" s="828">
        <v>7180</v>
      </c>
      <c r="F11" s="828">
        <v>29</v>
      </c>
      <c r="G11" s="828">
        <v>22</v>
      </c>
      <c r="H11" s="828">
        <v>8</v>
      </c>
      <c r="I11" s="829">
        <v>30</v>
      </c>
    </row>
    <row r="12" spans="1:9" ht="13.5">
      <c r="A12" s="769" t="s">
        <v>83</v>
      </c>
      <c r="B12" s="828">
        <v>1</v>
      </c>
      <c r="C12" s="828">
        <v>1</v>
      </c>
      <c r="D12" s="828">
        <v>925</v>
      </c>
      <c r="E12" s="828">
        <v>8925</v>
      </c>
      <c r="F12" s="828">
        <v>37</v>
      </c>
      <c r="G12" s="828">
        <v>9</v>
      </c>
      <c r="H12" s="828">
        <v>34</v>
      </c>
      <c r="I12" s="829">
        <v>43</v>
      </c>
    </row>
    <row r="13" spans="1:9" ht="13.5">
      <c r="A13" s="769" t="s">
        <v>84</v>
      </c>
      <c r="B13" s="828">
        <v>27</v>
      </c>
      <c r="C13" s="828">
        <v>23</v>
      </c>
      <c r="D13" s="828">
        <v>4009</v>
      </c>
      <c r="E13" s="828">
        <v>6725</v>
      </c>
      <c r="F13" s="828">
        <v>36</v>
      </c>
      <c r="G13" s="828">
        <v>154</v>
      </c>
      <c r="H13" s="828">
        <v>144</v>
      </c>
      <c r="I13" s="829">
        <v>298</v>
      </c>
    </row>
    <row r="14" spans="1:9" ht="13.5">
      <c r="A14" s="774" t="s">
        <v>85</v>
      </c>
      <c r="B14" s="830">
        <v>82</v>
      </c>
      <c r="C14" s="830">
        <v>78</v>
      </c>
      <c r="D14" s="830">
        <v>17734</v>
      </c>
      <c r="E14" s="830">
        <v>6846</v>
      </c>
      <c r="F14" s="830">
        <v>37</v>
      </c>
      <c r="G14" s="830">
        <v>535</v>
      </c>
      <c r="H14" s="830">
        <v>661</v>
      </c>
      <c r="I14" s="831">
        <v>1196</v>
      </c>
    </row>
    <row r="15" spans="1:9" ht="13.5">
      <c r="A15" s="774"/>
      <c r="B15" s="830"/>
      <c r="C15" s="830"/>
      <c r="D15" s="830"/>
      <c r="E15" s="830"/>
      <c r="F15" s="830"/>
      <c r="G15" s="830"/>
      <c r="H15" s="830"/>
      <c r="I15" s="831"/>
    </row>
    <row r="16" spans="1:9" ht="13.5">
      <c r="A16" s="774" t="s">
        <v>86</v>
      </c>
      <c r="B16" s="830" t="s">
        <v>23</v>
      </c>
      <c r="C16" s="830" t="s">
        <v>23</v>
      </c>
      <c r="D16" s="830">
        <v>1000</v>
      </c>
      <c r="E16" s="830" t="s">
        <v>23</v>
      </c>
      <c r="F16" s="830">
        <v>6</v>
      </c>
      <c r="G16" s="830" t="s">
        <v>23</v>
      </c>
      <c r="H16" s="830">
        <v>6</v>
      </c>
      <c r="I16" s="831">
        <v>6</v>
      </c>
    </row>
    <row r="17" spans="1:9" ht="13.5">
      <c r="A17" s="774"/>
      <c r="B17" s="830"/>
      <c r="C17" s="830"/>
      <c r="D17" s="830"/>
      <c r="E17" s="830"/>
      <c r="F17" s="830"/>
      <c r="G17" s="830"/>
      <c r="H17" s="830"/>
      <c r="I17" s="831"/>
    </row>
    <row r="18" spans="1:9" ht="13.5">
      <c r="A18" s="774" t="s">
        <v>87</v>
      </c>
      <c r="B18" s="830" t="s">
        <v>23</v>
      </c>
      <c r="C18" s="830" t="s">
        <v>23</v>
      </c>
      <c r="D18" s="830" t="s">
        <v>23</v>
      </c>
      <c r="E18" s="830" t="s">
        <v>23</v>
      </c>
      <c r="F18" s="830" t="s">
        <v>23</v>
      </c>
      <c r="G18" s="830" t="s">
        <v>23</v>
      </c>
      <c r="H18" s="830" t="s">
        <v>23</v>
      </c>
      <c r="I18" s="831" t="s">
        <v>23</v>
      </c>
    </row>
    <row r="19" spans="1:9" ht="13.5">
      <c r="A19" s="769"/>
      <c r="B19" s="828"/>
      <c r="C19" s="828"/>
      <c r="D19" s="828"/>
      <c r="E19" s="828"/>
      <c r="F19" s="828"/>
      <c r="G19" s="828"/>
      <c r="H19" s="828"/>
      <c r="I19" s="829"/>
    </row>
    <row r="20" spans="1:9" ht="13.5">
      <c r="A20" s="769" t="s">
        <v>158</v>
      </c>
      <c r="B20" s="828" t="s">
        <v>23</v>
      </c>
      <c r="C20" s="828" t="s">
        <v>23</v>
      </c>
      <c r="D20" s="828" t="s">
        <v>23</v>
      </c>
      <c r="E20" s="828" t="s">
        <v>23</v>
      </c>
      <c r="F20" s="828" t="s">
        <v>23</v>
      </c>
      <c r="G20" s="828" t="s">
        <v>23</v>
      </c>
      <c r="H20" s="828" t="s">
        <v>23</v>
      </c>
      <c r="I20" s="829" t="s">
        <v>23</v>
      </c>
    </row>
    <row r="21" spans="1:9" ht="13.5">
      <c r="A21" s="769" t="s">
        <v>89</v>
      </c>
      <c r="B21" s="828" t="s">
        <v>23</v>
      </c>
      <c r="C21" s="828" t="s">
        <v>23</v>
      </c>
      <c r="D21" s="828" t="s">
        <v>23</v>
      </c>
      <c r="E21" s="828" t="s">
        <v>23</v>
      </c>
      <c r="F21" s="828" t="s">
        <v>23</v>
      </c>
      <c r="G21" s="828" t="s">
        <v>23</v>
      </c>
      <c r="H21" s="828" t="s">
        <v>23</v>
      </c>
      <c r="I21" s="829" t="s">
        <v>23</v>
      </c>
    </row>
    <row r="22" spans="1:9" ht="13.5">
      <c r="A22" s="769" t="s">
        <v>90</v>
      </c>
      <c r="B22" s="828" t="s">
        <v>23</v>
      </c>
      <c r="C22" s="832" t="s">
        <v>23</v>
      </c>
      <c r="D22" s="828">
        <v>210</v>
      </c>
      <c r="E22" s="828" t="s">
        <v>23</v>
      </c>
      <c r="F22" s="832">
        <v>13</v>
      </c>
      <c r="G22" s="832" t="s">
        <v>23</v>
      </c>
      <c r="H22" s="832">
        <v>3</v>
      </c>
      <c r="I22" s="829">
        <v>3</v>
      </c>
    </row>
    <row r="23" spans="1:9" ht="13.5">
      <c r="A23" s="774" t="s">
        <v>91</v>
      </c>
      <c r="B23" s="830" t="s">
        <v>23</v>
      </c>
      <c r="C23" s="830" t="s">
        <v>23</v>
      </c>
      <c r="D23" s="830">
        <v>210</v>
      </c>
      <c r="E23" s="830" t="s">
        <v>23</v>
      </c>
      <c r="F23" s="830">
        <v>13</v>
      </c>
      <c r="G23" s="830" t="s">
        <v>23</v>
      </c>
      <c r="H23" s="830">
        <v>3</v>
      </c>
      <c r="I23" s="831">
        <v>3</v>
      </c>
    </row>
    <row r="24" spans="1:9" ht="13.5">
      <c r="A24" s="774"/>
      <c r="B24" s="830"/>
      <c r="C24" s="830"/>
      <c r="D24" s="830"/>
      <c r="E24" s="830"/>
      <c r="F24" s="830"/>
      <c r="G24" s="830"/>
      <c r="H24" s="830"/>
      <c r="I24" s="831"/>
    </row>
    <row r="25" spans="1:9" ht="13.5">
      <c r="A25" s="774" t="s">
        <v>92</v>
      </c>
      <c r="B25" s="830" t="s">
        <v>23</v>
      </c>
      <c r="C25" s="830" t="s">
        <v>23</v>
      </c>
      <c r="D25" s="830" t="s">
        <v>23</v>
      </c>
      <c r="E25" s="830" t="s">
        <v>23</v>
      </c>
      <c r="F25" s="830" t="s">
        <v>23</v>
      </c>
      <c r="G25" s="830" t="s">
        <v>23</v>
      </c>
      <c r="H25" s="830" t="s">
        <v>23</v>
      </c>
      <c r="I25" s="831" t="s">
        <v>23</v>
      </c>
    </row>
    <row r="26" spans="1:9" ht="13.5">
      <c r="A26" s="774"/>
      <c r="B26" s="830"/>
      <c r="C26" s="830"/>
      <c r="D26" s="830"/>
      <c r="E26" s="830"/>
      <c r="F26" s="830"/>
      <c r="G26" s="830"/>
      <c r="H26" s="830"/>
      <c r="I26" s="831"/>
    </row>
    <row r="27" spans="1:9" ht="13.5">
      <c r="A27" s="774" t="s">
        <v>93</v>
      </c>
      <c r="B27" s="830" t="s">
        <v>23</v>
      </c>
      <c r="C27" s="830" t="s">
        <v>23</v>
      </c>
      <c r="D27" s="830" t="s">
        <v>23</v>
      </c>
      <c r="E27" s="830" t="s">
        <v>23</v>
      </c>
      <c r="F27" s="830" t="s">
        <v>23</v>
      </c>
      <c r="G27" s="830" t="s">
        <v>23</v>
      </c>
      <c r="H27" s="830" t="s">
        <v>23</v>
      </c>
      <c r="I27" s="831" t="s">
        <v>23</v>
      </c>
    </row>
    <row r="28" spans="1:9" ht="13.5">
      <c r="A28" s="769"/>
      <c r="B28" s="828"/>
      <c r="C28" s="828"/>
      <c r="D28" s="828"/>
      <c r="E28" s="828"/>
      <c r="F28" s="828"/>
      <c r="G28" s="828"/>
      <c r="H28" s="828"/>
      <c r="I28" s="829"/>
    </row>
    <row r="29" spans="1:9" ht="13.5">
      <c r="A29" s="769" t="s">
        <v>94</v>
      </c>
      <c r="B29" s="832" t="s">
        <v>23</v>
      </c>
      <c r="C29" s="832" t="s">
        <v>23</v>
      </c>
      <c r="D29" s="832" t="s">
        <v>23</v>
      </c>
      <c r="E29" s="832" t="s">
        <v>23</v>
      </c>
      <c r="F29" s="832" t="s">
        <v>23</v>
      </c>
      <c r="G29" s="832" t="s">
        <v>23</v>
      </c>
      <c r="H29" s="832" t="s">
        <v>23</v>
      </c>
      <c r="I29" s="833" t="s">
        <v>23</v>
      </c>
    </row>
    <row r="30" spans="1:9" ht="13.5">
      <c r="A30" s="769" t="s">
        <v>95</v>
      </c>
      <c r="B30" s="832" t="s">
        <v>23</v>
      </c>
      <c r="C30" s="832" t="s">
        <v>23</v>
      </c>
      <c r="D30" s="832" t="s">
        <v>23</v>
      </c>
      <c r="E30" s="832" t="s">
        <v>23</v>
      </c>
      <c r="F30" s="832" t="s">
        <v>23</v>
      </c>
      <c r="G30" s="832" t="s">
        <v>23</v>
      </c>
      <c r="H30" s="832" t="s">
        <v>23</v>
      </c>
      <c r="I30" s="833" t="s">
        <v>23</v>
      </c>
    </row>
    <row r="31" spans="1:9" ht="13.5">
      <c r="A31" s="769" t="s">
        <v>96</v>
      </c>
      <c r="B31" s="832" t="s">
        <v>23</v>
      </c>
      <c r="C31" s="832" t="s">
        <v>23</v>
      </c>
      <c r="D31" s="832" t="s">
        <v>23</v>
      </c>
      <c r="E31" s="832" t="s">
        <v>23</v>
      </c>
      <c r="F31" s="832" t="s">
        <v>23</v>
      </c>
      <c r="G31" s="832" t="s">
        <v>23</v>
      </c>
      <c r="H31" s="832" t="s">
        <v>23</v>
      </c>
      <c r="I31" s="833" t="s">
        <v>23</v>
      </c>
    </row>
    <row r="32" spans="1:9" ht="13.5">
      <c r="A32" s="774" t="s">
        <v>97</v>
      </c>
      <c r="B32" s="830" t="s">
        <v>23</v>
      </c>
      <c r="C32" s="830" t="s">
        <v>23</v>
      </c>
      <c r="D32" s="830" t="s">
        <v>23</v>
      </c>
      <c r="E32" s="830" t="s">
        <v>23</v>
      </c>
      <c r="F32" s="830" t="s">
        <v>23</v>
      </c>
      <c r="G32" s="830" t="s">
        <v>23</v>
      </c>
      <c r="H32" s="830" t="s">
        <v>23</v>
      </c>
      <c r="I32" s="831" t="s">
        <v>23</v>
      </c>
    </row>
    <row r="33" spans="1:9" ht="13.5">
      <c r="A33" s="769"/>
      <c r="B33" s="828"/>
      <c r="C33" s="828"/>
      <c r="D33" s="828"/>
      <c r="E33" s="828"/>
      <c r="F33" s="828"/>
      <c r="G33" s="828"/>
      <c r="H33" s="828"/>
      <c r="I33" s="829"/>
    </row>
    <row r="34" spans="1:9" ht="13.5">
      <c r="A34" s="769" t="s">
        <v>98</v>
      </c>
      <c r="B34" s="834">
        <v>5</v>
      </c>
      <c r="C34" s="834">
        <v>2</v>
      </c>
      <c r="D34" s="828" t="s">
        <v>23</v>
      </c>
      <c r="E34" s="834">
        <v>35200</v>
      </c>
      <c r="F34" s="834" t="s">
        <v>23</v>
      </c>
      <c r="G34" s="834">
        <v>70</v>
      </c>
      <c r="H34" s="834" t="s">
        <v>23</v>
      </c>
      <c r="I34" s="835">
        <v>70</v>
      </c>
    </row>
    <row r="35" spans="1:9" ht="13.5">
      <c r="A35" s="769" t="s">
        <v>99</v>
      </c>
      <c r="B35" s="834" t="s">
        <v>23</v>
      </c>
      <c r="C35" s="834" t="s">
        <v>23</v>
      </c>
      <c r="D35" s="834" t="s">
        <v>23</v>
      </c>
      <c r="E35" s="834" t="s">
        <v>23</v>
      </c>
      <c r="F35" s="834" t="s">
        <v>23</v>
      </c>
      <c r="G35" s="834" t="s">
        <v>23</v>
      </c>
      <c r="H35" s="834" t="s">
        <v>23</v>
      </c>
      <c r="I35" s="835" t="s">
        <v>23</v>
      </c>
    </row>
    <row r="36" spans="1:9" ht="13.5">
      <c r="A36" s="769" t="s">
        <v>100</v>
      </c>
      <c r="B36" s="834" t="s">
        <v>23</v>
      </c>
      <c r="C36" s="834" t="s">
        <v>23</v>
      </c>
      <c r="D36" s="834" t="s">
        <v>23</v>
      </c>
      <c r="E36" s="834" t="s">
        <v>23</v>
      </c>
      <c r="F36" s="834" t="s">
        <v>23</v>
      </c>
      <c r="G36" s="834" t="s">
        <v>23</v>
      </c>
      <c r="H36" s="834" t="s">
        <v>23</v>
      </c>
      <c r="I36" s="835" t="s">
        <v>23</v>
      </c>
    </row>
    <row r="37" spans="1:9" ht="13.5">
      <c r="A37" s="769" t="s">
        <v>101</v>
      </c>
      <c r="B37" s="834">
        <v>2080</v>
      </c>
      <c r="C37" s="834">
        <v>1654</v>
      </c>
      <c r="D37" s="828" t="s">
        <v>23</v>
      </c>
      <c r="E37" s="834">
        <v>16260</v>
      </c>
      <c r="F37" s="834" t="s">
        <v>23</v>
      </c>
      <c r="G37" s="834">
        <v>26894</v>
      </c>
      <c r="H37" s="834" t="s">
        <v>23</v>
      </c>
      <c r="I37" s="829">
        <v>26894</v>
      </c>
    </row>
    <row r="38" spans="1:9" ht="13.5">
      <c r="A38" s="774" t="s">
        <v>102</v>
      </c>
      <c r="B38" s="830">
        <v>2085</v>
      </c>
      <c r="C38" s="830">
        <v>1656</v>
      </c>
      <c r="D38" s="830" t="s">
        <v>23</v>
      </c>
      <c r="E38" s="830">
        <v>16283</v>
      </c>
      <c r="F38" s="830" t="s">
        <v>23</v>
      </c>
      <c r="G38" s="830">
        <v>26964</v>
      </c>
      <c r="H38" s="830" t="s">
        <v>23</v>
      </c>
      <c r="I38" s="831">
        <v>26964</v>
      </c>
    </row>
    <row r="39" spans="1:9" ht="13.5">
      <c r="A39" s="774"/>
      <c r="B39" s="830"/>
      <c r="C39" s="830"/>
      <c r="D39" s="830"/>
      <c r="E39" s="830"/>
      <c r="F39" s="830"/>
      <c r="G39" s="830"/>
      <c r="H39" s="830"/>
      <c r="I39" s="831"/>
    </row>
    <row r="40" spans="1:9" ht="13.5">
      <c r="A40" s="774" t="s">
        <v>103</v>
      </c>
      <c r="B40" s="830">
        <v>1510</v>
      </c>
      <c r="C40" s="830">
        <v>1189</v>
      </c>
      <c r="D40" s="830" t="s">
        <v>23</v>
      </c>
      <c r="E40" s="830">
        <v>5206</v>
      </c>
      <c r="F40" s="830" t="s">
        <v>23</v>
      </c>
      <c r="G40" s="830">
        <v>6190</v>
      </c>
      <c r="H40" s="830" t="s">
        <v>23</v>
      </c>
      <c r="I40" s="831">
        <v>6190</v>
      </c>
    </row>
    <row r="41" spans="1:9" ht="13.5">
      <c r="A41" s="769"/>
      <c r="B41" s="828"/>
      <c r="C41" s="828"/>
      <c r="D41" s="828"/>
      <c r="E41" s="828"/>
      <c r="F41" s="828"/>
      <c r="G41" s="828"/>
      <c r="H41" s="828"/>
      <c r="I41" s="829"/>
    </row>
    <row r="42" spans="1:9" ht="13.5">
      <c r="A42" s="769" t="s">
        <v>159</v>
      </c>
      <c r="B42" s="828" t="s">
        <v>23</v>
      </c>
      <c r="C42" s="828" t="s">
        <v>23</v>
      </c>
      <c r="D42" s="828">
        <v>509</v>
      </c>
      <c r="E42" s="828" t="s">
        <v>23</v>
      </c>
      <c r="F42" s="828" t="s">
        <v>23</v>
      </c>
      <c r="G42" s="828" t="s">
        <v>23</v>
      </c>
      <c r="H42" s="828" t="s">
        <v>23</v>
      </c>
      <c r="I42" s="829" t="s">
        <v>23</v>
      </c>
    </row>
    <row r="43" spans="1:9" ht="13.5">
      <c r="A43" s="769" t="s">
        <v>105</v>
      </c>
      <c r="B43" s="828" t="s">
        <v>23</v>
      </c>
      <c r="C43" s="828" t="s">
        <v>23</v>
      </c>
      <c r="D43" s="828" t="s">
        <v>23</v>
      </c>
      <c r="E43" s="828" t="s">
        <v>23</v>
      </c>
      <c r="F43" s="828" t="s">
        <v>23</v>
      </c>
      <c r="G43" s="828" t="s">
        <v>23</v>
      </c>
      <c r="H43" s="828" t="s">
        <v>23</v>
      </c>
      <c r="I43" s="829" t="s">
        <v>23</v>
      </c>
    </row>
    <row r="44" spans="1:9" ht="14.25" customHeight="1">
      <c r="A44" s="769" t="s">
        <v>106</v>
      </c>
      <c r="B44" s="828" t="s">
        <v>23</v>
      </c>
      <c r="C44" s="828" t="s">
        <v>23</v>
      </c>
      <c r="D44" s="828" t="s">
        <v>23</v>
      </c>
      <c r="E44" s="828" t="s">
        <v>23</v>
      </c>
      <c r="F44" s="828" t="s">
        <v>23</v>
      </c>
      <c r="G44" s="828" t="s">
        <v>23</v>
      </c>
      <c r="H44" s="828" t="s">
        <v>23</v>
      </c>
      <c r="I44" s="829" t="s">
        <v>23</v>
      </c>
    </row>
    <row r="45" spans="1:9" ht="13.5">
      <c r="A45" s="769" t="s">
        <v>107</v>
      </c>
      <c r="B45" s="828" t="s">
        <v>23</v>
      </c>
      <c r="C45" s="828" t="s">
        <v>23</v>
      </c>
      <c r="D45" s="828" t="s">
        <v>23</v>
      </c>
      <c r="E45" s="828" t="s">
        <v>23</v>
      </c>
      <c r="F45" s="828" t="s">
        <v>23</v>
      </c>
      <c r="G45" s="828" t="s">
        <v>23</v>
      </c>
      <c r="H45" s="828" t="s">
        <v>23</v>
      </c>
      <c r="I45" s="829" t="s">
        <v>23</v>
      </c>
    </row>
    <row r="46" spans="1:9" ht="13.5">
      <c r="A46" s="769" t="s">
        <v>108</v>
      </c>
      <c r="B46" s="828">
        <v>3</v>
      </c>
      <c r="C46" s="828" t="s">
        <v>23</v>
      </c>
      <c r="D46" s="828">
        <v>600</v>
      </c>
      <c r="E46" s="828" t="s">
        <v>23</v>
      </c>
      <c r="F46" s="828" t="s">
        <v>23</v>
      </c>
      <c r="G46" s="828" t="s">
        <v>23</v>
      </c>
      <c r="H46" s="828" t="s">
        <v>23</v>
      </c>
      <c r="I46" s="829" t="s">
        <v>23</v>
      </c>
    </row>
    <row r="47" spans="1:9" ht="13.5">
      <c r="A47" s="769" t="s">
        <v>109</v>
      </c>
      <c r="B47" s="828" t="s">
        <v>23</v>
      </c>
      <c r="C47" s="828" t="s">
        <v>23</v>
      </c>
      <c r="D47" s="828" t="s">
        <v>23</v>
      </c>
      <c r="E47" s="828" t="s">
        <v>23</v>
      </c>
      <c r="F47" s="828" t="s">
        <v>23</v>
      </c>
      <c r="G47" s="828" t="s">
        <v>23</v>
      </c>
      <c r="H47" s="828" t="s">
        <v>23</v>
      </c>
      <c r="I47" s="829" t="s">
        <v>23</v>
      </c>
    </row>
    <row r="48" spans="1:9" ht="13.5">
      <c r="A48" s="769" t="s">
        <v>110</v>
      </c>
      <c r="B48" s="828" t="s">
        <v>23</v>
      </c>
      <c r="C48" s="828" t="s">
        <v>23</v>
      </c>
      <c r="D48" s="828" t="s">
        <v>23</v>
      </c>
      <c r="E48" s="828" t="s">
        <v>23</v>
      </c>
      <c r="F48" s="828" t="s">
        <v>23</v>
      </c>
      <c r="G48" s="828" t="s">
        <v>23</v>
      </c>
      <c r="H48" s="828" t="s">
        <v>23</v>
      </c>
      <c r="I48" s="829" t="s">
        <v>23</v>
      </c>
    </row>
    <row r="49" spans="1:9" ht="13.5">
      <c r="A49" s="769" t="s">
        <v>111</v>
      </c>
      <c r="B49" s="828" t="s">
        <v>23</v>
      </c>
      <c r="C49" s="828" t="s">
        <v>23</v>
      </c>
      <c r="D49" s="828" t="s">
        <v>23</v>
      </c>
      <c r="E49" s="828" t="s">
        <v>23</v>
      </c>
      <c r="F49" s="828" t="s">
        <v>23</v>
      </c>
      <c r="G49" s="828" t="s">
        <v>23</v>
      </c>
      <c r="H49" s="828" t="s">
        <v>23</v>
      </c>
      <c r="I49" s="829" t="s">
        <v>23</v>
      </c>
    </row>
    <row r="50" spans="1:9" ht="13.5">
      <c r="A50" s="769" t="s">
        <v>112</v>
      </c>
      <c r="B50" s="828" t="s">
        <v>23</v>
      </c>
      <c r="C50" s="828" t="s">
        <v>23</v>
      </c>
      <c r="D50" s="828" t="s">
        <v>23</v>
      </c>
      <c r="E50" s="828" t="s">
        <v>23</v>
      </c>
      <c r="F50" s="828" t="s">
        <v>23</v>
      </c>
      <c r="G50" s="828" t="s">
        <v>23</v>
      </c>
      <c r="H50" s="828" t="s">
        <v>23</v>
      </c>
      <c r="I50" s="829" t="s">
        <v>23</v>
      </c>
    </row>
    <row r="51" spans="1:9" ht="13.5">
      <c r="A51" s="774" t="s">
        <v>113</v>
      </c>
      <c r="B51" s="830">
        <v>3</v>
      </c>
      <c r="C51" s="830" t="s">
        <v>23</v>
      </c>
      <c r="D51" s="830">
        <v>1109</v>
      </c>
      <c r="E51" s="830" t="s">
        <v>23</v>
      </c>
      <c r="F51" s="830" t="s">
        <v>23</v>
      </c>
      <c r="G51" s="830" t="s">
        <v>23</v>
      </c>
      <c r="H51" s="830" t="s">
        <v>23</v>
      </c>
      <c r="I51" s="831" t="s">
        <v>23</v>
      </c>
    </row>
    <row r="52" spans="1:9" ht="13.5">
      <c r="A52" s="774"/>
      <c r="B52" s="830"/>
      <c r="C52" s="830"/>
      <c r="D52" s="830"/>
      <c r="E52" s="830"/>
      <c r="F52" s="830"/>
      <c r="G52" s="830"/>
      <c r="H52" s="830"/>
      <c r="I52" s="831"/>
    </row>
    <row r="53" spans="1:9" ht="13.5">
      <c r="A53" s="774" t="s">
        <v>114</v>
      </c>
      <c r="B53" s="830" t="s">
        <v>23</v>
      </c>
      <c r="C53" s="830" t="s">
        <v>23</v>
      </c>
      <c r="D53" s="830" t="s">
        <v>23</v>
      </c>
      <c r="E53" s="830" t="s">
        <v>23</v>
      </c>
      <c r="F53" s="830" t="s">
        <v>23</v>
      </c>
      <c r="G53" s="830" t="s">
        <v>23</v>
      </c>
      <c r="H53" s="830" t="s">
        <v>23</v>
      </c>
      <c r="I53" s="831" t="s">
        <v>23</v>
      </c>
    </row>
    <row r="54" spans="1:9" ht="13.5">
      <c r="A54" s="769"/>
      <c r="B54" s="828"/>
      <c r="C54" s="828"/>
      <c r="D54" s="828"/>
      <c r="E54" s="828"/>
      <c r="F54" s="828"/>
      <c r="G54" s="828"/>
      <c r="H54" s="828"/>
      <c r="I54" s="829"/>
    </row>
    <row r="55" spans="1:9" ht="13.5">
      <c r="A55" s="769" t="s">
        <v>115</v>
      </c>
      <c r="B55" s="828" t="s">
        <v>23</v>
      </c>
      <c r="C55" s="828" t="s">
        <v>23</v>
      </c>
      <c r="D55" s="828" t="s">
        <v>23</v>
      </c>
      <c r="E55" s="828" t="s">
        <v>23</v>
      </c>
      <c r="F55" s="828" t="s">
        <v>23</v>
      </c>
      <c r="G55" s="828" t="s">
        <v>23</v>
      </c>
      <c r="H55" s="828" t="s">
        <v>23</v>
      </c>
      <c r="I55" s="829" t="s">
        <v>23</v>
      </c>
    </row>
    <row r="56" spans="1:9" ht="13.5">
      <c r="A56" s="769" t="s">
        <v>116</v>
      </c>
      <c r="B56" s="828" t="s">
        <v>23</v>
      </c>
      <c r="C56" s="828" t="s">
        <v>23</v>
      </c>
      <c r="D56" s="828" t="s">
        <v>23</v>
      </c>
      <c r="E56" s="828" t="s">
        <v>23</v>
      </c>
      <c r="F56" s="828" t="s">
        <v>23</v>
      </c>
      <c r="G56" s="828" t="s">
        <v>23</v>
      </c>
      <c r="H56" s="828" t="s">
        <v>23</v>
      </c>
      <c r="I56" s="829" t="s">
        <v>23</v>
      </c>
    </row>
    <row r="57" spans="1:9" ht="13.5">
      <c r="A57" s="769" t="s">
        <v>117</v>
      </c>
      <c r="B57" s="828" t="s">
        <v>23</v>
      </c>
      <c r="C57" s="828" t="s">
        <v>23</v>
      </c>
      <c r="D57" s="828" t="s">
        <v>23</v>
      </c>
      <c r="E57" s="828" t="s">
        <v>23</v>
      </c>
      <c r="F57" s="828" t="s">
        <v>23</v>
      </c>
      <c r="G57" s="828" t="s">
        <v>23</v>
      </c>
      <c r="H57" s="828" t="s">
        <v>23</v>
      </c>
      <c r="I57" s="829" t="s">
        <v>23</v>
      </c>
    </row>
    <row r="58" spans="1:9" ht="13.5">
      <c r="A58" s="769" t="s">
        <v>118</v>
      </c>
      <c r="B58" s="828" t="s">
        <v>23</v>
      </c>
      <c r="C58" s="828" t="s">
        <v>23</v>
      </c>
      <c r="D58" s="828" t="s">
        <v>23</v>
      </c>
      <c r="E58" s="828" t="s">
        <v>23</v>
      </c>
      <c r="F58" s="828" t="s">
        <v>23</v>
      </c>
      <c r="G58" s="828" t="s">
        <v>23</v>
      </c>
      <c r="H58" s="828" t="s">
        <v>23</v>
      </c>
      <c r="I58" s="829" t="s">
        <v>23</v>
      </c>
    </row>
    <row r="59" spans="1:9" ht="13.5">
      <c r="A59" s="769" t="s">
        <v>119</v>
      </c>
      <c r="B59" s="828" t="s">
        <v>23</v>
      </c>
      <c r="C59" s="828" t="s">
        <v>23</v>
      </c>
      <c r="D59" s="828" t="s">
        <v>23</v>
      </c>
      <c r="E59" s="828" t="s">
        <v>23</v>
      </c>
      <c r="F59" s="828" t="s">
        <v>23</v>
      </c>
      <c r="G59" s="828" t="s">
        <v>23</v>
      </c>
      <c r="H59" s="828" t="s">
        <v>23</v>
      </c>
      <c r="I59" s="829" t="s">
        <v>23</v>
      </c>
    </row>
    <row r="60" spans="1:9" ht="13.5">
      <c r="A60" s="774" t="s">
        <v>172</v>
      </c>
      <c r="B60" s="830" t="s">
        <v>23</v>
      </c>
      <c r="C60" s="830" t="s">
        <v>23</v>
      </c>
      <c r="D60" s="830" t="s">
        <v>23</v>
      </c>
      <c r="E60" s="830" t="s">
        <v>23</v>
      </c>
      <c r="F60" s="830" t="s">
        <v>23</v>
      </c>
      <c r="G60" s="830" t="s">
        <v>23</v>
      </c>
      <c r="H60" s="830" t="s">
        <v>23</v>
      </c>
      <c r="I60" s="831" t="s">
        <v>23</v>
      </c>
    </row>
    <row r="61" spans="1:9" ht="13.5">
      <c r="A61" s="769"/>
      <c r="B61" s="828"/>
      <c r="C61" s="828"/>
      <c r="D61" s="828"/>
      <c r="E61" s="828"/>
      <c r="F61" s="828"/>
      <c r="G61" s="828"/>
      <c r="H61" s="828"/>
      <c r="I61" s="829"/>
    </row>
    <row r="62" spans="1:9" ht="13.5">
      <c r="A62" s="769" t="s">
        <v>121</v>
      </c>
      <c r="B62" s="834">
        <v>9951</v>
      </c>
      <c r="C62" s="834">
        <v>8929</v>
      </c>
      <c r="D62" s="828" t="s">
        <v>23</v>
      </c>
      <c r="E62" s="834">
        <v>20798</v>
      </c>
      <c r="F62" s="834" t="s">
        <v>23</v>
      </c>
      <c r="G62" s="834">
        <v>185704</v>
      </c>
      <c r="H62" s="834" t="s">
        <v>23</v>
      </c>
      <c r="I62" s="829">
        <v>185704</v>
      </c>
    </row>
    <row r="63" spans="1:9" ht="13.5">
      <c r="A63" s="769" t="s">
        <v>122</v>
      </c>
      <c r="B63" s="834">
        <v>6979</v>
      </c>
      <c r="C63" s="834">
        <v>5254</v>
      </c>
      <c r="D63" s="828" t="s">
        <v>23</v>
      </c>
      <c r="E63" s="834">
        <v>23617</v>
      </c>
      <c r="F63" s="834" t="s">
        <v>23</v>
      </c>
      <c r="G63" s="834">
        <v>124083</v>
      </c>
      <c r="H63" s="834" t="s">
        <v>23</v>
      </c>
      <c r="I63" s="829">
        <v>124083</v>
      </c>
    </row>
    <row r="64" spans="1:9" ht="13.5">
      <c r="A64" s="769" t="s">
        <v>123</v>
      </c>
      <c r="B64" s="832">
        <v>54718</v>
      </c>
      <c r="C64" s="832">
        <v>47893</v>
      </c>
      <c r="D64" s="832" t="s">
        <v>23</v>
      </c>
      <c r="E64" s="832">
        <v>23109</v>
      </c>
      <c r="F64" s="832" t="s">
        <v>23</v>
      </c>
      <c r="G64" s="832">
        <v>1106768</v>
      </c>
      <c r="H64" s="832" t="s">
        <v>23</v>
      </c>
      <c r="I64" s="833">
        <v>1106768</v>
      </c>
    </row>
    <row r="65" spans="1:9" ht="13.5">
      <c r="A65" s="774" t="s">
        <v>124</v>
      </c>
      <c r="B65" s="830">
        <v>71648</v>
      </c>
      <c r="C65" s="830">
        <v>62076</v>
      </c>
      <c r="D65" s="830" t="s">
        <v>23</v>
      </c>
      <c r="E65" s="830">
        <v>22820</v>
      </c>
      <c r="F65" s="830" t="s">
        <v>23</v>
      </c>
      <c r="G65" s="830">
        <v>1416555</v>
      </c>
      <c r="H65" s="830" t="s">
        <v>23</v>
      </c>
      <c r="I65" s="831">
        <v>1416555</v>
      </c>
    </row>
    <row r="66" spans="1:9" ht="13.5">
      <c r="A66" s="774"/>
      <c r="B66" s="830"/>
      <c r="C66" s="830"/>
      <c r="D66" s="830"/>
      <c r="E66" s="830"/>
      <c r="F66" s="830"/>
      <c r="G66" s="830"/>
      <c r="H66" s="830"/>
      <c r="I66" s="831"/>
    </row>
    <row r="67" spans="1:9" ht="13.5">
      <c r="A67" s="774" t="s">
        <v>125</v>
      </c>
      <c r="B67" s="830">
        <v>6744</v>
      </c>
      <c r="C67" s="830">
        <v>6667</v>
      </c>
      <c r="D67" s="830" t="s">
        <v>23</v>
      </c>
      <c r="E67" s="830">
        <v>16252</v>
      </c>
      <c r="F67" s="830" t="s">
        <v>23</v>
      </c>
      <c r="G67" s="830">
        <v>108350</v>
      </c>
      <c r="H67" s="830" t="s">
        <v>23</v>
      </c>
      <c r="I67" s="831">
        <v>108350</v>
      </c>
    </row>
    <row r="68" spans="1:9" ht="13.5">
      <c r="A68" s="769"/>
      <c r="B68" s="828"/>
      <c r="C68" s="828"/>
      <c r="D68" s="828"/>
      <c r="E68" s="828"/>
      <c r="F68" s="828"/>
      <c r="G68" s="828"/>
      <c r="H68" s="828"/>
      <c r="I68" s="829"/>
    </row>
    <row r="69" spans="1:9" ht="13.5">
      <c r="A69" s="769" t="s">
        <v>126</v>
      </c>
      <c r="B69" s="832">
        <v>55</v>
      </c>
      <c r="C69" s="828">
        <v>53</v>
      </c>
      <c r="D69" s="828" t="s">
        <v>23</v>
      </c>
      <c r="E69" s="832">
        <v>18019</v>
      </c>
      <c r="F69" s="828" t="s">
        <v>23</v>
      </c>
      <c r="G69" s="828">
        <v>955</v>
      </c>
      <c r="H69" s="828" t="s">
        <v>23</v>
      </c>
      <c r="I69" s="829">
        <v>955</v>
      </c>
    </row>
    <row r="70" spans="1:9" ht="13.5">
      <c r="A70" s="769" t="s">
        <v>127</v>
      </c>
      <c r="B70" s="832">
        <v>8</v>
      </c>
      <c r="C70" s="828">
        <v>8</v>
      </c>
      <c r="D70" s="828" t="s">
        <v>23</v>
      </c>
      <c r="E70" s="832">
        <v>10600</v>
      </c>
      <c r="F70" s="828" t="s">
        <v>23</v>
      </c>
      <c r="G70" s="828">
        <v>85</v>
      </c>
      <c r="H70" s="828" t="s">
        <v>23</v>
      </c>
      <c r="I70" s="829">
        <v>85</v>
      </c>
    </row>
    <row r="71" spans="1:9" ht="13.5">
      <c r="A71" s="774" t="s">
        <v>128</v>
      </c>
      <c r="B71" s="830">
        <v>63</v>
      </c>
      <c r="C71" s="830">
        <v>61</v>
      </c>
      <c r="D71" s="830" t="s">
        <v>23</v>
      </c>
      <c r="E71" s="830">
        <v>17046</v>
      </c>
      <c r="F71" s="830" t="s">
        <v>23</v>
      </c>
      <c r="G71" s="830">
        <v>1040</v>
      </c>
      <c r="H71" s="830" t="s">
        <v>23</v>
      </c>
      <c r="I71" s="831">
        <v>1040</v>
      </c>
    </row>
    <row r="72" spans="1:9" ht="13.5">
      <c r="A72" s="769"/>
      <c r="B72" s="828"/>
      <c r="C72" s="828"/>
      <c r="D72" s="828"/>
      <c r="E72" s="828"/>
      <c r="F72" s="828"/>
      <c r="G72" s="828"/>
      <c r="H72" s="828"/>
      <c r="I72" s="829"/>
    </row>
    <row r="73" spans="1:9" ht="13.5">
      <c r="A73" s="769" t="s">
        <v>129</v>
      </c>
      <c r="B73" s="832">
        <v>5346</v>
      </c>
      <c r="C73" s="828">
        <v>5199</v>
      </c>
      <c r="D73" s="828" t="s">
        <v>23</v>
      </c>
      <c r="E73" s="832">
        <v>16916</v>
      </c>
      <c r="F73" s="828" t="s">
        <v>23</v>
      </c>
      <c r="G73" s="828">
        <v>87948</v>
      </c>
      <c r="H73" s="828" t="s">
        <v>23</v>
      </c>
      <c r="I73" s="829">
        <v>87948</v>
      </c>
    </row>
    <row r="74" spans="1:9" ht="13.5">
      <c r="A74" s="769" t="s">
        <v>130</v>
      </c>
      <c r="B74" s="832">
        <v>2182</v>
      </c>
      <c r="C74" s="828">
        <v>2182</v>
      </c>
      <c r="D74" s="828" t="s">
        <v>23</v>
      </c>
      <c r="E74" s="832">
        <v>23480</v>
      </c>
      <c r="F74" s="828" t="s">
        <v>23</v>
      </c>
      <c r="G74" s="828">
        <v>51237</v>
      </c>
      <c r="H74" s="828" t="s">
        <v>23</v>
      </c>
      <c r="I74" s="829">
        <v>51237</v>
      </c>
    </row>
    <row r="75" spans="1:9" ht="13.5">
      <c r="A75" s="769" t="s">
        <v>131</v>
      </c>
      <c r="B75" s="828">
        <v>12151</v>
      </c>
      <c r="C75" s="828">
        <v>11745</v>
      </c>
      <c r="D75" s="828" t="s">
        <v>23</v>
      </c>
      <c r="E75" s="828">
        <v>19414</v>
      </c>
      <c r="F75" s="828" t="s">
        <v>23</v>
      </c>
      <c r="G75" s="828">
        <v>228017</v>
      </c>
      <c r="H75" s="828" t="s">
        <v>23</v>
      </c>
      <c r="I75" s="829">
        <v>228017</v>
      </c>
    </row>
    <row r="76" spans="1:9" ht="13.5">
      <c r="A76" s="769" t="s">
        <v>132</v>
      </c>
      <c r="B76" s="832">
        <v>654</v>
      </c>
      <c r="C76" s="828">
        <v>652</v>
      </c>
      <c r="D76" s="828">
        <v>280</v>
      </c>
      <c r="E76" s="832">
        <v>9637</v>
      </c>
      <c r="F76" s="828" t="s">
        <v>23</v>
      </c>
      <c r="G76" s="828">
        <v>6283</v>
      </c>
      <c r="H76" s="828" t="s">
        <v>23</v>
      </c>
      <c r="I76" s="829">
        <v>6283</v>
      </c>
    </row>
    <row r="77" spans="1:9" ht="13.5">
      <c r="A77" s="769" t="s">
        <v>133</v>
      </c>
      <c r="B77" s="828">
        <v>9005</v>
      </c>
      <c r="C77" s="828">
        <v>8505</v>
      </c>
      <c r="D77" s="828" t="s">
        <v>23</v>
      </c>
      <c r="E77" s="828">
        <v>24256</v>
      </c>
      <c r="F77" s="828" t="s">
        <v>23</v>
      </c>
      <c r="G77" s="828">
        <v>206287</v>
      </c>
      <c r="H77" s="828" t="s">
        <v>23</v>
      </c>
      <c r="I77" s="829">
        <v>206287</v>
      </c>
    </row>
    <row r="78" spans="1:9" ht="13.5">
      <c r="A78" s="769" t="s">
        <v>134</v>
      </c>
      <c r="B78" s="828">
        <v>1</v>
      </c>
      <c r="C78" s="828">
        <v>1</v>
      </c>
      <c r="D78" s="828">
        <v>302</v>
      </c>
      <c r="E78" s="828">
        <v>28000</v>
      </c>
      <c r="F78" s="828" t="s">
        <v>23</v>
      </c>
      <c r="G78" s="828">
        <v>28</v>
      </c>
      <c r="H78" s="828" t="s">
        <v>23</v>
      </c>
      <c r="I78" s="829">
        <v>28</v>
      </c>
    </row>
    <row r="79" spans="1:9" ht="13.5">
      <c r="A79" s="769" t="s">
        <v>135</v>
      </c>
      <c r="B79" s="832">
        <v>4287</v>
      </c>
      <c r="C79" s="828">
        <v>4282</v>
      </c>
      <c r="D79" s="828" t="s">
        <v>23</v>
      </c>
      <c r="E79" s="832">
        <v>10247</v>
      </c>
      <c r="F79" s="828" t="s">
        <v>23</v>
      </c>
      <c r="G79" s="828">
        <v>43877</v>
      </c>
      <c r="H79" s="828" t="s">
        <v>23</v>
      </c>
      <c r="I79" s="829">
        <v>43877</v>
      </c>
    </row>
    <row r="80" spans="1:9" ht="13.5">
      <c r="A80" s="769" t="s">
        <v>136</v>
      </c>
      <c r="B80" s="832">
        <v>27175</v>
      </c>
      <c r="C80" s="828">
        <v>25895</v>
      </c>
      <c r="D80" s="828" t="s">
        <v>23</v>
      </c>
      <c r="E80" s="832">
        <v>26546</v>
      </c>
      <c r="F80" s="828" t="s">
        <v>23</v>
      </c>
      <c r="G80" s="828">
        <v>687421</v>
      </c>
      <c r="H80" s="828" t="s">
        <v>23</v>
      </c>
      <c r="I80" s="829">
        <v>687421</v>
      </c>
    </row>
    <row r="81" spans="1:9" ht="13.5">
      <c r="A81" s="774" t="s">
        <v>137</v>
      </c>
      <c r="B81" s="830">
        <v>60801</v>
      </c>
      <c r="C81" s="830">
        <v>58461</v>
      </c>
      <c r="D81" s="830">
        <v>582</v>
      </c>
      <c r="E81" s="830">
        <v>22427</v>
      </c>
      <c r="F81" s="830" t="s">
        <v>23</v>
      </c>
      <c r="G81" s="830">
        <v>1311098</v>
      </c>
      <c r="H81" s="830" t="s">
        <v>23</v>
      </c>
      <c r="I81" s="831">
        <v>1311098</v>
      </c>
    </row>
    <row r="82" spans="1:9" ht="13.5">
      <c r="A82" s="769"/>
      <c r="B82" s="828"/>
      <c r="C82" s="828"/>
      <c r="D82" s="828"/>
      <c r="E82" s="828"/>
      <c r="F82" s="828"/>
      <c r="G82" s="828"/>
      <c r="H82" s="828"/>
      <c r="I82" s="829"/>
    </row>
    <row r="83" spans="1:9" ht="13.5">
      <c r="A83" s="769" t="s">
        <v>138</v>
      </c>
      <c r="B83" s="828">
        <v>544</v>
      </c>
      <c r="C83" s="828">
        <v>520</v>
      </c>
      <c r="D83" s="828">
        <v>48669</v>
      </c>
      <c r="E83" s="828">
        <v>15095</v>
      </c>
      <c r="F83" s="828">
        <v>10</v>
      </c>
      <c r="G83" s="828">
        <v>7852</v>
      </c>
      <c r="H83" s="828">
        <v>486</v>
      </c>
      <c r="I83" s="829">
        <v>8338</v>
      </c>
    </row>
    <row r="84" spans="1:9" ht="13.5">
      <c r="A84" s="769" t="s">
        <v>139</v>
      </c>
      <c r="B84" s="828">
        <v>419</v>
      </c>
      <c r="C84" s="828">
        <v>412</v>
      </c>
      <c r="D84" s="828">
        <v>86505</v>
      </c>
      <c r="E84" s="828">
        <v>7238</v>
      </c>
      <c r="F84" s="828">
        <v>7</v>
      </c>
      <c r="G84" s="828">
        <v>2983</v>
      </c>
      <c r="H84" s="828">
        <v>596</v>
      </c>
      <c r="I84" s="829">
        <v>3579</v>
      </c>
    </row>
    <row r="85" spans="1:9" ht="13.5">
      <c r="A85" s="774" t="s">
        <v>140</v>
      </c>
      <c r="B85" s="830">
        <v>963</v>
      </c>
      <c r="C85" s="830">
        <v>932</v>
      </c>
      <c r="D85" s="830">
        <v>135174</v>
      </c>
      <c r="E85" s="830">
        <v>11622</v>
      </c>
      <c r="F85" s="830">
        <v>8</v>
      </c>
      <c r="G85" s="830">
        <v>10835</v>
      </c>
      <c r="H85" s="830">
        <v>1082</v>
      </c>
      <c r="I85" s="831">
        <v>11917</v>
      </c>
    </row>
    <row r="86" spans="1:9" ht="14.25" thickBot="1">
      <c r="A86" s="779"/>
      <c r="B86" s="836"/>
      <c r="C86" s="836"/>
      <c r="D86" s="836"/>
      <c r="E86" s="836"/>
      <c r="F86" s="836"/>
      <c r="G86" s="836"/>
      <c r="H86" s="836"/>
      <c r="I86" s="837"/>
    </row>
    <row r="87" spans="1:9" ht="14.25" thickBot="1">
      <c r="A87" s="782" t="s">
        <v>141</v>
      </c>
      <c r="B87" s="839">
        <v>143899</v>
      </c>
      <c r="C87" s="839">
        <v>131120</v>
      </c>
      <c r="D87" s="839">
        <v>155809</v>
      </c>
      <c r="E87" s="839">
        <v>21976</v>
      </c>
      <c r="F87" s="839">
        <v>11</v>
      </c>
      <c r="G87" s="839">
        <v>2881566</v>
      </c>
      <c r="H87" s="839">
        <v>1753</v>
      </c>
      <c r="I87" s="840">
        <v>2883319</v>
      </c>
    </row>
  </sheetData>
  <mergeCells count="15">
    <mergeCell ref="B8:B9"/>
    <mergeCell ref="C8:C9"/>
    <mergeCell ref="D8:D9"/>
    <mergeCell ref="G6:I6"/>
    <mergeCell ref="G7:G9"/>
    <mergeCell ref="H7:H9"/>
    <mergeCell ref="I7:I9"/>
    <mergeCell ref="B6:C6"/>
    <mergeCell ref="E6:F6"/>
    <mergeCell ref="B7:C7"/>
    <mergeCell ref="A2:G2"/>
    <mergeCell ref="A5:G5"/>
    <mergeCell ref="A1:I1"/>
    <mergeCell ref="A3:I3"/>
    <mergeCell ref="A4:I4"/>
  </mergeCells>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7">
    <pageSetUpPr fitToPage="1"/>
  </sheetPr>
  <dimension ref="A1:H18"/>
  <sheetViews>
    <sheetView showGridLines="0" view="pageBreakPreview" topLeftCell="A32" zoomScaleNormal="75" zoomScaleSheetLayoutView="100" workbookViewId="0">
      <selection activeCell="F8" sqref="F8:F18"/>
    </sheetView>
  </sheetViews>
  <sheetFormatPr baseColWidth="10" defaultRowHeight="12.75"/>
  <cols>
    <col min="1" max="1" width="30.7109375" customWidth="1"/>
    <col min="2" max="2" width="7.42578125" customWidth="1"/>
    <col min="3" max="6" width="30.7109375" customWidth="1"/>
    <col min="7" max="7" width="6.140625" customWidth="1"/>
    <col min="8" max="8" width="14.7109375" customWidth="1"/>
    <col min="9" max="9" width="11.7109375" bestFit="1" customWidth="1"/>
  </cols>
  <sheetData>
    <row r="1" spans="1:8" s="2" customFormat="1" ht="18.75">
      <c r="A1" s="1668" t="s">
        <v>0</v>
      </c>
      <c r="B1" s="1668"/>
      <c r="C1" s="1668"/>
      <c r="D1" s="1668"/>
      <c r="E1" s="1668"/>
      <c r="F1" s="1668"/>
      <c r="G1" s="1"/>
      <c r="H1" s="1"/>
    </row>
    <row r="2" spans="1:8" s="3" customFormat="1" ht="12.75" customHeight="1">
      <c r="A2" s="277"/>
      <c r="B2" s="277"/>
      <c r="C2" s="277"/>
      <c r="D2" s="277"/>
      <c r="E2" s="277"/>
      <c r="F2" s="277"/>
    </row>
    <row r="3" spans="1:8" s="59" customFormat="1" ht="27" customHeight="1">
      <c r="A3" s="1671" t="s">
        <v>541</v>
      </c>
      <c r="B3" s="1671"/>
      <c r="C3" s="1671"/>
      <c r="D3" s="1671"/>
      <c r="E3" s="1671"/>
      <c r="F3" s="1671"/>
      <c r="G3" s="58"/>
      <c r="H3" s="58"/>
    </row>
    <row r="4" spans="1:8" ht="13.5" thickBot="1">
      <c r="A4" s="279"/>
      <c r="B4" s="41"/>
      <c r="C4" s="41"/>
      <c r="D4" s="41"/>
      <c r="E4" s="41"/>
      <c r="G4" s="5"/>
      <c r="H4" s="5"/>
    </row>
    <row r="5" spans="1:8" ht="33" customHeight="1">
      <c r="A5" s="389"/>
      <c r="B5" s="389"/>
      <c r="C5" s="1708" t="s">
        <v>182</v>
      </c>
      <c r="D5" s="1708"/>
      <c r="E5" s="1640" t="s">
        <v>183</v>
      </c>
      <c r="F5" s="1660"/>
      <c r="G5" s="5"/>
      <c r="H5" s="5"/>
    </row>
    <row r="6" spans="1:8" ht="33" customHeight="1">
      <c r="A6" s="1669" t="s">
        <v>2</v>
      </c>
      <c r="B6" s="1669"/>
      <c r="C6" s="191" t="s">
        <v>3</v>
      </c>
      <c r="D6" s="191" t="s">
        <v>4</v>
      </c>
      <c r="E6" s="191" t="s">
        <v>3</v>
      </c>
      <c r="F6" s="286" t="s">
        <v>4</v>
      </c>
      <c r="G6" s="5"/>
      <c r="H6" s="5"/>
    </row>
    <row r="7" spans="1:8" ht="33" customHeight="1" thickBot="1">
      <c r="A7" s="390"/>
      <c r="B7" s="390"/>
      <c r="C7" s="284" t="s">
        <v>6</v>
      </c>
      <c r="D7" s="284" t="s">
        <v>7</v>
      </c>
      <c r="E7" s="229" t="s">
        <v>6</v>
      </c>
      <c r="F7" s="285" t="s">
        <v>7</v>
      </c>
      <c r="G7" s="5"/>
      <c r="H7" s="5"/>
    </row>
    <row r="8" spans="1:8" ht="12.75" customHeight="1">
      <c r="A8" s="394">
        <v>2012</v>
      </c>
      <c r="B8" s="395"/>
      <c r="C8" s="388">
        <v>360.83699999999999</v>
      </c>
      <c r="D8" s="388">
        <v>4186.0730000000003</v>
      </c>
      <c r="E8" s="388">
        <v>7.9169999999999998</v>
      </c>
      <c r="F8" s="391">
        <v>75.995999999999995</v>
      </c>
    </row>
    <row r="9" spans="1:8" ht="12.75" customHeight="1">
      <c r="A9" s="69">
        <v>2013</v>
      </c>
      <c r="B9" s="343"/>
      <c r="C9" s="340">
        <v>431.74200000000002</v>
      </c>
      <c r="D9" s="340">
        <v>4779.482</v>
      </c>
      <c r="E9" s="340">
        <v>10.555999999999999</v>
      </c>
      <c r="F9" s="341">
        <v>108.979</v>
      </c>
    </row>
    <row r="10" spans="1:8" ht="12.75" customHeight="1">
      <c r="A10" s="69">
        <v>2014</v>
      </c>
      <c r="B10" s="396"/>
      <c r="C10" s="338">
        <v>410.83</v>
      </c>
      <c r="D10" s="338">
        <v>4715.1679999999997</v>
      </c>
      <c r="E10" s="338">
        <v>10.775</v>
      </c>
      <c r="F10" s="339">
        <v>95.477000000000004</v>
      </c>
    </row>
    <row r="11" spans="1:8" ht="12.75" customHeight="1">
      <c r="A11" s="69">
        <v>2015</v>
      </c>
      <c r="B11" s="396"/>
      <c r="C11" s="338">
        <v>385.61700000000002</v>
      </c>
      <c r="D11" s="338">
        <v>4439.3720000000003</v>
      </c>
      <c r="E11" s="338">
        <v>12.64</v>
      </c>
      <c r="F11" s="339">
        <v>125.044</v>
      </c>
    </row>
    <row r="12" spans="1:8" ht="12.75" customHeight="1">
      <c r="A12" s="69">
        <v>2016</v>
      </c>
      <c r="B12" s="396"/>
      <c r="C12" s="338">
        <v>345.26600000000002</v>
      </c>
      <c r="D12" s="338">
        <v>3925.7550000000001</v>
      </c>
      <c r="E12" s="338">
        <v>14.009</v>
      </c>
      <c r="F12" s="339">
        <v>143.75299999999999</v>
      </c>
    </row>
    <row r="13" spans="1:8" ht="12.75" customHeight="1">
      <c r="A13" s="69">
        <v>2017</v>
      </c>
      <c r="B13" s="396"/>
      <c r="C13" s="338">
        <v>322.34100000000001</v>
      </c>
      <c r="D13" s="338">
        <v>3659.4870000000001</v>
      </c>
      <c r="E13" s="338">
        <v>11.287000000000001</v>
      </c>
      <c r="F13" s="339">
        <v>116.158</v>
      </c>
    </row>
    <row r="14" spans="1:8" ht="12.75" customHeight="1">
      <c r="A14" s="69">
        <v>2018</v>
      </c>
      <c r="B14" s="397"/>
      <c r="C14" s="338">
        <v>311.54000000000002</v>
      </c>
      <c r="D14" s="338">
        <v>3736.1819999999998</v>
      </c>
      <c r="E14" s="338">
        <v>10.833</v>
      </c>
      <c r="F14" s="339">
        <v>106.337</v>
      </c>
    </row>
    <row r="15" spans="1:8" ht="12.75" customHeight="1">
      <c r="A15" s="69">
        <v>2019</v>
      </c>
      <c r="B15" s="396"/>
      <c r="C15" s="338">
        <v>345.44799999999998</v>
      </c>
      <c r="D15" s="338">
        <v>4067.7159999999999</v>
      </c>
      <c r="E15" s="338">
        <v>11.377000000000001</v>
      </c>
      <c r="F15" s="339">
        <v>116.74299999999999</v>
      </c>
    </row>
    <row r="16" spans="1:8">
      <c r="A16" s="69">
        <v>2020</v>
      </c>
      <c r="B16" s="396"/>
      <c r="C16" s="338">
        <v>336.09899999999999</v>
      </c>
      <c r="D16" s="338">
        <v>4134.991</v>
      </c>
      <c r="E16" s="338">
        <v>7.6790000000000003</v>
      </c>
      <c r="F16" s="339">
        <v>79.111000000000004</v>
      </c>
    </row>
    <row r="17" spans="1:6">
      <c r="A17" s="69">
        <v>2021</v>
      </c>
      <c r="B17" s="396"/>
      <c r="C17" s="338">
        <v>348.69400000000002</v>
      </c>
      <c r="D17" s="338">
        <v>4493.8220000000001</v>
      </c>
      <c r="E17" s="338">
        <v>9.5749999999999993</v>
      </c>
      <c r="F17" s="339">
        <v>103.836</v>
      </c>
    </row>
    <row r="18" spans="1:6" ht="13.5" thickBot="1">
      <c r="A18" s="342">
        <v>2022</v>
      </c>
      <c r="B18" s="398"/>
      <c r="C18" s="392">
        <v>308.666</v>
      </c>
      <c r="D18" s="392">
        <v>3531.3029999999999</v>
      </c>
      <c r="E18" s="392">
        <v>5.6260000000000003</v>
      </c>
      <c r="F18" s="393">
        <v>58.957000000000001</v>
      </c>
    </row>
  </sheetData>
  <mergeCells count="5">
    <mergeCell ref="A1:F1"/>
    <mergeCell ref="A3:F3"/>
    <mergeCell ref="A6:B6"/>
    <mergeCell ref="C5:D5"/>
    <mergeCell ref="E5:F5"/>
  </mergeCells>
  <phoneticPr fontId="8" type="noConversion"/>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Hoja182">
    <pageSetUpPr fitToPage="1"/>
  </sheetPr>
  <dimension ref="A1:L88"/>
  <sheetViews>
    <sheetView view="pageBreakPreview" topLeftCell="A4" zoomScale="115" zoomScaleNormal="75" zoomScaleSheetLayoutView="115" workbookViewId="0">
      <selection activeCell="A4" sqref="A1:XFD1048576"/>
    </sheetView>
  </sheetViews>
  <sheetFormatPr baseColWidth="10" defaultColWidth="11.42578125" defaultRowHeight="12.75"/>
  <cols>
    <col min="1" max="1" width="35" style="72" customWidth="1"/>
    <col min="2" max="10" width="17.28515625" style="72" customWidth="1"/>
    <col min="11" max="16384" width="11.42578125" style="72"/>
  </cols>
  <sheetData>
    <row r="1" spans="1:12" s="75" customFormat="1" ht="18.75">
      <c r="A1" s="1850" t="s">
        <v>0</v>
      </c>
      <c r="B1" s="1850"/>
      <c r="C1" s="1850"/>
      <c r="D1" s="1850"/>
      <c r="E1" s="1850"/>
      <c r="F1" s="1850"/>
      <c r="G1" s="1850"/>
      <c r="H1" s="1850"/>
      <c r="I1" s="1850"/>
      <c r="J1" s="1850"/>
      <c r="K1" s="93"/>
      <c r="L1" s="93"/>
    </row>
    <row r="2" spans="1:12" ht="12.75" customHeight="1">
      <c r="A2" s="1892"/>
      <c r="B2" s="1892"/>
      <c r="C2" s="1892"/>
      <c r="D2" s="1892"/>
      <c r="E2" s="1892"/>
      <c r="F2" s="1892"/>
      <c r="G2" s="1892"/>
      <c r="H2" s="1892"/>
      <c r="I2" s="1892"/>
      <c r="J2" s="1892"/>
    </row>
    <row r="3" spans="1:12" s="74" customFormat="1" ht="15" customHeight="1">
      <c r="A3" s="1861" t="s">
        <v>1449</v>
      </c>
      <c r="B3" s="1861"/>
      <c r="C3" s="1861"/>
      <c r="D3" s="1861"/>
      <c r="E3" s="1861"/>
      <c r="F3" s="1861"/>
      <c r="G3" s="1861"/>
      <c r="H3" s="1861"/>
      <c r="I3" s="1861"/>
      <c r="J3" s="1861"/>
      <c r="K3" s="78"/>
      <c r="L3" s="78"/>
    </row>
    <row r="4" spans="1:12" s="74" customFormat="1" ht="13.5" customHeight="1" thickBot="1">
      <c r="A4" s="1893"/>
      <c r="B4" s="1893"/>
      <c r="C4" s="1893"/>
      <c r="D4" s="1893"/>
      <c r="E4" s="1893"/>
      <c r="F4" s="1893"/>
      <c r="G4" s="1893"/>
      <c r="H4" s="1893"/>
      <c r="I4" s="1893"/>
      <c r="J4" s="1893"/>
    </row>
    <row r="5" spans="1:12" s="92" customFormat="1" ht="21.75" customHeight="1">
      <c r="A5" s="724"/>
      <c r="B5" s="1868" t="s">
        <v>785</v>
      </c>
      <c r="C5" s="1870"/>
      <c r="D5" s="1870"/>
      <c r="E5" s="1870"/>
      <c r="F5" s="1870"/>
      <c r="G5" s="1870"/>
      <c r="H5" s="1870"/>
      <c r="I5" s="1870"/>
      <c r="J5" s="1870"/>
    </row>
    <row r="6" spans="1:12" s="92" customFormat="1" ht="21.75" customHeight="1">
      <c r="A6" s="732"/>
      <c r="B6" s="1915" t="s">
        <v>784</v>
      </c>
      <c r="C6" s="1915"/>
      <c r="D6" s="1916"/>
      <c r="E6" s="1917" t="s">
        <v>783</v>
      </c>
      <c r="F6" s="1915"/>
      <c r="G6" s="1916"/>
      <c r="H6" s="1918" t="s">
        <v>782</v>
      </c>
      <c r="I6" s="1918"/>
      <c r="J6" s="1918"/>
    </row>
    <row r="7" spans="1:12" s="92" customFormat="1" ht="21.75" customHeight="1">
      <c r="A7" s="732" t="s">
        <v>165</v>
      </c>
      <c r="B7" s="741" t="s">
        <v>3</v>
      </c>
      <c r="C7" s="1894" t="s">
        <v>781</v>
      </c>
      <c r="D7" s="1894" t="s">
        <v>11</v>
      </c>
      <c r="E7" s="741" t="s">
        <v>3</v>
      </c>
      <c r="F7" s="1854" t="s">
        <v>781</v>
      </c>
      <c r="G7" s="1854" t="s">
        <v>11</v>
      </c>
      <c r="H7" s="741" t="s">
        <v>3</v>
      </c>
      <c r="I7" s="1854" t="s">
        <v>781</v>
      </c>
      <c r="J7" s="1914" t="s">
        <v>11</v>
      </c>
    </row>
    <row r="8" spans="1:12" s="92" customFormat="1" ht="21.75" customHeight="1">
      <c r="A8" s="732" t="s">
        <v>154</v>
      </c>
      <c r="B8" s="814" t="s">
        <v>780</v>
      </c>
      <c r="C8" s="1852"/>
      <c r="D8" s="1852"/>
      <c r="E8" s="814" t="s">
        <v>780</v>
      </c>
      <c r="F8" s="1855"/>
      <c r="G8" s="1855"/>
      <c r="H8" s="814" t="s">
        <v>780</v>
      </c>
      <c r="I8" s="1855"/>
      <c r="J8" s="1914"/>
    </row>
    <row r="9" spans="1:12" s="92" customFormat="1" ht="21.75" customHeight="1">
      <c r="A9" s="798"/>
      <c r="B9" s="814" t="s">
        <v>779</v>
      </c>
      <c r="C9" s="1852"/>
      <c r="D9" s="1852"/>
      <c r="E9" s="814" t="s">
        <v>779</v>
      </c>
      <c r="F9" s="1855"/>
      <c r="G9" s="1855"/>
      <c r="H9" s="814" t="s">
        <v>779</v>
      </c>
      <c r="I9" s="1855"/>
      <c r="J9" s="1914"/>
    </row>
    <row r="10" spans="1:12" s="92" customFormat="1" ht="21.75" customHeight="1" thickBot="1">
      <c r="A10" s="732"/>
      <c r="B10" s="814" t="s">
        <v>13</v>
      </c>
      <c r="C10" s="1852"/>
      <c r="D10" s="1852"/>
      <c r="E10" s="814" t="s">
        <v>13</v>
      </c>
      <c r="F10" s="1855"/>
      <c r="G10" s="1855"/>
      <c r="H10" s="814" t="s">
        <v>13</v>
      </c>
      <c r="I10" s="1855"/>
      <c r="J10" s="1914"/>
    </row>
    <row r="11" spans="1:12" ht="13.5">
      <c r="A11" s="765" t="s">
        <v>81</v>
      </c>
      <c r="B11" s="826" t="s">
        <v>23</v>
      </c>
      <c r="C11" s="826" t="s">
        <v>23</v>
      </c>
      <c r="D11" s="826" t="s">
        <v>23</v>
      </c>
      <c r="E11" s="826" t="s">
        <v>23</v>
      </c>
      <c r="F11" s="826" t="s">
        <v>23</v>
      </c>
      <c r="G11" s="826" t="s">
        <v>23</v>
      </c>
      <c r="H11" s="826" t="s">
        <v>23</v>
      </c>
      <c r="I11" s="826" t="s">
        <v>23</v>
      </c>
      <c r="J11" s="827" t="s">
        <v>23</v>
      </c>
    </row>
    <row r="12" spans="1:12" ht="13.5">
      <c r="A12" s="769" t="s">
        <v>82</v>
      </c>
      <c r="B12" s="828" t="s">
        <v>23</v>
      </c>
      <c r="C12" s="828" t="s">
        <v>23</v>
      </c>
      <c r="D12" s="828" t="s">
        <v>23</v>
      </c>
      <c r="E12" s="828" t="s">
        <v>23</v>
      </c>
      <c r="F12" s="828" t="s">
        <v>23</v>
      </c>
      <c r="G12" s="828" t="s">
        <v>23</v>
      </c>
      <c r="H12" s="828" t="s">
        <v>23</v>
      </c>
      <c r="I12" s="828" t="s">
        <v>23</v>
      </c>
      <c r="J12" s="829" t="s">
        <v>23</v>
      </c>
    </row>
    <row r="13" spans="1:12" ht="13.5">
      <c r="A13" s="769" t="s">
        <v>83</v>
      </c>
      <c r="B13" s="828" t="s">
        <v>23</v>
      </c>
      <c r="C13" s="828" t="s">
        <v>23</v>
      </c>
      <c r="D13" s="828" t="s">
        <v>23</v>
      </c>
      <c r="E13" s="828" t="s">
        <v>23</v>
      </c>
      <c r="F13" s="828" t="s">
        <v>23</v>
      </c>
      <c r="G13" s="828" t="s">
        <v>23</v>
      </c>
      <c r="H13" s="828" t="s">
        <v>23</v>
      </c>
      <c r="I13" s="828" t="s">
        <v>23</v>
      </c>
      <c r="J13" s="829" t="s">
        <v>23</v>
      </c>
    </row>
    <row r="14" spans="1:12" ht="13.5">
      <c r="A14" s="769" t="s">
        <v>84</v>
      </c>
      <c r="B14" s="828" t="s">
        <v>23</v>
      </c>
      <c r="C14" s="828" t="s">
        <v>23</v>
      </c>
      <c r="D14" s="828" t="s">
        <v>23</v>
      </c>
      <c r="E14" s="828" t="s">
        <v>23</v>
      </c>
      <c r="F14" s="828" t="s">
        <v>23</v>
      </c>
      <c r="G14" s="828" t="s">
        <v>23</v>
      </c>
      <c r="H14" s="828" t="s">
        <v>23</v>
      </c>
      <c r="I14" s="828" t="s">
        <v>23</v>
      </c>
      <c r="J14" s="829" t="s">
        <v>23</v>
      </c>
    </row>
    <row r="15" spans="1:12" ht="13.5">
      <c r="A15" s="774" t="s">
        <v>85</v>
      </c>
      <c r="B15" s="830" t="s">
        <v>23</v>
      </c>
      <c r="C15" s="830" t="s">
        <v>23</v>
      </c>
      <c r="D15" s="830" t="s">
        <v>23</v>
      </c>
      <c r="E15" s="830" t="s">
        <v>23</v>
      </c>
      <c r="F15" s="830" t="s">
        <v>23</v>
      </c>
      <c r="G15" s="830" t="s">
        <v>23</v>
      </c>
      <c r="H15" s="830" t="s">
        <v>23</v>
      </c>
      <c r="I15" s="830" t="s">
        <v>23</v>
      </c>
      <c r="J15" s="831" t="s">
        <v>23</v>
      </c>
    </row>
    <row r="16" spans="1:12" ht="13.5">
      <c r="A16" s="774"/>
      <c r="B16" s="830"/>
      <c r="C16" s="830"/>
      <c r="D16" s="830"/>
      <c r="E16" s="830"/>
      <c r="F16" s="830"/>
      <c r="G16" s="830"/>
      <c r="H16" s="830"/>
      <c r="I16" s="830"/>
      <c r="J16" s="831"/>
    </row>
    <row r="17" spans="1:10" ht="13.5">
      <c r="A17" s="774" t="s">
        <v>86</v>
      </c>
      <c r="B17" s="830" t="s">
        <v>23</v>
      </c>
      <c r="C17" s="830" t="s">
        <v>23</v>
      </c>
      <c r="D17" s="830" t="s">
        <v>23</v>
      </c>
      <c r="E17" s="830" t="s">
        <v>23</v>
      </c>
      <c r="F17" s="830" t="s">
        <v>23</v>
      </c>
      <c r="G17" s="830" t="s">
        <v>23</v>
      </c>
      <c r="H17" s="830" t="s">
        <v>23</v>
      </c>
      <c r="I17" s="830" t="s">
        <v>23</v>
      </c>
      <c r="J17" s="831" t="s">
        <v>23</v>
      </c>
    </row>
    <row r="18" spans="1:10" ht="13.5">
      <c r="A18" s="774"/>
      <c r="B18" s="830"/>
      <c r="C18" s="830"/>
      <c r="D18" s="830"/>
      <c r="E18" s="830"/>
      <c r="F18" s="830"/>
      <c r="G18" s="830"/>
      <c r="H18" s="830"/>
      <c r="I18" s="830"/>
      <c r="J18" s="831"/>
    </row>
    <row r="19" spans="1:10" ht="13.5">
      <c r="A19" s="774" t="s">
        <v>87</v>
      </c>
      <c r="B19" s="861" t="s">
        <v>23</v>
      </c>
      <c r="C19" s="830" t="s">
        <v>23</v>
      </c>
      <c r="D19" s="830" t="s">
        <v>23</v>
      </c>
      <c r="E19" s="830" t="s">
        <v>23</v>
      </c>
      <c r="F19" s="830" t="s">
        <v>23</v>
      </c>
      <c r="G19" s="830" t="s">
        <v>23</v>
      </c>
      <c r="H19" s="830" t="s">
        <v>23</v>
      </c>
      <c r="I19" s="830" t="s">
        <v>23</v>
      </c>
      <c r="J19" s="831" t="s">
        <v>23</v>
      </c>
    </row>
    <row r="20" spans="1:10" ht="13.5">
      <c r="A20" s="769"/>
      <c r="B20" s="828"/>
      <c r="C20" s="828"/>
      <c r="D20" s="828"/>
      <c r="E20" s="828"/>
      <c r="F20" s="828"/>
      <c r="G20" s="828"/>
      <c r="H20" s="828"/>
      <c r="I20" s="828"/>
      <c r="J20" s="829"/>
    </row>
    <row r="21" spans="1:10" ht="13.5">
      <c r="A21" s="769" t="s">
        <v>158</v>
      </c>
      <c r="B21" s="828" t="s">
        <v>23</v>
      </c>
      <c r="C21" s="828" t="s">
        <v>23</v>
      </c>
      <c r="D21" s="828" t="s">
        <v>23</v>
      </c>
      <c r="E21" s="828" t="s">
        <v>23</v>
      </c>
      <c r="F21" s="828" t="s">
        <v>23</v>
      </c>
      <c r="G21" s="828" t="s">
        <v>23</v>
      </c>
      <c r="H21" s="828" t="s">
        <v>23</v>
      </c>
      <c r="I21" s="828" t="s">
        <v>23</v>
      </c>
      <c r="J21" s="829" t="s">
        <v>23</v>
      </c>
    </row>
    <row r="22" spans="1:10" ht="13.5">
      <c r="A22" s="769" t="s">
        <v>89</v>
      </c>
      <c r="B22" s="828" t="s">
        <v>23</v>
      </c>
      <c r="C22" s="828" t="s">
        <v>23</v>
      </c>
      <c r="D22" s="828" t="s">
        <v>23</v>
      </c>
      <c r="E22" s="828" t="s">
        <v>23</v>
      </c>
      <c r="F22" s="828" t="s">
        <v>23</v>
      </c>
      <c r="G22" s="828" t="s">
        <v>23</v>
      </c>
      <c r="H22" s="828" t="s">
        <v>23</v>
      </c>
      <c r="I22" s="828" t="s">
        <v>23</v>
      </c>
      <c r="J22" s="829" t="s">
        <v>23</v>
      </c>
    </row>
    <row r="23" spans="1:10" ht="13.5">
      <c r="A23" s="769" t="s">
        <v>90</v>
      </c>
      <c r="B23" s="828" t="s">
        <v>23</v>
      </c>
      <c r="C23" s="828" t="s">
        <v>23</v>
      </c>
      <c r="D23" s="828" t="s">
        <v>23</v>
      </c>
      <c r="E23" s="828" t="s">
        <v>23</v>
      </c>
      <c r="F23" s="828" t="s">
        <v>23</v>
      </c>
      <c r="G23" s="828" t="s">
        <v>23</v>
      </c>
      <c r="H23" s="828" t="s">
        <v>23</v>
      </c>
      <c r="I23" s="828" t="s">
        <v>23</v>
      </c>
      <c r="J23" s="829" t="s">
        <v>23</v>
      </c>
    </row>
    <row r="24" spans="1:10" ht="13.5">
      <c r="A24" s="774" t="s">
        <v>91</v>
      </c>
      <c r="B24" s="830" t="s">
        <v>23</v>
      </c>
      <c r="C24" s="830" t="s">
        <v>23</v>
      </c>
      <c r="D24" s="830" t="s">
        <v>23</v>
      </c>
      <c r="E24" s="830" t="s">
        <v>23</v>
      </c>
      <c r="F24" s="830" t="s">
        <v>23</v>
      </c>
      <c r="G24" s="830" t="s">
        <v>23</v>
      </c>
      <c r="H24" s="830" t="s">
        <v>23</v>
      </c>
      <c r="I24" s="830" t="s">
        <v>23</v>
      </c>
      <c r="J24" s="831" t="s">
        <v>23</v>
      </c>
    </row>
    <row r="25" spans="1:10" ht="13.5">
      <c r="A25" s="774"/>
      <c r="B25" s="830"/>
      <c r="C25" s="830"/>
      <c r="D25" s="830"/>
      <c r="E25" s="830"/>
      <c r="F25" s="830"/>
      <c r="G25" s="830"/>
      <c r="H25" s="830"/>
      <c r="I25" s="830"/>
      <c r="J25" s="831"/>
    </row>
    <row r="26" spans="1:10" ht="13.5">
      <c r="A26" s="774" t="s">
        <v>92</v>
      </c>
      <c r="B26" s="830" t="s">
        <v>23</v>
      </c>
      <c r="C26" s="830" t="s">
        <v>23</v>
      </c>
      <c r="D26" s="830" t="s">
        <v>23</v>
      </c>
      <c r="E26" s="830" t="s">
        <v>23</v>
      </c>
      <c r="F26" s="830" t="s">
        <v>23</v>
      </c>
      <c r="G26" s="830" t="s">
        <v>23</v>
      </c>
      <c r="H26" s="830" t="s">
        <v>23</v>
      </c>
      <c r="I26" s="830" t="s">
        <v>23</v>
      </c>
      <c r="J26" s="831" t="s">
        <v>23</v>
      </c>
    </row>
    <row r="27" spans="1:10" ht="13.5">
      <c r="A27" s="774"/>
      <c r="B27" s="830"/>
      <c r="C27" s="830"/>
      <c r="D27" s="830"/>
      <c r="E27" s="830"/>
      <c r="F27" s="830"/>
      <c r="G27" s="830"/>
      <c r="H27" s="830"/>
      <c r="I27" s="830"/>
      <c r="J27" s="831"/>
    </row>
    <row r="28" spans="1:10" ht="13.5">
      <c r="A28" s="774" t="s">
        <v>93</v>
      </c>
      <c r="B28" s="830" t="s">
        <v>23</v>
      </c>
      <c r="C28" s="830" t="s">
        <v>23</v>
      </c>
      <c r="D28" s="830" t="s">
        <v>23</v>
      </c>
      <c r="E28" s="830" t="s">
        <v>23</v>
      </c>
      <c r="F28" s="830" t="s">
        <v>23</v>
      </c>
      <c r="G28" s="830" t="s">
        <v>23</v>
      </c>
      <c r="H28" s="830" t="s">
        <v>23</v>
      </c>
      <c r="I28" s="830" t="s">
        <v>23</v>
      </c>
      <c r="J28" s="831" t="s">
        <v>23</v>
      </c>
    </row>
    <row r="29" spans="1:10" ht="13.5">
      <c r="A29" s="769"/>
      <c r="B29" s="828"/>
      <c r="C29" s="828"/>
      <c r="D29" s="828"/>
      <c r="E29" s="828"/>
      <c r="F29" s="828"/>
      <c r="G29" s="828"/>
      <c r="H29" s="828"/>
      <c r="I29" s="828"/>
      <c r="J29" s="829"/>
    </row>
    <row r="30" spans="1:10" ht="13.5">
      <c r="A30" s="769" t="s">
        <v>94</v>
      </c>
      <c r="B30" s="832" t="s">
        <v>23</v>
      </c>
      <c r="C30" s="832" t="s">
        <v>23</v>
      </c>
      <c r="D30" s="832" t="s">
        <v>23</v>
      </c>
      <c r="E30" s="832" t="s">
        <v>23</v>
      </c>
      <c r="F30" s="832" t="s">
        <v>23</v>
      </c>
      <c r="G30" s="832" t="s">
        <v>23</v>
      </c>
      <c r="H30" s="832" t="s">
        <v>23</v>
      </c>
      <c r="I30" s="832" t="s">
        <v>23</v>
      </c>
      <c r="J30" s="833" t="s">
        <v>23</v>
      </c>
    </row>
    <row r="31" spans="1:10" ht="13.5">
      <c r="A31" s="769" t="s">
        <v>95</v>
      </c>
      <c r="B31" s="832" t="s">
        <v>23</v>
      </c>
      <c r="C31" s="832" t="s">
        <v>23</v>
      </c>
      <c r="D31" s="832" t="s">
        <v>23</v>
      </c>
      <c r="E31" s="832" t="s">
        <v>23</v>
      </c>
      <c r="F31" s="832" t="s">
        <v>23</v>
      </c>
      <c r="G31" s="832" t="s">
        <v>23</v>
      </c>
      <c r="H31" s="832" t="s">
        <v>23</v>
      </c>
      <c r="I31" s="832" t="s">
        <v>23</v>
      </c>
      <c r="J31" s="833" t="s">
        <v>23</v>
      </c>
    </row>
    <row r="32" spans="1:10" ht="13.5">
      <c r="A32" s="769" t="s">
        <v>96</v>
      </c>
      <c r="B32" s="832" t="s">
        <v>23</v>
      </c>
      <c r="C32" s="832" t="s">
        <v>23</v>
      </c>
      <c r="D32" s="832" t="s">
        <v>23</v>
      </c>
      <c r="E32" s="832" t="s">
        <v>23</v>
      </c>
      <c r="F32" s="832" t="s">
        <v>23</v>
      </c>
      <c r="G32" s="832" t="s">
        <v>23</v>
      </c>
      <c r="H32" s="832" t="s">
        <v>23</v>
      </c>
      <c r="I32" s="832" t="s">
        <v>23</v>
      </c>
      <c r="J32" s="833" t="s">
        <v>23</v>
      </c>
    </row>
    <row r="33" spans="1:10" ht="13.5">
      <c r="A33" s="774" t="s">
        <v>97</v>
      </c>
      <c r="B33" s="830" t="s">
        <v>23</v>
      </c>
      <c r="C33" s="830" t="s">
        <v>23</v>
      </c>
      <c r="D33" s="830" t="s">
        <v>23</v>
      </c>
      <c r="E33" s="830" t="s">
        <v>23</v>
      </c>
      <c r="F33" s="830" t="s">
        <v>23</v>
      </c>
      <c r="G33" s="830" t="s">
        <v>23</v>
      </c>
      <c r="H33" s="830" t="s">
        <v>23</v>
      </c>
      <c r="I33" s="830" t="s">
        <v>23</v>
      </c>
      <c r="J33" s="831" t="s">
        <v>23</v>
      </c>
    </row>
    <row r="34" spans="1:10" ht="13.5">
      <c r="A34" s="769"/>
      <c r="B34" s="828"/>
      <c r="C34" s="828"/>
      <c r="D34" s="828"/>
      <c r="E34" s="828"/>
      <c r="F34" s="828"/>
      <c r="G34" s="828"/>
      <c r="H34" s="828"/>
      <c r="I34" s="828"/>
      <c r="J34" s="829"/>
    </row>
    <row r="35" spans="1:10" ht="13.5">
      <c r="A35" s="769" t="s">
        <v>98</v>
      </c>
      <c r="B35" s="834" t="s">
        <v>23</v>
      </c>
      <c r="C35" s="834" t="s">
        <v>23</v>
      </c>
      <c r="D35" s="834" t="s">
        <v>23</v>
      </c>
      <c r="E35" s="834">
        <v>5</v>
      </c>
      <c r="F35" s="834" t="s">
        <v>23</v>
      </c>
      <c r="G35" s="834">
        <v>70</v>
      </c>
      <c r="H35" s="834" t="s">
        <v>23</v>
      </c>
      <c r="I35" s="834" t="s">
        <v>23</v>
      </c>
      <c r="J35" s="835" t="s">
        <v>23</v>
      </c>
    </row>
    <row r="36" spans="1:10" ht="13.5">
      <c r="A36" s="769" t="s">
        <v>99</v>
      </c>
      <c r="B36" s="834" t="s">
        <v>23</v>
      </c>
      <c r="C36" s="834" t="s">
        <v>23</v>
      </c>
      <c r="D36" s="834" t="s">
        <v>23</v>
      </c>
      <c r="E36" s="834" t="s">
        <v>23</v>
      </c>
      <c r="F36" s="834" t="s">
        <v>23</v>
      </c>
      <c r="G36" s="834" t="s">
        <v>23</v>
      </c>
      <c r="H36" s="834" t="s">
        <v>23</v>
      </c>
      <c r="I36" s="834" t="s">
        <v>23</v>
      </c>
      <c r="J36" s="835" t="s">
        <v>23</v>
      </c>
    </row>
    <row r="37" spans="1:10" ht="13.5">
      <c r="A37" s="769" t="s">
        <v>100</v>
      </c>
      <c r="B37" s="834" t="s">
        <v>23</v>
      </c>
      <c r="C37" s="834" t="s">
        <v>23</v>
      </c>
      <c r="D37" s="834" t="s">
        <v>23</v>
      </c>
      <c r="E37" s="834" t="s">
        <v>23</v>
      </c>
      <c r="F37" s="834" t="s">
        <v>23</v>
      </c>
      <c r="G37" s="834" t="s">
        <v>23</v>
      </c>
      <c r="H37" s="834" t="s">
        <v>23</v>
      </c>
      <c r="I37" s="834" t="s">
        <v>23</v>
      </c>
      <c r="J37" s="835" t="s">
        <v>23</v>
      </c>
    </row>
    <row r="38" spans="1:10" ht="13.5">
      <c r="A38" s="769" t="s">
        <v>101</v>
      </c>
      <c r="B38" s="834">
        <v>1082</v>
      </c>
      <c r="C38" s="834" t="s">
        <v>23</v>
      </c>
      <c r="D38" s="834">
        <v>13985</v>
      </c>
      <c r="E38" s="834">
        <v>166</v>
      </c>
      <c r="F38" s="834" t="s">
        <v>23</v>
      </c>
      <c r="G38" s="834">
        <v>2152</v>
      </c>
      <c r="H38" s="834">
        <v>624</v>
      </c>
      <c r="I38" s="834" t="s">
        <v>23</v>
      </c>
      <c r="J38" s="835">
        <v>8069</v>
      </c>
    </row>
    <row r="39" spans="1:10" ht="13.5">
      <c r="A39" s="774" t="s">
        <v>102</v>
      </c>
      <c r="B39" s="830">
        <v>1082</v>
      </c>
      <c r="C39" s="830" t="s">
        <v>23</v>
      </c>
      <c r="D39" s="830">
        <v>13985</v>
      </c>
      <c r="E39" s="830">
        <v>171</v>
      </c>
      <c r="F39" s="830" t="s">
        <v>23</v>
      </c>
      <c r="G39" s="830">
        <v>2222</v>
      </c>
      <c r="H39" s="830">
        <v>624</v>
      </c>
      <c r="I39" s="830" t="s">
        <v>23</v>
      </c>
      <c r="J39" s="831">
        <v>8069</v>
      </c>
    </row>
    <row r="40" spans="1:10" ht="13.5">
      <c r="A40" s="774"/>
      <c r="B40" s="830"/>
      <c r="C40" s="830"/>
      <c r="D40" s="830"/>
      <c r="E40" s="830"/>
      <c r="F40" s="830"/>
      <c r="G40" s="830"/>
      <c r="H40" s="830"/>
      <c r="I40" s="830"/>
      <c r="J40" s="831"/>
    </row>
    <row r="41" spans="1:10" ht="13.5">
      <c r="A41" s="774" t="s">
        <v>103</v>
      </c>
      <c r="B41" s="830">
        <v>296</v>
      </c>
      <c r="C41" s="830" t="s">
        <v>23</v>
      </c>
      <c r="D41" s="830">
        <v>1210</v>
      </c>
      <c r="E41" s="830">
        <v>610</v>
      </c>
      <c r="F41" s="830" t="s">
        <v>23</v>
      </c>
      <c r="G41" s="830">
        <v>1680</v>
      </c>
      <c r="H41" s="830">
        <v>302</v>
      </c>
      <c r="I41" s="830" t="s">
        <v>23</v>
      </c>
      <c r="J41" s="831">
        <v>1860</v>
      </c>
    </row>
    <row r="42" spans="1:10" ht="13.5">
      <c r="A42" s="769"/>
      <c r="B42" s="828"/>
      <c r="C42" s="828"/>
      <c r="D42" s="828"/>
      <c r="E42" s="828"/>
      <c r="F42" s="828"/>
      <c r="G42" s="828"/>
      <c r="H42" s="828"/>
      <c r="I42" s="828"/>
      <c r="J42" s="829"/>
    </row>
    <row r="43" spans="1:10" ht="13.5">
      <c r="A43" s="769" t="s">
        <v>159</v>
      </c>
      <c r="B43" s="828" t="s">
        <v>23</v>
      </c>
      <c r="C43" s="828">
        <v>509</v>
      </c>
      <c r="D43" s="828" t="s">
        <v>23</v>
      </c>
      <c r="E43" s="828" t="s">
        <v>23</v>
      </c>
      <c r="F43" s="828" t="s">
        <v>23</v>
      </c>
      <c r="G43" s="828" t="s">
        <v>23</v>
      </c>
      <c r="H43" s="828" t="s">
        <v>23</v>
      </c>
      <c r="I43" s="828" t="s">
        <v>23</v>
      </c>
      <c r="J43" s="829" t="s">
        <v>23</v>
      </c>
    </row>
    <row r="44" spans="1:10" ht="13.5">
      <c r="A44" s="769" t="s">
        <v>105</v>
      </c>
      <c r="B44" s="828" t="s">
        <v>23</v>
      </c>
      <c r="C44" s="828" t="s">
        <v>23</v>
      </c>
      <c r="D44" s="828" t="s">
        <v>23</v>
      </c>
      <c r="E44" s="828" t="s">
        <v>23</v>
      </c>
      <c r="F44" s="828" t="s">
        <v>23</v>
      </c>
      <c r="G44" s="828" t="s">
        <v>23</v>
      </c>
      <c r="H44" s="828" t="s">
        <v>23</v>
      </c>
      <c r="I44" s="828" t="s">
        <v>23</v>
      </c>
      <c r="J44" s="829" t="s">
        <v>23</v>
      </c>
    </row>
    <row r="45" spans="1:10" ht="13.5">
      <c r="A45" s="769" t="s">
        <v>106</v>
      </c>
      <c r="B45" s="828" t="s">
        <v>23</v>
      </c>
      <c r="C45" s="828" t="s">
        <v>23</v>
      </c>
      <c r="D45" s="828" t="s">
        <v>23</v>
      </c>
      <c r="E45" s="828" t="s">
        <v>23</v>
      </c>
      <c r="F45" s="828" t="s">
        <v>23</v>
      </c>
      <c r="G45" s="828" t="s">
        <v>23</v>
      </c>
      <c r="H45" s="828" t="s">
        <v>23</v>
      </c>
      <c r="I45" s="828" t="s">
        <v>23</v>
      </c>
      <c r="J45" s="829" t="s">
        <v>23</v>
      </c>
    </row>
    <row r="46" spans="1:10" ht="13.5">
      <c r="A46" s="769" t="s">
        <v>107</v>
      </c>
      <c r="B46" s="828" t="s">
        <v>23</v>
      </c>
      <c r="C46" s="828" t="s">
        <v>23</v>
      </c>
      <c r="D46" s="828" t="s">
        <v>23</v>
      </c>
      <c r="E46" s="828" t="s">
        <v>23</v>
      </c>
      <c r="F46" s="828" t="s">
        <v>23</v>
      </c>
      <c r="G46" s="828" t="s">
        <v>23</v>
      </c>
      <c r="H46" s="828" t="s">
        <v>23</v>
      </c>
      <c r="I46" s="828" t="s">
        <v>23</v>
      </c>
      <c r="J46" s="829" t="s">
        <v>23</v>
      </c>
    </row>
    <row r="47" spans="1:10" ht="13.5">
      <c r="A47" s="769" t="s">
        <v>108</v>
      </c>
      <c r="B47" s="828" t="s">
        <v>23</v>
      </c>
      <c r="C47" s="828" t="s">
        <v>23</v>
      </c>
      <c r="D47" s="828" t="s">
        <v>23</v>
      </c>
      <c r="E47" s="828">
        <v>1</v>
      </c>
      <c r="F47" s="828" t="s">
        <v>23</v>
      </c>
      <c r="G47" s="828" t="s">
        <v>23</v>
      </c>
      <c r="H47" s="828" t="s">
        <v>23</v>
      </c>
      <c r="I47" s="828" t="s">
        <v>23</v>
      </c>
      <c r="J47" s="829" t="s">
        <v>23</v>
      </c>
    </row>
    <row r="48" spans="1:10" ht="13.5">
      <c r="A48" s="769" t="s">
        <v>109</v>
      </c>
      <c r="B48" s="828" t="s">
        <v>23</v>
      </c>
      <c r="C48" s="828" t="s">
        <v>23</v>
      </c>
      <c r="D48" s="828" t="s">
        <v>23</v>
      </c>
      <c r="E48" s="828" t="s">
        <v>23</v>
      </c>
      <c r="F48" s="828" t="s">
        <v>23</v>
      </c>
      <c r="G48" s="828" t="s">
        <v>23</v>
      </c>
      <c r="H48" s="828" t="s">
        <v>23</v>
      </c>
      <c r="I48" s="828" t="s">
        <v>23</v>
      </c>
      <c r="J48" s="829" t="s">
        <v>23</v>
      </c>
    </row>
    <row r="49" spans="1:10" ht="13.5">
      <c r="A49" s="769" t="s">
        <v>110</v>
      </c>
      <c r="B49" s="828" t="s">
        <v>23</v>
      </c>
      <c r="C49" s="828" t="s">
        <v>23</v>
      </c>
      <c r="D49" s="828" t="s">
        <v>23</v>
      </c>
      <c r="E49" s="828" t="s">
        <v>23</v>
      </c>
      <c r="F49" s="828" t="s">
        <v>23</v>
      </c>
      <c r="G49" s="828" t="s">
        <v>23</v>
      </c>
      <c r="H49" s="828" t="s">
        <v>23</v>
      </c>
      <c r="I49" s="828" t="s">
        <v>23</v>
      </c>
      <c r="J49" s="829" t="s">
        <v>23</v>
      </c>
    </row>
    <row r="50" spans="1:10" ht="13.5">
      <c r="A50" s="769" t="s">
        <v>111</v>
      </c>
      <c r="B50" s="828" t="s">
        <v>23</v>
      </c>
      <c r="C50" s="828" t="s">
        <v>23</v>
      </c>
      <c r="D50" s="828" t="s">
        <v>23</v>
      </c>
      <c r="E50" s="828" t="s">
        <v>23</v>
      </c>
      <c r="F50" s="828" t="s">
        <v>23</v>
      </c>
      <c r="G50" s="828" t="s">
        <v>23</v>
      </c>
      <c r="H50" s="828" t="s">
        <v>23</v>
      </c>
      <c r="I50" s="828" t="s">
        <v>23</v>
      </c>
      <c r="J50" s="829" t="s">
        <v>23</v>
      </c>
    </row>
    <row r="51" spans="1:10" ht="13.5">
      <c r="A51" s="769" t="s">
        <v>112</v>
      </c>
      <c r="B51" s="828" t="s">
        <v>23</v>
      </c>
      <c r="C51" s="828" t="s">
        <v>23</v>
      </c>
      <c r="D51" s="828" t="s">
        <v>23</v>
      </c>
      <c r="E51" s="828" t="s">
        <v>23</v>
      </c>
      <c r="F51" s="828" t="s">
        <v>23</v>
      </c>
      <c r="G51" s="828" t="s">
        <v>23</v>
      </c>
      <c r="H51" s="828" t="s">
        <v>23</v>
      </c>
      <c r="I51" s="828" t="s">
        <v>23</v>
      </c>
      <c r="J51" s="829" t="s">
        <v>23</v>
      </c>
    </row>
    <row r="52" spans="1:10" ht="13.5">
      <c r="A52" s="774" t="s">
        <v>113</v>
      </c>
      <c r="B52" s="830" t="s">
        <v>23</v>
      </c>
      <c r="C52" s="830">
        <v>509</v>
      </c>
      <c r="D52" s="830" t="s">
        <v>23</v>
      </c>
      <c r="E52" s="830">
        <v>1</v>
      </c>
      <c r="F52" s="830" t="s">
        <v>23</v>
      </c>
      <c r="G52" s="830" t="s">
        <v>23</v>
      </c>
      <c r="H52" s="830" t="s">
        <v>23</v>
      </c>
      <c r="I52" s="830" t="s">
        <v>23</v>
      </c>
      <c r="J52" s="831" t="s">
        <v>23</v>
      </c>
    </row>
    <row r="53" spans="1:10" ht="13.5">
      <c r="A53" s="774"/>
      <c r="B53" s="830"/>
      <c r="C53" s="830"/>
      <c r="D53" s="830"/>
      <c r="E53" s="830"/>
      <c r="F53" s="830"/>
      <c r="G53" s="830"/>
      <c r="H53" s="830"/>
      <c r="I53" s="830"/>
      <c r="J53" s="831"/>
    </row>
    <row r="54" spans="1:10" ht="13.5">
      <c r="A54" s="774" t="s">
        <v>114</v>
      </c>
      <c r="B54" s="830" t="s">
        <v>23</v>
      </c>
      <c r="C54" s="830" t="s">
        <v>23</v>
      </c>
      <c r="D54" s="830" t="s">
        <v>23</v>
      </c>
      <c r="E54" s="830" t="s">
        <v>23</v>
      </c>
      <c r="F54" s="830" t="s">
        <v>23</v>
      </c>
      <c r="G54" s="830" t="s">
        <v>23</v>
      </c>
      <c r="H54" s="830" t="s">
        <v>23</v>
      </c>
      <c r="I54" s="830" t="s">
        <v>23</v>
      </c>
      <c r="J54" s="831" t="s">
        <v>23</v>
      </c>
    </row>
    <row r="55" spans="1:10" ht="13.5">
      <c r="A55" s="769"/>
      <c r="B55" s="828"/>
      <c r="C55" s="828"/>
      <c r="D55" s="828"/>
      <c r="E55" s="828"/>
      <c r="F55" s="828"/>
      <c r="G55" s="828"/>
      <c r="H55" s="828"/>
      <c r="I55" s="828"/>
      <c r="J55" s="829"/>
    </row>
    <row r="56" spans="1:10" ht="13.5">
      <c r="A56" s="769" t="s">
        <v>115</v>
      </c>
      <c r="B56" s="828" t="s">
        <v>23</v>
      </c>
      <c r="C56" s="828" t="s">
        <v>23</v>
      </c>
      <c r="D56" s="828" t="s">
        <v>23</v>
      </c>
      <c r="E56" s="828" t="s">
        <v>23</v>
      </c>
      <c r="F56" s="828" t="s">
        <v>23</v>
      </c>
      <c r="G56" s="828" t="s">
        <v>23</v>
      </c>
      <c r="H56" s="828" t="s">
        <v>23</v>
      </c>
      <c r="I56" s="828" t="s">
        <v>23</v>
      </c>
      <c r="J56" s="829" t="s">
        <v>23</v>
      </c>
    </row>
    <row r="57" spans="1:10" ht="13.5">
      <c r="A57" s="769" t="s">
        <v>116</v>
      </c>
      <c r="B57" s="828" t="s">
        <v>23</v>
      </c>
      <c r="C57" s="828" t="s">
        <v>23</v>
      </c>
      <c r="D57" s="828" t="s">
        <v>23</v>
      </c>
      <c r="E57" s="828" t="s">
        <v>23</v>
      </c>
      <c r="F57" s="828" t="s">
        <v>23</v>
      </c>
      <c r="G57" s="828" t="s">
        <v>23</v>
      </c>
      <c r="H57" s="828" t="s">
        <v>23</v>
      </c>
      <c r="I57" s="828" t="s">
        <v>23</v>
      </c>
      <c r="J57" s="829" t="s">
        <v>23</v>
      </c>
    </row>
    <row r="58" spans="1:10" ht="13.5">
      <c r="A58" s="769" t="s">
        <v>117</v>
      </c>
      <c r="B58" s="828" t="s">
        <v>23</v>
      </c>
      <c r="C58" s="828" t="s">
        <v>23</v>
      </c>
      <c r="D58" s="828" t="s">
        <v>23</v>
      </c>
      <c r="E58" s="828" t="s">
        <v>23</v>
      </c>
      <c r="F58" s="828" t="s">
        <v>23</v>
      </c>
      <c r="G58" s="828" t="s">
        <v>23</v>
      </c>
      <c r="H58" s="828" t="s">
        <v>23</v>
      </c>
      <c r="I58" s="828" t="s">
        <v>23</v>
      </c>
      <c r="J58" s="829" t="s">
        <v>23</v>
      </c>
    </row>
    <row r="59" spans="1:10" ht="13.5">
      <c r="A59" s="769" t="s">
        <v>118</v>
      </c>
      <c r="B59" s="828" t="s">
        <v>23</v>
      </c>
      <c r="C59" s="828" t="s">
        <v>23</v>
      </c>
      <c r="D59" s="828" t="s">
        <v>23</v>
      </c>
      <c r="E59" s="828" t="s">
        <v>23</v>
      </c>
      <c r="F59" s="828" t="s">
        <v>23</v>
      </c>
      <c r="G59" s="828" t="s">
        <v>23</v>
      </c>
      <c r="H59" s="828" t="s">
        <v>23</v>
      </c>
      <c r="I59" s="828" t="s">
        <v>23</v>
      </c>
      <c r="J59" s="829" t="s">
        <v>23</v>
      </c>
    </row>
    <row r="60" spans="1:10" ht="13.5">
      <c r="A60" s="769" t="s">
        <v>119</v>
      </c>
      <c r="B60" s="828" t="s">
        <v>23</v>
      </c>
      <c r="C60" s="828" t="s">
        <v>23</v>
      </c>
      <c r="D60" s="828" t="s">
        <v>23</v>
      </c>
      <c r="E60" s="828" t="s">
        <v>23</v>
      </c>
      <c r="F60" s="828" t="s">
        <v>23</v>
      </c>
      <c r="G60" s="828" t="s">
        <v>23</v>
      </c>
      <c r="H60" s="828" t="s">
        <v>23</v>
      </c>
      <c r="I60" s="828" t="s">
        <v>23</v>
      </c>
      <c r="J60" s="829" t="s">
        <v>23</v>
      </c>
    </row>
    <row r="61" spans="1:10" ht="13.5">
      <c r="A61" s="774" t="s">
        <v>172</v>
      </c>
      <c r="B61" s="830" t="s">
        <v>23</v>
      </c>
      <c r="C61" s="830" t="s">
        <v>23</v>
      </c>
      <c r="D61" s="830" t="s">
        <v>23</v>
      </c>
      <c r="E61" s="830" t="s">
        <v>23</v>
      </c>
      <c r="F61" s="830" t="s">
        <v>23</v>
      </c>
      <c r="G61" s="830" t="s">
        <v>23</v>
      </c>
      <c r="H61" s="830" t="s">
        <v>23</v>
      </c>
      <c r="I61" s="830" t="s">
        <v>23</v>
      </c>
      <c r="J61" s="831" t="s">
        <v>23</v>
      </c>
    </row>
    <row r="62" spans="1:10" ht="13.5">
      <c r="A62" s="769"/>
      <c r="B62" s="828"/>
      <c r="C62" s="828"/>
      <c r="D62" s="828"/>
      <c r="E62" s="828"/>
      <c r="F62" s="828"/>
      <c r="G62" s="828"/>
      <c r="H62" s="828"/>
      <c r="I62" s="828"/>
      <c r="J62" s="829"/>
    </row>
    <row r="63" spans="1:10" ht="13.5">
      <c r="A63" s="769" t="s">
        <v>121</v>
      </c>
      <c r="B63" s="834">
        <v>2730</v>
      </c>
      <c r="C63" s="834" t="s">
        <v>23</v>
      </c>
      <c r="D63" s="834">
        <v>63596</v>
      </c>
      <c r="E63" s="834">
        <v>245</v>
      </c>
      <c r="F63" s="834" t="s">
        <v>23</v>
      </c>
      <c r="G63" s="834">
        <v>7977</v>
      </c>
      <c r="H63" s="834">
        <v>4724</v>
      </c>
      <c r="I63" s="834" t="s">
        <v>23</v>
      </c>
      <c r="J63" s="835">
        <v>92158</v>
      </c>
    </row>
    <row r="64" spans="1:10" ht="13.5">
      <c r="A64" s="769" t="s">
        <v>122</v>
      </c>
      <c r="B64" s="834">
        <v>748</v>
      </c>
      <c r="C64" s="834" t="s">
        <v>23</v>
      </c>
      <c r="D64" s="834">
        <v>15341</v>
      </c>
      <c r="E64" s="834">
        <v>364</v>
      </c>
      <c r="F64" s="834" t="s">
        <v>23</v>
      </c>
      <c r="G64" s="834">
        <v>9569</v>
      </c>
      <c r="H64" s="834">
        <v>3549</v>
      </c>
      <c r="I64" s="834" t="s">
        <v>23</v>
      </c>
      <c r="J64" s="835">
        <v>71727</v>
      </c>
    </row>
    <row r="65" spans="1:10" ht="13.5">
      <c r="A65" s="769" t="s">
        <v>123</v>
      </c>
      <c r="B65" s="832">
        <v>23412</v>
      </c>
      <c r="C65" s="832" t="s">
        <v>23</v>
      </c>
      <c r="D65" s="832">
        <v>507111</v>
      </c>
      <c r="E65" s="832">
        <v>2884</v>
      </c>
      <c r="F65" s="832" t="s">
        <v>23</v>
      </c>
      <c r="G65" s="832">
        <v>86715</v>
      </c>
      <c r="H65" s="832">
        <v>17413</v>
      </c>
      <c r="I65" s="832" t="s">
        <v>23</v>
      </c>
      <c r="J65" s="833">
        <v>347147</v>
      </c>
    </row>
    <row r="66" spans="1:10" ht="13.5">
      <c r="A66" s="774" t="s">
        <v>124</v>
      </c>
      <c r="B66" s="830">
        <v>26890</v>
      </c>
      <c r="C66" s="830" t="s">
        <v>23</v>
      </c>
      <c r="D66" s="830">
        <v>586048</v>
      </c>
      <c r="E66" s="830">
        <v>3493</v>
      </c>
      <c r="F66" s="830" t="s">
        <v>23</v>
      </c>
      <c r="G66" s="830">
        <v>104261</v>
      </c>
      <c r="H66" s="830">
        <v>25686</v>
      </c>
      <c r="I66" s="830" t="s">
        <v>23</v>
      </c>
      <c r="J66" s="831">
        <v>511032</v>
      </c>
    </row>
    <row r="67" spans="1:10" ht="13.5">
      <c r="A67" s="774"/>
      <c r="B67" s="830"/>
      <c r="C67" s="830"/>
      <c r="D67" s="830"/>
      <c r="E67" s="830"/>
      <c r="F67" s="830"/>
      <c r="G67" s="830"/>
      <c r="H67" s="830"/>
      <c r="I67" s="830"/>
      <c r="J67" s="831"/>
    </row>
    <row r="68" spans="1:10" ht="13.5">
      <c r="A68" s="774" t="s">
        <v>125</v>
      </c>
      <c r="B68" s="830">
        <v>1547</v>
      </c>
      <c r="C68" s="830" t="s">
        <v>23</v>
      </c>
      <c r="D68" s="830">
        <v>22800</v>
      </c>
      <c r="E68" s="830">
        <v>438</v>
      </c>
      <c r="F68" s="830" t="s">
        <v>23</v>
      </c>
      <c r="G68" s="830">
        <v>6250</v>
      </c>
      <c r="H68" s="830">
        <v>3275</v>
      </c>
      <c r="I68" s="830" t="s">
        <v>23</v>
      </c>
      <c r="J68" s="831">
        <v>54020</v>
      </c>
    </row>
    <row r="69" spans="1:10" ht="13.5">
      <c r="A69" s="769"/>
      <c r="B69" s="828"/>
      <c r="C69" s="828"/>
      <c r="D69" s="828"/>
      <c r="E69" s="828"/>
      <c r="F69" s="828"/>
      <c r="G69" s="828"/>
      <c r="H69" s="828"/>
      <c r="I69" s="828"/>
      <c r="J69" s="829"/>
    </row>
    <row r="70" spans="1:10" ht="13.5">
      <c r="A70" s="769" t="s">
        <v>126</v>
      </c>
      <c r="B70" s="832">
        <v>33</v>
      </c>
      <c r="C70" s="832" t="s">
        <v>23</v>
      </c>
      <c r="D70" s="832">
        <v>589</v>
      </c>
      <c r="E70" s="832">
        <v>8</v>
      </c>
      <c r="F70" s="832" t="s">
        <v>23</v>
      </c>
      <c r="G70" s="832">
        <v>129</v>
      </c>
      <c r="H70" s="832">
        <v>2</v>
      </c>
      <c r="I70" s="832" t="s">
        <v>23</v>
      </c>
      <c r="J70" s="833">
        <v>35</v>
      </c>
    </row>
    <row r="71" spans="1:10" ht="13.5">
      <c r="A71" s="769" t="s">
        <v>127</v>
      </c>
      <c r="B71" s="832">
        <v>1</v>
      </c>
      <c r="C71" s="832" t="s">
        <v>23</v>
      </c>
      <c r="D71" s="832">
        <v>11</v>
      </c>
      <c r="E71" s="832">
        <v>2</v>
      </c>
      <c r="F71" s="832" t="s">
        <v>23</v>
      </c>
      <c r="G71" s="832">
        <v>21</v>
      </c>
      <c r="H71" s="832" t="s">
        <v>23</v>
      </c>
      <c r="I71" s="832" t="s">
        <v>23</v>
      </c>
      <c r="J71" s="833" t="s">
        <v>23</v>
      </c>
    </row>
    <row r="72" spans="1:10" ht="13.5">
      <c r="A72" s="774" t="s">
        <v>128</v>
      </c>
      <c r="B72" s="830">
        <v>34</v>
      </c>
      <c r="C72" s="830" t="s">
        <v>23</v>
      </c>
      <c r="D72" s="830">
        <v>600</v>
      </c>
      <c r="E72" s="830">
        <v>10</v>
      </c>
      <c r="F72" s="830" t="s">
        <v>23</v>
      </c>
      <c r="G72" s="830">
        <v>150</v>
      </c>
      <c r="H72" s="830">
        <v>2</v>
      </c>
      <c r="I72" s="830" t="s">
        <v>23</v>
      </c>
      <c r="J72" s="831">
        <v>35</v>
      </c>
    </row>
    <row r="73" spans="1:10" ht="13.5">
      <c r="A73" s="769"/>
      <c r="B73" s="828"/>
      <c r="C73" s="828"/>
      <c r="D73" s="828"/>
      <c r="E73" s="828"/>
      <c r="F73" s="828"/>
      <c r="G73" s="828"/>
      <c r="H73" s="828"/>
      <c r="I73" s="828"/>
      <c r="J73" s="829"/>
    </row>
    <row r="74" spans="1:10" ht="13.5">
      <c r="A74" s="769" t="s">
        <v>129</v>
      </c>
      <c r="B74" s="832">
        <v>711</v>
      </c>
      <c r="C74" s="832" t="s">
        <v>23</v>
      </c>
      <c r="D74" s="832">
        <v>12254</v>
      </c>
      <c r="E74" s="832">
        <v>2274</v>
      </c>
      <c r="F74" s="832" t="s">
        <v>23</v>
      </c>
      <c r="G74" s="832">
        <v>38613</v>
      </c>
      <c r="H74" s="832">
        <v>1164</v>
      </c>
      <c r="I74" s="832" t="s">
        <v>23</v>
      </c>
      <c r="J74" s="833">
        <v>18662</v>
      </c>
    </row>
    <row r="75" spans="1:10" ht="13.5">
      <c r="A75" s="769" t="s">
        <v>130</v>
      </c>
      <c r="B75" s="832">
        <v>350</v>
      </c>
      <c r="C75" s="832" t="s">
        <v>23</v>
      </c>
      <c r="D75" s="832">
        <v>7813</v>
      </c>
      <c r="E75" s="832">
        <v>250</v>
      </c>
      <c r="F75" s="832" t="s">
        <v>23</v>
      </c>
      <c r="G75" s="832">
        <v>9738</v>
      </c>
      <c r="H75" s="832">
        <v>188</v>
      </c>
      <c r="I75" s="832" t="s">
        <v>23</v>
      </c>
      <c r="J75" s="833">
        <v>3060</v>
      </c>
    </row>
    <row r="76" spans="1:10" ht="13.5">
      <c r="A76" s="769" t="s">
        <v>131</v>
      </c>
      <c r="B76" s="828">
        <v>1870</v>
      </c>
      <c r="C76" s="828" t="s">
        <v>23</v>
      </c>
      <c r="D76" s="828">
        <v>42666</v>
      </c>
      <c r="E76" s="828">
        <v>220</v>
      </c>
      <c r="F76" s="828" t="s">
        <v>23</v>
      </c>
      <c r="G76" s="828">
        <v>6898</v>
      </c>
      <c r="H76" s="828">
        <v>2787</v>
      </c>
      <c r="I76" s="828" t="s">
        <v>23</v>
      </c>
      <c r="J76" s="829">
        <v>42376</v>
      </c>
    </row>
    <row r="77" spans="1:10" ht="13.5">
      <c r="A77" s="769" t="s">
        <v>132</v>
      </c>
      <c r="B77" s="832" t="s">
        <v>23</v>
      </c>
      <c r="C77" s="832" t="s">
        <v>23</v>
      </c>
      <c r="D77" s="832" t="s">
        <v>23</v>
      </c>
      <c r="E77" s="832">
        <v>381</v>
      </c>
      <c r="F77" s="832" t="s">
        <v>23</v>
      </c>
      <c r="G77" s="832">
        <v>4019</v>
      </c>
      <c r="H77" s="832">
        <v>13</v>
      </c>
      <c r="I77" s="832" t="s">
        <v>23</v>
      </c>
      <c r="J77" s="833">
        <v>159</v>
      </c>
    </row>
    <row r="78" spans="1:10" ht="13.5">
      <c r="A78" s="769" t="s">
        <v>133</v>
      </c>
      <c r="B78" s="828">
        <v>410</v>
      </c>
      <c r="C78" s="828" t="s">
        <v>23</v>
      </c>
      <c r="D78" s="828">
        <v>9473</v>
      </c>
      <c r="E78" s="828">
        <v>190</v>
      </c>
      <c r="F78" s="828" t="s">
        <v>23</v>
      </c>
      <c r="G78" s="828">
        <v>3824</v>
      </c>
      <c r="H78" s="828">
        <v>3962</v>
      </c>
      <c r="I78" s="828" t="s">
        <v>23</v>
      </c>
      <c r="J78" s="829">
        <v>88175</v>
      </c>
    </row>
    <row r="79" spans="1:10" ht="13.5">
      <c r="A79" s="769" t="s">
        <v>134</v>
      </c>
      <c r="B79" s="828" t="s">
        <v>23</v>
      </c>
      <c r="C79" s="828" t="s">
        <v>23</v>
      </c>
      <c r="D79" s="828" t="s">
        <v>23</v>
      </c>
      <c r="E79" s="828" t="s">
        <v>23</v>
      </c>
      <c r="F79" s="828" t="s">
        <v>23</v>
      </c>
      <c r="G79" s="828" t="s">
        <v>23</v>
      </c>
      <c r="H79" s="828" t="s">
        <v>23</v>
      </c>
      <c r="I79" s="828" t="s">
        <v>23</v>
      </c>
      <c r="J79" s="829" t="s">
        <v>23</v>
      </c>
    </row>
    <row r="80" spans="1:10" ht="13.5">
      <c r="A80" s="769" t="s">
        <v>135</v>
      </c>
      <c r="B80" s="832">
        <v>700</v>
      </c>
      <c r="C80" s="832" t="s">
        <v>23</v>
      </c>
      <c r="D80" s="832">
        <v>8875</v>
      </c>
      <c r="E80" s="832">
        <v>390</v>
      </c>
      <c r="F80" s="832" t="s">
        <v>23</v>
      </c>
      <c r="G80" s="832">
        <v>2770</v>
      </c>
      <c r="H80" s="832">
        <v>610</v>
      </c>
      <c r="I80" s="832" t="s">
        <v>23</v>
      </c>
      <c r="J80" s="833">
        <v>11473</v>
      </c>
    </row>
    <row r="81" spans="1:10" ht="13.5">
      <c r="A81" s="769" t="s">
        <v>136</v>
      </c>
      <c r="B81" s="832">
        <v>9497</v>
      </c>
      <c r="C81" s="832" t="s">
        <v>23</v>
      </c>
      <c r="D81" s="832">
        <v>290841</v>
      </c>
      <c r="E81" s="832">
        <v>685</v>
      </c>
      <c r="F81" s="832" t="s">
        <v>23</v>
      </c>
      <c r="G81" s="832">
        <v>14344</v>
      </c>
      <c r="H81" s="832">
        <v>9450</v>
      </c>
      <c r="I81" s="832" t="s">
        <v>23</v>
      </c>
      <c r="J81" s="833">
        <v>223556</v>
      </c>
    </row>
    <row r="82" spans="1:10" ht="13.5">
      <c r="A82" s="774" t="s">
        <v>137</v>
      </c>
      <c r="B82" s="830">
        <v>13538</v>
      </c>
      <c r="C82" s="830" t="s">
        <v>23</v>
      </c>
      <c r="D82" s="830">
        <v>371922</v>
      </c>
      <c r="E82" s="830">
        <v>4390</v>
      </c>
      <c r="F82" s="830" t="s">
        <v>23</v>
      </c>
      <c r="G82" s="830">
        <v>80206</v>
      </c>
      <c r="H82" s="830">
        <v>18174</v>
      </c>
      <c r="I82" s="830" t="s">
        <v>23</v>
      </c>
      <c r="J82" s="831">
        <v>387461</v>
      </c>
    </row>
    <row r="83" spans="1:10" ht="13.5">
      <c r="A83" s="769"/>
      <c r="B83" s="828"/>
      <c r="C83" s="828"/>
      <c r="D83" s="828"/>
      <c r="E83" s="828"/>
      <c r="F83" s="828"/>
      <c r="G83" s="828"/>
      <c r="H83" s="828"/>
      <c r="I83" s="828"/>
      <c r="J83" s="829"/>
    </row>
    <row r="84" spans="1:10" ht="13.5">
      <c r="A84" s="769" t="s">
        <v>138</v>
      </c>
      <c r="B84" s="828">
        <v>113</v>
      </c>
      <c r="C84" s="828">
        <v>10176</v>
      </c>
      <c r="D84" s="828">
        <v>1737</v>
      </c>
      <c r="E84" s="828">
        <v>161</v>
      </c>
      <c r="F84" s="828">
        <v>13904</v>
      </c>
      <c r="G84" s="828">
        <v>2477</v>
      </c>
      <c r="H84" s="828">
        <v>28</v>
      </c>
      <c r="I84" s="828">
        <v>4616</v>
      </c>
      <c r="J84" s="829">
        <v>420</v>
      </c>
    </row>
    <row r="85" spans="1:10" ht="13.5">
      <c r="A85" s="769" t="s">
        <v>139</v>
      </c>
      <c r="B85" s="828">
        <v>73</v>
      </c>
      <c r="C85" s="828">
        <v>15903</v>
      </c>
      <c r="D85" s="828">
        <v>657</v>
      </c>
      <c r="E85" s="828">
        <v>199</v>
      </c>
      <c r="F85" s="828">
        <v>35177</v>
      </c>
      <c r="G85" s="828">
        <v>1575</v>
      </c>
      <c r="H85" s="828">
        <v>24</v>
      </c>
      <c r="I85" s="828">
        <v>4033</v>
      </c>
      <c r="J85" s="829">
        <v>227</v>
      </c>
    </row>
    <row r="86" spans="1:10" ht="13.5">
      <c r="A86" s="774" t="s">
        <v>140</v>
      </c>
      <c r="B86" s="830">
        <v>186</v>
      </c>
      <c r="C86" s="830">
        <v>26079</v>
      </c>
      <c r="D86" s="830">
        <v>2394</v>
      </c>
      <c r="E86" s="830">
        <v>360</v>
      </c>
      <c r="F86" s="830">
        <v>49081</v>
      </c>
      <c r="G86" s="830">
        <v>4052</v>
      </c>
      <c r="H86" s="830">
        <v>52</v>
      </c>
      <c r="I86" s="830">
        <v>8649</v>
      </c>
      <c r="J86" s="831">
        <v>647</v>
      </c>
    </row>
    <row r="87" spans="1:10" ht="14.25" thickBot="1">
      <c r="A87" s="779"/>
      <c r="B87" s="836"/>
      <c r="C87" s="836"/>
      <c r="D87" s="836"/>
      <c r="E87" s="836"/>
      <c r="F87" s="836"/>
      <c r="G87" s="836"/>
      <c r="H87" s="836"/>
      <c r="I87" s="836"/>
      <c r="J87" s="837"/>
    </row>
    <row r="88" spans="1:10" ht="14.25" thickBot="1">
      <c r="A88" s="860" t="s">
        <v>141</v>
      </c>
      <c r="B88" s="839">
        <v>43573</v>
      </c>
      <c r="C88" s="839">
        <v>26588</v>
      </c>
      <c r="D88" s="839">
        <v>998959</v>
      </c>
      <c r="E88" s="839">
        <v>9473</v>
      </c>
      <c r="F88" s="839">
        <v>49081</v>
      </c>
      <c r="G88" s="839">
        <v>198821</v>
      </c>
      <c r="H88" s="839">
        <v>48115</v>
      </c>
      <c r="I88" s="839">
        <v>8649</v>
      </c>
      <c r="J88" s="840">
        <v>963124</v>
      </c>
    </row>
  </sheetData>
  <mergeCells count="14">
    <mergeCell ref="A1:J1"/>
    <mergeCell ref="B5:J5"/>
    <mergeCell ref="I7:I10"/>
    <mergeCell ref="J7:J10"/>
    <mergeCell ref="C7:C10"/>
    <mergeCell ref="D7:D10"/>
    <mergeCell ref="F7:F10"/>
    <mergeCell ref="G7:G10"/>
    <mergeCell ref="B6:D6"/>
    <mergeCell ref="E6:G6"/>
    <mergeCell ref="H6:J6"/>
    <mergeCell ref="A2:J2"/>
    <mergeCell ref="A4:J4"/>
    <mergeCell ref="A3:J3"/>
  </mergeCells>
  <printOptions horizontalCentered="1"/>
  <pageMargins left="0.78740157480314965" right="0.78740157480314965" top="0.59055118110236227" bottom="0.98425196850393704" header="0" footer="0"/>
  <pageSetup paperSize="9" scale="43"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Hoja183">
    <pageSetUpPr fitToPage="1"/>
  </sheetPr>
  <dimension ref="A1:M88"/>
  <sheetViews>
    <sheetView view="pageBreakPreview" topLeftCell="A13" zoomScale="115" zoomScaleNormal="75" zoomScaleSheetLayoutView="115" workbookViewId="0">
      <selection activeCell="A4" sqref="A1:XFD1048576"/>
    </sheetView>
  </sheetViews>
  <sheetFormatPr baseColWidth="10" defaultColWidth="11.42578125" defaultRowHeight="12.75"/>
  <cols>
    <col min="1" max="1" width="33.85546875" style="72" customWidth="1"/>
    <col min="2" max="10" width="16.85546875" style="72" customWidth="1"/>
    <col min="11" max="16384" width="11.42578125" style="72"/>
  </cols>
  <sheetData>
    <row r="1" spans="1:13" s="75" customFormat="1" ht="18.75">
      <c r="A1" s="1850" t="s">
        <v>0</v>
      </c>
      <c r="B1" s="1850"/>
      <c r="C1" s="1850"/>
      <c r="D1" s="1850"/>
      <c r="E1" s="1850"/>
      <c r="F1" s="1850"/>
      <c r="G1" s="1850"/>
      <c r="H1" s="1850"/>
      <c r="I1" s="1850"/>
      <c r="J1" s="1850"/>
      <c r="K1" s="93"/>
      <c r="L1" s="93"/>
      <c r="M1" s="93"/>
    </row>
    <row r="2" spans="1:13">
      <c r="A2" s="1892"/>
      <c r="B2" s="1892"/>
      <c r="C2" s="1892"/>
      <c r="D2" s="1892"/>
      <c r="E2" s="1892"/>
      <c r="F2" s="1892"/>
      <c r="G2" s="1892"/>
      <c r="H2" s="1892"/>
      <c r="I2" s="1892"/>
      <c r="J2" s="1892"/>
    </row>
    <row r="3" spans="1:13" s="74" customFormat="1" ht="15" customHeight="1">
      <c r="A3" s="1861" t="s">
        <v>1450</v>
      </c>
      <c r="B3" s="1861"/>
      <c r="C3" s="1861"/>
      <c r="D3" s="1861"/>
      <c r="E3" s="1861"/>
      <c r="F3" s="1861"/>
      <c r="G3" s="1861"/>
      <c r="H3" s="1861"/>
      <c r="I3" s="1861"/>
      <c r="J3" s="1861"/>
      <c r="K3" s="78"/>
      <c r="L3" s="78"/>
      <c r="M3" s="78"/>
    </row>
    <row r="4" spans="1:13" s="74" customFormat="1" ht="13.5" customHeight="1" thickBot="1">
      <c r="A4" s="78"/>
    </row>
    <row r="5" spans="1:13" ht="22.5" customHeight="1">
      <c r="A5" s="724"/>
      <c r="B5" s="1868" t="s">
        <v>789</v>
      </c>
      <c r="C5" s="1870"/>
      <c r="D5" s="1870"/>
      <c r="E5" s="1870"/>
      <c r="F5" s="1870"/>
      <c r="G5" s="1869"/>
      <c r="H5" s="1888" t="s">
        <v>788</v>
      </c>
      <c r="I5" s="1919"/>
      <c r="J5" s="1919"/>
    </row>
    <row r="6" spans="1:13" ht="18.75" customHeight="1">
      <c r="A6" s="732"/>
      <c r="B6" s="1915" t="s">
        <v>787</v>
      </c>
      <c r="C6" s="1915"/>
      <c r="D6" s="1916"/>
      <c r="E6" s="1918" t="s">
        <v>786</v>
      </c>
      <c r="F6" s="1918"/>
      <c r="G6" s="1891"/>
      <c r="H6" s="1890"/>
      <c r="I6" s="1918"/>
      <c r="J6" s="1918"/>
    </row>
    <row r="7" spans="1:13" ht="14.25">
      <c r="A7" s="732" t="s">
        <v>165</v>
      </c>
      <c r="B7" s="741" t="s">
        <v>3</v>
      </c>
      <c r="C7" s="1894" t="s">
        <v>781</v>
      </c>
      <c r="D7" s="1894" t="s">
        <v>11</v>
      </c>
      <c r="E7" s="821" t="s">
        <v>3</v>
      </c>
      <c r="F7" s="1894" t="s">
        <v>781</v>
      </c>
      <c r="G7" s="1852" t="s">
        <v>11</v>
      </c>
      <c r="H7" s="741" t="s">
        <v>3</v>
      </c>
      <c r="I7" s="1854" t="s">
        <v>781</v>
      </c>
      <c r="J7" s="1920" t="s">
        <v>11</v>
      </c>
    </row>
    <row r="8" spans="1:13" ht="14.25">
      <c r="A8" s="732" t="s">
        <v>154</v>
      </c>
      <c r="B8" s="814" t="s">
        <v>780</v>
      </c>
      <c r="C8" s="1852"/>
      <c r="D8" s="1852"/>
      <c r="E8" s="732" t="s">
        <v>780</v>
      </c>
      <c r="F8" s="1852"/>
      <c r="G8" s="1852"/>
      <c r="H8" s="814" t="s">
        <v>780</v>
      </c>
      <c r="I8" s="1855"/>
      <c r="J8" s="1914"/>
    </row>
    <row r="9" spans="1:13" ht="14.25">
      <c r="A9" s="798"/>
      <c r="B9" s="814" t="s">
        <v>779</v>
      </c>
      <c r="C9" s="1852"/>
      <c r="D9" s="1852"/>
      <c r="E9" s="732" t="s">
        <v>779</v>
      </c>
      <c r="F9" s="1852"/>
      <c r="G9" s="1852"/>
      <c r="H9" s="814" t="s">
        <v>779</v>
      </c>
      <c r="I9" s="1855"/>
      <c r="J9" s="1914"/>
    </row>
    <row r="10" spans="1:13" ht="19.5" customHeight="1" thickBot="1">
      <c r="A10" s="732"/>
      <c r="B10" s="814" t="s">
        <v>13</v>
      </c>
      <c r="C10" s="1852"/>
      <c r="D10" s="1852"/>
      <c r="E10" s="732" t="s">
        <v>13</v>
      </c>
      <c r="F10" s="1852"/>
      <c r="G10" s="1852"/>
      <c r="H10" s="814" t="s">
        <v>13</v>
      </c>
      <c r="I10" s="1855"/>
      <c r="J10" s="1914"/>
    </row>
    <row r="11" spans="1:13" ht="13.5">
      <c r="A11" s="765" t="s">
        <v>81</v>
      </c>
      <c r="B11" s="826" t="s">
        <v>23</v>
      </c>
      <c r="C11" s="826" t="s">
        <v>23</v>
      </c>
      <c r="D11" s="826" t="s">
        <v>23</v>
      </c>
      <c r="E11" s="826" t="s">
        <v>23</v>
      </c>
      <c r="F11" s="826" t="s">
        <v>23</v>
      </c>
      <c r="G11" s="826" t="s">
        <v>23</v>
      </c>
      <c r="H11" s="826">
        <v>51</v>
      </c>
      <c r="I11" s="826">
        <v>12525</v>
      </c>
      <c r="J11" s="827">
        <v>825</v>
      </c>
    </row>
    <row r="12" spans="1:13" ht="13.5">
      <c r="A12" s="769" t="s">
        <v>82</v>
      </c>
      <c r="B12" s="828" t="s">
        <v>23</v>
      </c>
      <c r="C12" s="828" t="s">
        <v>23</v>
      </c>
      <c r="D12" s="828" t="s">
        <v>23</v>
      </c>
      <c r="E12" s="828" t="s">
        <v>23</v>
      </c>
      <c r="F12" s="828" t="s">
        <v>23</v>
      </c>
      <c r="G12" s="828" t="s">
        <v>23</v>
      </c>
      <c r="H12" s="828">
        <v>3</v>
      </c>
      <c r="I12" s="828">
        <v>275</v>
      </c>
      <c r="J12" s="829">
        <v>30</v>
      </c>
    </row>
    <row r="13" spans="1:13" ht="13.5">
      <c r="A13" s="769" t="s">
        <v>83</v>
      </c>
      <c r="B13" s="828" t="s">
        <v>23</v>
      </c>
      <c r="C13" s="828" t="s">
        <v>23</v>
      </c>
      <c r="D13" s="828" t="s">
        <v>23</v>
      </c>
      <c r="E13" s="828" t="s">
        <v>23</v>
      </c>
      <c r="F13" s="828" t="s">
        <v>23</v>
      </c>
      <c r="G13" s="828" t="s">
        <v>23</v>
      </c>
      <c r="H13" s="828">
        <v>1</v>
      </c>
      <c r="I13" s="828">
        <v>925</v>
      </c>
      <c r="J13" s="829">
        <v>43</v>
      </c>
    </row>
    <row r="14" spans="1:13" ht="13.5">
      <c r="A14" s="769" t="s">
        <v>84</v>
      </c>
      <c r="B14" s="828" t="s">
        <v>23</v>
      </c>
      <c r="C14" s="828" t="s">
        <v>23</v>
      </c>
      <c r="D14" s="828" t="s">
        <v>23</v>
      </c>
      <c r="E14" s="828" t="s">
        <v>23</v>
      </c>
      <c r="F14" s="828" t="s">
        <v>23</v>
      </c>
      <c r="G14" s="828" t="s">
        <v>23</v>
      </c>
      <c r="H14" s="828">
        <v>27</v>
      </c>
      <c r="I14" s="828">
        <v>4009</v>
      </c>
      <c r="J14" s="829">
        <v>298</v>
      </c>
    </row>
    <row r="15" spans="1:13" ht="13.5">
      <c r="A15" s="774" t="s">
        <v>85</v>
      </c>
      <c r="B15" s="830" t="s">
        <v>23</v>
      </c>
      <c r="C15" s="830" t="s">
        <v>23</v>
      </c>
      <c r="D15" s="830" t="s">
        <v>23</v>
      </c>
      <c r="E15" s="830" t="s">
        <v>23</v>
      </c>
      <c r="F15" s="830" t="s">
        <v>23</v>
      </c>
      <c r="G15" s="830" t="s">
        <v>23</v>
      </c>
      <c r="H15" s="830">
        <v>82</v>
      </c>
      <c r="I15" s="830">
        <v>17734</v>
      </c>
      <c r="J15" s="831">
        <v>1196</v>
      </c>
    </row>
    <row r="16" spans="1:13" ht="13.5">
      <c r="A16" s="774"/>
      <c r="B16" s="830"/>
      <c r="C16" s="830"/>
      <c r="D16" s="830"/>
      <c r="E16" s="830"/>
      <c r="F16" s="830"/>
      <c r="G16" s="830"/>
      <c r="H16" s="830"/>
      <c r="I16" s="830"/>
      <c r="J16" s="831"/>
    </row>
    <row r="17" spans="1:10" ht="13.5">
      <c r="A17" s="774" t="s">
        <v>86</v>
      </c>
      <c r="B17" s="830" t="s">
        <v>23</v>
      </c>
      <c r="C17" s="830" t="s">
        <v>23</v>
      </c>
      <c r="D17" s="830" t="s">
        <v>23</v>
      </c>
      <c r="E17" s="830" t="s">
        <v>23</v>
      </c>
      <c r="F17" s="830" t="s">
        <v>23</v>
      </c>
      <c r="G17" s="830" t="s">
        <v>23</v>
      </c>
      <c r="H17" s="830" t="s">
        <v>23</v>
      </c>
      <c r="I17" s="830">
        <v>1000</v>
      </c>
      <c r="J17" s="831">
        <v>6</v>
      </c>
    </row>
    <row r="18" spans="1:10" ht="13.5">
      <c r="A18" s="774"/>
      <c r="B18" s="830"/>
      <c r="C18" s="830"/>
      <c r="D18" s="830"/>
      <c r="E18" s="830"/>
      <c r="F18" s="830"/>
      <c r="G18" s="830"/>
      <c r="H18" s="830"/>
      <c r="I18" s="830"/>
      <c r="J18" s="831"/>
    </row>
    <row r="19" spans="1:10" ht="13.5">
      <c r="A19" s="774" t="s">
        <v>87</v>
      </c>
      <c r="B19" s="830" t="s">
        <v>23</v>
      </c>
      <c r="C19" s="830" t="s">
        <v>23</v>
      </c>
      <c r="D19" s="830" t="s">
        <v>23</v>
      </c>
      <c r="E19" s="830" t="s">
        <v>23</v>
      </c>
      <c r="F19" s="830" t="s">
        <v>23</v>
      </c>
      <c r="G19" s="830" t="s">
        <v>23</v>
      </c>
      <c r="H19" s="830" t="s">
        <v>23</v>
      </c>
      <c r="I19" s="830" t="s">
        <v>23</v>
      </c>
      <c r="J19" s="831" t="s">
        <v>23</v>
      </c>
    </row>
    <row r="20" spans="1:10" ht="13.5">
      <c r="A20" s="769"/>
      <c r="B20" s="828"/>
      <c r="C20" s="828"/>
      <c r="D20" s="828"/>
      <c r="E20" s="828"/>
      <c r="F20" s="828"/>
      <c r="G20" s="828"/>
      <c r="H20" s="828"/>
      <c r="I20" s="828"/>
      <c r="J20" s="829"/>
    </row>
    <row r="21" spans="1:10" ht="13.5">
      <c r="A21" s="769" t="s">
        <v>158</v>
      </c>
      <c r="B21" s="828" t="s">
        <v>23</v>
      </c>
      <c r="C21" s="828" t="s">
        <v>23</v>
      </c>
      <c r="D21" s="828" t="s">
        <v>23</v>
      </c>
      <c r="E21" s="828" t="s">
        <v>23</v>
      </c>
      <c r="F21" s="828" t="s">
        <v>23</v>
      </c>
      <c r="G21" s="828" t="s">
        <v>23</v>
      </c>
      <c r="H21" s="828" t="s">
        <v>23</v>
      </c>
      <c r="I21" s="828" t="s">
        <v>23</v>
      </c>
      <c r="J21" s="829" t="s">
        <v>23</v>
      </c>
    </row>
    <row r="22" spans="1:10" ht="13.5">
      <c r="A22" s="769" t="s">
        <v>89</v>
      </c>
      <c r="B22" s="828" t="s">
        <v>23</v>
      </c>
      <c r="C22" s="828" t="s">
        <v>23</v>
      </c>
      <c r="D22" s="828" t="s">
        <v>23</v>
      </c>
      <c r="E22" s="828" t="s">
        <v>23</v>
      </c>
      <c r="F22" s="828" t="s">
        <v>23</v>
      </c>
      <c r="G22" s="828" t="s">
        <v>23</v>
      </c>
      <c r="H22" s="828" t="s">
        <v>23</v>
      </c>
      <c r="I22" s="828" t="s">
        <v>23</v>
      </c>
      <c r="J22" s="829" t="s">
        <v>23</v>
      </c>
    </row>
    <row r="23" spans="1:10" ht="13.5">
      <c r="A23" s="769" t="s">
        <v>90</v>
      </c>
      <c r="B23" s="828" t="s">
        <v>23</v>
      </c>
      <c r="C23" s="828" t="s">
        <v>23</v>
      </c>
      <c r="D23" s="828" t="s">
        <v>23</v>
      </c>
      <c r="E23" s="828" t="s">
        <v>23</v>
      </c>
      <c r="F23" s="828" t="s">
        <v>23</v>
      </c>
      <c r="G23" s="828" t="s">
        <v>23</v>
      </c>
      <c r="H23" s="828" t="s">
        <v>23</v>
      </c>
      <c r="I23" s="828" t="s">
        <v>23</v>
      </c>
      <c r="J23" s="829" t="s">
        <v>23</v>
      </c>
    </row>
    <row r="24" spans="1:10" ht="13.5">
      <c r="A24" s="774" t="s">
        <v>91</v>
      </c>
      <c r="B24" s="830" t="s">
        <v>23</v>
      </c>
      <c r="C24" s="830" t="s">
        <v>23</v>
      </c>
      <c r="D24" s="830" t="s">
        <v>23</v>
      </c>
      <c r="E24" s="830" t="s">
        <v>23</v>
      </c>
      <c r="F24" s="830" t="s">
        <v>23</v>
      </c>
      <c r="G24" s="830" t="s">
        <v>23</v>
      </c>
      <c r="H24" s="830" t="s">
        <v>23</v>
      </c>
      <c r="I24" s="830" t="s">
        <v>23</v>
      </c>
      <c r="J24" s="831" t="s">
        <v>23</v>
      </c>
    </row>
    <row r="25" spans="1:10" ht="13.5">
      <c r="A25" s="774"/>
      <c r="B25" s="830"/>
      <c r="C25" s="830"/>
      <c r="D25" s="830"/>
      <c r="E25" s="830"/>
      <c r="F25" s="830"/>
      <c r="G25" s="830"/>
      <c r="H25" s="830"/>
      <c r="I25" s="830"/>
      <c r="J25" s="831"/>
    </row>
    <row r="26" spans="1:10" ht="13.5">
      <c r="A26" s="774" t="s">
        <v>92</v>
      </c>
      <c r="B26" s="830" t="s">
        <v>23</v>
      </c>
      <c r="C26" s="830" t="s">
        <v>23</v>
      </c>
      <c r="D26" s="830" t="s">
        <v>23</v>
      </c>
      <c r="E26" s="830" t="s">
        <v>23</v>
      </c>
      <c r="F26" s="830" t="s">
        <v>23</v>
      </c>
      <c r="G26" s="830" t="s">
        <v>23</v>
      </c>
      <c r="H26" s="830" t="s">
        <v>23</v>
      </c>
      <c r="I26" s="830" t="s">
        <v>23</v>
      </c>
      <c r="J26" s="831" t="s">
        <v>23</v>
      </c>
    </row>
    <row r="27" spans="1:10" ht="13.5">
      <c r="A27" s="774"/>
      <c r="B27" s="830"/>
      <c r="C27" s="830"/>
      <c r="D27" s="830"/>
      <c r="E27" s="830"/>
      <c r="F27" s="830"/>
      <c r="G27" s="830"/>
      <c r="H27" s="830"/>
      <c r="I27" s="830"/>
      <c r="J27" s="831"/>
    </row>
    <row r="28" spans="1:10" ht="13.5">
      <c r="A28" s="774" t="s">
        <v>93</v>
      </c>
      <c r="B28" s="830" t="s">
        <v>23</v>
      </c>
      <c r="C28" s="830" t="s">
        <v>23</v>
      </c>
      <c r="D28" s="830" t="s">
        <v>23</v>
      </c>
      <c r="E28" s="830" t="s">
        <v>23</v>
      </c>
      <c r="F28" s="830" t="s">
        <v>23</v>
      </c>
      <c r="G28" s="830" t="s">
        <v>23</v>
      </c>
      <c r="H28" s="830" t="s">
        <v>23</v>
      </c>
      <c r="I28" s="830" t="s">
        <v>23</v>
      </c>
      <c r="J28" s="831" t="s">
        <v>23</v>
      </c>
    </row>
    <row r="29" spans="1:10" ht="13.5">
      <c r="A29" s="769"/>
      <c r="B29" s="828"/>
      <c r="C29" s="828"/>
      <c r="D29" s="828"/>
      <c r="E29" s="828"/>
      <c r="F29" s="828"/>
      <c r="G29" s="828"/>
      <c r="H29" s="828"/>
      <c r="I29" s="828"/>
      <c r="J29" s="829"/>
    </row>
    <row r="30" spans="1:10" ht="13.5">
      <c r="A30" s="769" t="s">
        <v>94</v>
      </c>
      <c r="B30" s="832" t="s">
        <v>23</v>
      </c>
      <c r="C30" s="832" t="s">
        <v>23</v>
      </c>
      <c r="D30" s="832" t="s">
        <v>23</v>
      </c>
      <c r="E30" s="832" t="s">
        <v>23</v>
      </c>
      <c r="F30" s="832" t="s">
        <v>23</v>
      </c>
      <c r="G30" s="832" t="s">
        <v>23</v>
      </c>
      <c r="H30" s="832" t="s">
        <v>23</v>
      </c>
      <c r="I30" s="832" t="s">
        <v>23</v>
      </c>
      <c r="J30" s="833" t="s">
        <v>23</v>
      </c>
    </row>
    <row r="31" spans="1:10" ht="13.5">
      <c r="A31" s="769" t="s">
        <v>95</v>
      </c>
      <c r="B31" s="832" t="s">
        <v>23</v>
      </c>
      <c r="C31" s="832" t="s">
        <v>23</v>
      </c>
      <c r="D31" s="832" t="s">
        <v>23</v>
      </c>
      <c r="E31" s="832" t="s">
        <v>23</v>
      </c>
      <c r="F31" s="832" t="s">
        <v>23</v>
      </c>
      <c r="G31" s="832" t="s">
        <v>23</v>
      </c>
      <c r="H31" s="832" t="s">
        <v>23</v>
      </c>
      <c r="I31" s="832" t="s">
        <v>23</v>
      </c>
      <c r="J31" s="833" t="s">
        <v>23</v>
      </c>
    </row>
    <row r="32" spans="1:10" ht="13.5">
      <c r="A32" s="769" t="s">
        <v>96</v>
      </c>
      <c r="B32" s="832" t="s">
        <v>23</v>
      </c>
      <c r="C32" s="832" t="s">
        <v>23</v>
      </c>
      <c r="D32" s="832" t="s">
        <v>23</v>
      </c>
      <c r="E32" s="832" t="s">
        <v>23</v>
      </c>
      <c r="F32" s="832" t="s">
        <v>23</v>
      </c>
      <c r="G32" s="832" t="s">
        <v>23</v>
      </c>
      <c r="H32" s="832" t="s">
        <v>23</v>
      </c>
      <c r="I32" s="832" t="s">
        <v>23</v>
      </c>
      <c r="J32" s="833" t="s">
        <v>23</v>
      </c>
    </row>
    <row r="33" spans="1:10" ht="13.5">
      <c r="A33" s="774" t="s">
        <v>97</v>
      </c>
      <c r="B33" s="830" t="s">
        <v>23</v>
      </c>
      <c r="C33" s="830" t="s">
        <v>23</v>
      </c>
      <c r="D33" s="830" t="s">
        <v>23</v>
      </c>
      <c r="E33" s="830" t="s">
        <v>23</v>
      </c>
      <c r="F33" s="830" t="s">
        <v>23</v>
      </c>
      <c r="G33" s="830" t="s">
        <v>23</v>
      </c>
      <c r="H33" s="830" t="s">
        <v>23</v>
      </c>
      <c r="I33" s="830" t="s">
        <v>23</v>
      </c>
      <c r="J33" s="831" t="s">
        <v>23</v>
      </c>
    </row>
    <row r="34" spans="1:10" ht="13.5">
      <c r="A34" s="769"/>
      <c r="B34" s="828"/>
      <c r="C34" s="828"/>
      <c r="D34" s="828"/>
      <c r="E34" s="828"/>
      <c r="F34" s="828"/>
      <c r="G34" s="828"/>
      <c r="H34" s="828"/>
      <c r="I34" s="828"/>
      <c r="J34" s="829"/>
    </row>
    <row r="35" spans="1:10" ht="13.5">
      <c r="A35" s="769" t="s">
        <v>98</v>
      </c>
      <c r="B35" s="834" t="s">
        <v>23</v>
      </c>
      <c r="C35" s="834" t="s">
        <v>23</v>
      </c>
      <c r="D35" s="834" t="s">
        <v>23</v>
      </c>
      <c r="E35" s="834" t="s">
        <v>23</v>
      </c>
      <c r="F35" s="834" t="s">
        <v>23</v>
      </c>
      <c r="G35" s="834" t="s">
        <v>23</v>
      </c>
      <c r="H35" s="834" t="s">
        <v>23</v>
      </c>
      <c r="I35" s="834" t="s">
        <v>23</v>
      </c>
      <c r="J35" s="835" t="s">
        <v>23</v>
      </c>
    </row>
    <row r="36" spans="1:10" ht="13.5">
      <c r="A36" s="769" t="s">
        <v>99</v>
      </c>
      <c r="B36" s="834" t="s">
        <v>23</v>
      </c>
      <c r="C36" s="834" t="s">
        <v>23</v>
      </c>
      <c r="D36" s="834" t="s">
        <v>23</v>
      </c>
      <c r="E36" s="834" t="s">
        <v>23</v>
      </c>
      <c r="F36" s="834" t="s">
        <v>23</v>
      </c>
      <c r="G36" s="834" t="s">
        <v>23</v>
      </c>
      <c r="H36" s="834" t="s">
        <v>23</v>
      </c>
      <c r="I36" s="834" t="s">
        <v>23</v>
      </c>
      <c r="J36" s="835" t="s">
        <v>23</v>
      </c>
    </row>
    <row r="37" spans="1:10" ht="13.5">
      <c r="A37" s="769" t="s">
        <v>100</v>
      </c>
      <c r="B37" s="834" t="s">
        <v>23</v>
      </c>
      <c r="C37" s="834" t="s">
        <v>23</v>
      </c>
      <c r="D37" s="834" t="s">
        <v>23</v>
      </c>
      <c r="E37" s="834" t="s">
        <v>23</v>
      </c>
      <c r="F37" s="834" t="s">
        <v>23</v>
      </c>
      <c r="G37" s="834" t="s">
        <v>23</v>
      </c>
      <c r="H37" s="834" t="s">
        <v>23</v>
      </c>
      <c r="I37" s="834" t="s">
        <v>23</v>
      </c>
      <c r="J37" s="835" t="s">
        <v>23</v>
      </c>
    </row>
    <row r="38" spans="1:10" ht="13.5">
      <c r="A38" s="769" t="s">
        <v>101</v>
      </c>
      <c r="B38" s="834">
        <v>21</v>
      </c>
      <c r="C38" s="834" t="s">
        <v>23</v>
      </c>
      <c r="D38" s="834">
        <v>269</v>
      </c>
      <c r="E38" s="834" t="s">
        <v>23</v>
      </c>
      <c r="F38" s="834" t="s">
        <v>23</v>
      </c>
      <c r="G38" s="834" t="s">
        <v>23</v>
      </c>
      <c r="H38" s="834">
        <v>21</v>
      </c>
      <c r="I38" s="834" t="s">
        <v>23</v>
      </c>
      <c r="J38" s="835">
        <v>269</v>
      </c>
    </row>
    <row r="39" spans="1:10" ht="13.5">
      <c r="A39" s="774" t="s">
        <v>102</v>
      </c>
      <c r="B39" s="830">
        <v>21</v>
      </c>
      <c r="C39" s="830" t="s">
        <v>23</v>
      </c>
      <c r="D39" s="830">
        <v>269</v>
      </c>
      <c r="E39" s="830" t="s">
        <v>23</v>
      </c>
      <c r="F39" s="830" t="s">
        <v>23</v>
      </c>
      <c r="G39" s="830" t="s">
        <v>23</v>
      </c>
      <c r="H39" s="830">
        <v>21</v>
      </c>
      <c r="I39" s="830" t="s">
        <v>23</v>
      </c>
      <c r="J39" s="831">
        <v>269</v>
      </c>
    </row>
    <row r="40" spans="1:10" ht="13.5">
      <c r="A40" s="774"/>
      <c r="B40" s="830"/>
      <c r="C40" s="830"/>
      <c r="D40" s="830"/>
      <c r="E40" s="830"/>
      <c r="F40" s="830"/>
      <c r="G40" s="830"/>
      <c r="H40" s="830"/>
      <c r="I40" s="830"/>
      <c r="J40" s="831"/>
    </row>
    <row r="41" spans="1:10" ht="13.5">
      <c r="A41" s="774" t="s">
        <v>103</v>
      </c>
      <c r="B41" s="830">
        <v>45</v>
      </c>
      <c r="C41" s="830" t="s">
        <v>23</v>
      </c>
      <c r="D41" s="830">
        <v>80</v>
      </c>
      <c r="E41" s="830" t="s">
        <v>23</v>
      </c>
      <c r="F41" s="830" t="s">
        <v>23</v>
      </c>
      <c r="G41" s="830" t="s">
        <v>23</v>
      </c>
      <c r="H41" s="830">
        <v>30</v>
      </c>
      <c r="I41" s="830" t="s">
        <v>23</v>
      </c>
      <c r="J41" s="831">
        <v>200</v>
      </c>
    </row>
    <row r="42" spans="1:10" ht="13.5">
      <c r="A42" s="769"/>
      <c r="B42" s="828"/>
      <c r="C42" s="828"/>
      <c r="D42" s="828"/>
      <c r="E42" s="828"/>
      <c r="F42" s="828"/>
      <c r="G42" s="828"/>
      <c r="H42" s="828"/>
      <c r="I42" s="828"/>
      <c r="J42" s="829"/>
    </row>
    <row r="43" spans="1:10" ht="13.5">
      <c r="A43" s="769" t="s">
        <v>159</v>
      </c>
      <c r="B43" s="828" t="s">
        <v>23</v>
      </c>
      <c r="C43" s="828" t="s">
        <v>23</v>
      </c>
      <c r="D43" s="828" t="s">
        <v>23</v>
      </c>
      <c r="E43" s="828" t="s">
        <v>23</v>
      </c>
      <c r="F43" s="828" t="s">
        <v>23</v>
      </c>
      <c r="G43" s="828" t="s">
        <v>23</v>
      </c>
      <c r="H43" s="828" t="s">
        <v>23</v>
      </c>
      <c r="I43" s="828" t="s">
        <v>23</v>
      </c>
      <c r="J43" s="829" t="s">
        <v>23</v>
      </c>
    </row>
    <row r="44" spans="1:10" ht="13.5">
      <c r="A44" s="769" t="s">
        <v>105</v>
      </c>
      <c r="B44" s="828" t="s">
        <v>23</v>
      </c>
      <c r="C44" s="828" t="s">
        <v>23</v>
      </c>
      <c r="D44" s="828" t="s">
        <v>23</v>
      </c>
      <c r="E44" s="828" t="s">
        <v>23</v>
      </c>
      <c r="F44" s="828" t="s">
        <v>23</v>
      </c>
      <c r="G44" s="828" t="s">
        <v>23</v>
      </c>
      <c r="H44" s="828" t="s">
        <v>23</v>
      </c>
      <c r="I44" s="828" t="s">
        <v>23</v>
      </c>
      <c r="J44" s="829" t="s">
        <v>23</v>
      </c>
    </row>
    <row r="45" spans="1:10" ht="13.5">
      <c r="A45" s="769" t="s">
        <v>106</v>
      </c>
      <c r="B45" s="828" t="s">
        <v>23</v>
      </c>
      <c r="C45" s="828" t="s">
        <v>23</v>
      </c>
      <c r="D45" s="828" t="s">
        <v>23</v>
      </c>
      <c r="E45" s="828" t="s">
        <v>23</v>
      </c>
      <c r="F45" s="828" t="s">
        <v>23</v>
      </c>
      <c r="G45" s="828" t="s">
        <v>23</v>
      </c>
      <c r="H45" s="828" t="s">
        <v>23</v>
      </c>
      <c r="I45" s="828" t="s">
        <v>23</v>
      </c>
      <c r="J45" s="829" t="s">
        <v>23</v>
      </c>
    </row>
    <row r="46" spans="1:10" ht="13.5">
      <c r="A46" s="769" t="s">
        <v>107</v>
      </c>
      <c r="B46" s="828" t="s">
        <v>23</v>
      </c>
      <c r="C46" s="828" t="s">
        <v>23</v>
      </c>
      <c r="D46" s="828" t="s">
        <v>23</v>
      </c>
      <c r="E46" s="828" t="s">
        <v>23</v>
      </c>
      <c r="F46" s="828" t="s">
        <v>23</v>
      </c>
      <c r="G46" s="828" t="s">
        <v>23</v>
      </c>
      <c r="H46" s="828" t="s">
        <v>23</v>
      </c>
      <c r="I46" s="828" t="s">
        <v>23</v>
      </c>
      <c r="J46" s="829" t="s">
        <v>23</v>
      </c>
    </row>
    <row r="47" spans="1:10" ht="13.5">
      <c r="A47" s="769" t="s">
        <v>108</v>
      </c>
      <c r="B47" s="828" t="s">
        <v>23</v>
      </c>
      <c r="C47" s="828" t="s">
        <v>23</v>
      </c>
      <c r="D47" s="828" t="s">
        <v>23</v>
      </c>
      <c r="E47" s="828">
        <v>2</v>
      </c>
      <c r="F47" s="828">
        <v>600</v>
      </c>
      <c r="G47" s="828" t="s">
        <v>23</v>
      </c>
      <c r="H47" s="828" t="s">
        <v>23</v>
      </c>
      <c r="I47" s="828" t="s">
        <v>23</v>
      </c>
      <c r="J47" s="829" t="s">
        <v>23</v>
      </c>
    </row>
    <row r="48" spans="1:10" ht="13.5">
      <c r="A48" s="769" t="s">
        <v>109</v>
      </c>
      <c r="B48" s="828" t="s">
        <v>23</v>
      </c>
      <c r="C48" s="828" t="s">
        <v>23</v>
      </c>
      <c r="D48" s="828" t="s">
        <v>23</v>
      </c>
      <c r="E48" s="828" t="s">
        <v>23</v>
      </c>
      <c r="F48" s="828" t="s">
        <v>23</v>
      </c>
      <c r="G48" s="828" t="s">
        <v>23</v>
      </c>
      <c r="H48" s="828" t="s">
        <v>23</v>
      </c>
      <c r="I48" s="828" t="s">
        <v>23</v>
      </c>
      <c r="J48" s="829" t="s">
        <v>23</v>
      </c>
    </row>
    <row r="49" spans="1:10" ht="13.5">
      <c r="A49" s="769" t="s">
        <v>110</v>
      </c>
      <c r="B49" s="828" t="s">
        <v>23</v>
      </c>
      <c r="C49" s="828" t="s">
        <v>23</v>
      </c>
      <c r="D49" s="828" t="s">
        <v>23</v>
      </c>
      <c r="E49" s="828" t="s">
        <v>23</v>
      </c>
      <c r="F49" s="828" t="s">
        <v>23</v>
      </c>
      <c r="G49" s="828" t="s">
        <v>23</v>
      </c>
      <c r="H49" s="828" t="s">
        <v>23</v>
      </c>
      <c r="I49" s="828" t="s">
        <v>23</v>
      </c>
      <c r="J49" s="829" t="s">
        <v>23</v>
      </c>
    </row>
    <row r="50" spans="1:10" ht="13.5">
      <c r="A50" s="769" t="s">
        <v>111</v>
      </c>
      <c r="B50" s="828" t="s">
        <v>23</v>
      </c>
      <c r="C50" s="828" t="s">
        <v>23</v>
      </c>
      <c r="D50" s="828" t="s">
        <v>23</v>
      </c>
      <c r="E50" s="828" t="s">
        <v>23</v>
      </c>
      <c r="F50" s="828" t="s">
        <v>23</v>
      </c>
      <c r="G50" s="828" t="s">
        <v>23</v>
      </c>
      <c r="H50" s="828" t="s">
        <v>23</v>
      </c>
      <c r="I50" s="828" t="s">
        <v>23</v>
      </c>
      <c r="J50" s="829" t="s">
        <v>23</v>
      </c>
    </row>
    <row r="51" spans="1:10" ht="13.5">
      <c r="A51" s="769" t="s">
        <v>112</v>
      </c>
      <c r="B51" s="828" t="s">
        <v>23</v>
      </c>
      <c r="C51" s="828" t="s">
        <v>23</v>
      </c>
      <c r="D51" s="828" t="s">
        <v>23</v>
      </c>
      <c r="E51" s="828" t="s">
        <v>23</v>
      </c>
      <c r="F51" s="828" t="s">
        <v>23</v>
      </c>
      <c r="G51" s="828" t="s">
        <v>23</v>
      </c>
      <c r="H51" s="828" t="s">
        <v>23</v>
      </c>
      <c r="I51" s="828" t="s">
        <v>23</v>
      </c>
      <c r="J51" s="829" t="s">
        <v>23</v>
      </c>
    </row>
    <row r="52" spans="1:10" ht="13.5">
      <c r="A52" s="774" t="s">
        <v>113</v>
      </c>
      <c r="B52" s="830" t="s">
        <v>23</v>
      </c>
      <c r="C52" s="830" t="s">
        <v>23</v>
      </c>
      <c r="D52" s="830" t="s">
        <v>23</v>
      </c>
      <c r="E52" s="830">
        <v>2</v>
      </c>
      <c r="F52" s="830">
        <v>600</v>
      </c>
      <c r="G52" s="830" t="s">
        <v>23</v>
      </c>
      <c r="H52" s="830" t="s">
        <v>23</v>
      </c>
      <c r="I52" s="830" t="s">
        <v>23</v>
      </c>
      <c r="J52" s="831" t="s">
        <v>23</v>
      </c>
    </row>
    <row r="53" spans="1:10" ht="13.5">
      <c r="A53" s="774"/>
      <c r="B53" s="830"/>
      <c r="C53" s="830"/>
      <c r="D53" s="830"/>
      <c r="E53" s="830"/>
      <c r="F53" s="830"/>
      <c r="G53" s="830"/>
      <c r="H53" s="830"/>
      <c r="I53" s="830"/>
      <c r="J53" s="831"/>
    </row>
    <row r="54" spans="1:10" ht="13.5">
      <c r="A54" s="774" t="s">
        <v>114</v>
      </c>
      <c r="B54" s="830" t="s">
        <v>23</v>
      </c>
      <c r="C54" s="830" t="s">
        <v>23</v>
      </c>
      <c r="D54" s="830" t="s">
        <v>23</v>
      </c>
      <c r="E54" s="830" t="s">
        <v>23</v>
      </c>
      <c r="F54" s="830" t="s">
        <v>23</v>
      </c>
      <c r="G54" s="830" t="s">
        <v>23</v>
      </c>
      <c r="H54" s="830" t="s">
        <v>23</v>
      </c>
      <c r="I54" s="830" t="s">
        <v>23</v>
      </c>
      <c r="J54" s="831" t="s">
        <v>23</v>
      </c>
    </row>
    <row r="55" spans="1:10" ht="13.5">
      <c r="A55" s="769"/>
      <c r="B55" s="828"/>
      <c r="C55" s="828"/>
      <c r="D55" s="828"/>
      <c r="E55" s="828"/>
      <c r="F55" s="828"/>
      <c r="G55" s="828"/>
      <c r="H55" s="828"/>
      <c r="I55" s="828"/>
      <c r="J55" s="829"/>
    </row>
    <row r="56" spans="1:10" ht="13.5">
      <c r="A56" s="769" t="s">
        <v>115</v>
      </c>
      <c r="B56" s="828" t="s">
        <v>23</v>
      </c>
      <c r="C56" s="828" t="s">
        <v>23</v>
      </c>
      <c r="D56" s="828" t="s">
        <v>23</v>
      </c>
      <c r="E56" s="828" t="s">
        <v>23</v>
      </c>
      <c r="F56" s="828" t="s">
        <v>23</v>
      </c>
      <c r="G56" s="828" t="s">
        <v>23</v>
      </c>
      <c r="H56" s="828" t="s">
        <v>23</v>
      </c>
      <c r="I56" s="828" t="s">
        <v>23</v>
      </c>
      <c r="J56" s="829" t="s">
        <v>23</v>
      </c>
    </row>
    <row r="57" spans="1:10" ht="13.5">
      <c r="A57" s="769" t="s">
        <v>116</v>
      </c>
      <c r="B57" s="828" t="s">
        <v>23</v>
      </c>
      <c r="C57" s="828" t="s">
        <v>23</v>
      </c>
      <c r="D57" s="828" t="s">
        <v>23</v>
      </c>
      <c r="E57" s="828" t="s">
        <v>23</v>
      </c>
      <c r="F57" s="828" t="s">
        <v>23</v>
      </c>
      <c r="G57" s="828" t="s">
        <v>23</v>
      </c>
      <c r="H57" s="828" t="s">
        <v>23</v>
      </c>
      <c r="I57" s="828" t="s">
        <v>23</v>
      </c>
      <c r="J57" s="829" t="s">
        <v>23</v>
      </c>
    </row>
    <row r="58" spans="1:10" ht="13.5">
      <c r="A58" s="769" t="s">
        <v>117</v>
      </c>
      <c r="B58" s="828" t="s">
        <v>23</v>
      </c>
      <c r="C58" s="828" t="s">
        <v>23</v>
      </c>
      <c r="D58" s="828" t="s">
        <v>23</v>
      </c>
      <c r="E58" s="828" t="s">
        <v>23</v>
      </c>
      <c r="F58" s="828" t="s">
        <v>23</v>
      </c>
      <c r="G58" s="828" t="s">
        <v>23</v>
      </c>
      <c r="H58" s="828" t="s">
        <v>23</v>
      </c>
      <c r="I58" s="828" t="s">
        <v>23</v>
      </c>
      <c r="J58" s="829" t="s">
        <v>23</v>
      </c>
    </row>
    <row r="59" spans="1:10" ht="13.5">
      <c r="A59" s="769" t="s">
        <v>118</v>
      </c>
      <c r="B59" s="828" t="s">
        <v>23</v>
      </c>
      <c r="C59" s="828" t="s">
        <v>23</v>
      </c>
      <c r="D59" s="828" t="s">
        <v>23</v>
      </c>
      <c r="E59" s="828" t="s">
        <v>23</v>
      </c>
      <c r="F59" s="828" t="s">
        <v>23</v>
      </c>
      <c r="G59" s="828" t="s">
        <v>23</v>
      </c>
      <c r="H59" s="828" t="s">
        <v>23</v>
      </c>
      <c r="I59" s="828" t="s">
        <v>23</v>
      </c>
      <c r="J59" s="829" t="s">
        <v>23</v>
      </c>
    </row>
    <row r="60" spans="1:10" ht="13.5">
      <c r="A60" s="769" t="s">
        <v>119</v>
      </c>
      <c r="B60" s="828" t="s">
        <v>23</v>
      </c>
      <c r="C60" s="828" t="s">
        <v>23</v>
      </c>
      <c r="D60" s="828" t="s">
        <v>23</v>
      </c>
      <c r="E60" s="828" t="s">
        <v>23</v>
      </c>
      <c r="F60" s="828" t="s">
        <v>23</v>
      </c>
      <c r="G60" s="828" t="s">
        <v>23</v>
      </c>
      <c r="H60" s="828" t="s">
        <v>23</v>
      </c>
      <c r="I60" s="828" t="s">
        <v>23</v>
      </c>
      <c r="J60" s="829" t="s">
        <v>23</v>
      </c>
    </row>
    <row r="61" spans="1:10" ht="13.5">
      <c r="A61" s="774" t="s">
        <v>172</v>
      </c>
      <c r="B61" s="830" t="s">
        <v>23</v>
      </c>
      <c r="C61" s="830" t="s">
        <v>23</v>
      </c>
      <c r="D61" s="830" t="s">
        <v>23</v>
      </c>
      <c r="E61" s="830" t="s">
        <v>23</v>
      </c>
      <c r="F61" s="830" t="s">
        <v>23</v>
      </c>
      <c r="G61" s="830" t="s">
        <v>23</v>
      </c>
      <c r="H61" s="830" t="s">
        <v>23</v>
      </c>
      <c r="I61" s="830" t="s">
        <v>23</v>
      </c>
      <c r="J61" s="831" t="s">
        <v>23</v>
      </c>
    </row>
    <row r="62" spans="1:10" ht="13.5">
      <c r="A62" s="769"/>
      <c r="B62" s="828"/>
      <c r="C62" s="828"/>
      <c r="D62" s="828"/>
      <c r="E62" s="828"/>
      <c r="F62" s="828"/>
      <c r="G62" s="828"/>
      <c r="H62" s="828"/>
      <c r="I62" s="828"/>
      <c r="J62" s="829"/>
    </row>
    <row r="63" spans="1:10" ht="13.5">
      <c r="A63" s="769" t="s">
        <v>121</v>
      </c>
      <c r="B63" s="834">
        <v>127</v>
      </c>
      <c r="C63" s="834" t="s">
        <v>23</v>
      </c>
      <c r="D63" s="834">
        <v>2160</v>
      </c>
      <c r="E63" s="834" t="s">
        <v>23</v>
      </c>
      <c r="F63" s="834" t="s">
        <v>23</v>
      </c>
      <c r="G63" s="834" t="s">
        <v>23</v>
      </c>
      <c r="H63" s="834" t="s">
        <v>23</v>
      </c>
      <c r="I63" s="834" t="s">
        <v>23</v>
      </c>
      <c r="J63" s="835" t="s">
        <v>23</v>
      </c>
    </row>
    <row r="64" spans="1:10" ht="13.5">
      <c r="A64" s="769" t="s">
        <v>122</v>
      </c>
      <c r="B64" s="834">
        <v>126</v>
      </c>
      <c r="C64" s="834" t="s">
        <v>23</v>
      </c>
      <c r="D64" s="834">
        <v>2743</v>
      </c>
      <c r="E64" s="834" t="s">
        <v>23</v>
      </c>
      <c r="F64" s="834" t="s">
        <v>23</v>
      </c>
      <c r="G64" s="834" t="s">
        <v>23</v>
      </c>
      <c r="H64" s="834" t="s">
        <v>23</v>
      </c>
      <c r="I64" s="834" t="s">
        <v>23</v>
      </c>
      <c r="J64" s="835" t="s">
        <v>23</v>
      </c>
    </row>
    <row r="65" spans="1:10" ht="13.5">
      <c r="A65" s="769" t="s">
        <v>123</v>
      </c>
      <c r="B65" s="832">
        <v>1617</v>
      </c>
      <c r="C65" s="832" t="s">
        <v>23</v>
      </c>
      <c r="D65" s="832">
        <v>32986</v>
      </c>
      <c r="E65" s="832" t="s">
        <v>23</v>
      </c>
      <c r="F65" s="832" t="s">
        <v>23</v>
      </c>
      <c r="G65" s="832" t="s">
        <v>23</v>
      </c>
      <c r="H65" s="832" t="s">
        <v>23</v>
      </c>
      <c r="I65" s="832" t="s">
        <v>23</v>
      </c>
      <c r="J65" s="833" t="s">
        <v>23</v>
      </c>
    </row>
    <row r="66" spans="1:10" ht="13.5">
      <c r="A66" s="774" t="s">
        <v>124</v>
      </c>
      <c r="B66" s="830">
        <v>1870</v>
      </c>
      <c r="C66" s="830" t="s">
        <v>23</v>
      </c>
      <c r="D66" s="830">
        <v>37889</v>
      </c>
      <c r="E66" s="830" t="s">
        <v>23</v>
      </c>
      <c r="F66" s="830" t="s">
        <v>23</v>
      </c>
      <c r="G66" s="830" t="s">
        <v>23</v>
      </c>
      <c r="H66" s="830" t="s">
        <v>23</v>
      </c>
      <c r="I66" s="830" t="s">
        <v>23</v>
      </c>
      <c r="J66" s="831" t="s">
        <v>23</v>
      </c>
    </row>
    <row r="67" spans="1:10" ht="13.5">
      <c r="A67" s="774"/>
      <c r="B67" s="830"/>
      <c r="C67" s="830"/>
      <c r="D67" s="830"/>
      <c r="E67" s="830"/>
      <c r="F67" s="830"/>
      <c r="G67" s="830"/>
      <c r="H67" s="830"/>
      <c r="I67" s="830"/>
      <c r="J67" s="831"/>
    </row>
    <row r="68" spans="1:10" ht="13.5">
      <c r="A68" s="774" t="s">
        <v>125</v>
      </c>
      <c r="B68" s="830">
        <v>101</v>
      </c>
      <c r="C68" s="830" t="s">
        <v>23</v>
      </c>
      <c r="D68" s="830">
        <v>1130</v>
      </c>
      <c r="E68" s="830">
        <v>3</v>
      </c>
      <c r="F68" s="830" t="s">
        <v>23</v>
      </c>
      <c r="G68" s="830">
        <v>40</v>
      </c>
      <c r="H68" s="830" t="s">
        <v>23</v>
      </c>
      <c r="I68" s="830" t="s">
        <v>23</v>
      </c>
      <c r="J68" s="831" t="s">
        <v>23</v>
      </c>
    </row>
    <row r="69" spans="1:10" ht="13.5">
      <c r="A69" s="769"/>
      <c r="B69" s="828"/>
      <c r="C69" s="828"/>
      <c r="D69" s="828"/>
      <c r="E69" s="828"/>
      <c r="F69" s="828"/>
      <c r="G69" s="828"/>
      <c r="H69" s="828"/>
      <c r="I69" s="828"/>
      <c r="J69" s="829"/>
    </row>
    <row r="70" spans="1:10" ht="13.5">
      <c r="A70" s="769" t="s">
        <v>126</v>
      </c>
      <c r="B70" s="832" t="s">
        <v>23</v>
      </c>
      <c r="C70" s="832" t="s">
        <v>23</v>
      </c>
      <c r="D70" s="832" t="s">
        <v>23</v>
      </c>
      <c r="E70" s="832">
        <v>10</v>
      </c>
      <c r="F70" s="832" t="s">
        <v>23</v>
      </c>
      <c r="G70" s="832">
        <v>170</v>
      </c>
      <c r="H70" s="832" t="s">
        <v>23</v>
      </c>
      <c r="I70" s="832" t="s">
        <v>23</v>
      </c>
      <c r="J70" s="833" t="s">
        <v>23</v>
      </c>
    </row>
    <row r="71" spans="1:10" ht="13.5">
      <c r="A71" s="769" t="s">
        <v>127</v>
      </c>
      <c r="B71" s="832">
        <v>1</v>
      </c>
      <c r="C71" s="832" t="s">
        <v>23</v>
      </c>
      <c r="D71" s="832">
        <v>11</v>
      </c>
      <c r="E71" s="832">
        <v>4</v>
      </c>
      <c r="F71" s="832" t="s">
        <v>23</v>
      </c>
      <c r="G71" s="832">
        <v>42</v>
      </c>
      <c r="H71" s="832" t="s">
        <v>23</v>
      </c>
      <c r="I71" s="832" t="s">
        <v>23</v>
      </c>
      <c r="J71" s="833" t="s">
        <v>23</v>
      </c>
    </row>
    <row r="72" spans="1:10" ht="13.5">
      <c r="A72" s="774" t="s">
        <v>128</v>
      </c>
      <c r="B72" s="830">
        <v>1</v>
      </c>
      <c r="C72" s="830" t="s">
        <v>23</v>
      </c>
      <c r="D72" s="830">
        <v>11</v>
      </c>
      <c r="E72" s="830">
        <v>14</v>
      </c>
      <c r="F72" s="830" t="s">
        <v>23</v>
      </c>
      <c r="G72" s="830">
        <v>212</v>
      </c>
      <c r="H72" s="830" t="s">
        <v>23</v>
      </c>
      <c r="I72" s="830" t="s">
        <v>23</v>
      </c>
      <c r="J72" s="831" t="s">
        <v>23</v>
      </c>
    </row>
    <row r="73" spans="1:10" ht="13.5">
      <c r="A73" s="769"/>
      <c r="B73" s="828"/>
      <c r="C73" s="828"/>
      <c r="D73" s="828"/>
      <c r="E73" s="828"/>
      <c r="F73" s="828"/>
      <c r="G73" s="828"/>
      <c r="H73" s="828"/>
      <c r="I73" s="828"/>
      <c r="J73" s="829"/>
    </row>
    <row r="74" spans="1:10" ht="13.5">
      <c r="A74" s="769" t="s">
        <v>129</v>
      </c>
      <c r="B74" s="832">
        <v>104</v>
      </c>
      <c r="C74" s="832" t="s">
        <v>23</v>
      </c>
      <c r="D74" s="832">
        <v>1579</v>
      </c>
      <c r="E74" s="832">
        <v>2</v>
      </c>
      <c r="F74" s="832" t="s">
        <v>23</v>
      </c>
      <c r="G74" s="832">
        <v>32</v>
      </c>
      <c r="H74" s="832">
        <v>631</v>
      </c>
      <c r="I74" s="832" t="s">
        <v>23</v>
      </c>
      <c r="J74" s="833">
        <v>9980</v>
      </c>
    </row>
    <row r="75" spans="1:10" ht="13.5">
      <c r="A75" s="769" t="s">
        <v>130</v>
      </c>
      <c r="B75" s="832">
        <v>250</v>
      </c>
      <c r="C75" s="832" t="s">
        <v>23</v>
      </c>
      <c r="D75" s="832">
        <v>8711</v>
      </c>
      <c r="E75" s="832">
        <v>79</v>
      </c>
      <c r="F75" s="832" t="s">
        <v>23</v>
      </c>
      <c r="G75" s="832">
        <v>2406</v>
      </c>
      <c r="H75" s="832">
        <v>16</v>
      </c>
      <c r="I75" s="832" t="s">
        <v>23</v>
      </c>
      <c r="J75" s="833">
        <v>106</v>
      </c>
    </row>
    <row r="76" spans="1:10" ht="13.5">
      <c r="A76" s="769" t="s">
        <v>131</v>
      </c>
      <c r="B76" s="828">
        <v>3798</v>
      </c>
      <c r="C76" s="828" t="s">
        <v>23</v>
      </c>
      <c r="D76" s="828">
        <v>83254</v>
      </c>
      <c r="E76" s="828">
        <v>118</v>
      </c>
      <c r="F76" s="828" t="s">
        <v>23</v>
      </c>
      <c r="G76" s="828">
        <v>2687</v>
      </c>
      <c r="H76" s="828">
        <v>72</v>
      </c>
      <c r="I76" s="828" t="s">
        <v>23</v>
      </c>
      <c r="J76" s="829">
        <v>1800</v>
      </c>
    </row>
    <row r="77" spans="1:10" ht="13.5">
      <c r="A77" s="769" t="s">
        <v>132</v>
      </c>
      <c r="B77" s="832">
        <v>2</v>
      </c>
      <c r="C77" s="832" t="s">
        <v>23</v>
      </c>
      <c r="D77" s="832">
        <v>7</v>
      </c>
      <c r="E77" s="832" t="s">
        <v>23</v>
      </c>
      <c r="F77" s="832" t="s">
        <v>23</v>
      </c>
      <c r="G77" s="832" t="s">
        <v>23</v>
      </c>
      <c r="H77" s="832">
        <v>251</v>
      </c>
      <c r="I77" s="832">
        <v>280</v>
      </c>
      <c r="J77" s="833">
        <v>2054</v>
      </c>
    </row>
    <row r="78" spans="1:10" ht="13.5">
      <c r="A78" s="769" t="s">
        <v>133</v>
      </c>
      <c r="B78" s="828">
        <v>400</v>
      </c>
      <c r="C78" s="828" t="s">
        <v>23</v>
      </c>
      <c r="D78" s="828">
        <v>9321</v>
      </c>
      <c r="E78" s="828">
        <v>173</v>
      </c>
      <c r="F78" s="828" t="s">
        <v>23</v>
      </c>
      <c r="G78" s="828">
        <v>4160</v>
      </c>
      <c r="H78" s="828">
        <v>120</v>
      </c>
      <c r="I78" s="828" t="s">
        <v>23</v>
      </c>
      <c r="J78" s="829">
        <v>2651</v>
      </c>
    </row>
    <row r="79" spans="1:10" ht="13.5">
      <c r="A79" s="769" t="s">
        <v>134</v>
      </c>
      <c r="B79" s="828" t="s">
        <v>23</v>
      </c>
      <c r="C79" s="828" t="s">
        <v>23</v>
      </c>
      <c r="D79" s="828" t="s">
        <v>23</v>
      </c>
      <c r="E79" s="828" t="s">
        <v>23</v>
      </c>
      <c r="F79" s="828" t="s">
        <v>23</v>
      </c>
      <c r="G79" s="828" t="s">
        <v>23</v>
      </c>
      <c r="H79" s="828">
        <v>1</v>
      </c>
      <c r="I79" s="828">
        <v>302</v>
      </c>
      <c r="J79" s="829">
        <v>28</v>
      </c>
    </row>
    <row r="80" spans="1:10" ht="13.5">
      <c r="A80" s="769" t="s">
        <v>135</v>
      </c>
      <c r="B80" s="832">
        <v>200</v>
      </c>
      <c r="C80" s="832" t="s">
        <v>23</v>
      </c>
      <c r="D80" s="832">
        <v>1404</v>
      </c>
      <c r="E80" s="832" t="s">
        <v>23</v>
      </c>
      <c r="F80" s="832" t="s">
        <v>23</v>
      </c>
      <c r="G80" s="832" t="s">
        <v>23</v>
      </c>
      <c r="H80" s="832" t="s">
        <v>23</v>
      </c>
      <c r="I80" s="832" t="s">
        <v>23</v>
      </c>
      <c r="J80" s="833" t="s">
        <v>23</v>
      </c>
    </row>
    <row r="81" spans="1:10" ht="13.5">
      <c r="A81" s="769" t="s">
        <v>136</v>
      </c>
      <c r="B81" s="832">
        <v>3008</v>
      </c>
      <c r="C81" s="832" t="s">
        <v>23</v>
      </c>
      <c r="D81" s="832">
        <v>86099</v>
      </c>
      <c r="E81" s="832">
        <v>21</v>
      </c>
      <c r="F81" s="832" t="s">
        <v>23</v>
      </c>
      <c r="G81" s="832">
        <v>327</v>
      </c>
      <c r="H81" s="832">
        <v>20</v>
      </c>
      <c r="I81" s="832" t="s">
        <v>23</v>
      </c>
      <c r="J81" s="833">
        <v>249</v>
      </c>
    </row>
    <row r="82" spans="1:10" ht="13.5">
      <c r="A82" s="774" t="s">
        <v>137</v>
      </c>
      <c r="B82" s="830">
        <v>7762</v>
      </c>
      <c r="C82" s="830" t="s">
        <v>23</v>
      </c>
      <c r="D82" s="830">
        <v>190375</v>
      </c>
      <c r="E82" s="830">
        <v>393</v>
      </c>
      <c r="F82" s="830" t="s">
        <v>23</v>
      </c>
      <c r="G82" s="830">
        <v>9612</v>
      </c>
      <c r="H82" s="830">
        <v>1111</v>
      </c>
      <c r="I82" s="830">
        <v>582</v>
      </c>
      <c r="J82" s="831">
        <v>16868</v>
      </c>
    </row>
    <row r="83" spans="1:10" ht="13.5">
      <c r="A83" s="769"/>
      <c r="B83" s="828"/>
      <c r="C83" s="828"/>
      <c r="D83" s="828"/>
      <c r="E83" s="828"/>
      <c r="F83" s="828"/>
      <c r="G83" s="828"/>
      <c r="H83" s="828"/>
      <c r="I83" s="828"/>
      <c r="J83" s="829"/>
    </row>
    <row r="84" spans="1:10" ht="13.5">
      <c r="A84" s="769" t="s">
        <v>138</v>
      </c>
      <c r="B84" s="828">
        <v>216</v>
      </c>
      <c r="C84" s="828">
        <v>18540</v>
      </c>
      <c r="D84" s="828">
        <v>3293</v>
      </c>
      <c r="E84" s="828" t="s">
        <v>23</v>
      </c>
      <c r="F84" s="828" t="s">
        <v>23</v>
      </c>
      <c r="G84" s="828" t="s">
        <v>23</v>
      </c>
      <c r="H84" s="828" t="s">
        <v>23</v>
      </c>
      <c r="I84" s="828" t="s">
        <v>23</v>
      </c>
      <c r="J84" s="829" t="s">
        <v>23</v>
      </c>
    </row>
    <row r="85" spans="1:10" ht="13.5">
      <c r="A85" s="769" t="s">
        <v>139</v>
      </c>
      <c r="B85" s="828">
        <v>4</v>
      </c>
      <c r="C85" s="828">
        <v>1174</v>
      </c>
      <c r="D85" s="828">
        <v>29</v>
      </c>
      <c r="E85" s="828" t="s">
        <v>23</v>
      </c>
      <c r="F85" s="828" t="s">
        <v>23</v>
      </c>
      <c r="G85" s="828" t="s">
        <v>23</v>
      </c>
      <c r="H85" s="828">
        <v>22</v>
      </c>
      <c r="I85" s="828">
        <v>7099</v>
      </c>
      <c r="J85" s="829">
        <v>199</v>
      </c>
    </row>
    <row r="86" spans="1:10" ht="13.5">
      <c r="A86" s="774" t="s">
        <v>140</v>
      </c>
      <c r="B86" s="830">
        <v>220</v>
      </c>
      <c r="C86" s="830">
        <v>19714</v>
      </c>
      <c r="D86" s="830">
        <v>3322</v>
      </c>
      <c r="E86" s="830" t="s">
        <v>23</v>
      </c>
      <c r="F86" s="830" t="s">
        <v>23</v>
      </c>
      <c r="G86" s="830" t="s">
        <v>23</v>
      </c>
      <c r="H86" s="830">
        <v>22</v>
      </c>
      <c r="I86" s="830">
        <v>7099</v>
      </c>
      <c r="J86" s="831">
        <v>199</v>
      </c>
    </row>
    <row r="87" spans="1:10" ht="14.25" thickBot="1">
      <c r="A87" s="779"/>
      <c r="B87" s="836"/>
      <c r="C87" s="836"/>
      <c r="D87" s="836"/>
      <c r="E87" s="836"/>
      <c r="F87" s="836"/>
      <c r="G87" s="836"/>
      <c r="H87" s="836"/>
      <c r="I87" s="836"/>
      <c r="J87" s="837"/>
    </row>
    <row r="88" spans="1:10" ht="14.25" thickBot="1">
      <c r="A88" s="860" t="s">
        <v>141</v>
      </c>
      <c r="B88" s="839">
        <v>10020</v>
      </c>
      <c r="C88" s="839">
        <v>19714</v>
      </c>
      <c r="D88" s="839">
        <v>233076</v>
      </c>
      <c r="E88" s="839">
        <v>412</v>
      </c>
      <c r="F88" s="839">
        <v>600</v>
      </c>
      <c r="G88" s="839">
        <v>9864</v>
      </c>
      <c r="H88" s="839">
        <v>1266</v>
      </c>
      <c r="I88" s="839">
        <v>26415</v>
      </c>
      <c r="J88" s="840">
        <v>18738</v>
      </c>
    </row>
  </sheetData>
  <mergeCells count="13">
    <mergeCell ref="I7:I10"/>
    <mergeCell ref="J7:J10"/>
    <mergeCell ref="A2:J2"/>
    <mergeCell ref="C7:C10"/>
    <mergeCell ref="D7:D10"/>
    <mergeCell ref="F7:F10"/>
    <mergeCell ref="G7:G10"/>
    <mergeCell ref="A1:J1"/>
    <mergeCell ref="B5:G5"/>
    <mergeCell ref="H5:J6"/>
    <mergeCell ref="A3:J3"/>
    <mergeCell ref="B6:D6"/>
    <mergeCell ref="E6:G6"/>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Hoja184">
    <pageSetUpPr fitToPage="1"/>
  </sheetPr>
  <dimension ref="A1:M88"/>
  <sheetViews>
    <sheetView view="pageBreakPreview" zoomScaleNormal="75" zoomScaleSheetLayoutView="100" workbookViewId="0">
      <selection sqref="A1:XFD1048576"/>
    </sheetView>
  </sheetViews>
  <sheetFormatPr baseColWidth="10" defaultColWidth="11.42578125" defaultRowHeight="12.75"/>
  <cols>
    <col min="1" max="1" width="37.140625" style="72" customWidth="1"/>
    <col min="2" max="10" width="18.42578125" style="72" customWidth="1"/>
    <col min="11" max="16384" width="11.42578125" style="72"/>
  </cols>
  <sheetData>
    <row r="1" spans="1:13" s="75" customFormat="1" ht="18.75">
      <c r="A1" s="1850" t="s">
        <v>0</v>
      </c>
      <c r="B1" s="1850"/>
      <c r="C1" s="1850"/>
      <c r="D1" s="1850"/>
      <c r="E1" s="1850"/>
      <c r="F1" s="1850"/>
      <c r="G1" s="1850"/>
      <c r="H1" s="1850"/>
      <c r="I1" s="1850"/>
      <c r="J1" s="1850"/>
      <c r="K1" s="93"/>
      <c r="L1" s="93"/>
      <c r="M1" s="93"/>
    </row>
    <row r="2" spans="1:13">
      <c r="A2" s="1892"/>
      <c r="B2" s="1892"/>
      <c r="C2" s="1892"/>
      <c r="D2" s="1892"/>
      <c r="E2" s="1892"/>
      <c r="F2" s="1892"/>
      <c r="G2" s="1892"/>
      <c r="H2" s="1892"/>
      <c r="I2" s="1892"/>
      <c r="J2" s="1892"/>
    </row>
    <row r="3" spans="1:13" s="74" customFormat="1" ht="15" customHeight="1">
      <c r="A3" s="1861" t="s">
        <v>1451</v>
      </c>
      <c r="B3" s="1861"/>
      <c r="C3" s="1861"/>
      <c r="D3" s="1861"/>
      <c r="E3" s="1861"/>
      <c r="F3" s="1861"/>
      <c r="G3" s="1861"/>
      <c r="H3" s="1861"/>
      <c r="I3" s="1861"/>
      <c r="J3" s="1861"/>
      <c r="K3" s="78"/>
      <c r="L3" s="78"/>
      <c r="M3" s="78"/>
    </row>
    <row r="4" spans="1:13" s="74" customFormat="1" ht="13.5" customHeight="1" thickBot="1">
      <c r="A4" s="78"/>
    </row>
    <row r="5" spans="1:13" ht="24" customHeight="1">
      <c r="A5" s="736"/>
      <c r="B5" s="1888" t="s">
        <v>793</v>
      </c>
      <c r="C5" s="1919"/>
      <c r="D5" s="1889"/>
      <c r="E5" s="1868" t="s">
        <v>792</v>
      </c>
      <c r="F5" s="1870"/>
      <c r="G5" s="1870"/>
      <c r="H5" s="1870"/>
      <c r="I5" s="1870"/>
      <c r="J5" s="1870"/>
    </row>
    <row r="6" spans="1:13" ht="24.75" customHeight="1">
      <c r="A6" s="732"/>
      <c r="B6" s="1890"/>
      <c r="C6" s="1918"/>
      <c r="D6" s="1891"/>
      <c r="E6" s="1917" t="s">
        <v>791</v>
      </c>
      <c r="F6" s="1915"/>
      <c r="G6" s="1916"/>
      <c r="H6" s="1917" t="s">
        <v>790</v>
      </c>
      <c r="I6" s="1915"/>
      <c r="J6" s="1915"/>
    </row>
    <row r="7" spans="1:13" ht="14.25">
      <c r="A7" s="732" t="s">
        <v>165</v>
      </c>
      <c r="B7" s="741" t="s">
        <v>3</v>
      </c>
      <c r="C7" s="1894" t="s">
        <v>781</v>
      </c>
      <c r="D7" s="1852" t="s">
        <v>11</v>
      </c>
      <c r="E7" s="735" t="s">
        <v>3</v>
      </c>
      <c r="F7" s="1854" t="s">
        <v>781</v>
      </c>
      <c r="G7" s="1852" t="s">
        <v>11</v>
      </c>
      <c r="H7" s="821" t="s">
        <v>3</v>
      </c>
      <c r="I7" s="1894" t="s">
        <v>781</v>
      </c>
      <c r="J7" s="1914" t="s">
        <v>11</v>
      </c>
    </row>
    <row r="8" spans="1:13" ht="14.25">
      <c r="A8" s="732" t="s">
        <v>154</v>
      </c>
      <c r="B8" s="814" t="s">
        <v>780</v>
      </c>
      <c r="C8" s="1852"/>
      <c r="D8" s="1852"/>
      <c r="E8" s="735" t="s">
        <v>780</v>
      </c>
      <c r="F8" s="1855"/>
      <c r="G8" s="1852"/>
      <c r="H8" s="732" t="s">
        <v>780</v>
      </c>
      <c r="I8" s="1852"/>
      <c r="J8" s="1914"/>
    </row>
    <row r="9" spans="1:13" ht="14.25">
      <c r="A9" s="798"/>
      <c r="B9" s="814" t="s">
        <v>779</v>
      </c>
      <c r="C9" s="1852"/>
      <c r="D9" s="1852"/>
      <c r="E9" s="735" t="s">
        <v>779</v>
      </c>
      <c r="F9" s="1855"/>
      <c r="G9" s="1852"/>
      <c r="H9" s="732" t="s">
        <v>779</v>
      </c>
      <c r="I9" s="1852"/>
      <c r="J9" s="1914"/>
    </row>
    <row r="10" spans="1:13" ht="15" thickBot="1">
      <c r="A10" s="732"/>
      <c r="B10" s="814" t="s">
        <v>13</v>
      </c>
      <c r="C10" s="1852"/>
      <c r="D10" s="1852"/>
      <c r="E10" s="735" t="s">
        <v>13</v>
      </c>
      <c r="F10" s="1855"/>
      <c r="G10" s="1852"/>
      <c r="H10" s="732" t="s">
        <v>13</v>
      </c>
      <c r="I10" s="1852"/>
      <c r="J10" s="1914"/>
    </row>
    <row r="11" spans="1:13" ht="18" customHeight="1">
      <c r="A11" s="765" t="s">
        <v>81</v>
      </c>
      <c r="B11" s="826" t="s">
        <v>23</v>
      </c>
      <c r="C11" s="826" t="s">
        <v>23</v>
      </c>
      <c r="D11" s="826" t="s">
        <v>23</v>
      </c>
      <c r="E11" s="826" t="s">
        <v>23</v>
      </c>
      <c r="F11" s="826" t="s">
        <v>23</v>
      </c>
      <c r="G11" s="826" t="s">
        <v>23</v>
      </c>
      <c r="H11" s="826" t="s">
        <v>23</v>
      </c>
      <c r="I11" s="826" t="s">
        <v>23</v>
      </c>
      <c r="J11" s="827" t="s">
        <v>23</v>
      </c>
    </row>
    <row r="12" spans="1:13" ht="13.5">
      <c r="A12" s="769" t="s">
        <v>82</v>
      </c>
      <c r="B12" s="828" t="s">
        <v>23</v>
      </c>
      <c r="C12" s="828" t="s">
        <v>23</v>
      </c>
      <c r="D12" s="828" t="s">
        <v>23</v>
      </c>
      <c r="E12" s="828" t="s">
        <v>23</v>
      </c>
      <c r="F12" s="828" t="s">
        <v>23</v>
      </c>
      <c r="G12" s="828" t="s">
        <v>23</v>
      </c>
      <c r="H12" s="828" t="s">
        <v>23</v>
      </c>
      <c r="I12" s="828" t="s">
        <v>23</v>
      </c>
      <c r="J12" s="829" t="s">
        <v>23</v>
      </c>
    </row>
    <row r="13" spans="1:13" ht="13.5">
      <c r="A13" s="769" t="s">
        <v>83</v>
      </c>
      <c r="B13" s="828" t="s">
        <v>23</v>
      </c>
      <c r="C13" s="828" t="s">
        <v>23</v>
      </c>
      <c r="D13" s="828" t="s">
        <v>23</v>
      </c>
      <c r="E13" s="828" t="s">
        <v>23</v>
      </c>
      <c r="F13" s="828" t="s">
        <v>23</v>
      </c>
      <c r="G13" s="828" t="s">
        <v>23</v>
      </c>
      <c r="H13" s="828" t="s">
        <v>23</v>
      </c>
      <c r="I13" s="828" t="s">
        <v>23</v>
      </c>
      <c r="J13" s="829" t="s">
        <v>23</v>
      </c>
    </row>
    <row r="14" spans="1:13" ht="13.5">
      <c r="A14" s="769" t="s">
        <v>84</v>
      </c>
      <c r="B14" s="828" t="s">
        <v>23</v>
      </c>
      <c r="C14" s="828" t="s">
        <v>23</v>
      </c>
      <c r="D14" s="828" t="s">
        <v>23</v>
      </c>
      <c r="E14" s="828" t="s">
        <v>23</v>
      </c>
      <c r="F14" s="828" t="s">
        <v>23</v>
      </c>
      <c r="G14" s="828" t="s">
        <v>23</v>
      </c>
      <c r="H14" s="828" t="s">
        <v>23</v>
      </c>
      <c r="I14" s="828" t="s">
        <v>23</v>
      </c>
      <c r="J14" s="829" t="s">
        <v>23</v>
      </c>
    </row>
    <row r="15" spans="1:13" ht="13.5">
      <c r="A15" s="774" t="s">
        <v>85</v>
      </c>
      <c r="B15" s="830" t="s">
        <v>23</v>
      </c>
      <c r="C15" s="830" t="s">
        <v>23</v>
      </c>
      <c r="D15" s="830" t="s">
        <v>23</v>
      </c>
      <c r="E15" s="830" t="s">
        <v>23</v>
      </c>
      <c r="F15" s="830" t="s">
        <v>23</v>
      </c>
      <c r="G15" s="830" t="s">
        <v>23</v>
      </c>
      <c r="H15" s="830" t="s">
        <v>23</v>
      </c>
      <c r="I15" s="830" t="s">
        <v>23</v>
      </c>
      <c r="J15" s="831" t="s">
        <v>23</v>
      </c>
    </row>
    <row r="16" spans="1:13" ht="13.5">
      <c r="A16" s="774"/>
      <c r="B16" s="830"/>
      <c r="C16" s="830"/>
      <c r="D16" s="830"/>
      <c r="E16" s="830"/>
      <c r="F16" s="830"/>
      <c r="G16" s="830"/>
      <c r="H16" s="830"/>
      <c r="I16" s="830"/>
      <c r="J16" s="831"/>
    </row>
    <row r="17" spans="1:10" ht="13.5">
      <c r="A17" s="774" t="s">
        <v>86</v>
      </c>
      <c r="B17" s="830" t="s">
        <v>23</v>
      </c>
      <c r="C17" s="830" t="s">
        <v>23</v>
      </c>
      <c r="D17" s="830" t="s">
        <v>23</v>
      </c>
      <c r="E17" s="830" t="s">
        <v>23</v>
      </c>
      <c r="F17" s="830" t="s">
        <v>23</v>
      </c>
      <c r="G17" s="830" t="s">
        <v>23</v>
      </c>
      <c r="H17" s="830" t="s">
        <v>23</v>
      </c>
      <c r="I17" s="830" t="s">
        <v>23</v>
      </c>
      <c r="J17" s="831" t="s">
        <v>23</v>
      </c>
    </row>
    <row r="18" spans="1:10" ht="13.5">
      <c r="A18" s="774"/>
      <c r="B18" s="830"/>
      <c r="C18" s="830"/>
      <c r="D18" s="830"/>
      <c r="E18" s="830"/>
      <c r="F18" s="830"/>
      <c r="G18" s="830"/>
      <c r="H18" s="830"/>
      <c r="I18" s="830"/>
      <c r="J18" s="831"/>
    </row>
    <row r="19" spans="1:10" ht="13.5">
      <c r="A19" s="774" t="s">
        <v>87</v>
      </c>
      <c r="B19" s="830" t="s">
        <v>23</v>
      </c>
      <c r="C19" s="830" t="s">
        <v>23</v>
      </c>
      <c r="D19" s="830" t="s">
        <v>23</v>
      </c>
      <c r="E19" s="830" t="s">
        <v>23</v>
      </c>
      <c r="F19" s="830" t="s">
        <v>23</v>
      </c>
      <c r="G19" s="830" t="s">
        <v>23</v>
      </c>
      <c r="H19" s="830" t="s">
        <v>23</v>
      </c>
      <c r="I19" s="830" t="s">
        <v>23</v>
      </c>
      <c r="J19" s="831" t="s">
        <v>23</v>
      </c>
    </row>
    <row r="20" spans="1:10" ht="13.5">
      <c r="A20" s="769"/>
      <c r="B20" s="828"/>
      <c r="C20" s="828"/>
      <c r="D20" s="828"/>
      <c r="E20" s="828"/>
      <c r="F20" s="828"/>
      <c r="G20" s="828"/>
      <c r="H20" s="828"/>
      <c r="I20" s="828"/>
      <c r="J20" s="829"/>
    </row>
    <row r="21" spans="1:10" ht="13.5">
      <c r="A21" s="769" t="s">
        <v>158</v>
      </c>
      <c r="B21" s="828" t="s">
        <v>23</v>
      </c>
      <c r="C21" s="828" t="s">
        <v>23</v>
      </c>
      <c r="D21" s="828" t="s">
        <v>23</v>
      </c>
      <c r="E21" s="828" t="s">
        <v>23</v>
      </c>
      <c r="F21" s="828" t="s">
        <v>23</v>
      </c>
      <c r="G21" s="828" t="s">
        <v>23</v>
      </c>
      <c r="H21" s="828" t="s">
        <v>23</v>
      </c>
      <c r="I21" s="828" t="s">
        <v>23</v>
      </c>
      <c r="J21" s="829" t="s">
        <v>23</v>
      </c>
    </row>
    <row r="22" spans="1:10" ht="13.5">
      <c r="A22" s="769" t="s">
        <v>89</v>
      </c>
      <c r="B22" s="828" t="s">
        <v>23</v>
      </c>
      <c r="C22" s="828" t="s">
        <v>23</v>
      </c>
      <c r="D22" s="828" t="s">
        <v>23</v>
      </c>
      <c r="E22" s="828" t="s">
        <v>23</v>
      </c>
      <c r="F22" s="828" t="s">
        <v>23</v>
      </c>
      <c r="G22" s="828" t="s">
        <v>23</v>
      </c>
      <c r="H22" s="828" t="s">
        <v>23</v>
      </c>
      <c r="I22" s="828" t="s">
        <v>23</v>
      </c>
      <c r="J22" s="829" t="s">
        <v>23</v>
      </c>
    </row>
    <row r="23" spans="1:10" ht="13.5">
      <c r="A23" s="769" t="s">
        <v>90</v>
      </c>
      <c r="B23" s="828" t="s">
        <v>23</v>
      </c>
      <c r="C23" s="828" t="s">
        <v>23</v>
      </c>
      <c r="D23" s="828" t="s">
        <v>23</v>
      </c>
      <c r="E23" s="828" t="s">
        <v>23</v>
      </c>
      <c r="F23" s="828">
        <v>210</v>
      </c>
      <c r="G23" s="828">
        <v>3</v>
      </c>
      <c r="H23" s="828" t="s">
        <v>23</v>
      </c>
      <c r="I23" s="828" t="s">
        <v>23</v>
      </c>
      <c r="J23" s="829" t="s">
        <v>23</v>
      </c>
    </row>
    <row r="24" spans="1:10" ht="13.5">
      <c r="A24" s="774" t="s">
        <v>91</v>
      </c>
      <c r="B24" s="830" t="s">
        <v>23</v>
      </c>
      <c r="C24" s="830" t="s">
        <v>23</v>
      </c>
      <c r="D24" s="830" t="s">
        <v>23</v>
      </c>
      <c r="E24" s="830" t="s">
        <v>23</v>
      </c>
      <c r="F24" s="830">
        <v>210</v>
      </c>
      <c r="G24" s="830">
        <v>3</v>
      </c>
      <c r="H24" s="830" t="s">
        <v>23</v>
      </c>
      <c r="I24" s="830" t="s">
        <v>23</v>
      </c>
      <c r="J24" s="831" t="s">
        <v>23</v>
      </c>
    </row>
    <row r="25" spans="1:10" ht="13.5">
      <c r="A25" s="774"/>
      <c r="B25" s="830"/>
      <c r="C25" s="830"/>
      <c r="D25" s="830"/>
      <c r="E25" s="830"/>
      <c r="F25" s="830"/>
      <c r="G25" s="830"/>
      <c r="H25" s="830"/>
      <c r="I25" s="830"/>
      <c r="J25" s="831"/>
    </row>
    <row r="26" spans="1:10" ht="13.5">
      <c r="A26" s="774" t="s">
        <v>92</v>
      </c>
      <c r="B26" s="830" t="s">
        <v>23</v>
      </c>
      <c r="C26" s="830" t="s">
        <v>23</v>
      </c>
      <c r="D26" s="830" t="s">
        <v>23</v>
      </c>
      <c r="E26" s="830" t="s">
        <v>23</v>
      </c>
      <c r="F26" s="830" t="s">
        <v>23</v>
      </c>
      <c r="G26" s="830" t="s">
        <v>23</v>
      </c>
      <c r="H26" s="830" t="s">
        <v>23</v>
      </c>
      <c r="I26" s="830" t="s">
        <v>23</v>
      </c>
      <c r="J26" s="831" t="s">
        <v>23</v>
      </c>
    </row>
    <row r="27" spans="1:10" ht="13.5">
      <c r="A27" s="774"/>
      <c r="B27" s="830"/>
      <c r="C27" s="830"/>
      <c r="D27" s="830"/>
      <c r="E27" s="830"/>
      <c r="F27" s="830"/>
      <c r="G27" s="830"/>
      <c r="H27" s="830"/>
      <c r="I27" s="830"/>
      <c r="J27" s="831"/>
    </row>
    <row r="28" spans="1:10" ht="13.5">
      <c r="A28" s="774" t="s">
        <v>93</v>
      </c>
      <c r="B28" s="830" t="s">
        <v>23</v>
      </c>
      <c r="C28" s="830" t="s">
        <v>23</v>
      </c>
      <c r="D28" s="830" t="s">
        <v>23</v>
      </c>
      <c r="E28" s="830" t="s">
        <v>23</v>
      </c>
      <c r="F28" s="830" t="s">
        <v>23</v>
      </c>
      <c r="G28" s="830" t="s">
        <v>23</v>
      </c>
      <c r="H28" s="830" t="s">
        <v>23</v>
      </c>
      <c r="I28" s="830" t="s">
        <v>23</v>
      </c>
      <c r="J28" s="831" t="s">
        <v>23</v>
      </c>
    </row>
    <row r="29" spans="1:10" ht="13.5">
      <c r="A29" s="769"/>
      <c r="B29" s="828"/>
      <c r="C29" s="828"/>
      <c r="D29" s="828"/>
      <c r="E29" s="828"/>
      <c r="F29" s="828"/>
      <c r="G29" s="828"/>
      <c r="H29" s="828"/>
      <c r="I29" s="828"/>
      <c r="J29" s="829"/>
    </row>
    <row r="30" spans="1:10" ht="13.5">
      <c r="A30" s="769" t="s">
        <v>94</v>
      </c>
      <c r="B30" s="832" t="s">
        <v>23</v>
      </c>
      <c r="C30" s="832" t="s">
        <v>23</v>
      </c>
      <c r="D30" s="832" t="s">
        <v>23</v>
      </c>
      <c r="E30" s="832" t="s">
        <v>23</v>
      </c>
      <c r="F30" s="832" t="s">
        <v>23</v>
      </c>
      <c r="G30" s="832" t="s">
        <v>23</v>
      </c>
      <c r="H30" s="832" t="s">
        <v>23</v>
      </c>
      <c r="I30" s="832" t="s">
        <v>23</v>
      </c>
      <c r="J30" s="833" t="s">
        <v>23</v>
      </c>
    </row>
    <row r="31" spans="1:10" ht="13.5">
      <c r="A31" s="769" t="s">
        <v>95</v>
      </c>
      <c r="B31" s="832" t="s">
        <v>23</v>
      </c>
      <c r="C31" s="832" t="s">
        <v>23</v>
      </c>
      <c r="D31" s="832" t="s">
        <v>23</v>
      </c>
      <c r="E31" s="832" t="s">
        <v>23</v>
      </c>
      <c r="F31" s="832" t="s">
        <v>23</v>
      </c>
      <c r="G31" s="832" t="s">
        <v>23</v>
      </c>
      <c r="H31" s="832" t="s">
        <v>23</v>
      </c>
      <c r="I31" s="832" t="s">
        <v>23</v>
      </c>
      <c r="J31" s="833" t="s">
        <v>23</v>
      </c>
    </row>
    <row r="32" spans="1:10" ht="13.5">
      <c r="A32" s="769" t="s">
        <v>96</v>
      </c>
      <c r="B32" s="832" t="s">
        <v>23</v>
      </c>
      <c r="C32" s="832" t="s">
        <v>23</v>
      </c>
      <c r="D32" s="832" t="s">
        <v>23</v>
      </c>
      <c r="E32" s="832" t="s">
        <v>23</v>
      </c>
      <c r="F32" s="832" t="s">
        <v>23</v>
      </c>
      <c r="G32" s="832" t="s">
        <v>23</v>
      </c>
      <c r="H32" s="832" t="s">
        <v>23</v>
      </c>
      <c r="I32" s="832" t="s">
        <v>23</v>
      </c>
      <c r="J32" s="833" t="s">
        <v>23</v>
      </c>
    </row>
    <row r="33" spans="1:10" ht="13.5">
      <c r="A33" s="774" t="s">
        <v>97</v>
      </c>
      <c r="B33" s="830" t="s">
        <v>23</v>
      </c>
      <c r="C33" s="830" t="s">
        <v>23</v>
      </c>
      <c r="D33" s="830" t="s">
        <v>23</v>
      </c>
      <c r="E33" s="830" t="s">
        <v>23</v>
      </c>
      <c r="F33" s="830" t="s">
        <v>23</v>
      </c>
      <c r="G33" s="830" t="s">
        <v>23</v>
      </c>
      <c r="H33" s="830" t="s">
        <v>23</v>
      </c>
      <c r="I33" s="830" t="s">
        <v>23</v>
      </c>
      <c r="J33" s="831" t="s">
        <v>23</v>
      </c>
    </row>
    <row r="34" spans="1:10" ht="13.5">
      <c r="A34" s="769"/>
      <c r="B34" s="828"/>
      <c r="C34" s="828"/>
      <c r="D34" s="828"/>
      <c r="E34" s="828"/>
      <c r="F34" s="828"/>
      <c r="G34" s="828"/>
      <c r="H34" s="828"/>
      <c r="I34" s="828"/>
      <c r="J34" s="829"/>
    </row>
    <row r="35" spans="1:10" ht="13.5">
      <c r="A35" s="769" t="s">
        <v>98</v>
      </c>
      <c r="B35" s="834" t="s">
        <v>23</v>
      </c>
      <c r="C35" s="834" t="s">
        <v>23</v>
      </c>
      <c r="D35" s="834" t="s">
        <v>23</v>
      </c>
      <c r="E35" s="834" t="s">
        <v>23</v>
      </c>
      <c r="F35" s="834" t="s">
        <v>23</v>
      </c>
      <c r="G35" s="834" t="s">
        <v>23</v>
      </c>
      <c r="H35" s="834" t="s">
        <v>23</v>
      </c>
      <c r="I35" s="834" t="s">
        <v>23</v>
      </c>
      <c r="J35" s="835" t="s">
        <v>23</v>
      </c>
    </row>
    <row r="36" spans="1:10" ht="13.5">
      <c r="A36" s="769" t="s">
        <v>99</v>
      </c>
      <c r="B36" s="834" t="s">
        <v>23</v>
      </c>
      <c r="C36" s="834" t="s">
        <v>23</v>
      </c>
      <c r="D36" s="834" t="s">
        <v>23</v>
      </c>
      <c r="E36" s="834" t="s">
        <v>23</v>
      </c>
      <c r="F36" s="834" t="s">
        <v>23</v>
      </c>
      <c r="G36" s="834" t="s">
        <v>23</v>
      </c>
      <c r="H36" s="834" t="s">
        <v>23</v>
      </c>
      <c r="I36" s="834" t="s">
        <v>23</v>
      </c>
      <c r="J36" s="835" t="s">
        <v>23</v>
      </c>
    </row>
    <row r="37" spans="1:10" ht="13.5">
      <c r="A37" s="769" t="s">
        <v>100</v>
      </c>
      <c r="B37" s="834" t="s">
        <v>23</v>
      </c>
      <c r="C37" s="834" t="s">
        <v>23</v>
      </c>
      <c r="D37" s="834" t="s">
        <v>23</v>
      </c>
      <c r="E37" s="834" t="s">
        <v>23</v>
      </c>
      <c r="F37" s="834" t="s">
        <v>23</v>
      </c>
      <c r="G37" s="834" t="s">
        <v>23</v>
      </c>
      <c r="H37" s="834" t="s">
        <v>23</v>
      </c>
      <c r="I37" s="834" t="s">
        <v>23</v>
      </c>
      <c r="J37" s="835" t="s">
        <v>23</v>
      </c>
    </row>
    <row r="38" spans="1:10" ht="13.5">
      <c r="A38" s="769" t="s">
        <v>101</v>
      </c>
      <c r="B38" s="834" t="s">
        <v>23</v>
      </c>
      <c r="C38" s="834" t="s">
        <v>23</v>
      </c>
      <c r="D38" s="834" t="s">
        <v>23</v>
      </c>
      <c r="E38" s="834" t="s">
        <v>23</v>
      </c>
      <c r="F38" s="834" t="s">
        <v>23</v>
      </c>
      <c r="G38" s="834" t="s">
        <v>23</v>
      </c>
      <c r="H38" s="834">
        <v>166</v>
      </c>
      <c r="I38" s="834" t="s">
        <v>23</v>
      </c>
      <c r="J38" s="835">
        <v>2150</v>
      </c>
    </row>
    <row r="39" spans="1:10" ht="13.5">
      <c r="A39" s="774" t="s">
        <v>102</v>
      </c>
      <c r="B39" s="830" t="s">
        <v>23</v>
      </c>
      <c r="C39" s="830" t="s">
        <v>23</v>
      </c>
      <c r="D39" s="830" t="s">
        <v>23</v>
      </c>
      <c r="E39" s="830" t="s">
        <v>23</v>
      </c>
      <c r="F39" s="830" t="s">
        <v>23</v>
      </c>
      <c r="G39" s="830" t="s">
        <v>23</v>
      </c>
      <c r="H39" s="830">
        <v>166</v>
      </c>
      <c r="I39" s="830" t="s">
        <v>23</v>
      </c>
      <c r="J39" s="831">
        <v>2150</v>
      </c>
    </row>
    <row r="40" spans="1:10" ht="13.5">
      <c r="A40" s="774"/>
      <c r="B40" s="830"/>
      <c r="C40" s="830"/>
      <c r="D40" s="830"/>
      <c r="E40" s="830"/>
      <c r="F40" s="830"/>
      <c r="G40" s="830"/>
      <c r="H40" s="830"/>
      <c r="I40" s="830"/>
      <c r="J40" s="831"/>
    </row>
    <row r="41" spans="1:10" ht="13.5">
      <c r="A41" s="774" t="s">
        <v>103</v>
      </c>
      <c r="B41" s="830" t="s">
        <v>23</v>
      </c>
      <c r="C41" s="830" t="s">
        <v>23</v>
      </c>
      <c r="D41" s="830" t="s">
        <v>23</v>
      </c>
      <c r="E41" s="830">
        <v>23</v>
      </c>
      <c r="F41" s="830" t="s">
        <v>23</v>
      </c>
      <c r="G41" s="830">
        <v>60</v>
      </c>
      <c r="H41" s="830">
        <v>204</v>
      </c>
      <c r="I41" s="830" t="s">
        <v>23</v>
      </c>
      <c r="J41" s="831">
        <v>1100</v>
      </c>
    </row>
    <row r="42" spans="1:10" ht="13.5">
      <c r="A42" s="769"/>
      <c r="B42" s="828"/>
      <c r="C42" s="828"/>
      <c r="D42" s="828"/>
      <c r="E42" s="828"/>
      <c r="F42" s="828"/>
      <c r="G42" s="828"/>
      <c r="H42" s="828"/>
      <c r="I42" s="828"/>
      <c r="J42" s="829"/>
    </row>
    <row r="43" spans="1:10" ht="13.5">
      <c r="A43" s="769" t="s">
        <v>159</v>
      </c>
      <c r="B43" s="828" t="s">
        <v>23</v>
      </c>
      <c r="C43" s="828" t="s">
        <v>23</v>
      </c>
      <c r="D43" s="828" t="s">
        <v>23</v>
      </c>
      <c r="E43" s="828" t="s">
        <v>23</v>
      </c>
      <c r="F43" s="828" t="s">
        <v>23</v>
      </c>
      <c r="G43" s="828" t="s">
        <v>23</v>
      </c>
      <c r="H43" s="828" t="s">
        <v>23</v>
      </c>
      <c r="I43" s="828" t="s">
        <v>23</v>
      </c>
      <c r="J43" s="829" t="s">
        <v>23</v>
      </c>
    </row>
    <row r="44" spans="1:10" ht="13.5">
      <c r="A44" s="769" t="s">
        <v>105</v>
      </c>
      <c r="B44" s="828" t="s">
        <v>23</v>
      </c>
      <c r="C44" s="828" t="s">
        <v>23</v>
      </c>
      <c r="D44" s="828" t="s">
        <v>23</v>
      </c>
      <c r="E44" s="828" t="s">
        <v>23</v>
      </c>
      <c r="F44" s="828" t="s">
        <v>23</v>
      </c>
      <c r="G44" s="828" t="s">
        <v>23</v>
      </c>
      <c r="H44" s="828" t="s">
        <v>23</v>
      </c>
      <c r="I44" s="828" t="s">
        <v>23</v>
      </c>
      <c r="J44" s="829" t="s">
        <v>23</v>
      </c>
    </row>
    <row r="45" spans="1:10" ht="13.5">
      <c r="A45" s="769" t="s">
        <v>106</v>
      </c>
      <c r="B45" s="828" t="s">
        <v>23</v>
      </c>
      <c r="C45" s="828" t="s">
        <v>23</v>
      </c>
      <c r="D45" s="828" t="s">
        <v>23</v>
      </c>
      <c r="E45" s="828" t="s">
        <v>23</v>
      </c>
      <c r="F45" s="828" t="s">
        <v>23</v>
      </c>
      <c r="G45" s="828" t="s">
        <v>23</v>
      </c>
      <c r="H45" s="828" t="s">
        <v>23</v>
      </c>
      <c r="I45" s="828" t="s">
        <v>23</v>
      </c>
      <c r="J45" s="829" t="s">
        <v>23</v>
      </c>
    </row>
    <row r="46" spans="1:10" ht="13.5">
      <c r="A46" s="769" t="s">
        <v>107</v>
      </c>
      <c r="B46" s="828" t="s">
        <v>23</v>
      </c>
      <c r="C46" s="828" t="s">
        <v>23</v>
      </c>
      <c r="D46" s="828" t="s">
        <v>23</v>
      </c>
      <c r="E46" s="828" t="s">
        <v>23</v>
      </c>
      <c r="F46" s="828" t="s">
        <v>23</v>
      </c>
      <c r="G46" s="828" t="s">
        <v>23</v>
      </c>
      <c r="H46" s="828" t="s">
        <v>23</v>
      </c>
      <c r="I46" s="828" t="s">
        <v>23</v>
      </c>
      <c r="J46" s="829" t="s">
        <v>23</v>
      </c>
    </row>
    <row r="47" spans="1:10" ht="13.5">
      <c r="A47" s="769" t="s">
        <v>108</v>
      </c>
      <c r="B47" s="828" t="s">
        <v>23</v>
      </c>
      <c r="C47" s="828" t="s">
        <v>23</v>
      </c>
      <c r="D47" s="828" t="s">
        <v>23</v>
      </c>
      <c r="E47" s="828" t="s">
        <v>23</v>
      </c>
      <c r="F47" s="828" t="s">
        <v>23</v>
      </c>
      <c r="G47" s="828" t="s">
        <v>23</v>
      </c>
      <c r="H47" s="828" t="s">
        <v>23</v>
      </c>
      <c r="I47" s="828" t="s">
        <v>23</v>
      </c>
      <c r="J47" s="829" t="s">
        <v>23</v>
      </c>
    </row>
    <row r="48" spans="1:10" ht="13.5">
      <c r="A48" s="769" t="s">
        <v>109</v>
      </c>
      <c r="B48" s="828" t="s">
        <v>23</v>
      </c>
      <c r="C48" s="828" t="s">
        <v>23</v>
      </c>
      <c r="D48" s="828" t="s">
        <v>23</v>
      </c>
      <c r="E48" s="828" t="s">
        <v>23</v>
      </c>
      <c r="F48" s="828" t="s">
        <v>23</v>
      </c>
      <c r="G48" s="828" t="s">
        <v>23</v>
      </c>
      <c r="H48" s="828" t="s">
        <v>23</v>
      </c>
      <c r="I48" s="828" t="s">
        <v>23</v>
      </c>
      <c r="J48" s="829" t="s">
        <v>23</v>
      </c>
    </row>
    <row r="49" spans="1:10" ht="13.5">
      <c r="A49" s="769" t="s">
        <v>110</v>
      </c>
      <c r="B49" s="828" t="s">
        <v>23</v>
      </c>
      <c r="C49" s="828" t="s">
        <v>23</v>
      </c>
      <c r="D49" s="828" t="s">
        <v>23</v>
      </c>
      <c r="E49" s="828" t="s">
        <v>23</v>
      </c>
      <c r="F49" s="828" t="s">
        <v>23</v>
      </c>
      <c r="G49" s="828" t="s">
        <v>23</v>
      </c>
      <c r="H49" s="828" t="s">
        <v>23</v>
      </c>
      <c r="I49" s="828" t="s">
        <v>23</v>
      </c>
      <c r="J49" s="829" t="s">
        <v>23</v>
      </c>
    </row>
    <row r="50" spans="1:10" ht="13.5">
      <c r="A50" s="769" t="s">
        <v>111</v>
      </c>
      <c r="B50" s="828" t="s">
        <v>23</v>
      </c>
      <c r="C50" s="828" t="s">
        <v>23</v>
      </c>
      <c r="D50" s="828" t="s">
        <v>23</v>
      </c>
      <c r="E50" s="828" t="s">
        <v>23</v>
      </c>
      <c r="F50" s="828" t="s">
        <v>23</v>
      </c>
      <c r="G50" s="828" t="s">
        <v>23</v>
      </c>
      <c r="H50" s="828" t="s">
        <v>23</v>
      </c>
      <c r="I50" s="828" t="s">
        <v>23</v>
      </c>
      <c r="J50" s="829" t="s">
        <v>23</v>
      </c>
    </row>
    <row r="51" spans="1:10" ht="13.5">
      <c r="A51" s="769" t="s">
        <v>112</v>
      </c>
      <c r="B51" s="828" t="s">
        <v>23</v>
      </c>
      <c r="C51" s="828" t="s">
        <v>23</v>
      </c>
      <c r="D51" s="828" t="s">
        <v>23</v>
      </c>
      <c r="E51" s="828" t="s">
        <v>23</v>
      </c>
      <c r="F51" s="828" t="s">
        <v>23</v>
      </c>
      <c r="G51" s="828" t="s">
        <v>23</v>
      </c>
      <c r="H51" s="828" t="s">
        <v>23</v>
      </c>
      <c r="I51" s="828" t="s">
        <v>23</v>
      </c>
      <c r="J51" s="829" t="s">
        <v>23</v>
      </c>
    </row>
    <row r="52" spans="1:10" ht="13.5">
      <c r="A52" s="774" t="s">
        <v>113</v>
      </c>
      <c r="B52" s="830" t="s">
        <v>23</v>
      </c>
      <c r="C52" s="830" t="s">
        <v>23</v>
      </c>
      <c r="D52" s="830" t="s">
        <v>23</v>
      </c>
      <c r="E52" s="830" t="s">
        <v>23</v>
      </c>
      <c r="F52" s="830" t="s">
        <v>23</v>
      </c>
      <c r="G52" s="830" t="s">
        <v>23</v>
      </c>
      <c r="H52" s="830" t="s">
        <v>23</v>
      </c>
      <c r="I52" s="830" t="s">
        <v>23</v>
      </c>
      <c r="J52" s="831" t="s">
        <v>23</v>
      </c>
    </row>
    <row r="53" spans="1:10" ht="13.5">
      <c r="A53" s="774"/>
      <c r="B53" s="830"/>
      <c r="C53" s="830"/>
      <c r="D53" s="830"/>
      <c r="E53" s="830"/>
      <c r="F53" s="830"/>
      <c r="G53" s="830"/>
      <c r="H53" s="830"/>
      <c r="I53" s="830"/>
      <c r="J53" s="831"/>
    </row>
    <row r="54" spans="1:10" ht="13.5">
      <c r="A54" s="774" t="s">
        <v>114</v>
      </c>
      <c r="B54" s="830" t="s">
        <v>23</v>
      </c>
      <c r="C54" s="830" t="s">
        <v>23</v>
      </c>
      <c r="D54" s="830" t="s">
        <v>23</v>
      </c>
      <c r="E54" s="830" t="s">
        <v>23</v>
      </c>
      <c r="F54" s="830" t="s">
        <v>23</v>
      </c>
      <c r="G54" s="830" t="s">
        <v>23</v>
      </c>
      <c r="H54" s="830" t="s">
        <v>23</v>
      </c>
      <c r="I54" s="830" t="s">
        <v>23</v>
      </c>
      <c r="J54" s="831" t="s">
        <v>23</v>
      </c>
    </row>
    <row r="55" spans="1:10" ht="13.5">
      <c r="A55" s="769"/>
      <c r="B55" s="828"/>
      <c r="C55" s="828"/>
      <c r="D55" s="828"/>
      <c r="E55" s="828"/>
      <c r="F55" s="828"/>
      <c r="G55" s="828"/>
      <c r="H55" s="828"/>
      <c r="I55" s="828"/>
      <c r="J55" s="829"/>
    </row>
    <row r="56" spans="1:10" ht="13.5">
      <c r="A56" s="769" t="s">
        <v>115</v>
      </c>
      <c r="B56" s="828" t="s">
        <v>23</v>
      </c>
      <c r="C56" s="828" t="s">
        <v>23</v>
      </c>
      <c r="D56" s="828" t="s">
        <v>23</v>
      </c>
      <c r="E56" s="828" t="s">
        <v>23</v>
      </c>
      <c r="F56" s="828" t="s">
        <v>23</v>
      </c>
      <c r="G56" s="828" t="s">
        <v>23</v>
      </c>
      <c r="H56" s="828" t="s">
        <v>23</v>
      </c>
      <c r="I56" s="828" t="s">
        <v>23</v>
      </c>
      <c r="J56" s="829" t="s">
        <v>23</v>
      </c>
    </row>
    <row r="57" spans="1:10" ht="13.5">
      <c r="A57" s="769" t="s">
        <v>116</v>
      </c>
      <c r="B57" s="828" t="s">
        <v>23</v>
      </c>
      <c r="C57" s="828" t="s">
        <v>23</v>
      </c>
      <c r="D57" s="828" t="s">
        <v>23</v>
      </c>
      <c r="E57" s="828" t="s">
        <v>23</v>
      </c>
      <c r="F57" s="828" t="s">
        <v>23</v>
      </c>
      <c r="G57" s="828" t="s">
        <v>23</v>
      </c>
      <c r="H57" s="828" t="s">
        <v>23</v>
      </c>
      <c r="I57" s="828" t="s">
        <v>23</v>
      </c>
      <c r="J57" s="829" t="s">
        <v>23</v>
      </c>
    </row>
    <row r="58" spans="1:10" ht="13.5">
      <c r="A58" s="769" t="s">
        <v>117</v>
      </c>
      <c r="B58" s="828" t="s">
        <v>23</v>
      </c>
      <c r="C58" s="828" t="s">
        <v>23</v>
      </c>
      <c r="D58" s="828" t="s">
        <v>23</v>
      </c>
      <c r="E58" s="828" t="s">
        <v>23</v>
      </c>
      <c r="F58" s="828" t="s">
        <v>23</v>
      </c>
      <c r="G58" s="828" t="s">
        <v>23</v>
      </c>
      <c r="H58" s="828" t="s">
        <v>23</v>
      </c>
      <c r="I58" s="828" t="s">
        <v>23</v>
      </c>
      <c r="J58" s="829" t="s">
        <v>23</v>
      </c>
    </row>
    <row r="59" spans="1:10" ht="13.5">
      <c r="A59" s="769" t="s">
        <v>118</v>
      </c>
      <c r="B59" s="828" t="s">
        <v>23</v>
      </c>
      <c r="C59" s="828" t="s">
        <v>23</v>
      </c>
      <c r="D59" s="828" t="s">
        <v>23</v>
      </c>
      <c r="E59" s="828" t="s">
        <v>23</v>
      </c>
      <c r="F59" s="828" t="s">
        <v>23</v>
      </c>
      <c r="G59" s="828" t="s">
        <v>23</v>
      </c>
      <c r="H59" s="828" t="s">
        <v>23</v>
      </c>
      <c r="I59" s="828" t="s">
        <v>23</v>
      </c>
      <c r="J59" s="829" t="s">
        <v>23</v>
      </c>
    </row>
    <row r="60" spans="1:10" ht="13.5">
      <c r="A60" s="769" t="s">
        <v>119</v>
      </c>
      <c r="B60" s="828" t="s">
        <v>23</v>
      </c>
      <c r="C60" s="828" t="s">
        <v>23</v>
      </c>
      <c r="D60" s="828" t="s">
        <v>23</v>
      </c>
      <c r="E60" s="828" t="s">
        <v>23</v>
      </c>
      <c r="F60" s="828" t="s">
        <v>23</v>
      </c>
      <c r="G60" s="828" t="s">
        <v>23</v>
      </c>
      <c r="H60" s="828" t="s">
        <v>23</v>
      </c>
      <c r="I60" s="828" t="s">
        <v>23</v>
      </c>
      <c r="J60" s="829" t="s">
        <v>23</v>
      </c>
    </row>
    <row r="61" spans="1:10" ht="13.5">
      <c r="A61" s="774" t="s">
        <v>172</v>
      </c>
      <c r="B61" s="830" t="s">
        <v>23</v>
      </c>
      <c r="C61" s="830" t="s">
        <v>23</v>
      </c>
      <c r="D61" s="830" t="s">
        <v>23</v>
      </c>
      <c r="E61" s="830" t="s">
        <v>23</v>
      </c>
      <c r="F61" s="830" t="s">
        <v>23</v>
      </c>
      <c r="G61" s="830" t="s">
        <v>23</v>
      </c>
      <c r="H61" s="830" t="s">
        <v>23</v>
      </c>
      <c r="I61" s="830" t="s">
        <v>23</v>
      </c>
      <c r="J61" s="831" t="s">
        <v>23</v>
      </c>
    </row>
    <row r="62" spans="1:10" ht="13.5">
      <c r="A62" s="769"/>
      <c r="B62" s="828"/>
      <c r="C62" s="828"/>
      <c r="D62" s="828"/>
      <c r="E62" s="828"/>
      <c r="F62" s="828"/>
      <c r="G62" s="828"/>
      <c r="H62" s="828"/>
      <c r="I62" s="828"/>
      <c r="J62" s="829"/>
    </row>
    <row r="63" spans="1:10" ht="13.5">
      <c r="A63" s="769" t="s">
        <v>121</v>
      </c>
      <c r="B63" s="834">
        <v>271</v>
      </c>
      <c r="C63" s="834" t="s">
        <v>23</v>
      </c>
      <c r="D63" s="834">
        <v>2800</v>
      </c>
      <c r="E63" s="834" t="s">
        <v>23</v>
      </c>
      <c r="F63" s="834" t="s">
        <v>23</v>
      </c>
      <c r="G63" s="834" t="s">
        <v>23</v>
      </c>
      <c r="H63" s="834">
        <v>1854</v>
      </c>
      <c r="I63" s="834" t="s">
        <v>23</v>
      </c>
      <c r="J63" s="835">
        <v>17013</v>
      </c>
    </row>
    <row r="64" spans="1:10" ht="13.5">
      <c r="A64" s="769" t="s">
        <v>122</v>
      </c>
      <c r="B64" s="834">
        <v>23</v>
      </c>
      <c r="C64" s="834" t="s">
        <v>23</v>
      </c>
      <c r="D64" s="834">
        <v>235</v>
      </c>
      <c r="E64" s="834" t="s">
        <v>23</v>
      </c>
      <c r="F64" s="834" t="s">
        <v>23</v>
      </c>
      <c r="G64" s="834" t="s">
        <v>23</v>
      </c>
      <c r="H64" s="834">
        <v>2169</v>
      </c>
      <c r="I64" s="834" t="s">
        <v>23</v>
      </c>
      <c r="J64" s="835">
        <v>24468</v>
      </c>
    </row>
    <row r="65" spans="1:10" ht="13.5">
      <c r="A65" s="769" t="s">
        <v>123</v>
      </c>
      <c r="B65" s="832">
        <v>454</v>
      </c>
      <c r="C65" s="832" t="s">
        <v>23</v>
      </c>
      <c r="D65" s="832">
        <v>4639</v>
      </c>
      <c r="E65" s="832" t="s">
        <v>23</v>
      </c>
      <c r="F65" s="832" t="s">
        <v>23</v>
      </c>
      <c r="G65" s="832" t="s">
        <v>23</v>
      </c>
      <c r="H65" s="832">
        <v>8938</v>
      </c>
      <c r="I65" s="832" t="s">
        <v>23</v>
      </c>
      <c r="J65" s="833">
        <v>128170</v>
      </c>
    </row>
    <row r="66" spans="1:10" ht="13.5">
      <c r="A66" s="774" t="s">
        <v>124</v>
      </c>
      <c r="B66" s="830">
        <v>748</v>
      </c>
      <c r="C66" s="830" t="s">
        <v>23</v>
      </c>
      <c r="D66" s="830">
        <v>7674</v>
      </c>
      <c r="E66" s="830" t="s">
        <v>23</v>
      </c>
      <c r="F66" s="830" t="s">
        <v>23</v>
      </c>
      <c r="G66" s="830" t="s">
        <v>23</v>
      </c>
      <c r="H66" s="830">
        <v>12961</v>
      </c>
      <c r="I66" s="830" t="s">
        <v>23</v>
      </c>
      <c r="J66" s="831">
        <v>169651</v>
      </c>
    </row>
    <row r="67" spans="1:10" ht="13.5">
      <c r="A67" s="774"/>
      <c r="B67" s="830"/>
      <c r="C67" s="830"/>
      <c r="D67" s="830"/>
      <c r="E67" s="830"/>
      <c r="F67" s="830"/>
      <c r="G67" s="830"/>
      <c r="H67" s="830"/>
      <c r="I67" s="830"/>
      <c r="J67" s="831"/>
    </row>
    <row r="68" spans="1:10" ht="13.5">
      <c r="A68" s="774" t="s">
        <v>125</v>
      </c>
      <c r="B68" s="830">
        <v>53</v>
      </c>
      <c r="C68" s="830" t="s">
        <v>23</v>
      </c>
      <c r="D68" s="830">
        <v>890</v>
      </c>
      <c r="E68" s="830">
        <v>24</v>
      </c>
      <c r="F68" s="830" t="s">
        <v>23</v>
      </c>
      <c r="G68" s="830">
        <v>320</v>
      </c>
      <c r="H68" s="830">
        <v>1303</v>
      </c>
      <c r="I68" s="830" t="s">
        <v>23</v>
      </c>
      <c r="J68" s="831">
        <v>22900</v>
      </c>
    </row>
    <row r="69" spans="1:10" ht="13.5">
      <c r="A69" s="769"/>
      <c r="B69" s="828"/>
      <c r="C69" s="828"/>
      <c r="D69" s="828"/>
      <c r="E69" s="828"/>
      <c r="F69" s="828"/>
      <c r="G69" s="828"/>
      <c r="H69" s="828"/>
      <c r="I69" s="828"/>
      <c r="J69" s="829"/>
    </row>
    <row r="70" spans="1:10" ht="13.5">
      <c r="A70" s="769" t="s">
        <v>126</v>
      </c>
      <c r="B70" s="832" t="s">
        <v>23</v>
      </c>
      <c r="C70" s="832" t="s">
        <v>23</v>
      </c>
      <c r="D70" s="832" t="s">
        <v>23</v>
      </c>
      <c r="E70" s="832" t="s">
        <v>23</v>
      </c>
      <c r="F70" s="832" t="s">
        <v>23</v>
      </c>
      <c r="G70" s="832" t="s">
        <v>23</v>
      </c>
      <c r="H70" s="832">
        <v>2</v>
      </c>
      <c r="I70" s="832" t="s">
        <v>23</v>
      </c>
      <c r="J70" s="833">
        <v>32</v>
      </c>
    </row>
    <row r="71" spans="1:10" ht="13.5">
      <c r="A71" s="769" t="s">
        <v>127</v>
      </c>
      <c r="B71" s="832" t="s">
        <v>23</v>
      </c>
      <c r="C71" s="832" t="s">
        <v>23</v>
      </c>
      <c r="D71" s="832" t="s">
        <v>23</v>
      </c>
      <c r="E71" s="832" t="s">
        <v>23</v>
      </c>
      <c r="F71" s="832" t="s">
        <v>23</v>
      </c>
      <c r="G71" s="832" t="s">
        <v>23</v>
      </c>
      <c r="H71" s="832" t="s">
        <v>23</v>
      </c>
      <c r="I71" s="832" t="s">
        <v>23</v>
      </c>
      <c r="J71" s="833" t="s">
        <v>23</v>
      </c>
    </row>
    <row r="72" spans="1:10" ht="13.5">
      <c r="A72" s="774" t="s">
        <v>128</v>
      </c>
      <c r="B72" s="830" t="s">
        <v>23</v>
      </c>
      <c r="C72" s="830" t="s">
        <v>23</v>
      </c>
      <c r="D72" s="830" t="s">
        <v>23</v>
      </c>
      <c r="E72" s="830" t="s">
        <v>23</v>
      </c>
      <c r="F72" s="830" t="s">
        <v>23</v>
      </c>
      <c r="G72" s="830" t="s">
        <v>23</v>
      </c>
      <c r="H72" s="830">
        <v>2</v>
      </c>
      <c r="I72" s="830" t="s">
        <v>23</v>
      </c>
      <c r="J72" s="831">
        <v>32</v>
      </c>
    </row>
    <row r="73" spans="1:10" ht="13.5">
      <c r="A73" s="769"/>
      <c r="B73" s="828"/>
      <c r="C73" s="828"/>
      <c r="D73" s="828"/>
      <c r="E73" s="828"/>
      <c r="F73" s="828"/>
      <c r="G73" s="828"/>
      <c r="H73" s="828"/>
      <c r="I73" s="828"/>
      <c r="J73" s="829"/>
    </row>
    <row r="74" spans="1:10" ht="13.5">
      <c r="A74" s="769" t="s">
        <v>129</v>
      </c>
      <c r="B74" s="832" t="s">
        <v>23</v>
      </c>
      <c r="C74" s="832" t="s">
        <v>23</v>
      </c>
      <c r="D74" s="832" t="s">
        <v>23</v>
      </c>
      <c r="E74" s="832" t="s">
        <v>23</v>
      </c>
      <c r="F74" s="832" t="s">
        <v>23</v>
      </c>
      <c r="G74" s="832" t="s">
        <v>23</v>
      </c>
      <c r="H74" s="832">
        <v>460</v>
      </c>
      <c r="I74" s="832" t="s">
        <v>23</v>
      </c>
      <c r="J74" s="833">
        <v>6828</v>
      </c>
    </row>
    <row r="75" spans="1:10" ht="13.5">
      <c r="A75" s="769" t="s">
        <v>130</v>
      </c>
      <c r="B75" s="832">
        <v>259</v>
      </c>
      <c r="C75" s="832" t="s">
        <v>23</v>
      </c>
      <c r="D75" s="832">
        <v>5552</v>
      </c>
      <c r="E75" s="832">
        <v>96</v>
      </c>
      <c r="F75" s="832" t="s">
        <v>23</v>
      </c>
      <c r="G75" s="832">
        <v>1998</v>
      </c>
      <c r="H75" s="832">
        <v>694</v>
      </c>
      <c r="I75" s="832" t="s">
        <v>23</v>
      </c>
      <c r="J75" s="833">
        <v>11853</v>
      </c>
    </row>
    <row r="76" spans="1:10" ht="13.5">
      <c r="A76" s="769" t="s">
        <v>131</v>
      </c>
      <c r="B76" s="828">
        <v>78</v>
      </c>
      <c r="C76" s="828" t="s">
        <v>23</v>
      </c>
      <c r="D76" s="828">
        <v>336</v>
      </c>
      <c r="E76" s="828" t="s">
        <v>23</v>
      </c>
      <c r="F76" s="828" t="s">
        <v>23</v>
      </c>
      <c r="G76" s="828" t="s">
        <v>23</v>
      </c>
      <c r="H76" s="828">
        <v>3208</v>
      </c>
      <c r="I76" s="828" t="s">
        <v>23</v>
      </c>
      <c r="J76" s="829">
        <v>48000</v>
      </c>
    </row>
    <row r="77" spans="1:10" ht="13.5">
      <c r="A77" s="769" t="s">
        <v>132</v>
      </c>
      <c r="B77" s="832" t="s">
        <v>23</v>
      </c>
      <c r="C77" s="832" t="s">
        <v>23</v>
      </c>
      <c r="D77" s="832" t="s">
        <v>23</v>
      </c>
      <c r="E77" s="832">
        <v>3</v>
      </c>
      <c r="F77" s="832" t="s">
        <v>23</v>
      </c>
      <c r="G77" s="832">
        <v>22</v>
      </c>
      <c r="H77" s="832">
        <v>4</v>
      </c>
      <c r="I77" s="832" t="s">
        <v>23</v>
      </c>
      <c r="J77" s="833">
        <v>22</v>
      </c>
    </row>
    <row r="78" spans="1:10" ht="13.5">
      <c r="A78" s="769" t="s">
        <v>133</v>
      </c>
      <c r="B78" s="828">
        <v>160</v>
      </c>
      <c r="C78" s="828" t="s">
        <v>23</v>
      </c>
      <c r="D78" s="828">
        <v>3675</v>
      </c>
      <c r="E78" s="828">
        <v>10</v>
      </c>
      <c r="F78" s="828" t="s">
        <v>23</v>
      </c>
      <c r="G78" s="828">
        <v>150</v>
      </c>
      <c r="H78" s="828">
        <v>3580</v>
      </c>
      <c r="I78" s="828" t="s">
        <v>23</v>
      </c>
      <c r="J78" s="829">
        <v>84858</v>
      </c>
    </row>
    <row r="79" spans="1:10" ht="13.5">
      <c r="A79" s="769" t="s">
        <v>134</v>
      </c>
      <c r="B79" s="828" t="s">
        <v>23</v>
      </c>
      <c r="C79" s="828" t="s">
        <v>23</v>
      </c>
      <c r="D79" s="828" t="s">
        <v>23</v>
      </c>
      <c r="E79" s="828" t="s">
        <v>23</v>
      </c>
      <c r="F79" s="828" t="s">
        <v>23</v>
      </c>
      <c r="G79" s="828" t="s">
        <v>23</v>
      </c>
      <c r="H79" s="828" t="s">
        <v>23</v>
      </c>
      <c r="I79" s="828" t="s">
        <v>23</v>
      </c>
      <c r="J79" s="829" t="s">
        <v>23</v>
      </c>
    </row>
    <row r="80" spans="1:10" ht="13.5">
      <c r="A80" s="769" t="s">
        <v>135</v>
      </c>
      <c r="B80" s="832" t="s">
        <v>23</v>
      </c>
      <c r="C80" s="832" t="s">
        <v>23</v>
      </c>
      <c r="D80" s="832" t="s">
        <v>23</v>
      </c>
      <c r="E80" s="832">
        <v>397</v>
      </c>
      <c r="F80" s="832" t="s">
        <v>23</v>
      </c>
      <c r="G80" s="832">
        <v>1530</v>
      </c>
      <c r="H80" s="832">
        <v>1990</v>
      </c>
      <c r="I80" s="832" t="s">
        <v>23</v>
      </c>
      <c r="J80" s="833">
        <v>17825</v>
      </c>
    </row>
    <row r="81" spans="1:10" ht="13.5">
      <c r="A81" s="769" t="s">
        <v>136</v>
      </c>
      <c r="B81" s="832">
        <v>615</v>
      </c>
      <c r="C81" s="832" t="s">
        <v>23</v>
      </c>
      <c r="D81" s="832">
        <v>11776</v>
      </c>
      <c r="E81" s="832" t="s">
        <v>23</v>
      </c>
      <c r="F81" s="832" t="s">
        <v>23</v>
      </c>
      <c r="G81" s="832" t="s">
        <v>23</v>
      </c>
      <c r="H81" s="832">
        <v>3879</v>
      </c>
      <c r="I81" s="832" t="s">
        <v>23</v>
      </c>
      <c r="J81" s="833">
        <v>60229</v>
      </c>
    </row>
    <row r="82" spans="1:10" ht="13.5">
      <c r="A82" s="774" t="s">
        <v>137</v>
      </c>
      <c r="B82" s="830">
        <v>1112</v>
      </c>
      <c r="C82" s="830" t="s">
        <v>23</v>
      </c>
      <c r="D82" s="830">
        <v>21339</v>
      </c>
      <c r="E82" s="830">
        <v>506</v>
      </c>
      <c r="F82" s="830" t="s">
        <v>23</v>
      </c>
      <c r="G82" s="830">
        <v>3700</v>
      </c>
      <c r="H82" s="830">
        <v>13815</v>
      </c>
      <c r="I82" s="830" t="s">
        <v>23</v>
      </c>
      <c r="J82" s="831">
        <v>229615</v>
      </c>
    </row>
    <row r="83" spans="1:10" ht="13.5">
      <c r="A83" s="769"/>
      <c r="B83" s="828"/>
      <c r="C83" s="828"/>
      <c r="D83" s="828"/>
      <c r="E83" s="828"/>
      <c r="F83" s="828"/>
      <c r="G83" s="828"/>
      <c r="H83" s="828"/>
      <c r="I83" s="828"/>
      <c r="J83" s="829"/>
    </row>
    <row r="84" spans="1:10" ht="13.5">
      <c r="A84" s="769" t="s">
        <v>138</v>
      </c>
      <c r="B84" s="828" t="s">
        <v>23</v>
      </c>
      <c r="C84" s="828" t="s">
        <v>23</v>
      </c>
      <c r="D84" s="828" t="s">
        <v>23</v>
      </c>
      <c r="E84" s="828" t="s">
        <v>23</v>
      </c>
      <c r="F84" s="828" t="s">
        <v>23</v>
      </c>
      <c r="G84" s="828" t="s">
        <v>23</v>
      </c>
      <c r="H84" s="828">
        <v>26</v>
      </c>
      <c r="I84" s="828">
        <v>1433</v>
      </c>
      <c r="J84" s="829">
        <v>411</v>
      </c>
    </row>
    <row r="85" spans="1:10" ht="13.5">
      <c r="A85" s="769" t="s">
        <v>139</v>
      </c>
      <c r="B85" s="828" t="s">
        <v>23</v>
      </c>
      <c r="C85" s="828" t="s">
        <v>23</v>
      </c>
      <c r="D85" s="828" t="s">
        <v>23</v>
      </c>
      <c r="E85" s="828" t="s">
        <v>23</v>
      </c>
      <c r="F85" s="828" t="s">
        <v>23</v>
      </c>
      <c r="G85" s="828" t="s">
        <v>23</v>
      </c>
      <c r="H85" s="828">
        <v>97</v>
      </c>
      <c r="I85" s="828">
        <v>23119</v>
      </c>
      <c r="J85" s="829">
        <v>892</v>
      </c>
    </row>
    <row r="86" spans="1:10" ht="13.5">
      <c r="A86" s="774" t="s">
        <v>140</v>
      </c>
      <c r="B86" s="830" t="s">
        <v>23</v>
      </c>
      <c r="C86" s="830" t="s">
        <v>23</v>
      </c>
      <c r="D86" s="830" t="s">
        <v>23</v>
      </c>
      <c r="E86" s="830" t="s">
        <v>23</v>
      </c>
      <c r="F86" s="830" t="s">
        <v>23</v>
      </c>
      <c r="G86" s="830" t="s">
        <v>23</v>
      </c>
      <c r="H86" s="830">
        <v>123</v>
      </c>
      <c r="I86" s="830">
        <v>24552</v>
      </c>
      <c r="J86" s="831">
        <v>1303</v>
      </c>
    </row>
    <row r="87" spans="1:10" ht="14.25" thickBot="1">
      <c r="A87" s="774"/>
      <c r="B87" s="830"/>
      <c r="C87" s="830"/>
      <c r="D87" s="830"/>
      <c r="E87" s="830"/>
      <c r="F87" s="830"/>
      <c r="G87" s="830"/>
      <c r="H87" s="830"/>
      <c r="I87" s="830"/>
      <c r="J87" s="831"/>
    </row>
    <row r="88" spans="1:10" ht="14.25" thickBot="1">
      <c r="A88" s="860" t="s">
        <v>141</v>
      </c>
      <c r="B88" s="839">
        <v>1913</v>
      </c>
      <c r="C88" s="839" t="s">
        <v>23</v>
      </c>
      <c r="D88" s="839">
        <v>29903</v>
      </c>
      <c r="E88" s="839">
        <v>553</v>
      </c>
      <c r="F88" s="839">
        <v>210</v>
      </c>
      <c r="G88" s="839">
        <v>4083</v>
      </c>
      <c r="H88" s="839">
        <v>28574</v>
      </c>
      <c r="I88" s="839">
        <v>24552</v>
      </c>
      <c r="J88" s="840">
        <v>426751</v>
      </c>
    </row>
  </sheetData>
  <mergeCells count="13">
    <mergeCell ref="I7:I10"/>
    <mergeCell ref="J7:J10"/>
    <mergeCell ref="A2:J2"/>
    <mergeCell ref="C7:C10"/>
    <mergeCell ref="D7:D10"/>
    <mergeCell ref="F7:F10"/>
    <mergeCell ref="G7:G10"/>
    <mergeCell ref="A1:J1"/>
    <mergeCell ref="B5:D6"/>
    <mergeCell ref="E5:J5"/>
    <mergeCell ref="A3:J3"/>
    <mergeCell ref="E6:G6"/>
    <mergeCell ref="H6:J6"/>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Hoja185">
    <pageSetUpPr fitToPage="1"/>
  </sheetPr>
  <dimension ref="A1:Q87"/>
  <sheetViews>
    <sheetView showGridLines="0" view="pageBreakPreview" topLeftCell="A13" zoomScale="115" zoomScaleNormal="75" zoomScaleSheetLayoutView="115" workbookViewId="0">
      <selection activeCell="A6" sqref="A6:F20"/>
    </sheetView>
  </sheetViews>
  <sheetFormatPr baseColWidth="10" defaultColWidth="11.42578125" defaultRowHeight="12.75"/>
  <cols>
    <col min="1" max="1" width="21.28515625" style="94" customWidth="1"/>
    <col min="2" max="6" width="25" style="94" customWidth="1"/>
    <col min="7" max="7" width="8.28515625" style="94" customWidth="1"/>
    <col min="8" max="8" width="13.85546875" style="94" customWidth="1"/>
    <col min="9" max="9" width="23" style="94" customWidth="1"/>
    <col min="10" max="15" width="14.85546875" style="94" customWidth="1"/>
    <col min="16" max="17" width="12.5703125" style="94" customWidth="1"/>
    <col min="18" max="16384" width="11.42578125" style="94"/>
  </cols>
  <sheetData>
    <row r="1" spans="1:8" s="83" customFormat="1" ht="18.75">
      <c r="A1" s="1865" t="s">
        <v>0</v>
      </c>
      <c r="B1" s="1865"/>
      <c r="C1" s="1865"/>
      <c r="D1" s="1865"/>
      <c r="E1" s="1865"/>
      <c r="F1" s="1865"/>
      <c r="G1" s="85"/>
      <c r="H1" s="85"/>
    </row>
    <row r="3" spans="1:8" s="81" customFormat="1" ht="15" customHeight="1">
      <c r="A3" s="1861" t="s">
        <v>796</v>
      </c>
      <c r="B3" s="1861"/>
      <c r="C3" s="1861"/>
      <c r="D3" s="1861"/>
      <c r="E3" s="1861"/>
      <c r="F3" s="1861"/>
    </row>
    <row r="4" spans="1:8" s="81" customFormat="1" ht="15" customHeight="1">
      <c r="A4" s="1861" t="s">
        <v>795</v>
      </c>
      <c r="B4" s="1861"/>
      <c r="C4" s="1861"/>
      <c r="D4" s="1861"/>
      <c r="E4" s="1861"/>
      <c r="F4" s="1861"/>
    </row>
    <row r="5" spans="1:8" s="81" customFormat="1" ht="14.25" customHeight="1" thickBot="1">
      <c r="A5" s="77"/>
      <c r="B5" s="76"/>
      <c r="C5" s="76"/>
      <c r="D5" s="76"/>
      <c r="E5" s="76"/>
      <c r="F5" s="76"/>
    </row>
    <row r="6" spans="1:8" ht="14.25">
      <c r="A6" s="1866" t="s">
        <v>2</v>
      </c>
      <c r="B6" s="822" t="s">
        <v>766</v>
      </c>
      <c r="C6" s="702"/>
      <c r="D6" s="1922" t="s">
        <v>771</v>
      </c>
      <c r="E6" s="815" t="s">
        <v>10</v>
      </c>
      <c r="F6" s="1875" t="s">
        <v>794</v>
      </c>
    </row>
    <row r="7" spans="1:8" ht="19.5" customHeight="1">
      <c r="A7" s="1853"/>
      <c r="B7" s="817" t="s">
        <v>770</v>
      </c>
      <c r="C7" s="704"/>
      <c r="D7" s="1855"/>
      <c r="E7" s="814" t="s">
        <v>769</v>
      </c>
      <c r="F7" s="1876"/>
    </row>
    <row r="8" spans="1:8" ht="14.25">
      <c r="A8" s="1853"/>
      <c r="B8" s="741" t="s">
        <v>19</v>
      </c>
      <c r="C8" s="732" t="s">
        <v>747</v>
      </c>
      <c r="D8" s="1855"/>
      <c r="E8" s="814" t="s">
        <v>768</v>
      </c>
      <c r="F8" s="1876"/>
    </row>
    <row r="9" spans="1:8" ht="22.5" customHeight="1" thickBot="1">
      <c r="A9" s="1853"/>
      <c r="B9" s="710" t="s">
        <v>6</v>
      </c>
      <c r="C9" s="706" t="s">
        <v>6</v>
      </c>
      <c r="D9" s="1855"/>
      <c r="E9" s="814" t="s">
        <v>145</v>
      </c>
      <c r="F9" s="1876"/>
    </row>
    <row r="10" spans="1:8" ht="13.5" customHeight="1">
      <c r="A10" s="787">
        <v>2012</v>
      </c>
      <c r="B10" s="845">
        <v>0.57499999999999996</v>
      </c>
      <c r="C10" s="845">
        <v>0.48299999999999998</v>
      </c>
      <c r="D10" s="855">
        <v>12.898999999999999</v>
      </c>
      <c r="E10" s="846">
        <v>161.44927536231882</v>
      </c>
      <c r="F10" s="856">
        <v>7.798</v>
      </c>
      <c r="G10" s="844"/>
    </row>
    <row r="11" spans="1:8" ht="13.5">
      <c r="A11" s="790">
        <v>2013</v>
      </c>
      <c r="B11" s="848">
        <v>0.55200000000000005</v>
      </c>
      <c r="C11" s="848">
        <v>0.48399999999999999</v>
      </c>
      <c r="D11" s="857">
        <v>12.898999999999999</v>
      </c>
      <c r="E11" s="849">
        <v>228.32644628099175</v>
      </c>
      <c r="F11" s="858">
        <v>11.051</v>
      </c>
      <c r="G11" s="844"/>
    </row>
    <row r="12" spans="1:8" ht="13.5">
      <c r="A12" s="793">
        <v>2014</v>
      </c>
      <c r="B12" s="848">
        <v>0.56899999999999995</v>
      </c>
      <c r="C12" s="848">
        <v>0.48399999999999999</v>
      </c>
      <c r="D12" s="857">
        <v>12.374000000000001</v>
      </c>
      <c r="E12" s="849">
        <v>246.17768595041323</v>
      </c>
      <c r="F12" s="858">
        <v>11.914999999999999</v>
      </c>
      <c r="G12" s="844"/>
    </row>
    <row r="13" spans="1:8" ht="13.5">
      <c r="A13" s="793">
        <v>2015</v>
      </c>
      <c r="B13" s="848">
        <v>0.55600000000000005</v>
      </c>
      <c r="C13" s="848">
        <v>0.47199999999999998</v>
      </c>
      <c r="D13" s="857">
        <v>12.874000000000001</v>
      </c>
      <c r="E13" s="849">
        <v>238.28389830508473</v>
      </c>
      <c r="F13" s="858">
        <v>11.247</v>
      </c>
      <c r="G13" s="844"/>
    </row>
    <row r="14" spans="1:8" ht="13.5">
      <c r="A14" s="793">
        <v>2016</v>
      </c>
      <c r="B14" s="848">
        <v>0.53200000000000003</v>
      </c>
      <c r="C14" s="848">
        <v>0.45600000000000002</v>
      </c>
      <c r="D14" s="857">
        <v>12.874000000000001</v>
      </c>
      <c r="E14" s="849">
        <v>245</v>
      </c>
      <c r="F14" s="858">
        <v>11.196999999999999</v>
      </c>
      <c r="G14" s="844"/>
    </row>
    <row r="15" spans="1:8" ht="13.5">
      <c r="A15" s="793">
        <v>2017</v>
      </c>
      <c r="B15" s="848">
        <v>0.627</v>
      </c>
      <c r="C15" s="848">
        <v>0.46800000000000003</v>
      </c>
      <c r="D15" s="857">
        <v>12.874000000000001</v>
      </c>
      <c r="E15" s="849">
        <v>272.11538461538458</v>
      </c>
      <c r="F15" s="858">
        <v>12.734999999999999</v>
      </c>
      <c r="G15" s="844"/>
    </row>
    <row r="16" spans="1:8" ht="13.5">
      <c r="A16" s="793">
        <v>2018</v>
      </c>
      <c r="B16" s="848">
        <v>0.49399999999999999</v>
      </c>
      <c r="C16" s="848">
        <v>0.43</v>
      </c>
      <c r="D16" s="857">
        <v>12.374000000000001</v>
      </c>
      <c r="E16" s="849">
        <v>304.6511627906977</v>
      </c>
      <c r="F16" s="858">
        <v>13.1</v>
      </c>
      <c r="G16" s="844"/>
    </row>
    <row r="17" spans="1:8" ht="13.5">
      <c r="A17" s="793">
        <v>2019</v>
      </c>
      <c r="B17" s="848">
        <v>0.34300000000000003</v>
      </c>
      <c r="C17" s="848">
        <v>0.28799999999999998</v>
      </c>
      <c r="D17" s="857">
        <v>12.342000000000001</v>
      </c>
      <c r="E17" s="849">
        <v>268.75000000000006</v>
      </c>
      <c r="F17" s="858">
        <v>7.74</v>
      </c>
      <c r="G17" s="844"/>
    </row>
    <row r="18" spans="1:8" ht="13.5">
      <c r="A18" s="793">
        <v>2020</v>
      </c>
      <c r="B18" s="848">
        <v>0.34100000000000003</v>
      </c>
      <c r="C18" s="848">
        <v>0.34</v>
      </c>
      <c r="D18" s="857">
        <v>10.715</v>
      </c>
      <c r="E18" s="849">
        <v>209.44117650000001</v>
      </c>
      <c r="F18" s="858">
        <v>7.1210000000000004</v>
      </c>
      <c r="G18" s="844"/>
    </row>
    <row r="19" spans="1:8" ht="13.5">
      <c r="A19" s="793">
        <v>2021</v>
      </c>
      <c r="B19" s="848">
        <v>0.30199999999999999</v>
      </c>
      <c r="C19" s="848">
        <v>0.3</v>
      </c>
      <c r="D19" s="857">
        <v>11.904999999999999</v>
      </c>
      <c r="E19" s="849">
        <v>255.3</v>
      </c>
      <c r="F19" s="858">
        <v>7.7380000000000004</v>
      </c>
      <c r="G19" s="854"/>
      <c r="H19" s="98"/>
    </row>
    <row r="20" spans="1:8" ht="14.25" thickBot="1">
      <c r="A20" s="794">
        <v>2022</v>
      </c>
      <c r="B20" s="851">
        <v>0.30299999999999999</v>
      </c>
      <c r="C20" s="851">
        <v>0.30199999999999999</v>
      </c>
      <c r="D20" s="851">
        <v>4.5</v>
      </c>
      <c r="E20" s="853">
        <v>188.37748344370863</v>
      </c>
      <c r="F20" s="859">
        <v>5.6890000000000001</v>
      </c>
      <c r="G20" s="844"/>
    </row>
    <row r="21" spans="1:8" ht="13.5">
      <c r="A21" s="1921" t="s">
        <v>767</v>
      </c>
      <c r="B21" s="1921"/>
      <c r="C21" s="1921"/>
      <c r="D21" s="1921"/>
      <c r="E21" s="1921"/>
      <c r="F21" s="1921"/>
      <c r="G21" s="1921"/>
    </row>
    <row r="41" spans="14:15">
      <c r="N41" s="97"/>
      <c r="O41" s="97"/>
    </row>
    <row r="42" spans="14:15">
      <c r="N42" s="97"/>
      <c r="O42" s="97"/>
    </row>
    <row r="43" spans="14:15">
      <c r="N43" s="97"/>
      <c r="O43" s="97"/>
    </row>
    <row r="47" spans="14:15">
      <c r="N47" s="97"/>
      <c r="O47" s="97"/>
    </row>
    <row r="48" spans="14:15">
      <c r="N48" s="97"/>
      <c r="O48" s="97"/>
    </row>
    <row r="49" spans="11:17">
      <c r="N49" s="97"/>
      <c r="O49" s="97"/>
    </row>
    <row r="50" spans="11:17">
      <c r="N50" s="97"/>
      <c r="O50" s="97"/>
    </row>
    <row r="51" spans="11:17">
      <c r="N51" s="97"/>
      <c r="O51" s="97"/>
    </row>
    <row r="52" spans="11:17">
      <c r="N52" s="97"/>
      <c r="O52" s="97"/>
    </row>
    <row r="53" spans="11:17">
      <c r="N53" s="97"/>
      <c r="O53" s="97"/>
    </row>
    <row r="54" spans="11:17">
      <c r="N54" s="97"/>
      <c r="O54" s="97"/>
    </row>
    <row r="55" spans="11:17">
      <c r="N55" s="97"/>
      <c r="O55" s="97"/>
    </row>
    <row r="56" spans="11:17">
      <c r="N56" s="97"/>
      <c r="O56" s="97"/>
    </row>
    <row r="57" spans="11:17">
      <c r="N57" s="97"/>
      <c r="O57" s="97"/>
    </row>
    <row r="58" spans="11:17">
      <c r="N58" s="97"/>
      <c r="O58" s="97"/>
    </row>
    <row r="59" spans="11:17">
      <c r="N59" s="97"/>
      <c r="O59" s="97"/>
    </row>
    <row r="60" spans="11:17">
      <c r="N60" s="97"/>
      <c r="O60" s="97"/>
    </row>
    <row r="61" spans="11:17">
      <c r="N61" s="97"/>
      <c r="O61" s="97"/>
    </row>
    <row r="62" spans="11:17">
      <c r="N62" s="97"/>
      <c r="O62" s="97"/>
    </row>
    <row r="63" spans="11:17">
      <c r="N63" s="97"/>
      <c r="O63" s="97"/>
    </row>
    <row r="64" spans="11:17">
      <c r="K64" s="97"/>
      <c r="L64" s="97"/>
      <c r="M64" s="97"/>
      <c r="N64" s="97"/>
      <c r="O64" s="97"/>
      <c r="Q64" s="97"/>
    </row>
    <row r="65" spans="11:17">
      <c r="K65" s="97"/>
      <c r="L65" s="97"/>
      <c r="M65" s="97"/>
      <c r="N65" s="97"/>
      <c r="O65" s="97"/>
      <c r="Q65" s="97"/>
    </row>
    <row r="66" spans="11:17">
      <c r="N66" s="97"/>
      <c r="O66" s="97"/>
    </row>
    <row r="67" spans="11:17">
      <c r="N67" s="97"/>
      <c r="O67" s="97"/>
    </row>
    <row r="68" spans="11:17">
      <c r="N68" s="97"/>
      <c r="O68" s="97"/>
    </row>
    <row r="69" spans="11:17">
      <c r="N69" s="97"/>
      <c r="O69" s="97"/>
    </row>
    <row r="70" spans="11:17">
      <c r="N70" s="97"/>
      <c r="O70" s="97"/>
    </row>
    <row r="71" spans="11:17">
      <c r="N71" s="97"/>
      <c r="O71" s="97"/>
    </row>
    <row r="72" spans="11:17">
      <c r="N72" s="97"/>
      <c r="O72" s="97"/>
    </row>
    <row r="73" spans="11:17">
      <c r="N73" s="97"/>
      <c r="O73" s="97"/>
    </row>
    <row r="74" spans="11:17">
      <c r="N74" s="97"/>
      <c r="O74" s="97"/>
    </row>
    <row r="75" spans="11:17">
      <c r="N75" s="97"/>
      <c r="O75" s="97"/>
    </row>
    <row r="76" spans="11:17">
      <c r="N76" s="97"/>
      <c r="O76" s="97"/>
    </row>
    <row r="77" spans="11:17">
      <c r="N77" s="97"/>
      <c r="O77" s="97"/>
    </row>
    <row r="78" spans="11:17">
      <c r="N78" s="97"/>
      <c r="O78" s="97"/>
    </row>
    <row r="79" spans="11:17">
      <c r="N79" s="97"/>
      <c r="O79" s="97"/>
    </row>
    <row r="80" spans="11:17">
      <c r="N80" s="97"/>
      <c r="O80" s="97"/>
    </row>
    <row r="81" spans="5:15">
      <c r="N81" s="97"/>
      <c r="O81" s="97"/>
    </row>
    <row r="85" spans="5:15">
      <c r="N85" s="97"/>
      <c r="O85" s="97"/>
    </row>
    <row r="87" spans="5:15">
      <c r="E87" s="96"/>
    </row>
  </sheetData>
  <mergeCells count="7">
    <mergeCell ref="A21:G21"/>
    <mergeCell ref="A1:F1"/>
    <mergeCell ref="A3:F3"/>
    <mergeCell ref="A6:A9"/>
    <mergeCell ref="D6:D9"/>
    <mergeCell ref="F6:F9"/>
    <mergeCell ref="A4:F4"/>
  </mergeCells>
  <printOptions horizontalCentered="1" gridLinesSet="0"/>
  <pageMargins left="0.75" right="0.51181102362204722" top="0.59055118110236227" bottom="1" header="0" footer="0"/>
  <pageSetup paperSize="9" scale="58" orientation="portrait" r:id="rId1"/>
  <headerFooter alignWithMargins="0"/>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Hoja186">
    <pageSetUpPr fitToPage="1"/>
  </sheetPr>
  <dimension ref="A1:I87"/>
  <sheetViews>
    <sheetView view="pageBreakPreview" topLeftCell="A10" zoomScale="115" zoomScaleNormal="75" zoomScaleSheetLayoutView="115" workbookViewId="0">
      <selection sqref="A1:XFD1048576"/>
    </sheetView>
  </sheetViews>
  <sheetFormatPr baseColWidth="10" defaultColWidth="11.42578125" defaultRowHeight="12.75"/>
  <cols>
    <col min="1" max="1" width="34.42578125" style="72" customWidth="1"/>
    <col min="2" max="4" width="17" style="72" customWidth="1"/>
    <col min="5" max="6" width="18.85546875" style="72" customWidth="1"/>
    <col min="7" max="9" width="17" style="72" customWidth="1"/>
    <col min="10" max="16384" width="11.42578125" style="72"/>
  </cols>
  <sheetData>
    <row r="1" spans="1:9" s="75" customFormat="1" ht="18.75">
      <c r="A1" s="1850" t="s">
        <v>0</v>
      </c>
      <c r="B1" s="1850"/>
      <c r="C1" s="1850"/>
      <c r="D1" s="1850"/>
      <c r="E1" s="1850"/>
      <c r="F1" s="1850"/>
      <c r="G1" s="1850"/>
      <c r="H1" s="1850"/>
      <c r="I1" s="1850"/>
    </row>
    <row r="2" spans="1:9">
      <c r="A2" s="1892"/>
      <c r="B2" s="1892"/>
      <c r="C2" s="1892"/>
      <c r="D2" s="1892"/>
      <c r="E2" s="1892"/>
      <c r="F2" s="1892"/>
      <c r="G2" s="1892"/>
    </row>
    <row r="3" spans="1:9" s="74" customFormat="1" ht="15" customHeight="1">
      <c r="A3" s="1861" t="s">
        <v>797</v>
      </c>
      <c r="B3" s="1861"/>
      <c r="C3" s="1861"/>
      <c r="D3" s="1861"/>
      <c r="E3" s="1861"/>
      <c r="F3" s="1861"/>
      <c r="G3" s="1861"/>
      <c r="H3" s="1861"/>
      <c r="I3" s="1861"/>
    </row>
    <row r="4" spans="1:9" s="74" customFormat="1" ht="15" customHeight="1">
      <c r="A4" s="1861" t="s">
        <v>1448</v>
      </c>
      <c r="B4" s="1861"/>
      <c r="C4" s="1861"/>
      <c r="D4" s="1861"/>
      <c r="E4" s="1861"/>
      <c r="F4" s="1861"/>
      <c r="G4" s="1861"/>
      <c r="H4" s="1861"/>
      <c r="I4" s="1861"/>
    </row>
    <row r="5" spans="1:9" s="74" customFormat="1" ht="14.25" customHeight="1" thickBot="1">
      <c r="A5" s="1893"/>
      <c r="B5" s="1893"/>
      <c r="C5" s="1893"/>
      <c r="D5" s="1893"/>
      <c r="E5" s="1893"/>
      <c r="F5" s="1893"/>
      <c r="G5" s="1893"/>
    </row>
    <row r="6" spans="1:9" ht="27.75" customHeight="1">
      <c r="A6" s="718"/>
      <c r="B6" s="1924" t="s">
        <v>754</v>
      </c>
      <c r="C6" s="1925"/>
      <c r="D6" s="824" t="s">
        <v>765</v>
      </c>
      <c r="E6" s="1873" t="s">
        <v>10</v>
      </c>
      <c r="F6" s="1872"/>
      <c r="G6" s="1871" t="s">
        <v>11</v>
      </c>
      <c r="H6" s="1923"/>
      <c r="I6" s="1874"/>
    </row>
    <row r="7" spans="1:9" ht="12.75" customHeight="1">
      <c r="A7" s="713" t="s">
        <v>165</v>
      </c>
      <c r="B7" s="1886" t="s">
        <v>777</v>
      </c>
      <c r="C7" s="1887"/>
      <c r="D7" s="823" t="s">
        <v>750</v>
      </c>
      <c r="E7" s="763" t="s">
        <v>776</v>
      </c>
      <c r="F7" s="764" t="s">
        <v>775</v>
      </c>
      <c r="G7" s="1906" t="s">
        <v>764</v>
      </c>
      <c r="H7" s="1906" t="s">
        <v>763</v>
      </c>
      <c r="I7" s="1860" t="s">
        <v>773</v>
      </c>
    </row>
    <row r="8" spans="1:9" ht="14.25">
      <c r="A8" s="713" t="s">
        <v>154</v>
      </c>
      <c r="B8" s="1859" t="s">
        <v>19</v>
      </c>
      <c r="C8" s="1859" t="s">
        <v>747</v>
      </c>
      <c r="D8" s="1859" t="s">
        <v>746</v>
      </c>
      <c r="E8" s="823" t="s">
        <v>768</v>
      </c>
      <c r="F8" s="764" t="s">
        <v>750</v>
      </c>
      <c r="G8" s="1907"/>
      <c r="H8" s="1907"/>
      <c r="I8" s="1860"/>
    </row>
    <row r="9" spans="1:9" ht="15" thickBot="1">
      <c r="A9" s="807"/>
      <c r="B9" s="1859"/>
      <c r="C9" s="1859"/>
      <c r="D9" s="1859"/>
      <c r="E9" s="823" t="s">
        <v>14</v>
      </c>
      <c r="F9" s="764" t="s">
        <v>757</v>
      </c>
      <c r="G9" s="1907"/>
      <c r="H9" s="1907"/>
      <c r="I9" s="1860"/>
    </row>
    <row r="10" spans="1:9" ht="21.75" customHeight="1">
      <c r="A10" s="765" t="s">
        <v>81</v>
      </c>
      <c r="B10" s="826" t="s">
        <v>23</v>
      </c>
      <c r="C10" s="826" t="s">
        <v>23</v>
      </c>
      <c r="D10" s="826" t="s">
        <v>23</v>
      </c>
      <c r="E10" s="826" t="s">
        <v>23</v>
      </c>
      <c r="F10" s="826" t="s">
        <v>23</v>
      </c>
      <c r="G10" s="826" t="s">
        <v>23</v>
      </c>
      <c r="H10" s="826" t="s">
        <v>23</v>
      </c>
      <c r="I10" s="827" t="s">
        <v>23</v>
      </c>
    </row>
    <row r="11" spans="1:9" ht="13.5">
      <c r="A11" s="769" t="s">
        <v>82</v>
      </c>
      <c r="B11" s="828" t="s">
        <v>23</v>
      </c>
      <c r="C11" s="828" t="s">
        <v>23</v>
      </c>
      <c r="D11" s="828">
        <v>95</v>
      </c>
      <c r="E11" s="828" t="s">
        <v>23</v>
      </c>
      <c r="F11" s="828">
        <v>27</v>
      </c>
      <c r="G11" s="828" t="s">
        <v>23</v>
      </c>
      <c r="H11" s="828">
        <v>3</v>
      </c>
      <c r="I11" s="829">
        <v>3</v>
      </c>
    </row>
    <row r="12" spans="1:9" ht="13.5">
      <c r="A12" s="769" t="s">
        <v>83</v>
      </c>
      <c r="B12" s="828" t="s">
        <v>23</v>
      </c>
      <c r="C12" s="828" t="s">
        <v>23</v>
      </c>
      <c r="D12" s="828">
        <v>305</v>
      </c>
      <c r="E12" s="828" t="s">
        <v>23</v>
      </c>
      <c r="F12" s="828">
        <v>21</v>
      </c>
      <c r="G12" s="828" t="s">
        <v>23</v>
      </c>
      <c r="H12" s="828">
        <v>6</v>
      </c>
      <c r="I12" s="829">
        <v>6</v>
      </c>
    </row>
    <row r="13" spans="1:9" ht="13.5">
      <c r="A13" s="769" t="s">
        <v>84</v>
      </c>
      <c r="B13" s="828" t="s">
        <v>23</v>
      </c>
      <c r="C13" s="828" t="s">
        <v>23</v>
      </c>
      <c r="D13" s="828" t="s">
        <v>23</v>
      </c>
      <c r="E13" s="828" t="s">
        <v>23</v>
      </c>
      <c r="F13" s="828" t="s">
        <v>23</v>
      </c>
      <c r="G13" s="828" t="s">
        <v>23</v>
      </c>
      <c r="H13" s="828" t="s">
        <v>23</v>
      </c>
      <c r="I13" s="828" t="s">
        <v>23</v>
      </c>
    </row>
    <row r="14" spans="1:9" ht="13.5">
      <c r="A14" s="774" t="s">
        <v>85</v>
      </c>
      <c r="B14" s="830" t="s">
        <v>23</v>
      </c>
      <c r="C14" s="830" t="s">
        <v>23</v>
      </c>
      <c r="D14" s="830">
        <v>400</v>
      </c>
      <c r="E14" s="830" t="s">
        <v>23</v>
      </c>
      <c r="F14" s="830">
        <v>22</v>
      </c>
      <c r="G14" s="830" t="s">
        <v>23</v>
      </c>
      <c r="H14" s="830">
        <v>9</v>
      </c>
      <c r="I14" s="831">
        <v>9</v>
      </c>
    </row>
    <row r="15" spans="1:9" ht="13.5">
      <c r="A15" s="774"/>
      <c r="B15" s="830"/>
      <c r="C15" s="830"/>
      <c r="D15" s="830"/>
      <c r="E15" s="830"/>
      <c r="F15" s="830"/>
      <c r="G15" s="830"/>
      <c r="H15" s="830"/>
      <c r="I15" s="831"/>
    </row>
    <row r="16" spans="1:9" ht="13.5">
      <c r="A16" s="774" t="s">
        <v>86</v>
      </c>
      <c r="B16" s="830" t="s">
        <v>23</v>
      </c>
      <c r="C16" s="830" t="s">
        <v>23</v>
      </c>
      <c r="D16" s="830">
        <v>4000</v>
      </c>
      <c r="E16" s="830" t="s">
        <v>23</v>
      </c>
      <c r="F16" s="830">
        <v>6</v>
      </c>
      <c r="G16" s="830" t="s">
        <v>23</v>
      </c>
      <c r="H16" s="830">
        <v>24</v>
      </c>
      <c r="I16" s="831">
        <v>24</v>
      </c>
    </row>
    <row r="17" spans="1:9" ht="13.5">
      <c r="A17" s="774"/>
      <c r="B17" s="830"/>
      <c r="C17" s="830"/>
      <c r="D17" s="830"/>
      <c r="E17" s="830"/>
      <c r="F17" s="830"/>
      <c r="G17" s="830"/>
      <c r="H17" s="830"/>
      <c r="I17" s="831"/>
    </row>
    <row r="18" spans="1:9" ht="13.5">
      <c r="A18" s="774" t="s">
        <v>87</v>
      </c>
      <c r="B18" s="830" t="s">
        <v>23</v>
      </c>
      <c r="C18" s="830" t="s">
        <v>23</v>
      </c>
      <c r="D18" s="830" t="s">
        <v>23</v>
      </c>
      <c r="E18" s="830" t="s">
        <v>23</v>
      </c>
      <c r="F18" s="830" t="s">
        <v>23</v>
      </c>
      <c r="G18" s="830" t="s">
        <v>23</v>
      </c>
      <c r="H18" s="830" t="s">
        <v>23</v>
      </c>
      <c r="I18" s="831" t="s">
        <v>23</v>
      </c>
    </row>
    <row r="19" spans="1:9" ht="13.5">
      <c r="A19" s="769"/>
      <c r="B19" s="828"/>
      <c r="C19" s="828"/>
      <c r="D19" s="828"/>
      <c r="E19" s="828"/>
      <c r="F19" s="828"/>
      <c r="G19" s="828"/>
      <c r="H19" s="828"/>
      <c r="I19" s="829"/>
    </row>
    <row r="20" spans="1:9" ht="13.5">
      <c r="A20" s="769" t="s">
        <v>158</v>
      </c>
      <c r="B20" s="828" t="s">
        <v>23</v>
      </c>
      <c r="C20" s="828" t="s">
        <v>23</v>
      </c>
      <c r="D20" s="828" t="s">
        <v>23</v>
      </c>
      <c r="E20" s="828" t="s">
        <v>23</v>
      </c>
      <c r="F20" s="828" t="s">
        <v>23</v>
      </c>
      <c r="G20" s="828" t="s">
        <v>23</v>
      </c>
      <c r="H20" s="828" t="s">
        <v>23</v>
      </c>
      <c r="I20" s="829" t="s">
        <v>23</v>
      </c>
    </row>
    <row r="21" spans="1:9" ht="13.5">
      <c r="A21" s="769" t="s">
        <v>89</v>
      </c>
      <c r="B21" s="828" t="s">
        <v>23</v>
      </c>
      <c r="C21" s="828" t="s">
        <v>23</v>
      </c>
      <c r="D21" s="828" t="s">
        <v>23</v>
      </c>
      <c r="E21" s="828" t="s">
        <v>23</v>
      </c>
      <c r="F21" s="828" t="s">
        <v>23</v>
      </c>
      <c r="G21" s="828" t="s">
        <v>23</v>
      </c>
      <c r="H21" s="828" t="s">
        <v>23</v>
      </c>
      <c r="I21" s="829" t="s">
        <v>23</v>
      </c>
    </row>
    <row r="22" spans="1:9" ht="13.5">
      <c r="A22" s="769" t="s">
        <v>90</v>
      </c>
      <c r="B22" s="828" t="s">
        <v>23</v>
      </c>
      <c r="C22" s="832" t="s">
        <v>23</v>
      </c>
      <c r="D22" s="828" t="s">
        <v>23</v>
      </c>
      <c r="E22" s="828" t="s">
        <v>23</v>
      </c>
      <c r="F22" s="832" t="s">
        <v>23</v>
      </c>
      <c r="G22" s="832" t="s">
        <v>23</v>
      </c>
      <c r="H22" s="832" t="s">
        <v>23</v>
      </c>
      <c r="I22" s="829" t="s">
        <v>23</v>
      </c>
    </row>
    <row r="23" spans="1:9" ht="13.5">
      <c r="A23" s="774" t="s">
        <v>91</v>
      </c>
      <c r="B23" s="830" t="s">
        <v>23</v>
      </c>
      <c r="C23" s="830" t="s">
        <v>23</v>
      </c>
      <c r="D23" s="830" t="s">
        <v>23</v>
      </c>
      <c r="E23" s="830" t="s">
        <v>23</v>
      </c>
      <c r="F23" s="830" t="s">
        <v>23</v>
      </c>
      <c r="G23" s="830" t="s">
        <v>23</v>
      </c>
      <c r="H23" s="830" t="s">
        <v>23</v>
      </c>
      <c r="I23" s="831" t="s">
        <v>23</v>
      </c>
    </row>
    <row r="24" spans="1:9" ht="13.5">
      <c r="A24" s="774"/>
      <c r="B24" s="830"/>
      <c r="C24" s="830"/>
      <c r="D24" s="830"/>
      <c r="E24" s="830"/>
      <c r="F24" s="830"/>
      <c r="G24" s="830"/>
      <c r="H24" s="830"/>
      <c r="I24" s="831"/>
    </row>
    <row r="25" spans="1:9" ht="13.5">
      <c r="A25" s="774" t="s">
        <v>92</v>
      </c>
      <c r="B25" s="830" t="s">
        <v>23</v>
      </c>
      <c r="C25" s="830" t="s">
        <v>23</v>
      </c>
      <c r="D25" s="830" t="s">
        <v>23</v>
      </c>
      <c r="E25" s="830" t="s">
        <v>23</v>
      </c>
      <c r="F25" s="830" t="s">
        <v>23</v>
      </c>
      <c r="G25" s="830" t="s">
        <v>23</v>
      </c>
      <c r="H25" s="830" t="s">
        <v>23</v>
      </c>
      <c r="I25" s="831" t="s">
        <v>23</v>
      </c>
    </row>
    <row r="26" spans="1:9" ht="13.5">
      <c r="A26" s="774"/>
      <c r="B26" s="830"/>
      <c r="C26" s="830"/>
      <c r="D26" s="830"/>
      <c r="E26" s="830"/>
      <c r="F26" s="830"/>
      <c r="G26" s="830"/>
      <c r="H26" s="830"/>
      <c r="I26" s="831"/>
    </row>
    <row r="27" spans="1:9" ht="13.5">
      <c r="A27" s="774" t="s">
        <v>93</v>
      </c>
      <c r="B27" s="830" t="s">
        <v>23</v>
      </c>
      <c r="C27" s="830" t="s">
        <v>23</v>
      </c>
      <c r="D27" s="830" t="s">
        <v>23</v>
      </c>
      <c r="E27" s="830" t="s">
        <v>23</v>
      </c>
      <c r="F27" s="830" t="s">
        <v>23</v>
      </c>
      <c r="G27" s="830" t="s">
        <v>23</v>
      </c>
      <c r="H27" s="830" t="s">
        <v>23</v>
      </c>
      <c r="I27" s="831" t="s">
        <v>23</v>
      </c>
    </row>
    <row r="28" spans="1:9" ht="13.5">
      <c r="A28" s="769"/>
      <c r="B28" s="828"/>
      <c r="C28" s="828"/>
      <c r="D28" s="828"/>
      <c r="E28" s="828"/>
      <c r="F28" s="828"/>
      <c r="G28" s="828"/>
      <c r="H28" s="828"/>
      <c r="I28" s="829"/>
    </row>
    <row r="29" spans="1:9" ht="13.5">
      <c r="A29" s="769" t="s">
        <v>94</v>
      </c>
      <c r="B29" s="832" t="s">
        <v>23</v>
      </c>
      <c r="C29" s="832" t="s">
        <v>23</v>
      </c>
      <c r="D29" s="832" t="s">
        <v>23</v>
      </c>
      <c r="E29" s="832" t="s">
        <v>23</v>
      </c>
      <c r="F29" s="832" t="s">
        <v>23</v>
      </c>
      <c r="G29" s="832" t="s">
        <v>23</v>
      </c>
      <c r="H29" s="832" t="s">
        <v>23</v>
      </c>
      <c r="I29" s="833" t="s">
        <v>23</v>
      </c>
    </row>
    <row r="30" spans="1:9" ht="13.5">
      <c r="A30" s="769" t="s">
        <v>95</v>
      </c>
      <c r="B30" s="832" t="s">
        <v>23</v>
      </c>
      <c r="C30" s="832" t="s">
        <v>23</v>
      </c>
      <c r="D30" s="832" t="s">
        <v>23</v>
      </c>
      <c r="E30" s="832" t="s">
        <v>23</v>
      </c>
      <c r="F30" s="832" t="s">
        <v>23</v>
      </c>
      <c r="G30" s="832" t="s">
        <v>23</v>
      </c>
      <c r="H30" s="832" t="s">
        <v>23</v>
      </c>
      <c r="I30" s="833" t="s">
        <v>23</v>
      </c>
    </row>
    <row r="31" spans="1:9" ht="13.5">
      <c r="A31" s="769" t="s">
        <v>96</v>
      </c>
      <c r="B31" s="832" t="s">
        <v>23</v>
      </c>
      <c r="C31" s="832" t="s">
        <v>23</v>
      </c>
      <c r="D31" s="832" t="s">
        <v>23</v>
      </c>
      <c r="E31" s="832" t="s">
        <v>23</v>
      </c>
      <c r="F31" s="832" t="s">
        <v>23</v>
      </c>
      <c r="G31" s="832" t="s">
        <v>23</v>
      </c>
      <c r="H31" s="832" t="s">
        <v>23</v>
      </c>
      <c r="I31" s="833" t="s">
        <v>23</v>
      </c>
    </row>
    <row r="32" spans="1:9" ht="13.5">
      <c r="A32" s="774" t="s">
        <v>97</v>
      </c>
      <c r="B32" s="830" t="s">
        <v>23</v>
      </c>
      <c r="C32" s="830" t="s">
        <v>23</v>
      </c>
      <c r="D32" s="830" t="s">
        <v>23</v>
      </c>
      <c r="E32" s="830" t="s">
        <v>23</v>
      </c>
      <c r="F32" s="830" t="s">
        <v>23</v>
      </c>
      <c r="G32" s="830" t="s">
        <v>23</v>
      </c>
      <c r="H32" s="830" t="s">
        <v>23</v>
      </c>
      <c r="I32" s="831" t="s">
        <v>23</v>
      </c>
    </row>
    <row r="33" spans="1:9" ht="13.5">
      <c r="A33" s="769"/>
      <c r="B33" s="828"/>
      <c r="C33" s="828"/>
      <c r="D33" s="828"/>
      <c r="E33" s="828"/>
      <c r="F33" s="828"/>
      <c r="G33" s="828"/>
      <c r="H33" s="828"/>
      <c r="I33" s="829"/>
    </row>
    <row r="34" spans="1:9" ht="13.5">
      <c r="A34" s="769" t="s">
        <v>98</v>
      </c>
      <c r="B34" s="834" t="s">
        <v>23</v>
      </c>
      <c r="C34" s="834" t="s">
        <v>23</v>
      </c>
      <c r="D34" s="828" t="s">
        <v>23</v>
      </c>
      <c r="E34" s="834" t="s">
        <v>23</v>
      </c>
      <c r="F34" s="834" t="s">
        <v>23</v>
      </c>
      <c r="G34" s="834" t="s">
        <v>23</v>
      </c>
      <c r="H34" s="834" t="s">
        <v>23</v>
      </c>
      <c r="I34" s="835" t="s">
        <v>23</v>
      </c>
    </row>
    <row r="35" spans="1:9" ht="13.5">
      <c r="A35" s="769" t="s">
        <v>99</v>
      </c>
      <c r="B35" s="834" t="s">
        <v>23</v>
      </c>
      <c r="C35" s="834" t="s">
        <v>23</v>
      </c>
      <c r="D35" s="834" t="s">
        <v>23</v>
      </c>
      <c r="E35" s="834" t="s">
        <v>23</v>
      </c>
      <c r="F35" s="834" t="s">
        <v>23</v>
      </c>
      <c r="G35" s="834" t="s">
        <v>23</v>
      </c>
      <c r="H35" s="834" t="s">
        <v>23</v>
      </c>
      <c r="I35" s="835" t="s">
        <v>23</v>
      </c>
    </row>
    <row r="36" spans="1:9" ht="13.5">
      <c r="A36" s="769" t="s">
        <v>100</v>
      </c>
      <c r="B36" s="834" t="s">
        <v>23</v>
      </c>
      <c r="C36" s="834" t="s">
        <v>23</v>
      </c>
      <c r="D36" s="834" t="s">
        <v>23</v>
      </c>
      <c r="E36" s="834" t="s">
        <v>23</v>
      </c>
      <c r="F36" s="834" t="s">
        <v>23</v>
      </c>
      <c r="G36" s="834" t="s">
        <v>23</v>
      </c>
      <c r="H36" s="834" t="s">
        <v>23</v>
      </c>
      <c r="I36" s="835" t="s">
        <v>23</v>
      </c>
    </row>
    <row r="37" spans="1:9" ht="13.5">
      <c r="A37" s="769" t="s">
        <v>101</v>
      </c>
      <c r="B37" s="834" t="s">
        <v>23</v>
      </c>
      <c r="C37" s="834" t="s">
        <v>23</v>
      </c>
      <c r="D37" s="828" t="s">
        <v>23</v>
      </c>
      <c r="E37" s="834" t="s">
        <v>23</v>
      </c>
      <c r="F37" s="834" t="s">
        <v>23</v>
      </c>
      <c r="G37" s="834" t="s">
        <v>23</v>
      </c>
      <c r="H37" s="834" t="s">
        <v>23</v>
      </c>
      <c r="I37" s="829" t="s">
        <v>23</v>
      </c>
    </row>
    <row r="38" spans="1:9" ht="13.5">
      <c r="A38" s="774" t="s">
        <v>102</v>
      </c>
      <c r="B38" s="830" t="s">
        <v>23</v>
      </c>
      <c r="C38" s="830" t="s">
        <v>23</v>
      </c>
      <c r="D38" s="830" t="s">
        <v>23</v>
      </c>
      <c r="E38" s="830" t="s">
        <v>23</v>
      </c>
      <c r="F38" s="830" t="s">
        <v>23</v>
      </c>
      <c r="G38" s="830" t="s">
        <v>23</v>
      </c>
      <c r="H38" s="830" t="s">
        <v>23</v>
      </c>
      <c r="I38" s="831" t="s">
        <v>23</v>
      </c>
    </row>
    <row r="39" spans="1:9" ht="13.5">
      <c r="A39" s="774"/>
      <c r="B39" s="830"/>
      <c r="C39" s="830"/>
      <c r="D39" s="830"/>
      <c r="E39" s="830"/>
      <c r="F39" s="830"/>
      <c r="G39" s="830"/>
      <c r="H39" s="830"/>
      <c r="I39" s="831"/>
    </row>
    <row r="40" spans="1:9" ht="13.5">
      <c r="A40" s="774" t="s">
        <v>103</v>
      </c>
      <c r="B40" s="830" t="s">
        <v>23</v>
      </c>
      <c r="C40" s="830" t="s">
        <v>23</v>
      </c>
      <c r="D40" s="830" t="s">
        <v>23</v>
      </c>
      <c r="E40" s="830" t="s">
        <v>23</v>
      </c>
      <c r="F40" s="830" t="s">
        <v>23</v>
      </c>
      <c r="G40" s="830" t="s">
        <v>23</v>
      </c>
      <c r="H40" s="830" t="s">
        <v>23</v>
      </c>
      <c r="I40" s="831" t="s">
        <v>23</v>
      </c>
    </row>
    <row r="41" spans="1:9" ht="13.5">
      <c r="A41" s="769"/>
      <c r="B41" s="828"/>
      <c r="C41" s="828"/>
      <c r="D41" s="828"/>
      <c r="E41" s="828"/>
      <c r="F41" s="828"/>
      <c r="G41" s="828"/>
      <c r="H41" s="828"/>
      <c r="I41" s="829"/>
    </row>
    <row r="42" spans="1:9" ht="13.5">
      <c r="A42" s="769" t="s">
        <v>159</v>
      </c>
      <c r="B42" s="828" t="s">
        <v>23</v>
      </c>
      <c r="C42" s="828" t="s">
        <v>23</v>
      </c>
      <c r="D42" s="828" t="s">
        <v>23</v>
      </c>
      <c r="E42" s="828" t="s">
        <v>23</v>
      </c>
      <c r="F42" s="828" t="s">
        <v>23</v>
      </c>
      <c r="G42" s="828" t="s">
        <v>23</v>
      </c>
      <c r="H42" s="828" t="s">
        <v>23</v>
      </c>
      <c r="I42" s="829" t="s">
        <v>23</v>
      </c>
    </row>
    <row r="43" spans="1:9" ht="13.5">
      <c r="A43" s="769" t="s">
        <v>105</v>
      </c>
      <c r="B43" s="828" t="s">
        <v>23</v>
      </c>
      <c r="C43" s="828" t="s">
        <v>23</v>
      </c>
      <c r="D43" s="828" t="s">
        <v>23</v>
      </c>
      <c r="E43" s="828" t="s">
        <v>23</v>
      </c>
      <c r="F43" s="828" t="s">
        <v>23</v>
      </c>
      <c r="G43" s="828" t="s">
        <v>23</v>
      </c>
      <c r="H43" s="828" t="s">
        <v>23</v>
      </c>
      <c r="I43" s="829" t="s">
        <v>23</v>
      </c>
    </row>
    <row r="44" spans="1:9" ht="13.5">
      <c r="A44" s="769" t="s">
        <v>106</v>
      </c>
      <c r="B44" s="828" t="s">
        <v>23</v>
      </c>
      <c r="C44" s="828" t="s">
        <v>23</v>
      </c>
      <c r="D44" s="828" t="s">
        <v>23</v>
      </c>
      <c r="E44" s="828" t="s">
        <v>23</v>
      </c>
      <c r="F44" s="828" t="s">
        <v>23</v>
      </c>
      <c r="G44" s="828" t="s">
        <v>23</v>
      </c>
      <c r="H44" s="828" t="s">
        <v>23</v>
      </c>
      <c r="I44" s="829" t="s">
        <v>23</v>
      </c>
    </row>
    <row r="45" spans="1:9" ht="13.5">
      <c r="A45" s="769" t="s">
        <v>107</v>
      </c>
      <c r="B45" s="828" t="s">
        <v>23</v>
      </c>
      <c r="C45" s="828" t="s">
        <v>23</v>
      </c>
      <c r="D45" s="828" t="s">
        <v>23</v>
      </c>
      <c r="E45" s="828" t="s">
        <v>23</v>
      </c>
      <c r="F45" s="828" t="s">
        <v>23</v>
      </c>
      <c r="G45" s="828" t="s">
        <v>23</v>
      </c>
      <c r="H45" s="828" t="s">
        <v>23</v>
      </c>
      <c r="I45" s="829" t="s">
        <v>23</v>
      </c>
    </row>
    <row r="46" spans="1:9" ht="13.5">
      <c r="A46" s="769" t="s">
        <v>108</v>
      </c>
      <c r="B46" s="828" t="s">
        <v>23</v>
      </c>
      <c r="C46" s="828" t="s">
        <v>23</v>
      </c>
      <c r="D46" s="828" t="s">
        <v>23</v>
      </c>
      <c r="E46" s="828" t="s">
        <v>23</v>
      </c>
      <c r="F46" s="828" t="s">
        <v>23</v>
      </c>
      <c r="G46" s="828" t="s">
        <v>23</v>
      </c>
      <c r="H46" s="828" t="s">
        <v>23</v>
      </c>
      <c r="I46" s="829" t="s">
        <v>23</v>
      </c>
    </row>
    <row r="47" spans="1:9" ht="13.5">
      <c r="A47" s="769" t="s">
        <v>109</v>
      </c>
      <c r="B47" s="828" t="s">
        <v>23</v>
      </c>
      <c r="C47" s="828" t="s">
        <v>23</v>
      </c>
      <c r="D47" s="828" t="s">
        <v>23</v>
      </c>
      <c r="E47" s="828" t="s">
        <v>23</v>
      </c>
      <c r="F47" s="828" t="s">
        <v>23</v>
      </c>
      <c r="G47" s="828" t="s">
        <v>23</v>
      </c>
      <c r="H47" s="828" t="s">
        <v>23</v>
      </c>
      <c r="I47" s="829" t="s">
        <v>23</v>
      </c>
    </row>
    <row r="48" spans="1:9" ht="13.5">
      <c r="A48" s="769" t="s">
        <v>110</v>
      </c>
      <c r="B48" s="828" t="s">
        <v>23</v>
      </c>
      <c r="C48" s="828" t="s">
        <v>23</v>
      </c>
      <c r="D48" s="828" t="s">
        <v>23</v>
      </c>
      <c r="E48" s="828" t="s">
        <v>23</v>
      </c>
      <c r="F48" s="828" t="s">
        <v>23</v>
      </c>
      <c r="G48" s="828" t="s">
        <v>23</v>
      </c>
      <c r="H48" s="828" t="s">
        <v>23</v>
      </c>
      <c r="I48" s="829" t="s">
        <v>23</v>
      </c>
    </row>
    <row r="49" spans="1:9" ht="13.5">
      <c r="A49" s="769" t="s">
        <v>111</v>
      </c>
      <c r="B49" s="828" t="s">
        <v>23</v>
      </c>
      <c r="C49" s="828" t="s">
        <v>23</v>
      </c>
      <c r="D49" s="828" t="s">
        <v>23</v>
      </c>
      <c r="E49" s="828" t="s">
        <v>23</v>
      </c>
      <c r="F49" s="828" t="s">
        <v>23</v>
      </c>
      <c r="G49" s="828" t="s">
        <v>23</v>
      </c>
      <c r="H49" s="828" t="s">
        <v>23</v>
      </c>
      <c r="I49" s="829" t="s">
        <v>23</v>
      </c>
    </row>
    <row r="50" spans="1:9" ht="13.5">
      <c r="A50" s="769" t="s">
        <v>112</v>
      </c>
      <c r="B50" s="828" t="s">
        <v>23</v>
      </c>
      <c r="C50" s="828" t="s">
        <v>23</v>
      </c>
      <c r="D50" s="828" t="s">
        <v>23</v>
      </c>
      <c r="E50" s="828" t="s">
        <v>23</v>
      </c>
      <c r="F50" s="828" t="s">
        <v>23</v>
      </c>
      <c r="G50" s="828" t="s">
        <v>23</v>
      </c>
      <c r="H50" s="828" t="s">
        <v>23</v>
      </c>
      <c r="I50" s="829" t="s">
        <v>23</v>
      </c>
    </row>
    <row r="51" spans="1:9" ht="13.5">
      <c r="A51" s="774" t="s">
        <v>113</v>
      </c>
      <c r="B51" s="830" t="s">
        <v>23</v>
      </c>
      <c r="C51" s="830" t="s">
        <v>23</v>
      </c>
      <c r="D51" s="830" t="s">
        <v>23</v>
      </c>
      <c r="E51" s="830" t="s">
        <v>23</v>
      </c>
      <c r="F51" s="830" t="s">
        <v>23</v>
      </c>
      <c r="G51" s="830" t="s">
        <v>23</v>
      </c>
      <c r="H51" s="830" t="s">
        <v>23</v>
      </c>
      <c r="I51" s="831" t="s">
        <v>23</v>
      </c>
    </row>
    <row r="52" spans="1:9" ht="13.5">
      <c r="A52" s="774"/>
      <c r="B52" s="830"/>
      <c r="C52" s="830"/>
      <c r="D52" s="830"/>
      <c r="E52" s="830"/>
      <c r="F52" s="830"/>
      <c r="G52" s="830"/>
      <c r="H52" s="830"/>
      <c r="I52" s="831"/>
    </row>
    <row r="53" spans="1:9" ht="13.5">
      <c r="A53" s="774" t="s">
        <v>114</v>
      </c>
      <c r="B53" s="830" t="s">
        <v>23</v>
      </c>
      <c r="C53" s="830" t="s">
        <v>23</v>
      </c>
      <c r="D53" s="830" t="s">
        <v>23</v>
      </c>
      <c r="E53" s="830" t="s">
        <v>23</v>
      </c>
      <c r="F53" s="830" t="s">
        <v>23</v>
      </c>
      <c r="G53" s="830" t="s">
        <v>23</v>
      </c>
      <c r="H53" s="830" t="s">
        <v>23</v>
      </c>
      <c r="I53" s="831" t="s">
        <v>23</v>
      </c>
    </row>
    <row r="54" spans="1:9" ht="13.5">
      <c r="A54" s="769"/>
      <c r="B54" s="828"/>
      <c r="C54" s="828"/>
      <c r="D54" s="828"/>
      <c r="E54" s="828"/>
      <c r="F54" s="828"/>
      <c r="G54" s="828"/>
      <c r="H54" s="828"/>
      <c r="I54" s="829"/>
    </row>
    <row r="55" spans="1:9" ht="13.5">
      <c r="A55" s="769" t="s">
        <v>115</v>
      </c>
      <c r="B55" s="828" t="s">
        <v>23</v>
      </c>
      <c r="C55" s="828" t="s">
        <v>23</v>
      </c>
      <c r="D55" s="828" t="s">
        <v>23</v>
      </c>
      <c r="E55" s="828" t="s">
        <v>23</v>
      </c>
      <c r="F55" s="828" t="s">
        <v>23</v>
      </c>
      <c r="G55" s="828" t="s">
        <v>23</v>
      </c>
      <c r="H55" s="828" t="s">
        <v>23</v>
      </c>
      <c r="I55" s="829" t="s">
        <v>23</v>
      </c>
    </row>
    <row r="56" spans="1:9" ht="13.5">
      <c r="A56" s="769" t="s">
        <v>116</v>
      </c>
      <c r="B56" s="828" t="s">
        <v>23</v>
      </c>
      <c r="C56" s="828" t="s">
        <v>23</v>
      </c>
      <c r="D56" s="828" t="s">
        <v>23</v>
      </c>
      <c r="E56" s="828" t="s">
        <v>23</v>
      </c>
      <c r="F56" s="828" t="s">
        <v>23</v>
      </c>
      <c r="G56" s="828" t="s">
        <v>23</v>
      </c>
      <c r="H56" s="828" t="s">
        <v>23</v>
      </c>
      <c r="I56" s="829" t="s">
        <v>23</v>
      </c>
    </row>
    <row r="57" spans="1:9" ht="13.5">
      <c r="A57" s="769" t="s">
        <v>117</v>
      </c>
      <c r="B57" s="828" t="s">
        <v>23</v>
      </c>
      <c r="C57" s="828" t="s">
        <v>23</v>
      </c>
      <c r="D57" s="828" t="s">
        <v>23</v>
      </c>
      <c r="E57" s="828" t="s">
        <v>23</v>
      </c>
      <c r="F57" s="828" t="s">
        <v>23</v>
      </c>
      <c r="G57" s="828" t="s">
        <v>23</v>
      </c>
      <c r="H57" s="828" t="s">
        <v>23</v>
      </c>
      <c r="I57" s="829" t="s">
        <v>23</v>
      </c>
    </row>
    <row r="58" spans="1:9" ht="13.5">
      <c r="A58" s="769" t="s">
        <v>118</v>
      </c>
      <c r="B58" s="828" t="s">
        <v>23</v>
      </c>
      <c r="C58" s="828" t="s">
        <v>23</v>
      </c>
      <c r="D58" s="828" t="s">
        <v>23</v>
      </c>
      <c r="E58" s="828" t="s">
        <v>23</v>
      </c>
      <c r="F58" s="828" t="s">
        <v>23</v>
      </c>
      <c r="G58" s="828" t="s">
        <v>23</v>
      </c>
      <c r="H58" s="828" t="s">
        <v>23</v>
      </c>
      <c r="I58" s="829" t="s">
        <v>23</v>
      </c>
    </row>
    <row r="59" spans="1:9" ht="13.5">
      <c r="A59" s="769" t="s">
        <v>119</v>
      </c>
      <c r="B59" s="828" t="s">
        <v>23</v>
      </c>
      <c r="C59" s="828" t="s">
        <v>23</v>
      </c>
      <c r="D59" s="828" t="s">
        <v>23</v>
      </c>
      <c r="E59" s="828" t="s">
        <v>23</v>
      </c>
      <c r="F59" s="828" t="s">
        <v>23</v>
      </c>
      <c r="G59" s="828" t="s">
        <v>23</v>
      </c>
      <c r="H59" s="828" t="s">
        <v>23</v>
      </c>
      <c r="I59" s="829" t="s">
        <v>23</v>
      </c>
    </row>
    <row r="60" spans="1:9" ht="13.5">
      <c r="A60" s="774" t="s">
        <v>172</v>
      </c>
      <c r="B60" s="830" t="s">
        <v>23</v>
      </c>
      <c r="C60" s="830" t="s">
        <v>23</v>
      </c>
      <c r="D60" s="830" t="s">
        <v>23</v>
      </c>
      <c r="E60" s="830" t="s">
        <v>23</v>
      </c>
      <c r="F60" s="830" t="s">
        <v>23</v>
      </c>
      <c r="G60" s="830" t="s">
        <v>23</v>
      </c>
      <c r="H60" s="830" t="s">
        <v>23</v>
      </c>
      <c r="I60" s="831" t="s">
        <v>23</v>
      </c>
    </row>
    <row r="61" spans="1:9" ht="13.5">
      <c r="A61" s="769"/>
      <c r="B61" s="828"/>
      <c r="C61" s="828"/>
      <c r="D61" s="828"/>
      <c r="E61" s="828"/>
      <c r="F61" s="828"/>
      <c r="G61" s="828"/>
      <c r="H61" s="828"/>
      <c r="I61" s="829"/>
    </row>
    <row r="62" spans="1:9" ht="13.5">
      <c r="A62" s="769" t="s">
        <v>121</v>
      </c>
      <c r="B62" s="834">
        <v>1</v>
      </c>
      <c r="C62" s="834">
        <v>1</v>
      </c>
      <c r="D62" s="828" t="s">
        <v>23</v>
      </c>
      <c r="E62" s="834">
        <v>10000</v>
      </c>
      <c r="F62" s="834" t="s">
        <v>23</v>
      </c>
      <c r="G62" s="834">
        <v>10</v>
      </c>
      <c r="H62" s="834" t="s">
        <v>23</v>
      </c>
      <c r="I62" s="829">
        <v>10</v>
      </c>
    </row>
    <row r="63" spans="1:9" ht="13.5">
      <c r="A63" s="769" t="s">
        <v>122</v>
      </c>
      <c r="B63" s="834">
        <v>1</v>
      </c>
      <c r="C63" s="834">
        <v>1</v>
      </c>
      <c r="D63" s="828" t="s">
        <v>23</v>
      </c>
      <c r="E63" s="834">
        <v>10000</v>
      </c>
      <c r="F63" s="834" t="s">
        <v>23</v>
      </c>
      <c r="G63" s="834">
        <v>10</v>
      </c>
      <c r="H63" s="834" t="s">
        <v>23</v>
      </c>
      <c r="I63" s="829">
        <v>10</v>
      </c>
    </row>
    <row r="64" spans="1:9" ht="13.5">
      <c r="A64" s="769" t="s">
        <v>123</v>
      </c>
      <c r="B64" s="832">
        <v>6</v>
      </c>
      <c r="C64" s="832">
        <v>5</v>
      </c>
      <c r="D64" s="832" t="s">
        <v>23</v>
      </c>
      <c r="E64" s="832">
        <v>10000</v>
      </c>
      <c r="F64" s="832" t="s">
        <v>23</v>
      </c>
      <c r="G64" s="832">
        <v>50</v>
      </c>
      <c r="H64" s="832" t="s">
        <v>23</v>
      </c>
      <c r="I64" s="833">
        <v>50</v>
      </c>
    </row>
    <row r="65" spans="1:9" ht="13.5">
      <c r="A65" s="774" t="s">
        <v>124</v>
      </c>
      <c r="B65" s="830">
        <v>8</v>
      </c>
      <c r="C65" s="830">
        <v>7</v>
      </c>
      <c r="D65" s="830" t="s">
        <v>23</v>
      </c>
      <c r="E65" s="830">
        <v>10000</v>
      </c>
      <c r="F65" s="830" t="s">
        <v>23</v>
      </c>
      <c r="G65" s="830">
        <v>70</v>
      </c>
      <c r="H65" s="830" t="s">
        <v>23</v>
      </c>
      <c r="I65" s="831">
        <v>70</v>
      </c>
    </row>
    <row r="66" spans="1:9" ht="13.5">
      <c r="A66" s="774"/>
      <c r="B66" s="830"/>
      <c r="C66" s="830"/>
      <c r="D66" s="830"/>
      <c r="E66" s="830"/>
      <c r="F66" s="830"/>
      <c r="G66" s="830"/>
      <c r="H66" s="830"/>
      <c r="I66" s="831"/>
    </row>
    <row r="67" spans="1:9" ht="13.5">
      <c r="A67" s="774" t="s">
        <v>125</v>
      </c>
      <c r="B67" s="830">
        <v>16</v>
      </c>
      <c r="C67" s="830">
        <v>16</v>
      </c>
      <c r="D67" s="830" t="s">
        <v>23</v>
      </c>
      <c r="E67" s="830">
        <v>10625</v>
      </c>
      <c r="F67" s="830" t="s">
        <v>23</v>
      </c>
      <c r="G67" s="830">
        <v>170</v>
      </c>
      <c r="H67" s="830" t="s">
        <v>23</v>
      </c>
      <c r="I67" s="831">
        <v>170</v>
      </c>
    </row>
    <row r="68" spans="1:9" ht="13.5">
      <c r="A68" s="769"/>
      <c r="B68" s="828"/>
      <c r="C68" s="828"/>
      <c r="D68" s="828"/>
      <c r="E68" s="828"/>
      <c r="F68" s="828"/>
      <c r="G68" s="828"/>
      <c r="H68" s="828"/>
      <c r="I68" s="829"/>
    </row>
    <row r="69" spans="1:9" ht="13.5">
      <c r="A69" s="769" t="s">
        <v>126</v>
      </c>
      <c r="B69" s="832" t="s">
        <v>23</v>
      </c>
      <c r="C69" s="828" t="s">
        <v>23</v>
      </c>
      <c r="D69" s="828" t="s">
        <v>23</v>
      </c>
      <c r="E69" s="832" t="s">
        <v>23</v>
      </c>
      <c r="F69" s="828" t="s">
        <v>23</v>
      </c>
      <c r="G69" s="828" t="s">
        <v>23</v>
      </c>
      <c r="H69" s="828" t="s">
        <v>23</v>
      </c>
      <c r="I69" s="829" t="s">
        <v>23</v>
      </c>
    </row>
    <row r="70" spans="1:9" ht="13.5">
      <c r="A70" s="769" t="s">
        <v>127</v>
      </c>
      <c r="B70" s="832" t="s">
        <v>23</v>
      </c>
      <c r="C70" s="828" t="s">
        <v>23</v>
      </c>
      <c r="D70" s="828" t="s">
        <v>23</v>
      </c>
      <c r="E70" s="832" t="s">
        <v>23</v>
      </c>
      <c r="F70" s="828" t="s">
        <v>23</v>
      </c>
      <c r="G70" s="828" t="s">
        <v>23</v>
      </c>
      <c r="H70" s="828" t="s">
        <v>23</v>
      </c>
      <c r="I70" s="829" t="s">
        <v>23</v>
      </c>
    </row>
    <row r="71" spans="1:9" ht="13.5">
      <c r="A71" s="774" t="s">
        <v>128</v>
      </c>
      <c r="B71" s="830" t="s">
        <v>23</v>
      </c>
      <c r="C71" s="830" t="s">
        <v>23</v>
      </c>
      <c r="D71" s="830" t="s">
        <v>23</v>
      </c>
      <c r="E71" s="830" t="s">
        <v>23</v>
      </c>
      <c r="F71" s="830" t="s">
        <v>23</v>
      </c>
      <c r="G71" s="830" t="s">
        <v>23</v>
      </c>
      <c r="H71" s="830" t="s">
        <v>23</v>
      </c>
      <c r="I71" s="831" t="s">
        <v>23</v>
      </c>
    </row>
    <row r="72" spans="1:9" ht="13.5">
      <c r="A72" s="769"/>
      <c r="B72" s="828"/>
      <c r="C72" s="828"/>
      <c r="D72" s="828"/>
      <c r="E72" s="828"/>
      <c r="F72" s="828"/>
      <c r="G72" s="828"/>
      <c r="H72" s="828"/>
      <c r="I72" s="829"/>
    </row>
    <row r="73" spans="1:9" ht="13.5">
      <c r="A73" s="769" t="s">
        <v>129</v>
      </c>
      <c r="B73" s="832" t="s">
        <v>23</v>
      </c>
      <c r="C73" s="828" t="s">
        <v>23</v>
      </c>
      <c r="D73" s="828" t="s">
        <v>23</v>
      </c>
      <c r="E73" s="832" t="s">
        <v>23</v>
      </c>
      <c r="F73" s="828" t="s">
        <v>23</v>
      </c>
      <c r="G73" s="828" t="s">
        <v>23</v>
      </c>
      <c r="H73" s="828" t="s">
        <v>23</v>
      </c>
      <c r="I73" s="829" t="s">
        <v>23</v>
      </c>
    </row>
    <row r="74" spans="1:9" ht="13.5">
      <c r="A74" s="769" t="s">
        <v>130</v>
      </c>
      <c r="B74" s="832">
        <v>1</v>
      </c>
      <c r="C74" s="828">
        <v>1</v>
      </c>
      <c r="D74" s="828" t="s">
        <v>23</v>
      </c>
      <c r="E74" s="832">
        <v>24000</v>
      </c>
      <c r="F74" s="828" t="s">
        <v>23</v>
      </c>
      <c r="G74" s="828">
        <v>24</v>
      </c>
      <c r="H74" s="828" t="s">
        <v>23</v>
      </c>
      <c r="I74" s="829">
        <v>24</v>
      </c>
    </row>
    <row r="75" spans="1:9" ht="13.5">
      <c r="A75" s="769" t="s">
        <v>131</v>
      </c>
      <c r="B75" s="828">
        <v>2</v>
      </c>
      <c r="C75" s="828">
        <v>2</v>
      </c>
      <c r="D75" s="828" t="s">
        <v>23</v>
      </c>
      <c r="E75" s="828">
        <v>24500</v>
      </c>
      <c r="F75" s="828" t="s">
        <v>23</v>
      </c>
      <c r="G75" s="828">
        <v>49</v>
      </c>
      <c r="H75" s="828" t="s">
        <v>23</v>
      </c>
      <c r="I75" s="829">
        <v>49</v>
      </c>
    </row>
    <row r="76" spans="1:9" ht="13.5">
      <c r="A76" s="769" t="s">
        <v>132</v>
      </c>
      <c r="B76" s="832">
        <v>2</v>
      </c>
      <c r="C76" s="828">
        <v>2</v>
      </c>
      <c r="D76" s="828" t="s">
        <v>23</v>
      </c>
      <c r="E76" s="832" t="s">
        <v>23</v>
      </c>
      <c r="F76" s="828" t="s">
        <v>23</v>
      </c>
      <c r="G76" s="828" t="s">
        <v>23</v>
      </c>
      <c r="H76" s="828" t="s">
        <v>23</v>
      </c>
      <c r="I76" s="829" t="s">
        <v>23</v>
      </c>
    </row>
    <row r="77" spans="1:9" ht="13.5">
      <c r="A77" s="769" t="s">
        <v>133</v>
      </c>
      <c r="B77" s="828" t="s">
        <v>23</v>
      </c>
      <c r="C77" s="828" t="s">
        <v>23</v>
      </c>
      <c r="D77" s="828" t="s">
        <v>23</v>
      </c>
      <c r="E77" s="828" t="s">
        <v>23</v>
      </c>
      <c r="F77" s="828" t="s">
        <v>23</v>
      </c>
      <c r="G77" s="828" t="s">
        <v>23</v>
      </c>
      <c r="H77" s="828" t="s">
        <v>23</v>
      </c>
      <c r="I77" s="829" t="s">
        <v>23</v>
      </c>
    </row>
    <row r="78" spans="1:9" ht="13.5">
      <c r="A78" s="769" t="s">
        <v>134</v>
      </c>
      <c r="B78" s="828" t="s">
        <v>23</v>
      </c>
      <c r="C78" s="828" t="s">
        <v>23</v>
      </c>
      <c r="D78" s="828" t="s">
        <v>23</v>
      </c>
      <c r="E78" s="828" t="s">
        <v>23</v>
      </c>
      <c r="F78" s="828" t="s">
        <v>23</v>
      </c>
      <c r="G78" s="828" t="s">
        <v>23</v>
      </c>
      <c r="H78" s="828" t="s">
        <v>23</v>
      </c>
      <c r="I78" s="829" t="s">
        <v>23</v>
      </c>
    </row>
    <row r="79" spans="1:9" ht="13.5">
      <c r="A79" s="769" t="s">
        <v>135</v>
      </c>
      <c r="B79" s="832">
        <v>134</v>
      </c>
      <c r="C79" s="828">
        <v>134</v>
      </c>
      <c r="D79" s="828" t="s">
        <v>23</v>
      </c>
      <c r="E79" s="832">
        <v>14448</v>
      </c>
      <c r="F79" s="828" t="s">
        <v>23</v>
      </c>
      <c r="G79" s="828">
        <v>1936</v>
      </c>
      <c r="H79" s="828" t="s">
        <v>23</v>
      </c>
      <c r="I79" s="829">
        <v>1936</v>
      </c>
    </row>
    <row r="80" spans="1:9" ht="13.5">
      <c r="A80" s="769" t="s">
        <v>136</v>
      </c>
      <c r="B80" s="832">
        <v>140</v>
      </c>
      <c r="C80" s="828">
        <v>140</v>
      </c>
      <c r="D80" s="828" t="s">
        <v>23</v>
      </c>
      <c r="E80" s="832">
        <v>24329</v>
      </c>
      <c r="F80" s="828" t="s">
        <v>23</v>
      </c>
      <c r="G80" s="828">
        <v>3406</v>
      </c>
      <c r="H80" s="828" t="s">
        <v>23</v>
      </c>
      <c r="I80" s="829">
        <v>3406</v>
      </c>
    </row>
    <row r="81" spans="1:9" ht="13.5">
      <c r="A81" s="774" t="s">
        <v>137</v>
      </c>
      <c r="B81" s="830">
        <v>279</v>
      </c>
      <c r="C81" s="830">
        <v>279</v>
      </c>
      <c r="D81" s="830" t="s">
        <v>23</v>
      </c>
      <c r="E81" s="830">
        <v>19409</v>
      </c>
      <c r="F81" s="830" t="s">
        <v>23</v>
      </c>
      <c r="G81" s="830">
        <v>5415</v>
      </c>
      <c r="H81" s="830" t="s">
        <v>23</v>
      </c>
      <c r="I81" s="831">
        <v>5415</v>
      </c>
    </row>
    <row r="82" spans="1:9" ht="13.5">
      <c r="A82" s="769"/>
      <c r="B82" s="828"/>
      <c r="C82" s="828"/>
      <c r="D82" s="828"/>
      <c r="E82" s="828"/>
      <c r="F82" s="828"/>
      <c r="G82" s="828"/>
      <c r="H82" s="828"/>
      <c r="I82" s="829"/>
    </row>
    <row r="83" spans="1:9" ht="13.5">
      <c r="A83" s="769" t="s">
        <v>138</v>
      </c>
      <c r="B83" s="828" t="s">
        <v>23</v>
      </c>
      <c r="C83" s="828" t="s">
        <v>23</v>
      </c>
      <c r="D83" s="828">
        <v>100</v>
      </c>
      <c r="E83" s="828" t="s">
        <v>23</v>
      </c>
      <c r="F83" s="828">
        <v>10</v>
      </c>
      <c r="G83" s="828" t="s">
        <v>23</v>
      </c>
      <c r="H83" s="828">
        <v>1</v>
      </c>
      <c r="I83" s="829">
        <v>1</v>
      </c>
    </row>
    <row r="84" spans="1:9" ht="13.5">
      <c r="A84" s="769" t="s">
        <v>139</v>
      </c>
      <c r="B84" s="828" t="s">
        <v>23</v>
      </c>
      <c r="C84" s="828" t="s">
        <v>23</v>
      </c>
      <c r="D84" s="828" t="s">
        <v>23</v>
      </c>
      <c r="E84" s="828" t="s">
        <v>23</v>
      </c>
      <c r="F84" s="828" t="s">
        <v>23</v>
      </c>
      <c r="G84" s="828" t="s">
        <v>23</v>
      </c>
      <c r="H84" s="828" t="s">
        <v>23</v>
      </c>
      <c r="I84" s="829" t="s">
        <v>23</v>
      </c>
    </row>
    <row r="85" spans="1:9" ht="13.5">
      <c r="A85" s="774" t="s">
        <v>140</v>
      </c>
      <c r="B85" s="830" t="s">
        <v>23</v>
      </c>
      <c r="C85" s="830" t="s">
        <v>23</v>
      </c>
      <c r="D85" s="830">
        <v>100</v>
      </c>
      <c r="E85" s="830" t="s">
        <v>23</v>
      </c>
      <c r="F85" s="830">
        <v>10</v>
      </c>
      <c r="G85" s="830" t="s">
        <v>23</v>
      </c>
      <c r="H85" s="830">
        <v>1</v>
      </c>
      <c r="I85" s="831">
        <v>1</v>
      </c>
    </row>
    <row r="86" spans="1:9" ht="14.25" thickBot="1">
      <c r="A86" s="779"/>
      <c r="B86" s="836"/>
      <c r="C86" s="836"/>
      <c r="D86" s="836"/>
      <c r="E86" s="836"/>
      <c r="F86" s="836"/>
      <c r="G86" s="836"/>
      <c r="H86" s="836"/>
      <c r="I86" s="837"/>
    </row>
    <row r="87" spans="1:9" ht="14.25" thickBot="1">
      <c r="A87" s="782" t="s">
        <v>141</v>
      </c>
      <c r="B87" s="839">
        <v>303</v>
      </c>
      <c r="C87" s="839">
        <v>302</v>
      </c>
      <c r="D87" s="839">
        <v>4500</v>
      </c>
      <c r="E87" s="839">
        <v>18725</v>
      </c>
      <c r="F87" s="839">
        <v>8</v>
      </c>
      <c r="G87" s="839">
        <v>5655</v>
      </c>
      <c r="H87" s="839">
        <v>34</v>
      </c>
      <c r="I87" s="840">
        <v>5689</v>
      </c>
    </row>
  </sheetData>
  <mergeCells count="15">
    <mergeCell ref="B8:B9"/>
    <mergeCell ref="C8:C9"/>
    <mergeCell ref="D8:D9"/>
    <mergeCell ref="G6:I6"/>
    <mergeCell ref="G7:G9"/>
    <mergeCell ref="H7:H9"/>
    <mergeCell ref="I7:I9"/>
    <mergeCell ref="B6:C6"/>
    <mergeCell ref="E6:F6"/>
    <mergeCell ref="B7:C7"/>
    <mergeCell ref="A2:G2"/>
    <mergeCell ref="A5:G5"/>
    <mergeCell ref="A1:I1"/>
    <mergeCell ref="A3:I3"/>
    <mergeCell ref="A4:I4"/>
  </mergeCells>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42D04-5457-4B55-BF92-5D6935827E12}">
  <sheetPr>
    <pageSetUpPr fitToPage="1"/>
  </sheetPr>
  <dimension ref="A1:K86"/>
  <sheetViews>
    <sheetView showGridLines="0" view="pageBreakPreview" topLeftCell="A33" zoomScale="80" zoomScaleNormal="100" zoomScaleSheetLayoutView="80" workbookViewId="0">
      <selection activeCell="A6" sqref="A6:H20"/>
    </sheetView>
  </sheetViews>
  <sheetFormatPr baseColWidth="10" defaultColWidth="11.42578125" defaultRowHeight="12.75"/>
  <cols>
    <col min="1" max="1" width="17.42578125" style="1344" customWidth="1"/>
    <col min="2" max="8" width="22.140625" style="1344" customWidth="1"/>
    <col min="9" max="9" width="6.140625" style="1344" customWidth="1"/>
    <col min="10" max="10" width="11.42578125" style="1344"/>
    <col min="11" max="11" width="14.85546875" style="1344" customWidth="1"/>
    <col min="12" max="16384" width="11.42578125" style="1344"/>
  </cols>
  <sheetData>
    <row r="1" spans="1:8" s="1317" customFormat="1" ht="18.75">
      <c r="A1" s="1896" t="s">
        <v>0</v>
      </c>
      <c r="B1" s="1896"/>
      <c r="C1" s="1896"/>
      <c r="D1" s="1896"/>
      <c r="E1" s="1896"/>
      <c r="F1" s="1896"/>
      <c r="G1" s="1896"/>
      <c r="H1" s="1896"/>
    </row>
    <row r="3" spans="1:8" s="1319" customFormat="1" ht="15" customHeight="1">
      <c r="A3" s="1926" t="s">
        <v>799</v>
      </c>
      <c r="B3" s="1926"/>
      <c r="C3" s="1926"/>
      <c r="D3" s="1926"/>
      <c r="E3" s="1926"/>
      <c r="F3" s="1926"/>
      <c r="G3" s="1926"/>
      <c r="H3" s="1926"/>
    </row>
    <row r="4" spans="1:8" s="1319" customFormat="1" ht="15" customHeight="1">
      <c r="A4" s="1926" t="s">
        <v>798</v>
      </c>
      <c r="B4" s="1926"/>
      <c r="C4" s="1926"/>
      <c r="D4" s="1926"/>
      <c r="E4" s="1926"/>
      <c r="F4" s="1926"/>
      <c r="G4" s="1926"/>
      <c r="H4" s="1926"/>
    </row>
    <row r="5" spans="1:8" s="1319" customFormat="1" ht="13.5" customHeight="1" thickBot="1">
      <c r="A5" s="1360"/>
      <c r="B5" s="1361"/>
      <c r="C5" s="1361"/>
      <c r="D5" s="1361"/>
      <c r="E5" s="1361"/>
      <c r="F5" s="1361"/>
      <c r="G5" s="1361"/>
      <c r="H5" s="1361"/>
    </row>
    <row r="6" spans="1:8" s="1328" customFormat="1" ht="18.75" customHeight="1">
      <c r="A6" s="1898" t="s">
        <v>2</v>
      </c>
      <c r="B6" s="1927" t="s">
        <v>1299</v>
      </c>
      <c r="C6" s="1898"/>
      <c r="D6" s="1900" t="s">
        <v>771</v>
      </c>
      <c r="E6" s="1324" t="s">
        <v>10</v>
      </c>
      <c r="F6" s="1930" t="s">
        <v>794</v>
      </c>
      <c r="G6" s="1326" t="s">
        <v>142</v>
      </c>
      <c r="H6" s="1927" t="s">
        <v>502</v>
      </c>
    </row>
    <row r="7" spans="1:8" s="1328" customFormat="1" ht="18.75" customHeight="1">
      <c r="A7" s="1899"/>
      <c r="B7" s="1928"/>
      <c r="C7" s="1929"/>
      <c r="D7" s="1901"/>
      <c r="E7" s="1331" t="s">
        <v>769</v>
      </c>
      <c r="F7" s="1931"/>
      <c r="G7" s="1332" t="s">
        <v>143</v>
      </c>
      <c r="H7" s="1932"/>
    </row>
    <row r="8" spans="1:8" s="1328" customFormat="1" ht="18.75" customHeight="1">
      <c r="A8" s="1899"/>
      <c r="B8" s="1334" t="s">
        <v>19</v>
      </c>
      <c r="C8" s="1335" t="s">
        <v>747</v>
      </c>
      <c r="D8" s="1901"/>
      <c r="E8" s="1331" t="s">
        <v>768</v>
      </c>
      <c r="F8" s="1931"/>
      <c r="G8" s="1332" t="s">
        <v>146</v>
      </c>
      <c r="H8" s="1932"/>
    </row>
    <row r="9" spans="1:8" s="1328" customFormat="1" ht="18.75" customHeight="1" thickBot="1">
      <c r="A9" s="1899"/>
      <c r="B9" s="1332" t="s">
        <v>6</v>
      </c>
      <c r="C9" s="1336" t="s">
        <v>6</v>
      </c>
      <c r="D9" s="1901"/>
      <c r="E9" s="1331" t="s">
        <v>145</v>
      </c>
      <c r="F9" s="1931"/>
      <c r="G9" s="1332" t="s">
        <v>147</v>
      </c>
      <c r="H9" s="1932"/>
    </row>
    <row r="10" spans="1:8" ht="13.5">
      <c r="A10" s="1339">
        <v>2012</v>
      </c>
      <c r="B10" s="1362">
        <v>115.92700000000001</v>
      </c>
      <c r="C10" s="1362">
        <v>104.389</v>
      </c>
      <c r="D10" s="1363">
        <v>32.033999999999999</v>
      </c>
      <c r="E10" s="1363">
        <v>179.2588299533476</v>
      </c>
      <c r="F10" s="1362">
        <v>1871.2650000000001</v>
      </c>
      <c r="G10" s="1364">
        <v>21.87</v>
      </c>
      <c r="H10" s="1365">
        <v>409245.65550000005</v>
      </c>
    </row>
    <row r="11" spans="1:8" ht="13.5">
      <c r="A11" s="1345">
        <v>2013</v>
      </c>
      <c r="B11" s="1366">
        <v>114.07599999999999</v>
      </c>
      <c r="C11" s="1366">
        <v>103.117</v>
      </c>
      <c r="D11" s="1367">
        <v>32.107999999999997</v>
      </c>
      <c r="E11" s="1367">
        <v>213.24573057788723</v>
      </c>
      <c r="F11" s="1366">
        <v>2198.9259999999999</v>
      </c>
      <c r="G11" s="1368">
        <v>25.38</v>
      </c>
      <c r="H11" s="1369">
        <v>558087.41879999998</v>
      </c>
    </row>
    <row r="12" spans="1:8" ht="13.5">
      <c r="A12" s="1350">
        <v>2014</v>
      </c>
      <c r="B12" s="1366">
        <v>113.102</v>
      </c>
      <c r="C12" s="1366">
        <v>101.617</v>
      </c>
      <c r="D12" s="1367">
        <v>27.928000000000001</v>
      </c>
      <c r="E12" s="1367">
        <v>235.18643534054337</v>
      </c>
      <c r="F12" s="1366">
        <v>2389.8939999999998</v>
      </c>
      <c r="G12" s="1368">
        <v>26.57</v>
      </c>
      <c r="H12" s="1369">
        <v>634994.83579999988</v>
      </c>
    </row>
    <row r="13" spans="1:8" ht="13.5">
      <c r="A13" s="1350">
        <v>2015</v>
      </c>
      <c r="B13" s="1366">
        <v>111.467</v>
      </c>
      <c r="C13" s="1366">
        <v>100.065</v>
      </c>
      <c r="D13" s="1367">
        <v>27.928000000000001</v>
      </c>
      <c r="E13" s="1367">
        <v>201.74436616199472</v>
      </c>
      <c r="F13" s="1366">
        <v>2018.7550000000001</v>
      </c>
      <c r="G13" s="1368">
        <v>27.87</v>
      </c>
      <c r="H13" s="1369">
        <v>562627</v>
      </c>
    </row>
    <row r="14" spans="1:8" ht="13.5">
      <c r="A14" s="1350">
        <v>2016</v>
      </c>
      <c r="B14" s="1366">
        <v>109.127</v>
      </c>
      <c r="C14" s="1366">
        <v>97.006</v>
      </c>
      <c r="D14" s="1367">
        <v>27.928000000000001</v>
      </c>
      <c r="E14" s="1367">
        <v>206.51541239711068</v>
      </c>
      <c r="F14" s="1366">
        <v>2382.0729999999999</v>
      </c>
      <c r="G14" s="1368">
        <v>23.64</v>
      </c>
      <c r="H14" s="1369">
        <v>563122</v>
      </c>
    </row>
    <row r="15" spans="1:8" ht="13.5">
      <c r="A15" s="1350">
        <v>2017</v>
      </c>
      <c r="B15" s="1366">
        <v>107.515</v>
      </c>
      <c r="C15" s="1366">
        <v>95.248000000000005</v>
      </c>
      <c r="D15" s="1367">
        <v>27.928000000000001</v>
      </c>
      <c r="E15" s="1367">
        <v>206.51541239711068</v>
      </c>
      <c r="F15" s="1366">
        <v>1967.018</v>
      </c>
      <c r="G15" s="1368">
        <v>27.92</v>
      </c>
      <c r="H15" s="1369">
        <v>549191.42560000008</v>
      </c>
    </row>
    <row r="16" spans="1:8" ht="13.5">
      <c r="A16" s="1350">
        <v>2018</v>
      </c>
      <c r="B16" s="1366">
        <v>108.613</v>
      </c>
      <c r="C16" s="1366">
        <v>96.55</v>
      </c>
      <c r="D16" s="1367">
        <v>27.92</v>
      </c>
      <c r="E16" s="1367">
        <v>248.43303987571207</v>
      </c>
      <c r="F16" s="1366">
        <v>2398.6210000000001</v>
      </c>
      <c r="G16" s="1368">
        <v>26.18</v>
      </c>
      <c r="H16" s="1369">
        <v>627958.97779999999</v>
      </c>
    </row>
    <row r="17" spans="1:8" ht="13.5">
      <c r="A17" s="1350">
        <v>2019</v>
      </c>
      <c r="B17" s="1366">
        <v>105.583</v>
      </c>
      <c r="C17" s="1366">
        <v>94.855999999999995</v>
      </c>
      <c r="D17" s="1367">
        <v>27.85</v>
      </c>
      <c r="E17" s="1367">
        <v>199.66591464957412</v>
      </c>
      <c r="F17" s="1366">
        <v>1893.951</v>
      </c>
      <c r="G17" s="1368">
        <v>30.84</v>
      </c>
      <c r="H17" s="1369">
        <v>584094.48839999991</v>
      </c>
    </row>
    <row r="18" spans="1:8" ht="13.5">
      <c r="A18" s="1350">
        <v>2020</v>
      </c>
      <c r="B18" s="1366">
        <v>104.496</v>
      </c>
      <c r="C18" s="1366">
        <v>93.733000000000004</v>
      </c>
      <c r="D18" s="1367">
        <v>25.15</v>
      </c>
      <c r="E18" s="1367">
        <v>247.1935178</v>
      </c>
      <c r="F18" s="1366">
        <v>2317.0189999999998</v>
      </c>
      <c r="G18" s="1368">
        <v>33.39</v>
      </c>
      <c r="H18" s="1369">
        <v>773652.64409999992</v>
      </c>
    </row>
    <row r="19" spans="1:8" ht="13.5">
      <c r="A19" s="1350">
        <v>2021</v>
      </c>
      <c r="B19" s="1366">
        <v>102.384</v>
      </c>
      <c r="C19" s="1366">
        <v>91.138000000000005</v>
      </c>
      <c r="D19" s="1367">
        <v>25.145</v>
      </c>
      <c r="E19" s="1367">
        <v>236.31800127279513</v>
      </c>
      <c r="F19" s="1366">
        <v>2153.7550000000001</v>
      </c>
      <c r="G19" s="1368">
        <v>34.86</v>
      </c>
      <c r="H19" s="1369">
        <v>750798.99300000002</v>
      </c>
    </row>
    <row r="20" spans="1:8" ht="14.25" thickBot="1">
      <c r="A20" s="1351">
        <v>2022</v>
      </c>
      <c r="B20" s="1370">
        <v>97.525000000000006</v>
      </c>
      <c r="C20" s="1370">
        <v>88.852000000000004</v>
      </c>
      <c r="D20" s="1371">
        <v>16.745000000000001</v>
      </c>
      <c r="E20" s="1372">
        <v>209.97186332327917</v>
      </c>
      <c r="F20" s="1370">
        <v>1865.6420000000001</v>
      </c>
      <c r="G20" s="1620">
        <v>37.08</v>
      </c>
      <c r="H20" s="1621">
        <v>691780.05359999998</v>
      </c>
    </row>
    <row r="21" spans="1:8" ht="13.5">
      <c r="A21" s="1374" t="s">
        <v>767</v>
      </c>
      <c r="B21" s="1374"/>
      <c r="C21" s="1374"/>
      <c r="D21" s="1374"/>
      <c r="E21" s="1374"/>
      <c r="F21" s="1374"/>
      <c r="G21" s="1374"/>
      <c r="H21" s="1374"/>
    </row>
    <row r="22" spans="1:8">
      <c r="E22" s="1375"/>
    </row>
    <row r="63" spans="11:11">
      <c r="K63" s="1376"/>
    </row>
    <row r="64" spans="11:11">
      <c r="K64" s="1376"/>
    </row>
    <row r="86" spans="5:5">
      <c r="E86" s="1377"/>
    </row>
  </sheetData>
  <mergeCells count="8">
    <mergeCell ref="A1:H1"/>
    <mergeCell ref="A3:H3"/>
    <mergeCell ref="A4:H4"/>
    <mergeCell ref="A6:A9"/>
    <mergeCell ref="B6:C7"/>
    <mergeCell ref="D6:D9"/>
    <mergeCell ref="F6:F9"/>
    <mergeCell ref="H6:H9"/>
  </mergeCells>
  <printOptions horizontalCentered="1" gridLinesSet="0"/>
  <pageMargins left="0.78740157480314965" right="0.28000000000000003" top="0.59055118110236227" bottom="0.98425196850393704" header="0" footer="0"/>
  <pageSetup paperSize="9" scale="52" orientation="portrait" r:id="rId1"/>
  <headerFooter alignWithMargins="0"/>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Hoja188">
    <pageSetUpPr fitToPage="1"/>
  </sheetPr>
  <dimension ref="A1:I87"/>
  <sheetViews>
    <sheetView view="pageBreakPreview" topLeftCell="A4" zoomScale="115" zoomScaleNormal="75" zoomScaleSheetLayoutView="115" workbookViewId="0">
      <selection activeCell="A4" sqref="A1:XFD1048576"/>
    </sheetView>
  </sheetViews>
  <sheetFormatPr baseColWidth="10" defaultColWidth="11.42578125" defaultRowHeight="12.75"/>
  <cols>
    <col min="1" max="1" width="31.42578125" style="72" customWidth="1"/>
    <col min="2" max="9" width="16.85546875" style="72" customWidth="1"/>
    <col min="10" max="16384" width="11.42578125" style="72"/>
  </cols>
  <sheetData>
    <row r="1" spans="1:9" s="75" customFormat="1" ht="18.75">
      <c r="A1" s="1850" t="s">
        <v>0</v>
      </c>
      <c r="B1" s="1850"/>
      <c r="C1" s="1850"/>
      <c r="D1" s="1850"/>
      <c r="E1" s="1850"/>
      <c r="F1" s="1850"/>
      <c r="G1" s="1850"/>
      <c r="H1" s="1850"/>
      <c r="I1" s="1850"/>
    </row>
    <row r="2" spans="1:9">
      <c r="A2" s="1892"/>
      <c r="B2" s="1892"/>
      <c r="C2" s="1892"/>
      <c r="D2" s="1892"/>
      <c r="E2" s="1892"/>
      <c r="F2" s="1892"/>
      <c r="G2" s="1892"/>
    </row>
    <row r="3" spans="1:9" s="74" customFormat="1" ht="15" customHeight="1">
      <c r="A3" s="1861" t="s">
        <v>800</v>
      </c>
      <c r="B3" s="1861"/>
      <c r="C3" s="1861"/>
      <c r="D3" s="1861"/>
      <c r="E3" s="1861"/>
      <c r="F3" s="1861"/>
      <c r="G3" s="1861"/>
      <c r="H3" s="1861"/>
      <c r="I3" s="1861"/>
    </row>
    <row r="4" spans="1:9" s="74" customFormat="1" ht="15" customHeight="1">
      <c r="A4" s="1861" t="s">
        <v>1448</v>
      </c>
      <c r="B4" s="1861"/>
      <c r="C4" s="1861"/>
      <c r="D4" s="1861"/>
      <c r="E4" s="1861"/>
      <c r="F4" s="1861"/>
      <c r="G4" s="1861"/>
      <c r="H4" s="1861"/>
      <c r="I4" s="1861"/>
    </row>
    <row r="5" spans="1:9" s="74" customFormat="1" ht="14.25" customHeight="1" thickBot="1">
      <c r="A5" s="1893"/>
      <c r="B5" s="1893"/>
      <c r="C5" s="1893"/>
      <c r="D5" s="1893"/>
      <c r="E5" s="1893"/>
      <c r="F5" s="1893"/>
      <c r="G5" s="1893"/>
    </row>
    <row r="6" spans="1:9" ht="22.5" customHeight="1">
      <c r="A6" s="718"/>
      <c r="B6" s="1924" t="s">
        <v>754</v>
      </c>
      <c r="C6" s="1925"/>
      <c r="D6" s="824" t="s">
        <v>765</v>
      </c>
      <c r="E6" s="1873" t="s">
        <v>10</v>
      </c>
      <c r="F6" s="1872"/>
      <c r="G6" s="1871" t="s">
        <v>11</v>
      </c>
      <c r="H6" s="1923"/>
      <c r="I6" s="1874"/>
    </row>
    <row r="7" spans="1:9" ht="22.5" customHeight="1">
      <c r="A7" s="713" t="s">
        <v>165</v>
      </c>
      <c r="B7" s="1886" t="s">
        <v>777</v>
      </c>
      <c r="C7" s="1887"/>
      <c r="D7" s="823" t="s">
        <v>750</v>
      </c>
      <c r="E7" s="763" t="s">
        <v>776</v>
      </c>
      <c r="F7" s="764" t="s">
        <v>775</v>
      </c>
      <c r="G7" s="1906" t="s">
        <v>764</v>
      </c>
      <c r="H7" s="1906" t="s">
        <v>763</v>
      </c>
      <c r="I7" s="1860" t="s">
        <v>773</v>
      </c>
    </row>
    <row r="8" spans="1:9" ht="22.5" customHeight="1">
      <c r="A8" s="713" t="s">
        <v>154</v>
      </c>
      <c r="B8" s="1859" t="s">
        <v>19</v>
      </c>
      <c r="C8" s="1859" t="s">
        <v>747</v>
      </c>
      <c r="D8" s="1859" t="s">
        <v>746</v>
      </c>
      <c r="E8" s="823" t="s">
        <v>768</v>
      </c>
      <c r="F8" s="764" t="s">
        <v>750</v>
      </c>
      <c r="G8" s="1907"/>
      <c r="H8" s="1907"/>
      <c r="I8" s="1860"/>
    </row>
    <row r="9" spans="1:9" ht="22.5" customHeight="1" thickBot="1">
      <c r="A9" s="807"/>
      <c r="B9" s="1859"/>
      <c r="C9" s="1859"/>
      <c r="D9" s="1859"/>
      <c r="E9" s="823" t="s">
        <v>14</v>
      </c>
      <c r="F9" s="764" t="s">
        <v>757</v>
      </c>
      <c r="G9" s="1907"/>
      <c r="H9" s="1907"/>
      <c r="I9" s="1860"/>
    </row>
    <row r="10" spans="1:9" ht="21.75" customHeight="1">
      <c r="A10" s="765" t="s">
        <v>81</v>
      </c>
      <c r="B10" s="826" t="s">
        <v>23</v>
      </c>
      <c r="C10" s="826" t="s">
        <v>23</v>
      </c>
      <c r="D10" s="826" t="s">
        <v>23</v>
      </c>
      <c r="E10" s="826" t="s">
        <v>23</v>
      </c>
      <c r="F10" s="826" t="s">
        <v>23</v>
      </c>
      <c r="G10" s="826" t="s">
        <v>23</v>
      </c>
      <c r="H10" s="826" t="s">
        <v>23</v>
      </c>
      <c r="I10" s="826" t="s">
        <v>23</v>
      </c>
    </row>
    <row r="11" spans="1:9" ht="13.5">
      <c r="A11" s="769" t="s">
        <v>82</v>
      </c>
      <c r="B11" s="828" t="s">
        <v>23</v>
      </c>
      <c r="C11" s="828" t="s">
        <v>23</v>
      </c>
      <c r="D11" s="828">
        <v>180</v>
      </c>
      <c r="E11" s="828" t="s">
        <v>23</v>
      </c>
      <c r="F11" s="828">
        <v>23</v>
      </c>
      <c r="G11" s="828" t="s">
        <v>23</v>
      </c>
      <c r="H11" s="828">
        <v>4</v>
      </c>
      <c r="I11" s="829">
        <v>4</v>
      </c>
    </row>
    <row r="12" spans="1:9" ht="13.5">
      <c r="A12" s="769" t="s">
        <v>83</v>
      </c>
      <c r="B12" s="828" t="s">
        <v>23</v>
      </c>
      <c r="C12" s="828" t="s">
        <v>23</v>
      </c>
      <c r="D12" s="828">
        <v>620</v>
      </c>
      <c r="E12" s="828" t="s">
        <v>23</v>
      </c>
      <c r="F12" s="828">
        <v>21</v>
      </c>
      <c r="G12" s="828" t="s">
        <v>23</v>
      </c>
      <c r="H12" s="828">
        <v>13</v>
      </c>
      <c r="I12" s="829">
        <v>13</v>
      </c>
    </row>
    <row r="13" spans="1:9" ht="13.5">
      <c r="A13" s="769" t="s">
        <v>84</v>
      </c>
      <c r="B13" s="828" t="s">
        <v>23</v>
      </c>
      <c r="C13" s="828" t="s">
        <v>23</v>
      </c>
      <c r="D13" s="828" t="s">
        <v>23</v>
      </c>
      <c r="E13" s="828" t="s">
        <v>23</v>
      </c>
      <c r="F13" s="828" t="s">
        <v>23</v>
      </c>
      <c r="G13" s="828" t="s">
        <v>23</v>
      </c>
      <c r="H13" s="828" t="s">
        <v>23</v>
      </c>
      <c r="I13" s="829" t="s">
        <v>23</v>
      </c>
    </row>
    <row r="14" spans="1:9" ht="13.5">
      <c r="A14" s="774" t="s">
        <v>85</v>
      </c>
      <c r="B14" s="830" t="s">
        <v>23</v>
      </c>
      <c r="C14" s="830" t="s">
        <v>23</v>
      </c>
      <c r="D14" s="830">
        <v>800</v>
      </c>
      <c r="E14" s="830" t="s">
        <v>23</v>
      </c>
      <c r="F14" s="830">
        <v>21</v>
      </c>
      <c r="G14" s="830" t="s">
        <v>23</v>
      </c>
      <c r="H14" s="830">
        <v>17</v>
      </c>
      <c r="I14" s="831">
        <v>17</v>
      </c>
    </row>
    <row r="15" spans="1:9" ht="13.5">
      <c r="A15" s="774"/>
      <c r="B15" s="830"/>
      <c r="C15" s="830"/>
      <c r="D15" s="830"/>
      <c r="E15" s="830"/>
      <c r="F15" s="830"/>
      <c r="G15" s="830"/>
      <c r="H15" s="830"/>
      <c r="I15" s="831"/>
    </row>
    <row r="16" spans="1:9" ht="13.5">
      <c r="A16" s="774" t="s">
        <v>86</v>
      </c>
      <c r="B16" s="830" t="s">
        <v>23</v>
      </c>
      <c r="C16" s="830" t="s">
        <v>23</v>
      </c>
      <c r="D16" s="830" t="s">
        <v>23</v>
      </c>
      <c r="E16" s="830" t="s">
        <v>23</v>
      </c>
      <c r="F16" s="830" t="s">
        <v>23</v>
      </c>
      <c r="G16" s="830" t="s">
        <v>23</v>
      </c>
      <c r="H16" s="830" t="s">
        <v>23</v>
      </c>
      <c r="I16" s="831" t="s">
        <v>23</v>
      </c>
    </row>
    <row r="17" spans="1:9" ht="13.5">
      <c r="A17" s="774"/>
      <c r="B17" s="830"/>
      <c r="C17" s="830"/>
      <c r="D17" s="830"/>
      <c r="E17" s="830"/>
      <c r="F17" s="830"/>
      <c r="G17" s="830"/>
      <c r="H17" s="830"/>
      <c r="I17" s="831"/>
    </row>
    <row r="18" spans="1:9" ht="13.5">
      <c r="A18" s="774" t="s">
        <v>87</v>
      </c>
      <c r="B18" s="830" t="s">
        <v>23</v>
      </c>
      <c r="C18" s="830" t="s">
        <v>23</v>
      </c>
      <c r="D18" s="830" t="s">
        <v>23</v>
      </c>
      <c r="E18" s="830" t="s">
        <v>23</v>
      </c>
      <c r="F18" s="830" t="s">
        <v>23</v>
      </c>
      <c r="G18" s="830" t="s">
        <v>23</v>
      </c>
      <c r="H18" s="830" t="s">
        <v>23</v>
      </c>
      <c r="I18" s="831" t="s">
        <v>23</v>
      </c>
    </row>
    <row r="19" spans="1:9" ht="13.5">
      <c r="A19" s="769"/>
      <c r="B19" s="828"/>
      <c r="C19" s="828"/>
      <c r="D19" s="828"/>
      <c r="E19" s="828"/>
      <c r="F19" s="828"/>
      <c r="G19" s="828"/>
      <c r="H19" s="828"/>
      <c r="I19" s="829"/>
    </row>
    <row r="20" spans="1:9" ht="13.5">
      <c r="A20" s="769" t="s">
        <v>158</v>
      </c>
      <c r="B20" s="828" t="s">
        <v>23</v>
      </c>
      <c r="C20" s="828" t="s">
        <v>23</v>
      </c>
      <c r="D20" s="828" t="s">
        <v>23</v>
      </c>
      <c r="E20" s="828" t="s">
        <v>23</v>
      </c>
      <c r="F20" s="828" t="s">
        <v>23</v>
      </c>
      <c r="G20" s="828" t="s">
        <v>23</v>
      </c>
      <c r="H20" s="828" t="s">
        <v>23</v>
      </c>
      <c r="I20" s="829" t="s">
        <v>23</v>
      </c>
    </row>
    <row r="21" spans="1:9" ht="13.5">
      <c r="A21" s="769" t="s">
        <v>89</v>
      </c>
      <c r="B21" s="828" t="s">
        <v>23</v>
      </c>
      <c r="C21" s="828" t="s">
        <v>23</v>
      </c>
      <c r="D21" s="828" t="s">
        <v>23</v>
      </c>
      <c r="E21" s="828" t="s">
        <v>23</v>
      </c>
      <c r="F21" s="828" t="s">
        <v>23</v>
      </c>
      <c r="G21" s="828" t="s">
        <v>23</v>
      </c>
      <c r="H21" s="828" t="s">
        <v>23</v>
      </c>
      <c r="I21" s="829" t="s">
        <v>23</v>
      </c>
    </row>
    <row r="22" spans="1:9" ht="13.5">
      <c r="A22" s="769" t="s">
        <v>90</v>
      </c>
      <c r="B22" s="828" t="s">
        <v>23</v>
      </c>
      <c r="C22" s="832" t="s">
        <v>23</v>
      </c>
      <c r="D22" s="828" t="s">
        <v>23</v>
      </c>
      <c r="E22" s="828" t="s">
        <v>23</v>
      </c>
      <c r="F22" s="832" t="s">
        <v>23</v>
      </c>
      <c r="G22" s="832" t="s">
        <v>23</v>
      </c>
      <c r="H22" s="832" t="s">
        <v>23</v>
      </c>
      <c r="I22" s="829" t="s">
        <v>23</v>
      </c>
    </row>
    <row r="23" spans="1:9" ht="13.5">
      <c r="A23" s="774" t="s">
        <v>91</v>
      </c>
      <c r="B23" s="830" t="s">
        <v>23</v>
      </c>
      <c r="C23" s="830" t="s">
        <v>23</v>
      </c>
      <c r="D23" s="830" t="s">
        <v>23</v>
      </c>
      <c r="E23" s="830" t="s">
        <v>23</v>
      </c>
      <c r="F23" s="830" t="s">
        <v>23</v>
      </c>
      <c r="G23" s="830" t="s">
        <v>23</v>
      </c>
      <c r="H23" s="830" t="s">
        <v>23</v>
      </c>
      <c r="I23" s="831" t="s">
        <v>23</v>
      </c>
    </row>
    <row r="24" spans="1:9" ht="13.5">
      <c r="A24" s="774"/>
      <c r="B24" s="830"/>
      <c r="C24" s="830"/>
      <c r="D24" s="830"/>
      <c r="E24" s="830"/>
      <c r="F24" s="830"/>
      <c r="G24" s="830"/>
      <c r="H24" s="830"/>
      <c r="I24" s="831"/>
    </row>
    <row r="25" spans="1:9" ht="13.5">
      <c r="A25" s="774" t="s">
        <v>92</v>
      </c>
      <c r="B25" s="830" t="s">
        <v>23</v>
      </c>
      <c r="C25" s="830" t="s">
        <v>23</v>
      </c>
      <c r="D25" s="830" t="s">
        <v>23</v>
      </c>
      <c r="E25" s="830" t="s">
        <v>23</v>
      </c>
      <c r="F25" s="830" t="s">
        <v>23</v>
      </c>
      <c r="G25" s="830" t="s">
        <v>23</v>
      </c>
      <c r="H25" s="830" t="s">
        <v>23</v>
      </c>
      <c r="I25" s="831" t="s">
        <v>23</v>
      </c>
    </row>
    <row r="26" spans="1:9" ht="13.5">
      <c r="A26" s="774"/>
      <c r="B26" s="830"/>
      <c r="C26" s="830"/>
      <c r="D26" s="830"/>
      <c r="E26" s="830"/>
      <c r="F26" s="830"/>
      <c r="G26" s="830"/>
      <c r="H26" s="830"/>
      <c r="I26" s="831"/>
    </row>
    <row r="27" spans="1:9" ht="13.5">
      <c r="A27" s="774" t="s">
        <v>93</v>
      </c>
      <c r="B27" s="830" t="s">
        <v>23</v>
      </c>
      <c r="C27" s="830" t="s">
        <v>23</v>
      </c>
      <c r="D27" s="830" t="s">
        <v>23</v>
      </c>
      <c r="E27" s="830" t="s">
        <v>23</v>
      </c>
      <c r="F27" s="830" t="s">
        <v>23</v>
      </c>
      <c r="G27" s="830" t="s">
        <v>23</v>
      </c>
      <c r="H27" s="830" t="s">
        <v>23</v>
      </c>
      <c r="I27" s="831" t="s">
        <v>23</v>
      </c>
    </row>
    <row r="28" spans="1:9" ht="13.5">
      <c r="A28" s="769"/>
      <c r="B28" s="828"/>
      <c r="C28" s="828"/>
      <c r="D28" s="828"/>
      <c r="E28" s="828"/>
      <c r="F28" s="828"/>
      <c r="G28" s="828"/>
      <c r="H28" s="828"/>
      <c r="I28" s="829"/>
    </row>
    <row r="29" spans="1:9" ht="13.5">
      <c r="A29" s="769" t="s">
        <v>94</v>
      </c>
      <c r="B29" s="832" t="s">
        <v>23</v>
      </c>
      <c r="C29" s="832" t="s">
        <v>23</v>
      </c>
      <c r="D29" s="832" t="s">
        <v>23</v>
      </c>
      <c r="E29" s="832" t="s">
        <v>23</v>
      </c>
      <c r="F29" s="832" t="s">
        <v>23</v>
      </c>
      <c r="G29" s="832" t="s">
        <v>23</v>
      </c>
      <c r="H29" s="832" t="s">
        <v>23</v>
      </c>
      <c r="I29" s="833" t="s">
        <v>23</v>
      </c>
    </row>
    <row r="30" spans="1:9" ht="13.5">
      <c r="A30" s="769" t="s">
        <v>95</v>
      </c>
      <c r="B30" s="832" t="s">
        <v>23</v>
      </c>
      <c r="C30" s="832" t="s">
        <v>23</v>
      </c>
      <c r="D30" s="832" t="s">
        <v>23</v>
      </c>
      <c r="E30" s="832" t="s">
        <v>23</v>
      </c>
      <c r="F30" s="832" t="s">
        <v>23</v>
      </c>
      <c r="G30" s="832" t="s">
        <v>23</v>
      </c>
      <c r="H30" s="832" t="s">
        <v>23</v>
      </c>
      <c r="I30" s="833" t="s">
        <v>23</v>
      </c>
    </row>
    <row r="31" spans="1:9" ht="13.5">
      <c r="A31" s="769" t="s">
        <v>96</v>
      </c>
      <c r="B31" s="832" t="s">
        <v>23</v>
      </c>
      <c r="C31" s="832" t="s">
        <v>23</v>
      </c>
      <c r="D31" s="832" t="s">
        <v>23</v>
      </c>
      <c r="E31" s="832" t="s">
        <v>23</v>
      </c>
      <c r="F31" s="832" t="s">
        <v>23</v>
      </c>
      <c r="G31" s="832" t="s">
        <v>23</v>
      </c>
      <c r="H31" s="832" t="s">
        <v>23</v>
      </c>
      <c r="I31" s="833" t="s">
        <v>23</v>
      </c>
    </row>
    <row r="32" spans="1:9" ht="13.5">
      <c r="A32" s="774" t="s">
        <v>97</v>
      </c>
      <c r="B32" s="830" t="s">
        <v>23</v>
      </c>
      <c r="C32" s="830" t="s">
        <v>23</v>
      </c>
      <c r="D32" s="830" t="s">
        <v>23</v>
      </c>
      <c r="E32" s="830" t="s">
        <v>23</v>
      </c>
      <c r="F32" s="830" t="s">
        <v>23</v>
      </c>
      <c r="G32" s="830" t="s">
        <v>23</v>
      </c>
      <c r="H32" s="830" t="s">
        <v>23</v>
      </c>
      <c r="I32" s="831" t="s">
        <v>23</v>
      </c>
    </row>
    <row r="33" spans="1:9" ht="13.5">
      <c r="A33" s="769"/>
      <c r="B33" s="828"/>
      <c r="C33" s="828"/>
      <c r="D33" s="828"/>
      <c r="E33" s="828"/>
      <c r="F33" s="828"/>
      <c r="G33" s="828"/>
      <c r="H33" s="828"/>
      <c r="I33" s="829"/>
    </row>
    <row r="34" spans="1:9" ht="13.5">
      <c r="A34" s="769" t="s">
        <v>98</v>
      </c>
      <c r="B34" s="834">
        <v>2</v>
      </c>
      <c r="C34" s="834">
        <v>1</v>
      </c>
      <c r="D34" s="828" t="s">
        <v>23</v>
      </c>
      <c r="E34" s="834">
        <v>18500</v>
      </c>
      <c r="F34" s="834" t="s">
        <v>23</v>
      </c>
      <c r="G34" s="834">
        <v>19</v>
      </c>
      <c r="H34" s="834" t="s">
        <v>23</v>
      </c>
      <c r="I34" s="835">
        <v>19</v>
      </c>
    </row>
    <row r="35" spans="1:9" ht="13.5">
      <c r="A35" s="769" t="s">
        <v>99</v>
      </c>
      <c r="B35" s="834" t="s">
        <v>23</v>
      </c>
      <c r="C35" s="834" t="s">
        <v>23</v>
      </c>
      <c r="D35" s="834" t="s">
        <v>23</v>
      </c>
      <c r="E35" s="834" t="s">
        <v>23</v>
      </c>
      <c r="F35" s="834" t="s">
        <v>23</v>
      </c>
      <c r="G35" s="834" t="s">
        <v>23</v>
      </c>
      <c r="H35" s="834" t="s">
        <v>23</v>
      </c>
      <c r="I35" s="835" t="s">
        <v>23</v>
      </c>
    </row>
    <row r="36" spans="1:9" ht="13.5">
      <c r="A36" s="769" t="s">
        <v>100</v>
      </c>
      <c r="B36" s="834" t="s">
        <v>23</v>
      </c>
      <c r="C36" s="834" t="s">
        <v>23</v>
      </c>
      <c r="D36" s="834" t="s">
        <v>23</v>
      </c>
      <c r="E36" s="834" t="s">
        <v>23</v>
      </c>
      <c r="F36" s="834" t="s">
        <v>23</v>
      </c>
      <c r="G36" s="834" t="s">
        <v>23</v>
      </c>
      <c r="H36" s="834" t="s">
        <v>23</v>
      </c>
      <c r="I36" s="835" t="s">
        <v>23</v>
      </c>
    </row>
    <row r="37" spans="1:9" ht="13.5">
      <c r="A37" s="769" t="s">
        <v>101</v>
      </c>
      <c r="B37" s="834">
        <v>5950</v>
      </c>
      <c r="C37" s="834">
        <v>5362</v>
      </c>
      <c r="D37" s="828" t="s">
        <v>23</v>
      </c>
      <c r="E37" s="834">
        <v>15243</v>
      </c>
      <c r="F37" s="834" t="s">
        <v>23</v>
      </c>
      <c r="G37" s="834">
        <v>81733</v>
      </c>
      <c r="H37" s="834" t="s">
        <v>23</v>
      </c>
      <c r="I37" s="829">
        <v>81733</v>
      </c>
    </row>
    <row r="38" spans="1:9" ht="13.5">
      <c r="A38" s="774" t="s">
        <v>102</v>
      </c>
      <c r="B38" s="830">
        <v>5952</v>
      </c>
      <c r="C38" s="830">
        <v>5363</v>
      </c>
      <c r="D38" s="830" t="s">
        <v>23</v>
      </c>
      <c r="E38" s="830">
        <v>15244</v>
      </c>
      <c r="F38" s="830" t="s">
        <v>23</v>
      </c>
      <c r="G38" s="830">
        <v>81752</v>
      </c>
      <c r="H38" s="830" t="s">
        <v>23</v>
      </c>
      <c r="I38" s="831">
        <v>81752</v>
      </c>
    </row>
    <row r="39" spans="1:9" ht="13.5">
      <c r="A39" s="774"/>
      <c r="B39" s="830"/>
      <c r="C39" s="830"/>
      <c r="D39" s="830"/>
      <c r="E39" s="830"/>
      <c r="F39" s="830"/>
      <c r="G39" s="830"/>
      <c r="H39" s="830"/>
      <c r="I39" s="831"/>
    </row>
    <row r="40" spans="1:9" ht="13.5">
      <c r="A40" s="774" t="s">
        <v>103</v>
      </c>
      <c r="B40" s="830">
        <v>222</v>
      </c>
      <c r="C40" s="830">
        <v>170</v>
      </c>
      <c r="D40" s="830" t="s">
        <v>23</v>
      </c>
      <c r="E40" s="830">
        <v>5353</v>
      </c>
      <c r="F40" s="830" t="s">
        <v>23</v>
      </c>
      <c r="G40" s="830">
        <v>910</v>
      </c>
      <c r="H40" s="830" t="s">
        <v>23</v>
      </c>
      <c r="I40" s="831">
        <v>910</v>
      </c>
    </row>
    <row r="41" spans="1:9" ht="13.5">
      <c r="A41" s="769"/>
      <c r="B41" s="828"/>
      <c r="C41" s="828"/>
      <c r="D41" s="828"/>
      <c r="E41" s="828"/>
      <c r="F41" s="828"/>
      <c r="G41" s="828"/>
      <c r="H41" s="828"/>
      <c r="I41" s="829"/>
    </row>
    <row r="42" spans="1:9" ht="13.5">
      <c r="A42" s="769" t="s">
        <v>159</v>
      </c>
      <c r="B42" s="828" t="s">
        <v>23</v>
      </c>
      <c r="C42" s="828" t="s">
        <v>23</v>
      </c>
      <c r="D42" s="828" t="s">
        <v>23</v>
      </c>
      <c r="E42" s="828" t="s">
        <v>23</v>
      </c>
      <c r="F42" s="828" t="s">
        <v>23</v>
      </c>
      <c r="G42" s="828" t="s">
        <v>23</v>
      </c>
      <c r="H42" s="828" t="s">
        <v>23</v>
      </c>
      <c r="I42" s="829" t="s">
        <v>23</v>
      </c>
    </row>
    <row r="43" spans="1:9" ht="13.5">
      <c r="A43" s="769" t="s">
        <v>105</v>
      </c>
      <c r="B43" s="828" t="s">
        <v>23</v>
      </c>
      <c r="C43" s="828" t="s">
        <v>23</v>
      </c>
      <c r="D43" s="828" t="s">
        <v>23</v>
      </c>
      <c r="E43" s="828" t="s">
        <v>23</v>
      </c>
      <c r="F43" s="828" t="s">
        <v>23</v>
      </c>
      <c r="G43" s="828" t="s">
        <v>23</v>
      </c>
      <c r="H43" s="828" t="s">
        <v>23</v>
      </c>
      <c r="I43" s="829" t="s">
        <v>23</v>
      </c>
    </row>
    <row r="44" spans="1:9" ht="13.5">
      <c r="A44" s="769" t="s">
        <v>106</v>
      </c>
      <c r="B44" s="828" t="s">
        <v>23</v>
      </c>
      <c r="C44" s="828" t="s">
        <v>23</v>
      </c>
      <c r="D44" s="828" t="s">
        <v>23</v>
      </c>
      <c r="E44" s="828" t="s">
        <v>23</v>
      </c>
      <c r="F44" s="828" t="s">
        <v>23</v>
      </c>
      <c r="G44" s="828" t="s">
        <v>23</v>
      </c>
      <c r="H44" s="828" t="s">
        <v>23</v>
      </c>
      <c r="I44" s="829" t="s">
        <v>23</v>
      </c>
    </row>
    <row r="45" spans="1:9" ht="13.5">
      <c r="A45" s="769" t="s">
        <v>107</v>
      </c>
      <c r="B45" s="828" t="s">
        <v>23</v>
      </c>
      <c r="C45" s="828" t="s">
        <v>23</v>
      </c>
      <c r="D45" s="828" t="s">
        <v>23</v>
      </c>
      <c r="E45" s="828" t="s">
        <v>23</v>
      </c>
      <c r="F45" s="828" t="s">
        <v>23</v>
      </c>
      <c r="G45" s="828" t="s">
        <v>23</v>
      </c>
      <c r="H45" s="828" t="s">
        <v>23</v>
      </c>
      <c r="I45" s="829" t="s">
        <v>23</v>
      </c>
    </row>
    <row r="46" spans="1:9" ht="13.5">
      <c r="A46" s="769" t="s">
        <v>108</v>
      </c>
      <c r="B46" s="828" t="s">
        <v>23</v>
      </c>
      <c r="C46" s="828" t="s">
        <v>23</v>
      </c>
      <c r="D46" s="828" t="s">
        <v>23</v>
      </c>
      <c r="E46" s="828" t="s">
        <v>23</v>
      </c>
      <c r="F46" s="828" t="s">
        <v>23</v>
      </c>
      <c r="G46" s="828" t="s">
        <v>23</v>
      </c>
      <c r="H46" s="828" t="s">
        <v>23</v>
      </c>
      <c r="I46" s="829" t="s">
        <v>23</v>
      </c>
    </row>
    <row r="47" spans="1:9" ht="13.5">
      <c r="A47" s="769" t="s">
        <v>109</v>
      </c>
      <c r="B47" s="828" t="s">
        <v>23</v>
      </c>
      <c r="C47" s="828" t="s">
        <v>23</v>
      </c>
      <c r="D47" s="828" t="s">
        <v>23</v>
      </c>
      <c r="E47" s="828" t="s">
        <v>23</v>
      </c>
      <c r="F47" s="828" t="s">
        <v>23</v>
      </c>
      <c r="G47" s="828" t="s">
        <v>23</v>
      </c>
      <c r="H47" s="828" t="s">
        <v>23</v>
      </c>
      <c r="I47" s="829" t="s">
        <v>23</v>
      </c>
    </row>
    <row r="48" spans="1:9" ht="13.5">
      <c r="A48" s="769" t="s">
        <v>110</v>
      </c>
      <c r="B48" s="828" t="s">
        <v>23</v>
      </c>
      <c r="C48" s="828" t="s">
        <v>23</v>
      </c>
      <c r="D48" s="828" t="s">
        <v>23</v>
      </c>
      <c r="E48" s="828" t="s">
        <v>23</v>
      </c>
      <c r="F48" s="828" t="s">
        <v>23</v>
      </c>
      <c r="G48" s="828" t="s">
        <v>23</v>
      </c>
      <c r="H48" s="828" t="s">
        <v>23</v>
      </c>
      <c r="I48" s="829" t="s">
        <v>23</v>
      </c>
    </row>
    <row r="49" spans="1:9" ht="13.5">
      <c r="A49" s="769" t="s">
        <v>111</v>
      </c>
      <c r="B49" s="828" t="s">
        <v>23</v>
      </c>
      <c r="C49" s="828" t="s">
        <v>23</v>
      </c>
      <c r="D49" s="828" t="s">
        <v>23</v>
      </c>
      <c r="E49" s="828" t="s">
        <v>23</v>
      </c>
      <c r="F49" s="828" t="s">
        <v>23</v>
      </c>
      <c r="G49" s="828" t="s">
        <v>23</v>
      </c>
      <c r="H49" s="828" t="s">
        <v>23</v>
      </c>
      <c r="I49" s="829" t="s">
        <v>23</v>
      </c>
    </row>
    <row r="50" spans="1:9" ht="13.5">
      <c r="A50" s="769" t="s">
        <v>112</v>
      </c>
      <c r="B50" s="828" t="s">
        <v>23</v>
      </c>
      <c r="C50" s="828" t="s">
        <v>23</v>
      </c>
      <c r="D50" s="828" t="s">
        <v>23</v>
      </c>
      <c r="E50" s="828" t="s">
        <v>23</v>
      </c>
      <c r="F50" s="828" t="s">
        <v>23</v>
      </c>
      <c r="G50" s="828" t="s">
        <v>23</v>
      </c>
      <c r="H50" s="828" t="s">
        <v>23</v>
      </c>
      <c r="I50" s="829" t="s">
        <v>23</v>
      </c>
    </row>
    <row r="51" spans="1:9" ht="13.5">
      <c r="A51" s="774" t="s">
        <v>113</v>
      </c>
      <c r="B51" s="830" t="s">
        <v>23</v>
      </c>
      <c r="C51" s="830" t="s">
        <v>23</v>
      </c>
      <c r="D51" s="830" t="s">
        <v>23</v>
      </c>
      <c r="E51" s="830" t="s">
        <v>23</v>
      </c>
      <c r="F51" s="830" t="s">
        <v>23</v>
      </c>
      <c r="G51" s="830" t="s">
        <v>23</v>
      </c>
      <c r="H51" s="830" t="s">
        <v>23</v>
      </c>
      <c r="I51" s="831" t="s">
        <v>23</v>
      </c>
    </row>
    <row r="52" spans="1:9" ht="13.5">
      <c r="A52" s="774"/>
      <c r="B52" s="830"/>
      <c r="C52" s="830"/>
      <c r="D52" s="830"/>
      <c r="E52" s="830"/>
      <c r="F52" s="830"/>
      <c r="G52" s="830"/>
      <c r="H52" s="830"/>
      <c r="I52" s="831"/>
    </row>
    <row r="53" spans="1:9" ht="13.5">
      <c r="A53" s="774" t="s">
        <v>114</v>
      </c>
      <c r="B53" s="830" t="s">
        <v>23</v>
      </c>
      <c r="C53" s="830" t="s">
        <v>23</v>
      </c>
      <c r="D53" s="830" t="s">
        <v>23</v>
      </c>
      <c r="E53" s="830" t="s">
        <v>23</v>
      </c>
      <c r="F53" s="830" t="s">
        <v>23</v>
      </c>
      <c r="G53" s="830" t="s">
        <v>23</v>
      </c>
      <c r="H53" s="830" t="s">
        <v>23</v>
      </c>
      <c r="I53" s="831" t="s">
        <v>23</v>
      </c>
    </row>
    <row r="54" spans="1:9" ht="13.5">
      <c r="A54" s="769"/>
      <c r="B54" s="828"/>
      <c r="C54" s="828"/>
      <c r="D54" s="828"/>
      <c r="E54" s="828"/>
      <c r="F54" s="828"/>
      <c r="G54" s="828"/>
      <c r="H54" s="828"/>
      <c r="I54" s="829"/>
    </row>
    <row r="55" spans="1:9" ht="13.5">
      <c r="A55" s="769" t="s">
        <v>115</v>
      </c>
      <c r="B55" s="828" t="s">
        <v>23</v>
      </c>
      <c r="C55" s="828" t="s">
        <v>23</v>
      </c>
      <c r="D55" s="828" t="s">
        <v>23</v>
      </c>
      <c r="E55" s="828" t="s">
        <v>23</v>
      </c>
      <c r="F55" s="828" t="s">
        <v>23</v>
      </c>
      <c r="G55" s="828" t="s">
        <v>23</v>
      </c>
      <c r="H55" s="828" t="s">
        <v>23</v>
      </c>
      <c r="I55" s="829" t="s">
        <v>23</v>
      </c>
    </row>
    <row r="56" spans="1:9" ht="13.5">
      <c r="A56" s="769" t="s">
        <v>116</v>
      </c>
      <c r="B56" s="828" t="s">
        <v>23</v>
      </c>
      <c r="C56" s="828" t="s">
        <v>23</v>
      </c>
      <c r="D56" s="828" t="s">
        <v>23</v>
      </c>
      <c r="E56" s="828" t="s">
        <v>23</v>
      </c>
      <c r="F56" s="828" t="s">
        <v>23</v>
      </c>
      <c r="G56" s="828" t="s">
        <v>23</v>
      </c>
      <c r="H56" s="828" t="s">
        <v>23</v>
      </c>
      <c r="I56" s="829" t="s">
        <v>23</v>
      </c>
    </row>
    <row r="57" spans="1:9" ht="13.5">
      <c r="A57" s="769" t="s">
        <v>117</v>
      </c>
      <c r="B57" s="828" t="s">
        <v>23</v>
      </c>
      <c r="C57" s="828" t="s">
        <v>23</v>
      </c>
      <c r="D57" s="828" t="s">
        <v>23</v>
      </c>
      <c r="E57" s="828" t="s">
        <v>23</v>
      </c>
      <c r="F57" s="828" t="s">
        <v>23</v>
      </c>
      <c r="G57" s="828" t="s">
        <v>23</v>
      </c>
      <c r="H57" s="828" t="s">
        <v>23</v>
      </c>
      <c r="I57" s="829" t="s">
        <v>23</v>
      </c>
    </row>
    <row r="58" spans="1:9" ht="13.5">
      <c r="A58" s="769" t="s">
        <v>118</v>
      </c>
      <c r="B58" s="828" t="s">
        <v>23</v>
      </c>
      <c r="C58" s="828" t="s">
        <v>23</v>
      </c>
      <c r="D58" s="828" t="s">
        <v>23</v>
      </c>
      <c r="E58" s="828" t="s">
        <v>23</v>
      </c>
      <c r="F58" s="828" t="s">
        <v>23</v>
      </c>
      <c r="G58" s="828" t="s">
        <v>23</v>
      </c>
      <c r="H58" s="828" t="s">
        <v>23</v>
      </c>
      <c r="I58" s="829" t="s">
        <v>23</v>
      </c>
    </row>
    <row r="59" spans="1:9" ht="13.5">
      <c r="A59" s="769" t="s">
        <v>119</v>
      </c>
      <c r="B59" s="828" t="s">
        <v>23</v>
      </c>
      <c r="C59" s="828" t="s">
        <v>23</v>
      </c>
      <c r="D59" s="828" t="s">
        <v>23</v>
      </c>
      <c r="E59" s="828" t="s">
        <v>23</v>
      </c>
      <c r="F59" s="828" t="s">
        <v>23</v>
      </c>
      <c r="G59" s="828" t="s">
        <v>23</v>
      </c>
      <c r="H59" s="828" t="s">
        <v>23</v>
      </c>
      <c r="I59" s="829" t="s">
        <v>23</v>
      </c>
    </row>
    <row r="60" spans="1:9" ht="13.5">
      <c r="A60" s="774" t="s">
        <v>172</v>
      </c>
      <c r="B60" s="830" t="s">
        <v>23</v>
      </c>
      <c r="C60" s="830" t="s">
        <v>23</v>
      </c>
      <c r="D60" s="830" t="s">
        <v>23</v>
      </c>
      <c r="E60" s="830" t="s">
        <v>23</v>
      </c>
      <c r="F60" s="830" t="s">
        <v>23</v>
      </c>
      <c r="G60" s="830" t="s">
        <v>23</v>
      </c>
      <c r="H60" s="830" t="s">
        <v>23</v>
      </c>
      <c r="I60" s="831" t="s">
        <v>23</v>
      </c>
    </row>
    <row r="61" spans="1:9" ht="13.5">
      <c r="A61" s="769"/>
      <c r="B61" s="828"/>
      <c r="C61" s="828"/>
      <c r="D61" s="828"/>
      <c r="E61" s="828"/>
      <c r="F61" s="828"/>
      <c r="G61" s="828"/>
      <c r="H61" s="828"/>
      <c r="I61" s="829"/>
    </row>
    <row r="62" spans="1:9" ht="13.5">
      <c r="A62" s="769" t="s">
        <v>121</v>
      </c>
      <c r="B62" s="834">
        <v>6799</v>
      </c>
      <c r="C62" s="834">
        <v>5954</v>
      </c>
      <c r="D62" s="828" t="s">
        <v>23</v>
      </c>
      <c r="E62" s="834">
        <v>21574</v>
      </c>
      <c r="F62" s="834" t="s">
        <v>23</v>
      </c>
      <c r="G62" s="834">
        <v>128454</v>
      </c>
      <c r="H62" s="834" t="s">
        <v>23</v>
      </c>
      <c r="I62" s="829">
        <v>128454</v>
      </c>
    </row>
    <row r="63" spans="1:9" ht="13.5">
      <c r="A63" s="769" t="s">
        <v>122</v>
      </c>
      <c r="B63" s="834">
        <v>24656</v>
      </c>
      <c r="C63" s="834">
        <v>23324</v>
      </c>
      <c r="D63" s="828" t="s">
        <v>23</v>
      </c>
      <c r="E63" s="834">
        <v>21533</v>
      </c>
      <c r="F63" s="834" t="s">
        <v>23</v>
      </c>
      <c r="G63" s="834">
        <v>502235</v>
      </c>
      <c r="H63" s="834" t="s">
        <v>23</v>
      </c>
      <c r="I63" s="829">
        <v>502235</v>
      </c>
    </row>
    <row r="64" spans="1:9" ht="13.5">
      <c r="A64" s="769" t="s">
        <v>123</v>
      </c>
      <c r="B64" s="832">
        <v>33397</v>
      </c>
      <c r="C64" s="832">
        <v>30084</v>
      </c>
      <c r="D64" s="832" t="s">
        <v>23</v>
      </c>
      <c r="E64" s="832">
        <v>19914</v>
      </c>
      <c r="F64" s="832" t="s">
        <v>23</v>
      </c>
      <c r="G64" s="832">
        <v>599106</v>
      </c>
      <c r="H64" s="832" t="s">
        <v>23</v>
      </c>
      <c r="I64" s="833">
        <v>599106</v>
      </c>
    </row>
    <row r="65" spans="1:9" ht="13.5">
      <c r="A65" s="774" t="s">
        <v>124</v>
      </c>
      <c r="B65" s="830">
        <v>64852</v>
      </c>
      <c r="C65" s="830">
        <v>59362</v>
      </c>
      <c r="D65" s="830" t="s">
        <v>23</v>
      </c>
      <c r="E65" s="830">
        <v>20717</v>
      </c>
      <c r="F65" s="830" t="s">
        <v>23</v>
      </c>
      <c r="G65" s="830">
        <v>1229795</v>
      </c>
      <c r="H65" s="830" t="s">
        <v>23</v>
      </c>
      <c r="I65" s="831">
        <v>1229795</v>
      </c>
    </row>
    <row r="66" spans="1:9" ht="13.5">
      <c r="A66" s="774"/>
      <c r="B66" s="830"/>
      <c r="C66" s="830"/>
      <c r="D66" s="830"/>
      <c r="E66" s="830"/>
      <c r="F66" s="830"/>
      <c r="G66" s="830"/>
      <c r="H66" s="830"/>
      <c r="I66" s="831"/>
    </row>
    <row r="67" spans="1:9" ht="13.5">
      <c r="A67" s="774" t="s">
        <v>125</v>
      </c>
      <c r="B67" s="830">
        <v>6155</v>
      </c>
      <c r="C67" s="830">
        <v>5594</v>
      </c>
      <c r="D67" s="830" t="s">
        <v>23</v>
      </c>
      <c r="E67" s="830">
        <v>16825</v>
      </c>
      <c r="F67" s="830" t="s">
        <v>23</v>
      </c>
      <c r="G67" s="830">
        <v>94120</v>
      </c>
      <c r="H67" s="830" t="s">
        <v>23</v>
      </c>
      <c r="I67" s="831">
        <v>94120</v>
      </c>
    </row>
    <row r="68" spans="1:9" ht="13.5">
      <c r="A68" s="769"/>
      <c r="B68" s="828"/>
      <c r="C68" s="828"/>
      <c r="D68" s="828"/>
      <c r="E68" s="828"/>
      <c r="F68" s="828"/>
      <c r="G68" s="828"/>
      <c r="H68" s="828"/>
      <c r="I68" s="829"/>
    </row>
    <row r="69" spans="1:9" ht="13.5">
      <c r="A69" s="769" t="s">
        <v>126</v>
      </c>
      <c r="B69" s="828" t="s">
        <v>23</v>
      </c>
      <c r="C69" s="828" t="s">
        <v>23</v>
      </c>
      <c r="D69" s="828" t="s">
        <v>23</v>
      </c>
      <c r="E69" s="832" t="s">
        <v>23</v>
      </c>
      <c r="F69" s="828" t="s">
        <v>23</v>
      </c>
      <c r="G69" s="828" t="s">
        <v>23</v>
      </c>
      <c r="H69" s="828" t="s">
        <v>23</v>
      </c>
      <c r="I69" s="829" t="s">
        <v>23</v>
      </c>
    </row>
    <row r="70" spans="1:9" ht="13.5">
      <c r="A70" s="769" t="s">
        <v>127</v>
      </c>
      <c r="B70" s="832" t="s">
        <v>23</v>
      </c>
      <c r="C70" s="828" t="s">
        <v>23</v>
      </c>
      <c r="D70" s="828" t="s">
        <v>23</v>
      </c>
      <c r="E70" s="832" t="s">
        <v>23</v>
      </c>
      <c r="F70" s="828" t="s">
        <v>23</v>
      </c>
      <c r="G70" s="828" t="s">
        <v>23</v>
      </c>
      <c r="H70" s="828" t="s">
        <v>23</v>
      </c>
      <c r="I70" s="829" t="s">
        <v>23</v>
      </c>
    </row>
    <row r="71" spans="1:9" ht="13.5">
      <c r="A71" s="774" t="s">
        <v>128</v>
      </c>
      <c r="B71" s="830" t="s">
        <v>23</v>
      </c>
      <c r="C71" s="830" t="s">
        <v>23</v>
      </c>
      <c r="D71" s="830" t="s">
        <v>23</v>
      </c>
      <c r="E71" s="830" t="s">
        <v>23</v>
      </c>
      <c r="F71" s="830" t="s">
        <v>23</v>
      </c>
      <c r="G71" s="830" t="s">
        <v>23</v>
      </c>
      <c r="H71" s="830" t="s">
        <v>23</v>
      </c>
      <c r="I71" s="831" t="s">
        <v>23</v>
      </c>
    </row>
    <row r="72" spans="1:9" ht="13.5">
      <c r="A72" s="769"/>
      <c r="B72" s="828"/>
      <c r="C72" s="828"/>
      <c r="D72" s="828"/>
      <c r="E72" s="828"/>
      <c r="F72" s="828"/>
      <c r="G72" s="828"/>
      <c r="H72" s="828"/>
      <c r="I72" s="829"/>
    </row>
    <row r="73" spans="1:9" ht="13.5">
      <c r="A73" s="769" t="s">
        <v>129</v>
      </c>
      <c r="B73" s="832">
        <v>2590</v>
      </c>
      <c r="C73" s="828">
        <v>2549</v>
      </c>
      <c r="D73" s="828" t="s">
        <v>23</v>
      </c>
      <c r="E73" s="832">
        <v>16038</v>
      </c>
      <c r="F73" s="828" t="s">
        <v>23</v>
      </c>
      <c r="G73" s="828">
        <v>40882</v>
      </c>
      <c r="H73" s="828" t="s">
        <v>23</v>
      </c>
      <c r="I73" s="829">
        <v>40882</v>
      </c>
    </row>
    <row r="74" spans="1:9" ht="13.5">
      <c r="A74" s="769" t="s">
        <v>130</v>
      </c>
      <c r="B74" s="832">
        <v>566</v>
      </c>
      <c r="C74" s="828">
        <v>566</v>
      </c>
      <c r="D74" s="828" t="s">
        <v>23</v>
      </c>
      <c r="E74" s="832">
        <v>17800</v>
      </c>
      <c r="F74" s="828" t="s">
        <v>23</v>
      </c>
      <c r="G74" s="828">
        <v>10079</v>
      </c>
      <c r="H74" s="828" t="s">
        <v>23</v>
      </c>
      <c r="I74" s="829">
        <v>10079</v>
      </c>
    </row>
    <row r="75" spans="1:9" ht="13.5">
      <c r="A75" s="769" t="s">
        <v>131</v>
      </c>
      <c r="B75" s="828">
        <v>215</v>
      </c>
      <c r="C75" s="828">
        <v>188</v>
      </c>
      <c r="D75" s="828" t="s">
        <v>23</v>
      </c>
      <c r="E75" s="828">
        <v>12383</v>
      </c>
      <c r="F75" s="828" t="s">
        <v>23</v>
      </c>
      <c r="G75" s="828">
        <v>2328</v>
      </c>
      <c r="H75" s="828" t="s">
        <v>23</v>
      </c>
      <c r="I75" s="829">
        <v>2328</v>
      </c>
    </row>
    <row r="76" spans="1:9" ht="13.5">
      <c r="A76" s="769" t="s">
        <v>132</v>
      </c>
      <c r="B76" s="832">
        <v>22</v>
      </c>
      <c r="C76" s="828">
        <v>21</v>
      </c>
      <c r="D76" s="828" t="s">
        <v>23</v>
      </c>
      <c r="E76" s="832">
        <v>20429</v>
      </c>
      <c r="F76" s="828" t="s">
        <v>23</v>
      </c>
      <c r="G76" s="828">
        <v>429</v>
      </c>
      <c r="H76" s="828" t="s">
        <v>23</v>
      </c>
      <c r="I76" s="829">
        <v>429</v>
      </c>
    </row>
    <row r="77" spans="1:9" ht="13.5">
      <c r="A77" s="769" t="s">
        <v>133</v>
      </c>
      <c r="B77" s="828">
        <v>11205</v>
      </c>
      <c r="C77" s="828">
        <v>9549</v>
      </c>
      <c r="D77" s="828" t="s">
        <v>23</v>
      </c>
      <c r="E77" s="828">
        <v>29327</v>
      </c>
      <c r="F77" s="828" t="s">
        <v>23</v>
      </c>
      <c r="G77" s="828">
        <v>280047</v>
      </c>
      <c r="H77" s="828" t="s">
        <v>23</v>
      </c>
      <c r="I77" s="829">
        <v>280047</v>
      </c>
    </row>
    <row r="78" spans="1:9" ht="13.5">
      <c r="A78" s="769" t="s">
        <v>134</v>
      </c>
      <c r="B78" s="828" t="s">
        <v>23</v>
      </c>
      <c r="C78" s="828" t="s">
        <v>23</v>
      </c>
      <c r="D78" s="828" t="s">
        <v>23</v>
      </c>
      <c r="E78" s="828" t="s">
        <v>23</v>
      </c>
      <c r="F78" s="828" t="s">
        <v>23</v>
      </c>
      <c r="G78" s="828" t="s">
        <v>23</v>
      </c>
      <c r="H78" s="828" t="s">
        <v>23</v>
      </c>
      <c r="I78" s="829" t="s">
        <v>23</v>
      </c>
    </row>
    <row r="79" spans="1:9" ht="13.5">
      <c r="A79" s="769" t="s">
        <v>135</v>
      </c>
      <c r="B79" s="832">
        <v>1971</v>
      </c>
      <c r="C79" s="828">
        <v>1968</v>
      </c>
      <c r="D79" s="828" t="s">
        <v>23</v>
      </c>
      <c r="E79" s="832">
        <v>6606</v>
      </c>
      <c r="F79" s="828" t="s">
        <v>23</v>
      </c>
      <c r="G79" s="828">
        <v>13000</v>
      </c>
      <c r="H79" s="828" t="s">
        <v>23</v>
      </c>
      <c r="I79" s="829">
        <v>13000</v>
      </c>
    </row>
    <row r="80" spans="1:9" ht="13.5">
      <c r="A80" s="769" t="s">
        <v>136</v>
      </c>
      <c r="B80" s="832">
        <v>3670</v>
      </c>
      <c r="C80" s="828">
        <v>3419</v>
      </c>
      <c r="D80" s="828" t="s">
        <v>23</v>
      </c>
      <c r="E80" s="832">
        <v>32484</v>
      </c>
      <c r="F80" s="828" t="s">
        <v>23</v>
      </c>
      <c r="G80" s="828">
        <v>111063</v>
      </c>
      <c r="H80" s="828" t="s">
        <v>23</v>
      </c>
      <c r="I80" s="829">
        <v>111063</v>
      </c>
    </row>
    <row r="81" spans="1:9" ht="13.5">
      <c r="A81" s="774" t="s">
        <v>137</v>
      </c>
      <c r="B81" s="830">
        <v>20239</v>
      </c>
      <c r="C81" s="830">
        <v>18260</v>
      </c>
      <c r="D81" s="830" t="s">
        <v>23</v>
      </c>
      <c r="E81" s="830">
        <v>25072</v>
      </c>
      <c r="F81" s="830" t="s">
        <v>23</v>
      </c>
      <c r="G81" s="830">
        <v>457828</v>
      </c>
      <c r="H81" s="830" t="s">
        <v>23</v>
      </c>
      <c r="I81" s="831">
        <v>457828</v>
      </c>
    </row>
    <row r="82" spans="1:9" ht="13.5">
      <c r="A82" s="769"/>
      <c r="B82" s="828"/>
      <c r="C82" s="828"/>
      <c r="D82" s="828"/>
      <c r="E82" s="828"/>
      <c r="F82" s="828"/>
      <c r="G82" s="828"/>
      <c r="H82" s="828"/>
      <c r="I82" s="829"/>
    </row>
    <row r="83" spans="1:9" ht="13.5">
      <c r="A83" s="769" t="s">
        <v>138</v>
      </c>
      <c r="B83" s="828">
        <v>63</v>
      </c>
      <c r="C83" s="828">
        <v>62</v>
      </c>
      <c r="D83" s="828">
        <v>6110</v>
      </c>
      <c r="E83" s="828">
        <v>10502</v>
      </c>
      <c r="F83" s="828">
        <v>4</v>
      </c>
      <c r="G83" s="828">
        <v>649</v>
      </c>
      <c r="H83" s="828">
        <v>25</v>
      </c>
      <c r="I83" s="829">
        <v>674</v>
      </c>
    </row>
    <row r="84" spans="1:9" ht="13.5">
      <c r="A84" s="769" t="s">
        <v>139</v>
      </c>
      <c r="B84" s="828">
        <v>42</v>
      </c>
      <c r="C84" s="828">
        <v>41</v>
      </c>
      <c r="D84" s="828">
        <v>9835</v>
      </c>
      <c r="E84" s="828">
        <v>11689</v>
      </c>
      <c r="F84" s="828">
        <v>7</v>
      </c>
      <c r="G84" s="828">
        <v>478</v>
      </c>
      <c r="H84" s="828">
        <v>68</v>
      </c>
      <c r="I84" s="829">
        <v>546</v>
      </c>
    </row>
    <row r="85" spans="1:9" ht="13.5">
      <c r="A85" s="774" t="s">
        <v>140</v>
      </c>
      <c r="B85" s="830">
        <v>105</v>
      </c>
      <c r="C85" s="830">
        <v>103</v>
      </c>
      <c r="D85" s="830">
        <v>15945</v>
      </c>
      <c r="E85" s="830">
        <v>10974</v>
      </c>
      <c r="F85" s="830">
        <v>6</v>
      </c>
      <c r="G85" s="830">
        <v>1127</v>
      </c>
      <c r="H85" s="830">
        <v>93</v>
      </c>
      <c r="I85" s="831">
        <v>1220</v>
      </c>
    </row>
    <row r="86" spans="1:9" ht="14.25" thickBot="1">
      <c r="A86" s="779"/>
      <c r="B86" s="836"/>
      <c r="C86" s="836"/>
      <c r="D86" s="836"/>
      <c r="E86" s="836"/>
      <c r="F86" s="836"/>
      <c r="G86" s="836"/>
      <c r="H86" s="836"/>
      <c r="I86" s="837"/>
    </row>
    <row r="87" spans="1:9" ht="13.5">
      <c r="A87" s="841" t="s">
        <v>141</v>
      </c>
      <c r="B87" s="842">
        <v>97525</v>
      </c>
      <c r="C87" s="842">
        <v>88852</v>
      </c>
      <c r="D87" s="842">
        <v>16745</v>
      </c>
      <c r="E87" s="842">
        <v>20996</v>
      </c>
      <c r="F87" s="842">
        <v>7</v>
      </c>
      <c r="G87" s="842">
        <v>1865532</v>
      </c>
      <c r="H87" s="842">
        <v>110</v>
      </c>
      <c r="I87" s="843">
        <v>1865642</v>
      </c>
    </row>
  </sheetData>
  <mergeCells count="15">
    <mergeCell ref="B8:B9"/>
    <mergeCell ref="C8:C9"/>
    <mergeCell ref="D8:D9"/>
    <mergeCell ref="G6:I6"/>
    <mergeCell ref="G7:G9"/>
    <mergeCell ref="H7:H9"/>
    <mergeCell ref="I7:I9"/>
    <mergeCell ref="A1:I1"/>
    <mergeCell ref="B6:C6"/>
    <mergeCell ref="E6:F6"/>
    <mergeCell ref="B7:C7"/>
    <mergeCell ref="A2:G2"/>
    <mergeCell ref="A5:G5"/>
    <mergeCell ref="A4:I4"/>
    <mergeCell ref="A3:I3"/>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Hoja189">
    <pageSetUpPr fitToPage="1"/>
  </sheetPr>
  <dimension ref="A1:L88"/>
  <sheetViews>
    <sheetView view="pageBreakPreview" zoomScale="115" zoomScaleNormal="75" zoomScaleSheetLayoutView="115" workbookViewId="0">
      <selection sqref="A1:XFD1048576"/>
    </sheetView>
  </sheetViews>
  <sheetFormatPr baseColWidth="10" defaultColWidth="11.42578125" defaultRowHeight="12.75"/>
  <cols>
    <col min="1" max="1" width="35.140625" style="72" customWidth="1"/>
    <col min="2" max="10" width="15.85546875" style="72" customWidth="1"/>
    <col min="11" max="16384" width="11.42578125" style="72"/>
  </cols>
  <sheetData>
    <row r="1" spans="1:12" s="75" customFormat="1" ht="18.75">
      <c r="A1" s="1850" t="s">
        <v>0</v>
      </c>
      <c r="B1" s="1850"/>
      <c r="C1" s="1850"/>
      <c r="D1" s="1850"/>
      <c r="E1" s="1850"/>
      <c r="F1" s="1850"/>
      <c r="G1" s="1850"/>
      <c r="H1" s="1850"/>
      <c r="I1" s="1850"/>
      <c r="J1" s="1850"/>
    </row>
    <row r="3" spans="1:12" s="74" customFormat="1" ht="15" customHeight="1">
      <c r="A3" s="1861" t="s">
        <v>1452</v>
      </c>
      <c r="B3" s="1861"/>
      <c r="C3" s="1861"/>
      <c r="D3" s="1861"/>
      <c r="E3" s="1861"/>
      <c r="F3" s="1861"/>
      <c r="G3" s="1861"/>
      <c r="H3" s="1861"/>
      <c r="I3" s="1861"/>
      <c r="J3" s="1861"/>
      <c r="K3" s="78"/>
      <c r="L3" s="78"/>
    </row>
    <row r="4" spans="1:12" s="74" customFormat="1" ht="13.5" customHeight="1" thickBot="1">
      <c r="A4" s="78"/>
    </row>
    <row r="5" spans="1:12" ht="21" customHeight="1">
      <c r="A5" s="724"/>
      <c r="B5" s="1888" t="s">
        <v>803</v>
      </c>
      <c r="C5" s="1919"/>
      <c r="D5" s="1889"/>
      <c r="E5" s="1888" t="s">
        <v>802</v>
      </c>
      <c r="F5" s="1919"/>
      <c r="G5" s="1889"/>
      <c r="H5" s="1888" t="s">
        <v>801</v>
      </c>
      <c r="I5" s="1919"/>
      <c r="J5" s="1919"/>
    </row>
    <row r="6" spans="1:12" ht="21" customHeight="1">
      <c r="A6" s="732"/>
      <c r="B6" s="1890"/>
      <c r="C6" s="1918"/>
      <c r="D6" s="1891"/>
      <c r="E6" s="1890"/>
      <c r="F6" s="1918"/>
      <c r="G6" s="1891"/>
      <c r="H6" s="1890"/>
      <c r="I6" s="1918"/>
      <c r="J6" s="1918"/>
    </row>
    <row r="7" spans="1:12" ht="21" customHeight="1">
      <c r="A7" s="732" t="s">
        <v>165</v>
      </c>
      <c r="B7" s="741" t="s">
        <v>3</v>
      </c>
      <c r="C7" s="1854" t="s">
        <v>781</v>
      </c>
      <c r="D7" s="1914" t="s">
        <v>11</v>
      </c>
      <c r="E7" s="825" t="s">
        <v>3</v>
      </c>
      <c r="F7" s="1854" t="s">
        <v>781</v>
      </c>
      <c r="G7" s="1852" t="s">
        <v>11</v>
      </c>
      <c r="H7" s="735" t="s">
        <v>3</v>
      </c>
      <c r="I7" s="1854" t="s">
        <v>781</v>
      </c>
      <c r="J7" s="1914" t="s">
        <v>11</v>
      </c>
    </row>
    <row r="8" spans="1:12" ht="21" customHeight="1">
      <c r="A8" s="732" t="s">
        <v>154</v>
      </c>
      <c r="B8" s="814" t="s">
        <v>780</v>
      </c>
      <c r="C8" s="1855"/>
      <c r="D8" s="1914"/>
      <c r="E8" s="825" t="s">
        <v>780</v>
      </c>
      <c r="F8" s="1855"/>
      <c r="G8" s="1852"/>
      <c r="H8" s="735" t="s">
        <v>780</v>
      </c>
      <c r="I8" s="1855"/>
      <c r="J8" s="1914"/>
    </row>
    <row r="9" spans="1:12" ht="21" customHeight="1">
      <c r="A9" s="798"/>
      <c r="B9" s="814" t="s">
        <v>779</v>
      </c>
      <c r="C9" s="1855"/>
      <c r="D9" s="1914"/>
      <c r="E9" s="825" t="s">
        <v>779</v>
      </c>
      <c r="F9" s="1855"/>
      <c r="G9" s="1852"/>
      <c r="H9" s="735" t="s">
        <v>779</v>
      </c>
      <c r="I9" s="1855"/>
      <c r="J9" s="1914"/>
    </row>
    <row r="10" spans="1:12" ht="21" customHeight="1" thickBot="1">
      <c r="A10" s="798"/>
      <c r="B10" s="814" t="s">
        <v>13</v>
      </c>
      <c r="C10" s="1855"/>
      <c r="D10" s="1914"/>
      <c r="E10" s="825" t="s">
        <v>13</v>
      </c>
      <c r="F10" s="1855"/>
      <c r="G10" s="1852"/>
      <c r="H10" s="735" t="s">
        <v>13</v>
      </c>
      <c r="I10" s="1855"/>
      <c r="J10" s="1914"/>
    </row>
    <row r="11" spans="1:12" ht="21" customHeight="1">
      <c r="A11" s="765" t="s">
        <v>81</v>
      </c>
      <c r="B11" s="826" t="s">
        <v>23</v>
      </c>
      <c r="C11" s="826" t="s">
        <v>23</v>
      </c>
      <c r="D11" s="826" t="s">
        <v>23</v>
      </c>
      <c r="E11" s="826" t="s">
        <v>23</v>
      </c>
      <c r="F11" s="826" t="s">
        <v>23</v>
      </c>
      <c r="G11" s="826" t="s">
        <v>23</v>
      </c>
      <c r="H11" s="826" t="s">
        <v>23</v>
      </c>
      <c r="I11" s="826" t="s">
        <v>23</v>
      </c>
      <c r="J11" s="826" t="s">
        <v>23</v>
      </c>
    </row>
    <row r="12" spans="1:12" ht="13.5">
      <c r="A12" s="769" t="s">
        <v>82</v>
      </c>
      <c r="B12" s="828" t="s">
        <v>23</v>
      </c>
      <c r="C12" s="828" t="s">
        <v>23</v>
      </c>
      <c r="D12" s="828" t="s">
        <v>23</v>
      </c>
      <c r="E12" s="828" t="s">
        <v>23</v>
      </c>
      <c r="F12" s="828" t="s">
        <v>23</v>
      </c>
      <c r="G12" s="828" t="s">
        <v>23</v>
      </c>
      <c r="H12" s="828" t="s">
        <v>23</v>
      </c>
      <c r="I12" s="828">
        <v>180</v>
      </c>
      <c r="J12" s="829">
        <v>4</v>
      </c>
    </row>
    <row r="13" spans="1:12" ht="13.5">
      <c r="A13" s="769" t="s">
        <v>83</v>
      </c>
      <c r="B13" s="828" t="s">
        <v>23</v>
      </c>
      <c r="C13" s="828" t="s">
        <v>23</v>
      </c>
      <c r="D13" s="828" t="s">
        <v>23</v>
      </c>
      <c r="E13" s="828" t="s">
        <v>23</v>
      </c>
      <c r="F13" s="828" t="s">
        <v>23</v>
      </c>
      <c r="G13" s="828" t="s">
        <v>23</v>
      </c>
      <c r="H13" s="828" t="s">
        <v>23</v>
      </c>
      <c r="I13" s="828">
        <v>620</v>
      </c>
      <c r="J13" s="829">
        <v>13</v>
      </c>
    </row>
    <row r="14" spans="1:12" ht="13.5">
      <c r="A14" s="769" t="s">
        <v>84</v>
      </c>
      <c r="B14" s="828" t="s">
        <v>23</v>
      </c>
      <c r="C14" s="828" t="s">
        <v>23</v>
      </c>
      <c r="D14" s="828" t="s">
        <v>23</v>
      </c>
      <c r="E14" s="828" t="s">
        <v>23</v>
      </c>
      <c r="F14" s="828" t="s">
        <v>23</v>
      </c>
      <c r="G14" s="828" t="s">
        <v>23</v>
      </c>
      <c r="H14" s="828" t="s">
        <v>23</v>
      </c>
      <c r="I14" s="828" t="s">
        <v>23</v>
      </c>
      <c r="J14" s="829" t="s">
        <v>23</v>
      </c>
    </row>
    <row r="15" spans="1:12" ht="13.5">
      <c r="A15" s="774" t="s">
        <v>85</v>
      </c>
      <c r="B15" s="830" t="s">
        <v>23</v>
      </c>
      <c r="C15" s="830" t="s">
        <v>23</v>
      </c>
      <c r="D15" s="830" t="s">
        <v>23</v>
      </c>
      <c r="E15" s="830" t="s">
        <v>23</v>
      </c>
      <c r="F15" s="830" t="s">
        <v>23</v>
      </c>
      <c r="G15" s="830" t="s">
        <v>23</v>
      </c>
      <c r="H15" s="830" t="s">
        <v>23</v>
      </c>
      <c r="I15" s="830">
        <v>800</v>
      </c>
      <c r="J15" s="831">
        <v>17</v>
      </c>
    </row>
    <row r="16" spans="1:12" ht="13.5">
      <c r="A16" s="774"/>
      <c r="B16" s="830"/>
      <c r="C16" s="830"/>
      <c r="D16" s="830"/>
      <c r="E16" s="830"/>
      <c r="F16" s="830"/>
      <c r="G16" s="830"/>
      <c r="H16" s="830"/>
      <c r="I16" s="830"/>
      <c r="J16" s="831"/>
    </row>
    <row r="17" spans="1:10" ht="13.5">
      <c r="A17" s="774" t="s">
        <v>86</v>
      </c>
      <c r="B17" s="830" t="s">
        <v>23</v>
      </c>
      <c r="C17" s="830" t="s">
        <v>23</v>
      </c>
      <c r="D17" s="830" t="s">
        <v>23</v>
      </c>
      <c r="E17" s="830" t="s">
        <v>23</v>
      </c>
      <c r="F17" s="830" t="s">
        <v>23</v>
      </c>
      <c r="G17" s="830" t="s">
        <v>23</v>
      </c>
      <c r="H17" s="830" t="s">
        <v>23</v>
      </c>
      <c r="I17" s="830" t="s">
        <v>23</v>
      </c>
      <c r="J17" s="831" t="s">
        <v>23</v>
      </c>
    </row>
    <row r="18" spans="1:10" ht="13.5">
      <c r="A18" s="774"/>
      <c r="B18" s="830"/>
      <c r="C18" s="830"/>
      <c r="D18" s="830"/>
      <c r="E18" s="830"/>
      <c r="F18" s="830"/>
      <c r="G18" s="830"/>
      <c r="H18" s="830"/>
      <c r="I18" s="830"/>
      <c r="J18" s="831"/>
    </row>
    <row r="19" spans="1:10" ht="13.5">
      <c r="A19" s="774" t="s">
        <v>87</v>
      </c>
      <c r="B19" s="830" t="s">
        <v>23</v>
      </c>
      <c r="C19" s="830" t="s">
        <v>23</v>
      </c>
      <c r="D19" s="830" t="s">
        <v>23</v>
      </c>
      <c r="E19" s="830" t="s">
        <v>23</v>
      </c>
      <c r="F19" s="830" t="s">
        <v>23</v>
      </c>
      <c r="G19" s="830" t="s">
        <v>23</v>
      </c>
      <c r="H19" s="830" t="s">
        <v>23</v>
      </c>
      <c r="I19" s="830" t="s">
        <v>23</v>
      </c>
      <c r="J19" s="831" t="s">
        <v>23</v>
      </c>
    </row>
    <row r="20" spans="1:10" ht="13.5">
      <c r="A20" s="769"/>
      <c r="B20" s="828"/>
      <c r="C20" s="828"/>
      <c r="D20" s="828"/>
      <c r="E20" s="828"/>
      <c r="F20" s="828"/>
      <c r="G20" s="828"/>
      <c r="H20" s="828"/>
      <c r="I20" s="828"/>
      <c r="J20" s="829"/>
    </row>
    <row r="21" spans="1:10" ht="13.5">
      <c r="A21" s="769" t="s">
        <v>158</v>
      </c>
      <c r="B21" s="828" t="s">
        <v>23</v>
      </c>
      <c r="C21" s="828" t="s">
        <v>23</v>
      </c>
      <c r="D21" s="828" t="s">
        <v>23</v>
      </c>
      <c r="E21" s="828" t="s">
        <v>23</v>
      </c>
      <c r="F21" s="828" t="s">
        <v>23</v>
      </c>
      <c r="G21" s="828" t="s">
        <v>23</v>
      </c>
      <c r="H21" s="828" t="s">
        <v>23</v>
      </c>
      <c r="I21" s="828" t="s">
        <v>23</v>
      </c>
      <c r="J21" s="829" t="s">
        <v>23</v>
      </c>
    </row>
    <row r="22" spans="1:10" ht="13.5">
      <c r="A22" s="769" t="s">
        <v>89</v>
      </c>
      <c r="B22" s="828" t="s">
        <v>23</v>
      </c>
      <c r="C22" s="828" t="s">
        <v>23</v>
      </c>
      <c r="D22" s="828" t="s">
        <v>23</v>
      </c>
      <c r="E22" s="828" t="s">
        <v>23</v>
      </c>
      <c r="F22" s="828" t="s">
        <v>23</v>
      </c>
      <c r="G22" s="828" t="s">
        <v>23</v>
      </c>
      <c r="H22" s="828" t="s">
        <v>23</v>
      </c>
      <c r="I22" s="828" t="s">
        <v>23</v>
      </c>
      <c r="J22" s="829" t="s">
        <v>23</v>
      </c>
    </row>
    <row r="23" spans="1:10" ht="13.5">
      <c r="A23" s="769" t="s">
        <v>90</v>
      </c>
      <c r="B23" s="828" t="s">
        <v>23</v>
      </c>
      <c r="C23" s="828" t="s">
        <v>23</v>
      </c>
      <c r="D23" s="828" t="s">
        <v>23</v>
      </c>
      <c r="E23" s="828" t="s">
        <v>23</v>
      </c>
      <c r="F23" s="828" t="s">
        <v>23</v>
      </c>
      <c r="G23" s="828" t="s">
        <v>23</v>
      </c>
      <c r="H23" s="828" t="s">
        <v>23</v>
      </c>
      <c r="I23" s="828" t="s">
        <v>23</v>
      </c>
      <c r="J23" s="829" t="s">
        <v>23</v>
      </c>
    </row>
    <row r="24" spans="1:10" ht="13.5">
      <c r="A24" s="774" t="s">
        <v>91</v>
      </c>
      <c r="B24" s="830" t="s">
        <v>23</v>
      </c>
      <c r="C24" s="830" t="s">
        <v>23</v>
      </c>
      <c r="D24" s="830" t="s">
        <v>23</v>
      </c>
      <c r="E24" s="830" t="s">
        <v>23</v>
      </c>
      <c r="F24" s="830" t="s">
        <v>23</v>
      </c>
      <c r="G24" s="830" t="s">
        <v>23</v>
      </c>
      <c r="H24" s="830" t="s">
        <v>23</v>
      </c>
      <c r="I24" s="830" t="s">
        <v>23</v>
      </c>
      <c r="J24" s="831" t="s">
        <v>23</v>
      </c>
    </row>
    <row r="25" spans="1:10" ht="13.5">
      <c r="A25" s="774"/>
      <c r="B25" s="830"/>
      <c r="C25" s="830"/>
      <c r="D25" s="830"/>
      <c r="E25" s="830"/>
      <c r="F25" s="830"/>
      <c r="G25" s="830"/>
      <c r="H25" s="830"/>
      <c r="I25" s="830"/>
      <c r="J25" s="831"/>
    </row>
    <row r="26" spans="1:10" ht="13.5">
      <c r="A26" s="774" t="s">
        <v>92</v>
      </c>
      <c r="B26" s="830" t="s">
        <v>23</v>
      </c>
      <c r="C26" s="830" t="s">
        <v>23</v>
      </c>
      <c r="D26" s="830" t="s">
        <v>23</v>
      </c>
      <c r="E26" s="830" t="s">
        <v>23</v>
      </c>
      <c r="F26" s="830" t="s">
        <v>23</v>
      </c>
      <c r="G26" s="830" t="s">
        <v>23</v>
      </c>
      <c r="H26" s="830" t="s">
        <v>23</v>
      </c>
      <c r="I26" s="830" t="s">
        <v>23</v>
      </c>
      <c r="J26" s="831" t="s">
        <v>23</v>
      </c>
    </row>
    <row r="27" spans="1:10" ht="13.5">
      <c r="A27" s="774"/>
      <c r="B27" s="830"/>
      <c r="C27" s="830"/>
      <c r="D27" s="830"/>
      <c r="E27" s="830"/>
      <c r="F27" s="830"/>
      <c r="G27" s="830"/>
      <c r="H27" s="830"/>
      <c r="I27" s="830"/>
      <c r="J27" s="831"/>
    </row>
    <row r="28" spans="1:10" ht="13.5">
      <c r="A28" s="774" t="s">
        <v>93</v>
      </c>
      <c r="B28" s="830" t="s">
        <v>23</v>
      </c>
      <c r="C28" s="830" t="s">
        <v>23</v>
      </c>
      <c r="D28" s="830" t="s">
        <v>23</v>
      </c>
      <c r="E28" s="830" t="s">
        <v>23</v>
      </c>
      <c r="F28" s="830" t="s">
        <v>23</v>
      </c>
      <c r="G28" s="830" t="s">
        <v>23</v>
      </c>
      <c r="H28" s="830" t="s">
        <v>23</v>
      </c>
      <c r="I28" s="830" t="s">
        <v>23</v>
      </c>
      <c r="J28" s="831" t="s">
        <v>23</v>
      </c>
    </row>
    <row r="29" spans="1:10" ht="13.5">
      <c r="A29" s="769"/>
      <c r="B29" s="828"/>
      <c r="C29" s="828"/>
      <c r="D29" s="828"/>
      <c r="E29" s="828"/>
      <c r="F29" s="828"/>
      <c r="G29" s="828"/>
      <c r="H29" s="828"/>
      <c r="I29" s="828"/>
      <c r="J29" s="829"/>
    </row>
    <row r="30" spans="1:10" ht="13.5">
      <c r="A30" s="769" t="s">
        <v>94</v>
      </c>
      <c r="B30" s="832" t="s">
        <v>23</v>
      </c>
      <c r="C30" s="832" t="s">
        <v>23</v>
      </c>
      <c r="D30" s="832" t="s">
        <v>23</v>
      </c>
      <c r="E30" s="832" t="s">
        <v>23</v>
      </c>
      <c r="F30" s="832" t="s">
        <v>23</v>
      </c>
      <c r="G30" s="832" t="s">
        <v>23</v>
      </c>
      <c r="H30" s="832" t="s">
        <v>23</v>
      </c>
      <c r="I30" s="832" t="s">
        <v>23</v>
      </c>
      <c r="J30" s="833" t="s">
        <v>23</v>
      </c>
    </row>
    <row r="31" spans="1:10" ht="13.5">
      <c r="A31" s="769" t="s">
        <v>95</v>
      </c>
      <c r="B31" s="832" t="s">
        <v>23</v>
      </c>
      <c r="C31" s="832" t="s">
        <v>23</v>
      </c>
      <c r="D31" s="832" t="s">
        <v>23</v>
      </c>
      <c r="E31" s="832" t="s">
        <v>23</v>
      </c>
      <c r="F31" s="832" t="s">
        <v>23</v>
      </c>
      <c r="G31" s="832" t="s">
        <v>23</v>
      </c>
      <c r="H31" s="832" t="s">
        <v>23</v>
      </c>
      <c r="I31" s="832" t="s">
        <v>23</v>
      </c>
      <c r="J31" s="833" t="s">
        <v>23</v>
      </c>
    </row>
    <row r="32" spans="1:10" ht="13.5">
      <c r="A32" s="769" t="s">
        <v>96</v>
      </c>
      <c r="B32" s="832" t="s">
        <v>23</v>
      </c>
      <c r="C32" s="832" t="s">
        <v>23</v>
      </c>
      <c r="D32" s="832" t="s">
        <v>23</v>
      </c>
      <c r="E32" s="832" t="s">
        <v>23</v>
      </c>
      <c r="F32" s="832" t="s">
        <v>23</v>
      </c>
      <c r="G32" s="832" t="s">
        <v>23</v>
      </c>
      <c r="H32" s="832" t="s">
        <v>23</v>
      </c>
      <c r="I32" s="832" t="s">
        <v>23</v>
      </c>
      <c r="J32" s="833" t="s">
        <v>23</v>
      </c>
    </row>
    <row r="33" spans="1:10" ht="13.5">
      <c r="A33" s="774" t="s">
        <v>97</v>
      </c>
      <c r="B33" s="830" t="s">
        <v>23</v>
      </c>
      <c r="C33" s="830" t="s">
        <v>23</v>
      </c>
      <c r="D33" s="830" t="s">
        <v>23</v>
      </c>
      <c r="E33" s="830" t="s">
        <v>23</v>
      </c>
      <c r="F33" s="830" t="s">
        <v>23</v>
      </c>
      <c r="G33" s="830" t="s">
        <v>23</v>
      </c>
      <c r="H33" s="830" t="s">
        <v>23</v>
      </c>
      <c r="I33" s="830" t="s">
        <v>23</v>
      </c>
      <c r="J33" s="831" t="s">
        <v>23</v>
      </c>
    </row>
    <row r="34" spans="1:10" ht="13.5">
      <c r="A34" s="769"/>
      <c r="B34" s="828"/>
      <c r="C34" s="828"/>
      <c r="D34" s="828"/>
      <c r="E34" s="828"/>
      <c r="F34" s="828"/>
      <c r="G34" s="828"/>
      <c r="H34" s="828"/>
      <c r="I34" s="828"/>
      <c r="J34" s="829"/>
    </row>
    <row r="35" spans="1:10" ht="13.5">
      <c r="A35" s="769" t="s">
        <v>98</v>
      </c>
      <c r="B35" s="834" t="s">
        <v>23</v>
      </c>
      <c r="C35" s="834" t="s">
        <v>23</v>
      </c>
      <c r="D35" s="834" t="s">
        <v>23</v>
      </c>
      <c r="E35" s="834">
        <v>2</v>
      </c>
      <c r="F35" s="834" t="s">
        <v>23</v>
      </c>
      <c r="G35" s="834">
        <v>19</v>
      </c>
      <c r="H35" s="834" t="s">
        <v>23</v>
      </c>
      <c r="I35" s="834" t="s">
        <v>23</v>
      </c>
      <c r="J35" s="835" t="s">
        <v>23</v>
      </c>
    </row>
    <row r="36" spans="1:10" ht="13.5">
      <c r="A36" s="769" t="s">
        <v>99</v>
      </c>
      <c r="B36" s="834" t="s">
        <v>23</v>
      </c>
      <c r="C36" s="834" t="s">
        <v>23</v>
      </c>
      <c r="D36" s="834" t="s">
        <v>23</v>
      </c>
      <c r="E36" s="834" t="s">
        <v>23</v>
      </c>
      <c r="F36" s="834" t="s">
        <v>23</v>
      </c>
      <c r="G36" s="834" t="s">
        <v>23</v>
      </c>
      <c r="H36" s="834" t="s">
        <v>23</v>
      </c>
      <c r="I36" s="834" t="s">
        <v>23</v>
      </c>
      <c r="J36" s="835" t="s">
        <v>23</v>
      </c>
    </row>
    <row r="37" spans="1:10" ht="13.5">
      <c r="A37" s="769" t="s">
        <v>100</v>
      </c>
      <c r="B37" s="834" t="s">
        <v>23</v>
      </c>
      <c r="C37" s="834" t="s">
        <v>23</v>
      </c>
      <c r="D37" s="834" t="s">
        <v>23</v>
      </c>
      <c r="E37" s="834" t="s">
        <v>23</v>
      </c>
      <c r="F37" s="834" t="s">
        <v>23</v>
      </c>
      <c r="G37" s="834" t="s">
        <v>23</v>
      </c>
      <c r="H37" s="834" t="s">
        <v>23</v>
      </c>
      <c r="I37" s="834" t="s">
        <v>23</v>
      </c>
      <c r="J37" s="835" t="s">
        <v>23</v>
      </c>
    </row>
    <row r="38" spans="1:10" ht="13.5">
      <c r="A38" s="769" t="s">
        <v>101</v>
      </c>
      <c r="B38" s="834">
        <v>114</v>
      </c>
      <c r="C38" s="834" t="s">
        <v>23</v>
      </c>
      <c r="D38" s="834">
        <v>1204</v>
      </c>
      <c r="E38" s="834">
        <v>5483</v>
      </c>
      <c r="F38" s="834" t="s">
        <v>23</v>
      </c>
      <c r="G38" s="834">
        <v>77572</v>
      </c>
      <c r="H38" s="834">
        <v>353</v>
      </c>
      <c r="I38" s="834" t="s">
        <v>23</v>
      </c>
      <c r="J38" s="835">
        <v>2957</v>
      </c>
    </row>
    <row r="39" spans="1:10" ht="13.5">
      <c r="A39" s="774" t="s">
        <v>102</v>
      </c>
      <c r="B39" s="830">
        <v>114</v>
      </c>
      <c r="C39" s="830" t="s">
        <v>23</v>
      </c>
      <c r="D39" s="830">
        <v>1204</v>
      </c>
      <c r="E39" s="830">
        <v>5485</v>
      </c>
      <c r="F39" s="830" t="s">
        <v>23</v>
      </c>
      <c r="G39" s="830">
        <v>77591</v>
      </c>
      <c r="H39" s="830">
        <v>353</v>
      </c>
      <c r="I39" s="830" t="s">
        <v>23</v>
      </c>
      <c r="J39" s="831">
        <v>2957</v>
      </c>
    </row>
    <row r="40" spans="1:10" ht="13.5">
      <c r="A40" s="774"/>
      <c r="B40" s="830"/>
      <c r="C40" s="830"/>
      <c r="D40" s="830"/>
      <c r="E40" s="830"/>
      <c r="F40" s="830"/>
      <c r="G40" s="830"/>
      <c r="H40" s="830"/>
      <c r="I40" s="830"/>
      <c r="J40" s="831"/>
    </row>
    <row r="41" spans="1:10" ht="13.5">
      <c r="A41" s="774" t="s">
        <v>103</v>
      </c>
      <c r="B41" s="830" t="s">
        <v>23</v>
      </c>
      <c r="C41" s="830" t="s">
        <v>23</v>
      </c>
      <c r="D41" s="830" t="s">
        <v>23</v>
      </c>
      <c r="E41" s="830">
        <v>175</v>
      </c>
      <c r="F41" s="830" t="s">
        <v>23</v>
      </c>
      <c r="G41" s="830">
        <v>650</v>
      </c>
      <c r="H41" s="830">
        <v>47</v>
      </c>
      <c r="I41" s="830" t="s">
        <v>23</v>
      </c>
      <c r="J41" s="831">
        <v>260</v>
      </c>
    </row>
    <row r="42" spans="1:10" ht="13.5">
      <c r="A42" s="769"/>
      <c r="B42" s="828"/>
      <c r="C42" s="828"/>
      <c r="D42" s="828"/>
      <c r="E42" s="828"/>
      <c r="F42" s="828"/>
      <c r="G42" s="828"/>
      <c r="H42" s="828"/>
      <c r="I42" s="828"/>
      <c r="J42" s="829"/>
    </row>
    <row r="43" spans="1:10" ht="13.5">
      <c r="A43" s="769" t="s">
        <v>159</v>
      </c>
      <c r="B43" s="828" t="s">
        <v>23</v>
      </c>
      <c r="C43" s="828" t="s">
        <v>23</v>
      </c>
      <c r="D43" s="828" t="s">
        <v>23</v>
      </c>
      <c r="E43" s="828" t="s">
        <v>23</v>
      </c>
      <c r="F43" s="828" t="s">
        <v>23</v>
      </c>
      <c r="G43" s="828" t="s">
        <v>23</v>
      </c>
      <c r="H43" s="828" t="s">
        <v>23</v>
      </c>
      <c r="I43" s="828" t="s">
        <v>23</v>
      </c>
      <c r="J43" s="829" t="s">
        <v>23</v>
      </c>
    </row>
    <row r="44" spans="1:10" ht="13.5">
      <c r="A44" s="769" t="s">
        <v>105</v>
      </c>
      <c r="B44" s="828" t="s">
        <v>23</v>
      </c>
      <c r="C44" s="828" t="s">
        <v>23</v>
      </c>
      <c r="D44" s="828" t="s">
        <v>23</v>
      </c>
      <c r="E44" s="828" t="s">
        <v>23</v>
      </c>
      <c r="F44" s="828" t="s">
        <v>23</v>
      </c>
      <c r="G44" s="828" t="s">
        <v>23</v>
      </c>
      <c r="H44" s="828" t="s">
        <v>23</v>
      </c>
      <c r="I44" s="828" t="s">
        <v>23</v>
      </c>
      <c r="J44" s="829" t="s">
        <v>23</v>
      </c>
    </row>
    <row r="45" spans="1:10" ht="13.5">
      <c r="A45" s="769" t="s">
        <v>106</v>
      </c>
      <c r="B45" s="828" t="s">
        <v>23</v>
      </c>
      <c r="C45" s="828" t="s">
        <v>23</v>
      </c>
      <c r="D45" s="828" t="s">
        <v>23</v>
      </c>
      <c r="E45" s="828" t="s">
        <v>23</v>
      </c>
      <c r="F45" s="828" t="s">
        <v>23</v>
      </c>
      <c r="G45" s="828" t="s">
        <v>23</v>
      </c>
      <c r="H45" s="828" t="s">
        <v>23</v>
      </c>
      <c r="I45" s="828" t="s">
        <v>23</v>
      </c>
      <c r="J45" s="829" t="s">
        <v>23</v>
      </c>
    </row>
    <row r="46" spans="1:10" ht="13.5">
      <c r="A46" s="769" t="s">
        <v>107</v>
      </c>
      <c r="B46" s="828" t="s">
        <v>23</v>
      </c>
      <c r="C46" s="828" t="s">
        <v>23</v>
      </c>
      <c r="D46" s="828" t="s">
        <v>23</v>
      </c>
      <c r="E46" s="828" t="s">
        <v>23</v>
      </c>
      <c r="F46" s="828" t="s">
        <v>23</v>
      </c>
      <c r="G46" s="828" t="s">
        <v>23</v>
      </c>
      <c r="H46" s="828" t="s">
        <v>23</v>
      </c>
      <c r="I46" s="828" t="s">
        <v>23</v>
      </c>
      <c r="J46" s="829" t="s">
        <v>23</v>
      </c>
    </row>
    <row r="47" spans="1:10" ht="13.5">
      <c r="A47" s="769" t="s">
        <v>108</v>
      </c>
      <c r="B47" s="828" t="s">
        <v>23</v>
      </c>
      <c r="C47" s="828" t="s">
        <v>23</v>
      </c>
      <c r="D47" s="828" t="s">
        <v>23</v>
      </c>
      <c r="E47" s="828" t="s">
        <v>23</v>
      </c>
      <c r="F47" s="828" t="s">
        <v>23</v>
      </c>
      <c r="G47" s="828" t="s">
        <v>23</v>
      </c>
      <c r="H47" s="828" t="s">
        <v>23</v>
      </c>
      <c r="I47" s="828" t="s">
        <v>23</v>
      </c>
      <c r="J47" s="829" t="s">
        <v>23</v>
      </c>
    </row>
    <row r="48" spans="1:10" ht="13.5">
      <c r="A48" s="769" t="s">
        <v>109</v>
      </c>
      <c r="B48" s="828" t="s">
        <v>23</v>
      </c>
      <c r="C48" s="828" t="s">
        <v>23</v>
      </c>
      <c r="D48" s="828" t="s">
        <v>23</v>
      </c>
      <c r="E48" s="828" t="s">
        <v>23</v>
      </c>
      <c r="F48" s="828" t="s">
        <v>23</v>
      </c>
      <c r="G48" s="828" t="s">
        <v>23</v>
      </c>
      <c r="H48" s="828" t="s">
        <v>23</v>
      </c>
      <c r="I48" s="828" t="s">
        <v>23</v>
      </c>
      <c r="J48" s="829" t="s">
        <v>23</v>
      </c>
    </row>
    <row r="49" spans="1:10" ht="13.5">
      <c r="A49" s="769" t="s">
        <v>110</v>
      </c>
      <c r="B49" s="828" t="s">
        <v>23</v>
      </c>
      <c r="C49" s="828" t="s">
        <v>23</v>
      </c>
      <c r="D49" s="828" t="s">
        <v>23</v>
      </c>
      <c r="E49" s="828" t="s">
        <v>23</v>
      </c>
      <c r="F49" s="828" t="s">
        <v>23</v>
      </c>
      <c r="G49" s="828" t="s">
        <v>23</v>
      </c>
      <c r="H49" s="828" t="s">
        <v>23</v>
      </c>
      <c r="I49" s="828" t="s">
        <v>23</v>
      </c>
      <c r="J49" s="829" t="s">
        <v>23</v>
      </c>
    </row>
    <row r="50" spans="1:10" ht="13.5">
      <c r="A50" s="769" t="s">
        <v>111</v>
      </c>
      <c r="B50" s="828" t="s">
        <v>23</v>
      </c>
      <c r="C50" s="828" t="s">
        <v>23</v>
      </c>
      <c r="D50" s="828" t="s">
        <v>23</v>
      </c>
      <c r="E50" s="828" t="s">
        <v>23</v>
      </c>
      <c r="F50" s="828" t="s">
        <v>23</v>
      </c>
      <c r="G50" s="828" t="s">
        <v>23</v>
      </c>
      <c r="H50" s="828" t="s">
        <v>23</v>
      </c>
      <c r="I50" s="828" t="s">
        <v>23</v>
      </c>
      <c r="J50" s="829" t="s">
        <v>23</v>
      </c>
    </row>
    <row r="51" spans="1:10" ht="13.5">
      <c r="A51" s="769" t="s">
        <v>112</v>
      </c>
      <c r="B51" s="828" t="s">
        <v>23</v>
      </c>
      <c r="C51" s="828" t="s">
        <v>23</v>
      </c>
      <c r="D51" s="828" t="s">
        <v>23</v>
      </c>
      <c r="E51" s="828" t="s">
        <v>23</v>
      </c>
      <c r="F51" s="828" t="s">
        <v>23</v>
      </c>
      <c r="G51" s="828" t="s">
        <v>23</v>
      </c>
      <c r="H51" s="828" t="s">
        <v>23</v>
      </c>
      <c r="I51" s="828" t="s">
        <v>23</v>
      </c>
      <c r="J51" s="829" t="s">
        <v>23</v>
      </c>
    </row>
    <row r="52" spans="1:10" ht="13.5">
      <c r="A52" s="774" t="s">
        <v>113</v>
      </c>
      <c r="B52" s="830" t="s">
        <v>23</v>
      </c>
      <c r="C52" s="830" t="s">
        <v>23</v>
      </c>
      <c r="D52" s="830" t="s">
        <v>23</v>
      </c>
      <c r="E52" s="830" t="s">
        <v>23</v>
      </c>
      <c r="F52" s="830" t="s">
        <v>23</v>
      </c>
      <c r="G52" s="830" t="s">
        <v>23</v>
      </c>
      <c r="H52" s="830" t="s">
        <v>23</v>
      </c>
      <c r="I52" s="830" t="s">
        <v>23</v>
      </c>
      <c r="J52" s="831" t="s">
        <v>23</v>
      </c>
    </row>
    <row r="53" spans="1:10" ht="13.5">
      <c r="A53" s="774"/>
      <c r="B53" s="830"/>
      <c r="C53" s="830"/>
      <c r="D53" s="830"/>
      <c r="E53" s="830"/>
      <c r="F53" s="830"/>
      <c r="G53" s="830"/>
      <c r="H53" s="830"/>
      <c r="I53" s="830"/>
      <c r="J53" s="831"/>
    </row>
    <row r="54" spans="1:10" ht="13.5">
      <c r="A54" s="774" t="s">
        <v>114</v>
      </c>
      <c r="B54" s="830" t="s">
        <v>23</v>
      </c>
      <c r="C54" s="830" t="s">
        <v>23</v>
      </c>
      <c r="D54" s="830" t="s">
        <v>23</v>
      </c>
      <c r="E54" s="830" t="s">
        <v>23</v>
      </c>
      <c r="F54" s="830" t="s">
        <v>23</v>
      </c>
      <c r="G54" s="830" t="s">
        <v>23</v>
      </c>
      <c r="H54" s="830" t="s">
        <v>23</v>
      </c>
      <c r="I54" s="830" t="s">
        <v>23</v>
      </c>
      <c r="J54" s="831" t="s">
        <v>23</v>
      </c>
    </row>
    <row r="55" spans="1:10" ht="13.5">
      <c r="A55" s="769"/>
      <c r="B55" s="828"/>
      <c r="C55" s="828"/>
      <c r="D55" s="828"/>
      <c r="E55" s="828"/>
      <c r="F55" s="828"/>
      <c r="G55" s="828"/>
      <c r="H55" s="828"/>
      <c r="I55" s="828"/>
      <c r="J55" s="829"/>
    </row>
    <row r="56" spans="1:10" ht="13.5">
      <c r="A56" s="769" t="s">
        <v>115</v>
      </c>
      <c r="B56" s="828" t="s">
        <v>23</v>
      </c>
      <c r="C56" s="828" t="s">
        <v>23</v>
      </c>
      <c r="D56" s="828" t="s">
        <v>23</v>
      </c>
      <c r="E56" s="828" t="s">
        <v>23</v>
      </c>
      <c r="F56" s="828" t="s">
        <v>23</v>
      </c>
      <c r="G56" s="828" t="s">
        <v>23</v>
      </c>
      <c r="H56" s="828" t="s">
        <v>23</v>
      </c>
      <c r="I56" s="828" t="s">
        <v>23</v>
      </c>
      <c r="J56" s="829" t="s">
        <v>23</v>
      </c>
    </row>
    <row r="57" spans="1:10" ht="13.5">
      <c r="A57" s="769" t="s">
        <v>116</v>
      </c>
      <c r="B57" s="828" t="s">
        <v>23</v>
      </c>
      <c r="C57" s="828" t="s">
        <v>23</v>
      </c>
      <c r="D57" s="828" t="s">
        <v>23</v>
      </c>
      <c r="E57" s="828" t="s">
        <v>23</v>
      </c>
      <c r="F57" s="828" t="s">
        <v>23</v>
      </c>
      <c r="G57" s="828" t="s">
        <v>23</v>
      </c>
      <c r="H57" s="828" t="s">
        <v>23</v>
      </c>
      <c r="I57" s="828" t="s">
        <v>23</v>
      </c>
      <c r="J57" s="829" t="s">
        <v>23</v>
      </c>
    </row>
    <row r="58" spans="1:10" ht="13.5">
      <c r="A58" s="769" t="s">
        <v>117</v>
      </c>
      <c r="B58" s="828" t="s">
        <v>23</v>
      </c>
      <c r="C58" s="828" t="s">
        <v>23</v>
      </c>
      <c r="D58" s="828" t="s">
        <v>23</v>
      </c>
      <c r="E58" s="828" t="s">
        <v>23</v>
      </c>
      <c r="F58" s="828" t="s">
        <v>23</v>
      </c>
      <c r="G58" s="828" t="s">
        <v>23</v>
      </c>
      <c r="H58" s="828" t="s">
        <v>23</v>
      </c>
      <c r="I58" s="828" t="s">
        <v>23</v>
      </c>
      <c r="J58" s="829" t="s">
        <v>23</v>
      </c>
    </row>
    <row r="59" spans="1:10" ht="13.5">
      <c r="A59" s="769" t="s">
        <v>118</v>
      </c>
      <c r="B59" s="828" t="s">
        <v>23</v>
      </c>
      <c r="C59" s="828" t="s">
        <v>23</v>
      </c>
      <c r="D59" s="828" t="s">
        <v>23</v>
      </c>
      <c r="E59" s="828" t="s">
        <v>23</v>
      </c>
      <c r="F59" s="828" t="s">
        <v>23</v>
      </c>
      <c r="G59" s="828" t="s">
        <v>23</v>
      </c>
      <c r="H59" s="828" t="s">
        <v>23</v>
      </c>
      <c r="I59" s="828" t="s">
        <v>23</v>
      </c>
      <c r="J59" s="829" t="s">
        <v>23</v>
      </c>
    </row>
    <row r="60" spans="1:10" ht="13.5">
      <c r="A60" s="769" t="s">
        <v>119</v>
      </c>
      <c r="B60" s="828" t="s">
        <v>23</v>
      </c>
      <c r="C60" s="828" t="s">
        <v>23</v>
      </c>
      <c r="D60" s="828" t="s">
        <v>23</v>
      </c>
      <c r="E60" s="828" t="s">
        <v>23</v>
      </c>
      <c r="F60" s="828" t="s">
        <v>23</v>
      </c>
      <c r="G60" s="828" t="s">
        <v>23</v>
      </c>
      <c r="H60" s="828" t="s">
        <v>23</v>
      </c>
      <c r="I60" s="828" t="s">
        <v>23</v>
      </c>
      <c r="J60" s="829" t="s">
        <v>23</v>
      </c>
    </row>
    <row r="61" spans="1:10" ht="13.5">
      <c r="A61" s="774" t="s">
        <v>172</v>
      </c>
      <c r="B61" s="830" t="s">
        <v>23</v>
      </c>
      <c r="C61" s="830" t="s">
        <v>23</v>
      </c>
      <c r="D61" s="830" t="s">
        <v>23</v>
      </c>
      <c r="E61" s="830" t="s">
        <v>23</v>
      </c>
      <c r="F61" s="830" t="s">
        <v>23</v>
      </c>
      <c r="G61" s="830" t="s">
        <v>23</v>
      </c>
      <c r="H61" s="830" t="s">
        <v>23</v>
      </c>
      <c r="I61" s="830" t="s">
        <v>23</v>
      </c>
      <c r="J61" s="831" t="s">
        <v>23</v>
      </c>
    </row>
    <row r="62" spans="1:10" ht="13.5">
      <c r="A62" s="769"/>
      <c r="B62" s="828"/>
      <c r="C62" s="828"/>
      <c r="D62" s="828"/>
      <c r="E62" s="828"/>
      <c r="F62" s="828"/>
      <c r="G62" s="828"/>
      <c r="H62" s="828"/>
      <c r="I62" s="828"/>
      <c r="J62" s="829"/>
    </row>
    <row r="63" spans="1:10" ht="13.5">
      <c r="A63" s="769" t="s">
        <v>121</v>
      </c>
      <c r="B63" s="834">
        <v>280</v>
      </c>
      <c r="C63" s="834" t="s">
        <v>23</v>
      </c>
      <c r="D63" s="834">
        <v>5806</v>
      </c>
      <c r="E63" s="834">
        <v>2272</v>
      </c>
      <c r="F63" s="834" t="s">
        <v>23</v>
      </c>
      <c r="G63" s="834">
        <v>41424</v>
      </c>
      <c r="H63" s="834">
        <v>4247</v>
      </c>
      <c r="I63" s="834" t="s">
        <v>23</v>
      </c>
      <c r="J63" s="835">
        <v>81224</v>
      </c>
    </row>
    <row r="64" spans="1:10" ht="13.5">
      <c r="A64" s="769" t="s">
        <v>122</v>
      </c>
      <c r="B64" s="834">
        <v>75</v>
      </c>
      <c r="C64" s="834" t="s">
        <v>23</v>
      </c>
      <c r="D64" s="834">
        <v>1066</v>
      </c>
      <c r="E64" s="834">
        <v>20219</v>
      </c>
      <c r="F64" s="834" t="s">
        <v>23</v>
      </c>
      <c r="G64" s="834">
        <v>417817</v>
      </c>
      <c r="H64" s="834">
        <v>4362</v>
      </c>
      <c r="I64" s="834" t="s">
        <v>23</v>
      </c>
      <c r="J64" s="835">
        <v>83352</v>
      </c>
    </row>
    <row r="65" spans="1:10" ht="13.5">
      <c r="A65" s="769" t="s">
        <v>123</v>
      </c>
      <c r="B65" s="832">
        <v>4883</v>
      </c>
      <c r="C65" s="832" t="s">
        <v>23</v>
      </c>
      <c r="D65" s="832">
        <v>85491</v>
      </c>
      <c r="E65" s="832">
        <v>16725</v>
      </c>
      <c r="F65" s="832" t="s">
        <v>23</v>
      </c>
      <c r="G65" s="832">
        <v>284513</v>
      </c>
      <c r="H65" s="832">
        <v>11789</v>
      </c>
      <c r="I65" s="832" t="s">
        <v>23</v>
      </c>
      <c r="J65" s="833">
        <v>229102</v>
      </c>
    </row>
    <row r="66" spans="1:10" ht="13.5">
      <c r="A66" s="774" t="s">
        <v>124</v>
      </c>
      <c r="B66" s="830">
        <v>5238</v>
      </c>
      <c r="C66" s="830" t="s">
        <v>23</v>
      </c>
      <c r="D66" s="830">
        <v>92363</v>
      </c>
      <c r="E66" s="830">
        <v>39216</v>
      </c>
      <c r="F66" s="830" t="s">
        <v>23</v>
      </c>
      <c r="G66" s="830">
        <v>743754</v>
      </c>
      <c r="H66" s="830">
        <v>20398</v>
      </c>
      <c r="I66" s="830" t="s">
        <v>23</v>
      </c>
      <c r="J66" s="831">
        <v>393678</v>
      </c>
    </row>
    <row r="67" spans="1:10" ht="13.5">
      <c r="A67" s="774"/>
      <c r="B67" s="830"/>
      <c r="C67" s="830"/>
      <c r="D67" s="830"/>
      <c r="E67" s="830"/>
      <c r="F67" s="830"/>
      <c r="G67" s="830"/>
      <c r="H67" s="830"/>
      <c r="I67" s="830"/>
      <c r="J67" s="831"/>
    </row>
    <row r="68" spans="1:10" ht="13.5">
      <c r="A68" s="774" t="s">
        <v>125</v>
      </c>
      <c r="B68" s="830">
        <v>129</v>
      </c>
      <c r="C68" s="830" t="s">
        <v>23</v>
      </c>
      <c r="D68" s="830">
        <v>1360</v>
      </c>
      <c r="E68" s="830">
        <v>3237</v>
      </c>
      <c r="F68" s="830" t="s">
        <v>23</v>
      </c>
      <c r="G68" s="830">
        <v>50400</v>
      </c>
      <c r="H68" s="830">
        <v>2789</v>
      </c>
      <c r="I68" s="830" t="s">
        <v>23</v>
      </c>
      <c r="J68" s="831">
        <v>42360</v>
      </c>
    </row>
    <row r="69" spans="1:10" ht="13.5">
      <c r="A69" s="769"/>
      <c r="B69" s="828"/>
      <c r="C69" s="828"/>
      <c r="D69" s="828"/>
      <c r="E69" s="828"/>
      <c r="F69" s="828"/>
      <c r="G69" s="828"/>
      <c r="H69" s="828"/>
      <c r="I69" s="828"/>
      <c r="J69" s="829"/>
    </row>
    <row r="70" spans="1:10" ht="13.5">
      <c r="A70" s="769" t="s">
        <v>126</v>
      </c>
      <c r="B70" s="832" t="s">
        <v>23</v>
      </c>
      <c r="C70" s="832" t="s">
        <v>23</v>
      </c>
      <c r="D70" s="832" t="s">
        <v>23</v>
      </c>
      <c r="E70" s="832">
        <v>6</v>
      </c>
      <c r="F70" s="832" t="s">
        <v>23</v>
      </c>
      <c r="G70" s="832" t="s">
        <v>23</v>
      </c>
      <c r="H70" s="832" t="s">
        <v>23</v>
      </c>
      <c r="I70" s="832" t="s">
        <v>23</v>
      </c>
      <c r="J70" s="833" t="s">
        <v>23</v>
      </c>
    </row>
    <row r="71" spans="1:10" ht="13.5">
      <c r="A71" s="769" t="s">
        <v>127</v>
      </c>
      <c r="B71" s="832" t="s">
        <v>23</v>
      </c>
      <c r="C71" s="832" t="s">
        <v>23</v>
      </c>
      <c r="D71" s="832" t="s">
        <v>23</v>
      </c>
      <c r="E71" s="832" t="s">
        <v>23</v>
      </c>
      <c r="F71" s="832" t="s">
        <v>23</v>
      </c>
      <c r="G71" s="832" t="s">
        <v>23</v>
      </c>
      <c r="H71" s="832" t="s">
        <v>23</v>
      </c>
      <c r="I71" s="832" t="s">
        <v>23</v>
      </c>
      <c r="J71" s="833" t="s">
        <v>23</v>
      </c>
    </row>
    <row r="72" spans="1:10" ht="13.5">
      <c r="A72" s="774" t="s">
        <v>128</v>
      </c>
      <c r="B72" s="830" t="s">
        <v>23</v>
      </c>
      <c r="C72" s="830" t="s">
        <v>23</v>
      </c>
      <c r="D72" s="830" t="s">
        <v>23</v>
      </c>
      <c r="E72" s="830">
        <v>6</v>
      </c>
      <c r="F72" s="830" t="s">
        <v>23</v>
      </c>
      <c r="G72" s="830" t="s">
        <v>23</v>
      </c>
      <c r="H72" s="830" t="s">
        <v>23</v>
      </c>
      <c r="I72" s="830" t="s">
        <v>23</v>
      </c>
      <c r="J72" s="831" t="s">
        <v>23</v>
      </c>
    </row>
    <row r="73" spans="1:10" ht="13.5">
      <c r="A73" s="769"/>
      <c r="B73" s="828"/>
      <c r="C73" s="828"/>
      <c r="D73" s="828"/>
      <c r="E73" s="828"/>
      <c r="F73" s="828"/>
      <c r="G73" s="828"/>
      <c r="H73" s="828"/>
      <c r="I73" s="828"/>
      <c r="J73" s="829"/>
    </row>
    <row r="74" spans="1:10" ht="13.5">
      <c r="A74" s="769" t="s">
        <v>129</v>
      </c>
      <c r="B74" s="832">
        <v>44</v>
      </c>
      <c r="C74" s="832" t="s">
        <v>23</v>
      </c>
      <c r="D74" s="832">
        <v>785</v>
      </c>
      <c r="E74" s="832">
        <v>1653</v>
      </c>
      <c r="F74" s="832" t="s">
        <v>23</v>
      </c>
      <c r="G74" s="832">
        <v>26818</v>
      </c>
      <c r="H74" s="832">
        <v>893</v>
      </c>
      <c r="I74" s="832" t="s">
        <v>23</v>
      </c>
      <c r="J74" s="833">
        <v>13279</v>
      </c>
    </row>
    <row r="75" spans="1:10" ht="13.5">
      <c r="A75" s="769" t="s">
        <v>130</v>
      </c>
      <c r="B75" s="832">
        <v>130</v>
      </c>
      <c r="C75" s="832" t="s">
        <v>23</v>
      </c>
      <c r="D75" s="832">
        <v>2261</v>
      </c>
      <c r="E75" s="832">
        <v>213</v>
      </c>
      <c r="F75" s="832" t="s">
        <v>23</v>
      </c>
      <c r="G75" s="832">
        <v>4021</v>
      </c>
      <c r="H75" s="832">
        <v>223</v>
      </c>
      <c r="I75" s="832" t="s">
        <v>23</v>
      </c>
      <c r="J75" s="833">
        <v>3773</v>
      </c>
    </row>
    <row r="76" spans="1:10" ht="13.5">
      <c r="A76" s="769" t="s">
        <v>131</v>
      </c>
      <c r="B76" s="828" t="s">
        <v>23</v>
      </c>
      <c r="C76" s="828" t="s">
        <v>23</v>
      </c>
      <c r="D76" s="828" t="s">
        <v>23</v>
      </c>
      <c r="E76" s="828">
        <v>15</v>
      </c>
      <c r="F76" s="828" t="s">
        <v>23</v>
      </c>
      <c r="G76" s="828">
        <v>322</v>
      </c>
      <c r="H76" s="828">
        <v>200</v>
      </c>
      <c r="I76" s="828" t="s">
        <v>23</v>
      </c>
      <c r="J76" s="829">
        <v>1670</v>
      </c>
    </row>
    <row r="77" spans="1:10" ht="13.5">
      <c r="A77" s="769" t="s">
        <v>132</v>
      </c>
      <c r="B77" s="832" t="s">
        <v>23</v>
      </c>
      <c r="C77" s="832" t="s">
        <v>23</v>
      </c>
      <c r="D77" s="832" t="s">
        <v>23</v>
      </c>
      <c r="E77" s="832">
        <v>18</v>
      </c>
      <c r="F77" s="832" t="s">
        <v>23</v>
      </c>
      <c r="G77" s="832">
        <v>361</v>
      </c>
      <c r="H77" s="832">
        <v>4</v>
      </c>
      <c r="I77" s="832" t="s">
        <v>23</v>
      </c>
      <c r="J77" s="833">
        <v>68</v>
      </c>
    </row>
    <row r="78" spans="1:10" ht="13.5">
      <c r="A78" s="769" t="s">
        <v>133</v>
      </c>
      <c r="B78" s="828">
        <v>130</v>
      </c>
      <c r="C78" s="828" t="s">
        <v>23</v>
      </c>
      <c r="D78" s="828">
        <v>2122</v>
      </c>
      <c r="E78" s="828">
        <v>2345</v>
      </c>
      <c r="F78" s="828" t="s">
        <v>23</v>
      </c>
      <c r="G78" s="828">
        <v>56129</v>
      </c>
      <c r="H78" s="828">
        <v>8730</v>
      </c>
      <c r="I78" s="828" t="s">
        <v>23</v>
      </c>
      <c r="J78" s="829">
        <v>221796</v>
      </c>
    </row>
    <row r="79" spans="1:10" ht="13.5">
      <c r="A79" s="769" t="s">
        <v>134</v>
      </c>
      <c r="B79" s="828" t="s">
        <v>23</v>
      </c>
      <c r="C79" s="828" t="s">
        <v>23</v>
      </c>
      <c r="D79" s="828" t="s">
        <v>23</v>
      </c>
      <c r="E79" s="828" t="s">
        <v>23</v>
      </c>
      <c r="F79" s="828" t="s">
        <v>23</v>
      </c>
      <c r="G79" s="828" t="s">
        <v>23</v>
      </c>
      <c r="H79" s="828" t="s">
        <v>23</v>
      </c>
      <c r="I79" s="828" t="s">
        <v>23</v>
      </c>
      <c r="J79" s="829" t="s">
        <v>23</v>
      </c>
    </row>
    <row r="80" spans="1:10" ht="13.5">
      <c r="A80" s="769" t="s">
        <v>135</v>
      </c>
      <c r="B80" s="832">
        <v>55</v>
      </c>
      <c r="C80" s="832" t="s">
        <v>23</v>
      </c>
      <c r="D80" s="832">
        <v>447</v>
      </c>
      <c r="E80" s="832">
        <v>1663</v>
      </c>
      <c r="F80" s="832" t="s">
        <v>23</v>
      </c>
      <c r="G80" s="832">
        <v>11183</v>
      </c>
      <c r="H80" s="832">
        <v>253</v>
      </c>
      <c r="I80" s="832" t="s">
        <v>23</v>
      </c>
      <c r="J80" s="833">
        <v>1370</v>
      </c>
    </row>
    <row r="81" spans="1:10" ht="13.5">
      <c r="A81" s="769" t="s">
        <v>136</v>
      </c>
      <c r="B81" s="832">
        <v>13</v>
      </c>
      <c r="C81" s="832" t="s">
        <v>23</v>
      </c>
      <c r="D81" s="832">
        <v>460</v>
      </c>
      <c r="E81" s="832">
        <v>208</v>
      </c>
      <c r="F81" s="832" t="s">
        <v>23</v>
      </c>
      <c r="G81" s="832">
        <v>2935</v>
      </c>
      <c r="H81" s="832">
        <v>3449</v>
      </c>
      <c r="I81" s="832" t="s">
        <v>23</v>
      </c>
      <c r="J81" s="833">
        <v>107668</v>
      </c>
    </row>
    <row r="82" spans="1:10" ht="13.5">
      <c r="A82" s="774" t="s">
        <v>137</v>
      </c>
      <c r="B82" s="830">
        <v>372</v>
      </c>
      <c r="C82" s="830" t="s">
        <v>23</v>
      </c>
      <c r="D82" s="830">
        <v>6075</v>
      </c>
      <c r="E82" s="830">
        <v>6115</v>
      </c>
      <c r="F82" s="830" t="s">
        <v>23</v>
      </c>
      <c r="G82" s="830">
        <v>101769</v>
      </c>
      <c r="H82" s="830">
        <v>13752</v>
      </c>
      <c r="I82" s="830" t="s">
        <v>23</v>
      </c>
      <c r="J82" s="831">
        <v>349624</v>
      </c>
    </row>
    <row r="83" spans="1:10" ht="13.5">
      <c r="A83" s="769"/>
      <c r="B83" s="828"/>
      <c r="C83" s="828"/>
      <c r="D83" s="828"/>
      <c r="E83" s="828"/>
      <c r="F83" s="828"/>
      <c r="G83" s="828"/>
      <c r="H83" s="828"/>
      <c r="I83" s="828"/>
      <c r="J83" s="829"/>
    </row>
    <row r="84" spans="1:10" ht="13.5">
      <c r="A84" s="769" t="s">
        <v>138</v>
      </c>
      <c r="B84" s="828">
        <v>21</v>
      </c>
      <c r="C84" s="828">
        <v>1972</v>
      </c>
      <c r="D84" s="828">
        <v>221</v>
      </c>
      <c r="E84" s="828">
        <v>18</v>
      </c>
      <c r="F84" s="828">
        <v>1682</v>
      </c>
      <c r="G84" s="828">
        <v>195</v>
      </c>
      <c r="H84" s="828">
        <v>24</v>
      </c>
      <c r="I84" s="828">
        <v>2456</v>
      </c>
      <c r="J84" s="829">
        <v>257</v>
      </c>
    </row>
    <row r="85" spans="1:10" ht="13.5">
      <c r="A85" s="769" t="s">
        <v>139</v>
      </c>
      <c r="B85" s="828">
        <v>21</v>
      </c>
      <c r="C85" s="828">
        <v>3866</v>
      </c>
      <c r="D85" s="828">
        <v>268</v>
      </c>
      <c r="E85" s="828">
        <v>8</v>
      </c>
      <c r="F85" s="828">
        <v>2044</v>
      </c>
      <c r="G85" s="828">
        <v>102</v>
      </c>
      <c r="H85" s="828">
        <v>13</v>
      </c>
      <c r="I85" s="828">
        <v>3925</v>
      </c>
      <c r="J85" s="829">
        <v>176</v>
      </c>
    </row>
    <row r="86" spans="1:10" ht="13.5">
      <c r="A86" s="774" t="s">
        <v>140</v>
      </c>
      <c r="B86" s="830">
        <v>42</v>
      </c>
      <c r="C86" s="830">
        <v>5838</v>
      </c>
      <c r="D86" s="830">
        <v>489</v>
      </c>
      <c r="E86" s="830">
        <v>26</v>
      </c>
      <c r="F86" s="830">
        <v>3726</v>
      </c>
      <c r="G86" s="830">
        <v>297</v>
      </c>
      <c r="H86" s="830">
        <v>37</v>
      </c>
      <c r="I86" s="830">
        <v>6381</v>
      </c>
      <c r="J86" s="831">
        <v>433</v>
      </c>
    </row>
    <row r="87" spans="1:10" ht="14.25" thickBot="1">
      <c r="A87" s="779"/>
      <c r="B87" s="836"/>
      <c r="C87" s="836"/>
      <c r="D87" s="836"/>
      <c r="E87" s="836"/>
      <c r="F87" s="836"/>
      <c r="G87" s="836"/>
      <c r="H87" s="836"/>
      <c r="I87" s="836"/>
      <c r="J87" s="837"/>
    </row>
    <row r="88" spans="1:10" ht="14.25" thickBot="1">
      <c r="A88" s="838" t="s">
        <v>141</v>
      </c>
      <c r="B88" s="839">
        <v>5895</v>
      </c>
      <c r="C88" s="839">
        <v>5838</v>
      </c>
      <c r="D88" s="839">
        <v>101491</v>
      </c>
      <c r="E88" s="839">
        <v>54254</v>
      </c>
      <c r="F88" s="839">
        <v>3726</v>
      </c>
      <c r="G88" s="839">
        <v>974461</v>
      </c>
      <c r="H88" s="839">
        <v>37376</v>
      </c>
      <c r="I88" s="839">
        <v>7181</v>
      </c>
      <c r="J88" s="840">
        <v>789329</v>
      </c>
    </row>
  </sheetData>
  <mergeCells count="11">
    <mergeCell ref="J7:J10"/>
    <mergeCell ref="C7:C10"/>
    <mergeCell ref="D7:D10"/>
    <mergeCell ref="F7:F10"/>
    <mergeCell ref="G7:G10"/>
    <mergeCell ref="I7:I10"/>
    <mergeCell ref="A1:J1"/>
    <mergeCell ref="B5:D6"/>
    <mergeCell ref="E5:G6"/>
    <mergeCell ref="H5:J6"/>
    <mergeCell ref="A3:J3"/>
  </mergeCells>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27DA-0638-4B26-953E-74936234F533}">
  <sheetPr>
    <pageSetUpPr fitToPage="1"/>
  </sheetPr>
  <dimension ref="A1:H86"/>
  <sheetViews>
    <sheetView showGridLines="0" view="pageBreakPreview" topLeftCell="A35" zoomScale="90" zoomScaleNormal="75" zoomScaleSheetLayoutView="90" workbookViewId="0">
      <selection activeCell="A6" sqref="A6:H20"/>
    </sheetView>
  </sheetViews>
  <sheetFormatPr baseColWidth="10" defaultColWidth="11.42578125" defaultRowHeight="12.75"/>
  <cols>
    <col min="1" max="1" width="18.5703125" style="1344" customWidth="1"/>
    <col min="2" max="8" width="20.42578125" style="1344" customWidth="1"/>
    <col min="9" max="16384" width="11.42578125" style="1344"/>
  </cols>
  <sheetData>
    <row r="1" spans="1:8" s="1317" customFormat="1" ht="18.75">
      <c r="A1" s="1896" t="s">
        <v>0</v>
      </c>
      <c r="B1" s="1896"/>
      <c r="C1" s="1896"/>
      <c r="D1" s="1896"/>
      <c r="E1" s="1896"/>
      <c r="F1" s="1896"/>
      <c r="G1" s="1896"/>
      <c r="H1" s="1896"/>
    </row>
    <row r="3" spans="1:8" s="1319" customFormat="1" ht="15" customHeight="1">
      <c r="A3" s="1926" t="s">
        <v>806</v>
      </c>
      <c r="B3" s="1926"/>
      <c r="C3" s="1926"/>
      <c r="D3" s="1926"/>
      <c r="E3" s="1926"/>
      <c r="F3" s="1926"/>
      <c r="G3" s="1926"/>
      <c r="H3" s="1926"/>
    </row>
    <row r="4" spans="1:8" s="1319" customFormat="1" ht="15" customHeight="1">
      <c r="A4" s="1926" t="s">
        <v>805</v>
      </c>
      <c r="B4" s="1926"/>
      <c r="C4" s="1926"/>
      <c r="D4" s="1926"/>
      <c r="E4" s="1926"/>
      <c r="F4" s="1926"/>
      <c r="G4" s="1926"/>
      <c r="H4" s="1926"/>
    </row>
    <row r="5" spans="1:8" s="1319" customFormat="1" ht="13.5" customHeight="1" thickBot="1">
      <c r="A5" s="1360"/>
      <c r="B5" s="1361"/>
      <c r="C5" s="1361"/>
      <c r="D5" s="1361"/>
      <c r="E5" s="1361"/>
      <c r="F5" s="1361"/>
      <c r="G5" s="1361"/>
      <c r="H5" s="1361"/>
    </row>
    <row r="6" spans="1:8" s="1328" customFormat="1" ht="18" customHeight="1">
      <c r="A6" s="1898" t="s">
        <v>2</v>
      </c>
      <c r="B6" s="1927" t="s">
        <v>1300</v>
      </c>
      <c r="C6" s="1898"/>
      <c r="D6" s="1900" t="s">
        <v>771</v>
      </c>
      <c r="E6" s="1324" t="s">
        <v>10</v>
      </c>
      <c r="F6" s="1930" t="s">
        <v>794</v>
      </c>
      <c r="G6" s="1326" t="s">
        <v>142</v>
      </c>
      <c r="H6" s="1927" t="s">
        <v>502</v>
      </c>
    </row>
    <row r="7" spans="1:8" s="1328" customFormat="1" ht="18" customHeight="1">
      <c r="A7" s="1899"/>
      <c r="B7" s="1928" t="s">
        <v>770</v>
      </c>
      <c r="C7" s="1929"/>
      <c r="D7" s="1901"/>
      <c r="E7" s="1331" t="s">
        <v>769</v>
      </c>
      <c r="F7" s="1931"/>
      <c r="G7" s="1332" t="s">
        <v>143</v>
      </c>
      <c r="H7" s="1932"/>
    </row>
    <row r="8" spans="1:8" s="1328" customFormat="1" ht="18" customHeight="1">
      <c r="A8" s="1899"/>
      <c r="B8" s="1334" t="s">
        <v>19</v>
      </c>
      <c r="C8" s="1335" t="s">
        <v>747</v>
      </c>
      <c r="D8" s="1901"/>
      <c r="E8" s="1331" t="s">
        <v>768</v>
      </c>
      <c r="F8" s="1931"/>
      <c r="G8" s="1332" t="s">
        <v>146</v>
      </c>
      <c r="H8" s="1932"/>
    </row>
    <row r="9" spans="1:8" s="1328" customFormat="1" ht="18" customHeight="1" thickBot="1">
      <c r="A9" s="1933"/>
      <c r="B9" s="1378" t="s">
        <v>6</v>
      </c>
      <c r="C9" s="1379" t="s">
        <v>6</v>
      </c>
      <c r="D9" s="1934"/>
      <c r="E9" s="1380" t="s">
        <v>145</v>
      </c>
      <c r="F9" s="1935"/>
      <c r="G9" s="1378" t="s">
        <v>147</v>
      </c>
      <c r="H9" s="1936"/>
    </row>
    <row r="10" spans="1:8" ht="13.5">
      <c r="A10" s="1339">
        <v>2012</v>
      </c>
      <c r="B10" s="1362">
        <v>39.463000000000001</v>
      </c>
      <c r="C10" s="1362">
        <v>37.088999999999999</v>
      </c>
      <c r="D10" s="1363">
        <v>162.226</v>
      </c>
      <c r="E10" s="1363">
        <v>184.3144867750546</v>
      </c>
      <c r="F10" s="1362">
        <v>683.60400000000004</v>
      </c>
      <c r="G10" s="1364">
        <v>23.36</v>
      </c>
      <c r="H10" s="1365">
        <v>159689.89440000002</v>
      </c>
    </row>
    <row r="11" spans="1:8" ht="13.5">
      <c r="A11" s="1345">
        <v>2013</v>
      </c>
      <c r="B11" s="1366">
        <v>38.319000000000003</v>
      </c>
      <c r="C11" s="1366">
        <v>36.860999999999997</v>
      </c>
      <c r="D11" s="1367">
        <v>157.45099999999999</v>
      </c>
      <c r="E11" s="1367">
        <v>222.04742139388514</v>
      </c>
      <c r="F11" s="1366">
        <v>818.48900000000003</v>
      </c>
      <c r="G11" s="1368">
        <v>33.049999999999997</v>
      </c>
      <c r="H11" s="1369">
        <v>270510.61449999997</v>
      </c>
    </row>
    <row r="12" spans="1:8" ht="13.5">
      <c r="A12" s="1350">
        <v>2014</v>
      </c>
      <c r="B12" s="1366">
        <v>37.497999999999998</v>
      </c>
      <c r="C12" s="1366">
        <v>36.106000000000002</v>
      </c>
      <c r="D12" s="1367">
        <v>147.214</v>
      </c>
      <c r="E12" s="1367">
        <v>301.60194981443522</v>
      </c>
      <c r="F12" s="1366">
        <v>1088.9639999999999</v>
      </c>
      <c r="G12" s="1368">
        <v>34.340000000000003</v>
      </c>
      <c r="H12" s="1369">
        <v>373950.23760000005</v>
      </c>
    </row>
    <row r="13" spans="1:8" ht="13.5">
      <c r="A13" s="1350">
        <v>2015</v>
      </c>
      <c r="B13" s="1366">
        <v>36.363</v>
      </c>
      <c r="C13" s="1366">
        <v>35.951999999999998</v>
      </c>
      <c r="D13" s="1367">
        <v>147.714</v>
      </c>
      <c r="E13" s="1367">
        <v>215.71706720071208</v>
      </c>
      <c r="F13" s="1366">
        <v>775.54600000000005</v>
      </c>
      <c r="G13" s="1368">
        <v>53.09</v>
      </c>
      <c r="H13" s="1369">
        <v>411737</v>
      </c>
    </row>
    <row r="14" spans="1:8" ht="13.5">
      <c r="A14" s="1350">
        <v>2016</v>
      </c>
      <c r="B14" s="1366">
        <v>41.009</v>
      </c>
      <c r="C14" s="1366">
        <v>36.945</v>
      </c>
      <c r="D14" s="1367">
        <v>148.17599999999999</v>
      </c>
      <c r="E14" s="1367">
        <v>258.35133306266073</v>
      </c>
      <c r="F14" s="1366">
        <v>954.47900000000004</v>
      </c>
      <c r="G14" s="1368">
        <v>65.62</v>
      </c>
      <c r="H14" s="1369">
        <v>626329</v>
      </c>
    </row>
    <row r="15" spans="1:8" ht="13.5">
      <c r="A15" s="1350">
        <v>2017</v>
      </c>
      <c r="B15" s="1366">
        <v>42.506999999999998</v>
      </c>
      <c r="C15" s="1366">
        <v>37.829000000000001</v>
      </c>
      <c r="D15" s="1367">
        <v>148.47999999999999</v>
      </c>
      <c r="E15" s="1367">
        <v>244.04345872214438</v>
      </c>
      <c r="F15" s="1366">
        <v>923.19200000000001</v>
      </c>
      <c r="G15" s="1368">
        <v>45.05</v>
      </c>
      <c r="H15" s="1369">
        <v>415897.99599999998</v>
      </c>
    </row>
    <row r="16" spans="1:8" ht="13.5">
      <c r="A16" s="1350">
        <v>2018</v>
      </c>
      <c r="B16" s="1366">
        <v>45.832000000000001</v>
      </c>
      <c r="C16" s="1366">
        <v>39.637999999999998</v>
      </c>
      <c r="D16" s="1367">
        <v>147.69800000000001</v>
      </c>
      <c r="E16" s="1367">
        <v>284.4515364044604</v>
      </c>
      <c r="F16" s="1366">
        <v>1127.509</v>
      </c>
      <c r="G16" s="1368">
        <v>50.45</v>
      </c>
      <c r="H16" s="1369">
        <v>568828.29050000012</v>
      </c>
    </row>
    <row r="17" spans="1:8" ht="13.5">
      <c r="A17" s="1350">
        <v>2019</v>
      </c>
      <c r="B17" s="1366">
        <v>46.683999999999997</v>
      </c>
      <c r="C17" s="1366">
        <v>40.959000000000003</v>
      </c>
      <c r="D17" s="1367">
        <v>147.672</v>
      </c>
      <c r="E17" s="1367">
        <v>229.11203886813638</v>
      </c>
      <c r="F17" s="1366">
        <v>938.42</v>
      </c>
      <c r="G17" s="1368">
        <v>34.909999999999997</v>
      </c>
      <c r="H17" s="1369">
        <v>327602.42199999996</v>
      </c>
    </row>
    <row r="18" spans="1:8" ht="13.5">
      <c r="A18" s="1350">
        <v>2020</v>
      </c>
      <c r="B18" s="1366">
        <v>48.195999999999998</v>
      </c>
      <c r="C18" s="1366">
        <v>41.984999999999999</v>
      </c>
      <c r="D18" s="1367">
        <v>147.39699999999999</v>
      </c>
      <c r="E18" s="1367">
        <v>271.90044060000002</v>
      </c>
      <c r="F18" s="1366">
        <v>1141.5740000000001</v>
      </c>
      <c r="G18" s="1368">
        <v>40.409999999999997</v>
      </c>
      <c r="H18" s="1369">
        <v>461310.05339999998</v>
      </c>
    </row>
    <row r="19" spans="1:8" ht="13.5">
      <c r="A19" s="1350">
        <v>2021</v>
      </c>
      <c r="B19" s="1366">
        <v>50.411999999999999</v>
      </c>
      <c r="C19" s="1366">
        <v>43.634999999999998</v>
      </c>
      <c r="D19" s="1367">
        <v>146.91200000000001</v>
      </c>
      <c r="E19" s="1367">
        <v>240.01902142775296</v>
      </c>
      <c r="F19" s="1366">
        <v>1047.3230000000001</v>
      </c>
      <c r="G19" s="1368">
        <v>33.43</v>
      </c>
      <c r="H19" s="1369">
        <v>350120.07890000002</v>
      </c>
    </row>
    <row r="20" spans="1:8" ht="14.25" thickBot="1">
      <c r="A20" s="1351">
        <v>2022</v>
      </c>
      <c r="B20" s="1370">
        <v>52.119</v>
      </c>
      <c r="C20" s="1370">
        <v>46.311</v>
      </c>
      <c r="D20" s="1371">
        <v>146.71700000000001</v>
      </c>
      <c r="E20" s="1372">
        <v>191.5458530370754</v>
      </c>
      <c r="F20" s="1370">
        <v>887.06799999999998</v>
      </c>
      <c r="G20" s="1373">
        <v>40.74</v>
      </c>
      <c r="H20" s="1621">
        <v>361391.50320000004</v>
      </c>
    </row>
    <row r="21" spans="1:8" ht="13.5">
      <c r="A21" s="1374" t="s">
        <v>767</v>
      </c>
      <c r="B21" s="1374"/>
      <c r="C21" s="1374"/>
      <c r="D21" s="1374"/>
      <c r="E21" s="1374"/>
      <c r="F21" s="1374"/>
      <c r="G21" s="1374"/>
      <c r="H21" s="1374"/>
    </row>
    <row r="22" spans="1:8" ht="13.5">
      <c r="A22" s="1374" t="s">
        <v>804</v>
      </c>
      <c r="B22" s="1374"/>
      <c r="C22" s="1374"/>
      <c r="D22" s="1374"/>
      <c r="E22" s="1374"/>
      <c r="F22" s="1374"/>
      <c r="G22" s="1374"/>
      <c r="H22" s="1374"/>
    </row>
    <row r="34" spans="8:8">
      <c r="H34" s="1377"/>
    </row>
    <row r="86" spans="5:5">
      <c r="E86" s="1377"/>
    </row>
  </sheetData>
  <mergeCells count="8">
    <mergeCell ref="A1:H1"/>
    <mergeCell ref="A3:H3"/>
    <mergeCell ref="A4:H4"/>
    <mergeCell ref="A6:A9"/>
    <mergeCell ref="B6:C7"/>
    <mergeCell ref="D6:D9"/>
    <mergeCell ref="F6:F9"/>
    <mergeCell ref="H6:H9"/>
  </mergeCells>
  <printOptions horizontalCentered="1" gridLinesSet="0"/>
  <pageMargins left="0.75" right="0.51181102362204722" top="0.59055118110236227" bottom="1" header="0" footer="0"/>
  <pageSetup paperSize="9" scale="52" orientation="portrait" r:id="rId1"/>
  <headerFooter alignWithMargins="0"/>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Hoja191">
    <pageSetUpPr fitToPage="1"/>
  </sheetPr>
  <dimension ref="A1:I87"/>
  <sheetViews>
    <sheetView view="pageBreakPreview" topLeftCell="A19" zoomScale="115" zoomScaleNormal="75" zoomScaleSheetLayoutView="115" workbookViewId="0">
      <selection sqref="A1:XFD1048576"/>
    </sheetView>
  </sheetViews>
  <sheetFormatPr baseColWidth="10" defaultColWidth="11.42578125" defaultRowHeight="12.75"/>
  <cols>
    <col min="1" max="1" width="29" style="72" customWidth="1"/>
    <col min="2" max="9" width="18.7109375" style="72" customWidth="1"/>
    <col min="10" max="16384" width="11.42578125" style="72"/>
  </cols>
  <sheetData>
    <row r="1" spans="1:9" s="75" customFormat="1" ht="18.75">
      <c r="A1" s="1850" t="s">
        <v>0</v>
      </c>
      <c r="B1" s="1850"/>
      <c r="C1" s="1850"/>
      <c r="D1" s="1850"/>
      <c r="E1" s="1850"/>
      <c r="F1" s="1850"/>
      <c r="G1" s="1850"/>
      <c r="H1" s="1850"/>
      <c r="I1" s="1850"/>
    </row>
    <row r="2" spans="1:9">
      <c r="A2" s="1892"/>
      <c r="B2" s="1892"/>
      <c r="C2" s="1892"/>
      <c r="D2" s="1892"/>
      <c r="E2" s="1892"/>
      <c r="F2" s="1892"/>
      <c r="G2" s="1892"/>
    </row>
    <row r="3" spans="1:9" s="74" customFormat="1" ht="15" customHeight="1">
      <c r="A3" s="1861" t="s">
        <v>807</v>
      </c>
      <c r="B3" s="1861"/>
      <c r="C3" s="1861"/>
      <c r="D3" s="1861"/>
      <c r="E3" s="1861"/>
      <c r="F3" s="1861"/>
      <c r="G3" s="1861"/>
      <c r="H3" s="1861"/>
      <c r="I3" s="1861"/>
    </row>
    <row r="4" spans="1:9" s="74" customFormat="1" ht="15" customHeight="1">
      <c r="A4" s="1861" t="s">
        <v>1453</v>
      </c>
      <c r="B4" s="1861"/>
      <c r="C4" s="1861"/>
      <c r="D4" s="1861"/>
      <c r="E4" s="1861"/>
      <c r="F4" s="1861"/>
      <c r="G4" s="1861"/>
      <c r="H4" s="1861"/>
      <c r="I4" s="1861"/>
    </row>
    <row r="5" spans="1:9" s="74" customFormat="1" ht="14.25" customHeight="1" thickBot="1">
      <c r="A5" s="1893"/>
      <c r="B5" s="1893"/>
      <c r="C5" s="1893"/>
      <c r="D5" s="1893"/>
      <c r="E5" s="1893"/>
      <c r="F5" s="1893"/>
      <c r="G5" s="1893"/>
    </row>
    <row r="6" spans="1:9" ht="19.5" customHeight="1">
      <c r="A6" s="718"/>
      <c r="B6" s="1924" t="s">
        <v>754</v>
      </c>
      <c r="C6" s="1925"/>
      <c r="D6" s="824" t="s">
        <v>765</v>
      </c>
      <c r="E6" s="1873" t="s">
        <v>10</v>
      </c>
      <c r="F6" s="1872"/>
      <c r="G6" s="1871" t="s">
        <v>11</v>
      </c>
      <c r="H6" s="1923"/>
      <c r="I6" s="1874"/>
    </row>
    <row r="7" spans="1:9" ht="21" customHeight="1">
      <c r="A7" s="713" t="s">
        <v>165</v>
      </c>
      <c r="B7" s="1886" t="s">
        <v>777</v>
      </c>
      <c r="C7" s="1887"/>
      <c r="D7" s="823" t="s">
        <v>750</v>
      </c>
      <c r="E7" s="763" t="s">
        <v>776</v>
      </c>
      <c r="F7" s="764" t="s">
        <v>775</v>
      </c>
      <c r="G7" s="1906" t="s">
        <v>764</v>
      </c>
      <c r="H7" s="1906" t="s">
        <v>763</v>
      </c>
      <c r="I7" s="1860" t="s">
        <v>773</v>
      </c>
    </row>
    <row r="8" spans="1:9" ht="14.25">
      <c r="A8" s="713" t="s">
        <v>154</v>
      </c>
      <c r="B8" s="1859" t="s">
        <v>19</v>
      </c>
      <c r="C8" s="1859" t="s">
        <v>747</v>
      </c>
      <c r="D8" s="1859" t="s">
        <v>746</v>
      </c>
      <c r="E8" s="823" t="s">
        <v>768</v>
      </c>
      <c r="F8" s="764" t="s">
        <v>750</v>
      </c>
      <c r="G8" s="1907"/>
      <c r="H8" s="1907"/>
      <c r="I8" s="1860"/>
    </row>
    <row r="9" spans="1:9" ht="15" thickBot="1">
      <c r="A9" s="912"/>
      <c r="B9" s="1937"/>
      <c r="C9" s="1937"/>
      <c r="D9" s="1937"/>
      <c r="E9" s="913" t="s">
        <v>14</v>
      </c>
      <c r="F9" s="914" t="s">
        <v>757</v>
      </c>
      <c r="G9" s="1938"/>
      <c r="H9" s="1938"/>
      <c r="I9" s="1939"/>
    </row>
    <row r="10" spans="1:9" ht="18.75" customHeight="1">
      <c r="A10" s="765" t="s">
        <v>81</v>
      </c>
      <c r="B10" s="826">
        <v>122</v>
      </c>
      <c r="C10" s="826">
        <v>122</v>
      </c>
      <c r="D10" s="826">
        <v>59040</v>
      </c>
      <c r="E10" s="826">
        <v>5390</v>
      </c>
      <c r="F10" s="826">
        <v>55</v>
      </c>
      <c r="G10" s="826">
        <v>658</v>
      </c>
      <c r="H10" s="826">
        <v>3247</v>
      </c>
      <c r="I10" s="827">
        <v>3905</v>
      </c>
    </row>
    <row r="11" spans="1:9" ht="13.5">
      <c r="A11" s="769" t="s">
        <v>82</v>
      </c>
      <c r="B11" s="828">
        <v>14</v>
      </c>
      <c r="C11" s="828">
        <v>5</v>
      </c>
      <c r="D11" s="828">
        <v>1250</v>
      </c>
      <c r="E11" s="828">
        <v>5210</v>
      </c>
      <c r="F11" s="828">
        <v>45</v>
      </c>
      <c r="G11" s="828">
        <v>26</v>
      </c>
      <c r="H11" s="828">
        <v>56</v>
      </c>
      <c r="I11" s="829">
        <v>82</v>
      </c>
    </row>
    <row r="12" spans="1:9" ht="13.5">
      <c r="A12" s="769" t="s">
        <v>83</v>
      </c>
      <c r="B12" s="828">
        <v>2</v>
      </c>
      <c r="C12" s="828">
        <v>2</v>
      </c>
      <c r="D12" s="828">
        <v>4305</v>
      </c>
      <c r="E12" s="828" t="s">
        <v>23</v>
      </c>
      <c r="F12" s="828" t="s">
        <v>23</v>
      </c>
      <c r="G12" s="828">
        <v>10</v>
      </c>
      <c r="H12" s="828">
        <v>-10</v>
      </c>
      <c r="I12" s="829" t="s">
        <v>23</v>
      </c>
    </row>
    <row r="13" spans="1:9" ht="13.5">
      <c r="A13" s="769" t="s">
        <v>84</v>
      </c>
      <c r="B13" s="828">
        <v>50</v>
      </c>
      <c r="C13" s="828">
        <v>18</v>
      </c>
      <c r="D13" s="828">
        <v>18475</v>
      </c>
      <c r="E13" s="828">
        <v>5575</v>
      </c>
      <c r="F13" s="828">
        <v>52</v>
      </c>
      <c r="G13" s="828">
        <v>100</v>
      </c>
      <c r="H13" s="828">
        <v>961</v>
      </c>
      <c r="I13" s="829">
        <v>1061</v>
      </c>
    </row>
    <row r="14" spans="1:9" ht="13.5">
      <c r="A14" s="774" t="s">
        <v>85</v>
      </c>
      <c r="B14" s="830">
        <v>188</v>
      </c>
      <c r="C14" s="830">
        <v>147</v>
      </c>
      <c r="D14" s="830">
        <v>83070</v>
      </c>
      <c r="E14" s="830">
        <v>5333</v>
      </c>
      <c r="F14" s="830">
        <v>51</v>
      </c>
      <c r="G14" s="830">
        <v>794</v>
      </c>
      <c r="H14" s="830">
        <v>4254</v>
      </c>
      <c r="I14" s="831">
        <v>5048</v>
      </c>
    </row>
    <row r="15" spans="1:9" ht="13.5">
      <c r="A15" s="774"/>
      <c r="B15" s="830"/>
      <c r="C15" s="830"/>
      <c r="D15" s="830"/>
      <c r="E15" s="830"/>
      <c r="F15" s="830"/>
      <c r="G15" s="830"/>
      <c r="H15" s="830"/>
      <c r="I15" s="831"/>
    </row>
    <row r="16" spans="1:9" ht="13.5">
      <c r="A16" s="774" t="s">
        <v>86</v>
      </c>
      <c r="B16" s="830" t="s">
        <v>23</v>
      </c>
      <c r="C16" s="830" t="s">
        <v>23</v>
      </c>
      <c r="D16" s="830">
        <v>16000</v>
      </c>
      <c r="E16" s="830" t="s">
        <v>23</v>
      </c>
      <c r="F16" s="830">
        <v>16</v>
      </c>
      <c r="G16" s="830" t="s">
        <v>23</v>
      </c>
      <c r="H16" s="830">
        <v>256</v>
      </c>
      <c r="I16" s="831">
        <v>256</v>
      </c>
    </row>
    <row r="17" spans="1:9" ht="13.5">
      <c r="A17" s="774"/>
      <c r="B17" s="830"/>
      <c r="C17" s="830"/>
      <c r="D17" s="830"/>
      <c r="E17" s="830"/>
      <c r="F17" s="830"/>
      <c r="G17" s="830"/>
      <c r="H17" s="830"/>
      <c r="I17" s="831"/>
    </row>
    <row r="18" spans="1:9" ht="13.5">
      <c r="A18" s="774" t="s">
        <v>87</v>
      </c>
      <c r="B18" s="830">
        <v>8</v>
      </c>
      <c r="C18" s="830">
        <v>8</v>
      </c>
      <c r="D18" s="830" t="s">
        <v>23</v>
      </c>
      <c r="E18" s="830">
        <v>8500</v>
      </c>
      <c r="F18" s="830" t="s">
        <v>23</v>
      </c>
      <c r="G18" s="830">
        <v>68</v>
      </c>
      <c r="H18" s="830" t="s">
        <v>23</v>
      </c>
      <c r="I18" s="831">
        <v>68</v>
      </c>
    </row>
    <row r="19" spans="1:9" ht="13.5">
      <c r="A19" s="769"/>
      <c r="B19" s="828"/>
      <c r="C19" s="828"/>
      <c r="D19" s="828"/>
      <c r="E19" s="828"/>
      <c r="F19" s="828"/>
      <c r="G19" s="828"/>
      <c r="H19" s="828"/>
      <c r="I19" s="829"/>
    </row>
    <row r="20" spans="1:9" ht="13.5">
      <c r="A20" s="769" t="s">
        <v>158</v>
      </c>
      <c r="B20" s="828" t="s">
        <v>23</v>
      </c>
      <c r="C20" s="828" t="s">
        <v>23</v>
      </c>
      <c r="D20" s="828" t="s">
        <v>23</v>
      </c>
      <c r="E20" s="828" t="s">
        <v>23</v>
      </c>
      <c r="F20" s="828" t="s">
        <v>23</v>
      </c>
      <c r="G20" s="828" t="s">
        <v>23</v>
      </c>
      <c r="H20" s="828" t="s">
        <v>23</v>
      </c>
      <c r="I20" s="829" t="s">
        <v>23</v>
      </c>
    </row>
    <row r="21" spans="1:9" s="73" customFormat="1" ht="13.5">
      <c r="A21" s="769" t="s">
        <v>89</v>
      </c>
      <c r="B21" s="828" t="s">
        <v>23</v>
      </c>
      <c r="C21" s="828" t="s">
        <v>23</v>
      </c>
      <c r="D21" s="828" t="s">
        <v>23</v>
      </c>
      <c r="E21" s="828" t="s">
        <v>23</v>
      </c>
      <c r="F21" s="828" t="s">
        <v>23</v>
      </c>
      <c r="G21" s="828" t="s">
        <v>23</v>
      </c>
      <c r="H21" s="828" t="s">
        <v>23</v>
      </c>
      <c r="I21" s="829" t="s">
        <v>23</v>
      </c>
    </row>
    <row r="22" spans="1:9" ht="13.5">
      <c r="A22" s="769" t="s">
        <v>90</v>
      </c>
      <c r="B22" s="828">
        <v>1</v>
      </c>
      <c r="C22" s="832">
        <v>1</v>
      </c>
      <c r="D22" s="828">
        <v>510</v>
      </c>
      <c r="E22" s="828">
        <v>2200</v>
      </c>
      <c r="F22" s="832">
        <v>15</v>
      </c>
      <c r="G22" s="832">
        <v>2</v>
      </c>
      <c r="H22" s="832">
        <v>8</v>
      </c>
      <c r="I22" s="829">
        <v>10</v>
      </c>
    </row>
    <row r="23" spans="1:9" ht="13.5">
      <c r="A23" s="774" t="s">
        <v>91</v>
      </c>
      <c r="B23" s="830">
        <v>1</v>
      </c>
      <c r="C23" s="830">
        <v>1</v>
      </c>
      <c r="D23" s="830">
        <v>510</v>
      </c>
      <c r="E23" s="830">
        <v>2200</v>
      </c>
      <c r="F23" s="830">
        <v>15</v>
      </c>
      <c r="G23" s="830">
        <v>2</v>
      </c>
      <c r="H23" s="830">
        <v>8</v>
      </c>
      <c r="I23" s="831">
        <v>10</v>
      </c>
    </row>
    <row r="24" spans="1:9" ht="13.5">
      <c r="A24" s="774"/>
      <c r="B24" s="830"/>
      <c r="C24" s="830"/>
      <c r="D24" s="830"/>
      <c r="E24" s="830"/>
      <c r="F24" s="830"/>
      <c r="G24" s="830"/>
      <c r="H24" s="830"/>
      <c r="I24" s="831"/>
    </row>
    <row r="25" spans="1:9" ht="13.5">
      <c r="A25" s="774" t="s">
        <v>92</v>
      </c>
      <c r="B25" s="830" t="s">
        <v>23</v>
      </c>
      <c r="C25" s="830" t="s">
        <v>23</v>
      </c>
      <c r="D25" s="830" t="s">
        <v>23</v>
      </c>
      <c r="E25" s="830" t="s">
        <v>23</v>
      </c>
      <c r="F25" s="830" t="s">
        <v>23</v>
      </c>
      <c r="G25" s="830" t="s">
        <v>23</v>
      </c>
      <c r="H25" s="830" t="s">
        <v>23</v>
      </c>
      <c r="I25" s="831" t="s">
        <v>23</v>
      </c>
    </row>
    <row r="26" spans="1:9" ht="13.5">
      <c r="A26" s="774"/>
      <c r="B26" s="830"/>
      <c r="C26" s="830"/>
      <c r="D26" s="830"/>
      <c r="E26" s="830"/>
      <c r="F26" s="830"/>
      <c r="G26" s="830"/>
      <c r="H26" s="830"/>
      <c r="I26" s="831"/>
    </row>
    <row r="27" spans="1:9" ht="13.5">
      <c r="A27" s="774" t="s">
        <v>93</v>
      </c>
      <c r="B27" s="830" t="s">
        <v>23</v>
      </c>
      <c r="C27" s="830" t="s">
        <v>23</v>
      </c>
      <c r="D27" s="830" t="s">
        <v>23</v>
      </c>
      <c r="E27" s="830" t="s">
        <v>23</v>
      </c>
      <c r="F27" s="830" t="s">
        <v>23</v>
      </c>
      <c r="G27" s="830" t="s">
        <v>23</v>
      </c>
      <c r="H27" s="830" t="s">
        <v>23</v>
      </c>
      <c r="I27" s="831" t="s">
        <v>23</v>
      </c>
    </row>
    <row r="28" spans="1:9" ht="13.5">
      <c r="A28" s="769"/>
      <c r="B28" s="828"/>
      <c r="C28" s="828"/>
      <c r="D28" s="828"/>
      <c r="E28" s="828"/>
      <c r="F28" s="828"/>
      <c r="G28" s="828"/>
      <c r="H28" s="828"/>
      <c r="I28" s="829"/>
    </row>
    <row r="29" spans="1:9" ht="13.5">
      <c r="A29" s="769" t="s">
        <v>94</v>
      </c>
      <c r="B29" s="832" t="s">
        <v>23</v>
      </c>
      <c r="C29" s="832" t="s">
        <v>23</v>
      </c>
      <c r="D29" s="832" t="s">
        <v>23</v>
      </c>
      <c r="E29" s="832" t="s">
        <v>23</v>
      </c>
      <c r="F29" s="832" t="s">
        <v>23</v>
      </c>
      <c r="G29" s="832" t="s">
        <v>23</v>
      </c>
      <c r="H29" s="832" t="s">
        <v>23</v>
      </c>
      <c r="I29" s="833" t="s">
        <v>23</v>
      </c>
    </row>
    <row r="30" spans="1:9" ht="13.5">
      <c r="A30" s="769" t="s">
        <v>95</v>
      </c>
      <c r="B30" s="832" t="s">
        <v>23</v>
      </c>
      <c r="C30" s="832" t="s">
        <v>23</v>
      </c>
      <c r="D30" s="832" t="s">
        <v>23</v>
      </c>
      <c r="E30" s="832" t="s">
        <v>23</v>
      </c>
      <c r="F30" s="832" t="s">
        <v>23</v>
      </c>
      <c r="G30" s="832" t="s">
        <v>23</v>
      </c>
      <c r="H30" s="832" t="s">
        <v>23</v>
      </c>
      <c r="I30" s="833" t="s">
        <v>23</v>
      </c>
    </row>
    <row r="31" spans="1:9" ht="13.5">
      <c r="A31" s="769" t="s">
        <v>96</v>
      </c>
      <c r="B31" s="832" t="s">
        <v>23</v>
      </c>
      <c r="C31" s="832" t="s">
        <v>23</v>
      </c>
      <c r="D31" s="832" t="s">
        <v>23</v>
      </c>
      <c r="E31" s="832" t="s">
        <v>23</v>
      </c>
      <c r="F31" s="832" t="s">
        <v>23</v>
      </c>
      <c r="G31" s="832" t="s">
        <v>23</v>
      </c>
      <c r="H31" s="832" t="s">
        <v>23</v>
      </c>
      <c r="I31" s="833" t="s">
        <v>23</v>
      </c>
    </row>
    <row r="32" spans="1:9" ht="13.5">
      <c r="A32" s="774" t="s">
        <v>97</v>
      </c>
      <c r="B32" s="830" t="s">
        <v>23</v>
      </c>
      <c r="C32" s="830" t="s">
        <v>23</v>
      </c>
      <c r="D32" s="830" t="s">
        <v>23</v>
      </c>
      <c r="E32" s="830" t="s">
        <v>23</v>
      </c>
      <c r="F32" s="830" t="s">
        <v>23</v>
      </c>
      <c r="G32" s="830" t="s">
        <v>23</v>
      </c>
      <c r="H32" s="830" t="s">
        <v>23</v>
      </c>
      <c r="I32" s="831" t="s">
        <v>23</v>
      </c>
    </row>
    <row r="33" spans="1:9" ht="13.5">
      <c r="A33" s="769"/>
      <c r="B33" s="828"/>
      <c r="C33" s="828"/>
      <c r="D33" s="828"/>
      <c r="E33" s="828"/>
      <c r="F33" s="828"/>
      <c r="G33" s="828"/>
      <c r="H33" s="828"/>
      <c r="I33" s="829"/>
    </row>
    <row r="34" spans="1:9" ht="13.5">
      <c r="A34" s="769" t="s">
        <v>98</v>
      </c>
      <c r="B34" s="834">
        <v>2</v>
      </c>
      <c r="C34" s="834">
        <v>2</v>
      </c>
      <c r="D34" s="828" t="s">
        <v>23</v>
      </c>
      <c r="E34" s="834">
        <v>28800</v>
      </c>
      <c r="F34" s="834" t="s">
        <v>23</v>
      </c>
      <c r="G34" s="834">
        <v>58</v>
      </c>
      <c r="H34" s="834" t="s">
        <v>23</v>
      </c>
      <c r="I34" s="835">
        <v>58</v>
      </c>
    </row>
    <row r="35" spans="1:9" ht="13.5">
      <c r="A35" s="769" t="s">
        <v>99</v>
      </c>
      <c r="B35" s="834" t="s">
        <v>23</v>
      </c>
      <c r="C35" s="834" t="s">
        <v>23</v>
      </c>
      <c r="D35" s="834" t="s">
        <v>23</v>
      </c>
      <c r="E35" s="834" t="s">
        <v>23</v>
      </c>
      <c r="F35" s="834" t="s">
        <v>23</v>
      </c>
      <c r="G35" s="834" t="s">
        <v>23</v>
      </c>
      <c r="H35" s="834" t="s">
        <v>23</v>
      </c>
      <c r="I35" s="835" t="s">
        <v>23</v>
      </c>
    </row>
    <row r="36" spans="1:9" ht="13.5">
      <c r="A36" s="769" t="s">
        <v>100</v>
      </c>
      <c r="B36" s="834" t="s">
        <v>23</v>
      </c>
      <c r="C36" s="834" t="s">
        <v>23</v>
      </c>
      <c r="D36" s="834" t="s">
        <v>23</v>
      </c>
      <c r="E36" s="834" t="s">
        <v>23</v>
      </c>
      <c r="F36" s="834" t="s">
        <v>23</v>
      </c>
      <c r="G36" s="834" t="s">
        <v>23</v>
      </c>
      <c r="H36" s="834" t="s">
        <v>23</v>
      </c>
      <c r="I36" s="835" t="s">
        <v>23</v>
      </c>
    </row>
    <row r="37" spans="1:9" ht="13.5">
      <c r="A37" s="769" t="s">
        <v>101</v>
      </c>
      <c r="B37" s="834">
        <v>32</v>
      </c>
      <c r="C37" s="834">
        <v>7</v>
      </c>
      <c r="D37" s="828" t="s">
        <v>23</v>
      </c>
      <c r="E37" s="834">
        <v>18714</v>
      </c>
      <c r="F37" s="834" t="s">
        <v>23</v>
      </c>
      <c r="G37" s="834">
        <v>131</v>
      </c>
      <c r="H37" s="834" t="s">
        <v>23</v>
      </c>
      <c r="I37" s="829">
        <v>131</v>
      </c>
    </row>
    <row r="38" spans="1:9" ht="13.5">
      <c r="A38" s="774" t="s">
        <v>102</v>
      </c>
      <c r="B38" s="830">
        <v>34</v>
      </c>
      <c r="C38" s="830">
        <v>9</v>
      </c>
      <c r="D38" s="830" t="s">
        <v>23</v>
      </c>
      <c r="E38" s="830">
        <v>20955</v>
      </c>
      <c r="F38" s="830" t="s">
        <v>23</v>
      </c>
      <c r="G38" s="830">
        <v>189</v>
      </c>
      <c r="H38" s="830" t="s">
        <v>23</v>
      </c>
      <c r="I38" s="831">
        <v>189</v>
      </c>
    </row>
    <row r="39" spans="1:9" ht="13.5">
      <c r="A39" s="774"/>
      <c r="B39" s="830"/>
      <c r="C39" s="830"/>
      <c r="D39" s="830"/>
      <c r="E39" s="830"/>
      <c r="F39" s="830"/>
      <c r="G39" s="830"/>
      <c r="H39" s="830"/>
      <c r="I39" s="831"/>
    </row>
    <row r="40" spans="1:9" ht="13.5">
      <c r="A40" s="774" t="s">
        <v>103</v>
      </c>
      <c r="B40" s="830">
        <v>175</v>
      </c>
      <c r="C40" s="830">
        <v>128</v>
      </c>
      <c r="D40" s="830" t="s">
        <v>23</v>
      </c>
      <c r="E40" s="830">
        <v>13516</v>
      </c>
      <c r="F40" s="830" t="s">
        <v>23</v>
      </c>
      <c r="G40" s="830">
        <v>1730</v>
      </c>
      <c r="H40" s="830" t="s">
        <v>23</v>
      </c>
      <c r="I40" s="831">
        <v>1730</v>
      </c>
    </row>
    <row r="41" spans="1:9" ht="13.5">
      <c r="A41" s="769"/>
      <c r="B41" s="828"/>
      <c r="C41" s="828"/>
      <c r="D41" s="828"/>
      <c r="E41" s="828"/>
      <c r="F41" s="828"/>
      <c r="G41" s="828"/>
      <c r="H41" s="828"/>
      <c r="I41" s="829"/>
    </row>
    <row r="42" spans="1:9" ht="13.5">
      <c r="A42" s="769" t="s">
        <v>159</v>
      </c>
      <c r="B42" s="828" t="s">
        <v>23</v>
      </c>
      <c r="C42" s="828" t="s">
        <v>23</v>
      </c>
      <c r="D42" s="828">
        <v>137</v>
      </c>
      <c r="E42" s="828" t="s">
        <v>23</v>
      </c>
      <c r="F42" s="828" t="s">
        <v>23</v>
      </c>
      <c r="G42" s="828" t="s">
        <v>23</v>
      </c>
      <c r="H42" s="828" t="s">
        <v>23</v>
      </c>
      <c r="I42" s="829" t="s">
        <v>23</v>
      </c>
    </row>
    <row r="43" spans="1:9" ht="13.5">
      <c r="A43" s="769" t="s">
        <v>105</v>
      </c>
      <c r="B43" s="828" t="s">
        <v>23</v>
      </c>
      <c r="C43" s="828" t="s">
        <v>23</v>
      </c>
      <c r="D43" s="828" t="s">
        <v>23</v>
      </c>
      <c r="E43" s="828" t="s">
        <v>23</v>
      </c>
      <c r="F43" s="828" t="s">
        <v>23</v>
      </c>
      <c r="G43" s="828" t="s">
        <v>23</v>
      </c>
      <c r="H43" s="828" t="s">
        <v>23</v>
      </c>
      <c r="I43" s="829" t="s">
        <v>23</v>
      </c>
    </row>
    <row r="44" spans="1:9" ht="13.5">
      <c r="A44" s="769" t="s">
        <v>106</v>
      </c>
      <c r="B44" s="828" t="s">
        <v>23</v>
      </c>
      <c r="C44" s="828" t="s">
        <v>23</v>
      </c>
      <c r="D44" s="828" t="s">
        <v>23</v>
      </c>
      <c r="E44" s="828" t="s">
        <v>23</v>
      </c>
      <c r="F44" s="828" t="s">
        <v>23</v>
      </c>
      <c r="G44" s="828" t="s">
        <v>23</v>
      </c>
      <c r="H44" s="828" t="s">
        <v>23</v>
      </c>
      <c r="I44" s="829" t="s">
        <v>23</v>
      </c>
    </row>
    <row r="45" spans="1:9" ht="13.5">
      <c r="A45" s="769" t="s">
        <v>107</v>
      </c>
      <c r="B45" s="828" t="s">
        <v>23</v>
      </c>
      <c r="C45" s="828" t="s">
        <v>23</v>
      </c>
      <c r="D45" s="828" t="s">
        <v>23</v>
      </c>
      <c r="E45" s="828" t="s">
        <v>23</v>
      </c>
      <c r="F45" s="828" t="s">
        <v>23</v>
      </c>
      <c r="G45" s="828" t="s">
        <v>23</v>
      </c>
      <c r="H45" s="828" t="s">
        <v>23</v>
      </c>
      <c r="I45" s="829" t="s">
        <v>23</v>
      </c>
    </row>
    <row r="46" spans="1:9" ht="13.5">
      <c r="A46" s="769" t="s">
        <v>108</v>
      </c>
      <c r="B46" s="828" t="s">
        <v>23</v>
      </c>
      <c r="C46" s="828" t="s">
        <v>23</v>
      </c>
      <c r="D46" s="828" t="s">
        <v>23</v>
      </c>
      <c r="E46" s="828" t="s">
        <v>23</v>
      </c>
      <c r="F46" s="828" t="s">
        <v>23</v>
      </c>
      <c r="G46" s="828" t="s">
        <v>23</v>
      </c>
      <c r="H46" s="828" t="s">
        <v>23</v>
      </c>
      <c r="I46" s="829" t="s">
        <v>23</v>
      </c>
    </row>
    <row r="47" spans="1:9" ht="13.5">
      <c r="A47" s="769" t="s">
        <v>109</v>
      </c>
      <c r="B47" s="828" t="s">
        <v>23</v>
      </c>
      <c r="C47" s="828" t="s">
        <v>23</v>
      </c>
      <c r="D47" s="828" t="s">
        <v>23</v>
      </c>
      <c r="E47" s="828" t="s">
        <v>23</v>
      </c>
      <c r="F47" s="828" t="s">
        <v>23</v>
      </c>
      <c r="G47" s="828" t="s">
        <v>23</v>
      </c>
      <c r="H47" s="828" t="s">
        <v>23</v>
      </c>
      <c r="I47" s="829" t="s">
        <v>23</v>
      </c>
    </row>
    <row r="48" spans="1:9" ht="13.5">
      <c r="A48" s="769" t="s">
        <v>110</v>
      </c>
      <c r="B48" s="828" t="s">
        <v>23</v>
      </c>
      <c r="C48" s="828" t="s">
        <v>23</v>
      </c>
      <c r="D48" s="828" t="s">
        <v>23</v>
      </c>
      <c r="E48" s="828" t="s">
        <v>23</v>
      </c>
      <c r="F48" s="828" t="s">
        <v>23</v>
      </c>
      <c r="G48" s="828" t="s">
        <v>23</v>
      </c>
      <c r="H48" s="828" t="s">
        <v>23</v>
      </c>
      <c r="I48" s="829" t="s">
        <v>23</v>
      </c>
    </row>
    <row r="49" spans="1:9" ht="13.5">
      <c r="A49" s="769" t="s">
        <v>111</v>
      </c>
      <c r="B49" s="828" t="s">
        <v>23</v>
      </c>
      <c r="C49" s="828" t="s">
        <v>23</v>
      </c>
      <c r="D49" s="828" t="s">
        <v>23</v>
      </c>
      <c r="E49" s="828" t="s">
        <v>23</v>
      </c>
      <c r="F49" s="828" t="s">
        <v>23</v>
      </c>
      <c r="G49" s="828" t="s">
        <v>23</v>
      </c>
      <c r="H49" s="828" t="s">
        <v>23</v>
      </c>
      <c r="I49" s="829" t="s">
        <v>23</v>
      </c>
    </row>
    <row r="50" spans="1:9" ht="13.5">
      <c r="A50" s="769" t="s">
        <v>112</v>
      </c>
      <c r="B50" s="828" t="s">
        <v>23</v>
      </c>
      <c r="C50" s="828" t="s">
        <v>23</v>
      </c>
      <c r="D50" s="828" t="s">
        <v>23</v>
      </c>
      <c r="E50" s="828" t="s">
        <v>23</v>
      </c>
      <c r="F50" s="828" t="s">
        <v>23</v>
      </c>
      <c r="G50" s="828" t="s">
        <v>23</v>
      </c>
      <c r="H50" s="828" t="s">
        <v>23</v>
      </c>
      <c r="I50" s="829" t="s">
        <v>23</v>
      </c>
    </row>
    <row r="51" spans="1:9" ht="13.5">
      <c r="A51" s="774" t="s">
        <v>113</v>
      </c>
      <c r="B51" s="830" t="s">
        <v>23</v>
      </c>
      <c r="C51" s="830" t="s">
        <v>23</v>
      </c>
      <c r="D51" s="830">
        <v>137</v>
      </c>
      <c r="E51" s="830" t="s">
        <v>23</v>
      </c>
      <c r="F51" s="830" t="s">
        <v>23</v>
      </c>
      <c r="G51" s="830" t="s">
        <v>23</v>
      </c>
      <c r="H51" s="830" t="s">
        <v>23</v>
      </c>
      <c r="I51" s="831" t="s">
        <v>23</v>
      </c>
    </row>
    <row r="52" spans="1:9" ht="13.5">
      <c r="A52" s="774"/>
      <c r="B52" s="830"/>
      <c r="C52" s="830"/>
      <c r="D52" s="830"/>
      <c r="E52" s="830"/>
      <c r="F52" s="830"/>
      <c r="G52" s="830"/>
      <c r="H52" s="830"/>
      <c r="I52" s="831"/>
    </row>
    <row r="53" spans="1:9" ht="13.5">
      <c r="A53" s="774" t="s">
        <v>114</v>
      </c>
      <c r="B53" s="830" t="s">
        <v>23</v>
      </c>
      <c r="C53" s="830" t="s">
        <v>23</v>
      </c>
      <c r="D53" s="830" t="s">
        <v>23</v>
      </c>
      <c r="E53" s="830" t="s">
        <v>23</v>
      </c>
      <c r="F53" s="830" t="s">
        <v>23</v>
      </c>
      <c r="G53" s="830" t="s">
        <v>23</v>
      </c>
      <c r="H53" s="830" t="s">
        <v>23</v>
      </c>
      <c r="I53" s="831" t="s">
        <v>23</v>
      </c>
    </row>
    <row r="54" spans="1:9" ht="13.5">
      <c r="A54" s="769"/>
      <c r="B54" s="828"/>
      <c r="C54" s="828"/>
      <c r="D54" s="828"/>
      <c r="E54" s="828"/>
      <c r="F54" s="828"/>
      <c r="G54" s="828"/>
      <c r="H54" s="828"/>
      <c r="I54" s="829"/>
    </row>
    <row r="55" spans="1:9" ht="13.5">
      <c r="A55" s="769" t="s">
        <v>115</v>
      </c>
      <c r="B55" s="828" t="s">
        <v>23</v>
      </c>
      <c r="C55" s="828" t="s">
        <v>23</v>
      </c>
      <c r="D55" s="828" t="s">
        <v>23</v>
      </c>
      <c r="E55" s="828" t="s">
        <v>23</v>
      </c>
      <c r="F55" s="828" t="s">
        <v>23</v>
      </c>
      <c r="G55" s="828" t="s">
        <v>23</v>
      </c>
      <c r="H55" s="828" t="s">
        <v>23</v>
      </c>
      <c r="I55" s="829" t="s">
        <v>23</v>
      </c>
    </row>
    <row r="56" spans="1:9" ht="13.5">
      <c r="A56" s="769" t="s">
        <v>116</v>
      </c>
      <c r="B56" s="828" t="s">
        <v>23</v>
      </c>
      <c r="C56" s="828" t="s">
        <v>23</v>
      </c>
      <c r="D56" s="828" t="s">
        <v>23</v>
      </c>
      <c r="E56" s="828" t="s">
        <v>23</v>
      </c>
      <c r="F56" s="828" t="s">
        <v>23</v>
      </c>
      <c r="G56" s="828" t="s">
        <v>23</v>
      </c>
      <c r="H56" s="828" t="s">
        <v>23</v>
      </c>
      <c r="I56" s="829" t="s">
        <v>23</v>
      </c>
    </row>
    <row r="57" spans="1:9" ht="13.5">
      <c r="A57" s="769" t="s">
        <v>117</v>
      </c>
      <c r="B57" s="828" t="s">
        <v>23</v>
      </c>
      <c r="C57" s="828" t="s">
        <v>23</v>
      </c>
      <c r="D57" s="828" t="s">
        <v>23</v>
      </c>
      <c r="E57" s="828" t="s">
        <v>23</v>
      </c>
      <c r="F57" s="828" t="s">
        <v>23</v>
      </c>
      <c r="G57" s="828" t="s">
        <v>23</v>
      </c>
      <c r="H57" s="828" t="s">
        <v>23</v>
      </c>
      <c r="I57" s="829" t="s">
        <v>23</v>
      </c>
    </row>
    <row r="58" spans="1:9" ht="13.5">
      <c r="A58" s="769" t="s">
        <v>118</v>
      </c>
      <c r="B58" s="828" t="s">
        <v>23</v>
      </c>
      <c r="C58" s="828" t="s">
        <v>23</v>
      </c>
      <c r="D58" s="828" t="s">
        <v>23</v>
      </c>
      <c r="E58" s="828" t="s">
        <v>23</v>
      </c>
      <c r="F58" s="828" t="s">
        <v>23</v>
      </c>
      <c r="G58" s="828" t="s">
        <v>23</v>
      </c>
      <c r="H58" s="828" t="s">
        <v>23</v>
      </c>
      <c r="I58" s="829" t="s">
        <v>23</v>
      </c>
    </row>
    <row r="59" spans="1:9" ht="13.5">
      <c r="A59" s="769" t="s">
        <v>119</v>
      </c>
      <c r="B59" s="828" t="s">
        <v>23</v>
      </c>
      <c r="C59" s="828" t="s">
        <v>23</v>
      </c>
      <c r="D59" s="828" t="s">
        <v>23</v>
      </c>
      <c r="E59" s="828" t="s">
        <v>23</v>
      </c>
      <c r="F59" s="828" t="s">
        <v>23</v>
      </c>
      <c r="G59" s="828" t="s">
        <v>23</v>
      </c>
      <c r="H59" s="828" t="s">
        <v>23</v>
      </c>
      <c r="I59" s="829" t="s">
        <v>23</v>
      </c>
    </row>
    <row r="60" spans="1:9" ht="13.5">
      <c r="A60" s="774" t="s">
        <v>172</v>
      </c>
      <c r="B60" s="830" t="s">
        <v>23</v>
      </c>
      <c r="C60" s="830" t="s">
        <v>23</v>
      </c>
      <c r="D60" s="830" t="s">
        <v>23</v>
      </c>
      <c r="E60" s="830" t="s">
        <v>23</v>
      </c>
      <c r="F60" s="830" t="s">
        <v>23</v>
      </c>
      <c r="G60" s="830" t="s">
        <v>23</v>
      </c>
      <c r="H60" s="830" t="s">
        <v>23</v>
      </c>
      <c r="I60" s="831" t="s">
        <v>23</v>
      </c>
    </row>
    <row r="61" spans="1:9" ht="13.5">
      <c r="A61" s="769"/>
      <c r="B61" s="828"/>
      <c r="C61" s="828"/>
      <c r="D61" s="828"/>
      <c r="E61" s="828"/>
      <c r="F61" s="828"/>
      <c r="G61" s="828"/>
      <c r="H61" s="828"/>
      <c r="I61" s="829"/>
    </row>
    <row r="62" spans="1:9" ht="13.5">
      <c r="A62" s="769" t="s">
        <v>121</v>
      </c>
      <c r="B62" s="834">
        <v>16990</v>
      </c>
      <c r="C62" s="834">
        <v>13832</v>
      </c>
      <c r="D62" s="828" t="s">
        <v>23</v>
      </c>
      <c r="E62" s="834">
        <v>17392</v>
      </c>
      <c r="F62" s="834" t="s">
        <v>23</v>
      </c>
      <c r="G62" s="834">
        <v>240572</v>
      </c>
      <c r="H62" s="834" t="s">
        <v>23</v>
      </c>
      <c r="I62" s="829">
        <v>240572</v>
      </c>
    </row>
    <row r="63" spans="1:9" ht="13.5">
      <c r="A63" s="769" t="s">
        <v>122</v>
      </c>
      <c r="B63" s="834">
        <v>87</v>
      </c>
      <c r="C63" s="834">
        <v>65</v>
      </c>
      <c r="D63" s="828" t="s">
        <v>23</v>
      </c>
      <c r="E63" s="834">
        <v>9154</v>
      </c>
      <c r="F63" s="834" t="s">
        <v>23</v>
      </c>
      <c r="G63" s="834">
        <v>595</v>
      </c>
      <c r="H63" s="834" t="s">
        <v>23</v>
      </c>
      <c r="I63" s="829">
        <v>595</v>
      </c>
    </row>
    <row r="64" spans="1:9" ht="13.5">
      <c r="A64" s="769" t="s">
        <v>123</v>
      </c>
      <c r="B64" s="832">
        <v>290</v>
      </c>
      <c r="C64" s="832">
        <v>102</v>
      </c>
      <c r="D64" s="832" t="s">
        <v>23</v>
      </c>
      <c r="E64" s="832">
        <v>16304</v>
      </c>
      <c r="F64" s="832" t="s">
        <v>23</v>
      </c>
      <c r="G64" s="832">
        <v>1663</v>
      </c>
      <c r="H64" s="832" t="s">
        <v>23</v>
      </c>
      <c r="I64" s="833">
        <v>1663</v>
      </c>
    </row>
    <row r="65" spans="1:9" ht="13.5">
      <c r="A65" s="774" t="s">
        <v>124</v>
      </c>
      <c r="B65" s="830">
        <v>17367</v>
      </c>
      <c r="C65" s="830">
        <v>13999</v>
      </c>
      <c r="D65" s="830" t="s">
        <v>23</v>
      </c>
      <c r="E65" s="830">
        <v>17346</v>
      </c>
      <c r="F65" s="830" t="s">
        <v>23</v>
      </c>
      <c r="G65" s="830">
        <v>242830</v>
      </c>
      <c r="H65" s="830" t="s">
        <v>23</v>
      </c>
      <c r="I65" s="831">
        <v>242830</v>
      </c>
    </row>
    <row r="66" spans="1:9" ht="13.5">
      <c r="A66" s="774"/>
      <c r="B66" s="830"/>
      <c r="C66" s="830"/>
      <c r="D66" s="830"/>
      <c r="E66" s="830"/>
      <c r="F66" s="830"/>
      <c r="G66" s="830"/>
      <c r="H66" s="830"/>
      <c r="I66" s="831"/>
    </row>
    <row r="67" spans="1:9" ht="13.5">
      <c r="A67" s="774" t="s">
        <v>125</v>
      </c>
      <c r="B67" s="830">
        <v>26987</v>
      </c>
      <c r="C67" s="830">
        <v>25032</v>
      </c>
      <c r="D67" s="830" t="s">
        <v>23</v>
      </c>
      <c r="E67" s="830">
        <v>21830</v>
      </c>
      <c r="F67" s="830" t="s">
        <v>23</v>
      </c>
      <c r="G67" s="830">
        <v>546460</v>
      </c>
      <c r="H67" s="830" t="s">
        <v>23</v>
      </c>
      <c r="I67" s="831">
        <v>546460</v>
      </c>
    </row>
    <row r="68" spans="1:9" ht="13.5">
      <c r="A68" s="769"/>
      <c r="B68" s="828"/>
      <c r="C68" s="828"/>
      <c r="D68" s="828"/>
      <c r="E68" s="828"/>
      <c r="F68" s="828"/>
      <c r="G68" s="828"/>
      <c r="H68" s="828"/>
      <c r="I68" s="829"/>
    </row>
    <row r="69" spans="1:9" ht="13.5">
      <c r="A69" s="769" t="s">
        <v>126</v>
      </c>
      <c r="B69" s="832">
        <v>1</v>
      </c>
      <c r="C69" s="828">
        <v>1</v>
      </c>
      <c r="D69" s="828" t="s">
        <v>23</v>
      </c>
      <c r="E69" s="832">
        <v>18000</v>
      </c>
      <c r="F69" s="828" t="s">
        <v>23</v>
      </c>
      <c r="G69" s="828">
        <v>18</v>
      </c>
      <c r="H69" s="828" t="s">
        <v>23</v>
      </c>
      <c r="I69" s="829">
        <v>18</v>
      </c>
    </row>
    <row r="70" spans="1:9" ht="13.5">
      <c r="A70" s="769" t="s">
        <v>127</v>
      </c>
      <c r="B70" s="832">
        <v>1</v>
      </c>
      <c r="C70" s="828">
        <v>1</v>
      </c>
      <c r="D70" s="828" t="s">
        <v>23</v>
      </c>
      <c r="E70" s="832">
        <v>18000</v>
      </c>
      <c r="F70" s="828" t="s">
        <v>23</v>
      </c>
      <c r="G70" s="828">
        <v>18</v>
      </c>
      <c r="H70" s="828" t="s">
        <v>23</v>
      </c>
      <c r="I70" s="829">
        <v>18</v>
      </c>
    </row>
    <row r="71" spans="1:9" ht="13.5">
      <c r="A71" s="774" t="s">
        <v>128</v>
      </c>
      <c r="B71" s="830">
        <v>2</v>
      </c>
      <c r="C71" s="830">
        <v>2</v>
      </c>
      <c r="D71" s="830" t="s">
        <v>23</v>
      </c>
      <c r="E71" s="830">
        <v>18000</v>
      </c>
      <c r="F71" s="830" t="s">
        <v>23</v>
      </c>
      <c r="G71" s="830">
        <v>36</v>
      </c>
      <c r="H71" s="830" t="s">
        <v>23</v>
      </c>
      <c r="I71" s="831">
        <v>36</v>
      </c>
    </row>
    <row r="72" spans="1:9" ht="13.5">
      <c r="A72" s="769"/>
      <c r="B72" s="828"/>
      <c r="C72" s="828"/>
      <c r="D72" s="828"/>
      <c r="E72" s="828"/>
      <c r="F72" s="828"/>
      <c r="G72" s="828"/>
      <c r="H72" s="828"/>
      <c r="I72" s="829"/>
    </row>
    <row r="73" spans="1:9" ht="13.5">
      <c r="A73" s="769" t="s">
        <v>129</v>
      </c>
      <c r="B73" s="832">
        <v>2121</v>
      </c>
      <c r="C73" s="828">
        <v>1890</v>
      </c>
      <c r="D73" s="828" t="s">
        <v>23</v>
      </c>
      <c r="E73" s="832">
        <v>21758</v>
      </c>
      <c r="F73" s="828" t="s">
        <v>23</v>
      </c>
      <c r="G73" s="828">
        <v>41122</v>
      </c>
      <c r="H73" s="828" t="s">
        <v>23</v>
      </c>
      <c r="I73" s="829">
        <v>41122</v>
      </c>
    </row>
    <row r="74" spans="1:9" ht="13.5">
      <c r="A74" s="769" t="s">
        <v>130</v>
      </c>
      <c r="B74" s="832">
        <v>16</v>
      </c>
      <c r="C74" s="828">
        <v>16</v>
      </c>
      <c r="D74" s="828" t="s">
        <v>23</v>
      </c>
      <c r="E74" s="832">
        <v>9562</v>
      </c>
      <c r="F74" s="828" t="s">
        <v>23</v>
      </c>
      <c r="G74" s="828">
        <v>153</v>
      </c>
      <c r="H74" s="828" t="s">
        <v>23</v>
      </c>
      <c r="I74" s="829">
        <v>153</v>
      </c>
    </row>
    <row r="75" spans="1:9" ht="13.5">
      <c r="A75" s="769" t="s">
        <v>131</v>
      </c>
      <c r="B75" s="828">
        <v>7</v>
      </c>
      <c r="C75" s="828">
        <v>7</v>
      </c>
      <c r="D75" s="828" t="s">
        <v>23</v>
      </c>
      <c r="E75" s="828">
        <v>18714</v>
      </c>
      <c r="F75" s="828" t="s">
        <v>23</v>
      </c>
      <c r="G75" s="828">
        <v>131</v>
      </c>
      <c r="H75" s="828" t="s">
        <v>23</v>
      </c>
      <c r="I75" s="829">
        <v>131</v>
      </c>
    </row>
    <row r="76" spans="1:9" ht="13.5">
      <c r="A76" s="769" t="s">
        <v>132</v>
      </c>
      <c r="B76" s="832">
        <v>96</v>
      </c>
      <c r="C76" s="828">
        <v>89</v>
      </c>
      <c r="D76" s="828">
        <v>75</v>
      </c>
      <c r="E76" s="832">
        <v>3022</v>
      </c>
      <c r="F76" s="828" t="s">
        <v>23</v>
      </c>
      <c r="G76" s="828">
        <v>269</v>
      </c>
      <c r="H76" s="828" t="s">
        <v>23</v>
      </c>
      <c r="I76" s="829">
        <v>269</v>
      </c>
    </row>
    <row r="77" spans="1:9" ht="13.5">
      <c r="A77" s="769" t="s">
        <v>133</v>
      </c>
      <c r="B77" s="828">
        <v>157</v>
      </c>
      <c r="C77" s="828">
        <v>115</v>
      </c>
      <c r="D77" s="828" t="s">
        <v>23</v>
      </c>
      <c r="E77" s="828">
        <v>18652</v>
      </c>
      <c r="F77" s="828" t="s">
        <v>23</v>
      </c>
      <c r="G77" s="828">
        <v>2145</v>
      </c>
      <c r="H77" s="828" t="s">
        <v>23</v>
      </c>
      <c r="I77" s="829">
        <v>2145</v>
      </c>
    </row>
    <row r="78" spans="1:9" ht="13.5">
      <c r="A78" s="769" t="s">
        <v>134</v>
      </c>
      <c r="B78" s="828" t="s">
        <v>23</v>
      </c>
      <c r="C78" s="828" t="s">
        <v>23</v>
      </c>
      <c r="D78" s="828" t="s">
        <v>23</v>
      </c>
      <c r="E78" s="828" t="s">
        <v>23</v>
      </c>
      <c r="F78" s="828" t="s">
        <v>23</v>
      </c>
      <c r="G78" s="828" t="s">
        <v>23</v>
      </c>
      <c r="H78" s="828" t="s">
        <v>23</v>
      </c>
      <c r="I78" s="829" t="s">
        <v>23</v>
      </c>
    </row>
    <row r="79" spans="1:9" ht="13.5">
      <c r="A79" s="769" t="s">
        <v>135</v>
      </c>
      <c r="B79" s="832">
        <v>4482</v>
      </c>
      <c r="C79" s="828">
        <v>4477</v>
      </c>
      <c r="D79" s="828" t="s">
        <v>23</v>
      </c>
      <c r="E79" s="832">
        <v>9051</v>
      </c>
      <c r="F79" s="828" t="s">
        <v>23</v>
      </c>
      <c r="G79" s="828">
        <v>40523</v>
      </c>
      <c r="H79" s="828" t="s">
        <v>23</v>
      </c>
      <c r="I79" s="829">
        <v>40523</v>
      </c>
    </row>
    <row r="80" spans="1:9" ht="13.5">
      <c r="A80" s="769" t="s">
        <v>136</v>
      </c>
      <c r="B80" s="832">
        <v>196</v>
      </c>
      <c r="C80" s="828">
        <v>121</v>
      </c>
      <c r="D80" s="828" t="s">
        <v>23</v>
      </c>
      <c r="E80" s="832">
        <v>18653</v>
      </c>
      <c r="F80" s="828" t="s">
        <v>23</v>
      </c>
      <c r="G80" s="828">
        <v>2257</v>
      </c>
      <c r="H80" s="828" t="s">
        <v>23</v>
      </c>
      <c r="I80" s="829">
        <v>2257</v>
      </c>
    </row>
    <row r="81" spans="1:9" ht="13.5">
      <c r="A81" s="774" t="s">
        <v>137</v>
      </c>
      <c r="B81" s="830">
        <v>7075</v>
      </c>
      <c r="C81" s="830">
        <v>6715</v>
      </c>
      <c r="D81" s="830">
        <v>75</v>
      </c>
      <c r="E81" s="830">
        <v>12896</v>
      </c>
      <c r="F81" s="830" t="s">
        <v>23</v>
      </c>
      <c r="G81" s="830">
        <v>86600</v>
      </c>
      <c r="H81" s="830" t="s">
        <v>23</v>
      </c>
      <c r="I81" s="831">
        <v>86600</v>
      </c>
    </row>
    <row r="82" spans="1:9" ht="13.5">
      <c r="A82" s="769"/>
      <c r="B82" s="828"/>
      <c r="C82" s="828"/>
      <c r="D82" s="828"/>
      <c r="E82" s="828"/>
      <c r="F82" s="828"/>
      <c r="G82" s="828"/>
      <c r="H82" s="828"/>
      <c r="I82" s="829"/>
    </row>
    <row r="83" spans="1:9" ht="13.5">
      <c r="A83" s="769" t="s">
        <v>138</v>
      </c>
      <c r="B83" s="828">
        <v>183</v>
      </c>
      <c r="C83" s="828">
        <v>179</v>
      </c>
      <c r="D83" s="828">
        <v>20375</v>
      </c>
      <c r="E83" s="828">
        <v>13455</v>
      </c>
      <c r="F83" s="828">
        <v>10</v>
      </c>
      <c r="G83" s="828">
        <v>2399</v>
      </c>
      <c r="H83" s="828">
        <v>204</v>
      </c>
      <c r="I83" s="829">
        <v>2603</v>
      </c>
    </row>
    <row r="84" spans="1:9" ht="13.5">
      <c r="A84" s="769" t="s">
        <v>139</v>
      </c>
      <c r="B84" s="828">
        <v>99</v>
      </c>
      <c r="C84" s="828">
        <v>91</v>
      </c>
      <c r="D84" s="828">
        <v>26550</v>
      </c>
      <c r="E84" s="828">
        <v>12115</v>
      </c>
      <c r="F84" s="828">
        <v>5</v>
      </c>
      <c r="G84" s="828">
        <v>1106</v>
      </c>
      <c r="H84" s="828">
        <v>132</v>
      </c>
      <c r="I84" s="829">
        <v>1238</v>
      </c>
    </row>
    <row r="85" spans="1:9" ht="13.5">
      <c r="A85" s="774" t="s">
        <v>140</v>
      </c>
      <c r="B85" s="830">
        <v>282</v>
      </c>
      <c r="C85" s="830">
        <v>270</v>
      </c>
      <c r="D85" s="830">
        <v>46925</v>
      </c>
      <c r="E85" s="830">
        <v>13003</v>
      </c>
      <c r="F85" s="830">
        <v>7</v>
      </c>
      <c r="G85" s="830">
        <v>3505</v>
      </c>
      <c r="H85" s="830">
        <v>336</v>
      </c>
      <c r="I85" s="831">
        <v>3841</v>
      </c>
    </row>
    <row r="86" spans="1:9" ht="14.25" thickBot="1">
      <c r="A86" s="779"/>
      <c r="B86" s="836"/>
      <c r="C86" s="836"/>
      <c r="D86" s="836"/>
      <c r="E86" s="836"/>
      <c r="F86" s="836"/>
      <c r="G86" s="836"/>
      <c r="H86" s="836"/>
      <c r="I86" s="837"/>
    </row>
    <row r="87" spans="1:9" ht="14.25" thickBot="1">
      <c r="A87" s="782" t="s">
        <v>141</v>
      </c>
      <c r="B87" s="839">
        <v>52119</v>
      </c>
      <c r="C87" s="839">
        <v>46311</v>
      </c>
      <c r="D87" s="839">
        <v>146717</v>
      </c>
      <c r="E87" s="839">
        <v>19049</v>
      </c>
      <c r="F87" s="839">
        <v>33</v>
      </c>
      <c r="G87" s="839">
        <v>882015</v>
      </c>
      <c r="H87" s="839">
        <v>5053</v>
      </c>
      <c r="I87" s="840">
        <v>887068</v>
      </c>
    </row>
  </sheetData>
  <mergeCells count="15">
    <mergeCell ref="B8:B9"/>
    <mergeCell ref="C8:C9"/>
    <mergeCell ref="D8:D9"/>
    <mergeCell ref="G6:I6"/>
    <mergeCell ref="G7:G9"/>
    <mergeCell ref="H7:H9"/>
    <mergeCell ref="I7:I9"/>
    <mergeCell ref="A1:I1"/>
    <mergeCell ref="B6:C6"/>
    <mergeCell ref="E6:F6"/>
    <mergeCell ref="B7:C7"/>
    <mergeCell ref="A2:G2"/>
    <mergeCell ref="A5:G5"/>
    <mergeCell ref="A4:I4"/>
    <mergeCell ref="A3:I3"/>
  </mergeCells>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04">
    <pageSetUpPr fitToPage="1"/>
  </sheetPr>
  <dimension ref="A1:I85"/>
  <sheetViews>
    <sheetView view="pageBreakPreview" topLeftCell="A37" zoomScale="75" zoomScaleNormal="75" zoomScaleSheetLayoutView="75" workbookViewId="0">
      <selection activeCell="D22" sqref="D22"/>
    </sheetView>
  </sheetViews>
  <sheetFormatPr baseColWidth="10" defaultColWidth="11.42578125" defaultRowHeight="12.75"/>
  <cols>
    <col min="1" max="1" width="30.5703125" style="9" customWidth="1"/>
    <col min="2" max="2" width="13.140625" style="9" customWidth="1"/>
    <col min="3" max="3" width="17.7109375" style="9" customWidth="1"/>
    <col min="4" max="5" width="13.140625" style="9" customWidth="1"/>
    <col min="6" max="6" width="17.7109375" style="9" customWidth="1"/>
    <col min="7" max="7" width="17.85546875" style="9" customWidth="1"/>
    <col min="8" max="8" width="13.140625" style="9" customWidth="1"/>
    <col min="9" max="16384" width="11.42578125" style="9"/>
  </cols>
  <sheetData>
    <row r="1" spans="1:9" s="6" customFormat="1" ht="18.75">
      <c r="A1" s="1627" t="s">
        <v>0</v>
      </c>
      <c r="B1" s="1627"/>
      <c r="C1" s="1627"/>
      <c r="D1" s="1627"/>
      <c r="E1" s="1627"/>
      <c r="F1" s="1627"/>
      <c r="G1" s="1627"/>
    </row>
    <row r="2" spans="1:9" s="7" customFormat="1" ht="12.75" customHeight="1">
      <c r="A2" s="213"/>
      <c r="B2" s="213"/>
      <c r="C2" s="213"/>
      <c r="D2" s="213"/>
      <c r="E2" s="213"/>
      <c r="F2" s="213"/>
      <c r="G2" s="213"/>
    </row>
    <row r="3" spans="1:9" s="7" customFormat="1" ht="30" customHeight="1">
      <c r="A3" s="1628" t="s">
        <v>1349</v>
      </c>
      <c r="B3" s="1628"/>
      <c r="C3" s="1628"/>
      <c r="D3" s="1628"/>
      <c r="E3" s="1628"/>
      <c r="F3" s="1628"/>
      <c r="G3" s="1628"/>
      <c r="H3" s="18"/>
      <c r="I3" s="18"/>
    </row>
    <row r="4" spans="1:9" s="7" customFormat="1" ht="13.5" customHeight="1" thickBot="1">
      <c r="A4" s="30"/>
      <c r="B4" s="31"/>
      <c r="C4" s="31"/>
      <c r="D4" s="31"/>
      <c r="E4" s="31"/>
      <c r="F4" s="31"/>
      <c r="G4" s="31"/>
    </row>
    <row r="5" spans="1:9" ht="39.75" customHeight="1">
      <c r="A5" s="304" t="s">
        <v>151</v>
      </c>
      <c r="B5" s="187" t="s">
        <v>3</v>
      </c>
      <c r="C5" s="176"/>
      <c r="D5" s="176"/>
      <c r="E5" s="187" t="s">
        <v>10</v>
      </c>
      <c r="F5" s="176"/>
      <c r="G5" s="417" t="s">
        <v>4</v>
      </c>
    </row>
    <row r="6" spans="1:9" ht="24.75" customHeight="1">
      <c r="A6" s="263" t="s">
        <v>153</v>
      </c>
      <c r="B6" s="432" t="s">
        <v>13</v>
      </c>
      <c r="C6" s="433"/>
      <c r="D6" s="433"/>
      <c r="E6" s="432" t="s">
        <v>14</v>
      </c>
      <c r="F6" s="433"/>
      <c r="G6" s="434" t="s">
        <v>149</v>
      </c>
    </row>
    <row r="7" spans="1:9" ht="39.75" customHeight="1" thickBot="1">
      <c r="A7" s="368" t="s">
        <v>154</v>
      </c>
      <c r="B7" s="256" t="s">
        <v>17</v>
      </c>
      <c r="C7" s="192" t="s">
        <v>18</v>
      </c>
      <c r="D7" s="192" t="s">
        <v>19</v>
      </c>
      <c r="E7" s="256" t="s">
        <v>17</v>
      </c>
      <c r="F7" s="192" t="s">
        <v>18</v>
      </c>
      <c r="G7" s="435" t="s">
        <v>150</v>
      </c>
    </row>
    <row r="8" spans="1:9" ht="27" customHeight="1">
      <c r="A8" s="309" t="s">
        <v>81</v>
      </c>
      <c r="B8" s="369">
        <v>5986</v>
      </c>
      <c r="C8" s="369">
        <v>93</v>
      </c>
      <c r="D8" s="369">
        <v>6079</v>
      </c>
      <c r="E8" s="369">
        <v>7150</v>
      </c>
      <c r="F8" s="369">
        <v>7425</v>
      </c>
      <c r="G8" s="370">
        <v>43490</v>
      </c>
      <c r="H8" s="17"/>
      <c r="I8" s="17"/>
    </row>
    <row r="9" spans="1:9" ht="13.5">
      <c r="A9" s="312" t="s">
        <v>82</v>
      </c>
      <c r="B9" s="324">
        <v>1975</v>
      </c>
      <c r="C9" s="324">
        <v>40</v>
      </c>
      <c r="D9" s="324">
        <v>2015</v>
      </c>
      <c r="E9" s="324">
        <v>6723</v>
      </c>
      <c r="F9" s="324">
        <v>6650</v>
      </c>
      <c r="G9" s="325">
        <v>13543</v>
      </c>
      <c r="H9" s="17"/>
      <c r="I9" s="17"/>
    </row>
    <row r="10" spans="1:9" ht="13.5">
      <c r="A10" s="312" t="s">
        <v>83</v>
      </c>
      <c r="B10" s="324">
        <v>1890</v>
      </c>
      <c r="C10" s="324">
        <v>39</v>
      </c>
      <c r="D10" s="324">
        <v>1929</v>
      </c>
      <c r="E10" s="324">
        <v>6720</v>
      </c>
      <c r="F10" s="324" t="s">
        <v>23</v>
      </c>
      <c r="G10" s="325">
        <v>12701</v>
      </c>
      <c r="H10" s="17"/>
      <c r="I10" s="17"/>
    </row>
    <row r="11" spans="1:9" ht="13.5">
      <c r="A11" s="312" t="s">
        <v>84</v>
      </c>
      <c r="B11" s="324">
        <v>4688</v>
      </c>
      <c r="C11" s="324">
        <v>96</v>
      </c>
      <c r="D11" s="324">
        <v>4784</v>
      </c>
      <c r="E11" s="324">
        <v>5250</v>
      </c>
      <c r="F11" s="324" t="s">
        <v>23</v>
      </c>
      <c r="G11" s="325">
        <v>24612</v>
      </c>
      <c r="H11" s="17"/>
      <c r="I11" s="17"/>
    </row>
    <row r="12" spans="1:9" ht="13.5">
      <c r="A12" s="315" t="s">
        <v>85</v>
      </c>
      <c r="B12" s="326">
        <v>14539</v>
      </c>
      <c r="C12" s="326">
        <v>268</v>
      </c>
      <c r="D12" s="326">
        <v>14807</v>
      </c>
      <c r="E12" s="326">
        <v>6423</v>
      </c>
      <c r="F12" s="326">
        <v>3569</v>
      </c>
      <c r="G12" s="327">
        <v>94346</v>
      </c>
      <c r="H12" s="17"/>
      <c r="I12" s="17"/>
    </row>
    <row r="13" spans="1:9" ht="13.5">
      <c r="A13" s="315"/>
      <c r="B13" s="326"/>
      <c r="C13" s="326"/>
      <c r="D13" s="326"/>
      <c r="E13" s="326"/>
      <c r="F13" s="326"/>
      <c r="G13" s="327"/>
      <c r="H13" s="17"/>
      <c r="I13" s="17"/>
    </row>
    <row r="14" spans="1:9" ht="13.5">
      <c r="A14" s="315" t="s">
        <v>86</v>
      </c>
      <c r="B14" s="326">
        <v>450</v>
      </c>
      <c r="C14" s="326" t="s">
        <v>23</v>
      </c>
      <c r="D14" s="326">
        <v>450</v>
      </c>
      <c r="E14" s="326">
        <v>3000</v>
      </c>
      <c r="F14" s="326" t="s">
        <v>23</v>
      </c>
      <c r="G14" s="327">
        <v>1350</v>
      </c>
      <c r="H14" s="17"/>
      <c r="I14" s="17"/>
    </row>
    <row r="15" spans="1:9" ht="13.5">
      <c r="A15" s="315"/>
      <c r="B15" s="326"/>
      <c r="C15" s="326"/>
      <c r="D15" s="326"/>
      <c r="E15" s="326"/>
      <c r="F15" s="326"/>
      <c r="G15" s="327"/>
      <c r="H15" s="17"/>
      <c r="I15" s="17"/>
    </row>
    <row r="16" spans="1:9" ht="13.5">
      <c r="A16" s="315" t="s">
        <v>87</v>
      </c>
      <c r="B16" s="326" t="s">
        <v>23</v>
      </c>
      <c r="C16" s="326" t="s">
        <v>23</v>
      </c>
      <c r="D16" s="326" t="s">
        <v>23</v>
      </c>
      <c r="E16" s="326" t="s">
        <v>23</v>
      </c>
      <c r="F16" s="326" t="s">
        <v>23</v>
      </c>
      <c r="G16" s="327" t="s">
        <v>23</v>
      </c>
      <c r="H16" s="17"/>
      <c r="I16" s="17"/>
    </row>
    <row r="17" spans="1:9" ht="13.5">
      <c r="A17" s="312"/>
      <c r="B17" s="324"/>
      <c r="C17" s="324"/>
      <c r="D17" s="324"/>
      <c r="E17" s="324"/>
      <c r="F17" s="324"/>
      <c r="G17" s="325"/>
      <c r="H17" s="17"/>
      <c r="I17" s="17"/>
    </row>
    <row r="18" spans="1:9" ht="13.5">
      <c r="A18" s="312" t="s">
        <v>158</v>
      </c>
      <c r="B18" s="324">
        <v>3</v>
      </c>
      <c r="C18" s="348" t="s">
        <v>23</v>
      </c>
      <c r="D18" s="324">
        <v>3</v>
      </c>
      <c r="E18" s="324">
        <v>3300</v>
      </c>
      <c r="F18" s="348" t="s">
        <v>23</v>
      </c>
      <c r="G18" s="325">
        <v>10</v>
      </c>
      <c r="H18" s="17"/>
      <c r="I18" s="17"/>
    </row>
    <row r="19" spans="1:9" ht="13.5">
      <c r="A19" s="312" t="s">
        <v>89</v>
      </c>
      <c r="B19" s="324">
        <v>99</v>
      </c>
      <c r="C19" s="348" t="s">
        <v>23</v>
      </c>
      <c r="D19" s="324">
        <v>99</v>
      </c>
      <c r="E19" s="324">
        <v>2820</v>
      </c>
      <c r="F19" s="348" t="s">
        <v>23</v>
      </c>
      <c r="G19" s="325">
        <v>279</v>
      </c>
      <c r="H19" s="17"/>
      <c r="I19" s="17"/>
    </row>
    <row r="20" spans="1:9" ht="13.5">
      <c r="A20" s="312" t="s">
        <v>90</v>
      </c>
      <c r="B20" s="324">
        <v>66</v>
      </c>
      <c r="C20" s="348">
        <v>5</v>
      </c>
      <c r="D20" s="324">
        <v>71</v>
      </c>
      <c r="E20" s="324">
        <v>2550</v>
      </c>
      <c r="F20" s="348">
        <v>5100</v>
      </c>
      <c r="G20" s="325">
        <v>194</v>
      </c>
      <c r="H20" s="17"/>
      <c r="I20" s="17"/>
    </row>
    <row r="21" spans="1:9" ht="13.5">
      <c r="A21" s="315" t="s">
        <v>184</v>
      </c>
      <c r="B21" s="326">
        <v>168</v>
      </c>
      <c r="C21" s="326">
        <v>5</v>
      </c>
      <c r="D21" s="326">
        <v>173</v>
      </c>
      <c r="E21" s="326">
        <v>2723</v>
      </c>
      <c r="F21" s="326">
        <v>5100</v>
      </c>
      <c r="G21" s="327">
        <v>483</v>
      </c>
      <c r="H21" s="17"/>
      <c r="I21" s="17"/>
    </row>
    <row r="22" spans="1:9" ht="13.5">
      <c r="A22" s="315"/>
      <c r="B22" s="326"/>
      <c r="C22" s="326"/>
      <c r="D22" s="326"/>
      <c r="E22" s="326"/>
      <c r="F22" s="326"/>
      <c r="G22" s="327"/>
      <c r="H22" s="17"/>
      <c r="I22" s="17"/>
    </row>
    <row r="23" spans="1:9" ht="13.5">
      <c r="A23" s="315" t="s">
        <v>92</v>
      </c>
      <c r="B23" s="326">
        <v>5</v>
      </c>
      <c r="C23" s="326">
        <v>17351</v>
      </c>
      <c r="D23" s="326">
        <v>17356</v>
      </c>
      <c r="E23" s="326">
        <v>5200</v>
      </c>
      <c r="F23" s="326">
        <v>10632</v>
      </c>
      <c r="G23" s="327">
        <v>184505</v>
      </c>
      <c r="H23" s="17"/>
      <c r="I23" s="17"/>
    </row>
    <row r="24" spans="1:9" ht="13.5">
      <c r="A24" s="315"/>
      <c r="B24" s="326"/>
      <c r="C24" s="326"/>
      <c r="D24" s="326"/>
      <c r="E24" s="326"/>
      <c r="F24" s="326"/>
      <c r="G24" s="327"/>
      <c r="H24" s="17"/>
      <c r="I24" s="17"/>
    </row>
    <row r="25" spans="1:9" ht="13.5">
      <c r="A25" s="315" t="s">
        <v>93</v>
      </c>
      <c r="B25" s="326" t="s">
        <v>23</v>
      </c>
      <c r="C25" s="326">
        <v>355</v>
      </c>
      <c r="D25" s="326">
        <v>355</v>
      </c>
      <c r="E25" s="326" t="s">
        <v>23</v>
      </c>
      <c r="F25" s="326">
        <v>11949</v>
      </c>
      <c r="G25" s="327">
        <v>4242</v>
      </c>
      <c r="H25" s="17"/>
      <c r="I25" s="17"/>
    </row>
    <row r="26" spans="1:9" ht="13.5">
      <c r="A26" s="312"/>
      <c r="B26" s="324"/>
      <c r="C26" s="324"/>
      <c r="D26" s="324"/>
      <c r="E26" s="324"/>
      <c r="F26" s="324"/>
      <c r="G26" s="325"/>
      <c r="H26" s="17"/>
      <c r="I26" s="17"/>
    </row>
    <row r="27" spans="1:9" ht="13.5">
      <c r="A27" s="312" t="s">
        <v>94</v>
      </c>
      <c r="B27" s="324">
        <v>399</v>
      </c>
      <c r="C27" s="324">
        <v>63931</v>
      </c>
      <c r="D27" s="324">
        <v>64330</v>
      </c>
      <c r="E27" s="324">
        <v>6700</v>
      </c>
      <c r="F27" s="324">
        <v>11200</v>
      </c>
      <c r="G27" s="325">
        <v>718700</v>
      </c>
      <c r="H27" s="17"/>
      <c r="I27" s="17"/>
    </row>
    <row r="28" spans="1:9" ht="13.5">
      <c r="A28" s="312" t="s">
        <v>95</v>
      </c>
      <c r="B28" s="324" t="s">
        <v>23</v>
      </c>
      <c r="C28" s="324">
        <v>1916</v>
      </c>
      <c r="D28" s="324">
        <v>1916</v>
      </c>
      <c r="E28" s="324" t="s">
        <v>23</v>
      </c>
      <c r="F28" s="324">
        <v>9929</v>
      </c>
      <c r="G28" s="325">
        <v>19024</v>
      </c>
      <c r="H28" s="17"/>
      <c r="I28" s="17"/>
    </row>
    <row r="29" spans="1:9" ht="13.5">
      <c r="A29" s="312" t="s">
        <v>96</v>
      </c>
      <c r="B29" s="324">
        <v>117</v>
      </c>
      <c r="C29" s="324">
        <v>18694</v>
      </c>
      <c r="D29" s="324">
        <v>18811</v>
      </c>
      <c r="E29" s="324">
        <v>5846</v>
      </c>
      <c r="F29" s="324">
        <v>11830</v>
      </c>
      <c r="G29" s="325">
        <v>221834</v>
      </c>
      <c r="H29" s="17"/>
      <c r="I29" s="17"/>
    </row>
    <row r="30" spans="1:9" ht="13.5">
      <c r="A30" s="315" t="s">
        <v>180</v>
      </c>
      <c r="B30" s="326">
        <v>516</v>
      </c>
      <c r="C30" s="326">
        <v>84541</v>
      </c>
      <c r="D30" s="326">
        <v>85057</v>
      </c>
      <c r="E30" s="326">
        <v>6506</v>
      </c>
      <c r="F30" s="326">
        <v>11311</v>
      </c>
      <c r="G30" s="327">
        <v>959558</v>
      </c>
      <c r="H30" s="17"/>
      <c r="I30" s="17"/>
    </row>
    <row r="31" spans="1:9" ht="13.5">
      <c r="A31" s="312"/>
      <c r="B31" s="324"/>
      <c r="C31" s="324"/>
      <c r="D31" s="324"/>
      <c r="E31" s="324"/>
      <c r="F31" s="324"/>
      <c r="G31" s="325"/>
      <c r="H31" s="17"/>
      <c r="I31" s="17"/>
    </row>
    <row r="32" spans="1:9" ht="13.5">
      <c r="A32" s="312" t="s">
        <v>98</v>
      </c>
      <c r="B32" s="328">
        <v>82</v>
      </c>
      <c r="C32" s="328">
        <v>17</v>
      </c>
      <c r="D32" s="324">
        <v>99</v>
      </c>
      <c r="E32" s="328">
        <v>3924</v>
      </c>
      <c r="F32" s="328">
        <v>8224</v>
      </c>
      <c r="G32" s="325">
        <v>462</v>
      </c>
      <c r="H32" s="17"/>
      <c r="I32" s="17"/>
    </row>
    <row r="33" spans="1:9" ht="13.5">
      <c r="A33" s="312" t="s">
        <v>99</v>
      </c>
      <c r="B33" s="328">
        <v>710</v>
      </c>
      <c r="C33" s="328">
        <v>4198</v>
      </c>
      <c r="D33" s="324">
        <v>4908</v>
      </c>
      <c r="E33" s="328">
        <v>4334</v>
      </c>
      <c r="F33" s="328">
        <v>10286</v>
      </c>
      <c r="G33" s="325">
        <v>46258</v>
      </c>
      <c r="H33" s="17"/>
      <c r="I33" s="17"/>
    </row>
    <row r="34" spans="1:9" ht="13.5">
      <c r="A34" s="312" t="s">
        <v>100</v>
      </c>
      <c r="B34" s="328">
        <v>223</v>
      </c>
      <c r="C34" s="328">
        <v>34844</v>
      </c>
      <c r="D34" s="324">
        <v>35067</v>
      </c>
      <c r="E34" s="328">
        <v>3056</v>
      </c>
      <c r="F34" s="328">
        <v>10221</v>
      </c>
      <c r="G34" s="325">
        <v>356822</v>
      </c>
      <c r="H34" s="17"/>
      <c r="I34" s="17"/>
    </row>
    <row r="35" spans="1:9" ht="13.5">
      <c r="A35" s="312" t="s">
        <v>101</v>
      </c>
      <c r="B35" s="328">
        <v>1</v>
      </c>
      <c r="C35" s="328">
        <v>47</v>
      </c>
      <c r="D35" s="324">
        <v>48</v>
      </c>
      <c r="E35" s="328" t="s">
        <v>23</v>
      </c>
      <c r="F35" s="328">
        <v>10000</v>
      </c>
      <c r="G35" s="325">
        <v>474</v>
      </c>
      <c r="H35" s="17"/>
      <c r="I35" s="17"/>
    </row>
    <row r="36" spans="1:9" ht="13.5">
      <c r="A36" s="315" t="s">
        <v>102</v>
      </c>
      <c r="B36" s="326">
        <v>1016</v>
      </c>
      <c r="C36" s="326">
        <v>39106</v>
      </c>
      <c r="D36" s="326">
        <v>40122</v>
      </c>
      <c r="E36" s="326">
        <v>4016</v>
      </c>
      <c r="F36" s="326">
        <v>10227</v>
      </c>
      <c r="G36" s="327">
        <v>404016</v>
      </c>
      <c r="H36" s="17"/>
      <c r="I36" s="17"/>
    </row>
    <row r="37" spans="1:9" ht="13.5">
      <c r="A37" s="315"/>
      <c r="B37" s="326"/>
      <c r="C37" s="326"/>
      <c r="D37" s="326"/>
      <c r="E37" s="326"/>
      <c r="F37" s="326"/>
      <c r="G37" s="327"/>
      <c r="H37" s="17"/>
      <c r="I37" s="17"/>
    </row>
    <row r="38" spans="1:9" ht="13.5">
      <c r="A38" s="315" t="s">
        <v>103</v>
      </c>
      <c r="B38" s="326" t="s">
        <v>23</v>
      </c>
      <c r="C38" s="326">
        <v>107</v>
      </c>
      <c r="D38" s="326">
        <v>107</v>
      </c>
      <c r="E38" s="326" t="s">
        <v>23</v>
      </c>
      <c r="F38" s="326">
        <v>5500</v>
      </c>
      <c r="G38" s="327">
        <v>591</v>
      </c>
      <c r="H38" s="17"/>
      <c r="I38" s="17"/>
    </row>
    <row r="39" spans="1:9" ht="13.5">
      <c r="A39" s="312"/>
      <c r="B39" s="324"/>
      <c r="C39" s="324"/>
      <c r="D39" s="324"/>
      <c r="E39" s="324"/>
      <c r="F39" s="324"/>
      <c r="G39" s="325"/>
      <c r="H39" s="17"/>
      <c r="I39" s="17"/>
    </row>
    <row r="40" spans="1:9" ht="13.5">
      <c r="A40" s="312" t="s">
        <v>159</v>
      </c>
      <c r="B40" s="324" t="s">
        <v>23</v>
      </c>
      <c r="C40" s="324">
        <v>1073</v>
      </c>
      <c r="D40" s="324">
        <v>1073</v>
      </c>
      <c r="E40" s="324" t="s">
        <v>23</v>
      </c>
      <c r="F40" s="324">
        <v>13190</v>
      </c>
      <c r="G40" s="325">
        <v>14153</v>
      </c>
      <c r="H40" s="17"/>
      <c r="I40" s="17"/>
    </row>
    <row r="41" spans="1:9" ht="13.5">
      <c r="A41" s="312" t="s">
        <v>105</v>
      </c>
      <c r="B41" s="348" t="s">
        <v>23</v>
      </c>
      <c r="C41" s="324">
        <v>843</v>
      </c>
      <c r="D41" s="324">
        <v>843</v>
      </c>
      <c r="E41" s="348" t="s">
        <v>23</v>
      </c>
      <c r="F41" s="324">
        <v>12000</v>
      </c>
      <c r="G41" s="325">
        <v>10116</v>
      </c>
      <c r="H41" s="17"/>
      <c r="I41" s="17"/>
    </row>
    <row r="42" spans="1:9" ht="13.5">
      <c r="A42" s="312" t="s">
        <v>106</v>
      </c>
      <c r="B42" s="324" t="s">
        <v>23</v>
      </c>
      <c r="C42" s="324">
        <v>73715</v>
      </c>
      <c r="D42" s="324">
        <v>73715</v>
      </c>
      <c r="E42" s="324" t="s">
        <v>23</v>
      </c>
      <c r="F42" s="324">
        <v>12600</v>
      </c>
      <c r="G42" s="325">
        <v>928809</v>
      </c>
      <c r="H42" s="17"/>
      <c r="I42" s="17"/>
    </row>
    <row r="43" spans="1:9" ht="13.5">
      <c r="A43" s="312" t="s">
        <v>107</v>
      </c>
      <c r="B43" s="348" t="s">
        <v>23</v>
      </c>
      <c r="C43" s="324">
        <v>656</v>
      </c>
      <c r="D43" s="324">
        <v>656</v>
      </c>
      <c r="E43" s="348" t="s">
        <v>23</v>
      </c>
      <c r="F43" s="324">
        <v>11700</v>
      </c>
      <c r="G43" s="325">
        <v>7675</v>
      </c>
      <c r="H43" s="17"/>
      <c r="I43" s="17"/>
    </row>
    <row r="44" spans="1:9" ht="13.5">
      <c r="A44" s="312" t="s">
        <v>108</v>
      </c>
      <c r="B44" s="348" t="s">
        <v>23</v>
      </c>
      <c r="C44" s="324">
        <v>16793</v>
      </c>
      <c r="D44" s="324">
        <v>16793</v>
      </c>
      <c r="E44" s="348" t="s">
        <v>23</v>
      </c>
      <c r="F44" s="324">
        <v>13277</v>
      </c>
      <c r="G44" s="325">
        <v>222961</v>
      </c>
      <c r="H44" s="17"/>
      <c r="I44" s="17"/>
    </row>
    <row r="45" spans="1:9" ht="13.5">
      <c r="A45" s="312" t="s">
        <v>109</v>
      </c>
      <c r="B45" s="324" t="s">
        <v>23</v>
      </c>
      <c r="C45" s="324">
        <v>24</v>
      </c>
      <c r="D45" s="324">
        <v>24</v>
      </c>
      <c r="E45" s="324" t="s">
        <v>23</v>
      </c>
      <c r="F45" s="324">
        <v>10500</v>
      </c>
      <c r="G45" s="325">
        <v>252</v>
      </c>
      <c r="H45" s="17"/>
      <c r="I45" s="17"/>
    </row>
    <row r="46" spans="1:9" ht="13.5">
      <c r="A46" s="312" t="s">
        <v>110</v>
      </c>
      <c r="B46" s="324" t="s">
        <v>23</v>
      </c>
      <c r="C46" s="324">
        <v>33</v>
      </c>
      <c r="D46" s="324">
        <v>33</v>
      </c>
      <c r="E46" s="324" t="s">
        <v>23</v>
      </c>
      <c r="F46" s="324">
        <v>14000</v>
      </c>
      <c r="G46" s="325">
        <v>462</v>
      </c>
      <c r="H46" s="17"/>
      <c r="I46" s="17"/>
    </row>
    <row r="47" spans="1:9" ht="13.5">
      <c r="A47" s="312" t="s">
        <v>111</v>
      </c>
      <c r="B47" s="324" t="s">
        <v>23</v>
      </c>
      <c r="C47" s="324">
        <v>3944</v>
      </c>
      <c r="D47" s="324">
        <v>3944</v>
      </c>
      <c r="E47" s="324" t="s">
        <v>23</v>
      </c>
      <c r="F47" s="324">
        <v>12000</v>
      </c>
      <c r="G47" s="325">
        <v>47328</v>
      </c>
      <c r="H47" s="17"/>
      <c r="I47" s="17"/>
    </row>
    <row r="48" spans="1:9" ht="13.5">
      <c r="A48" s="312" t="s">
        <v>112</v>
      </c>
      <c r="B48" s="324" t="s">
        <v>23</v>
      </c>
      <c r="C48" s="324">
        <v>11495</v>
      </c>
      <c r="D48" s="324">
        <v>11495</v>
      </c>
      <c r="E48" s="324" t="s">
        <v>23</v>
      </c>
      <c r="F48" s="324">
        <v>13194</v>
      </c>
      <c r="G48" s="325">
        <v>151665</v>
      </c>
      <c r="H48" s="17"/>
      <c r="I48" s="17"/>
    </row>
    <row r="49" spans="1:9" ht="13.5">
      <c r="A49" s="315" t="s">
        <v>185</v>
      </c>
      <c r="B49" s="326" t="s">
        <v>23</v>
      </c>
      <c r="C49" s="326">
        <v>108576</v>
      </c>
      <c r="D49" s="326">
        <v>108576</v>
      </c>
      <c r="E49" s="326" t="s">
        <v>23</v>
      </c>
      <c r="F49" s="326">
        <v>12741</v>
      </c>
      <c r="G49" s="327">
        <v>1383421</v>
      </c>
      <c r="H49" s="17"/>
      <c r="I49" s="17"/>
    </row>
    <row r="50" spans="1:9" ht="13.5">
      <c r="A50" s="315"/>
      <c r="B50" s="326"/>
      <c r="C50" s="326"/>
      <c r="D50" s="326"/>
      <c r="E50" s="326"/>
      <c r="F50" s="326"/>
      <c r="G50" s="327"/>
      <c r="H50" s="17"/>
      <c r="I50" s="17"/>
    </row>
    <row r="51" spans="1:9" ht="13.5">
      <c r="A51" s="315" t="s">
        <v>114</v>
      </c>
      <c r="B51" s="326">
        <v>66</v>
      </c>
      <c r="C51" s="326">
        <v>4620</v>
      </c>
      <c r="D51" s="326">
        <v>4686</v>
      </c>
      <c r="E51" s="326">
        <v>11125</v>
      </c>
      <c r="F51" s="326">
        <v>12229</v>
      </c>
      <c r="G51" s="327">
        <v>57231</v>
      </c>
      <c r="H51" s="17"/>
      <c r="I51" s="17"/>
    </row>
    <row r="52" spans="1:9" ht="13.5">
      <c r="A52" s="312"/>
      <c r="B52" s="324"/>
      <c r="C52" s="324"/>
      <c r="D52" s="324"/>
      <c r="E52" s="324"/>
      <c r="F52" s="324"/>
      <c r="G52" s="325"/>
      <c r="H52" s="17"/>
      <c r="I52" s="17"/>
    </row>
    <row r="53" spans="1:9" ht="13.5">
      <c r="A53" s="312" t="s">
        <v>115</v>
      </c>
      <c r="B53" s="324" t="s">
        <v>23</v>
      </c>
      <c r="C53" s="324">
        <v>8255</v>
      </c>
      <c r="D53" s="324">
        <v>8255</v>
      </c>
      <c r="E53" s="324" t="s">
        <v>23</v>
      </c>
      <c r="F53" s="324">
        <v>13850</v>
      </c>
      <c r="G53" s="325">
        <v>114332</v>
      </c>
      <c r="H53" s="17"/>
      <c r="I53" s="17"/>
    </row>
    <row r="54" spans="1:9" ht="13.5">
      <c r="A54" s="312" t="s">
        <v>116</v>
      </c>
      <c r="B54" s="324">
        <v>41</v>
      </c>
      <c r="C54" s="324">
        <v>340</v>
      </c>
      <c r="D54" s="324">
        <v>381</v>
      </c>
      <c r="E54" s="324">
        <v>900</v>
      </c>
      <c r="F54" s="324">
        <v>12000</v>
      </c>
      <c r="G54" s="325">
        <v>4117</v>
      </c>
      <c r="H54" s="17"/>
      <c r="I54" s="17"/>
    </row>
    <row r="55" spans="1:9" ht="13.5">
      <c r="A55" s="312" t="s">
        <v>117</v>
      </c>
      <c r="B55" s="324">
        <v>16</v>
      </c>
      <c r="C55" s="324">
        <v>553</v>
      </c>
      <c r="D55" s="324">
        <v>569</v>
      </c>
      <c r="E55" s="324">
        <v>3400</v>
      </c>
      <c r="F55" s="324">
        <v>12750</v>
      </c>
      <c r="G55" s="325">
        <v>7105</v>
      </c>
      <c r="H55" s="17"/>
      <c r="I55" s="17"/>
    </row>
    <row r="56" spans="1:9" ht="13.5">
      <c r="A56" s="312" t="s">
        <v>118</v>
      </c>
      <c r="B56" s="348">
        <v>10</v>
      </c>
      <c r="C56" s="324">
        <v>2513</v>
      </c>
      <c r="D56" s="324">
        <v>2523</v>
      </c>
      <c r="E56" s="348">
        <v>6000</v>
      </c>
      <c r="F56" s="324">
        <v>12000</v>
      </c>
      <c r="G56" s="325">
        <v>30216</v>
      </c>
      <c r="H56" s="17"/>
      <c r="I56" s="17"/>
    </row>
    <row r="57" spans="1:9" ht="13.5">
      <c r="A57" s="312" t="s">
        <v>119</v>
      </c>
      <c r="B57" s="324" t="s">
        <v>23</v>
      </c>
      <c r="C57" s="324">
        <v>5344</v>
      </c>
      <c r="D57" s="324">
        <v>5344</v>
      </c>
      <c r="E57" s="324" t="s">
        <v>23</v>
      </c>
      <c r="F57" s="324">
        <v>11000</v>
      </c>
      <c r="G57" s="325">
        <v>58784</v>
      </c>
      <c r="H57" s="17"/>
      <c r="I57" s="17"/>
    </row>
    <row r="58" spans="1:9" ht="13.5">
      <c r="A58" s="315" t="s">
        <v>160</v>
      </c>
      <c r="B58" s="326">
        <v>67</v>
      </c>
      <c r="C58" s="326">
        <v>17005</v>
      </c>
      <c r="D58" s="326">
        <v>17072</v>
      </c>
      <c r="E58" s="326">
        <v>2258</v>
      </c>
      <c r="F58" s="326">
        <v>12608</v>
      </c>
      <c r="G58" s="327">
        <v>214554</v>
      </c>
      <c r="H58" s="17"/>
      <c r="I58" s="17"/>
    </row>
    <row r="59" spans="1:9" ht="13.5">
      <c r="A59" s="312"/>
      <c r="B59" s="324"/>
      <c r="C59" s="324"/>
      <c r="D59" s="324"/>
      <c r="E59" s="324"/>
      <c r="F59" s="324"/>
      <c r="G59" s="325"/>
      <c r="H59" s="17"/>
      <c r="I59" s="17"/>
    </row>
    <row r="60" spans="1:9" ht="13.5">
      <c r="A60" s="312" t="s">
        <v>121</v>
      </c>
      <c r="B60" s="324">
        <v>2</v>
      </c>
      <c r="C60" s="324">
        <v>198</v>
      </c>
      <c r="D60" s="324">
        <v>200</v>
      </c>
      <c r="E60" s="324" t="s">
        <v>23</v>
      </c>
      <c r="F60" s="324">
        <v>12116</v>
      </c>
      <c r="G60" s="325">
        <v>2399</v>
      </c>
      <c r="H60" s="17"/>
      <c r="I60" s="17"/>
    </row>
    <row r="61" spans="1:9" ht="13.5">
      <c r="A61" s="312" t="s">
        <v>122</v>
      </c>
      <c r="B61" s="324">
        <v>41</v>
      </c>
      <c r="C61" s="324">
        <v>23</v>
      </c>
      <c r="D61" s="324">
        <v>64</v>
      </c>
      <c r="E61" s="324">
        <v>2470</v>
      </c>
      <c r="F61" s="324">
        <v>5750</v>
      </c>
      <c r="G61" s="325">
        <v>233</v>
      </c>
      <c r="H61" s="17"/>
      <c r="I61" s="17"/>
    </row>
    <row r="62" spans="1:9" ht="13.5">
      <c r="A62" s="312" t="s">
        <v>123</v>
      </c>
      <c r="B62" s="324" t="s">
        <v>23</v>
      </c>
      <c r="C62" s="324">
        <v>88</v>
      </c>
      <c r="D62" s="324">
        <v>88</v>
      </c>
      <c r="E62" s="324" t="s">
        <v>23</v>
      </c>
      <c r="F62" s="324">
        <v>16000</v>
      </c>
      <c r="G62" s="325">
        <v>1408</v>
      </c>
      <c r="H62" s="17"/>
      <c r="I62" s="17"/>
    </row>
    <row r="63" spans="1:9" ht="13.5">
      <c r="A63" s="315" t="s">
        <v>124</v>
      </c>
      <c r="B63" s="326">
        <v>43</v>
      </c>
      <c r="C63" s="326">
        <v>309</v>
      </c>
      <c r="D63" s="326">
        <v>352</v>
      </c>
      <c r="E63" s="326">
        <v>2355</v>
      </c>
      <c r="F63" s="326">
        <v>12748</v>
      </c>
      <c r="G63" s="327">
        <v>4040</v>
      </c>
      <c r="H63" s="17"/>
      <c r="I63" s="17"/>
    </row>
    <row r="64" spans="1:9" ht="13.5">
      <c r="A64" s="315"/>
      <c r="B64" s="326"/>
      <c r="C64" s="326"/>
      <c r="D64" s="326"/>
      <c r="E64" s="326"/>
      <c r="F64" s="326"/>
      <c r="G64" s="327"/>
      <c r="H64" s="17"/>
      <c r="I64" s="17"/>
    </row>
    <row r="65" spans="1:9" ht="13.5">
      <c r="A65" s="315" t="s">
        <v>125</v>
      </c>
      <c r="B65" s="326">
        <v>16</v>
      </c>
      <c r="C65" s="326">
        <v>131</v>
      </c>
      <c r="D65" s="326">
        <v>147</v>
      </c>
      <c r="E65" s="326">
        <v>8000</v>
      </c>
      <c r="F65" s="326">
        <v>10470</v>
      </c>
      <c r="G65" s="327">
        <v>1500</v>
      </c>
      <c r="H65" s="17"/>
      <c r="I65" s="17"/>
    </row>
    <row r="66" spans="1:9" ht="13.5">
      <c r="A66" s="312"/>
      <c r="B66" s="324"/>
      <c r="C66" s="324"/>
      <c r="D66" s="324"/>
      <c r="E66" s="324"/>
      <c r="F66" s="324"/>
      <c r="G66" s="325"/>
      <c r="H66" s="17"/>
      <c r="I66" s="17"/>
    </row>
    <row r="67" spans="1:9" ht="13.5">
      <c r="A67" s="312" t="s">
        <v>126</v>
      </c>
      <c r="B67" s="324" t="s">
        <v>23</v>
      </c>
      <c r="C67" s="324">
        <v>8630</v>
      </c>
      <c r="D67" s="324">
        <v>8630</v>
      </c>
      <c r="E67" s="324" t="s">
        <v>23</v>
      </c>
      <c r="F67" s="324">
        <v>10974</v>
      </c>
      <c r="G67" s="325">
        <v>94706</v>
      </c>
      <c r="H67" s="17"/>
      <c r="I67" s="17"/>
    </row>
    <row r="68" spans="1:9" ht="13.5">
      <c r="A68" s="312" t="s">
        <v>127</v>
      </c>
      <c r="B68" s="324" t="s">
        <v>23</v>
      </c>
      <c r="C68" s="324">
        <v>11640</v>
      </c>
      <c r="D68" s="324">
        <v>11640</v>
      </c>
      <c r="E68" s="324" t="s">
        <v>23</v>
      </c>
      <c r="F68" s="324">
        <v>11581</v>
      </c>
      <c r="G68" s="325">
        <v>134806</v>
      </c>
      <c r="H68" s="17"/>
      <c r="I68" s="17"/>
    </row>
    <row r="69" spans="1:9" ht="13.5">
      <c r="A69" s="315" t="s">
        <v>128</v>
      </c>
      <c r="B69" s="326" t="s">
        <v>23</v>
      </c>
      <c r="C69" s="326">
        <v>20270</v>
      </c>
      <c r="D69" s="326">
        <v>20270</v>
      </c>
      <c r="E69" s="326" t="s">
        <v>23</v>
      </c>
      <c r="F69" s="326">
        <v>11323</v>
      </c>
      <c r="G69" s="327">
        <v>229512</v>
      </c>
      <c r="H69" s="17"/>
      <c r="I69" s="17"/>
    </row>
    <row r="70" spans="1:9" ht="13.5">
      <c r="A70" s="312"/>
      <c r="B70" s="324"/>
      <c r="C70" s="324"/>
      <c r="D70" s="324"/>
      <c r="E70" s="324"/>
      <c r="F70" s="324"/>
      <c r="G70" s="325"/>
      <c r="H70" s="17"/>
      <c r="I70" s="17"/>
    </row>
    <row r="71" spans="1:9" ht="13.5">
      <c r="A71" s="312" t="s">
        <v>129</v>
      </c>
      <c r="B71" s="324" t="s">
        <v>23</v>
      </c>
      <c r="C71" s="324">
        <v>14</v>
      </c>
      <c r="D71" s="324">
        <v>14</v>
      </c>
      <c r="E71" s="324" t="s">
        <v>23</v>
      </c>
      <c r="F71" s="324">
        <v>5000</v>
      </c>
      <c r="G71" s="325">
        <v>70</v>
      </c>
      <c r="H71" s="17"/>
      <c r="I71" s="17"/>
    </row>
    <row r="72" spans="1:9" ht="13.5">
      <c r="A72" s="312" t="s">
        <v>130</v>
      </c>
      <c r="B72" s="324">
        <v>26</v>
      </c>
      <c r="C72" s="324">
        <v>1560</v>
      </c>
      <c r="D72" s="324">
        <v>1586</v>
      </c>
      <c r="E72" s="324">
        <v>7500</v>
      </c>
      <c r="F72" s="324">
        <v>14304</v>
      </c>
      <c r="G72" s="325">
        <v>22509</v>
      </c>
      <c r="H72" s="17"/>
      <c r="I72" s="17"/>
    </row>
    <row r="73" spans="1:9" ht="13.5">
      <c r="A73" s="312" t="s">
        <v>131</v>
      </c>
      <c r="B73" s="324" t="s">
        <v>23</v>
      </c>
      <c r="C73" s="324">
        <v>125</v>
      </c>
      <c r="D73" s="324">
        <v>125</v>
      </c>
      <c r="E73" s="324" t="s">
        <v>23</v>
      </c>
      <c r="F73" s="324">
        <v>12500</v>
      </c>
      <c r="G73" s="325">
        <v>1563</v>
      </c>
      <c r="H73" s="17"/>
      <c r="I73" s="17"/>
    </row>
    <row r="74" spans="1:9" ht="13.5">
      <c r="A74" s="312" t="s">
        <v>132</v>
      </c>
      <c r="B74" s="324">
        <v>49</v>
      </c>
      <c r="C74" s="324">
        <v>1585</v>
      </c>
      <c r="D74" s="324">
        <v>1634</v>
      </c>
      <c r="E74" s="324">
        <v>4649</v>
      </c>
      <c r="F74" s="324">
        <v>9444</v>
      </c>
      <c r="G74" s="325">
        <v>15196</v>
      </c>
      <c r="H74" s="17"/>
      <c r="I74" s="17"/>
    </row>
    <row r="75" spans="1:9" ht="13.5">
      <c r="A75" s="312" t="s">
        <v>133</v>
      </c>
      <c r="B75" s="324">
        <v>5</v>
      </c>
      <c r="C75" s="324">
        <v>25</v>
      </c>
      <c r="D75" s="324">
        <v>30</v>
      </c>
      <c r="E75" s="324">
        <v>7000</v>
      </c>
      <c r="F75" s="324">
        <v>8200</v>
      </c>
      <c r="G75" s="325">
        <v>240</v>
      </c>
      <c r="H75" s="17"/>
      <c r="I75" s="17"/>
    </row>
    <row r="76" spans="1:9" ht="13.5">
      <c r="A76" s="312" t="s">
        <v>134</v>
      </c>
      <c r="B76" s="324" t="s">
        <v>23</v>
      </c>
      <c r="C76" s="324">
        <v>45</v>
      </c>
      <c r="D76" s="324">
        <v>45</v>
      </c>
      <c r="E76" s="324" t="s">
        <v>23</v>
      </c>
      <c r="F76" s="324">
        <v>10800</v>
      </c>
      <c r="G76" s="325">
        <v>486</v>
      </c>
      <c r="H76" s="17"/>
      <c r="I76" s="17"/>
    </row>
    <row r="77" spans="1:9" ht="13.5">
      <c r="A77" s="312" t="s">
        <v>135</v>
      </c>
      <c r="B77" s="324">
        <v>2</v>
      </c>
      <c r="C77" s="324">
        <v>43</v>
      </c>
      <c r="D77" s="324">
        <v>45</v>
      </c>
      <c r="E77" s="324">
        <v>3200</v>
      </c>
      <c r="F77" s="324">
        <v>8500</v>
      </c>
      <c r="G77" s="325">
        <v>372</v>
      </c>
      <c r="H77" s="17"/>
      <c r="I77" s="17"/>
    </row>
    <row r="78" spans="1:9" ht="13.5">
      <c r="A78" s="312" t="s">
        <v>136</v>
      </c>
      <c r="B78" s="324" t="s">
        <v>23</v>
      </c>
      <c r="C78" s="324">
        <v>759</v>
      </c>
      <c r="D78" s="324">
        <v>759</v>
      </c>
      <c r="E78" s="324" t="s">
        <v>23</v>
      </c>
      <c r="F78" s="324">
        <v>12279</v>
      </c>
      <c r="G78" s="325">
        <v>9320</v>
      </c>
      <c r="H78" s="17"/>
      <c r="I78" s="17"/>
    </row>
    <row r="79" spans="1:9" ht="13.5">
      <c r="A79" s="315" t="s">
        <v>181</v>
      </c>
      <c r="B79" s="326">
        <v>82</v>
      </c>
      <c r="C79" s="326">
        <v>4156</v>
      </c>
      <c r="D79" s="326">
        <v>4238</v>
      </c>
      <c r="E79" s="326">
        <v>5661</v>
      </c>
      <c r="F79" s="326">
        <v>11860</v>
      </c>
      <c r="G79" s="327">
        <v>49756</v>
      </c>
      <c r="H79" s="17"/>
      <c r="I79" s="17"/>
    </row>
    <row r="80" spans="1:9" ht="13.5">
      <c r="A80" s="312"/>
      <c r="B80" s="324"/>
      <c r="C80" s="324"/>
      <c r="D80" s="324"/>
      <c r="E80" s="324"/>
      <c r="F80" s="324"/>
      <c r="G80" s="325"/>
      <c r="H80" s="17"/>
      <c r="I80" s="17"/>
    </row>
    <row r="81" spans="1:9" ht="13.5">
      <c r="A81" s="312" t="s">
        <v>138</v>
      </c>
      <c r="B81" s="324">
        <v>106</v>
      </c>
      <c r="C81" s="324">
        <v>197</v>
      </c>
      <c r="D81" s="324">
        <v>303</v>
      </c>
      <c r="E81" s="324">
        <v>1229</v>
      </c>
      <c r="F81" s="324">
        <v>2592</v>
      </c>
      <c r="G81" s="325">
        <v>641</v>
      </c>
      <c r="H81" s="17"/>
      <c r="I81" s="17"/>
    </row>
    <row r="82" spans="1:9" ht="13.5">
      <c r="A82" s="312" t="s">
        <v>139</v>
      </c>
      <c r="B82" s="324">
        <v>95</v>
      </c>
      <c r="C82" s="324">
        <v>126</v>
      </c>
      <c r="D82" s="324">
        <v>221</v>
      </c>
      <c r="E82" s="324">
        <v>1423</v>
      </c>
      <c r="F82" s="324">
        <v>3000</v>
      </c>
      <c r="G82" s="325">
        <v>514</v>
      </c>
      <c r="H82" s="17"/>
      <c r="I82" s="17"/>
    </row>
    <row r="83" spans="1:9" ht="13.5">
      <c r="A83" s="315" t="s">
        <v>140</v>
      </c>
      <c r="B83" s="326">
        <v>201</v>
      </c>
      <c r="C83" s="326">
        <v>323</v>
      </c>
      <c r="D83" s="326">
        <v>524</v>
      </c>
      <c r="E83" s="326">
        <v>1321</v>
      </c>
      <c r="F83" s="326">
        <v>2751</v>
      </c>
      <c r="G83" s="327">
        <v>1155</v>
      </c>
      <c r="H83" s="17"/>
      <c r="I83" s="17"/>
    </row>
    <row r="84" spans="1:9" ht="14.25" thickBot="1">
      <c r="A84" s="312"/>
      <c r="B84" s="324"/>
      <c r="C84" s="324"/>
      <c r="D84" s="324"/>
      <c r="E84" s="324"/>
      <c r="F84" s="324"/>
      <c r="G84" s="325"/>
      <c r="H84" s="17"/>
      <c r="I84" s="17"/>
    </row>
    <row r="85" spans="1:9" ht="14.25" thickBot="1">
      <c r="A85" s="209" t="s">
        <v>141</v>
      </c>
      <c r="B85" s="330">
        <v>17169</v>
      </c>
      <c r="C85" s="330">
        <v>297123</v>
      </c>
      <c r="D85" s="330">
        <v>314292</v>
      </c>
      <c r="E85" s="330">
        <v>6087</v>
      </c>
      <c r="F85" s="330">
        <v>11732</v>
      </c>
      <c r="G85" s="331">
        <v>3590260</v>
      </c>
      <c r="H85" s="17"/>
      <c r="I85" s="17"/>
    </row>
  </sheetData>
  <mergeCells count="2">
    <mergeCell ref="A1:G1"/>
    <mergeCell ref="A3:G3"/>
  </mergeCells>
  <phoneticPr fontId="8"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Hoja192">
    <pageSetUpPr fitToPage="1"/>
  </sheetPr>
  <dimension ref="A1:L88"/>
  <sheetViews>
    <sheetView view="pageBreakPreview" topLeftCell="A45" zoomScale="115" zoomScaleNormal="75" zoomScaleSheetLayoutView="115" workbookViewId="0">
      <selection activeCell="A3" sqref="A1:XFD1048576"/>
    </sheetView>
  </sheetViews>
  <sheetFormatPr baseColWidth="10" defaultColWidth="11.42578125" defaultRowHeight="12.75"/>
  <cols>
    <col min="1" max="1" width="34.5703125" style="72" customWidth="1"/>
    <col min="2" max="10" width="16.7109375" style="72" customWidth="1"/>
    <col min="11" max="16384" width="11.42578125" style="72"/>
  </cols>
  <sheetData>
    <row r="1" spans="1:12" s="75" customFormat="1" ht="18.75">
      <c r="A1" s="1850" t="s">
        <v>0</v>
      </c>
      <c r="B1" s="1850"/>
      <c r="C1" s="1850"/>
      <c r="D1" s="1850"/>
      <c r="E1" s="1850"/>
      <c r="F1" s="1850"/>
      <c r="G1" s="1850"/>
      <c r="H1" s="1850"/>
      <c r="I1" s="1850"/>
      <c r="J1" s="1850"/>
    </row>
    <row r="3" spans="1:12" s="74" customFormat="1" ht="15" customHeight="1">
      <c r="A3" s="1861" t="s">
        <v>1454</v>
      </c>
      <c r="B3" s="1861"/>
      <c r="C3" s="1861"/>
      <c r="D3" s="1861"/>
      <c r="E3" s="1861"/>
      <c r="F3" s="1861"/>
      <c r="G3" s="1861"/>
      <c r="H3" s="1861"/>
      <c r="I3" s="1861"/>
      <c r="J3" s="1861"/>
      <c r="K3" s="78"/>
      <c r="L3" s="78"/>
    </row>
    <row r="4" spans="1:12" s="74" customFormat="1" ht="13.5" customHeight="1" thickBot="1">
      <c r="A4" s="78"/>
    </row>
    <row r="5" spans="1:12" s="92" customFormat="1" ht="15.75" customHeight="1">
      <c r="A5" s="724"/>
      <c r="B5" s="1888" t="s">
        <v>791</v>
      </c>
      <c r="C5" s="1919"/>
      <c r="D5" s="1889"/>
      <c r="E5" s="1888" t="s">
        <v>809</v>
      </c>
      <c r="F5" s="1919"/>
      <c r="G5" s="1889"/>
      <c r="H5" s="1888" t="s">
        <v>808</v>
      </c>
      <c r="I5" s="1919"/>
      <c r="J5" s="1919"/>
    </row>
    <row r="6" spans="1:12" s="92" customFormat="1" ht="15.75" customHeight="1">
      <c r="A6" s="732"/>
      <c r="B6" s="1890"/>
      <c r="C6" s="1918"/>
      <c r="D6" s="1891"/>
      <c r="E6" s="1890"/>
      <c r="F6" s="1918"/>
      <c r="G6" s="1891"/>
      <c r="H6" s="1890"/>
      <c r="I6" s="1918"/>
      <c r="J6" s="1918"/>
    </row>
    <row r="7" spans="1:12" s="92" customFormat="1" ht="21" customHeight="1">
      <c r="A7" s="732" t="s">
        <v>165</v>
      </c>
      <c r="B7" s="741" t="s">
        <v>3</v>
      </c>
      <c r="C7" s="1854" t="s">
        <v>781</v>
      </c>
      <c r="D7" s="1914" t="s">
        <v>11</v>
      </c>
      <c r="E7" s="825" t="s">
        <v>3</v>
      </c>
      <c r="F7" s="1854" t="s">
        <v>781</v>
      </c>
      <c r="G7" s="1852" t="s">
        <v>11</v>
      </c>
      <c r="H7" s="735" t="s">
        <v>3</v>
      </c>
      <c r="I7" s="1854" t="s">
        <v>781</v>
      </c>
      <c r="J7" s="1914" t="s">
        <v>11</v>
      </c>
    </row>
    <row r="8" spans="1:12" s="92" customFormat="1" ht="17.25" customHeight="1">
      <c r="A8" s="732" t="s">
        <v>154</v>
      </c>
      <c r="B8" s="814" t="s">
        <v>780</v>
      </c>
      <c r="C8" s="1855"/>
      <c r="D8" s="1914"/>
      <c r="E8" s="825" t="s">
        <v>780</v>
      </c>
      <c r="F8" s="1855"/>
      <c r="G8" s="1852"/>
      <c r="H8" s="735" t="s">
        <v>780</v>
      </c>
      <c r="I8" s="1855"/>
      <c r="J8" s="1914"/>
    </row>
    <row r="9" spans="1:12" s="92" customFormat="1" ht="21" customHeight="1">
      <c r="A9" s="798"/>
      <c r="B9" s="814" t="s">
        <v>779</v>
      </c>
      <c r="C9" s="1855"/>
      <c r="D9" s="1914"/>
      <c r="E9" s="825" t="s">
        <v>779</v>
      </c>
      <c r="F9" s="1855"/>
      <c r="G9" s="1852"/>
      <c r="H9" s="735" t="s">
        <v>779</v>
      </c>
      <c r="I9" s="1855"/>
      <c r="J9" s="1914"/>
    </row>
    <row r="10" spans="1:12" s="92" customFormat="1" ht="15.75" customHeight="1" thickBot="1">
      <c r="A10" s="798"/>
      <c r="B10" s="814" t="s">
        <v>13</v>
      </c>
      <c r="C10" s="1855"/>
      <c r="D10" s="1914"/>
      <c r="E10" s="825" t="s">
        <v>13</v>
      </c>
      <c r="F10" s="1855"/>
      <c r="G10" s="1852"/>
      <c r="H10" s="735" t="s">
        <v>13</v>
      </c>
      <c r="I10" s="1855"/>
      <c r="J10" s="1914"/>
    </row>
    <row r="11" spans="1:12" ht="22.5" customHeight="1">
      <c r="A11" s="765" t="s">
        <v>81</v>
      </c>
      <c r="B11" s="826" t="s">
        <v>23</v>
      </c>
      <c r="C11" s="826" t="s">
        <v>23</v>
      </c>
      <c r="D11" s="826" t="s">
        <v>23</v>
      </c>
      <c r="E11" s="826" t="s">
        <v>23</v>
      </c>
      <c r="F11" s="826" t="s">
        <v>23</v>
      </c>
      <c r="G11" s="826" t="s">
        <v>23</v>
      </c>
      <c r="H11" s="826">
        <v>122</v>
      </c>
      <c r="I11" s="826">
        <v>59040</v>
      </c>
      <c r="J11" s="827">
        <v>3905</v>
      </c>
    </row>
    <row r="12" spans="1:12" ht="13.5">
      <c r="A12" s="769" t="s">
        <v>82</v>
      </c>
      <c r="B12" s="828" t="s">
        <v>23</v>
      </c>
      <c r="C12" s="828" t="s">
        <v>23</v>
      </c>
      <c r="D12" s="828" t="s">
        <v>23</v>
      </c>
      <c r="E12" s="828" t="s">
        <v>23</v>
      </c>
      <c r="F12" s="828" t="s">
        <v>23</v>
      </c>
      <c r="G12" s="828" t="s">
        <v>23</v>
      </c>
      <c r="H12" s="828">
        <v>14</v>
      </c>
      <c r="I12" s="828">
        <v>1250</v>
      </c>
      <c r="J12" s="829">
        <v>82</v>
      </c>
    </row>
    <row r="13" spans="1:12" ht="13.5">
      <c r="A13" s="769" t="s">
        <v>83</v>
      </c>
      <c r="B13" s="828" t="s">
        <v>23</v>
      </c>
      <c r="C13" s="828" t="s">
        <v>23</v>
      </c>
      <c r="D13" s="828" t="s">
        <v>23</v>
      </c>
      <c r="E13" s="828" t="s">
        <v>23</v>
      </c>
      <c r="F13" s="828" t="s">
        <v>23</v>
      </c>
      <c r="G13" s="828" t="s">
        <v>23</v>
      </c>
      <c r="H13" s="828">
        <v>2</v>
      </c>
      <c r="I13" s="828">
        <v>4305</v>
      </c>
      <c r="J13" s="829">
        <v>222</v>
      </c>
    </row>
    <row r="14" spans="1:12" ht="13.5">
      <c r="A14" s="769" t="s">
        <v>84</v>
      </c>
      <c r="B14" s="828" t="s">
        <v>23</v>
      </c>
      <c r="C14" s="828" t="s">
        <v>23</v>
      </c>
      <c r="D14" s="828" t="s">
        <v>23</v>
      </c>
      <c r="E14" s="828" t="s">
        <v>23</v>
      </c>
      <c r="F14" s="828" t="s">
        <v>23</v>
      </c>
      <c r="G14" s="828" t="s">
        <v>23</v>
      </c>
      <c r="H14" s="828">
        <v>50</v>
      </c>
      <c r="I14" s="828">
        <v>18475</v>
      </c>
      <c r="J14" s="829">
        <v>1061</v>
      </c>
    </row>
    <row r="15" spans="1:12" ht="13.5">
      <c r="A15" s="774" t="s">
        <v>85</v>
      </c>
      <c r="B15" s="830" t="s">
        <v>23</v>
      </c>
      <c r="C15" s="830" t="s">
        <v>23</v>
      </c>
      <c r="D15" s="830" t="s">
        <v>23</v>
      </c>
      <c r="E15" s="830" t="s">
        <v>23</v>
      </c>
      <c r="F15" s="830" t="s">
        <v>23</v>
      </c>
      <c r="G15" s="830" t="s">
        <v>23</v>
      </c>
      <c r="H15" s="830">
        <v>188</v>
      </c>
      <c r="I15" s="830">
        <v>83070</v>
      </c>
      <c r="J15" s="831">
        <v>5270</v>
      </c>
    </row>
    <row r="16" spans="1:12" ht="13.5">
      <c r="A16" s="774"/>
      <c r="B16" s="830"/>
      <c r="C16" s="830"/>
      <c r="D16" s="830"/>
      <c r="E16" s="830"/>
      <c r="F16" s="830"/>
      <c r="G16" s="830"/>
      <c r="H16" s="830"/>
      <c r="I16" s="830"/>
      <c r="J16" s="831"/>
    </row>
    <row r="17" spans="1:10" ht="13.5">
      <c r="A17" s="774" t="s">
        <v>86</v>
      </c>
      <c r="B17" s="830" t="s">
        <v>23</v>
      </c>
      <c r="C17" s="830" t="s">
        <v>23</v>
      </c>
      <c r="D17" s="830" t="s">
        <v>23</v>
      </c>
      <c r="E17" s="830" t="s">
        <v>23</v>
      </c>
      <c r="F17" s="830" t="s">
        <v>23</v>
      </c>
      <c r="G17" s="830" t="s">
        <v>23</v>
      </c>
      <c r="H17" s="830" t="s">
        <v>23</v>
      </c>
      <c r="I17" s="830">
        <v>16000</v>
      </c>
      <c r="J17" s="831">
        <v>256</v>
      </c>
    </row>
    <row r="18" spans="1:10" ht="13.5">
      <c r="A18" s="774"/>
      <c r="B18" s="830"/>
      <c r="C18" s="830"/>
      <c r="D18" s="830"/>
      <c r="E18" s="830"/>
      <c r="F18" s="830"/>
      <c r="G18" s="830"/>
      <c r="H18" s="830"/>
      <c r="I18" s="830"/>
      <c r="J18" s="831"/>
    </row>
    <row r="19" spans="1:10" ht="13.5">
      <c r="A19" s="774" t="s">
        <v>87</v>
      </c>
      <c r="B19" s="830" t="s">
        <v>23</v>
      </c>
      <c r="C19" s="830" t="s">
        <v>23</v>
      </c>
      <c r="D19" s="830" t="s">
        <v>23</v>
      </c>
      <c r="E19" s="830" t="s">
        <v>23</v>
      </c>
      <c r="F19" s="830" t="s">
        <v>23</v>
      </c>
      <c r="G19" s="830" t="s">
        <v>23</v>
      </c>
      <c r="H19" s="830">
        <v>8</v>
      </c>
      <c r="I19" s="830" t="s">
        <v>23</v>
      </c>
      <c r="J19" s="831">
        <v>68</v>
      </c>
    </row>
    <row r="20" spans="1:10" ht="13.5">
      <c r="A20" s="769"/>
      <c r="B20" s="828"/>
      <c r="C20" s="828"/>
      <c r="D20" s="828"/>
      <c r="E20" s="828"/>
      <c r="F20" s="828"/>
      <c r="G20" s="828"/>
      <c r="H20" s="828"/>
      <c r="I20" s="828"/>
      <c r="J20" s="829"/>
    </row>
    <row r="21" spans="1:10" ht="13.5">
      <c r="A21" s="769" t="s">
        <v>158</v>
      </c>
      <c r="B21" s="828" t="s">
        <v>23</v>
      </c>
      <c r="C21" s="828" t="s">
        <v>23</v>
      </c>
      <c r="D21" s="828" t="s">
        <v>23</v>
      </c>
      <c r="E21" s="828" t="s">
        <v>23</v>
      </c>
      <c r="F21" s="828" t="s">
        <v>23</v>
      </c>
      <c r="G21" s="828" t="s">
        <v>23</v>
      </c>
      <c r="H21" s="828" t="s">
        <v>23</v>
      </c>
      <c r="I21" s="828" t="s">
        <v>23</v>
      </c>
      <c r="J21" s="829" t="s">
        <v>23</v>
      </c>
    </row>
    <row r="22" spans="1:10" ht="13.5">
      <c r="A22" s="769" t="s">
        <v>89</v>
      </c>
      <c r="B22" s="828" t="s">
        <v>23</v>
      </c>
      <c r="C22" s="828" t="s">
        <v>23</v>
      </c>
      <c r="D22" s="828" t="s">
        <v>23</v>
      </c>
      <c r="E22" s="828" t="s">
        <v>23</v>
      </c>
      <c r="F22" s="828" t="s">
        <v>23</v>
      </c>
      <c r="G22" s="828" t="s">
        <v>23</v>
      </c>
      <c r="H22" s="828" t="s">
        <v>23</v>
      </c>
      <c r="I22" s="828" t="s">
        <v>23</v>
      </c>
      <c r="J22" s="829" t="s">
        <v>23</v>
      </c>
    </row>
    <row r="23" spans="1:10" ht="13.5">
      <c r="A23" s="769" t="s">
        <v>90</v>
      </c>
      <c r="B23" s="828" t="s">
        <v>23</v>
      </c>
      <c r="C23" s="828" t="s">
        <v>23</v>
      </c>
      <c r="D23" s="828" t="s">
        <v>23</v>
      </c>
      <c r="E23" s="828" t="s">
        <v>23</v>
      </c>
      <c r="F23" s="828" t="s">
        <v>23</v>
      </c>
      <c r="G23" s="828" t="s">
        <v>23</v>
      </c>
      <c r="H23" s="828">
        <v>1</v>
      </c>
      <c r="I23" s="828">
        <v>510</v>
      </c>
      <c r="J23" s="829">
        <v>10</v>
      </c>
    </row>
    <row r="24" spans="1:10" ht="13.5">
      <c r="A24" s="774" t="s">
        <v>91</v>
      </c>
      <c r="B24" s="830" t="s">
        <v>23</v>
      </c>
      <c r="C24" s="830" t="s">
        <v>23</v>
      </c>
      <c r="D24" s="830" t="s">
        <v>23</v>
      </c>
      <c r="E24" s="830" t="s">
        <v>23</v>
      </c>
      <c r="F24" s="830" t="s">
        <v>23</v>
      </c>
      <c r="G24" s="830" t="s">
        <v>23</v>
      </c>
      <c r="H24" s="830">
        <v>1</v>
      </c>
      <c r="I24" s="830">
        <v>510</v>
      </c>
      <c r="J24" s="831">
        <v>10</v>
      </c>
    </row>
    <row r="25" spans="1:10" ht="13.5">
      <c r="A25" s="774"/>
      <c r="B25" s="830"/>
      <c r="C25" s="830"/>
      <c r="D25" s="830"/>
      <c r="E25" s="830"/>
      <c r="F25" s="830"/>
      <c r="G25" s="830"/>
      <c r="H25" s="830"/>
      <c r="I25" s="830"/>
      <c r="J25" s="831"/>
    </row>
    <row r="26" spans="1:10" ht="13.5">
      <c r="A26" s="774" t="s">
        <v>92</v>
      </c>
      <c r="B26" s="830" t="s">
        <v>23</v>
      </c>
      <c r="C26" s="830" t="s">
        <v>23</v>
      </c>
      <c r="D26" s="830" t="s">
        <v>23</v>
      </c>
      <c r="E26" s="830" t="s">
        <v>23</v>
      </c>
      <c r="F26" s="830" t="s">
        <v>23</v>
      </c>
      <c r="G26" s="830" t="s">
        <v>23</v>
      </c>
      <c r="H26" s="830" t="s">
        <v>23</v>
      </c>
      <c r="I26" s="830" t="s">
        <v>23</v>
      </c>
      <c r="J26" s="831" t="s">
        <v>23</v>
      </c>
    </row>
    <row r="27" spans="1:10" ht="13.5">
      <c r="A27" s="774"/>
      <c r="B27" s="830"/>
      <c r="C27" s="830"/>
      <c r="D27" s="830"/>
      <c r="E27" s="830"/>
      <c r="F27" s="830"/>
      <c r="G27" s="830"/>
      <c r="H27" s="830"/>
      <c r="I27" s="830"/>
      <c r="J27" s="831"/>
    </row>
    <row r="28" spans="1:10" ht="13.5">
      <c r="A28" s="774" t="s">
        <v>93</v>
      </c>
      <c r="B28" s="830" t="s">
        <v>23</v>
      </c>
      <c r="C28" s="830" t="s">
        <v>23</v>
      </c>
      <c r="D28" s="830" t="s">
        <v>23</v>
      </c>
      <c r="E28" s="830" t="s">
        <v>23</v>
      </c>
      <c r="F28" s="830" t="s">
        <v>23</v>
      </c>
      <c r="G28" s="830" t="s">
        <v>23</v>
      </c>
      <c r="H28" s="830" t="s">
        <v>23</v>
      </c>
      <c r="I28" s="830" t="s">
        <v>23</v>
      </c>
      <c r="J28" s="831" t="s">
        <v>23</v>
      </c>
    </row>
    <row r="29" spans="1:10" ht="13.5">
      <c r="A29" s="769"/>
      <c r="B29" s="828"/>
      <c r="C29" s="828"/>
      <c r="D29" s="828"/>
      <c r="E29" s="828"/>
      <c r="F29" s="828"/>
      <c r="G29" s="828"/>
      <c r="H29" s="828"/>
      <c r="I29" s="828"/>
      <c r="J29" s="829"/>
    </row>
    <row r="30" spans="1:10" ht="13.5">
      <c r="A30" s="769" t="s">
        <v>94</v>
      </c>
      <c r="B30" s="832" t="s">
        <v>23</v>
      </c>
      <c r="C30" s="832" t="s">
        <v>23</v>
      </c>
      <c r="D30" s="832" t="s">
        <v>23</v>
      </c>
      <c r="E30" s="832" t="s">
        <v>23</v>
      </c>
      <c r="F30" s="832" t="s">
        <v>23</v>
      </c>
      <c r="G30" s="832" t="s">
        <v>23</v>
      </c>
      <c r="H30" s="832" t="s">
        <v>23</v>
      </c>
      <c r="I30" s="832" t="s">
        <v>23</v>
      </c>
      <c r="J30" s="833" t="s">
        <v>23</v>
      </c>
    </row>
    <row r="31" spans="1:10" ht="13.5">
      <c r="A31" s="769" t="s">
        <v>95</v>
      </c>
      <c r="B31" s="832" t="s">
        <v>23</v>
      </c>
      <c r="C31" s="832" t="s">
        <v>23</v>
      </c>
      <c r="D31" s="832" t="s">
        <v>23</v>
      </c>
      <c r="E31" s="832" t="s">
        <v>23</v>
      </c>
      <c r="F31" s="832" t="s">
        <v>23</v>
      </c>
      <c r="G31" s="832" t="s">
        <v>23</v>
      </c>
      <c r="H31" s="832" t="s">
        <v>23</v>
      </c>
      <c r="I31" s="832" t="s">
        <v>23</v>
      </c>
      <c r="J31" s="833" t="s">
        <v>23</v>
      </c>
    </row>
    <row r="32" spans="1:10" ht="13.5">
      <c r="A32" s="769" t="s">
        <v>96</v>
      </c>
      <c r="B32" s="832" t="s">
        <v>23</v>
      </c>
      <c r="C32" s="832" t="s">
        <v>23</v>
      </c>
      <c r="D32" s="832" t="s">
        <v>23</v>
      </c>
      <c r="E32" s="832" t="s">
        <v>23</v>
      </c>
      <c r="F32" s="832" t="s">
        <v>23</v>
      </c>
      <c r="G32" s="832" t="s">
        <v>23</v>
      </c>
      <c r="H32" s="832" t="s">
        <v>23</v>
      </c>
      <c r="I32" s="832" t="s">
        <v>23</v>
      </c>
      <c r="J32" s="833" t="s">
        <v>23</v>
      </c>
    </row>
    <row r="33" spans="1:10" ht="13.5">
      <c r="A33" s="774" t="s">
        <v>97</v>
      </c>
      <c r="B33" s="830" t="s">
        <v>23</v>
      </c>
      <c r="C33" s="830" t="s">
        <v>23</v>
      </c>
      <c r="D33" s="830" t="s">
        <v>23</v>
      </c>
      <c r="E33" s="830" t="s">
        <v>23</v>
      </c>
      <c r="F33" s="830" t="s">
        <v>23</v>
      </c>
      <c r="G33" s="830" t="s">
        <v>23</v>
      </c>
      <c r="H33" s="830" t="s">
        <v>23</v>
      </c>
      <c r="I33" s="830" t="s">
        <v>23</v>
      </c>
      <c r="J33" s="831" t="s">
        <v>23</v>
      </c>
    </row>
    <row r="34" spans="1:10" ht="13.5">
      <c r="A34" s="769"/>
      <c r="B34" s="828"/>
      <c r="C34" s="828"/>
      <c r="D34" s="828"/>
      <c r="E34" s="828"/>
      <c r="F34" s="828"/>
      <c r="G34" s="828"/>
      <c r="H34" s="828"/>
      <c r="I34" s="828"/>
      <c r="J34" s="829"/>
    </row>
    <row r="35" spans="1:10" ht="13.5">
      <c r="A35" s="769" t="s">
        <v>98</v>
      </c>
      <c r="B35" s="834" t="s">
        <v>23</v>
      </c>
      <c r="C35" s="834" t="s">
        <v>23</v>
      </c>
      <c r="D35" s="834" t="s">
        <v>23</v>
      </c>
      <c r="E35" s="834" t="s">
        <v>23</v>
      </c>
      <c r="F35" s="834" t="s">
        <v>23</v>
      </c>
      <c r="G35" s="834" t="s">
        <v>23</v>
      </c>
      <c r="H35" s="834">
        <v>2</v>
      </c>
      <c r="I35" s="834" t="s">
        <v>23</v>
      </c>
      <c r="J35" s="835">
        <v>58</v>
      </c>
    </row>
    <row r="36" spans="1:10" ht="13.5">
      <c r="A36" s="769" t="s">
        <v>99</v>
      </c>
      <c r="B36" s="834" t="s">
        <v>23</v>
      </c>
      <c r="C36" s="834" t="s">
        <v>23</v>
      </c>
      <c r="D36" s="834" t="s">
        <v>23</v>
      </c>
      <c r="E36" s="834" t="s">
        <v>23</v>
      </c>
      <c r="F36" s="834" t="s">
        <v>23</v>
      </c>
      <c r="G36" s="834" t="s">
        <v>23</v>
      </c>
      <c r="H36" s="834" t="s">
        <v>23</v>
      </c>
      <c r="I36" s="834" t="s">
        <v>23</v>
      </c>
      <c r="J36" s="835" t="s">
        <v>23</v>
      </c>
    </row>
    <row r="37" spans="1:10" ht="13.5">
      <c r="A37" s="769" t="s">
        <v>100</v>
      </c>
      <c r="B37" s="834" t="s">
        <v>23</v>
      </c>
      <c r="C37" s="834" t="s">
        <v>23</v>
      </c>
      <c r="D37" s="834" t="s">
        <v>23</v>
      </c>
      <c r="E37" s="834" t="s">
        <v>23</v>
      </c>
      <c r="F37" s="834" t="s">
        <v>23</v>
      </c>
      <c r="G37" s="834" t="s">
        <v>23</v>
      </c>
      <c r="H37" s="834" t="s">
        <v>23</v>
      </c>
      <c r="I37" s="834" t="s">
        <v>23</v>
      </c>
      <c r="J37" s="835" t="s">
        <v>23</v>
      </c>
    </row>
    <row r="38" spans="1:10" ht="13.5">
      <c r="A38" s="769" t="s">
        <v>101</v>
      </c>
      <c r="B38" s="834">
        <v>9</v>
      </c>
      <c r="C38" s="834" t="s">
        <v>23</v>
      </c>
      <c r="D38" s="834">
        <v>37</v>
      </c>
      <c r="E38" s="834">
        <v>23</v>
      </c>
      <c r="F38" s="834" t="s">
        <v>23</v>
      </c>
      <c r="G38" s="834">
        <v>94</v>
      </c>
      <c r="H38" s="834" t="s">
        <v>23</v>
      </c>
      <c r="I38" s="834" t="s">
        <v>23</v>
      </c>
      <c r="J38" s="835" t="s">
        <v>23</v>
      </c>
    </row>
    <row r="39" spans="1:10" ht="13.5">
      <c r="A39" s="774" t="s">
        <v>102</v>
      </c>
      <c r="B39" s="830">
        <v>9</v>
      </c>
      <c r="C39" s="830" t="s">
        <v>23</v>
      </c>
      <c r="D39" s="830">
        <v>37</v>
      </c>
      <c r="E39" s="830">
        <v>23</v>
      </c>
      <c r="F39" s="830" t="s">
        <v>23</v>
      </c>
      <c r="G39" s="830">
        <v>94</v>
      </c>
      <c r="H39" s="830">
        <v>2</v>
      </c>
      <c r="I39" s="830" t="s">
        <v>23</v>
      </c>
      <c r="J39" s="831">
        <v>58</v>
      </c>
    </row>
    <row r="40" spans="1:10" ht="13.5">
      <c r="A40" s="774"/>
      <c r="B40" s="830"/>
      <c r="C40" s="830"/>
      <c r="D40" s="830"/>
      <c r="E40" s="830"/>
      <c r="F40" s="830"/>
      <c r="G40" s="830"/>
      <c r="H40" s="830"/>
      <c r="I40" s="830"/>
      <c r="J40" s="831"/>
    </row>
    <row r="41" spans="1:10" ht="13.5">
      <c r="A41" s="774" t="s">
        <v>103</v>
      </c>
      <c r="B41" s="830">
        <v>105</v>
      </c>
      <c r="C41" s="830" t="s">
        <v>23</v>
      </c>
      <c r="D41" s="830">
        <v>850</v>
      </c>
      <c r="E41" s="830">
        <v>17</v>
      </c>
      <c r="F41" s="830" t="s">
        <v>23</v>
      </c>
      <c r="G41" s="830">
        <v>140</v>
      </c>
      <c r="H41" s="830">
        <v>53</v>
      </c>
      <c r="I41" s="830" t="s">
        <v>23</v>
      </c>
      <c r="J41" s="831">
        <v>740</v>
      </c>
    </row>
    <row r="42" spans="1:10" ht="13.5">
      <c r="A42" s="769"/>
      <c r="B42" s="828"/>
      <c r="C42" s="828"/>
      <c r="D42" s="828"/>
      <c r="E42" s="828"/>
      <c r="F42" s="828"/>
      <c r="G42" s="828"/>
      <c r="H42" s="828"/>
      <c r="I42" s="828"/>
      <c r="J42" s="829"/>
    </row>
    <row r="43" spans="1:10" ht="13.5">
      <c r="A43" s="769" t="s">
        <v>159</v>
      </c>
      <c r="B43" s="828" t="s">
        <v>23</v>
      </c>
      <c r="C43" s="828" t="s">
        <v>23</v>
      </c>
      <c r="D43" s="828" t="s">
        <v>23</v>
      </c>
      <c r="E43" s="828" t="s">
        <v>23</v>
      </c>
      <c r="F43" s="828" t="s">
        <v>23</v>
      </c>
      <c r="G43" s="828" t="s">
        <v>23</v>
      </c>
      <c r="H43" s="828" t="s">
        <v>23</v>
      </c>
      <c r="I43" s="828">
        <v>137</v>
      </c>
      <c r="J43" s="829" t="s">
        <v>23</v>
      </c>
    </row>
    <row r="44" spans="1:10" ht="13.5">
      <c r="A44" s="769" t="s">
        <v>105</v>
      </c>
      <c r="B44" s="828" t="s">
        <v>23</v>
      </c>
      <c r="C44" s="828" t="s">
        <v>23</v>
      </c>
      <c r="D44" s="828" t="s">
        <v>23</v>
      </c>
      <c r="E44" s="828" t="s">
        <v>23</v>
      </c>
      <c r="F44" s="828" t="s">
        <v>23</v>
      </c>
      <c r="G44" s="828" t="s">
        <v>23</v>
      </c>
      <c r="H44" s="828" t="s">
        <v>23</v>
      </c>
      <c r="I44" s="828" t="s">
        <v>23</v>
      </c>
      <c r="J44" s="829" t="s">
        <v>23</v>
      </c>
    </row>
    <row r="45" spans="1:10" ht="13.5">
      <c r="A45" s="769" t="s">
        <v>106</v>
      </c>
      <c r="B45" s="828" t="s">
        <v>23</v>
      </c>
      <c r="C45" s="828" t="s">
        <v>23</v>
      </c>
      <c r="D45" s="828" t="s">
        <v>23</v>
      </c>
      <c r="E45" s="828" t="s">
        <v>23</v>
      </c>
      <c r="F45" s="828" t="s">
        <v>23</v>
      </c>
      <c r="G45" s="828" t="s">
        <v>23</v>
      </c>
      <c r="H45" s="828" t="s">
        <v>23</v>
      </c>
      <c r="I45" s="828" t="s">
        <v>23</v>
      </c>
      <c r="J45" s="829" t="s">
        <v>23</v>
      </c>
    </row>
    <row r="46" spans="1:10" ht="13.5">
      <c r="A46" s="769" t="s">
        <v>107</v>
      </c>
      <c r="B46" s="828" t="s">
        <v>23</v>
      </c>
      <c r="C46" s="828" t="s">
        <v>23</v>
      </c>
      <c r="D46" s="828" t="s">
        <v>23</v>
      </c>
      <c r="E46" s="828" t="s">
        <v>23</v>
      </c>
      <c r="F46" s="828" t="s">
        <v>23</v>
      </c>
      <c r="G46" s="828" t="s">
        <v>23</v>
      </c>
      <c r="H46" s="828" t="s">
        <v>23</v>
      </c>
      <c r="I46" s="828" t="s">
        <v>23</v>
      </c>
      <c r="J46" s="829" t="s">
        <v>23</v>
      </c>
    </row>
    <row r="47" spans="1:10" ht="13.5">
      <c r="A47" s="769" t="s">
        <v>108</v>
      </c>
      <c r="B47" s="828" t="s">
        <v>23</v>
      </c>
      <c r="C47" s="828" t="s">
        <v>23</v>
      </c>
      <c r="D47" s="828" t="s">
        <v>23</v>
      </c>
      <c r="E47" s="828" t="s">
        <v>23</v>
      </c>
      <c r="F47" s="828" t="s">
        <v>23</v>
      </c>
      <c r="G47" s="828" t="s">
        <v>23</v>
      </c>
      <c r="H47" s="828" t="s">
        <v>23</v>
      </c>
      <c r="I47" s="828" t="s">
        <v>23</v>
      </c>
      <c r="J47" s="829" t="s">
        <v>23</v>
      </c>
    </row>
    <row r="48" spans="1:10" ht="13.5">
      <c r="A48" s="769" t="s">
        <v>109</v>
      </c>
      <c r="B48" s="828" t="s">
        <v>23</v>
      </c>
      <c r="C48" s="828" t="s">
        <v>23</v>
      </c>
      <c r="D48" s="828" t="s">
        <v>23</v>
      </c>
      <c r="E48" s="828" t="s">
        <v>23</v>
      </c>
      <c r="F48" s="828" t="s">
        <v>23</v>
      </c>
      <c r="G48" s="828" t="s">
        <v>23</v>
      </c>
      <c r="H48" s="828" t="s">
        <v>23</v>
      </c>
      <c r="I48" s="828" t="s">
        <v>23</v>
      </c>
      <c r="J48" s="829" t="s">
        <v>23</v>
      </c>
    </row>
    <row r="49" spans="1:10" ht="13.5">
      <c r="A49" s="769" t="s">
        <v>110</v>
      </c>
      <c r="B49" s="828" t="s">
        <v>23</v>
      </c>
      <c r="C49" s="828" t="s">
        <v>23</v>
      </c>
      <c r="D49" s="828" t="s">
        <v>23</v>
      </c>
      <c r="E49" s="828" t="s">
        <v>23</v>
      </c>
      <c r="F49" s="828" t="s">
        <v>23</v>
      </c>
      <c r="G49" s="828" t="s">
        <v>23</v>
      </c>
      <c r="H49" s="828" t="s">
        <v>23</v>
      </c>
      <c r="I49" s="828" t="s">
        <v>23</v>
      </c>
      <c r="J49" s="829" t="s">
        <v>23</v>
      </c>
    </row>
    <row r="50" spans="1:10" ht="13.5">
      <c r="A50" s="769" t="s">
        <v>111</v>
      </c>
      <c r="B50" s="828" t="s">
        <v>23</v>
      </c>
      <c r="C50" s="828" t="s">
        <v>23</v>
      </c>
      <c r="D50" s="828" t="s">
        <v>23</v>
      </c>
      <c r="E50" s="828" t="s">
        <v>23</v>
      </c>
      <c r="F50" s="828" t="s">
        <v>23</v>
      </c>
      <c r="G50" s="828" t="s">
        <v>23</v>
      </c>
      <c r="H50" s="828" t="s">
        <v>23</v>
      </c>
      <c r="I50" s="828" t="s">
        <v>23</v>
      </c>
      <c r="J50" s="829" t="s">
        <v>23</v>
      </c>
    </row>
    <row r="51" spans="1:10" ht="13.5">
      <c r="A51" s="769" t="s">
        <v>112</v>
      </c>
      <c r="B51" s="828" t="s">
        <v>23</v>
      </c>
      <c r="C51" s="828" t="s">
        <v>23</v>
      </c>
      <c r="D51" s="828" t="s">
        <v>23</v>
      </c>
      <c r="E51" s="828" t="s">
        <v>23</v>
      </c>
      <c r="F51" s="828" t="s">
        <v>23</v>
      </c>
      <c r="G51" s="828" t="s">
        <v>23</v>
      </c>
      <c r="H51" s="828" t="s">
        <v>23</v>
      </c>
      <c r="I51" s="828" t="s">
        <v>23</v>
      </c>
      <c r="J51" s="829" t="s">
        <v>23</v>
      </c>
    </row>
    <row r="52" spans="1:10" ht="13.5">
      <c r="A52" s="774" t="s">
        <v>113</v>
      </c>
      <c r="B52" s="830" t="s">
        <v>23</v>
      </c>
      <c r="C52" s="830" t="s">
        <v>23</v>
      </c>
      <c r="D52" s="830" t="s">
        <v>23</v>
      </c>
      <c r="E52" s="830" t="s">
        <v>23</v>
      </c>
      <c r="F52" s="830" t="s">
        <v>23</v>
      </c>
      <c r="G52" s="830" t="s">
        <v>23</v>
      </c>
      <c r="H52" s="830" t="s">
        <v>23</v>
      </c>
      <c r="I52" s="830">
        <v>137</v>
      </c>
      <c r="J52" s="831" t="s">
        <v>23</v>
      </c>
    </row>
    <row r="53" spans="1:10" ht="13.5">
      <c r="A53" s="774"/>
      <c r="B53" s="830"/>
      <c r="C53" s="830"/>
      <c r="D53" s="830"/>
      <c r="E53" s="830"/>
      <c r="F53" s="830"/>
      <c r="G53" s="830"/>
      <c r="H53" s="830"/>
      <c r="I53" s="830"/>
      <c r="J53" s="831"/>
    </row>
    <row r="54" spans="1:10" ht="13.5">
      <c r="A54" s="774" t="s">
        <v>114</v>
      </c>
      <c r="B54" s="830" t="s">
        <v>23</v>
      </c>
      <c r="C54" s="830" t="s">
        <v>23</v>
      </c>
      <c r="D54" s="830" t="s">
        <v>23</v>
      </c>
      <c r="E54" s="830" t="s">
        <v>23</v>
      </c>
      <c r="F54" s="830" t="s">
        <v>23</v>
      </c>
      <c r="G54" s="830" t="s">
        <v>23</v>
      </c>
      <c r="H54" s="830" t="s">
        <v>23</v>
      </c>
      <c r="I54" s="830" t="s">
        <v>23</v>
      </c>
      <c r="J54" s="831" t="s">
        <v>23</v>
      </c>
    </row>
    <row r="55" spans="1:10" ht="13.5">
      <c r="A55" s="769"/>
      <c r="B55" s="828"/>
      <c r="C55" s="828"/>
      <c r="D55" s="828"/>
      <c r="E55" s="828"/>
      <c r="F55" s="828"/>
      <c r="G55" s="828"/>
      <c r="H55" s="828"/>
      <c r="I55" s="828"/>
      <c r="J55" s="829"/>
    </row>
    <row r="56" spans="1:10" ht="13.5">
      <c r="A56" s="769" t="s">
        <v>115</v>
      </c>
      <c r="B56" s="828" t="s">
        <v>23</v>
      </c>
      <c r="C56" s="828" t="s">
        <v>23</v>
      </c>
      <c r="D56" s="828" t="s">
        <v>23</v>
      </c>
      <c r="E56" s="828" t="s">
        <v>23</v>
      </c>
      <c r="F56" s="828" t="s">
        <v>23</v>
      </c>
      <c r="G56" s="828" t="s">
        <v>23</v>
      </c>
      <c r="H56" s="828" t="s">
        <v>23</v>
      </c>
      <c r="I56" s="828" t="s">
        <v>23</v>
      </c>
      <c r="J56" s="829" t="s">
        <v>23</v>
      </c>
    </row>
    <row r="57" spans="1:10" ht="13.5">
      <c r="A57" s="769" t="s">
        <v>116</v>
      </c>
      <c r="B57" s="828" t="s">
        <v>23</v>
      </c>
      <c r="C57" s="828" t="s">
        <v>23</v>
      </c>
      <c r="D57" s="828" t="s">
        <v>23</v>
      </c>
      <c r="E57" s="828" t="s">
        <v>23</v>
      </c>
      <c r="F57" s="828" t="s">
        <v>23</v>
      </c>
      <c r="G57" s="828" t="s">
        <v>23</v>
      </c>
      <c r="H57" s="828" t="s">
        <v>23</v>
      </c>
      <c r="I57" s="828" t="s">
        <v>23</v>
      </c>
      <c r="J57" s="829" t="s">
        <v>23</v>
      </c>
    </row>
    <row r="58" spans="1:10" ht="13.5">
      <c r="A58" s="769" t="s">
        <v>117</v>
      </c>
      <c r="B58" s="828" t="s">
        <v>23</v>
      </c>
      <c r="C58" s="828" t="s">
        <v>23</v>
      </c>
      <c r="D58" s="828" t="s">
        <v>23</v>
      </c>
      <c r="E58" s="828" t="s">
        <v>23</v>
      </c>
      <c r="F58" s="828" t="s">
        <v>23</v>
      </c>
      <c r="G58" s="828" t="s">
        <v>23</v>
      </c>
      <c r="H58" s="828" t="s">
        <v>23</v>
      </c>
      <c r="I58" s="828" t="s">
        <v>23</v>
      </c>
      <c r="J58" s="829" t="s">
        <v>23</v>
      </c>
    </row>
    <row r="59" spans="1:10" ht="13.5">
      <c r="A59" s="769" t="s">
        <v>118</v>
      </c>
      <c r="B59" s="828" t="s">
        <v>23</v>
      </c>
      <c r="C59" s="828" t="s">
        <v>23</v>
      </c>
      <c r="D59" s="828" t="s">
        <v>23</v>
      </c>
      <c r="E59" s="828" t="s">
        <v>23</v>
      </c>
      <c r="F59" s="828" t="s">
        <v>23</v>
      </c>
      <c r="G59" s="828" t="s">
        <v>23</v>
      </c>
      <c r="H59" s="828" t="s">
        <v>23</v>
      </c>
      <c r="I59" s="828" t="s">
        <v>23</v>
      </c>
      <c r="J59" s="829" t="s">
        <v>23</v>
      </c>
    </row>
    <row r="60" spans="1:10" ht="13.5">
      <c r="A60" s="769" t="s">
        <v>119</v>
      </c>
      <c r="B60" s="828" t="s">
        <v>23</v>
      </c>
      <c r="C60" s="828" t="s">
        <v>23</v>
      </c>
      <c r="D60" s="828" t="s">
        <v>23</v>
      </c>
      <c r="E60" s="828" t="s">
        <v>23</v>
      </c>
      <c r="F60" s="828" t="s">
        <v>23</v>
      </c>
      <c r="G60" s="828" t="s">
        <v>23</v>
      </c>
      <c r="H60" s="828" t="s">
        <v>23</v>
      </c>
      <c r="I60" s="828" t="s">
        <v>23</v>
      </c>
      <c r="J60" s="829" t="s">
        <v>23</v>
      </c>
    </row>
    <row r="61" spans="1:10" ht="13.5">
      <c r="A61" s="774" t="s">
        <v>172</v>
      </c>
      <c r="B61" s="830" t="s">
        <v>23</v>
      </c>
      <c r="C61" s="830" t="s">
        <v>23</v>
      </c>
      <c r="D61" s="830" t="s">
        <v>23</v>
      </c>
      <c r="E61" s="830" t="s">
        <v>23</v>
      </c>
      <c r="F61" s="830" t="s">
        <v>23</v>
      </c>
      <c r="G61" s="830" t="s">
        <v>23</v>
      </c>
      <c r="H61" s="830" t="s">
        <v>23</v>
      </c>
      <c r="I61" s="830" t="s">
        <v>23</v>
      </c>
      <c r="J61" s="831" t="s">
        <v>23</v>
      </c>
    </row>
    <row r="62" spans="1:10" ht="13.5">
      <c r="A62" s="769"/>
      <c r="B62" s="828"/>
      <c r="C62" s="828"/>
      <c r="D62" s="828"/>
      <c r="E62" s="828"/>
      <c r="F62" s="828"/>
      <c r="G62" s="828"/>
      <c r="H62" s="828"/>
      <c r="I62" s="828"/>
      <c r="J62" s="829"/>
    </row>
    <row r="63" spans="1:10" ht="13.5">
      <c r="A63" s="769" t="s">
        <v>121</v>
      </c>
      <c r="B63" s="834">
        <v>7910</v>
      </c>
      <c r="C63" s="834" t="s">
        <v>23</v>
      </c>
      <c r="D63" s="834">
        <v>78928</v>
      </c>
      <c r="E63" s="834">
        <v>9080</v>
      </c>
      <c r="F63" s="834" t="s">
        <v>23</v>
      </c>
      <c r="G63" s="834">
        <v>161644</v>
      </c>
      <c r="H63" s="834" t="s">
        <v>23</v>
      </c>
      <c r="I63" s="834" t="s">
        <v>23</v>
      </c>
      <c r="J63" s="835" t="s">
        <v>23</v>
      </c>
    </row>
    <row r="64" spans="1:10" ht="13.5">
      <c r="A64" s="769" t="s">
        <v>122</v>
      </c>
      <c r="B64" s="834">
        <v>17</v>
      </c>
      <c r="C64" s="834" t="s">
        <v>23</v>
      </c>
      <c r="D64" s="834">
        <v>83</v>
      </c>
      <c r="E64" s="834">
        <v>70</v>
      </c>
      <c r="F64" s="834" t="s">
        <v>23</v>
      </c>
      <c r="G64" s="834">
        <v>512</v>
      </c>
      <c r="H64" s="834" t="s">
        <v>23</v>
      </c>
      <c r="I64" s="834" t="s">
        <v>23</v>
      </c>
      <c r="J64" s="835" t="s">
        <v>23</v>
      </c>
    </row>
    <row r="65" spans="1:10" ht="13.5">
      <c r="A65" s="769" t="s">
        <v>123</v>
      </c>
      <c r="B65" s="832">
        <v>57</v>
      </c>
      <c r="C65" s="832" t="s">
        <v>23</v>
      </c>
      <c r="D65" s="832">
        <v>198</v>
      </c>
      <c r="E65" s="832">
        <v>233</v>
      </c>
      <c r="F65" s="832" t="s">
        <v>23</v>
      </c>
      <c r="G65" s="832">
        <v>1465</v>
      </c>
      <c r="H65" s="832" t="s">
        <v>23</v>
      </c>
      <c r="I65" s="832" t="s">
        <v>23</v>
      </c>
      <c r="J65" s="833" t="s">
        <v>23</v>
      </c>
    </row>
    <row r="66" spans="1:10" ht="13.5">
      <c r="A66" s="774" t="s">
        <v>124</v>
      </c>
      <c r="B66" s="830">
        <v>7984</v>
      </c>
      <c r="C66" s="830" t="s">
        <v>23</v>
      </c>
      <c r="D66" s="830">
        <v>79209</v>
      </c>
      <c r="E66" s="830">
        <v>9383</v>
      </c>
      <c r="F66" s="830" t="s">
        <v>23</v>
      </c>
      <c r="G66" s="830">
        <v>163621</v>
      </c>
      <c r="H66" s="830" t="s">
        <v>23</v>
      </c>
      <c r="I66" s="830" t="s">
        <v>23</v>
      </c>
      <c r="J66" s="831" t="s">
        <v>23</v>
      </c>
    </row>
    <row r="67" spans="1:10" ht="13.5">
      <c r="A67" s="774"/>
      <c r="B67" s="830"/>
      <c r="C67" s="830"/>
      <c r="D67" s="830"/>
      <c r="E67" s="830"/>
      <c r="F67" s="830"/>
      <c r="G67" s="830"/>
      <c r="H67" s="830"/>
      <c r="I67" s="830"/>
      <c r="J67" s="831"/>
    </row>
    <row r="68" spans="1:10" ht="13.5">
      <c r="A68" s="774" t="s">
        <v>125</v>
      </c>
      <c r="B68" s="830">
        <v>7853</v>
      </c>
      <c r="C68" s="830" t="s">
        <v>23</v>
      </c>
      <c r="D68" s="830">
        <v>89520</v>
      </c>
      <c r="E68" s="830">
        <v>18829</v>
      </c>
      <c r="F68" s="830" t="s">
        <v>23</v>
      </c>
      <c r="G68" s="830">
        <v>455050</v>
      </c>
      <c r="H68" s="830">
        <v>305</v>
      </c>
      <c r="I68" s="830" t="s">
        <v>23</v>
      </c>
      <c r="J68" s="831">
        <v>1890</v>
      </c>
    </row>
    <row r="69" spans="1:10" ht="13.5">
      <c r="A69" s="769"/>
      <c r="B69" s="828"/>
      <c r="C69" s="828"/>
      <c r="D69" s="828"/>
      <c r="E69" s="828"/>
      <c r="F69" s="828"/>
      <c r="G69" s="828"/>
      <c r="H69" s="828"/>
      <c r="I69" s="828"/>
      <c r="J69" s="829"/>
    </row>
    <row r="70" spans="1:10" ht="13.5">
      <c r="A70" s="769" t="s">
        <v>126</v>
      </c>
      <c r="B70" s="832">
        <v>1</v>
      </c>
      <c r="C70" s="832" t="s">
        <v>23</v>
      </c>
      <c r="D70" s="832">
        <v>18</v>
      </c>
      <c r="E70" s="832" t="s">
        <v>23</v>
      </c>
      <c r="F70" s="832" t="s">
        <v>23</v>
      </c>
      <c r="G70" s="832" t="s">
        <v>23</v>
      </c>
      <c r="H70" s="832" t="s">
        <v>23</v>
      </c>
      <c r="I70" s="832" t="s">
        <v>23</v>
      </c>
      <c r="J70" s="833" t="s">
        <v>23</v>
      </c>
    </row>
    <row r="71" spans="1:10" ht="13.5">
      <c r="A71" s="769" t="s">
        <v>127</v>
      </c>
      <c r="B71" s="832" t="s">
        <v>23</v>
      </c>
      <c r="C71" s="832" t="s">
        <v>23</v>
      </c>
      <c r="D71" s="832" t="s">
        <v>23</v>
      </c>
      <c r="E71" s="832" t="s">
        <v>23</v>
      </c>
      <c r="F71" s="832" t="s">
        <v>23</v>
      </c>
      <c r="G71" s="832" t="s">
        <v>23</v>
      </c>
      <c r="H71" s="832">
        <v>1</v>
      </c>
      <c r="I71" s="832" t="s">
        <v>23</v>
      </c>
      <c r="J71" s="833">
        <v>18</v>
      </c>
    </row>
    <row r="72" spans="1:10" ht="13.5">
      <c r="A72" s="774" t="s">
        <v>128</v>
      </c>
      <c r="B72" s="830">
        <v>1</v>
      </c>
      <c r="C72" s="830" t="s">
        <v>23</v>
      </c>
      <c r="D72" s="830">
        <v>18</v>
      </c>
      <c r="E72" s="830" t="s">
        <v>23</v>
      </c>
      <c r="F72" s="830" t="s">
        <v>23</v>
      </c>
      <c r="G72" s="830" t="s">
        <v>23</v>
      </c>
      <c r="H72" s="830">
        <v>1</v>
      </c>
      <c r="I72" s="830" t="s">
        <v>23</v>
      </c>
      <c r="J72" s="831">
        <v>18</v>
      </c>
    </row>
    <row r="73" spans="1:10" ht="13.5">
      <c r="A73" s="769"/>
      <c r="B73" s="828"/>
      <c r="C73" s="828"/>
      <c r="D73" s="828"/>
      <c r="E73" s="828"/>
      <c r="F73" s="828"/>
      <c r="G73" s="828"/>
      <c r="H73" s="828"/>
      <c r="I73" s="828"/>
      <c r="J73" s="829"/>
    </row>
    <row r="74" spans="1:10" ht="13.5">
      <c r="A74" s="769" t="s">
        <v>129</v>
      </c>
      <c r="B74" s="832">
        <v>951</v>
      </c>
      <c r="C74" s="832" t="s">
        <v>23</v>
      </c>
      <c r="D74" s="832">
        <v>20052</v>
      </c>
      <c r="E74" s="832">
        <v>1131</v>
      </c>
      <c r="F74" s="832" t="s">
        <v>23</v>
      </c>
      <c r="G74" s="832">
        <v>20218</v>
      </c>
      <c r="H74" s="832">
        <v>39</v>
      </c>
      <c r="I74" s="832" t="s">
        <v>23</v>
      </c>
      <c r="J74" s="833">
        <v>852</v>
      </c>
    </row>
    <row r="75" spans="1:10" ht="13.5">
      <c r="A75" s="769" t="s">
        <v>130</v>
      </c>
      <c r="B75" s="832" t="s">
        <v>23</v>
      </c>
      <c r="C75" s="832" t="s">
        <v>23</v>
      </c>
      <c r="D75" s="832" t="s">
        <v>23</v>
      </c>
      <c r="E75" s="832" t="s">
        <v>23</v>
      </c>
      <c r="F75" s="832" t="s">
        <v>23</v>
      </c>
      <c r="G75" s="832" t="s">
        <v>23</v>
      </c>
      <c r="H75" s="832">
        <v>16</v>
      </c>
      <c r="I75" s="832" t="s">
        <v>23</v>
      </c>
      <c r="J75" s="833">
        <v>153</v>
      </c>
    </row>
    <row r="76" spans="1:10" ht="13.5">
      <c r="A76" s="769" t="s">
        <v>131</v>
      </c>
      <c r="B76" s="828">
        <v>3</v>
      </c>
      <c r="C76" s="828" t="s">
        <v>23</v>
      </c>
      <c r="D76" s="828">
        <v>56</v>
      </c>
      <c r="E76" s="828">
        <v>4</v>
      </c>
      <c r="F76" s="828" t="s">
        <v>23</v>
      </c>
      <c r="G76" s="828">
        <v>75</v>
      </c>
      <c r="H76" s="828" t="s">
        <v>23</v>
      </c>
      <c r="I76" s="828" t="s">
        <v>23</v>
      </c>
      <c r="J76" s="829" t="s">
        <v>23</v>
      </c>
    </row>
    <row r="77" spans="1:10" ht="13.5">
      <c r="A77" s="769" t="s">
        <v>132</v>
      </c>
      <c r="B77" s="832">
        <v>30</v>
      </c>
      <c r="C77" s="832" t="s">
        <v>23</v>
      </c>
      <c r="D77" s="832">
        <v>125</v>
      </c>
      <c r="E77" s="832">
        <v>35</v>
      </c>
      <c r="F77" s="832" t="s">
        <v>23</v>
      </c>
      <c r="G77" s="832">
        <v>84</v>
      </c>
      <c r="H77" s="832">
        <v>31</v>
      </c>
      <c r="I77" s="832">
        <v>75</v>
      </c>
      <c r="J77" s="833">
        <v>60</v>
      </c>
    </row>
    <row r="78" spans="1:10" ht="13.5">
      <c r="A78" s="769" t="s">
        <v>133</v>
      </c>
      <c r="B78" s="828">
        <v>42</v>
      </c>
      <c r="C78" s="828" t="s">
        <v>23</v>
      </c>
      <c r="D78" s="828">
        <v>410</v>
      </c>
      <c r="E78" s="828">
        <v>80</v>
      </c>
      <c r="F78" s="828" t="s">
        <v>23</v>
      </c>
      <c r="G78" s="828">
        <v>1213</v>
      </c>
      <c r="H78" s="828">
        <v>35</v>
      </c>
      <c r="I78" s="828" t="s">
        <v>23</v>
      </c>
      <c r="J78" s="829">
        <v>522</v>
      </c>
    </row>
    <row r="79" spans="1:10" ht="13.5">
      <c r="A79" s="769" t="s">
        <v>134</v>
      </c>
      <c r="B79" s="828" t="s">
        <v>23</v>
      </c>
      <c r="C79" s="828" t="s">
        <v>23</v>
      </c>
      <c r="D79" s="828" t="s">
        <v>23</v>
      </c>
      <c r="E79" s="828" t="s">
        <v>23</v>
      </c>
      <c r="F79" s="828" t="s">
        <v>23</v>
      </c>
      <c r="G79" s="828" t="s">
        <v>23</v>
      </c>
      <c r="H79" s="828" t="s">
        <v>23</v>
      </c>
      <c r="I79" s="828" t="s">
        <v>23</v>
      </c>
      <c r="J79" s="829" t="s">
        <v>23</v>
      </c>
    </row>
    <row r="80" spans="1:10" ht="13.5">
      <c r="A80" s="769" t="s">
        <v>135</v>
      </c>
      <c r="B80" s="832">
        <v>2800</v>
      </c>
      <c r="C80" s="832" t="s">
        <v>23</v>
      </c>
      <c r="D80" s="832">
        <v>14285</v>
      </c>
      <c r="E80" s="832">
        <v>1655</v>
      </c>
      <c r="F80" s="832" t="s">
        <v>23</v>
      </c>
      <c r="G80" s="832">
        <v>25663</v>
      </c>
      <c r="H80" s="832">
        <v>27</v>
      </c>
      <c r="I80" s="832" t="s">
        <v>23</v>
      </c>
      <c r="J80" s="833">
        <v>576</v>
      </c>
    </row>
    <row r="81" spans="1:10" ht="13.5">
      <c r="A81" s="769" t="s">
        <v>136</v>
      </c>
      <c r="B81" s="832">
        <v>26</v>
      </c>
      <c r="C81" s="832" t="s">
        <v>23</v>
      </c>
      <c r="D81" s="832">
        <v>261</v>
      </c>
      <c r="E81" s="832">
        <v>104</v>
      </c>
      <c r="F81" s="832" t="s">
        <v>23</v>
      </c>
      <c r="G81" s="832">
        <v>1828</v>
      </c>
      <c r="H81" s="832">
        <v>66</v>
      </c>
      <c r="I81" s="832" t="s">
        <v>23</v>
      </c>
      <c r="J81" s="833">
        <v>168</v>
      </c>
    </row>
    <row r="82" spans="1:10" ht="13.5">
      <c r="A82" s="774" t="s">
        <v>137</v>
      </c>
      <c r="B82" s="830">
        <v>3852</v>
      </c>
      <c r="C82" s="830" t="s">
        <v>23</v>
      </c>
      <c r="D82" s="830">
        <v>35189</v>
      </c>
      <c r="E82" s="830">
        <v>3009</v>
      </c>
      <c r="F82" s="830" t="s">
        <v>23</v>
      </c>
      <c r="G82" s="830">
        <v>49081</v>
      </c>
      <c r="H82" s="830">
        <v>214</v>
      </c>
      <c r="I82" s="830">
        <v>75</v>
      </c>
      <c r="J82" s="831">
        <v>2331</v>
      </c>
    </row>
    <row r="83" spans="1:10" ht="13.5">
      <c r="A83" s="769"/>
      <c r="B83" s="828"/>
      <c r="C83" s="828"/>
      <c r="D83" s="828"/>
      <c r="E83" s="828"/>
      <c r="F83" s="828"/>
      <c r="G83" s="828"/>
      <c r="H83" s="828"/>
      <c r="I83" s="828"/>
      <c r="J83" s="829"/>
    </row>
    <row r="84" spans="1:10" ht="13.5">
      <c r="A84" s="769" t="s">
        <v>138</v>
      </c>
      <c r="B84" s="828">
        <v>4</v>
      </c>
      <c r="C84" s="828">
        <v>183</v>
      </c>
      <c r="D84" s="828">
        <v>50</v>
      </c>
      <c r="E84" s="828">
        <v>11</v>
      </c>
      <c r="F84" s="828">
        <v>1281</v>
      </c>
      <c r="G84" s="828">
        <v>156</v>
      </c>
      <c r="H84" s="828">
        <v>168</v>
      </c>
      <c r="I84" s="828">
        <v>18911</v>
      </c>
      <c r="J84" s="829">
        <v>2397</v>
      </c>
    </row>
    <row r="85" spans="1:10" ht="13.5">
      <c r="A85" s="769" t="s">
        <v>139</v>
      </c>
      <c r="B85" s="828">
        <v>39</v>
      </c>
      <c r="C85" s="828">
        <v>12054</v>
      </c>
      <c r="D85" s="828">
        <v>523</v>
      </c>
      <c r="E85" s="828">
        <v>8</v>
      </c>
      <c r="F85" s="828">
        <v>5219</v>
      </c>
      <c r="G85" s="828">
        <v>115</v>
      </c>
      <c r="H85" s="828">
        <v>52</v>
      </c>
      <c r="I85" s="828">
        <v>9277</v>
      </c>
      <c r="J85" s="829">
        <v>600</v>
      </c>
    </row>
    <row r="86" spans="1:10" ht="13.5">
      <c r="A86" s="774" t="s">
        <v>140</v>
      </c>
      <c r="B86" s="830">
        <v>43</v>
      </c>
      <c r="C86" s="830">
        <v>12237</v>
      </c>
      <c r="D86" s="830">
        <v>573</v>
      </c>
      <c r="E86" s="830">
        <v>19</v>
      </c>
      <c r="F86" s="830">
        <v>6500</v>
      </c>
      <c r="G86" s="830">
        <v>271</v>
      </c>
      <c r="H86" s="830">
        <v>220</v>
      </c>
      <c r="I86" s="830">
        <v>28188</v>
      </c>
      <c r="J86" s="831">
        <v>2997</v>
      </c>
    </row>
    <row r="87" spans="1:10" ht="14.25" thickBot="1">
      <c r="A87" s="779"/>
      <c r="B87" s="836"/>
      <c r="C87" s="836"/>
      <c r="D87" s="836"/>
      <c r="E87" s="836"/>
      <c r="F87" s="836"/>
      <c r="G87" s="836"/>
      <c r="H87" s="836"/>
      <c r="I87" s="836"/>
      <c r="J87" s="837"/>
    </row>
    <row r="88" spans="1:10" ht="14.25" thickBot="1">
      <c r="A88" s="860" t="s">
        <v>141</v>
      </c>
      <c r="B88" s="839">
        <v>19847</v>
      </c>
      <c r="C88" s="839">
        <v>12237</v>
      </c>
      <c r="D88" s="839">
        <v>205396</v>
      </c>
      <c r="E88" s="839">
        <v>31280</v>
      </c>
      <c r="F88" s="839">
        <v>6500</v>
      </c>
      <c r="G88" s="839">
        <v>668257</v>
      </c>
      <c r="H88" s="839">
        <v>992</v>
      </c>
      <c r="I88" s="839">
        <v>127980</v>
      </c>
      <c r="J88" s="840">
        <v>13638</v>
      </c>
    </row>
  </sheetData>
  <mergeCells count="11">
    <mergeCell ref="J7:J10"/>
    <mergeCell ref="C7:C10"/>
    <mergeCell ref="D7:D10"/>
    <mergeCell ref="F7:F10"/>
    <mergeCell ref="G7:G10"/>
    <mergeCell ref="I7:I10"/>
    <mergeCell ref="A1:J1"/>
    <mergeCell ref="B5:D6"/>
    <mergeCell ref="E5:G6"/>
    <mergeCell ref="H5:J6"/>
    <mergeCell ref="A3:J3"/>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70418-D585-4777-B570-C045D7EC5132}">
  <sheetPr>
    <pageSetUpPr fitToPage="1"/>
  </sheetPr>
  <dimension ref="A1:H84"/>
  <sheetViews>
    <sheetView showGridLines="0" view="pageBreakPreview" topLeftCell="A39" zoomScaleNormal="75" zoomScaleSheetLayoutView="100" workbookViewId="0">
      <selection activeCell="A6" sqref="A6:H20"/>
    </sheetView>
  </sheetViews>
  <sheetFormatPr baseColWidth="10" defaultColWidth="11.42578125" defaultRowHeight="12.75"/>
  <cols>
    <col min="1" max="6" width="18.85546875" style="1344" customWidth="1"/>
    <col min="7" max="7" width="18.85546875" style="1382" customWidth="1"/>
    <col min="8" max="8" width="18.85546875" style="1344" customWidth="1"/>
    <col min="9" max="9" width="6" style="1344" customWidth="1"/>
    <col min="10" max="16384" width="11.42578125" style="1344"/>
  </cols>
  <sheetData>
    <row r="1" spans="1:8" s="1317" customFormat="1" ht="18.75">
      <c r="A1" s="1940" t="s">
        <v>0</v>
      </c>
      <c r="B1" s="1940"/>
      <c r="C1" s="1940"/>
      <c r="D1" s="1940"/>
      <c r="E1" s="1940"/>
      <c r="F1" s="1940"/>
      <c r="G1" s="1940"/>
      <c r="H1" s="1940"/>
    </row>
    <row r="3" spans="1:8" s="1319" customFormat="1" ht="15" customHeight="1">
      <c r="A3" s="1941" t="s">
        <v>810</v>
      </c>
      <c r="B3" s="1941"/>
      <c r="C3" s="1941"/>
      <c r="D3" s="1941"/>
      <c r="E3" s="1941"/>
      <c r="F3" s="1941"/>
      <c r="G3" s="1941"/>
      <c r="H3" s="1941"/>
    </row>
    <row r="4" spans="1:8" s="1319" customFormat="1" ht="15" customHeight="1">
      <c r="A4" s="1941" t="s">
        <v>798</v>
      </c>
      <c r="B4" s="1941"/>
      <c r="C4" s="1941"/>
      <c r="D4" s="1941"/>
      <c r="E4" s="1941"/>
      <c r="F4" s="1941"/>
      <c r="G4" s="1941"/>
      <c r="H4" s="1941"/>
    </row>
    <row r="5" spans="1:8" s="1319" customFormat="1" ht="13.5" customHeight="1" thickBot="1">
      <c r="A5" s="1359"/>
      <c r="B5" s="1359"/>
      <c r="C5" s="1359"/>
      <c r="D5" s="1359"/>
      <c r="E5" s="1359"/>
      <c r="F5" s="1359"/>
      <c r="G5" s="1359"/>
      <c r="H5" s="1359"/>
    </row>
    <row r="6" spans="1:8" s="1328" customFormat="1" ht="12.75" customHeight="1">
      <c r="A6" s="1898" t="s">
        <v>2</v>
      </c>
      <c r="B6" s="1927" t="s">
        <v>1300</v>
      </c>
      <c r="C6" s="1898"/>
      <c r="D6" s="1900" t="s">
        <v>781</v>
      </c>
      <c r="E6" s="1324" t="s">
        <v>10</v>
      </c>
      <c r="F6" s="1930" t="s">
        <v>11</v>
      </c>
      <c r="G6" s="1326" t="s">
        <v>142</v>
      </c>
      <c r="H6" s="1927" t="s">
        <v>502</v>
      </c>
    </row>
    <row r="7" spans="1:8" s="1328" customFormat="1" ht="18.75" customHeight="1">
      <c r="A7" s="1899"/>
      <c r="B7" s="1928" t="s">
        <v>770</v>
      </c>
      <c r="C7" s="1929"/>
      <c r="D7" s="1901"/>
      <c r="E7" s="1331" t="s">
        <v>769</v>
      </c>
      <c r="F7" s="1931"/>
      <c r="G7" s="1332" t="s">
        <v>143</v>
      </c>
      <c r="H7" s="1932"/>
    </row>
    <row r="8" spans="1:8" s="1328" customFormat="1" ht="18" customHeight="1">
      <c r="A8" s="1899"/>
      <c r="B8" s="1334" t="s">
        <v>19</v>
      </c>
      <c r="C8" s="1335" t="s">
        <v>747</v>
      </c>
      <c r="D8" s="1901"/>
      <c r="E8" s="1331" t="s">
        <v>768</v>
      </c>
      <c r="F8" s="1931"/>
      <c r="G8" s="1332" t="s">
        <v>146</v>
      </c>
      <c r="H8" s="1932"/>
    </row>
    <row r="9" spans="1:8" s="1328" customFormat="1" ht="15" thickBot="1">
      <c r="A9" s="1899"/>
      <c r="B9" s="1332" t="s">
        <v>13</v>
      </c>
      <c r="C9" s="1336" t="s">
        <v>13</v>
      </c>
      <c r="D9" s="1901"/>
      <c r="E9" s="1331" t="s">
        <v>145</v>
      </c>
      <c r="F9" s="1931"/>
      <c r="G9" s="1332" t="s">
        <v>147</v>
      </c>
      <c r="H9" s="1932"/>
    </row>
    <row r="10" spans="1:8" ht="13.5">
      <c r="A10" s="1339">
        <v>2012</v>
      </c>
      <c r="B10" s="1362">
        <v>1869</v>
      </c>
      <c r="C10" s="1362">
        <v>1648</v>
      </c>
      <c r="D10" s="1363">
        <v>5431</v>
      </c>
      <c r="E10" s="1363">
        <v>343.65291262135918</v>
      </c>
      <c r="F10" s="1362">
        <v>56634</v>
      </c>
      <c r="G10" s="1364">
        <v>15.273</v>
      </c>
      <c r="H10" s="1365">
        <v>8649.7108200000002</v>
      </c>
    </row>
    <row r="11" spans="1:8" ht="13.5">
      <c r="A11" s="1345">
        <v>2013</v>
      </c>
      <c r="B11" s="1366">
        <v>1781</v>
      </c>
      <c r="C11" s="1366">
        <v>1592</v>
      </c>
      <c r="D11" s="1367">
        <v>4801</v>
      </c>
      <c r="E11" s="1367">
        <v>369.15829145728645</v>
      </c>
      <c r="F11" s="1366">
        <v>58770</v>
      </c>
      <c r="G11" s="1368">
        <v>18.22</v>
      </c>
      <c r="H11" s="1369">
        <v>10707.893999999998</v>
      </c>
    </row>
    <row r="12" spans="1:8" ht="13.5">
      <c r="A12" s="1350">
        <v>2014</v>
      </c>
      <c r="B12" s="1366">
        <v>1864</v>
      </c>
      <c r="C12" s="1366">
        <v>1753</v>
      </c>
      <c r="D12" s="1367">
        <v>3100</v>
      </c>
      <c r="E12" s="1367">
        <v>391.01540216771247</v>
      </c>
      <c r="F12" s="1366">
        <v>68545</v>
      </c>
      <c r="G12" s="1368">
        <v>17.670000000000002</v>
      </c>
      <c r="H12" s="1369">
        <v>12111.901500000002</v>
      </c>
    </row>
    <row r="13" spans="1:8" ht="13.5">
      <c r="A13" s="1350">
        <v>2015</v>
      </c>
      <c r="B13" s="1366">
        <v>1976</v>
      </c>
      <c r="C13" s="1366">
        <v>1855</v>
      </c>
      <c r="D13" s="1367">
        <v>3100</v>
      </c>
      <c r="E13" s="1367">
        <v>401.455525606469</v>
      </c>
      <c r="F13" s="1366">
        <v>74470</v>
      </c>
      <c r="G13" s="1368">
        <v>20.82</v>
      </c>
      <c r="H13" s="1369">
        <v>15505</v>
      </c>
    </row>
    <row r="14" spans="1:8" ht="13.5">
      <c r="A14" s="1350">
        <v>2016</v>
      </c>
      <c r="B14" s="1366">
        <v>1794</v>
      </c>
      <c r="C14" s="1366">
        <v>1640</v>
      </c>
      <c r="D14" s="1367">
        <v>3100</v>
      </c>
      <c r="E14" s="1367">
        <v>440.46341463414637</v>
      </c>
      <c r="F14" s="1366">
        <v>72236</v>
      </c>
      <c r="G14" s="1368">
        <v>21.81</v>
      </c>
      <c r="H14" s="1369">
        <v>15755</v>
      </c>
    </row>
    <row r="15" spans="1:8" ht="13.5">
      <c r="A15" s="1350">
        <v>2017</v>
      </c>
      <c r="B15" s="1366">
        <v>2066</v>
      </c>
      <c r="C15" s="1366">
        <v>1952</v>
      </c>
      <c r="D15" s="1367">
        <v>3100</v>
      </c>
      <c r="E15" s="1367">
        <v>403.44262295081967</v>
      </c>
      <c r="F15" s="1366">
        <v>78752</v>
      </c>
      <c r="G15" s="1368">
        <v>24.99</v>
      </c>
      <c r="H15" s="1369">
        <v>19680.124800000001</v>
      </c>
    </row>
    <row r="16" spans="1:8" ht="13.5">
      <c r="A16" s="1350">
        <v>2018</v>
      </c>
      <c r="B16" s="1366">
        <v>2239</v>
      </c>
      <c r="C16" s="1366">
        <v>2018</v>
      </c>
      <c r="D16" s="1367">
        <v>3200</v>
      </c>
      <c r="E16" s="1367">
        <v>376.82854311199208</v>
      </c>
      <c r="F16" s="1366">
        <v>76044</v>
      </c>
      <c r="G16" s="1368">
        <v>23.32</v>
      </c>
      <c r="H16" s="1369">
        <v>17733.460800000001</v>
      </c>
    </row>
    <row r="17" spans="1:8" ht="13.5">
      <c r="A17" s="1350">
        <v>2019</v>
      </c>
      <c r="B17" s="1366">
        <v>2434</v>
      </c>
      <c r="C17" s="1366">
        <v>2230</v>
      </c>
      <c r="D17" s="1367">
        <v>3200</v>
      </c>
      <c r="E17" s="1367">
        <v>319.35874439461884</v>
      </c>
      <c r="F17" s="1366">
        <v>71217</v>
      </c>
      <c r="G17" s="1368">
        <v>22.39</v>
      </c>
      <c r="H17" s="1369">
        <v>15945.4863</v>
      </c>
    </row>
    <row r="18" spans="1:8" ht="13.5">
      <c r="A18" s="1350">
        <v>2020</v>
      </c>
      <c r="B18" s="1366">
        <v>2628</v>
      </c>
      <c r="C18" s="1366">
        <v>2274</v>
      </c>
      <c r="D18" s="1367">
        <v>3200</v>
      </c>
      <c r="E18" s="1367">
        <v>358.64555849999999</v>
      </c>
      <c r="F18" s="1366">
        <v>81556</v>
      </c>
      <c r="G18" s="1368">
        <v>25.32188607718431</v>
      </c>
      <c r="H18" s="1369">
        <v>20651.517409108434</v>
      </c>
    </row>
    <row r="19" spans="1:8" ht="13.5">
      <c r="A19" s="1350">
        <v>2021</v>
      </c>
      <c r="B19" s="1366">
        <v>2831</v>
      </c>
      <c r="C19" s="1366">
        <v>2341</v>
      </c>
      <c r="D19" s="1367">
        <v>3100</v>
      </c>
      <c r="E19" s="1367">
        <v>349.98718496369071</v>
      </c>
      <c r="F19" s="1366">
        <v>81932</v>
      </c>
      <c r="G19" s="1368">
        <v>27.13</v>
      </c>
      <c r="H19" s="1369">
        <v>22228.151600000001</v>
      </c>
    </row>
    <row r="20" spans="1:8" ht="14.25" thickBot="1">
      <c r="A20" s="1351">
        <v>2022</v>
      </c>
      <c r="B20" s="1370">
        <v>3244</v>
      </c>
      <c r="C20" s="1370">
        <v>2470</v>
      </c>
      <c r="D20" s="1371">
        <v>3200</v>
      </c>
      <c r="E20" s="1372">
        <v>315.78947368421052</v>
      </c>
      <c r="F20" s="1370">
        <v>78000</v>
      </c>
      <c r="G20" s="1373">
        <v>26.52</v>
      </c>
      <c r="H20" s="1621">
        <v>20685.599999999999</v>
      </c>
    </row>
    <row r="21" spans="1:8" ht="13.5">
      <c r="A21" s="1374" t="s">
        <v>767</v>
      </c>
      <c r="B21" s="1374"/>
      <c r="C21" s="1374"/>
      <c r="D21" s="1374"/>
      <c r="E21" s="1374"/>
      <c r="F21" s="1374"/>
      <c r="G21" s="1381"/>
      <c r="H21" s="1374"/>
    </row>
    <row r="84" spans="5:5">
      <c r="E84" s="1377"/>
    </row>
  </sheetData>
  <mergeCells count="8">
    <mergeCell ref="A1:H1"/>
    <mergeCell ref="A3:H3"/>
    <mergeCell ref="A4:H4"/>
    <mergeCell ref="A6:A9"/>
    <mergeCell ref="B6:C7"/>
    <mergeCell ref="D6:D9"/>
    <mergeCell ref="F6:F9"/>
    <mergeCell ref="H6:H9"/>
  </mergeCells>
  <printOptions horizontalCentered="1" gridLinesSet="0"/>
  <pageMargins left="0.78740157480314965" right="0.51181102362204722" top="0.59055118110236227" bottom="0.98425196850393704" header="0" footer="0"/>
  <pageSetup paperSize="9" scale="57" orientation="portrait" r:id="rId1"/>
  <headerFooter alignWithMargins="0"/>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Hoja194">
    <pageSetUpPr fitToPage="1"/>
  </sheetPr>
  <dimension ref="A1:I86"/>
  <sheetViews>
    <sheetView view="pageBreakPreview" zoomScale="115" zoomScaleNormal="75" zoomScaleSheetLayoutView="115" workbookViewId="0">
      <selection sqref="A1:XFD1048576"/>
    </sheetView>
  </sheetViews>
  <sheetFormatPr baseColWidth="10" defaultColWidth="11.42578125" defaultRowHeight="12.75"/>
  <cols>
    <col min="1" max="1" width="30.28515625" style="72" customWidth="1"/>
    <col min="2" max="8" width="17" style="72" customWidth="1"/>
    <col min="9" max="9" width="11.85546875" style="72" bestFit="1" customWidth="1"/>
    <col min="10" max="16384" width="11.42578125" style="72"/>
  </cols>
  <sheetData>
    <row r="1" spans="1:9" s="75" customFormat="1" ht="18.75">
      <c r="A1" s="1850" t="s">
        <v>0</v>
      </c>
      <c r="B1" s="1850"/>
      <c r="C1" s="1850"/>
      <c r="D1" s="1850"/>
      <c r="E1" s="1850"/>
      <c r="F1" s="1850"/>
      <c r="G1" s="1850"/>
      <c r="H1" s="1850"/>
      <c r="I1" s="1850"/>
    </row>
    <row r="2" spans="1:9">
      <c r="A2" s="1892"/>
      <c r="B2" s="1892"/>
      <c r="C2" s="1892"/>
      <c r="D2" s="1892"/>
      <c r="E2" s="1892"/>
      <c r="F2" s="1892"/>
      <c r="G2" s="1892"/>
    </row>
    <row r="3" spans="1:9" s="74" customFormat="1" ht="15" customHeight="1">
      <c r="A3" s="1861" t="s">
        <v>1455</v>
      </c>
      <c r="B3" s="1861"/>
      <c r="C3" s="1861"/>
      <c r="D3" s="1861"/>
      <c r="E3" s="1861"/>
      <c r="F3" s="1861"/>
      <c r="G3" s="1861"/>
      <c r="H3" s="1861"/>
      <c r="I3" s="1861"/>
    </row>
    <row r="4" spans="1:9" s="74" customFormat="1" ht="14.25" customHeight="1" thickBot="1">
      <c r="A4" s="1893"/>
      <c r="B4" s="1893"/>
      <c r="C4" s="1893"/>
      <c r="D4" s="1893"/>
      <c r="E4" s="1893"/>
      <c r="F4" s="1893"/>
      <c r="G4" s="1893"/>
    </row>
    <row r="5" spans="1:9" ht="24.75" customHeight="1">
      <c r="A5" s="718"/>
      <c r="B5" s="1924" t="s">
        <v>754</v>
      </c>
      <c r="C5" s="1925"/>
      <c r="D5" s="824" t="s">
        <v>765</v>
      </c>
      <c r="E5" s="1873" t="s">
        <v>10</v>
      </c>
      <c r="F5" s="1872"/>
      <c r="G5" s="1871" t="s">
        <v>11</v>
      </c>
      <c r="H5" s="1923"/>
      <c r="I5" s="1874"/>
    </row>
    <row r="6" spans="1:9" ht="18" customHeight="1">
      <c r="A6" s="713" t="s">
        <v>165</v>
      </c>
      <c r="B6" s="1886" t="s">
        <v>777</v>
      </c>
      <c r="C6" s="1887"/>
      <c r="D6" s="823" t="s">
        <v>750</v>
      </c>
      <c r="E6" s="763" t="s">
        <v>776</v>
      </c>
      <c r="F6" s="764" t="s">
        <v>775</v>
      </c>
      <c r="G6" s="1906" t="s">
        <v>764</v>
      </c>
      <c r="H6" s="1906" t="s">
        <v>763</v>
      </c>
      <c r="I6" s="1860" t="s">
        <v>773</v>
      </c>
    </row>
    <row r="7" spans="1:9" ht="18.75" customHeight="1">
      <c r="A7" s="713" t="s">
        <v>154</v>
      </c>
      <c r="B7" s="1859" t="s">
        <v>19</v>
      </c>
      <c r="C7" s="1859" t="s">
        <v>747</v>
      </c>
      <c r="D7" s="1859" t="s">
        <v>746</v>
      </c>
      <c r="E7" s="823" t="s">
        <v>768</v>
      </c>
      <c r="F7" s="764" t="s">
        <v>750</v>
      </c>
      <c r="G7" s="1907"/>
      <c r="H7" s="1907"/>
      <c r="I7" s="1860"/>
    </row>
    <row r="8" spans="1:9" ht="18.75" customHeight="1" thickBot="1">
      <c r="A8" s="912"/>
      <c r="B8" s="1937"/>
      <c r="C8" s="1937"/>
      <c r="D8" s="1937"/>
      <c r="E8" s="913" t="s">
        <v>14</v>
      </c>
      <c r="F8" s="914" t="s">
        <v>757</v>
      </c>
      <c r="G8" s="1938"/>
      <c r="H8" s="1938"/>
      <c r="I8" s="1939"/>
    </row>
    <row r="9" spans="1:9" ht="13.5">
      <c r="A9" s="765" t="s">
        <v>81</v>
      </c>
      <c r="B9" s="826" t="s">
        <v>23</v>
      </c>
      <c r="C9" s="826" t="s">
        <v>23</v>
      </c>
      <c r="D9" s="826" t="s">
        <v>23</v>
      </c>
      <c r="E9" s="826" t="s">
        <v>23</v>
      </c>
      <c r="F9" s="826" t="s">
        <v>23</v>
      </c>
      <c r="G9" s="826" t="s">
        <v>23</v>
      </c>
      <c r="H9" s="826" t="s">
        <v>23</v>
      </c>
      <c r="I9" s="827" t="s">
        <v>23</v>
      </c>
    </row>
    <row r="10" spans="1:9" ht="13.5">
      <c r="A10" s="769" t="s">
        <v>82</v>
      </c>
      <c r="B10" s="828" t="s">
        <v>23</v>
      </c>
      <c r="C10" s="828" t="s">
        <v>23</v>
      </c>
      <c r="D10" s="828" t="s">
        <v>23</v>
      </c>
      <c r="E10" s="828" t="s">
        <v>23</v>
      </c>
      <c r="F10" s="828" t="s">
        <v>23</v>
      </c>
      <c r="G10" s="828" t="s">
        <v>23</v>
      </c>
      <c r="H10" s="828" t="s">
        <v>23</v>
      </c>
      <c r="I10" s="829" t="s">
        <v>23</v>
      </c>
    </row>
    <row r="11" spans="1:9" ht="13.5">
      <c r="A11" s="769" t="s">
        <v>83</v>
      </c>
      <c r="B11" s="828" t="s">
        <v>23</v>
      </c>
      <c r="C11" s="828" t="s">
        <v>23</v>
      </c>
      <c r="D11" s="828" t="s">
        <v>23</v>
      </c>
      <c r="E11" s="828" t="s">
        <v>23</v>
      </c>
      <c r="F11" s="828" t="s">
        <v>23</v>
      </c>
      <c r="G11" s="828" t="s">
        <v>23</v>
      </c>
      <c r="H11" s="828" t="s">
        <v>23</v>
      </c>
      <c r="I11" s="829" t="s">
        <v>23</v>
      </c>
    </row>
    <row r="12" spans="1:9" ht="13.5">
      <c r="A12" s="769" t="s">
        <v>84</v>
      </c>
      <c r="B12" s="828" t="s">
        <v>23</v>
      </c>
      <c r="C12" s="828" t="s">
        <v>23</v>
      </c>
      <c r="D12" s="828" t="s">
        <v>23</v>
      </c>
      <c r="E12" s="828" t="s">
        <v>23</v>
      </c>
      <c r="F12" s="828" t="s">
        <v>23</v>
      </c>
      <c r="G12" s="828" t="s">
        <v>23</v>
      </c>
      <c r="H12" s="828" t="s">
        <v>23</v>
      </c>
      <c r="I12" s="829" t="s">
        <v>23</v>
      </c>
    </row>
    <row r="13" spans="1:9" ht="13.5">
      <c r="A13" s="774" t="s">
        <v>85</v>
      </c>
      <c r="B13" s="830" t="s">
        <v>23</v>
      </c>
      <c r="C13" s="830" t="s">
        <v>23</v>
      </c>
      <c r="D13" s="830" t="s">
        <v>23</v>
      </c>
      <c r="E13" s="830" t="s">
        <v>23</v>
      </c>
      <c r="F13" s="830" t="s">
        <v>23</v>
      </c>
      <c r="G13" s="830" t="s">
        <v>23</v>
      </c>
      <c r="H13" s="830" t="s">
        <v>23</v>
      </c>
      <c r="I13" s="831" t="s">
        <v>23</v>
      </c>
    </row>
    <row r="14" spans="1:9" ht="13.5">
      <c r="A14" s="774"/>
      <c r="B14" s="830"/>
      <c r="C14" s="830"/>
      <c r="D14" s="830"/>
      <c r="E14" s="830"/>
      <c r="F14" s="830"/>
      <c r="G14" s="830"/>
      <c r="H14" s="830"/>
      <c r="I14" s="831"/>
    </row>
    <row r="15" spans="1:9" ht="13.5">
      <c r="A15" s="774" t="s">
        <v>86</v>
      </c>
      <c r="B15" s="830" t="s">
        <v>23</v>
      </c>
      <c r="C15" s="830" t="s">
        <v>23</v>
      </c>
      <c r="D15" s="830" t="s">
        <v>23</v>
      </c>
      <c r="E15" s="830" t="s">
        <v>23</v>
      </c>
      <c r="F15" s="830" t="s">
        <v>23</v>
      </c>
      <c r="G15" s="830" t="s">
        <v>23</v>
      </c>
      <c r="H15" s="830" t="s">
        <v>23</v>
      </c>
      <c r="I15" s="831" t="s">
        <v>23</v>
      </c>
    </row>
    <row r="16" spans="1:9" ht="13.5">
      <c r="A16" s="774"/>
      <c r="B16" s="830"/>
      <c r="C16" s="830"/>
      <c r="D16" s="830"/>
      <c r="E16" s="830"/>
      <c r="F16" s="830"/>
      <c r="G16" s="830"/>
      <c r="H16" s="830"/>
      <c r="I16" s="831"/>
    </row>
    <row r="17" spans="1:9" ht="13.5">
      <c r="A17" s="774" t="s">
        <v>87</v>
      </c>
      <c r="B17" s="830" t="s">
        <v>23</v>
      </c>
      <c r="C17" s="830" t="s">
        <v>23</v>
      </c>
      <c r="D17" s="830" t="s">
        <v>23</v>
      </c>
      <c r="E17" s="830" t="s">
        <v>23</v>
      </c>
      <c r="F17" s="830" t="s">
        <v>23</v>
      </c>
      <c r="G17" s="830" t="s">
        <v>23</v>
      </c>
      <c r="H17" s="830" t="s">
        <v>23</v>
      </c>
      <c r="I17" s="831" t="s">
        <v>23</v>
      </c>
    </row>
    <row r="18" spans="1:9" ht="13.5">
      <c r="A18" s="769"/>
      <c r="B18" s="828"/>
      <c r="C18" s="828"/>
      <c r="D18" s="828"/>
      <c r="E18" s="828"/>
      <c r="F18" s="828"/>
      <c r="G18" s="828"/>
      <c r="H18" s="828"/>
      <c r="I18" s="829"/>
    </row>
    <row r="19" spans="1:9" ht="13.5">
      <c r="A19" s="769" t="s">
        <v>158</v>
      </c>
      <c r="B19" s="828" t="s">
        <v>23</v>
      </c>
      <c r="C19" s="828" t="s">
        <v>23</v>
      </c>
      <c r="D19" s="828" t="s">
        <v>23</v>
      </c>
      <c r="E19" s="828" t="s">
        <v>23</v>
      </c>
      <c r="F19" s="828" t="s">
        <v>23</v>
      </c>
      <c r="G19" s="828" t="s">
        <v>23</v>
      </c>
      <c r="H19" s="828" t="s">
        <v>23</v>
      </c>
      <c r="I19" s="829" t="s">
        <v>23</v>
      </c>
    </row>
    <row r="20" spans="1:9" ht="13.5">
      <c r="A20" s="769" t="s">
        <v>89</v>
      </c>
      <c r="B20" s="828" t="s">
        <v>23</v>
      </c>
      <c r="C20" s="828" t="s">
        <v>23</v>
      </c>
      <c r="D20" s="828" t="s">
        <v>23</v>
      </c>
      <c r="E20" s="828" t="s">
        <v>23</v>
      </c>
      <c r="F20" s="828" t="s">
        <v>23</v>
      </c>
      <c r="G20" s="828" t="s">
        <v>23</v>
      </c>
      <c r="H20" s="828" t="s">
        <v>23</v>
      </c>
      <c r="I20" s="829" t="s">
        <v>23</v>
      </c>
    </row>
    <row r="21" spans="1:9" ht="13.5">
      <c r="A21" s="769" t="s">
        <v>90</v>
      </c>
      <c r="B21" s="828" t="s">
        <v>23</v>
      </c>
      <c r="C21" s="832" t="s">
        <v>23</v>
      </c>
      <c r="D21" s="828" t="s">
        <v>23</v>
      </c>
      <c r="E21" s="828" t="s">
        <v>23</v>
      </c>
      <c r="F21" s="832" t="s">
        <v>23</v>
      </c>
      <c r="G21" s="832" t="s">
        <v>23</v>
      </c>
      <c r="H21" s="832" t="s">
        <v>23</v>
      </c>
      <c r="I21" s="829" t="s">
        <v>23</v>
      </c>
    </row>
    <row r="22" spans="1:9" ht="13.5">
      <c r="A22" s="774" t="s">
        <v>91</v>
      </c>
      <c r="B22" s="830" t="s">
        <v>23</v>
      </c>
      <c r="C22" s="830" t="s">
        <v>23</v>
      </c>
      <c r="D22" s="830" t="s">
        <v>23</v>
      </c>
      <c r="E22" s="830" t="s">
        <v>23</v>
      </c>
      <c r="F22" s="830" t="s">
        <v>23</v>
      </c>
      <c r="G22" s="830" t="s">
        <v>23</v>
      </c>
      <c r="H22" s="830" t="s">
        <v>23</v>
      </c>
      <c r="I22" s="831" t="s">
        <v>23</v>
      </c>
    </row>
    <row r="23" spans="1:9" ht="13.5">
      <c r="A23" s="774"/>
      <c r="B23" s="830"/>
      <c r="C23" s="830"/>
      <c r="D23" s="830"/>
      <c r="E23" s="830"/>
      <c r="F23" s="830"/>
      <c r="G23" s="830"/>
      <c r="H23" s="830"/>
      <c r="I23" s="831"/>
    </row>
    <row r="24" spans="1:9" ht="13.5">
      <c r="A24" s="774" t="s">
        <v>92</v>
      </c>
      <c r="B24" s="830" t="s">
        <v>23</v>
      </c>
      <c r="C24" s="830" t="s">
        <v>23</v>
      </c>
      <c r="D24" s="830" t="s">
        <v>23</v>
      </c>
      <c r="E24" s="830" t="s">
        <v>23</v>
      </c>
      <c r="F24" s="830" t="s">
        <v>23</v>
      </c>
      <c r="G24" s="830" t="s">
        <v>23</v>
      </c>
      <c r="H24" s="830" t="s">
        <v>23</v>
      </c>
      <c r="I24" s="831" t="s">
        <v>23</v>
      </c>
    </row>
    <row r="25" spans="1:9" ht="13.5">
      <c r="A25" s="774"/>
      <c r="B25" s="830"/>
      <c r="C25" s="830"/>
      <c r="D25" s="830"/>
      <c r="E25" s="830"/>
      <c r="F25" s="830"/>
      <c r="G25" s="830"/>
      <c r="H25" s="830"/>
      <c r="I25" s="831"/>
    </row>
    <row r="26" spans="1:9" ht="13.5">
      <c r="A26" s="774" t="s">
        <v>93</v>
      </c>
      <c r="B26" s="830" t="s">
        <v>23</v>
      </c>
      <c r="C26" s="830" t="s">
        <v>23</v>
      </c>
      <c r="D26" s="830" t="s">
        <v>23</v>
      </c>
      <c r="E26" s="830" t="s">
        <v>23</v>
      </c>
      <c r="F26" s="830" t="s">
        <v>23</v>
      </c>
      <c r="G26" s="830" t="s">
        <v>23</v>
      </c>
      <c r="H26" s="830" t="s">
        <v>23</v>
      </c>
      <c r="I26" s="831" t="s">
        <v>23</v>
      </c>
    </row>
    <row r="27" spans="1:9" ht="13.5">
      <c r="A27" s="769"/>
      <c r="B27" s="828"/>
      <c r="C27" s="828"/>
      <c r="D27" s="828"/>
      <c r="E27" s="828"/>
      <c r="F27" s="828"/>
      <c r="G27" s="828"/>
      <c r="H27" s="828"/>
      <c r="I27" s="829"/>
    </row>
    <row r="28" spans="1:9" ht="13.5">
      <c r="A28" s="769" t="s">
        <v>94</v>
      </c>
      <c r="B28" s="832" t="s">
        <v>23</v>
      </c>
      <c r="C28" s="832" t="s">
        <v>23</v>
      </c>
      <c r="D28" s="832" t="s">
        <v>23</v>
      </c>
      <c r="E28" s="832" t="s">
        <v>23</v>
      </c>
      <c r="F28" s="832" t="s">
        <v>23</v>
      </c>
      <c r="G28" s="832" t="s">
        <v>23</v>
      </c>
      <c r="H28" s="832" t="s">
        <v>23</v>
      </c>
      <c r="I28" s="833" t="s">
        <v>23</v>
      </c>
    </row>
    <row r="29" spans="1:9" ht="13.5">
      <c r="A29" s="769" t="s">
        <v>95</v>
      </c>
      <c r="B29" s="832" t="s">
        <v>23</v>
      </c>
      <c r="C29" s="832" t="s">
        <v>23</v>
      </c>
      <c r="D29" s="832" t="s">
        <v>23</v>
      </c>
      <c r="E29" s="832" t="s">
        <v>23</v>
      </c>
      <c r="F29" s="832" t="s">
        <v>23</v>
      </c>
      <c r="G29" s="832" t="s">
        <v>23</v>
      </c>
      <c r="H29" s="832" t="s">
        <v>23</v>
      </c>
      <c r="I29" s="833" t="s">
        <v>23</v>
      </c>
    </row>
    <row r="30" spans="1:9" ht="13.5">
      <c r="A30" s="769" t="s">
        <v>96</v>
      </c>
      <c r="B30" s="832" t="s">
        <v>23</v>
      </c>
      <c r="C30" s="832" t="s">
        <v>23</v>
      </c>
      <c r="D30" s="832" t="s">
        <v>23</v>
      </c>
      <c r="E30" s="832" t="s">
        <v>23</v>
      </c>
      <c r="F30" s="832" t="s">
        <v>23</v>
      </c>
      <c r="G30" s="832" t="s">
        <v>23</v>
      </c>
      <c r="H30" s="832" t="s">
        <v>23</v>
      </c>
      <c r="I30" s="833" t="s">
        <v>23</v>
      </c>
    </row>
    <row r="31" spans="1:9" ht="13.5">
      <c r="A31" s="774" t="s">
        <v>97</v>
      </c>
      <c r="B31" s="830" t="s">
        <v>23</v>
      </c>
      <c r="C31" s="830" t="s">
        <v>23</v>
      </c>
      <c r="D31" s="830" t="s">
        <v>23</v>
      </c>
      <c r="E31" s="830" t="s">
        <v>23</v>
      </c>
      <c r="F31" s="830" t="s">
        <v>23</v>
      </c>
      <c r="G31" s="830" t="s">
        <v>23</v>
      </c>
      <c r="H31" s="830" t="s">
        <v>23</v>
      </c>
      <c r="I31" s="831" t="s">
        <v>23</v>
      </c>
    </row>
    <row r="32" spans="1:9" ht="13.5">
      <c r="A32" s="769"/>
      <c r="B32" s="828"/>
      <c r="C32" s="828"/>
      <c r="D32" s="828"/>
      <c r="E32" s="828"/>
      <c r="F32" s="828"/>
      <c r="G32" s="828"/>
      <c r="H32" s="828"/>
      <c r="I32" s="829"/>
    </row>
    <row r="33" spans="1:9" ht="13.5">
      <c r="A33" s="769" t="s">
        <v>98</v>
      </c>
      <c r="B33" s="834" t="s">
        <v>23</v>
      </c>
      <c r="C33" s="834" t="s">
        <v>23</v>
      </c>
      <c r="D33" s="828" t="s">
        <v>23</v>
      </c>
      <c r="E33" s="834" t="s">
        <v>23</v>
      </c>
      <c r="F33" s="834" t="s">
        <v>23</v>
      </c>
      <c r="G33" s="834" t="s">
        <v>23</v>
      </c>
      <c r="H33" s="834" t="s">
        <v>23</v>
      </c>
      <c r="I33" s="835" t="s">
        <v>23</v>
      </c>
    </row>
    <row r="34" spans="1:9" ht="13.5">
      <c r="A34" s="769" t="s">
        <v>99</v>
      </c>
      <c r="B34" s="834" t="s">
        <v>23</v>
      </c>
      <c r="C34" s="834" t="s">
        <v>23</v>
      </c>
      <c r="D34" s="834" t="s">
        <v>23</v>
      </c>
      <c r="E34" s="834" t="s">
        <v>23</v>
      </c>
      <c r="F34" s="834" t="s">
        <v>23</v>
      </c>
      <c r="G34" s="834" t="s">
        <v>23</v>
      </c>
      <c r="H34" s="834" t="s">
        <v>23</v>
      </c>
      <c r="I34" s="835" t="s">
        <v>23</v>
      </c>
    </row>
    <row r="35" spans="1:9" ht="13.5">
      <c r="A35" s="769" t="s">
        <v>100</v>
      </c>
      <c r="B35" s="834" t="s">
        <v>23</v>
      </c>
      <c r="C35" s="834" t="s">
        <v>23</v>
      </c>
      <c r="D35" s="834" t="s">
        <v>23</v>
      </c>
      <c r="E35" s="834" t="s">
        <v>23</v>
      </c>
      <c r="F35" s="834" t="s">
        <v>23</v>
      </c>
      <c r="G35" s="834" t="s">
        <v>23</v>
      </c>
      <c r="H35" s="834" t="s">
        <v>23</v>
      </c>
      <c r="I35" s="835" t="s">
        <v>23</v>
      </c>
    </row>
    <row r="36" spans="1:9" ht="13.5">
      <c r="A36" s="769" t="s">
        <v>101</v>
      </c>
      <c r="B36" s="834">
        <v>1</v>
      </c>
      <c r="C36" s="834">
        <v>1</v>
      </c>
      <c r="D36" s="828" t="s">
        <v>23</v>
      </c>
      <c r="E36" s="834">
        <v>1867</v>
      </c>
      <c r="F36" s="834" t="s">
        <v>23</v>
      </c>
      <c r="G36" s="834">
        <v>2</v>
      </c>
      <c r="H36" s="834" t="s">
        <v>23</v>
      </c>
      <c r="I36" s="829">
        <v>2</v>
      </c>
    </row>
    <row r="37" spans="1:9" ht="13.5">
      <c r="A37" s="774" t="s">
        <v>102</v>
      </c>
      <c r="B37" s="830">
        <v>1</v>
      </c>
      <c r="C37" s="830">
        <v>1</v>
      </c>
      <c r="D37" s="830" t="s">
        <v>23</v>
      </c>
      <c r="E37" s="830">
        <v>1867</v>
      </c>
      <c r="F37" s="830" t="s">
        <v>23</v>
      </c>
      <c r="G37" s="830">
        <v>2</v>
      </c>
      <c r="H37" s="830" t="s">
        <v>23</v>
      </c>
      <c r="I37" s="831">
        <v>2</v>
      </c>
    </row>
    <row r="38" spans="1:9" ht="13.5">
      <c r="A38" s="774"/>
      <c r="B38" s="830"/>
      <c r="C38" s="830"/>
      <c r="D38" s="830"/>
      <c r="E38" s="830"/>
      <c r="F38" s="830"/>
      <c r="G38" s="830"/>
      <c r="H38" s="830"/>
      <c r="I38" s="831"/>
    </row>
    <row r="39" spans="1:9" ht="13.5">
      <c r="A39" s="774" t="s">
        <v>103</v>
      </c>
      <c r="B39" s="830">
        <v>6</v>
      </c>
      <c r="C39" s="830">
        <v>5</v>
      </c>
      <c r="D39" s="830" t="s">
        <v>23</v>
      </c>
      <c r="E39" s="830">
        <v>7400</v>
      </c>
      <c r="F39" s="830" t="s">
        <v>23</v>
      </c>
      <c r="G39" s="830">
        <v>35</v>
      </c>
      <c r="H39" s="830" t="s">
        <v>23</v>
      </c>
      <c r="I39" s="831">
        <v>35</v>
      </c>
    </row>
    <row r="40" spans="1:9" ht="13.5">
      <c r="A40" s="769"/>
      <c r="B40" s="828"/>
      <c r="C40" s="828"/>
      <c r="D40" s="828"/>
      <c r="E40" s="828"/>
      <c r="F40" s="828"/>
      <c r="G40" s="828"/>
      <c r="H40" s="828"/>
      <c r="I40" s="829"/>
    </row>
    <row r="41" spans="1:9" ht="13.5">
      <c r="A41" s="769" t="s">
        <v>159</v>
      </c>
      <c r="B41" s="828" t="s">
        <v>23</v>
      </c>
      <c r="C41" s="828" t="s">
        <v>23</v>
      </c>
      <c r="D41" s="828" t="s">
        <v>23</v>
      </c>
      <c r="E41" s="828" t="s">
        <v>23</v>
      </c>
      <c r="F41" s="828" t="s">
        <v>23</v>
      </c>
      <c r="G41" s="828" t="s">
        <v>23</v>
      </c>
      <c r="H41" s="828" t="s">
        <v>23</v>
      </c>
      <c r="I41" s="829" t="s">
        <v>23</v>
      </c>
    </row>
    <row r="42" spans="1:9" ht="13.5">
      <c r="A42" s="769" t="s">
        <v>105</v>
      </c>
      <c r="B42" s="828" t="s">
        <v>23</v>
      </c>
      <c r="C42" s="828" t="s">
        <v>23</v>
      </c>
      <c r="D42" s="828" t="s">
        <v>23</v>
      </c>
      <c r="E42" s="828" t="s">
        <v>23</v>
      </c>
      <c r="F42" s="828" t="s">
        <v>23</v>
      </c>
      <c r="G42" s="828" t="s">
        <v>23</v>
      </c>
      <c r="H42" s="828" t="s">
        <v>23</v>
      </c>
      <c r="I42" s="829" t="s">
        <v>23</v>
      </c>
    </row>
    <row r="43" spans="1:9" ht="13.5">
      <c r="A43" s="769" t="s">
        <v>106</v>
      </c>
      <c r="B43" s="828" t="s">
        <v>23</v>
      </c>
      <c r="C43" s="828" t="s">
        <v>23</v>
      </c>
      <c r="D43" s="828" t="s">
        <v>23</v>
      </c>
      <c r="E43" s="828" t="s">
        <v>23</v>
      </c>
      <c r="F43" s="828" t="s">
        <v>23</v>
      </c>
      <c r="G43" s="828" t="s">
        <v>23</v>
      </c>
      <c r="H43" s="828" t="s">
        <v>23</v>
      </c>
      <c r="I43" s="829" t="s">
        <v>23</v>
      </c>
    </row>
    <row r="44" spans="1:9" ht="13.5">
      <c r="A44" s="769" t="s">
        <v>107</v>
      </c>
      <c r="B44" s="828" t="s">
        <v>23</v>
      </c>
      <c r="C44" s="828" t="s">
        <v>23</v>
      </c>
      <c r="D44" s="828" t="s">
        <v>23</v>
      </c>
      <c r="E44" s="828" t="s">
        <v>23</v>
      </c>
      <c r="F44" s="828" t="s">
        <v>23</v>
      </c>
      <c r="G44" s="828" t="s">
        <v>23</v>
      </c>
      <c r="H44" s="828" t="s">
        <v>23</v>
      </c>
      <c r="I44" s="829" t="s">
        <v>23</v>
      </c>
    </row>
    <row r="45" spans="1:9" ht="13.5">
      <c r="A45" s="769" t="s">
        <v>108</v>
      </c>
      <c r="B45" s="828" t="s">
        <v>23</v>
      </c>
      <c r="C45" s="828" t="s">
        <v>23</v>
      </c>
      <c r="D45" s="828" t="s">
        <v>23</v>
      </c>
      <c r="E45" s="828" t="s">
        <v>23</v>
      </c>
      <c r="F45" s="828" t="s">
        <v>23</v>
      </c>
      <c r="G45" s="828" t="s">
        <v>23</v>
      </c>
      <c r="H45" s="828" t="s">
        <v>23</v>
      </c>
      <c r="I45" s="829" t="s">
        <v>23</v>
      </c>
    </row>
    <row r="46" spans="1:9" ht="13.5">
      <c r="A46" s="769" t="s">
        <v>109</v>
      </c>
      <c r="B46" s="828" t="s">
        <v>23</v>
      </c>
      <c r="C46" s="828" t="s">
        <v>23</v>
      </c>
      <c r="D46" s="828" t="s">
        <v>23</v>
      </c>
      <c r="E46" s="828" t="s">
        <v>23</v>
      </c>
      <c r="F46" s="828" t="s">
        <v>23</v>
      </c>
      <c r="G46" s="828" t="s">
        <v>23</v>
      </c>
      <c r="H46" s="828" t="s">
        <v>23</v>
      </c>
      <c r="I46" s="829" t="s">
        <v>23</v>
      </c>
    </row>
    <row r="47" spans="1:9" ht="13.5">
      <c r="A47" s="769" t="s">
        <v>110</v>
      </c>
      <c r="B47" s="828" t="s">
        <v>23</v>
      </c>
      <c r="C47" s="828" t="s">
        <v>23</v>
      </c>
      <c r="D47" s="828" t="s">
        <v>23</v>
      </c>
      <c r="E47" s="828" t="s">
        <v>23</v>
      </c>
      <c r="F47" s="828" t="s">
        <v>23</v>
      </c>
      <c r="G47" s="828" t="s">
        <v>23</v>
      </c>
      <c r="H47" s="828" t="s">
        <v>23</v>
      </c>
      <c r="I47" s="829" t="s">
        <v>23</v>
      </c>
    </row>
    <row r="48" spans="1:9" ht="13.5">
      <c r="A48" s="769" t="s">
        <v>111</v>
      </c>
      <c r="B48" s="828" t="s">
        <v>23</v>
      </c>
      <c r="C48" s="828" t="s">
        <v>23</v>
      </c>
      <c r="D48" s="828" t="s">
        <v>23</v>
      </c>
      <c r="E48" s="828" t="s">
        <v>23</v>
      </c>
      <c r="F48" s="828" t="s">
        <v>23</v>
      </c>
      <c r="G48" s="828" t="s">
        <v>23</v>
      </c>
      <c r="H48" s="828" t="s">
        <v>23</v>
      </c>
      <c r="I48" s="829" t="s">
        <v>23</v>
      </c>
    </row>
    <row r="49" spans="1:9" ht="13.5">
      <c r="A49" s="769" t="s">
        <v>112</v>
      </c>
      <c r="B49" s="828" t="s">
        <v>23</v>
      </c>
      <c r="C49" s="828" t="s">
        <v>23</v>
      </c>
      <c r="D49" s="828" t="s">
        <v>23</v>
      </c>
      <c r="E49" s="828" t="s">
        <v>23</v>
      </c>
      <c r="F49" s="828" t="s">
        <v>23</v>
      </c>
      <c r="G49" s="828" t="s">
        <v>23</v>
      </c>
      <c r="H49" s="828" t="s">
        <v>23</v>
      </c>
      <c r="I49" s="829" t="s">
        <v>23</v>
      </c>
    </row>
    <row r="50" spans="1:9" ht="13.5">
      <c r="A50" s="774" t="s">
        <v>113</v>
      </c>
      <c r="B50" s="830" t="s">
        <v>23</v>
      </c>
      <c r="C50" s="830" t="s">
        <v>23</v>
      </c>
      <c r="D50" s="830" t="s">
        <v>23</v>
      </c>
      <c r="E50" s="830" t="s">
        <v>23</v>
      </c>
      <c r="F50" s="830" t="s">
        <v>23</v>
      </c>
      <c r="G50" s="830" t="s">
        <v>23</v>
      </c>
      <c r="H50" s="830" t="s">
        <v>23</v>
      </c>
      <c r="I50" s="831" t="s">
        <v>23</v>
      </c>
    </row>
    <row r="51" spans="1:9" ht="13.5">
      <c r="A51" s="774"/>
      <c r="B51" s="830"/>
      <c r="C51" s="830"/>
      <c r="D51" s="830"/>
      <c r="E51" s="830"/>
      <c r="F51" s="830"/>
      <c r="G51" s="830"/>
      <c r="H51" s="830"/>
      <c r="I51" s="831"/>
    </row>
    <row r="52" spans="1:9" ht="13.5">
      <c r="A52" s="774" t="s">
        <v>114</v>
      </c>
      <c r="B52" s="830" t="s">
        <v>23</v>
      </c>
      <c r="C52" s="830" t="s">
        <v>23</v>
      </c>
      <c r="D52" s="830" t="s">
        <v>23</v>
      </c>
      <c r="E52" s="830" t="s">
        <v>23</v>
      </c>
      <c r="F52" s="830" t="s">
        <v>23</v>
      </c>
      <c r="G52" s="830" t="s">
        <v>23</v>
      </c>
      <c r="H52" s="830" t="s">
        <v>23</v>
      </c>
      <c r="I52" s="831" t="s">
        <v>23</v>
      </c>
    </row>
    <row r="53" spans="1:9" ht="13.5">
      <c r="A53" s="769"/>
      <c r="B53" s="828"/>
      <c r="C53" s="828"/>
      <c r="D53" s="828"/>
      <c r="E53" s="828"/>
      <c r="F53" s="828"/>
      <c r="G53" s="828"/>
      <c r="H53" s="828"/>
      <c r="I53" s="829"/>
    </row>
    <row r="54" spans="1:9" ht="13.5">
      <c r="A54" s="769" t="s">
        <v>115</v>
      </c>
      <c r="B54" s="828" t="s">
        <v>23</v>
      </c>
      <c r="C54" s="828" t="s">
        <v>23</v>
      </c>
      <c r="D54" s="828" t="s">
        <v>23</v>
      </c>
      <c r="E54" s="828" t="s">
        <v>23</v>
      </c>
      <c r="F54" s="828" t="s">
        <v>23</v>
      </c>
      <c r="G54" s="828" t="s">
        <v>23</v>
      </c>
      <c r="H54" s="828" t="s">
        <v>23</v>
      </c>
      <c r="I54" s="829" t="s">
        <v>23</v>
      </c>
    </row>
    <row r="55" spans="1:9" ht="13.5">
      <c r="A55" s="769" t="s">
        <v>116</v>
      </c>
      <c r="B55" s="828" t="s">
        <v>23</v>
      </c>
      <c r="C55" s="828" t="s">
        <v>23</v>
      </c>
      <c r="D55" s="828" t="s">
        <v>23</v>
      </c>
      <c r="E55" s="828" t="s">
        <v>23</v>
      </c>
      <c r="F55" s="828" t="s">
        <v>23</v>
      </c>
      <c r="G55" s="828" t="s">
        <v>23</v>
      </c>
      <c r="H55" s="828" t="s">
        <v>23</v>
      </c>
      <c r="I55" s="829" t="s">
        <v>23</v>
      </c>
    </row>
    <row r="56" spans="1:9" ht="13.5">
      <c r="A56" s="769" t="s">
        <v>117</v>
      </c>
      <c r="B56" s="828" t="s">
        <v>23</v>
      </c>
      <c r="C56" s="828" t="s">
        <v>23</v>
      </c>
      <c r="D56" s="828" t="s">
        <v>23</v>
      </c>
      <c r="E56" s="828" t="s">
        <v>23</v>
      </c>
      <c r="F56" s="828" t="s">
        <v>23</v>
      </c>
      <c r="G56" s="828" t="s">
        <v>23</v>
      </c>
      <c r="H56" s="828" t="s">
        <v>23</v>
      </c>
      <c r="I56" s="829" t="s">
        <v>23</v>
      </c>
    </row>
    <row r="57" spans="1:9" ht="13.5">
      <c r="A57" s="769" t="s">
        <v>118</v>
      </c>
      <c r="B57" s="828" t="s">
        <v>23</v>
      </c>
      <c r="C57" s="828" t="s">
        <v>23</v>
      </c>
      <c r="D57" s="828" t="s">
        <v>23</v>
      </c>
      <c r="E57" s="828" t="s">
        <v>23</v>
      </c>
      <c r="F57" s="828" t="s">
        <v>23</v>
      </c>
      <c r="G57" s="828" t="s">
        <v>23</v>
      </c>
      <c r="H57" s="828" t="s">
        <v>23</v>
      </c>
      <c r="I57" s="829" t="s">
        <v>23</v>
      </c>
    </row>
    <row r="58" spans="1:9" ht="13.5">
      <c r="A58" s="769" t="s">
        <v>119</v>
      </c>
      <c r="B58" s="828" t="s">
        <v>23</v>
      </c>
      <c r="C58" s="828" t="s">
        <v>23</v>
      </c>
      <c r="D58" s="828" t="s">
        <v>23</v>
      </c>
      <c r="E58" s="828" t="s">
        <v>23</v>
      </c>
      <c r="F58" s="828" t="s">
        <v>23</v>
      </c>
      <c r="G58" s="828" t="s">
        <v>23</v>
      </c>
      <c r="H58" s="828" t="s">
        <v>23</v>
      </c>
      <c r="I58" s="829" t="s">
        <v>23</v>
      </c>
    </row>
    <row r="59" spans="1:9" ht="13.5">
      <c r="A59" s="774" t="s">
        <v>172</v>
      </c>
      <c r="B59" s="830" t="s">
        <v>23</v>
      </c>
      <c r="C59" s="830" t="s">
        <v>23</v>
      </c>
      <c r="D59" s="830" t="s">
        <v>23</v>
      </c>
      <c r="E59" s="830" t="s">
        <v>23</v>
      </c>
      <c r="F59" s="830" t="s">
        <v>23</v>
      </c>
      <c r="G59" s="830" t="s">
        <v>23</v>
      </c>
      <c r="H59" s="830" t="s">
        <v>23</v>
      </c>
      <c r="I59" s="831" t="s">
        <v>23</v>
      </c>
    </row>
    <row r="60" spans="1:9" ht="13.5">
      <c r="A60" s="769"/>
      <c r="B60" s="828"/>
      <c r="C60" s="828"/>
      <c r="D60" s="828"/>
      <c r="E60" s="828"/>
      <c r="F60" s="828"/>
      <c r="G60" s="828"/>
      <c r="H60" s="828"/>
      <c r="I60" s="829"/>
    </row>
    <row r="61" spans="1:9" ht="13.5">
      <c r="A61" s="769" t="s">
        <v>121</v>
      </c>
      <c r="B61" s="834">
        <v>548</v>
      </c>
      <c r="C61" s="834">
        <v>238</v>
      </c>
      <c r="D61" s="828" t="s">
        <v>23</v>
      </c>
      <c r="E61" s="834">
        <v>29975</v>
      </c>
      <c r="F61" s="834" t="s">
        <v>23</v>
      </c>
      <c r="G61" s="834">
        <v>7134</v>
      </c>
      <c r="H61" s="834" t="s">
        <v>23</v>
      </c>
      <c r="I61" s="829">
        <v>7134</v>
      </c>
    </row>
    <row r="62" spans="1:9" ht="13.5">
      <c r="A62" s="769" t="s">
        <v>122</v>
      </c>
      <c r="B62" s="834">
        <v>14</v>
      </c>
      <c r="C62" s="834">
        <v>14</v>
      </c>
      <c r="D62" s="828" t="s">
        <v>23</v>
      </c>
      <c r="E62" s="834">
        <v>25000</v>
      </c>
      <c r="F62" s="834" t="s">
        <v>23</v>
      </c>
      <c r="G62" s="834">
        <v>350</v>
      </c>
      <c r="H62" s="834" t="s">
        <v>23</v>
      </c>
      <c r="I62" s="829">
        <v>350</v>
      </c>
    </row>
    <row r="63" spans="1:9" ht="13.5">
      <c r="A63" s="769" t="s">
        <v>123</v>
      </c>
      <c r="B63" s="832">
        <v>522</v>
      </c>
      <c r="C63" s="832">
        <v>385</v>
      </c>
      <c r="D63" s="832" t="s">
        <v>23</v>
      </c>
      <c r="E63" s="832">
        <v>24961</v>
      </c>
      <c r="F63" s="832" t="s">
        <v>23</v>
      </c>
      <c r="G63" s="832">
        <v>9610</v>
      </c>
      <c r="H63" s="832" t="s">
        <v>23</v>
      </c>
      <c r="I63" s="833">
        <v>9610</v>
      </c>
    </row>
    <row r="64" spans="1:9" ht="13.5">
      <c r="A64" s="774" t="s">
        <v>124</v>
      </c>
      <c r="B64" s="830">
        <v>1084</v>
      </c>
      <c r="C64" s="830">
        <v>637</v>
      </c>
      <c r="D64" s="830" t="s">
        <v>23</v>
      </c>
      <c r="E64" s="830">
        <v>26835</v>
      </c>
      <c r="F64" s="830" t="s">
        <v>23</v>
      </c>
      <c r="G64" s="830">
        <v>17094</v>
      </c>
      <c r="H64" s="830" t="s">
        <v>23</v>
      </c>
      <c r="I64" s="831">
        <v>17094</v>
      </c>
    </row>
    <row r="65" spans="1:9" ht="13.5">
      <c r="A65" s="774"/>
      <c r="B65" s="830"/>
      <c r="C65" s="830"/>
      <c r="D65" s="830"/>
      <c r="E65" s="830"/>
      <c r="F65" s="830"/>
      <c r="G65" s="830"/>
      <c r="H65" s="830"/>
      <c r="I65" s="831"/>
    </row>
    <row r="66" spans="1:9" ht="13.5">
      <c r="A66" s="774" t="s">
        <v>125</v>
      </c>
      <c r="B66" s="830">
        <v>1118</v>
      </c>
      <c r="C66" s="830">
        <v>994</v>
      </c>
      <c r="D66" s="830" t="s">
        <v>23</v>
      </c>
      <c r="E66" s="830">
        <v>32394</v>
      </c>
      <c r="F66" s="830" t="s">
        <v>23</v>
      </c>
      <c r="G66" s="830">
        <v>32200</v>
      </c>
      <c r="H66" s="830" t="s">
        <v>23</v>
      </c>
      <c r="I66" s="831">
        <v>32200</v>
      </c>
    </row>
    <row r="67" spans="1:9" ht="13.5">
      <c r="A67" s="769"/>
      <c r="B67" s="828"/>
      <c r="C67" s="828"/>
      <c r="D67" s="828"/>
      <c r="E67" s="828"/>
      <c r="F67" s="828"/>
      <c r="G67" s="828"/>
      <c r="H67" s="828"/>
      <c r="I67" s="829"/>
    </row>
    <row r="68" spans="1:9" ht="13.5">
      <c r="A68" s="769" t="s">
        <v>126</v>
      </c>
      <c r="B68" s="832" t="s">
        <v>23</v>
      </c>
      <c r="C68" s="828" t="s">
        <v>23</v>
      </c>
      <c r="D68" s="828" t="s">
        <v>23</v>
      </c>
      <c r="E68" s="832" t="s">
        <v>23</v>
      </c>
      <c r="F68" s="828" t="s">
        <v>23</v>
      </c>
      <c r="G68" s="828" t="s">
        <v>23</v>
      </c>
      <c r="H68" s="828" t="s">
        <v>23</v>
      </c>
      <c r="I68" s="829" t="s">
        <v>23</v>
      </c>
    </row>
    <row r="69" spans="1:9" ht="13.5">
      <c r="A69" s="769" t="s">
        <v>127</v>
      </c>
      <c r="B69" s="832" t="s">
        <v>23</v>
      </c>
      <c r="C69" s="828" t="s">
        <v>23</v>
      </c>
      <c r="D69" s="828" t="s">
        <v>23</v>
      </c>
      <c r="E69" s="832" t="s">
        <v>23</v>
      </c>
      <c r="F69" s="828" t="s">
        <v>23</v>
      </c>
      <c r="G69" s="828" t="s">
        <v>23</v>
      </c>
      <c r="H69" s="828" t="s">
        <v>23</v>
      </c>
      <c r="I69" s="829" t="s">
        <v>23</v>
      </c>
    </row>
    <row r="70" spans="1:9" ht="13.5">
      <c r="A70" s="774" t="s">
        <v>128</v>
      </c>
      <c r="B70" s="830" t="s">
        <v>23</v>
      </c>
      <c r="C70" s="830" t="s">
        <v>23</v>
      </c>
      <c r="D70" s="830" t="s">
        <v>23</v>
      </c>
      <c r="E70" s="830" t="s">
        <v>23</v>
      </c>
      <c r="F70" s="830" t="s">
        <v>23</v>
      </c>
      <c r="G70" s="830" t="s">
        <v>23</v>
      </c>
      <c r="H70" s="830" t="s">
        <v>23</v>
      </c>
      <c r="I70" s="831" t="s">
        <v>23</v>
      </c>
    </row>
    <row r="71" spans="1:9" ht="13.5">
      <c r="A71" s="769"/>
      <c r="B71" s="828"/>
      <c r="C71" s="828"/>
      <c r="D71" s="828"/>
      <c r="E71" s="828"/>
      <c r="F71" s="828"/>
      <c r="G71" s="828"/>
      <c r="H71" s="828"/>
      <c r="I71" s="829"/>
    </row>
    <row r="72" spans="1:9" ht="13.5">
      <c r="A72" s="769" t="s">
        <v>129</v>
      </c>
      <c r="B72" s="832">
        <v>169</v>
      </c>
      <c r="C72" s="828">
        <v>53</v>
      </c>
      <c r="D72" s="828" t="s">
        <v>23</v>
      </c>
      <c r="E72" s="832">
        <v>33868</v>
      </c>
      <c r="F72" s="828" t="s">
        <v>23</v>
      </c>
      <c r="G72" s="828">
        <v>1795</v>
      </c>
      <c r="H72" s="828" t="s">
        <v>23</v>
      </c>
      <c r="I72" s="829">
        <v>1795</v>
      </c>
    </row>
    <row r="73" spans="1:9" ht="13.5">
      <c r="A73" s="769" t="s">
        <v>130</v>
      </c>
      <c r="B73" s="832">
        <v>116</v>
      </c>
      <c r="C73" s="828">
        <v>116</v>
      </c>
      <c r="D73" s="828" t="s">
        <v>23</v>
      </c>
      <c r="E73" s="832">
        <v>45224</v>
      </c>
      <c r="F73" s="828" t="s">
        <v>23</v>
      </c>
      <c r="G73" s="828">
        <v>3965</v>
      </c>
      <c r="H73" s="828" t="s">
        <v>23</v>
      </c>
      <c r="I73" s="829">
        <v>3965</v>
      </c>
    </row>
    <row r="74" spans="1:9" ht="13.5">
      <c r="A74" s="769" t="s">
        <v>131</v>
      </c>
      <c r="B74" s="828">
        <v>166</v>
      </c>
      <c r="C74" s="828">
        <v>140</v>
      </c>
      <c r="D74" s="828" t="s">
        <v>23</v>
      </c>
      <c r="E74" s="828">
        <v>22621</v>
      </c>
      <c r="F74" s="828" t="s">
        <v>23</v>
      </c>
      <c r="G74" s="828">
        <v>3167</v>
      </c>
      <c r="H74" s="828" t="s">
        <v>23</v>
      </c>
      <c r="I74" s="829">
        <v>3167</v>
      </c>
    </row>
    <row r="75" spans="1:9" ht="13.5">
      <c r="A75" s="769" t="s">
        <v>132</v>
      </c>
      <c r="B75" s="832">
        <v>2</v>
      </c>
      <c r="C75" s="828">
        <v>2</v>
      </c>
      <c r="D75" s="828">
        <v>100</v>
      </c>
      <c r="E75" s="832">
        <v>34000</v>
      </c>
      <c r="F75" s="828" t="s">
        <v>23</v>
      </c>
      <c r="G75" s="828">
        <v>68</v>
      </c>
      <c r="H75" s="828" t="s">
        <v>23</v>
      </c>
      <c r="I75" s="829">
        <v>68</v>
      </c>
    </row>
    <row r="76" spans="1:9" ht="13.5">
      <c r="A76" s="769" t="s">
        <v>133</v>
      </c>
      <c r="B76" s="828">
        <v>100</v>
      </c>
      <c r="C76" s="828">
        <v>88</v>
      </c>
      <c r="D76" s="828" t="s">
        <v>23</v>
      </c>
      <c r="E76" s="828">
        <v>20977</v>
      </c>
      <c r="F76" s="828" t="s">
        <v>23</v>
      </c>
      <c r="G76" s="828">
        <v>1846</v>
      </c>
      <c r="H76" s="828" t="s">
        <v>23</v>
      </c>
      <c r="I76" s="829">
        <v>1846</v>
      </c>
    </row>
    <row r="77" spans="1:9" ht="13.5">
      <c r="A77" s="769" t="s">
        <v>134</v>
      </c>
      <c r="B77" s="828" t="s">
        <v>23</v>
      </c>
      <c r="C77" s="828" t="s">
        <v>23</v>
      </c>
      <c r="D77" s="828" t="s">
        <v>23</v>
      </c>
      <c r="E77" s="828" t="s">
        <v>23</v>
      </c>
      <c r="F77" s="828" t="s">
        <v>23</v>
      </c>
      <c r="G77" s="828" t="s">
        <v>23</v>
      </c>
      <c r="H77" s="828" t="s">
        <v>23</v>
      </c>
      <c r="I77" s="829" t="s">
        <v>23</v>
      </c>
    </row>
    <row r="78" spans="1:9" ht="13.5">
      <c r="A78" s="769" t="s">
        <v>135</v>
      </c>
      <c r="B78" s="832">
        <v>61</v>
      </c>
      <c r="C78" s="828">
        <v>61</v>
      </c>
      <c r="D78" s="828" t="s">
        <v>23</v>
      </c>
      <c r="E78" s="832">
        <v>20377</v>
      </c>
      <c r="F78" s="828" t="s">
        <v>23</v>
      </c>
      <c r="G78" s="828">
        <v>1243</v>
      </c>
      <c r="H78" s="828" t="s">
        <v>23</v>
      </c>
      <c r="I78" s="829">
        <v>1243</v>
      </c>
    </row>
    <row r="79" spans="1:9" ht="13.5">
      <c r="A79" s="769" t="s">
        <v>136</v>
      </c>
      <c r="B79" s="832">
        <v>409</v>
      </c>
      <c r="C79" s="828">
        <v>361</v>
      </c>
      <c r="D79" s="828" t="s">
        <v>23</v>
      </c>
      <c r="E79" s="832">
        <v>45443</v>
      </c>
      <c r="F79" s="828" t="s">
        <v>23</v>
      </c>
      <c r="G79" s="828">
        <v>16405</v>
      </c>
      <c r="H79" s="828" t="s">
        <v>23</v>
      </c>
      <c r="I79" s="829">
        <v>16405</v>
      </c>
    </row>
    <row r="80" spans="1:9" ht="13.5">
      <c r="A80" s="774" t="s">
        <v>137</v>
      </c>
      <c r="B80" s="830">
        <v>1023</v>
      </c>
      <c r="C80" s="830">
        <v>821</v>
      </c>
      <c r="D80" s="830">
        <v>100</v>
      </c>
      <c r="E80" s="830">
        <v>36260</v>
      </c>
      <c r="F80" s="830" t="s">
        <v>23</v>
      </c>
      <c r="G80" s="830">
        <v>28489</v>
      </c>
      <c r="H80" s="830" t="s">
        <v>23</v>
      </c>
      <c r="I80" s="831">
        <v>28489</v>
      </c>
    </row>
    <row r="81" spans="1:9" ht="13.5">
      <c r="A81" s="769"/>
      <c r="B81" s="828"/>
      <c r="C81" s="828"/>
      <c r="D81" s="828"/>
      <c r="E81" s="828"/>
      <c r="F81" s="828"/>
      <c r="G81" s="828"/>
      <c r="H81" s="828"/>
      <c r="I81" s="829"/>
    </row>
    <row r="82" spans="1:9" ht="13.5">
      <c r="A82" s="769" t="s">
        <v>138</v>
      </c>
      <c r="B82" s="828">
        <v>11</v>
      </c>
      <c r="C82" s="828">
        <v>11</v>
      </c>
      <c r="D82" s="828">
        <v>2100</v>
      </c>
      <c r="E82" s="828">
        <v>12500</v>
      </c>
      <c r="F82" s="828">
        <v>10</v>
      </c>
      <c r="G82" s="828">
        <v>139</v>
      </c>
      <c r="H82" s="828">
        <v>21</v>
      </c>
      <c r="I82" s="829">
        <v>160</v>
      </c>
    </row>
    <row r="83" spans="1:9" ht="13.5">
      <c r="A83" s="769" t="s">
        <v>139</v>
      </c>
      <c r="B83" s="828">
        <v>1</v>
      </c>
      <c r="C83" s="828">
        <v>1</v>
      </c>
      <c r="D83" s="828">
        <v>1000</v>
      </c>
      <c r="E83" s="828">
        <v>12500</v>
      </c>
      <c r="F83" s="828">
        <v>7</v>
      </c>
      <c r="G83" s="828">
        <v>13</v>
      </c>
      <c r="H83" s="828">
        <v>7</v>
      </c>
      <c r="I83" s="829">
        <v>20</v>
      </c>
    </row>
    <row r="84" spans="1:9" ht="13.5">
      <c r="A84" s="774" t="s">
        <v>140</v>
      </c>
      <c r="B84" s="830">
        <v>12</v>
      </c>
      <c r="C84" s="830">
        <v>12</v>
      </c>
      <c r="D84" s="830">
        <v>3100</v>
      </c>
      <c r="E84" s="830">
        <v>12500</v>
      </c>
      <c r="F84" s="830">
        <v>9</v>
      </c>
      <c r="G84" s="830">
        <v>152</v>
      </c>
      <c r="H84" s="830">
        <v>28</v>
      </c>
      <c r="I84" s="831">
        <v>180</v>
      </c>
    </row>
    <row r="85" spans="1:9" ht="14.25" thickBot="1">
      <c r="A85" s="779"/>
      <c r="B85" s="836"/>
      <c r="C85" s="836"/>
      <c r="D85" s="836"/>
      <c r="E85" s="836"/>
      <c r="F85" s="836"/>
      <c r="G85" s="836"/>
      <c r="H85" s="836"/>
      <c r="I85" s="837"/>
    </row>
    <row r="86" spans="1:9" ht="14.25" thickBot="1">
      <c r="A86" s="782" t="s">
        <v>141</v>
      </c>
      <c r="B86" s="839">
        <v>3244</v>
      </c>
      <c r="C86" s="839">
        <v>2470</v>
      </c>
      <c r="D86" s="839">
        <v>3200</v>
      </c>
      <c r="E86" s="839">
        <v>32086</v>
      </c>
      <c r="F86" s="839">
        <v>9</v>
      </c>
      <c r="G86" s="839">
        <v>77972</v>
      </c>
      <c r="H86" s="839">
        <v>28</v>
      </c>
      <c r="I86" s="840">
        <v>78000</v>
      </c>
    </row>
  </sheetData>
  <mergeCells count="14">
    <mergeCell ref="B6:C6"/>
    <mergeCell ref="B7:B8"/>
    <mergeCell ref="C7:C8"/>
    <mergeCell ref="D7:D8"/>
    <mergeCell ref="G5:I5"/>
    <mergeCell ref="G6:G8"/>
    <mergeCell ref="H6:H8"/>
    <mergeCell ref="I6:I8"/>
    <mergeCell ref="A2:G2"/>
    <mergeCell ref="A4:G4"/>
    <mergeCell ref="A3:I3"/>
    <mergeCell ref="A1:I1"/>
    <mergeCell ref="B5:C5"/>
    <mergeCell ref="E5:F5"/>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Hoja209">
    <pageSetUpPr fitToPage="1"/>
  </sheetPr>
  <dimension ref="A1:J21"/>
  <sheetViews>
    <sheetView showGridLines="0" view="pageBreakPreview" topLeftCell="A19" zoomScale="130" zoomScaleNormal="75" zoomScaleSheetLayoutView="130" workbookViewId="0">
      <selection activeCell="A6" sqref="A6:F20"/>
    </sheetView>
  </sheetViews>
  <sheetFormatPr baseColWidth="10" defaultColWidth="11.42578125" defaultRowHeight="12.75"/>
  <cols>
    <col min="1" max="6" width="22.140625" style="94" customWidth="1"/>
    <col min="7" max="16384" width="11.42578125" style="94"/>
  </cols>
  <sheetData>
    <row r="1" spans="1:10" s="83" customFormat="1" ht="18.75">
      <c r="A1" s="1865" t="s">
        <v>0</v>
      </c>
      <c r="B1" s="1865"/>
      <c r="C1" s="1865"/>
      <c r="D1" s="1865"/>
      <c r="E1" s="1865"/>
      <c r="F1" s="1865"/>
    </row>
    <row r="3" spans="1:10" s="81" customFormat="1" ht="15" customHeight="1">
      <c r="A3" s="1861" t="s">
        <v>812</v>
      </c>
      <c r="B3" s="1861"/>
      <c r="C3" s="1861"/>
      <c r="D3" s="1861"/>
      <c r="E3" s="1861"/>
      <c r="F3" s="1861"/>
      <c r="G3" s="78"/>
      <c r="H3" s="78"/>
      <c r="I3" s="78"/>
      <c r="J3" s="78"/>
    </row>
    <row r="4" spans="1:10" s="81" customFormat="1" ht="15" customHeight="1">
      <c r="A4" s="1861" t="s">
        <v>811</v>
      </c>
      <c r="B4" s="1861"/>
      <c r="C4" s="1861"/>
      <c r="D4" s="1861"/>
      <c r="E4" s="1861"/>
      <c r="F4" s="1861"/>
      <c r="G4" s="79"/>
      <c r="H4" s="79"/>
      <c r="I4" s="79"/>
      <c r="J4" s="79"/>
    </row>
    <row r="5" spans="1:10" s="81" customFormat="1" ht="14.25" customHeight="1" thickBot="1">
      <c r="A5" s="77"/>
      <c r="B5" s="76"/>
      <c r="C5" s="76"/>
      <c r="D5" s="76"/>
      <c r="E5" s="76"/>
      <c r="F5" s="76"/>
    </row>
    <row r="6" spans="1:10" s="95" customFormat="1" ht="22.5" customHeight="1">
      <c r="A6" s="1866" t="s">
        <v>2</v>
      </c>
      <c r="B6" s="818" t="s">
        <v>766</v>
      </c>
      <c r="C6" s="702"/>
      <c r="D6" s="1922" t="s">
        <v>781</v>
      </c>
      <c r="E6" s="815" t="s">
        <v>10</v>
      </c>
      <c r="F6" s="726"/>
    </row>
    <row r="7" spans="1:10" s="95" customFormat="1" ht="22.5" customHeight="1">
      <c r="A7" s="1853"/>
      <c r="B7" s="817" t="s">
        <v>770</v>
      </c>
      <c r="C7" s="704"/>
      <c r="D7" s="1855"/>
      <c r="E7" s="814" t="s">
        <v>769</v>
      </c>
      <c r="F7" s="707" t="s">
        <v>4</v>
      </c>
    </row>
    <row r="8" spans="1:10" s="95" customFormat="1" ht="22.5" customHeight="1">
      <c r="A8" s="1853"/>
      <c r="B8" s="741" t="s">
        <v>19</v>
      </c>
      <c r="C8" s="732" t="s">
        <v>747</v>
      </c>
      <c r="D8" s="1855"/>
      <c r="E8" s="814" t="s">
        <v>768</v>
      </c>
      <c r="F8" s="735" t="s">
        <v>150</v>
      </c>
    </row>
    <row r="9" spans="1:10" s="95" customFormat="1" ht="22.5" customHeight="1" thickBot="1">
      <c r="A9" s="1853"/>
      <c r="B9" s="710" t="s">
        <v>13</v>
      </c>
      <c r="C9" s="706" t="s">
        <v>13</v>
      </c>
      <c r="D9" s="1855"/>
      <c r="E9" s="814" t="s">
        <v>145</v>
      </c>
      <c r="F9" s="709"/>
    </row>
    <row r="10" spans="1:10" ht="13.5">
      <c r="A10" s="787">
        <v>2012</v>
      </c>
      <c r="B10" s="846">
        <v>1368</v>
      </c>
      <c r="C10" s="846">
        <v>812</v>
      </c>
      <c r="D10" s="846">
        <v>1525</v>
      </c>
      <c r="E10" s="846">
        <v>75.012315270935957</v>
      </c>
      <c r="F10" s="847">
        <v>6091</v>
      </c>
      <c r="H10" s="90"/>
    </row>
    <row r="11" spans="1:10" ht="13.5">
      <c r="A11" s="790">
        <v>2013</v>
      </c>
      <c r="B11" s="849">
        <v>1377</v>
      </c>
      <c r="C11" s="849">
        <v>764</v>
      </c>
      <c r="D11" s="849">
        <v>1665</v>
      </c>
      <c r="E11" s="849">
        <v>79.319371727748688</v>
      </c>
      <c r="F11" s="850">
        <v>6060</v>
      </c>
      <c r="H11" s="90"/>
    </row>
    <row r="12" spans="1:10" ht="13.5">
      <c r="A12" s="793">
        <v>2014</v>
      </c>
      <c r="B12" s="849">
        <v>1349</v>
      </c>
      <c r="C12" s="849">
        <v>737</v>
      </c>
      <c r="D12" s="849">
        <v>1715</v>
      </c>
      <c r="E12" s="849">
        <v>61.248303934871096</v>
      </c>
      <c r="F12" s="850">
        <v>4514</v>
      </c>
      <c r="H12" s="90"/>
    </row>
    <row r="13" spans="1:10" ht="13.5">
      <c r="A13" s="793">
        <v>2015</v>
      </c>
      <c r="B13" s="849">
        <v>1056</v>
      </c>
      <c r="C13" s="849">
        <v>438</v>
      </c>
      <c r="D13" s="849">
        <v>1715</v>
      </c>
      <c r="E13" s="849">
        <v>82.785388127853878</v>
      </c>
      <c r="F13" s="850">
        <v>3626</v>
      </c>
      <c r="H13" s="90"/>
    </row>
    <row r="14" spans="1:10" ht="13.5">
      <c r="A14" s="793">
        <v>2016</v>
      </c>
      <c r="B14" s="849">
        <v>1140</v>
      </c>
      <c r="C14" s="849">
        <v>404</v>
      </c>
      <c r="D14" s="849">
        <v>1715</v>
      </c>
      <c r="E14" s="849">
        <v>77.128712871287121</v>
      </c>
      <c r="F14" s="850">
        <v>3116</v>
      </c>
      <c r="H14" s="90"/>
    </row>
    <row r="15" spans="1:10" ht="13.5">
      <c r="A15" s="793">
        <v>2017</v>
      </c>
      <c r="B15" s="849">
        <v>1665</v>
      </c>
      <c r="C15" s="849">
        <v>501</v>
      </c>
      <c r="D15" s="849">
        <v>1715</v>
      </c>
      <c r="E15" s="849">
        <v>89.840319361277437</v>
      </c>
      <c r="F15" s="850">
        <v>4501</v>
      </c>
      <c r="H15" s="90"/>
    </row>
    <row r="16" spans="1:10" ht="13.5">
      <c r="A16" s="793">
        <v>2018</v>
      </c>
      <c r="B16" s="849">
        <v>1305</v>
      </c>
      <c r="C16" s="849">
        <v>199</v>
      </c>
      <c r="D16" s="849">
        <v>1715</v>
      </c>
      <c r="E16" s="849">
        <v>215.42713567839195</v>
      </c>
      <c r="F16" s="850">
        <v>4287</v>
      </c>
      <c r="H16" s="90"/>
    </row>
    <row r="17" spans="1:8" ht="13.5">
      <c r="A17" s="793">
        <v>2019</v>
      </c>
      <c r="B17" s="849">
        <v>1462</v>
      </c>
      <c r="C17" s="849">
        <v>176</v>
      </c>
      <c r="D17" s="849">
        <v>1765</v>
      </c>
      <c r="E17" s="849">
        <v>217.5</v>
      </c>
      <c r="F17" s="850">
        <v>3828</v>
      </c>
      <c r="H17" s="90"/>
    </row>
    <row r="18" spans="1:8" ht="13.5">
      <c r="A18" s="793">
        <v>2020</v>
      </c>
      <c r="B18" s="849">
        <v>1522</v>
      </c>
      <c r="C18" s="849">
        <v>151</v>
      </c>
      <c r="D18" s="849">
        <v>1740</v>
      </c>
      <c r="E18" s="849">
        <v>139.27152319999999</v>
      </c>
      <c r="F18" s="850">
        <v>2103</v>
      </c>
      <c r="H18" s="90"/>
    </row>
    <row r="19" spans="1:8" ht="13.5">
      <c r="A19" s="793">
        <v>2021</v>
      </c>
      <c r="B19" s="849">
        <v>1704</v>
      </c>
      <c r="C19" s="849">
        <v>668</v>
      </c>
      <c r="D19" s="849">
        <v>1740</v>
      </c>
      <c r="E19" s="849">
        <v>53.73</v>
      </c>
      <c r="F19" s="850">
        <v>3592</v>
      </c>
      <c r="H19" s="90"/>
    </row>
    <row r="20" spans="1:8" ht="14.25" thickBot="1">
      <c r="A20" s="794">
        <v>2022</v>
      </c>
      <c r="B20" s="853">
        <v>1193</v>
      </c>
      <c r="C20" s="853">
        <v>387</v>
      </c>
      <c r="D20" s="853">
        <v>1740</v>
      </c>
      <c r="E20" s="853">
        <v>85.271317829457359</v>
      </c>
      <c r="F20" s="897">
        <v>3300</v>
      </c>
      <c r="H20" s="90"/>
    </row>
    <row r="21" spans="1:8" ht="13.5">
      <c r="A21" s="1921" t="s">
        <v>767</v>
      </c>
      <c r="B21" s="1921"/>
      <c r="C21" s="1921"/>
      <c r="D21" s="1921"/>
      <c r="E21" s="1921"/>
      <c r="F21" s="1921"/>
      <c r="G21" s="72"/>
      <c r="H21" s="72"/>
    </row>
  </sheetData>
  <mergeCells count="6">
    <mergeCell ref="A21:F21"/>
    <mergeCell ref="A1:F1"/>
    <mergeCell ref="A6:A9"/>
    <mergeCell ref="D6:D9"/>
    <mergeCell ref="A4:F4"/>
    <mergeCell ref="A3:F3"/>
  </mergeCells>
  <printOptions horizontalCentered="1" gridLinesSet="0"/>
  <pageMargins left="0.75" right="0.51181102362204722" top="0.59055118110236227" bottom="1" header="0" footer="0"/>
  <pageSetup paperSize="9" scale="63" orientation="portrait" r:id="rId1"/>
  <headerFooter alignWithMargins="0"/>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Hoja210">
    <pageSetUpPr fitToPage="1"/>
  </sheetPr>
  <dimension ref="A1:I86"/>
  <sheetViews>
    <sheetView view="pageBreakPreview" zoomScale="115" zoomScaleNormal="75" zoomScaleSheetLayoutView="115" workbookViewId="0">
      <selection activeCell="C27" sqref="C27"/>
    </sheetView>
  </sheetViews>
  <sheetFormatPr baseColWidth="10" defaultColWidth="11.42578125" defaultRowHeight="12.75"/>
  <cols>
    <col min="1" max="1" width="31" style="72" customWidth="1"/>
    <col min="2" max="9" width="15.42578125" style="72" customWidth="1"/>
    <col min="10" max="16384" width="11.42578125" style="72"/>
  </cols>
  <sheetData>
    <row r="1" spans="1:9" s="75" customFormat="1" ht="18.75">
      <c r="A1" s="1850" t="s">
        <v>0</v>
      </c>
      <c r="B1" s="1850"/>
      <c r="C1" s="1850"/>
      <c r="D1" s="1850"/>
      <c r="E1" s="1850"/>
      <c r="F1" s="1850"/>
      <c r="G1" s="1850"/>
      <c r="H1" s="1850"/>
      <c r="I1" s="1850"/>
    </row>
    <row r="2" spans="1:9">
      <c r="A2" s="1892"/>
      <c r="B2" s="1892"/>
      <c r="C2" s="1892"/>
      <c r="D2" s="1892"/>
      <c r="E2" s="1892"/>
      <c r="F2" s="1892"/>
      <c r="G2" s="1892"/>
    </row>
    <row r="3" spans="1:9" s="74" customFormat="1" ht="15" customHeight="1">
      <c r="A3" s="1861" t="s">
        <v>1456</v>
      </c>
      <c r="B3" s="1861"/>
      <c r="C3" s="1861"/>
      <c r="D3" s="1861"/>
      <c r="E3" s="1861"/>
      <c r="F3" s="1861"/>
      <c r="G3" s="1861"/>
      <c r="H3" s="1861"/>
      <c r="I3" s="1861"/>
    </row>
    <row r="4" spans="1:9" s="74" customFormat="1" ht="14.25" customHeight="1" thickBot="1">
      <c r="A4" s="1893"/>
      <c r="B4" s="1893"/>
      <c r="C4" s="1893"/>
      <c r="D4" s="1893"/>
      <c r="E4" s="1893"/>
      <c r="F4" s="1893"/>
      <c r="G4" s="1893"/>
    </row>
    <row r="5" spans="1:9" s="92" customFormat="1" ht="15.75" customHeight="1">
      <c r="A5" s="718"/>
      <c r="B5" s="1924" t="s">
        <v>754</v>
      </c>
      <c r="C5" s="1925"/>
      <c r="D5" s="824" t="s">
        <v>765</v>
      </c>
      <c r="E5" s="1873" t="s">
        <v>10</v>
      </c>
      <c r="F5" s="1872"/>
      <c r="G5" s="1871" t="s">
        <v>11</v>
      </c>
      <c r="H5" s="1923"/>
      <c r="I5" s="1874"/>
    </row>
    <row r="6" spans="1:9" s="92" customFormat="1" ht="15.75" customHeight="1">
      <c r="A6" s="713" t="s">
        <v>165</v>
      </c>
      <c r="B6" s="1886" t="s">
        <v>777</v>
      </c>
      <c r="C6" s="1887"/>
      <c r="D6" s="823" t="s">
        <v>750</v>
      </c>
      <c r="E6" s="763" t="s">
        <v>776</v>
      </c>
      <c r="F6" s="764" t="s">
        <v>775</v>
      </c>
      <c r="G6" s="1906" t="s">
        <v>764</v>
      </c>
      <c r="H6" s="1906" t="s">
        <v>763</v>
      </c>
      <c r="I6" s="1860" t="s">
        <v>773</v>
      </c>
    </row>
    <row r="7" spans="1:9" s="92" customFormat="1" ht="15.75" customHeight="1">
      <c r="A7" s="713" t="s">
        <v>154</v>
      </c>
      <c r="B7" s="1859" t="s">
        <v>19</v>
      </c>
      <c r="C7" s="1859" t="s">
        <v>747</v>
      </c>
      <c r="D7" s="1859" t="s">
        <v>746</v>
      </c>
      <c r="E7" s="823" t="s">
        <v>768</v>
      </c>
      <c r="F7" s="764" t="s">
        <v>750</v>
      </c>
      <c r="G7" s="1907"/>
      <c r="H7" s="1907"/>
      <c r="I7" s="1860"/>
    </row>
    <row r="8" spans="1:9" s="92" customFormat="1" ht="15.75" customHeight="1" thickBot="1">
      <c r="A8" s="807"/>
      <c r="B8" s="1859"/>
      <c r="C8" s="1859"/>
      <c r="D8" s="1859"/>
      <c r="E8" s="823" t="s">
        <v>14</v>
      </c>
      <c r="F8" s="764" t="s">
        <v>757</v>
      </c>
      <c r="G8" s="1907"/>
      <c r="H8" s="1907"/>
      <c r="I8" s="1860"/>
    </row>
    <row r="9" spans="1:9" ht="13.5">
      <c r="A9" s="765" t="s">
        <v>81</v>
      </c>
      <c r="B9" s="826" t="s">
        <v>23</v>
      </c>
      <c r="C9" s="826" t="s">
        <v>23</v>
      </c>
      <c r="D9" s="826" t="s">
        <v>23</v>
      </c>
      <c r="E9" s="826" t="s">
        <v>23</v>
      </c>
      <c r="F9" s="826" t="s">
        <v>23</v>
      </c>
      <c r="G9" s="826" t="s">
        <v>23</v>
      </c>
      <c r="H9" s="826" t="s">
        <v>23</v>
      </c>
      <c r="I9" s="827" t="s">
        <v>23</v>
      </c>
    </row>
    <row r="10" spans="1:9" ht="13.5">
      <c r="A10" s="769" t="s">
        <v>82</v>
      </c>
      <c r="B10" s="828" t="s">
        <v>23</v>
      </c>
      <c r="C10" s="828" t="s">
        <v>23</v>
      </c>
      <c r="D10" s="828" t="s">
        <v>23</v>
      </c>
      <c r="E10" s="828" t="s">
        <v>23</v>
      </c>
      <c r="F10" s="828" t="s">
        <v>23</v>
      </c>
      <c r="G10" s="828" t="s">
        <v>23</v>
      </c>
      <c r="H10" s="828" t="s">
        <v>23</v>
      </c>
      <c r="I10" s="829" t="s">
        <v>23</v>
      </c>
    </row>
    <row r="11" spans="1:9" ht="13.5">
      <c r="A11" s="769" t="s">
        <v>83</v>
      </c>
      <c r="B11" s="828" t="s">
        <v>23</v>
      </c>
      <c r="C11" s="828" t="s">
        <v>23</v>
      </c>
      <c r="D11" s="828" t="s">
        <v>23</v>
      </c>
      <c r="E11" s="828" t="s">
        <v>23</v>
      </c>
      <c r="F11" s="828" t="s">
        <v>23</v>
      </c>
      <c r="G11" s="828" t="s">
        <v>23</v>
      </c>
      <c r="H11" s="828" t="s">
        <v>23</v>
      </c>
      <c r="I11" s="829" t="s">
        <v>23</v>
      </c>
    </row>
    <row r="12" spans="1:9" ht="13.5">
      <c r="A12" s="769" t="s">
        <v>84</v>
      </c>
      <c r="B12" s="828" t="s">
        <v>23</v>
      </c>
      <c r="C12" s="828" t="s">
        <v>23</v>
      </c>
      <c r="D12" s="828" t="s">
        <v>23</v>
      </c>
      <c r="E12" s="828" t="s">
        <v>23</v>
      </c>
      <c r="F12" s="828" t="s">
        <v>23</v>
      </c>
      <c r="G12" s="828" t="s">
        <v>23</v>
      </c>
      <c r="H12" s="828" t="s">
        <v>23</v>
      </c>
      <c r="I12" s="829" t="s">
        <v>23</v>
      </c>
    </row>
    <row r="13" spans="1:9" ht="13.5">
      <c r="A13" s="774" t="s">
        <v>85</v>
      </c>
      <c r="B13" s="830" t="s">
        <v>23</v>
      </c>
      <c r="C13" s="830" t="s">
        <v>23</v>
      </c>
      <c r="D13" s="830" t="s">
        <v>23</v>
      </c>
      <c r="E13" s="830" t="s">
        <v>23</v>
      </c>
      <c r="F13" s="830" t="s">
        <v>23</v>
      </c>
      <c r="G13" s="830" t="s">
        <v>23</v>
      </c>
      <c r="H13" s="830" t="s">
        <v>23</v>
      </c>
      <c r="I13" s="831" t="s">
        <v>23</v>
      </c>
    </row>
    <row r="14" spans="1:9" ht="13.5">
      <c r="A14" s="774"/>
      <c r="B14" s="830"/>
      <c r="C14" s="830"/>
      <c r="D14" s="830"/>
      <c r="E14" s="830"/>
      <c r="F14" s="830"/>
      <c r="G14" s="830"/>
      <c r="H14" s="830"/>
      <c r="I14" s="831"/>
    </row>
    <row r="15" spans="1:9" ht="13.5">
      <c r="A15" s="774" t="s">
        <v>86</v>
      </c>
      <c r="B15" s="830" t="s">
        <v>23</v>
      </c>
      <c r="C15" s="830" t="s">
        <v>23</v>
      </c>
      <c r="D15" s="830" t="s">
        <v>23</v>
      </c>
      <c r="E15" s="830" t="s">
        <v>23</v>
      </c>
      <c r="F15" s="830" t="s">
        <v>23</v>
      </c>
      <c r="G15" s="830" t="s">
        <v>23</v>
      </c>
      <c r="H15" s="830" t="s">
        <v>23</v>
      </c>
      <c r="I15" s="831" t="s">
        <v>23</v>
      </c>
    </row>
    <row r="16" spans="1:9" ht="13.5">
      <c r="A16" s="774"/>
      <c r="B16" s="830"/>
      <c r="C16" s="830"/>
      <c r="D16" s="830"/>
      <c r="E16" s="830"/>
      <c r="F16" s="830"/>
      <c r="G16" s="830"/>
      <c r="H16" s="830"/>
      <c r="I16" s="831"/>
    </row>
    <row r="17" spans="1:9" ht="13.5">
      <c r="A17" s="774" t="s">
        <v>87</v>
      </c>
      <c r="B17" s="830" t="s">
        <v>23</v>
      </c>
      <c r="C17" s="830" t="s">
        <v>23</v>
      </c>
      <c r="D17" s="830" t="s">
        <v>23</v>
      </c>
      <c r="E17" s="830" t="s">
        <v>23</v>
      </c>
      <c r="F17" s="830" t="s">
        <v>23</v>
      </c>
      <c r="G17" s="830" t="s">
        <v>23</v>
      </c>
      <c r="H17" s="830" t="s">
        <v>23</v>
      </c>
      <c r="I17" s="831" t="s">
        <v>23</v>
      </c>
    </row>
    <row r="18" spans="1:9" ht="13.5">
      <c r="A18" s="769"/>
      <c r="B18" s="828"/>
      <c r="C18" s="828"/>
      <c r="D18" s="828"/>
      <c r="E18" s="828"/>
      <c r="F18" s="828"/>
      <c r="G18" s="828"/>
      <c r="H18" s="828"/>
      <c r="I18" s="829"/>
    </row>
    <row r="19" spans="1:9" ht="13.5">
      <c r="A19" s="769" t="s">
        <v>158</v>
      </c>
      <c r="B19" s="828" t="s">
        <v>23</v>
      </c>
      <c r="C19" s="828" t="s">
        <v>23</v>
      </c>
      <c r="D19" s="828" t="s">
        <v>23</v>
      </c>
      <c r="E19" s="828" t="s">
        <v>23</v>
      </c>
      <c r="F19" s="828" t="s">
        <v>23</v>
      </c>
      <c r="G19" s="828" t="s">
        <v>23</v>
      </c>
      <c r="H19" s="828" t="s">
        <v>23</v>
      </c>
      <c r="I19" s="829" t="s">
        <v>23</v>
      </c>
    </row>
    <row r="20" spans="1:9" ht="13.5">
      <c r="A20" s="769" t="s">
        <v>89</v>
      </c>
      <c r="B20" s="828" t="s">
        <v>23</v>
      </c>
      <c r="C20" s="828" t="s">
        <v>23</v>
      </c>
      <c r="D20" s="828" t="s">
        <v>23</v>
      </c>
      <c r="E20" s="828" t="s">
        <v>23</v>
      </c>
      <c r="F20" s="828" t="s">
        <v>23</v>
      </c>
      <c r="G20" s="828" t="s">
        <v>23</v>
      </c>
      <c r="H20" s="828" t="s">
        <v>23</v>
      </c>
      <c r="I20" s="829" t="s">
        <v>23</v>
      </c>
    </row>
    <row r="21" spans="1:9" ht="13.5">
      <c r="A21" s="769" t="s">
        <v>90</v>
      </c>
      <c r="B21" s="828" t="s">
        <v>23</v>
      </c>
      <c r="C21" s="832" t="s">
        <v>23</v>
      </c>
      <c r="D21" s="828" t="s">
        <v>23</v>
      </c>
      <c r="E21" s="828" t="s">
        <v>23</v>
      </c>
      <c r="F21" s="832" t="s">
        <v>23</v>
      </c>
      <c r="G21" s="832" t="s">
        <v>23</v>
      </c>
      <c r="H21" s="832" t="s">
        <v>23</v>
      </c>
      <c r="I21" s="829" t="s">
        <v>23</v>
      </c>
    </row>
    <row r="22" spans="1:9" ht="13.5">
      <c r="A22" s="774" t="s">
        <v>91</v>
      </c>
      <c r="B22" s="830" t="s">
        <v>23</v>
      </c>
      <c r="C22" s="830" t="s">
        <v>23</v>
      </c>
      <c r="D22" s="830" t="s">
        <v>23</v>
      </c>
      <c r="E22" s="830" t="s">
        <v>23</v>
      </c>
      <c r="F22" s="830" t="s">
        <v>23</v>
      </c>
      <c r="G22" s="830" t="s">
        <v>23</v>
      </c>
      <c r="H22" s="830" t="s">
        <v>23</v>
      </c>
      <c r="I22" s="831" t="s">
        <v>23</v>
      </c>
    </row>
    <row r="23" spans="1:9" ht="13.5">
      <c r="A23" s="774"/>
      <c r="B23" s="830"/>
      <c r="C23" s="830"/>
      <c r="D23" s="830"/>
      <c r="E23" s="830"/>
      <c r="F23" s="830"/>
      <c r="G23" s="830"/>
      <c r="H23" s="830"/>
      <c r="I23" s="831"/>
    </row>
    <row r="24" spans="1:9" ht="13.5">
      <c r="A24" s="774" t="s">
        <v>92</v>
      </c>
      <c r="B24" s="830" t="s">
        <v>23</v>
      </c>
      <c r="C24" s="830" t="s">
        <v>23</v>
      </c>
      <c r="D24" s="830" t="s">
        <v>23</v>
      </c>
      <c r="E24" s="830" t="s">
        <v>23</v>
      </c>
      <c r="F24" s="830" t="s">
        <v>23</v>
      </c>
      <c r="G24" s="830" t="s">
        <v>23</v>
      </c>
      <c r="H24" s="830" t="s">
        <v>23</v>
      </c>
      <c r="I24" s="831" t="s">
        <v>23</v>
      </c>
    </row>
    <row r="25" spans="1:9" ht="13.5">
      <c r="A25" s="774"/>
      <c r="B25" s="830"/>
      <c r="C25" s="830"/>
      <c r="D25" s="830"/>
      <c r="E25" s="830"/>
      <c r="F25" s="830"/>
      <c r="G25" s="830"/>
      <c r="H25" s="830"/>
      <c r="I25" s="831"/>
    </row>
    <row r="26" spans="1:9" ht="13.5">
      <c r="A26" s="774" t="s">
        <v>93</v>
      </c>
      <c r="B26" s="830" t="s">
        <v>23</v>
      </c>
      <c r="C26" s="830" t="s">
        <v>23</v>
      </c>
      <c r="D26" s="830" t="s">
        <v>23</v>
      </c>
      <c r="E26" s="830" t="s">
        <v>23</v>
      </c>
      <c r="F26" s="830" t="s">
        <v>23</v>
      </c>
      <c r="G26" s="830" t="s">
        <v>23</v>
      </c>
      <c r="H26" s="830" t="s">
        <v>23</v>
      </c>
      <c r="I26" s="831" t="s">
        <v>23</v>
      </c>
    </row>
    <row r="27" spans="1:9" ht="13.5">
      <c r="A27" s="769"/>
      <c r="B27" s="828"/>
      <c r="C27" s="828"/>
      <c r="D27" s="828"/>
      <c r="E27" s="828"/>
      <c r="F27" s="828"/>
      <c r="G27" s="828"/>
      <c r="H27" s="828"/>
      <c r="I27" s="829"/>
    </row>
    <row r="28" spans="1:9" ht="13.5">
      <c r="A28" s="769" t="s">
        <v>94</v>
      </c>
      <c r="B28" s="832" t="s">
        <v>23</v>
      </c>
      <c r="C28" s="832" t="s">
        <v>23</v>
      </c>
      <c r="D28" s="832" t="s">
        <v>23</v>
      </c>
      <c r="E28" s="832" t="s">
        <v>23</v>
      </c>
      <c r="F28" s="832" t="s">
        <v>23</v>
      </c>
      <c r="G28" s="832" t="s">
        <v>23</v>
      </c>
      <c r="H28" s="832" t="s">
        <v>23</v>
      </c>
      <c r="I28" s="833" t="s">
        <v>23</v>
      </c>
    </row>
    <row r="29" spans="1:9" ht="13.5">
      <c r="A29" s="769" t="s">
        <v>95</v>
      </c>
      <c r="B29" s="832" t="s">
        <v>23</v>
      </c>
      <c r="C29" s="832" t="s">
        <v>23</v>
      </c>
      <c r="D29" s="832" t="s">
        <v>23</v>
      </c>
      <c r="E29" s="832" t="s">
        <v>23</v>
      </c>
      <c r="F29" s="832" t="s">
        <v>23</v>
      </c>
      <c r="G29" s="832" t="s">
        <v>23</v>
      </c>
      <c r="H29" s="832" t="s">
        <v>23</v>
      </c>
      <c r="I29" s="833" t="s">
        <v>23</v>
      </c>
    </row>
    <row r="30" spans="1:9" ht="13.5">
      <c r="A30" s="769" t="s">
        <v>96</v>
      </c>
      <c r="B30" s="832" t="s">
        <v>23</v>
      </c>
      <c r="C30" s="832" t="s">
        <v>23</v>
      </c>
      <c r="D30" s="832" t="s">
        <v>23</v>
      </c>
      <c r="E30" s="832" t="s">
        <v>23</v>
      </c>
      <c r="F30" s="832" t="s">
        <v>23</v>
      </c>
      <c r="G30" s="832" t="s">
        <v>23</v>
      </c>
      <c r="H30" s="832" t="s">
        <v>23</v>
      </c>
      <c r="I30" s="833" t="s">
        <v>23</v>
      </c>
    </row>
    <row r="31" spans="1:9" ht="13.5">
      <c r="A31" s="774" t="s">
        <v>97</v>
      </c>
      <c r="B31" s="830" t="s">
        <v>23</v>
      </c>
      <c r="C31" s="830" t="s">
        <v>23</v>
      </c>
      <c r="D31" s="830" t="s">
        <v>23</v>
      </c>
      <c r="E31" s="830" t="s">
        <v>23</v>
      </c>
      <c r="F31" s="830" t="s">
        <v>23</v>
      </c>
      <c r="G31" s="830" t="s">
        <v>23</v>
      </c>
      <c r="H31" s="830" t="s">
        <v>23</v>
      </c>
      <c r="I31" s="831" t="s">
        <v>23</v>
      </c>
    </row>
    <row r="32" spans="1:9" ht="13.5">
      <c r="A32" s="769"/>
      <c r="B32" s="828"/>
      <c r="C32" s="828"/>
      <c r="D32" s="828"/>
      <c r="E32" s="828"/>
      <c r="F32" s="828"/>
      <c r="G32" s="828"/>
      <c r="H32" s="828"/>
      <c r="I32" s="829"/>
    </row>
    <row r="33" spans="1:9" ht="13.5">
      <c r="A33" s="769" t="s">
        <v>98</v>
      </c>
      <c r="B33" s="834" t="s">
        <v>23</v>
      </c>
      <c r="C33" s="834" t="s">
        <v>23</v>
      </c>
      <c r="D33" s="828" t="s">
        <v>23</v>
      </c>
      <c r="E33" s="834" t="s">
        <v>23</v>
      </c>
      <c r="F33" s="834" t="s">
        <v>23</v>
      </c>
      <c r="G33" s="834" t="s">
        <v>23</v>
      </c>
      <c r="H33" s="834" t="s">
        <v>23</v>
      </c>
      <c r="I33" s="835" t="s">
        <v>23</v>
      </c>
    </row>
    <row r="34" spans="1:9" ht="13.5">
      <c r="A34" s="769" t="s">
        <v>99</v>
      </c>
      <c r="B34" s="834" t="s">
        <v>23</v>
      </c>
      <c r="C34" s="834" t="s">
        <v>23</v>
      </c>
      <c r="D34" s="834" t="s">
        <v>23</v>
      </c>
      <c r="E34" s="834" t="s">
        <v>23</v>
      </c>
      <c r="F34" s="834" t="s">
        <v>23</v>
      </c>
      <c r="G34" s="834" t="s">
        <v>23</v>
      </c>
      <c r="H34" s="834" t="s">
        <v>23</v>
      </c>
      <c r="I34" s="835" t="s">
        <v>23</v>
      </c>
    </row>
    <row r="35" spans="1:9" ht="13.5">
      <c r="A35" s="769" t="s">
        <v>100</v>
      </c>
      <c r="B35" s="834" t="s">
        <v>23</v>
      </c>
      <c r="C35" s="834" t="s">
        <v>23</v>
      </c>
      <c r="D35" s="834" t="s">
        <v>23</v>
      </c>
      <c r="E35" s="834" t="s">
        <v>23</v>
      </c>
      <c r="F35" s="834" t="s">
        <v>23</v>
      </c>
      <c r="G35" s="834" t="s">
        <v>23</v>
      </c>
      <c r="H35" s="834" t="s">
        <v>23</v>
      </c>
      <c r="I35" s="835" t="s">
        <v>23</v>
      </c>
    </row>
    <row r="36" spans="1:9" ht="13.5">
      <c r="A36" s="769" t="s">
        <v>101</v>
      </c>
      <c r="B36" s="834" t="s">
        <v>23</v>
      </c>
      <c r="C36" s="834" t="s">
        <v>23</v>
      </c>
      <c r="D36" s="828" t="s">
        <v>23</v>
      </c>
      <c r="E36" s="834" t="s">
        <v>23</v>
      </c>
      <c r="F36" s="834" t="s">
        <v>23</v>
      </c>
      <c r="G36" s="834" t="s">
        <v>23</v>
      </c>
      <c r="H36" s="834" t="s">
        <v>23</v>
      </c>
      <c r="I36" s="829" t="s">
        <v>23</v>
      </c>
    </row>
    <row r="37" spans="1:9" ht="13.5">
      <c r="A37" s="774" t="s">
        <v>102</v>
      </c>
      <c r="B37" s="830" t="s">
        <v>23</v>
      </c>
      <c r="C37" s="830" t="s">
        <v>23</v>
      </c>
      <c r="D37" s="830" t="s">
        <v>23</v>
      </c>
      <c r="E37" s="830" t="s">
        <v>23</v>
      </c>
      <c r="F37" s="830" t="s">
        <v>23</v>
      </c>
      <c r="G37" s="830" t="s">
        <v>23</v>
      </c>
      <c r="H37" s="830" t="s">
        <v>23</v>
      </c>
      <c r="I37" s="831" t="s">
        <v>23</v>
      </c>
    </row>
    <row r="38" spans="1:9" ht="13.5">
      <c r="A38" s="774"/>
      <c r="B38" s="830"/>
      <c r="C38" s="830"/>
      <c r="D38" s="830"/>
      <c r="E38" s="830"/>
      <c r="F38" s="830"/>
      <c r="G38" s="830"/>
      <c r="H38" s="830"/>
      <c r="I38" s="831"/>
    </row>
    <row r="39" spans="1:9" ht="13.5">
      <c r="A39" s="774" t="s">
        <v>103</v>
      </c>
      <c r="B39" s="830" t="s">
        <v>23</v>
      </c>
      <c r="C39" s="830" t="s">
        <v>23</v>
      </c>
      <c r="D39" s="830" t="s">
        <v>23</v>
      </c>
      <c r="E39" s="830" t="s">
        <v>23</v>
      </c>
      <c r="F39" s="830" t="s">
        <v>23</v>
      </c>
      <c r="G39" s="830" t="s">
        <v>23</v>
      </c>
      <c r="H39" s="830" t="s">
        <v>23</v>
      </c>
      <c r="I39" s="831" t="s">
        <v>23</v>
      </c>
    </row>
    <row r="40" spans="1:9" ht="13.5">
      <c r="A40" s="769"/>
      <c r="B40" s="828"/>
      <c r="C40" s="828"/>
      <c r="D40" s="828"/>
      <c r="E40" s="828"/>
      <c r="F40" s="828"/>
      <c r="G40" s="828"/>
      <c r="H40" s="828"/>
      <c r="I40" s="829"/>
    </row>
    <row r="41" spans="1:9" ht="13.5">
      <c r="A41" s="769" t="s">
        <v>159</v>
      </c>
      <c r="B41" s="828" t="s">
        <v>23</v>
      </c>
      <c r="C41" s="828" t="s">
        <v>23</v>
      </c>
      <c r="D41" s="828" t="s">
        <v>23</v>
      </c>
      <c r="E41" s="828" t="s">
        <v>23</v>
      </c>
      <c r="F41" s="828" t="s">
        <v>23</v>
      </c>
      <c r="G41" s="828" t="s">
        <v>23</v>
      </c>
      <c r="H41" s="828" t="s">
        <v>23</v>
      </c>
      <c r="I41" s="829" t="s">
        <v>23</v>
      </c>
    </row>
    <row r="42" spans="1:9" ht="13.5">
      <c r="A42" s="769" t="s">
        <v>105</v>
      </c>
      <c r="B42" s="828" t="s">
        <v>23</v>
      </c>
      <c r="C42" s="828" t="s">
        <v>23</v>
      </c>
      <c r="D42" s="828" t="s">
        <v>23</v>
      </c>
      <c r="E42" s="828" t="s">
        <v>23</v>
      </c>
      <c r="F42" s="828" t="s">
        <v>23</v>
      </c>
      <c r="G42" s="828" t="s">
        <v>23</v>
      </c>
      <c r="H42" s="828" t="s">
        <v>23</v>
      </c>
      <c r="I42" s="829" t="s">
        <v>23</v>
      </c>
    </row>
    <row r="43" spans="1:9" ht="13.5">
      <c r="A43" s="769" t="s">
        <v>106</v>
      </c>
      <c r="B43" s="828" t="s">
        <v>23</v>
      </c>
      <c r="C43" s="828" t="s">
        <v>23</v>
      </c>
      <c r="D43" s="828" t="s">
        <v>23</v>
      </c>
      <c r="E43" s="828" t="s">
        <v>23</v>
      </c>
      <c r="F43" s="828" t="s">
        <v>23</v>
      </c>
      <c r="G43" s="828" t="s">
        <v>23</v>
      </c>
      <c r="H43" s="828" t="s">
        <v>23</v>
      </c>
      <c r="I43" s="829" t="s">
        <v>23</v>
      </c>
    </row>
    <row r="44" spans="1:9" ht="13.5">
      <c r="A44" s="769" t="s">
        <v>107</v>
      </c>
      <c r="B44" s="828" t="s">
        <v>23</v>
      </c>
      <c r="C44" s="828" t="s">
        <v>23</v>
      </c>
      <c r="D44" s="828" t="s">
        <v>23</v>
      </c>
      <c r="E44" s="828" t="s">
        <v>23</v>
      </c>
      <c r="F44" s="828" t="s">
        <v>23</v>
      </c>
      <c r="G44" s="828" t="s">
        <v>23</v>
      </c>
      <c r="H44" s="828" t="s">
        <v>23</v>
      </c>
      <c r="I44" s="829" t="s">
        <v>23</v>
      </c>
    </row>
    <row r="45" spans="1:9" ht="13.5">
      <c r="A45" s="769" t="s">
        <v>108</v>
      </c>
      <c r="B45" s="828" t="s">
        <v>23</v>
      </c>
      <c r="C45" s="828" t="s">
        <v>23</v>
      </c>
      <c r="D45" s="828" t="s">
        <v>23</v>
      </c>
      <c r="E45" s="828" t="s">
        <v>23</v>
      </c>
      <c r="F45" s="828" t="s">
        <v>23</v>
      </c>
      <c r="G45" s="828" t="s">
        <v>23</v>
      </c>
      <c r="H45" s="828" t="s">
        <v>23</v>
      </c>
      <c r="I45" s="829" t="s">
        <v>23</v>
      </c>
    </row>
    <row r="46" spans="1:9" ht="13.5">
      <c r="A46" s="769" t="s">
        <v>109</v>
      </c>
      <c r="B46" s="828" t="s">
        <v>23</v>
      </c>
      <c r="C46" s="828" t="s">
        <v>23</v>
      </c>
      <c r="D46" s="828" t="s">
        <v>23</v>
      </c>
      <c r="E46" s="828" t="s">
        <v>23</v>
      </c>
      <c r="F46" s="828" t="s">
        <v>23</v>
      </c>
      <c r="G46" s="828" t="s">
        <v>23</v>
      </c>
      <c r="H46" s="828" t="s">
        <v>23</v>
      </c>
      <c r="I46" s="829" t="s">
        <v>23</v>
      </c>
    </row>
    <row r="47" spans="1:9" ht="13.5">
      <c r="A47" s="769" t="s">
        <v>110</v>
      </c>
      <c r="B47" s="828" t="s">
        <v>23</v>
      </c>
      <c r="C47" s="828" t="s">
        <v>23</v>
      </c>
      <c r="D47" s="828" t="s">
        <v>23</v>
      </c>
      <c r="E47" s="828" t="s">
        <v>23</v>
      </c>
      <c r="F47" s="828" t="s">
        <v>23</v>
      </c>
      <c r="G47" s="828" t="s">
        <v>23</v>
      </c>
      <c r="H47" s="828" t="s">
        <v>23</v>
      </c>
      <c r="I47" s="829" t="s">
        <v>23</v>
      </c>
    </row>
    <row r="48" spans="1:9" ht="13.5">
      <c r="A48" s="769" t="s">
        <v>111</v>
      </c>
      <c r="B48" s="828" t="s">
        <v>23</v>
      </c>
      <c r="C48" s="828" t="s">
        <v>23</v>
      </c>
      <c r="D48" s="828" t="s">
        <v>23</v>
      </c>
      <c r="E48" s="828" t="s">
        <v>23</v>
      </c>
      <c r="F48" s="828" t="s">
        <v>23</v>
      </c>
      <c r="G48" s="828" t="s">
        <v>23</v>
      </c>
      <c r="H48" s="828" t="s">
        <v>23</v>
      </c>
      <c r="I48" s="829" t="s">
        <v>23</v>
      </c>
    </row>
    <row r="49" spans="1:9" ht="13.5">
      <c r="A49" s="769" t="s">
        <v>112</v>
      </c>
      <c r="B49" s="828" t="s">
        <v>23</v>
      </c>
      <c r="C49" s="828" t="s">
        <v>23</v>
      </c>
      <c r="D49" s="828" t="s">
        <v>23</v>
      </c>
      <c r="E49" s="828" t="s">
        <v>23</v>
      </c>
      <c r="F49" s="828" t="s">
        <v>23</v>
      </c>
      <c r="G49" s="828" t="s">
        <v>23</v>
      </c>
      <c r="H49" s="828" t="s">
        <v>23</v>
      </c>
      <c r="I49" s="829" t="s">
        <v>23</v>
      </c>
    </row>
    <row r="50" spans="1:9" ht="13.5">
      <c r="A50" s="774" t="s">
        <v>113</v>
      </c>
      <c r="B50" s="830" t="s">
        <v>23</v>
      </c>
      <c r="C50" s="830" t="s">
        <v>23</v>
      </c>
      <c r="D50" s="830" t="s">
        <v>23</v>
      </c>
      <c r="E50" s="830" t="s">
        <v>23</v>
      </c>
      <c r="F50" s="830" t="s">
        <v>23</v>
      </c>
      <c r="G50" s="830" t="s">
        <v>23</v>
      </c>
      <c r="H50" s="830" t="s">
        <v>23</v>
      </c>
      <c r="I50" s="831" t="s">
        <v>23</v>
      </c>
    </row>
    <row r="51" spans="1:9" ht="13.5">
      <c r="A51" s="774"/>
      <c r="B51" s="830"/>
      <c r="C51" s="830"/>
      <c r="D51" s="830"/>
      <c r="E51" s="830"/>
      <c r="F51" s="830"/>
      <c r="G51" s="830"/>
      <c r="H51" s="830"/>
      <c r="I51" s="831"/>
    </row>
    <row r="52" spans="1:9" ht="13.5">
      <c r="A52" s="774" t="s">
        <v>114</v>
      </c>
      <c r="B52" s="830" t="s">
        <v>23</v>
      </c>
      <c r="C52" s="830" t="s">
        <v>23</v>
      </c>
      <c r="D52" s="830" t="s">
        <v>23</v>
      </c>
      <c r="E52" s="830" t="s">
        <v>23</v>
      </c>
      <c r="F52" s="830" t="s">
        <v>23</v>
      </c>
      <c r="G52" s="830" t="s">
        <v>23</v>
      </c>
      <c r="H52" s="830" t="s">
        <v>23</v>
      </c>
      <c r="I52" s="831" t="s">
        <v>23</v>
      </c>
    </row>
    <row r="53" spans="1:9" ht="13.5">
      <c r="A53" s="769"/>
      <c r="B53" s="828"/>
      <c r="C53" s="828"/>
      <c r="D53" s="828"/>
      <c r="E53" s="828"/>
      <c r="F53" s="828"/>
      <c r="G53" s="828"/>
      <c r="H53" s="828"/>
      <c r="I53" s="829"/>
    </row>
    <row r="54" spans="1:9" ht="13.5">
      <c r="A54" s="769" t="s">
        <v>115</v>
      </c>
      <c r="B54" s="828" t="s">
        <v>23</v>
      </c>
      <c r="C54" s="828" t="s">
        <v>23</v>
      </c>
      <c r="D54" s="828" t="s">
        <v>23</v>
      </c>
      <c r="E54" s="828" t="s">
        <v>23</v>
      </c>
      <c r="F54" s="828" t="s">
        <v>23</v>
      </c>
      <c r="G54" s="828" t="s">
        <v>23</v>
      </c>
      <c r="H54" s="828" t="s">
        <v>23</v>
      </c>
      <c r="I54" s="829" t="s">
        <v>23</v>
      </c>
    </row>
    <row r="55" spans="1:9" ht="13.5">
      <c r="A55" s="769" t="s">
        <v>116</v>
      </c>
      <c r="B55" s="828" t="s">
        <v>23</v>
      </c>
      <c r="C55" s="828" t="s">
        <v>23</v>
      </c>
      <c r="D55" s="828" t="s">
        <v>23</v>
      </c>
      <c r="E55" s="828" t="s">
        <v>23</v>
      </c>
      <c r="F55" s="828" t="s">
        <v>23</v>
      </c>
      <c r="G55" s="828" t="s">
        <v>23</v>
      </c>
      <c r="H55" s="828" t="s">
        <v>23</v>
      </c>
      <c r="I55" s="829" t="s">
        <v>23</v>
      </c>
    </row>
    <row r="56" spans="1:9" ht="13.5">
      <c r="A56" s="769" t="s">
        <v>117</v>
      </c>
      <c r="B56" s="828" t="s">
        <v>23</v>
      </c>
      <c r="C56" s="828" t="s">
        <v>23</v>
      </c>
      <c r="D56" s="828" t="s">
        <v>23</v>
      </c>
      <c r="E56" s="828" t="s">
        <v>23</v>
      </c>
      <c r="F56" s="828" t="s">
        <v>23</v>
      </c>
      <c r="G56" s="828" t="s">
        <v>23</v>
      </c>
      <c r="H56" s="828" t="s">
        <v>23</v>
      </c>
      <c r="I56" s="829" t="s">
        <v>23</v>
      </c>
    </row>
    <row r="57" spans="1:9" ht="13.5">
      <c r="A57" s="769" t="s">
        <v>118</v>
      </c>
      <c r="B57" s="828" t="s">
        <v>23</v>
      </c>
      <c r="C57" s="828" t="s">
        <v>23</v>
      </c>
      <c r="D57" s="828" t="s">
        <v>23</v>
      </c>
      <c r="E57" s="828" t="s">
        <v>23</v>
      </c>
      <c r="F57" s="828" t="s">
        <v>23</v>
      </c>
      <c r="G57" s="828" t="s">
        <v>23</v>
      </c>
      <c r="H57" s="828" t="s">
        <v>23</v>
      </c>
      <c r="I57" s="829" t="s">
        <v>23</v>
      </c>
    </row>
    <row r="58" spans="1:9" ht="13.5">
      <c r="A58" s="769" t="s">
        <v>119</v>
      </c>
      <c r="B58" s="828" t="s">
        <v>23</v>
      </c>
      <c r="C58" s="828" t="s">
        <v>23</v>
      </c>
      <c r="D58" s="828" t="s">
        <v>23</v>
      </c>
      <c r="E58" s="828" t="s">
        <v>23</v>
      </c>
      <c r="F58" s="828" t="s">
        <v>23</v>
      </c>
      <c r="G58" s="828" t="s">
        <v>23</v>
      </c>
      <c r="H58" s="828" t="s">
        <v>23</v>
      </c>
      <c r="I58" s="829" t="s">
        <v>23</v>
      </c>
    </row>
    <row r="59" spans="1:9" ht="13.5">
      <c r="A59" s="774" t="s">
        <v>172</v>
      </c>
      <c r="B59" s="830" t="s">
        <v>23</v>
      </c>
      <c r="C59" s="830" t="s">
        <v>23</v>
      </c>
      <c r="D59" s="830" t="s">
        <v>23</v>
      </c>
      <c r="E59" s="830" t="s">
        <v>23</v>
      </c>
      <c r="F59" s="830" t="s">
        <v>23</v>
      </c>
      <c r="G59" s="830" t="s">
        <v>23</v>
      </c>
      <c r="H59" s="830" t="s">
        <v>23</v>
      </c>
      <c r="I59" s="831" t="s">
        <v>23</v>
      </c>
    </row>
    <row r="60" spans="1:9" ht="13.5">
      <c r="A60" s="769"/>
      <c r="B60" s="828"/>
      <c r="C60" s="828"/>
      <c r="D60" s="828"/>
      <c r="E60" s="828"/>
      <c r="F60" s="828"/>
      <c r="G60" s="828"/>
      <c r="H60" s="828"/>
      <c r="I60" s="829"/>
    </row>
    <row r="61" spans="1:9" ht="13.5">
      <c r="A61" s="769" t="s">
        <v>121</v>
      </c>
      <c r="B61" s="834">
        <v>141</v>
      </c>
      <c r="C61" s="834">
        <v>30</v>
      </c>
      <c r="D61" s="828" t="s">
        <v>23</v>
      </c>
      <c r="E61" s="834">
        <v>23667</v>
      </c>
      <c r="F61" s="834" t="s">
        <v>23</v>
      </c>
      <c r="G61" s="834">
        <v>710</v>
      </c>
      <c r="H61" s="834" t="s">
        <v>23</v>
      </c>
      <c r="I61" s="829">
        <v>710</v>
      </c>
    </row>
    <row r="62" spans="1:9" ht="13.5">
      <c r="A62" s="769" t="s">
        <v>122</v>
      </c>
      <c r="B62" s="834">
        <v>385</v>
      </c>
      <c r="C62" s="834">
        <v>11</v>
      </c>
      <c r="D62" s="828" t="s">
        <v>23</v>
      </c>
      <c r="E62" s="834">
        <v>24091</v>
      </c>
      <c r="F62" s="834" t="s">
        <v>23</v>
      </c>
      <c r="G62" s="834">
        <v>265</v>
      </c>
      <c r="H62" s="834" t="s">
        <v>23</v>
      </c>
      <c r="I62" s="829">
        <v>265</v>
      </c>
    </row>
    <row r="63" spans="1:9" ht="13.5">
      <c r="A63" s="769" t="s">
        <v>123</v>
      </c>
      <c r="B63" s="832">
        <v>300</v>
      </c>
      <c r="C63" s="832">
        <v>14</v>
      </c>
      <c r="D63" s="832" t="s">
        <v>23</v>
      </c>
      <c r="E63" s="832">
        <v>13571</v>
      </c>
      <c r="F63" s="832" t="s">
        <v>23</v>
      </c>
      <c r="G63" s="832">
        <v>190</v>
      </c>
      <c r="H63" s="832" t="s">
        <v>23</v>
      </c>
      <c r="I63" s="833">
        <v>190</v>
      </c>
    </row>
    <row r="64" spans="1:9" ht="13.5">
      <c r="A64" s="774" t="s">
        <v>124</v>
      </c>
      <c r="B64" s="830">
        <v>826</v>
      </c>
      <c r="C64" s="830">
        <v>55</v>
      </c>
      <c r="D64" s="830" t="s">
        <v>23</v>
      </c>
      <c r="E64" s="830">
        <v>21182</v>
      </c>
      <c r="F64" s="830" t="s">
        <v>23</v>
      </c>
      <c r="G64" s="830">
        <v>1165</v>
      </c>
      <c r="H64" s="830" t="s">
        <v>23</v>
      </c>
      <c r="I64" s="831">
        <v>1165</v>
      </c>
    </row>
    <row r="65" spans="1:9" ht="13.5">
      <c r="A65" s="774"/>
      <c r="B65" s="830"/>
      <c r="C65" s="830"/>
      <c r="D65" s="830"/>
      <c r="E65" s="830"/>
      <c r="F65" s="830"/>
      <c r="G65" s="830"/>
      <c r="H65" s="830"/>
      <c r="I65" s="831"/>
    </row>
    <row r="66" spans="1:9" ht="13.5">
      <c r="A66" s="774" t="s">
        <v>125</v>
      </c>
      <c r="B66" s="830">
        <v>100</v>
      </c>
      <c r="C66" s="830">
        <v>80</v>
      </c>
      <c r="D66" s="830" t="s">
        <v>23</v>
      </c>
      <c r="E66" s="830">
        <v>6875</v>
      </c>
      <c r="F66" s="830" t="s">
        <v>23</v>
      </c>
      <c r="G66" s="830">
        <v>550</v>
      </c>
      <c r="H66" s="830" t="s">
        <v>23</v>
      </c>
      <c r="I66" s="831">
        <v>550</v>
      </c>
    </row>
    <row r="67" spans="1:9" ht="13.5">
      <c r="A67" s="769"/>
      <c r="B67" s="828"/>
      <c r="C67" s="828"/>
      <c r="D67" s="828"/>
      <c r="E67" s="828"/>
      <c r="F67" s="828"/>
      <c r="G67" s="828"/>
      <c r="H67" s="828"/>
      <c r="I67" s="829"/>
    </row>
    <row r="68" spans="1:9" ht="13.5">
      <c r="A68" s="769" t="s">
        <v>126</v>
      </c>
      <c r="B68" s="832" t="s">
        <v>23</v>
      </c>
      <c r="C68" s="828" t="s">
        <v>23</v>
      </c>
      <c r="D68" s="828" t="s">
        <v>23</v>
      </c>
      <c r="E68" s="832" t="s">
        <v>23</v>
      </c>
      <c r="F68" s="828" t="s">
        <v>23</v>
      </c>
      <c r="G68" s="828" t="s">
        <v>23</v>
      </c>
      <c r="H68" s="828" t="s">
        <v>23</v>
      </c>
      <c r="I68" s="829" t="s">
        <v>23</v>
      </c>
    </row>
    <row r="69" spans="1:9" ht="13.5">
      <c r="A69" s="769" t="s">
        <v>127</v>
      </c>
      <c r="B69" s="832" t="s">
        <v>23</v>
      </c>
      <c r="C69" s="828" t="s">
        <v>23</v>
      </c>
      <c r="D69" s="828" t="s">
        <v>23</v>
      </c>
      <c r="E69" s="832" t="s">
        <v>23</v>
      </c>
      <c r="F69" s="828" t="s">
        <v>23</v>
      </c>
      <c r="G69" s="828" t="s">
        <v>23</v>
      </c>
      <c r="H69" s="828" t="s">
        <v>23</v>
      </c>
      <c r="I69" s="829" t="s">
        <v>23</v>
      </c>
    </row>
    <row r="70" spans="1:9" ht="13.5">
      <c r="A70" s="774" t="s">
        <v>128</v>
      </c>
      <c r="B70" s="830" t="s">
        <v>23</v>
      </c>
      <c r="C70" s="830" t="s">
        <v>23</v>
      </c>
      <c r="D70" s="830" t="s">
        <v>23</v>
      </c>
      <c r="E70" s="830" t="s">
        <v>23</v>
      </c>
      <c r="F70" s="830" t="s">
        <v>23</v>
      </c>
      <c r="G70" s="830" t="s">
        <v>23</v>
      </c>
      <c r="H70" s="830" t="s">
        <v>23</v>
      </c>
      <c r="I70" s="831" t="s">
        <v>23</v>
      </c>
    </row>
    <row r="71" spans="1:9" ht="13.5">
      <c r="A71" s="769"/>
      <c r="B71" s="828"/>
      <c r="C71" s="828"/>
      <c r="D71" s="828"/>
      <c r="E71" s="828"/>
      <c r="F71" s="828"/>
      <c r="G71" s="828"/>
      <c r="H71" s="828"/>
      <c r="I71" s="829"/>
    </row>
    <row r="72" spans="1:9" ht="13.5">
      <c r="A72" s="769" t="s">
        <v>129</v>
      </c>
      <c r="B72" s="832">
        <v>71</v>
      </c>
      <c r="C72" s="828">
        <v>61</v>
      </c>
      <c r="D72" s="828" t="s">
        <v>23</v>
      </c>
      <c r="E72" s="832">
        <v>12918</v>
      </c>
      <c r="F72" s="828" t="s">
        <v>23</v>
      </c>
      <c r="G72" s="828">
        <v>788</v>
      </c>
      <c r="H72" s="828" t="s">
        <v>23</v>
      </c>
      <c r="I72" s="829">
        <v>788</v>
      </c>
    </row>
    <row r="73" spans="1:9" ht="13.5">
      <c r="A73" s="769" t="s">
        <v>130</v>
      </c>
      <c r="B73" s="832">
        <v>2</v>
      </c>
      <c r="C73" s="828" t="s">
        <v>23</v>
      </c>
      <c r="D73" s="828" t="s">
        <v>23</v>
      </c>
      <c r="E73" s="832" t="s">
        <v>23</v>
      </c>
      <c r="F73" s="828" t="s">
        <v>23</v>
      </c>
      <c r="G73" s="828" t="s">
        <v>23</v>
      </c>
      <c r="H73" s="828" t="s">
        <v>23</v>
      </c>
      <c r="I73" s="829" t="s">
        <v>23</v>
      </c>
    </row>
    <row r="74" spans="1:9" ht="13.5">
      <c r="A74" s="769" t="s">
        <v>131</v>
      </c>
      <c r="B74" s="828">
        <v>3</v>
      </c>
      <c r="C74" s="828" t="s">
        <v>23</v>
      </c>
      <c r="D74" s="828" t="s">
        <v>23</v>
      </c>
      <c r="E74" s="828" t="s">
        <v>23</v>
      </c>
      <c r="F74" s="828" t="s">
        <v>23</v>
      </c>
      <c r="G74" s="828" t="s">
        <v>23</v>
      </c>
      <c r="H74" s="828" t="s">
        <v>23</v>
      </c>
      <c r="I74" s="829" t="s">
        <v>23</v>
      </c>
    </row>
    <row r="75" spans="1:9" ht="13.5">
      <c r="A75" s="769" t="s">
        <v>132</v>
      </c>
      <c r="B75" s="832">
        <v>1</v>
      </c>
      <c r="C75" s="828">
        <v>1</v>
      </c>
      <c r="D75" s="828" t="s">
        <v>23</v>
      </c>
      <c r="E75" s="832">
        <v>13000</v>
      </c>
      <c r="F75" s="828" t="s">
        <v>23</v>
      </c>
      <c r="G75" s="828">
        <v>13</v>
      </c>
      <c r="H75" s="828" t="s">
        <v>23</v>
      </c>
      <c r="I75" s="829">
        <v>13</v>
      </c>
    </row>
    <row r="76" spans="1:9" ht="13.5">
      <c r="A76" s="769" t="s">
        <v>133</v>
      </c>
      <c r="B76" s="828">
        <v>34</v>
      </c>
      <c r="C76" s="828">
        <v>34</v>
      </c>
      <c r="D76" s="828" t="s">
        <v>23</v>
      </c>
      <c r="E76" s="828">
        <v>12058</v>
      </c>
      <c r="F76" s="828" t="s">
        <v>23</v>
      </c>
      <c r="G76" s="828">
        <v>264</v>
      </c>
      <c r="H76" s="828" t="s">
        <v>23</v>
      </c>
      <c r="I76" s="829">
        <v>264</v>
      </c>
    </row>
    <row r="77" spans="1:9" ht="13.5">
      <c r="A77" s="769" t="s">
        <v>134</v>
      </c>
      <c r="B77" s="828" t="s">
        <v>23</v>
      </c>
      <c r="C77" s="828" t="s">
        <v>23</v>
      </c>
      <c r="D77" s="828" t="s">
        <v>23</v>
      </c>
      <c r="E77" s="828" t="s">
        <v>23</v>
      </c>
      <c r="F77" s="828" t="s">
        <v>23</v>
      </c>
      <c r="G77" s="828" t="s">
        <v>23</v>
      </c>
      <c r="H77" s="828" t="s">
        <v>23</v>
      </c>
      <c r="I77" s="829" t="s">
        <v>23</v>
      </c>
    </row>
    <row r="78" spans="1:9" ht="13.5">
      <c r="A78" s="769" t="s">
        <v>135</v>
      </c>
      <c r="B78" s="832">
        <v>143</v>
      </c>
      <c r="C78" s="828">
        <v>143</v>
      </c>
      <c r="D78" s="828" t="s">
        <v>23</v>
      </c>
      <c r="E78" s="832">
        <v>1517</v>
      </c>
      <c r="F78" s="828" t="s">
        <v>23</v>
      </c>
      <c r="G78" s="828">
        <v>217</v>
      </c>
      <c r="H78" s="828" t="s">
        <v>23</v>
      </c>
      <c r="I78" s="829">
        <v>217</v>
      </c>
    </row>
    <row r="79" spans="1:9" ht="13.5">
      <c r="A79" s="769" t="s">
        <v>136</v>
      </c>
      <c r="B79" s="832">
        <v>9</v>
      </c>
      <c r="C79" s="828">
        <v>9</v>
      </c>
      <c r="D79" s="828" t="s">
        <v>23</v>
      </c>
      <c r="E79" s="832">
        <v>24556</v>
      </c>
      <c r="F79" s="828" t="s">
        <v>23</v>
      </c>
      <c r="G79" s="828">
        <v>221</v>
      </c>
      <c r="H79" s="828" t="s">
        <v>23</v>
      </c>
      <c r="I79" s="829">
        <v>221</v>
      </c>
    </row>
    <row r="80" spans="1:9" ht="13.5">
      <c r="A80" s="774" t="s">
        <v>137</v>
      </c>
      <c r="B80" s="830">
        <v>263</v>
      </c>
      <c r="C80" s="830">
        <v>248</v>
      </c>
      <c r="D80" s="830" t="s">
        <v>23</v>
      </c>
      <c r="E80" s="830">
        <v>6649</v>
      </c>
      <c r="F80" s="830" t="s">
        <v>23</v>
      </c>
      <c r="G80" s="830">
        <v>1503</v>
      </c>
      <c r="H80" s="830" t="s">
        <v>23</v>
      </c>
      <c r="I80" s="831">
        <v>1503</v>
      </c>
    </row>
    <row r="81" spans="1:9" ht="13.5">
      <c r="A81" s="769"/>
      <c r="B81" s="828"/>
      <c r="C81" s="828"/>
      <c r="D81" s="828"/>
      <c r="E81" s="828"/>
      <c r="F81" s="828"/>
      <c r="G81" s="828"/>
      <c r="H81" s="828"/>
      <c r="I81" s="829"/>
    </row>
    <row r="82" spans="1:9" ht="13.5">
      <c r="A82" s="769" t="s">
        <v>138</v>
      </c>
      <c r="B82" s="828" t="s">
        <v>23</v>
      </c>
      <c r="C82" s="828" t="s">
        <v>23</v>
      </c>
      <c r="D82" s="828">
        <v>765</v>
      </c>
      <c r="E82" s="828" t="s">
        <v>23</v>
      </c>
      <c r="F82" s="828">
        <v>3</v>
      </c>
      <c r="G82" s="828" t="s">
        <v>23</v>
      </c>
      <c r="H82" s="828">
        <v>6</v>
      </c>
      <c r="I82" s="829">
        <v>6</v>
      </c>
    </row>
    <row r="83" spans="1:9" ht="13.5">
      <c r="A83" s="769" t="s">
        <v>139</v>
      </c>
      <c r="B83" s="828">
        <v>4</v>
      </c>
      <c r="C83" s="828">
        <v>4</v>
      </c>
      <c r="D83" s="828">
        <v>975</v>
      </c>
      <c r="E83" s="828">
        <v>18750</v>
      </c>
      <c r="F83" s="828">
        <v>3</v>
      </c>
      <c r="G83" s="828">
        <v>73</v>
      </c>
      <c r="H83" s="828">
        <v>3</v>
      </c>
      <c r="I83" s="829">
        <v>76</v>
      </c>
    </row>
    <row r="84" spans="1:9" ht="13.5">
      <c r="A84" s="774" t="s">
        <v>140</v>
      </c>
      <c r="B84" s="830">
        <v>4</v>
      </c>
      <c r="C84" s="830">
        <v>4</v>
      </c>
      <c r="D84" s="830">
        <v>1740</v>
      </c>
      <c r="E84" s="830">
        <v>18750</v>
      </c>
      <c r="F84" s="830">
        <v>3</v>
      </c>
      <c r="G84" s="830">
        <v>77</v>
      </c>
      <c r="H84" s="830">
        <v>5</v>
      </c>
      <c r="I84" s="831">
        <v>82</v>
      </c>
    </row>
    <row r="85" spans="1:9" ht="14.25" thickBot="1">
      <c r="A85" s="779"/>
      <c r="B85" s="836"/>
      <c r="C85" s="836"/>
      <c r="D85" s="836"/>
      <c r="E85" s="836"/>
      <c r="F85" s="836"/>
      <c r="G85" s="836"/>
      <c r="H85" s="836"/>
      <c r="I85" s="837"/>
    </row>
    <row r="86" spans="1:9" ht="14.25" thickBot="1">
      <c r="A86" s="782" t="s">
        <v>141</v>
      </c>
      <c r="B86" s="839">
        <v>1193</v>
      </c>
      <c r="C86" s="839">
        <v>387</v>
      </c>
      <c r="D86" s="839">
        <v>1740</v>
      </c>
      <c r="E86" s="839">
        <v>8886</v>
      </c>
      <c r="F86" s="839">
        <v>3</v>
      </c>
      <c r="G86" s="839">
        <v>3295</v>
      </c>
      <c r="H86" s="839">
        <v>5</v>
      </c>
      <c r="I86" s="840">
        <v>3300</v>
      </c>
    </row>
  </sheetData>
  <mergeCells count="14">
    <mergeCell ref="B6:C6"/>
    <mergeCell ref="B7:B8"/>
    <mergeCell ref="C7:C8"/>
    <mergeCell ref="D7:D8"/>
    <mergeCell ref="G5:I5"/>
    <mergeCell ref="G6:G8"/>
    <mergeCell ref="H6:H8"/>
    <mergeCell ref="I6:I8"/>
    <mergeCell ref="A2:G2"/>
    <mergeCell ref="A4:G4"/>
    <mergeCell ref="A3:I3"/>
    <mergeCell ref="A1:I1"/>
    <mergeCell ref="B5:C5"/>
    <mergeCell ref="E5:F5"/>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Hoja231">
    <pageSetUpPr fitToPage="1"/>
  </sheetPr>
  <dimension ref="A1:L58"/>
  <sheetViews>
    <sheetView view="pageBreakPreview" zoomScale="70" zoomScaleNormal="75" zoomScaleSheetLayoutView="70" workbookViewId="0">
      <selection activeCell="F25" sqref="F25"/>
    </sheetView>
  </sheetViews>
  <sheetFormatPr baseColWidth="10" defaultColWidth="11.42578125" defaultRowHeight="12.75"/>
  <cols>
    <col min="1" max="1" width="41.42578125" style="72" customWidth="1"/>
    <col min="2" max="9" width="22" style="72" customWidth="1"/>
    <col min="10" max="10" width="11.42578125" style="72"/>
    <col min="11" max="11" width="8.85546875" style="72" customWidth="1"/>
    <col min="12" max="16384" width="11.42578125" style="72"/>
  </cols>
  <sheetData>
    <row r="1" spans="1:11" s="75" customFormat="1" ht="18.75">
      <c r="A1" s="1850" t="s">
        <v>0</v>
      </c>
      <c r="B1" s="1850"/>
      <c r="C1" s="1850"/>
      <c r="D1" s="1850"/>
      <c r="E1" s="1850"/>
      <c r="F1" s="1850"/>
      <c r="G1" s="1850"/>
      <c r="H1" s="1850"/>
      <c r="I1" s="1850"/>
    </row>
    <row r="3" spans="1:11" s="74" customFormat="1" ht="15.75">
      <c r="A3" s="1861" t="s">
        <v>1530</v>
      </c>
      <c r="B3" s="1861"/>
      <c r="C3" s="1861"/>
      <c r="D3" s="1861"/>
      <c r="E3" s="1861"/>
      <c r="F3" s="1861"/>
      <c r="G3" s="1861"/>
      <c r="H3" s="1861"/>
      <c r="I3" s="1861"/>
    </row>
    <row r="4" spans="1:11" s="74" customFormat="1" ht="13.5" customHeight="1" thickBot="1">
      <c r="A4" s="79"/>
      <c r="B4" s="79"/>
      <c r="C4" s="79"/>
      <c r="D4" s="79"/>
      <c r="E4" s="79"/>
      <c r="F4" s="79"/>
      <c r="G4" s="79"/>
      <c r="H4" s="79"/>
      <c r="I4" s="79"/>
    </row>
    <row r="5" spans="1:11" s="92" customFormat="1" ht="30.75" customHeight="1">
      <c r="A5" s="724"/>
      <c r="B5" s="1868" t="s">
        <v>859</v>
      </c>
      <c r="C5" s="1870"/>
      <c r="D5" s="1870"/>
      <c r="E5" s="1870"/>
      <c r="F5" s="1869"/>
      <c r="G5" s="815" t="s">
        <v>753</v>
      </c>
      <c r="H5" s="815" t="s">
        <v>752</v>
      </c>
      <c r="I5" s="816" t="s">
        <v>751</v>
      </c>
    </row>
    <row r="6" spans="1:11" s="92" customFormat="1" ht="30.75" customHeight="1">
      <c r="A6" s="732" t="s">
        <v>12</v>
      </c>
      <c r="B6" s="905"/>
      <c r="C6" s="906" t="s">
        <v>19</v>
      </c>
      <c r="D6" s="907"/>
      <c r="E6" s="1915" t="s">
        <v>747</v>
      </c>
      <c r="F6" s="1916"/>
      <c r="G6" s="814" t="s">
        <v>750</v>
      </c>
      <c r="H6" s="814" t="s">
        <v>749</v>
      </c>
      <c r="I6" s="735" t="s">
        <v>749</v>
      </c>
    </row>
    <row r="7" spans="1:11" s="92" customFormat="1" ht="30.75" customHeight="1" thickBot="1">
      <c r="A7" s="908"/>
      <c r="B7" s="911" t="s">
        <v>17</v>
      </c>
      <c r="C7" s="910" t="s">
        <v>18</v>
      </c>
      <c r="D7" s="910" t="s">
        <v>19</v>
      </c>
      <c r="E7" s="911" t="s">
        <v>17</v>
      </c>
      <c r="F7" s="910" t="s">
        <v>18</v>
      </c>
      <c r="G7" s="909" t="s">
        <v>746</v>
      </c>
      <c r="H7" s="909" t="s">
        <v>13</v>
      </c>
      <c r="I7" s="911" t="s">
        <v>13</v>
      </c>
    </row>
    <row r="8" spans="1:11" ht="24.75" customHeight="1">
      <c r="A8" s="886" t="s">
        <v>858</v>
      </c>
      <c r="B8" s="887"/>
      <c r="C8" s="887"/>
      <c r="D8" s="887"/>
      <c r="E8" s="887"/>
      <c r="F8" s="887"/>
      <c r="G8" s="887"/>
      <c r="H8" s="887"/>
      <c r="I8" s="888"/>
    </row>
    <row r="9" spans="1:11" ht="13.5">
      <c r="A9" s="751" t="s">
        <v>857</v>
      </c>
      <c r="B9" s="849" t="s">
        <v>23</v>
      </c>
      <c r="C9" s="849" t="s">
        <v>23</v>
      </c>
      <c r="D9" s="849">
        <v>8356</v>
      </c>
      <c r="E9" s="849" t="s">
        <v>23</v>
      </c>
      <c r="F9" s="849" t="s">
        <v>23</v>
      </c>
      <c r="G9" s="849">
        <v>690730</v>
      </c>
      <c r="H9" s="849">
        <v>5</v>
      </c>
      <c r="I9" s="850">
        <v>7</v>
      </c>
    </row>
    <row r="10" spans="1:11" ht="13.5">
      <c r="A10" s="751" t="s">
        <v>856</v>
      </c>
      <c r="B10" s="849" t="s">
        <v>23</v>
      </c>
      <c r="C10" s="849" t="s">
        <v>23</v>
      </c>
      <c r="D10" s="849">
        <v>2023</v>
      </c>
      <c r="E10" s="849" t="s">
        <v>23</v>
      </c>
      <c r="F10" s="849" t="s">
        <v>23</v>
      </c>
      <c r="G10" s="849">
        <v>2014</v>
      </c>
      <c r="H10" s="849">
        <v>112</v>
      </c>
      <c r="I10" s="850">
        <v>128</v>
      </c>
    </row>
    <row r="11" spans="1:11" ht="13.5">
      <c r="A11" s="751" t="s">
        <v>855</v>
      </c>
      <c r="B11" s="849" t="s">
        <v>23</v>
      </c>
      <c r="C11" s="849" t="s">
        <v>23</v>
      </c>
      <c r="D11" s="849">
        <v>9272</v>
      </c>
      <c r="E11" s="849" t="s">
        <v>23</v>
      </c>
      <c r="F11" s="849" t="s">
        <v>23</v>
      </c>
      <c r="G11" s="849">
        <v>60305</v>
      </c>
      <c r="H11" s="849">
        <v>495</v>
      </c>
      <c r="I11" s="850">
        <v>488</v>
      </c>
    </row>
    <row r="12" spans="1:11" ht="13.5">
      <c r="A12" s="751" t="s">
        <v>850</v>
      </c>
      <c r="B12" s="901" t="s">
        <v>23</v>
      </c>
      <c r="C12" s="901" t="s">
        <v>23</v>
      </c>
      <c r="D12" s="901">
        <v>9595</v>
      </c>
      <c r="E12" s="901" t="s">
        <v>23</v>
      </c>
      <c r="F12" s="901" t="s">
        <v>23</v>
      </c>
      <c r="G12" s="901">
        <v>613019</v>
      </c>
      <c r="H12" s="901">
        <v>478</v>
      </c>
      <c r="I12" s="902">
        <v>316</v>
      </c>
      <c r="J12" s="99"/>
      <c r="K12" s="99"/>
    </row>
    <row r="13" spans="1:11" ht="13.5">
      <c r="A13" s="751" t="s">
        <v>854</v>
      </c>
      <c r="B13" s="849">
        <v>12421</v>
      </c>
      <c r="C13" s="849">
        <v>16825</v>
      </c>
      <c r="D13" s="849">
        <v>29246</v>
      </c>
      <c r="E13" s="849">
        <v>11553</v>
      </c>
      <c r="F13" s="849">
        <v>14634</v>
      </c>
      <c r="G13" s="849">
        <v>1366068</v>
      </c>
      <c r="H13" s="849">
        <v>1090</v>
      </c>
      <c r="I13" s="850">
        <v>939</v>
      </c>
      <c r="J13" s="99"/>
      <c r="K13" s="99"/>
    </row>
    <row r="14" spans="1:11" ht="13.5">
      <c r="A14" s="751" t="s">
        <v>853</v>
      </c>
      <c r="B14" s="849" t="s">
        <v>23</v>
      </c>
      <c r="C14" s="849" t="s">
        <v>23</v>
      </c>
      <c r="D14" s="849">
        <v>1631</v>
      </c>
      <c r="E14" s="849" t="s">
        <v>23</v>
      </c>
      <c r="F14" s="849" t="s">
        <v>23</v>
      </c>
      <c r="G14" s="849">
        <v>1383</v>
      </c>
      <c r="H14" s="849">
        <v>172</v>
      </c>
      <c r="I14" s="850">
        <v>77</v>
      </c>
    </row>
    <row r="15" spans="1:11" ht="13.5">
      <c r="A15" s="751" t="s">
        <v>852</v>
      </c>
      <c r="B15" s="849" t="s">
        <v>23</v>
      </c>
      <c r="C15" s="849" t="s">
        <v>23</v>
      </c>
      <c r="D15" s="849">
        <v>2541</v>
      </c>
      <c r="E15" s="849" t="s">
        <v>23</v>
      </c>
      <c r="F15" s="849" t="s">
        <v>23</v>
      </c>
      <c r="G15" s="849">
        <v>20507</v>
      </c>
      <c r="H15" s="849">
        <v>147</v>
      </c>
      <c r="I15" s="850">
        <v>22</v>
      </c>
    </row>
    <row r="16" spans="1:11" ht="13.5">
      <c r="A16" s="751" t="s">
        <v>851</v>
      </c>
      <c r="B16" s="849" t="s">
        <v>23</v>
      </c>
      <c r="C16" s="849" t="s">
        <v>23</v>
      </c>
      <c r="D16" s="849">
        <v>1909</v>
      </c>
      <c r="E16" s="849" t="s">
        <v>23</v>
      </c>
      <c r="F16" s="849" t="s">
        <v>23</v>
      </c>
      <c r="G16" s="849">
        <v>10112</v>
      </c>
      <c r="H16" s="849">
        <v>189</v>
      </c>
      <c r="I16" s="850">
        <v>44</v>
      </c>
    </row>
    <row r="17" spans="1:12" ht="13.5">
      <c r="A17" s="751" t="s">
        <v>850</v>
      </c>
      <c r="B17" s="849" t="s">
        <v>23</v>
      </c>
      <c r="C17" s="849" t="s">
        <v>23</v>
      </c>
      <c r="D17" s="849">
        <v>13032</v>
      </c>
      <c r="E17" s="849" t="s">
        <v>23</v>
      </c>
      <c r="F17" s="849" t="s">
        <v>23</v>
      </c>
      <c r="G17" s="849">
        <v>454625</v>
      </c>
      <c r="H17" s="849">
        <v>1014</v>
      </c>
      <c r="I17" s="850">
        <v>475</v>
      </c>
    </row>
    <row r="18" spans="1:12" ht="13.5">
      <c r="A18" s="751" t="s">
        <v>849</v>
      </c>
      <c r="B18" s="901">
        <v>1018</v>
      </c>
      <c r="C18" s="901">
        <v>18095</v>
      </c>
      <c r="D18" s="901">
        <v>19113</v>
      </c>
      <c r="E18" s="901">
        <v>950</v>
      </c>
      <c r="F18" s="901">
        <v>16384</v>
      </c>
      <c r="G18" s="901">
        <v>486627</v>
      </c>
      <c r="H18" s="901">
        <v>1522</v>
      </c>
      <c r="I18" s="902">
        <v>618</v>
      </c>
      <c r="J18" s="99"/>
      <c r="K18" s="99"/>
    </row>
    <row r="19" spans="1:12" ht="13.5">
      <c r="A19" s="751" t="s">
        <v>848</v>
      </c>
      <c r="B19" s="849">
        <v>220</v>
      </c>
      <c r="C19" s="849">
        <v>646</v>
      </c>
      <c r="D19" s="849">
        <v>866</v>
      </c>
      <c r="E19" s="849">
        <v>194</v>
      </c>
      <c r="F19" s="849">
        <v>583</v>
      </c>
      <c r="G19" s="849">
        <v>39764</v>
      </c>
      <c r="H19" s="849">
        <v>23</v>
      </c>
      <c r="I19" s="850">
        <v>37</v>
      </c>
      <c r="J19" s="99"/>
      <c r="K19" s="99"/>
    </row>
    <row r="20" spans="1:12" ht="13.5">
      <c r="A20" s="751" t="s">
        <v>847</v>
      </c>
      <c r="B20" s="849">
        <v>94</v>
      </c>
      <c r="C20" s="849">
        <v>2205</v>
      </c>
      <c r="D20" s="849">
        <v>2299</v>
      </c>
      <c r="E20" s="849">
        <v>83</v>
      </c>
      <c r="F20" s="849">
        <v>2135</v>
      </c>
      <c r="G20" s="849">
        <v>48133</v>
      </c>
      <c r="H20" s="849">
        <v>52</v>
      </c>
      <c r="I20" s="850">
        <v>66</v>
      </c>
      <c r="J20" s="99"/>
      <c r="K20" s="99"/>
    </row>
    <row r="21" spans="1:12" ht="13.5">
      <c r="A21" s="751" t="s">
        <v>846</v>
      </c>
      <c r="B21" s="849">
        <v>14</v>
      </c>
      <c r="C21" s="849">
        <v>11</v>
      </c>
      <c r="D21" s="849">
        <v>25</v>
      </c>
      <c r="E21" s="849">
        <v>12</v>
      </c>
      <c r="F21" s="849">
        <v>11</v>
      </c>
      <c r="G21" s="849">
        <v>312</v>
      </c>
      <c r="H21" s="849" t="s">
        <v>23</v>
      </c>
      <c r="I21" s="850" t="s">
        <v>23</v>
      </c>
      <c r="J21" s="99"/>
      <c r="K21" s="99"/>
    </row>
    <row r="22" spans="1:12" ht="13.5">
      <c r="B22" s="849"/>
      <c r="C22" s="849"/>
      <c r="D22" s="849"/>
      <c r="E22" s="849"/>
      <c r="F22" s="849"/>
      <c r="G22" s="849"/>
      <c r="H22" s="849"/>
      <c r="I22" s="850"/>
      <c r="J22" s="99"/>
      <c r="K22" s="99"/>
      <c r="L22" s="91"/>
    </row>
    <row r="23" spans="1:12" ht="15.75" customHeight="1">
      <c r="A23" s="889" t="s">
        <v>845</v>
      </c>
      <c r="B23" s="849"/>
      <c r="C23" s="849"/>
      <c r="D23" s="849"/>
      <c r="E23" s="849"/>
      <c r="F23" s="849"/>
      <c r="G23" s="849"/>
      <c r="H23" s="849"/>
      <c r="I23" s="850"/>
      <c r="J23" s="99"/>
      <c r="K23" s="99"/>
    </row>
    <row r="24" spans="1:12" ht="13.5">
      <c r="A24" s="751" t="s">
        <v>844</v>
      </c>
      <c r="B24" s="849">
        <v>1781</v>
      </c>
      <c r="C24" s="849">
        <v>16647</v>
      </c>
      <c r="D24" s="849">
        <v>18428</v>
      </c>
      <c r="E24" s="849">
        <v>1359</v>
      </c>
      <c r="F24" s="849">
        <v>15353</v>
      </c>
      <c r="G24" s="849">
        <v>96493</v>
      </c>
      <c r="H24" s="849">
        <v>1334</v>
      </c>
      <c r="I24" s="850">
        <v>327</v>
      </c>
      <c r="J24" s="99"/>
      <c r="K24" s="99"/>
    </row>
    <row r="25" spans="1:12" ht="13.5">
      <c r="A25" s="751" t="s">
        <v>843</v>
      </c>
      <c r="B25" s="849">
        <v>14845</v>
      </c>
      <c r="C25" s="849">
        <v>14618</v>
      </c>
      <c r="D25" s="849">
        <v>29463</v>
      </c>
      <c r="E25" s="849">
        <v>14226</v>
      </c>
      <c r="F25" s="849">
        <v>13306</v>
      </c>
      <c r="G25" s="849">
        <v>223469</v>
      </c>
      <c r="H25" s="849">
        <v>743</v>
      </c>
      <c r="I25" s="850">
        <v>599</v>
      </c>
      <c r="J25" s="99"/>
      <c r="K25" s="99"/>
    </row>
    <row r="26" spans="1:12" ht="13.5">
      <c r="A26" s="751" t="s">
        <v>842</v>
      </c>
      <c r="B26" s="849">
        <v>2166</v>
      </c>
      <c r="C26" s="849">
        <v>28360</v>
      </c>
      <c r="D26" s="849">
        <v>30526</v>
      </c>
      <c r="E26" s="849">
        <v>2039</v>
      </c>
      <c r="F26" s="849">
        <v>26978</v>
      </c>
      <c r="G26" s="849">
        <v>526779</v>
      </c>
      <c r="H26" s="849">
        <v>2587</v>
      </c>
      <c r="I26" s="850">
        <v>1149</v>
      </c>
      <c r="J26" s="99"/>
      <c r="K26" s="99"/>
    </row>
    <row r="27" spans="1:12" ht="13.5">
      <c r="A27" s="751" t="s">
        <v>841</v>
      </c>
      <c r="B27" s="849">
        <v>822</v>
      </c>
      <c r="C27" s="849">
        <v>26617</v>
      </c>
      <c r="D27" s="849">
        <v>27439</v>
      </c>
      <c r="E27" s="849">
        <v>738</v>
      </c>
      <c r="F27" s="849">
        <v>23410</v>
      </c>
      <c r="G27" s="849">
        <v>142857</v>
      </c>
      <c r="H27" s="849">
        <v>1884</v>
      </c>
      <c r="I27" s="850">
        <v>1725</v>
      </c>
      <c r="J27" s="99"/>
      <c r="K27" s="99"/>
    </row>
    <row r="28" spans="1:12" ht="13.5">
      <c r="A28" s="892" t="s">
        <v>840</v>
      </c>
      <c r="B28" s="849">
        <v>2988</v>
      </c>
      <c r="C28" s="849">
        <v>54977</v>
      </c>
      <c r="D28" s="849">
        <v>57965</v>
      </c>
      <c r="E28" s="849">
        <v>2777</v>
      </c>
      <c r="F28" s="849">
        <v>50388</v>
      </c>
      <c r="G28" s="849">
        <v>669636</v>
      </c>
      <c r="H28" s="849">
        <v>4471</v>
      </c>
      <c r="I28" s="850">
        <v>2874</v>
      </c>
      <c r="J28" s="99"/>
      <c r="K28" s="99"/>
    </row>
    <row r="29" spans="1:12" ht="13.5">
      <c r="A29" s="892" t="s">
        <v>839</v>
      </c>
      <c r="B29" s="849">
        <v>1701</v>
      </c>
      <c r="C29" s="849">
        <v>11544</v>
      </c>
      <c r="D29" s="849">
        <v>13245</v>
      </c>
      <c r="E29" s="849">
        <v>1526</v>
      </c>
      <c r="F29" s="849">
        <v>10568</v>
      </c>
      <c r="G29" s="849">
        <v>481504</v>
      </c>
      <c r="H29" s="849">
        <v>805</v>
      </c>
      <c r="I29" s="850">
        <v>358</v>
      </c>
    </row>
    <row r="30" spans="1:12" ht="13.5">
      <c r="B30" s="849"/>
      <c r="C30" s="849"/>
      <c r="D30" s="849"/>
      <c r="E30" s="849"/>
      <c r="F30" s="849"/>
      <c r="G30" s="849"/>
      <c r="H30" s="849"/>
      <c r="I30" s="850"/>
    </row>
    <row r="31" spans="1:12" ht="13.5">
      <c r="A31" s="893" t="s">
        <v>1457</v>
      </c>
      <c r="B31" s="849"/>
      <c r="C31" s="849"/>
      <c r="D31" s="849"/>
      <c r="E31" s="849"/>
      <c r="F31" s="849"/>
      <c r="G31" s="849"/>
      <c r="H31" s="849"/>
      <c r="I31" s="850"/>
      <c r="K31" s="91"/>
      <c r="L31" s="91"/>
    </row>
    <row r="32" spans="1:12" ht="13.5">
      <c r="A32" s="745" t="s">
        <v>836</v>
      </c>
      <c r="B32" s="849">
        <v>14130</v>
      </c>
      <c r="C32" s="849">
        <v>3969</v>
      </c>
      <c r="D32" s="849">
        <v>18099</v>
      </c>
      <c r="E32" s="849">
        <v>10569</v>
      </c>
      <c r="F32" s="849">
        <v>2881</v>
      </c>
      <c r="G32" s="849">
        <v>160553</v>
      </c>
      <c r="H32" s="849">
        <v>275</v>
      </c>
      <c r="I32" s="850">
        <v>1208</v>
      </c>
      <c r="J32" s="99"/>
      <c r="K32" s="99"/>
    </row>
    <row r="33" spans="1:12" ht="13.5">
      <c r="A33" s="745" t="s">
        <v>835</v>
      </c>
      <c r="B33" s="849" t="s">
        <v>23</v>
      </c>
      <c r="C33" s="849">
        <v>3056</v>
      </c>
      <c r="D33" s="849">
        <v>3056</v>
      </c>
      <c r="E33" s="849" t="s">
        <v>23</v>
      </c>
      <c r="F33" s="849">
        <v>3047</v>
      </c>
      <c r="G33" s="849">
        <v>8575</v>
      </c>
      <c r="H33" s="849">
        <v>6</v>
      </c>
      <c r="I33" s="850">
        <v>3</v>
      </c>
      <c r="J33" s="99"/>
      <c r="K33" s="99"/>
    </row>
    <row r="34" spans="1:12" ht="13.5">
      <c r="A34" s="751" t="s">
        <v>834</v>
      </c>
      <c r="B34" s="849">
        <v>178</v>
      </c>
      <c r="C34" s="849">
        <v>5149</v>
      </c>
      <c r="D34" s="849">
        <v>5327</v>
      </c>
      <c r="E34" s="849">
        <v>138</v>
      </c>
      <c r="F34" s="849">
        <v>4569</v>
      </c>
      <c r="G34" s="849">
        <v>4844</v>
      </c>
      <c r="H34" s="849">
        <v>396</v>
      </c>
      <c r="I34" s="850">
        <v>90</v>
      </c>
      <c r="J34" s="99"/>
      <c r="K34" s="99"/>
    </row>
    <row r="35" spans="1:12" ht="13.5">
      <c r="A35" s="751" t="s">
        <v>833</v>
      </c>
      <c r="B35" s="849">
        <v>138</v>
      </c>
      <c r="C35" s="849">
        <v>19381</v>
      </c>
      <c r="D35" s="849">
        <v>19519</v>
      </c>
      <c r="E35" s="849">
        <v>71</v>
      </c>
      <c r="F35" s="849">
        <v>15945</v>
      </c>
      <c r="G35" s="849">
        <v>43919</v>
      </c>
      <c r="H35" s="849">
        <v>135</v>
      </c>
      <c r="I35" s="850">
        <v>1533</v>
      </c>
      <c r="J35" s="99"/>
      <c r="K35" s="99"/>
    </row>
    <row r="36" spans="1:12" ht="13.5">
      <c r="A36" s="751" t="s">
        <v>832</v>
      </c>
      <c r="B36" s="849" t="s">
        <v>23</v>
      </c>
      <c r="C36" s="849">
        <v>8892</v>
      </c>
      <c r="D36" s="849">
        <v>8892</v>
      </c>
      <c r="E36" s="849" t="s">
        <v>23</v>
      </c>
      <c r="F36" s="849">
        <v>8548</v>
      </c>
      <c r="G36" s="849">
        <v>30</v>
      </c>
      <c r="H36" s="849">
        <v>236</v>
      </c>
      <c r="I36" s="850">
        <v>30</v>
      </c>
      <c r="J36" s="99"/>
      <c r="K36" s="99"/>
    </row>
    <row r="37" spans="1:12" ht="13.5">
      <c r="A37" s="751" t="s">
        <v>831</v>
      </c>
      <c r="B37" s="849">
        <v>32</v>
      </c>
      <c r="C37" s="849">
        <v>484</v>
      </c>
      <c r="D37" s="849">
        <v>516</v>
      </c>
      <c r="E37" s="849" t="s">
        <v>23</v>
      </c>
      <c r="F37" s="849">
        <v>450</v>
      </c>
      <c r="G37" s="849">
        <v>5100</v>
      </c>
      <c r="H37" s="849">
        <v>7</v>
      </c>
      <c r="I37" s="850">
        <v>55</v>
      </c>
      <c r="J37" s="99"/>
      <c r="K37" s="99"/>
    </row>
    <row r="38" spans="1:12" ht="13.5">
      <c r="A38" s="751" t="s">
        <v>830</v>
      </c>
      <c r="B38" s="849">
        <v>153</v>
      </c>
      <c r="C38" s="849">
        <v>195</v>
      </c>
      <c r="D38" s="849">
        <v>348</v>
      </c>
      <c r="E38" s="849">
        <v>138</v>
      </c>
      <c r="F38" s="849">
        <v>181</v>
      </c>
      <c r="G38" s="849">
        <v>101445</v>
      </c>
      <c r="H38" s="849">
        <v>4</v>
      </c>
      <c r="I38" s="894">
        <v>48</v>
      </c>
      <c r="J38" s="99"/>
      <c r="K38" s="99"/>
    </row>
    <row r="39" spans="1:12" ht="13.5">
      <c r="A39" s="751" t="s">
        <v>829</v>
      </c>
      <c r="B39" s="849">
        <v>709</v>
      </c>
      <c r="C39" s="849">
        <v>982</v>
      </c>
      <c r="D39" s="849">
        <v>1691</v>
      </c>
      <c r="E39" s="849">
        <v>684</v>
      </c>
      <c r="F39" s="849">
        <v>715</v>
      </c>
      <c r="G39" s="849">
        <v>111015</v>
      </c>
      <c r="H39" s="849">
        <v>85</v>
      </c>
      <c r="I39" s="850">
        <v>146</v>
      </c>
      <c r="J39" s="99"/>
      <c r="K39" s="99"/>
    </row>
    <row r="40" spans="1:12" ht="13.5">
      <c r="A40" s="751" t="s">
        <v>828</v>
      </c>
      <c r="B40" s="849">
        <v>1</v>
      </c>
      <c r="C40" s="849">
        <v>5603</v>
      </c>
      <c r="D40" s="849">
        <v>5604</v>
      </c>
      <c r="E40" s="849" t="s">
        <v>23</v>
      </c>
      <c r="F40" s="849">
        <v>5239</v>
      </c>
      <c r="G40" s="849">
        <v>42206</v>
      </c>
      <c r="H40" s="849">
        <v>5</v>
      </c>
      <c r="I40" s="850">
        <v>271</v>
      </c>
      <c r="J40" s="99"/>
      <c r="K40" s="99"/>
    </row>
    <row r="41" spans="1:12" ht="13.5">
      <c r="A41" s="751" t="s">
        <v>827</v>
      </c>
      <c r="B41" s="849">
        <v>75</v>
      </c>
      <c r="C41" s="849">
        <v>16351</v>
      </c>
      <c r="D41" s="849">
        <v>16426</v>
      </c>
      <c r="E41" s="849">
        <v>66</v>
      </c>
      <c r="F41" s="849">
        <v>15979</v>
      </c>
      <c r="G41" s="849">
        <v>3345</v>
      </c>
      <c r="H41" s="849">
        <v>790</v>
      </c>
      <c r="I41" s="894">
        <v>72</v>
      </c>
      <c r="J41" s="99"/>
      <c r="K41" s="99"/>
    </row>
    <row r="42" spans="1:12" ht="13.5">
      <c r="A42" s="751" t="s">
        <v>826</v>
      </c>
      <c r="B42" s="849">
        <v>90</v>
      </c>
      <c r="C42" s="849">
        <v>882</v>
      </c>
      <c r="D42" s="849">
        <v>972</v>
      </c>
      <c r="E42" s="849">
        <v>22</v>
      </c>
      <c r="F42" s="849">
        <v>739</v>
      </c>
      <c r="G42" s="849">
        <v>65918</v>
      </c>
      <c r="H42" s="849">
        <v>18</v>
      </c>
      <c r="I42" s="850">
        <v>125</v>
      </c>
      <c r="J42" s="99"/>
      <c r="K42" s="99"/>
    </row>
    <row r="43" spans="1:12" ht="13.5">
      <c r="B43" s="849"/>
      <c r="C43" s="849"/>
      <c r="D43" s="849"/>
      <c r="E43" s="849"/>
      <c r="F43" s="849"/>
      <c r="G43" s="849"/>
      <c r="H43" s="849"/>
      <c r="I43" s="850"/>
      <c r="J43" s="99"/>
      <c r="K43" s="99"/>
    </row>
    <row r="44" spans="1:12" ht="13.5">
      <c r="A44" s="893" t="s">
        <v>825</v>
      </c>
      <c r="B44" s="849"/>
      <c r="C44" s="849"/>
      <c r="D44" s="849"/>
      <c r="E44" s="849"/>
      <c r="F44" s="849"/>
      <c r="G44" s="849"/>
      <c r="H44" s="849"/>
      <c r="I44" s="850"/>
      <c r="J44" s="99"/>
      <c r="K44" s="99"/>
    </row>
    <row r="45" spans="1:12" ht="13.5">
      <c r="A45" s="892" t="s">
        <v>824</v>
      </c>
      <c r="B45" s="849">
        <v>2</v>
      </c>
      <c r="C45" s="849">
        <v>9</v>
      </c>
      <c r="D45" s="849">
        <v>11</v>
      </c>
      <c r="E45" s="849">
        <v>1</v>
      </c>
      <c r="F45" s="849">
        <v>9</v>
      </c>
      <c r="G45" s="849" t="s">
        <v>23</v>
      </c>
      <c r="H45" s="849">
        <v>2</v>
      </c>
      <c r="I45" s="850" t="s">
        <v>23</v>
      </c>
      <c r="J45" s="99"/>
      <c r="K45" s="99"/>
      <c r="L45" s="91"/>
    </row>
    <row r="46" spans="1:12" ht="13.5">
      <c r="A46" s="751" t="s">
        <v>823</v>
      </c>
      <c r="B46" s="849">
        <v>24</v>
      </c>
      <c r="C46" s="849">
        <v>2225</v>
      </c>
      <c r="D46" s="849">
        <v>2249</v>
      </c>
      <c r="E46" s="849">
        <v>21</v>
      </c>
      <c r="F46" s="849">
        <v>2220</v>
      </c>
      <c r="G46" s="849">
        <v>150</v>
      </c>
      <c r="H46" s="849">
        <v>173</v>
      </c>
      <c r="I46" s="850">
        <v>3</v>
      </c>
      <c r="J46" s="99"/>
      <c r="K46" s="99"/>
    </row>
    <row r="47" spans="1:12" ht="14.25" customHeight="1">
      <c r="A47" s="745" t="s">
        <v>822</v>
      </c>
      <c r="B47" s="849">
        <v>170</v>
      </c>
      <c r="C47" s="849">
        <v>4644</v>
      </c>
      <c r="D47" s="849">
        <v>4814</v>
      </c>
      <c r="E47" s="849">
        <v>114</v>
      </c>
      <c r="F47" s="849">
        <v>4158</v>
      </c>
      <c r="G47" s="849">
        <v>2000</v>
      </c>
      <c r="H47" s="849">
        <v>30</v>
      </c>
      <c r="I47" s="850">
        <v>275</v>
      </c>
    </row>
    <row r="48" spans="1:12" ht="13.5">
      <c r="A48" s="751" t="s">
        <v>821</v>
      </c>
      <c r="B48" s="849">
        <v>7</v>
      </c>
      <c r="C48" s="849">
        <v>207</v>
      </c>
      <c r="D48" s="849">
        <v>214</v>
      </c>
      <c r="E48" s="849">
        <v>1</v>
      </c>
      <c r="F48" s="849">
        <v>200</v>
      </c>
      <c r="G48" s="849">
        <v>4091</v>
      </c>
      <c r="H48" s="849">
        <v>18</v>
      </c>
      <c r="I48" s="850">
        <v>6</v>
      </c>
    </row>
    <row r="49" spans="1:9" ht="13.5">
      <c r="B49" s="849"/>
      <c r="C49" s="849"/>
      <c r="D49" s="849"/>
      <c r="E49" s="849"/>
      <c r="F49" s="849"/>
      <c r="G49" s="849"/>
      <c r="H49" s="849"/>
      <c r="I49" s="850"/>
    </row>
    <row r="50" spans="1:9" ht="13.5">
      <c r="A50" s="893" t="s">
        <v>820</v>
      </c>
      <c r="B50" s="849"/>
      <c r="C50" s="849"/>
      <c r="D50" s="849"/>
      <c r="E50" s="849"/>
      <c r="F50" s="849"/>
      <c r="G50" s="849"/>
      <c r="H50" s="849"/>
      <c r="I50" s="850"/>
    </row>
    <row r="51" spans="1:9" ht="13.5">
      <c r="A51" s="751" t="s">
        <v>819</v>
      </c>
      <c r="B51" s="849">
        <v>619264</v>
      </c>
      <c r="C51" s="849">
        <v>142398</v>
      </c>
      <c r="D51" s="849">
        <v>761662</v>
      </c>
      <c r="E51" s="849">
        <v>535645</v>
      </c>
      <c r="F51" s="849">
        <v>98649</v>
      </c>
      <c r="G51" s="849">
        <v>470898</v>
      </c>
      <c r="H51" s="849">
        <v>10102</v>
      </c>
      <c r="I51" s="850">
        <v>27041</v>
      </c>
    </row>
    <row r="52" spans="1:9" ht="13.5">
      <c r="A52" s="892" t="s">
        <v>818</v>
      </c>
      <c r="B52" s="849">
        <v>4346</v>
      </c>
      <c r="C52" s="849">
        <v>8367</v>
      </c>
      <c r="D52" s="849">
        <v>12713</v>
      </c>
      <c r="E52" s="849">
        <v>3552</v>
      </c>
      <c r="F52" s="849">
        <v>6384</v>
      </c>
      <c r="G52" s="849">
        <v>172637</v>
      </c>
      <c r="H52" s="849">
        <v>434</v>
      </c>
      <c r="I52" s="850">
        <v>740</v>
      </c>
    </row>
    <row r="53" spans="1:9" ht="16.5" customHeight="1">
      <c r="A53" s="903" t="s">
        <v>817</v>
      </c>
      <c r="B53" s="849">
        <v>4461</v>
      </c>
      <c r="C53" s="849">
        <v>8202</v>
      </c>
      <c r="D53" s="849">
        <v>12663</v>
      </c>
      <c r="E53" s="849">
        <v>4300</v>
      </c>
      <c r="F53" s="849">
        <v>7068</v>
      </c>
      <c r="G53" s="849">
        <v>218834</v>
      </c>
      <c r="H53" s="849">
        <v>876</v>
      </c>
      <c r="I53" s="850">
        <v>433</v>
      </c>
    </row>
    <row r="54" spans="1:9" ht="16.5" customHeight="1">
      <c r="A54" s="903" t="s">
        <v>816</v>
      </c>
      <c r="B54" s="849">
        <v>37368</v>
      </c>
      <c r="C54" s="849">
        <v>1104</v>
      </c>
      <c r="D54" s="849">
        <v>38472</v>
      </c>
      <c r="E54" s="849">
        <v>35334</v>
      </c>
      <c r="F54" s="849">
        <v>934</v>
      </c>
      <c r="G54" s="849">
        <v>2725108</v>
      </c>
      <c r="H54" s="849">
        <v>6</v>
      </c>
      <c r="I54" s="850">
        <v>317</v>
      </c>
    </row>
    <row r="55" spans="1:9" ht="16.5" customHeight="1">
      <c r="A55" s="903" t="s">
        <v>815</v>
      </c>
      <c r="B55" s="849">
        <v>47235</v>
      </c>
      <c r="C55" s="849">
        <v>23000</v>
      </c>
      <c r="D55" s="849">
        <v>70235</v>
      </c>
      <c r="E55" s="849">
        <v>15904</v>
      </c>
      <c r="F55" s="849">
        <v>7360</v>
      </c>
      <c r="G55" s="849">
        <v>0</v>
      </c>
      <c r="H55" s="849">
        <v>1286</v>
      </c>
      <c r="I55" s="850">
        <v>10290</v>
      </c>
    </row>
    <row r="56" spans="1:9" ht="16.5" customHeight="1">
      <c r="A56" s="903" t="s">
        <v>814</v>
      </c>
      <c r="B56" s="849">
        <v>23</v>
      </c>
      <c r="C56" s="849">
        <v>1</v>
      </c>
      <c r="D56" s="849">
        <v>24</v>
      </c>
      <c r="E56" s="849">
        <v>21</v>
      </c>
      <c r="F56" s="849">
        <v>1</v>
      </c>
      <c r="G56" s="849">
        <v>290</v>
      </c>
      <c r="H56" s="849">
        <v>0</v>
      </c>
      <c r="I56" s="850">
        <v>23</v>
      </c>
    </row>
    <row r="57" spans="1:9" ht="18" customHeight="1" thickBot="1">
      <c r="A57" s="904"/>
      <c r="B57" s="853"/>
      <c r="C57" s="853"/>
      <c r="D57" s="853"/>
      <c r="E57" s="853"/>
      <c r="F57" s="853"/>
      <c r="G57" s="853"/>
      <c r="H57" s="853"/>
      <c r="I57" s="897"/>
    </row>
    <row r="58" spans="1:9" s="92" customFormat="1" ht="30" customHeight="1" thickBot="1">
      <c r="A58" s="898" t="s">
        <v>813</v>
      </c>
      <c r="B58" s="899">
        <v>763684</v>
      </c>
      <c r="C58" s="899">
        <v>402491</v>
      </c>
      <c r="D58" s="899">
        <v>1166175</v>
      </c>
      <c r="E58" s="899">
        <v>639377</v>
      </c>
      <c r="F58" s="899">
        <v>319271</v>
      </c>
      <c r="G58" s="899">
        <v>7552964</v>
      </c>
      <c r="H58" s="899">
        <v>25057</v>
      </c>
      <c r="I58" s="900">
        <v>48692</v>
      </c>
    </row>
  </sheetData>
  <mergeCells count="4">
    <mergeCell ref="A1:I1"/>
    <mergeCell ref="A3:I3"/>
    <mergeCell ref="B5:F5"/>
    <mergeCell ref="E6:F6"/>
  </mergeCells>
  <printOptions horizontalCentered="1"/>
  <pageMargins left="0.78740157480314965" right="0.78740157480314965" top="0.59055118110236227" bottom="0.98425196850393704" header="0" footer="0"/>
  <pageSetup paperSize="9" scale="37" orientation="portrait" r:id="rId1"/>
  <headerFooter alignWithMargins="0"/>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Hoja244">
    <pageSetUpPr fitToPage="1"/>
  </sheetPr>
  <dimension ref="A1:M62"/>
  <sheetViews>
    <sheetView view="pageBreakPreview" topLeftCell="A57" zoomScale="63" zoomScaleNormal="75" zoomScaleSheetLayoutView="63" workbookViewId="0">
      <selection activeCell="A9" sqref="A9:XFD31"/>
    </sheetView>
  </sheetViews>
  <sheetFormatPr baseColWidth="10" defaultColWidth="11.42578125" defaultRowHeight="12.75"/>
  <cols>
    <col min="1" max="1" width="44.140625" style="72" customWidth="1"/>
    <col min="2" max="2" width="14.28515625" style="72" customWidth="1"/>
    <col min="3" max="4" width="12.7109375" style="72" customWidth="1"/>
    <col min="5" max="5" width="14.85546875" style="72" customWidth="1"/>
    <col min="6" max="6" width="12.7109375" style="72" customWidth="1"/>
    <col min="7" max="7" width="20.5703125" style="72" customWidth="1"/>
    <col min="8" max="8" width="14.140625" style="72" customWidth="1"/>
    <col min="9" max="9" width="14.140625" style="72" bestFit="1" customWidth="1"/>
    <col min="10" max="10" width="15.5703125" style="72" bestFit="1" customWidth="1"/>
    <col min="11" max="11" width="13" style="72" bestFit="1" customWidth="1"/>
    <col min="12" max="16384" width="11.42578125" style="72"/>
  </cols>
  <sheetData>
    <row r="1" spans="1:11" s="75" customFormat="1" ht="18.75">
      <c r="A1" s="1850" t="s">
        <v>0</v>
      </c>
      <c r="B1" s="1850"/>
      <c r="C1" s="1850"/>
      <c r="D1" s="1850"/>
      <c r="E1" s="1850"/>
      <c r="F1" s="1850"/>
      <c r="G1" s="1850"/>
      <c r="H1" s="1850"/>
      <c r="I1" s="1850"/>
      <c r="J1" s="1850"/>
      <c r="K1" s="1850"/>
    </row>
    <row r="3" spans="1:11" s="87" customFormat="1" ht="23.25" customHeight="1">
      <c r="A3" s="1851" t="s">
        <v>1531</v>
      </c>
      <c r="B3" s="1851"/>
      <c r="C3" s="1851"/>
      <c r="D3" s="1851"/>
      <c r="E3" s="1851"/>
      <c r="F3" s="1851"/>
      <c r="G3" s="1851"/>
      <c r="H3" s="1851"/>
      <c r="I3" s="1851"/>
      <c r="J3" s="1851"/>
      <c r="K3" s="1851"/>
    </row>
    <row r="4" spans="1:11" s="74" customFormat="1" ht="13.5" customHeight="1" thickBot="1">
      <c r="A4" s="79"/>
      <c r="B4" s="79"/>
      <c r="C4" s="79"/>
      <c r="D4" s="79"/>
      <c r="E4" s="79"/>
      <c r="F4" s="79"/>
      <c r="G4" s="79"/>
      <c r="H4" s="79"/>
      <c r="I4" s="79"/>
    </row>
    <row r="5" spans="1:11" s="92" customFormat="1" ht="28.5" customHeight="1">
      <c r="A5" s="712"/>
      <c r="B5" s="1868" t="s">
        <v>10</v>
      </c>
      <c r="C5" s="1870"/>
      <c r="D5" s="1869"/>
      <c r="E5" s="1949" t="s">
        <v>11</v>
      </c>
      <c r="F5" s="1950"/>
      <c r="G5" s="1951"/>
      <c r="H5" s="1952" t="s">
        <v>264</v>
      </c>
      <c r="I5" s="1950"/>
      <c r="J5" s="1950"/>
      <c r="K5" s="1951"/>
    </row>
    <row r="6" spans="1:11" s="92" customFormat="1" ht="19.5" customHeight="1">
      <c r="A6" s="732" t="s">
        <v>12</v>
      </c>
      <c r="B6" s="1946" t="s">
        <v>866</v>
      </c>
      <c r="C6" s="1947"/>
      <c r="D6" s="741" t="s">
        <v>865</v>
      </c>
      <c r="E6" s="1894" t="s">
        <v>764</v>
      </c>
      <c r="F6" s="1894" t="s">
        <v>763</v>
      </c>
      <c r="G6" s="1894" t="s">
        <v>762</v>
      </c>
      <c r="H6" s="1942" t="s">
        <v>449</v>
      </c>
      <c r="I6" s="1948"/>
      <c r="J6" s="1942" t="s">
        <v>52</v>
      </c>
      <c r="K6" s="1943"/>
    </row>
    <row r="7" spans="1:11" s="92" customFormat="1" ht="19.5" customHeight="1">
      <c r="A7" s="798"/>
      <c r="B7" s="1944" t="s">
        <v>864</v>
      </c>
      <c r="C7" s="1945"/>
      <c r="D7" s="814" t="s">
        <v>750</v>
      </c>
      <c r="E7" s="1852"/>
      <c r="F7" s="1852"/>
      <c r="G7" s="1852"/>
      <c r="H7" s="741" t="s">
        <v>55</v>
      </c>
      <c r="I7" s="821" t="s">
        <v>55</v>
      </c>
      <c r="J7" s="741" t="s">
        <v>329</v>
      </c>
      <c r="K7" s="735" t="s">
        <v>863</v>
      </c>
    </row>
    <row r="8" spans="1:11" s="92" customFormat="1" ht="19.5" customHeight="1" thickBot="1">
      <c r="A8" s="798"/>
      <c r="B8" s="885" t="s">
        <v>17</v>
      </c>
      <c r="C8" s="741" t="s">
        <v>18</v>
      </c>
      <c r="D8" s="814" t="s">
        <v>757</v>
      </c>
      <c r="E8" s="1852"/>
      <c r="F8" s="1852"/>
      <c r="G8" s="1852"/>
      <c r="H8" s="814" t="s">
        <v>862</v>
      </c>
      <c r="I8" s="732" t="s">
        <v>57</v>
      </c>
      <c r="J8" s="814" t="s">
        <v>454</v>
      </c>
      <c r="K8" s="735" t="s">
        <v>455</v>
      </c>
    </row>
    <row r="9" spans="1:11" ht="19.5" customHeight="1">
      <c r="A9" s="886" t="s">
        <v>858</v>
      </c>
      <c r="B9" s="887"/>
      <c r="C9" s="887"/>
      <c r="D9" s="887"/>
      <c r="E9" s="887"/>
      <c r="F9" s="887"/>
      <c r="G9" s="887"/>
      <c r="H9" s="887"/>
      <c r="I9" s="887"/>
      <c r="J9" s="887"/>
      <c r="K9" s="888"/>
    </row>
    <row r="10" spans="1:11" ht="13.5">
      <c r="A10" s="889"/>
      <c r="B10" s="890"/>
      <c r="C10" s="890"/>
      <c r="D10" s="890"/>
      <c r="E10" s="890"/>
      <c r="F10" s="890"/>
      <c r="G10" s="890"/>
      <c r="H10" s="890"/>
      <c r="I10" s="890"/>
      <c r="J10" s="890"/>
      <c r="K10" s="891"/>
    </row>
    <row r="11" spans="1:11" ht="13.5">
      <c r="A11" s="751" t="s">
        <v>857</v>
      </c>
      <c r="B11" s="849" t="s">
        <v>23</v>
      </c>
      <c r="C11" s="849" t="s">
        <v>23</v>
      </c>
      <c r="D11" s="849" t="s">
        <v>23</v>
      </c>
      <c r="E11" s="849" t="s">
        <v>23</v>
      </c>
      <c r="F11" s="849" t="s">
        <v>23</v>
      </c>
      <c r="G11" s="849">
        <v>77862</v>
      </c>
      <c r="H11" s="849">
        <v>12755</v>
      </c>
      <c r="I11" s="849">
        <v>28018</v>
      </c>
      <c r="J11" s="849">
        <v>101</v>
      </c>
      <c r="K11" s="850">
        <v>36988</v>
      </c>
    </row>
    <row r="12" spans="1:11" ht="13.5">
      <c r="A12" s="751" t="s">
        <v>856</v>
      </c>
      <c r="B12" s="849" t="s">
        <v>23</v>
      </c>
      <c r="C12" s="849" t="s">
        <v>23</v>
      </c>
      <c r="D12" s="849" t="s">
        <v>23</v>
      </c>
      <c r="E12" s="849" t="s">
        <v>23</v>
      </c>
      <c r="F12" s="849" t="s">
        <v>23</v>
      </c>
      <c r="G12" s="849">
        <v>35420</v>
      </c>
      <c r="H12" s="849">
        <v>2878</v>
      </c>
      <c r="I12" s="849">
        <v>3714</v>
      </c>
      <c r="J12" s="849">
        <v>25718</v>
      </c>
      <c r="K12" s="850">
        <v>2831</v>
      </c>
    </row>
    <row r="13" spans="1:11" ht="13.5">
      <c r="A13" s="751" t="s">
        <v>855</v>
      </c>
      <c r="B13" s="849" t="s">
        <v>23</v>
      </c>
      <c r="C13" s="849" t="s">
        <v>23</v>
      </c>
      <c r="D13" s="849" t="s">
        <v>23</v>
      </c>
      <c r="E13" s="849" t="s">
        <v>23</v>
      </c>
      <c r="F13" s="849" t="s">
        <v>23</v>
      </c>
      <c r="G13" s="849">
        <v>187344</v>
      </c>
      <c r="H13" s="849">
        <v>1987</v>
      </c>
      <c r="I13" s="849">
        <v>3031</v>
      </c>
      <c r="J13" s="849">
        <v>157839</v>
      </c>
      <c r="K13" s="850">
        <v>24286</v>
      </c>
    </row>
    <row r="14" spans="1:11" ht="13.5">
      <c r="A14" s="751" t="s">
        <v>850</v>
      </c>
      <c r="B14" s="849" t="s">
        <v>23</v>
      </c>
      <c r="C14" s="849" t="s">
        <v>23</v>
      </c>
      <c r="D14" s="849" t="s">
        <v>23</v>
      </c>
      <c r="E14" s="849" t="s">
        <v>23</v>
      </c>
      <c r="F14" s="849" t="s">
        <v>23</v>
      </c>
      <c r="G14" s="849">
        <v>197053</v>
      </c>
      <c r="H14" s="849">
        <v>3293</v>
      </c>
      <c r="I14" s="849">
        <v>8267</v>
      </c>
      <c r="J14" s="849">
        <v>167524</v>
      </c>
      <c r="K14" s="850">
        <v>17121</v>
      </c>
    </row>
    <row r="15" spans="1:11" ht="13.5">
      <c r="A15" s="751" t="s">
        <v>854</v>
      </c>
      <c r="B15" s="849">
        <v>8350</v>
      </c>
      <c r="C15" s="849">
        <v>26057</v>
      </c>
      <c r="D15" s="849">
        <v>15</v>
      </c>
      <c r="E15" s="849">
        <v>477801</v>
      </c>
      <c r="F15" s="849">
        <v>19878</v>
      </c>
      <c r="G15" s="849">
        <v>497679</v>
      </c>
      <c r="H15" s="849">
        <v>20913</v>
      </c>
      <c r="I15" s="849">
        <v>43030</v>
      </c>
      <c r="J15" s="849">
        <v>351182</v>
      </c>
      <c r="K15" s="850">
        <v>81226</v>
      </c>
    </row>
    <row r="16" spans="1:11" ht="13.5">
      <c r="A16" s="751" t="s">
        <v>853</v>
      </c>
      <c r="B16" s="849" t="s">
        <v>23</v>
      </c>
      <c r="C16" s="849" t="s">
        <v>23</v>
      </c>
      <c r="D16" s="849" t="s">
        <v>23</v>
      </c>
      <c r="E16" s="849" t="s">
        <v>23</v>
      </c>
      <c r="F16" s="849" t="s">
        <v>23</v>
      </c>
      <c r="G16" s="849">
        <v>20597</v>
      </c>
      <c r="H16" s="849" t="s">
        <v>23</v>
      </c>
      <c r="I16" s="849" t="s">
        <v>23</v>
      </c>
      <c r="J16" s="849">
        <v>0</v>
      </c>
      <c r="K16" s="850">
        <v>0</v>
      </c>
    </row>
    <row r="17" spans="1:11" ht="13.5">
      <c r="A17" s="751" t="s">
        <v>852</v>
      </c>
      <c r="B17" s="849" t="s">
        <v>23</v>
      </c>
      <c r="C17" s="849" t="s">
        <v>23</v>
      </c>
      <c r="D17" s="849" t="s">
        <v>23</v>
      </c>
      <c r="E17" s="849" t="s">
        <v>23</v>
      </c>
      <c r="F17" s="849" t="s">
        <v>23</v>
      </c>
      <c r="G17" s="849">
        <v>29681</v>
      </c>
      <c r="H17" s="849" t="s">
        <v>23</v>
      </c>
      <c r="I17" s="849" t="s">
        <v>23</v>
      </c>
      <c r="J17" s="849">
        <v>0</v>
      </c>
      <c r="K17" s="850">
        <v>0</v>
      </c>
    </row>
    <row r="18" spans="1:11" ht="13.5">
      <c r="A18" s="751" t="s">
        <v>851</v>
      </c>
      <c r="B18" s="849" t="s">
        <v>23</v>
      </c>
      <c r="C18" s="849" t="s">
        <v>23</v>
      </c>
      <c r="D18" s="849" t="s">
        <v>23</v>
      </c>
      <c r="E18" s="849" t="s">
        <v>23</v>
      </c>
      <c r="F18" s="849" t="s">
        <v>23</v>
      </c>
      <c r="G18" s="849">
        <v>21896</v>
      </c>
      <c r="H18" s="849" t="s">
        <v>23</v>
      </c>
      <c r="I18" s="849" t="s">
        <v>23</v>
      </c>
      <c r="J18" s="849">
        <v>0</v>
      </c>
      <c r="K18" s="850">
        <v>0</v>
      </c>
    </row>
    <row r="19" spans="1:11" ht="13.5">
      <c r="A19" s="751" t="s">
        <v>850</v>
      </c>
      <c r="B19" s="849" t="s">
        <v>23</v>
      </c>
      <c r="C19" s="849" t="s">
        <v>23</v>
      </c>
      <c r="D19" s="849" t="s">
        <v>23</v>
      </c>
      <c r="E19" s="849" t="s">
        <v>23</v>
      </c>
      <c r="F19" s="849" t="s">
        <v>23</v>
      </c>
      <c r="G19" s="849">
        <v>176800</v>
      </c>
      <c r="H19" s="849" t="s">
        <v>23</v>
      </c>
      <c r="I19" s="849" t="s">
        <v>23</v>
      </c>
      <c r="J19" s="849">
        <v>0</v>
      </c>
      <c r="K19" s="850">
        <v>0</v>
      </c>
    </row>
    <row r="20" spans="1:11" ht="13.5">
      <c r="A20" s="751" t="s">
        <v>849</v>
      </c>
      <c r="B20" s="849">
        <v>6845</v>
      </c>
      <c r="C20" s="849">
        <v>14496</v>
      </c>
      <c r="D20" s="849">
        <v>10</v>
      </c>
      <c r="E20" s="849">
        <v>243999</v>
      </c>
      <c r="F20" s="849">
        <v>4975</v>
      </c>
      <c r="G20" s="849">
        <v>248974</v>
      </c>
      <c r="H20" s="849">
        <v>1972</v>
      </c>
      <c r="I20" s="849">
        <v>4827</v>
      </c>
      <c r="J20" s="849">
        <v>220586</v>
      </c>
      <c r="K20" s="850">
        <v>20933</v>
      </c>
    </row>
    <row r="21" spans="1:11" ht="13.5">
      <c r="A21" s="751" t="s">
        <v>848</v>
      </c>
      <c r="B21" s="849">
        <v>1535</v>
      </c>
      <c r="C21" s="849">
        <v>9825</v>
      </c>
      <c r="D21" s="849">
        <v>10</v>
      </c>
      <c r="E21" s="849">
        <v>6032</v>
      </c>
      <c r="F21" s="849">
        <v>391</v>
      </c>
      <c r="G21" s="849">
        <v>6423</v>
      </c>
      <c r="H21" s="849">
        <v>21</v>
      </c>
      <c r="I21" s="849">
        <v>216</v>
      </c>
      <c r="J21" s="849">
        <v>2058</v>
      </c>
      <c r="K21" s="850">
        <v>4127</v>
      </c>
    </row>
    <row r="22" spans="1:11" ht="13.5">
      <c r="A22" s="751" t="s">
        <v>847</v>
      </c>
      <c r="B22" s="849">
        <v>1512</v>
      </c>
      <c r="C22" s="849">
        <v>12580</v>
      </c>
      <c r="D22" s="849">
        <v>5</v>
      </c>
      <c r="E22" s="849">
        <v>26984</v>
      </c>
      <c r="F22" s="849">
        <v>265</v>
      </c>
      <c r="G22" s="849">
        <v>27249</v>
      </c>
      <c r="H22" s="849">
        <v>249</v>
      </c>
      <c r="I22" s="849">
        <v>513</v>
      </c>
      <c r="J22" s="849">
        <v>25326</v>
      </c>
      <c r="K22" s="850">
        <v>97</v>
      </c>
    </row>
    <row r="23" spans="1:11" ht="13.5">
      <c r="A23" s="751" t="s">
        <v>846</v>
      </c>
      <c r="B23" s="849">
        <v>2000</v>
      </c>
      <c r="C23" s="849">
        <v>5273</v>
      </c>
      <c r="D23" s="849">
        <v>7</v>
      </c>
      <c r="E23" s="849">
        <v>82</v>
      </c>
      <c r="F23" s="849">
        <v>2</v>
      </c>
      <c r="G23" s="849">
        <v>84</v>
      </c>
      <c r="H23" s="849" t="s">
        <v>23</v>
      </c>
      <c r="I23" s="849">
        <v>4</v>
      </c>
      <c r="J23" s="849">
        <v>80</v>
      </c>
      <c r="K23" s="850">
        <v>0</v>
      </c>
    </row>
    <row r="24" spans="1:11" ht="13.5">
      <c r="A24" s="889" t="s">
        <v>845</v>
      </c>
      <c r="B24" s="849"/>
      <c r="C24" s="849"/>
      <c r="D24" s="849"/>
      <c r="E24" s="849"/>
      <c r="F24" s="849"/>
      <c r="G24" s="849"/>
      <c r="H24" s="849"/>
      <c r="I24" s="849"/>
      <c r="J24" s="849"/>
      <c r="K24" s="850"/>
    </row>
    <row r="25" spans="1:11" ht="13.5">
      <c r="A25" s="751"/>
      <c r="B25" s="849"/>
      <c r="C25" s="849"/>
      <c r="D25" s="849"/>
      <c r="E25" s="849"/>
      <c r="F25" s="849"/>
      <c r="G25" s="849"/>
      <c r="H25" s="849"/>
      <c r="I25" s="849"/>
      <c r="J25" s="849"/>
      <c r="K25" s="850"/>
    </row>
    <row r="26" spans="1:11" ht="21.75" customHeight="1">
      <c r="A26" s="751" t="s">
        <v>844</v>
      </c>
      <c r="B26" s="849">
        <v>1878</v>
      </c>
      <c r="C26" s="849">
        <v>5778</v>
      </c>
      <c r="D26" s="849">
        <v>8</v>
      </c>
      <c r="E26" s="849">
        <v>91259</v>
      </c>
      <c r="F26" s="849">
        <v>725</v>
      </c>
      <c r="G26" s="849">
        <v>91984</v>
      </c>
      <c r="H26" s="849">
        <v>175</v>
      </c>
      <c r="I26" s="849">
        <v>523</v>
      </c>
      <c r="J26" s="849">
        <v>64004</v>
      </c>
      <c r="K26" s="850">
        <v>16169</v>
      </c>
    </row>
    <row r="27" spans="1:11" ht="13.5">
      <c r="A27" s="751" t="s">
        <v>843</v>
      </c>
      <c r="B27" s="849">
        <v>3087</v>
      </c>
      <c r="C27" s="849">
        <v>5262</v>
      </c>
      <c r="D27" s="849">
        <v>17</v>
      </c>
      <c r="E27" s="849">
        <v>113924</v>
      </c>
      <c r="F27" s="849">
        <v>3858</v>
      </c>
      <c r="G27" s="849">
        <v>117782</v>
      </c>
      <c r="H27" s="849">
        <v>630</v>
      </c>
      <c r="I27" s="849">
        <v>1581</v>
      </c>
      <c r="J27" s="849">
        <v>107938</v>
      </c>
      <c r="K27" s="850">
        <v>6452</v>
      </c>
    </row>
    <row r="28" spans="1:11" ht="13.5">
      <c r="A28" s="751" t="s">
        <v>842</v>
      </c>
      <c r="B28" s="849">
        <v>3879</v>
      </c>
      <c r="C28" s="849">
        <v>14817</v>
      </c>
      <c r="D28" s="849">
        <v>11</v>
      </c>
      <c r="E28" s="849">
        <v>407634</v>
      </c>
      <c r="F28" s="849">
        <v>6029</v>
      </c>
      <c r="G28" s="849">
        <v>413663</v>
      </c>
      <c r="H28" s="849">
        <v>1401</v>
      </c>
      <c r="I28" s="849">
        <v>2324</v>
      </c>
      <c r="J28" s="849">
        <v>316335</v>
      </c>
      <c r="K28" s="850">
        <v>85985</v>
      </c>
    </row>
    <row r="29" spans="1:11" ht="13.5">
      <c r="A29" s="751" t="s">
        <v>841</v>
      </c>
      <c r="B29" s="849">
        <v>3497</v>
      </c>
      <c r="C29" s="849">
        <v>13083</v>
      </c>
      <c r="D29" s="849">
        <v>13</v>
      </c>
      <c r="E29" s="849">
        <v>308845</v>
      </c>
      <c r="F29" s="849">
        <v>1866</v>
      </c>
      <c r="G29" s="849">
        <v>310711</v>
      </c>
      <c r="H29" s="849">
        <v>853</v>
      </c>
      <c r="I29" s="849">
        <v>819</v>
      </c>
      <c r="J29" s="849">
        <v>288121</v>
      </c>
      <c r="K29" s="850">
        <v>16367</v>
      </c>
    </row>
    <row r="30" spans="1:11" ht="13.5">
      <c r="A30" s="751" t="s">
        <v>840</v>
      </c>
      <c r="B30" s="849">
        <v>3777</v>
      </c>
      <c r="C30" s="849">
        <v>14011</v>
      </c>
      <c r="D30" s="849">
        <v>11</v>
      </c>
      <c r="E30" s="849"/>
      <c r="F30" s="849"/>
      <c r="G30" s="849">
        <v>724374</v>
      </c>
      <c r="H30" s="849">
        <v>2254</v>
      </c>
      <c r="I30" s="849">
        <v>3143</v>
      </c>
      <c r="J30" s="849">
        <v>604456</v>
      </c>
      <c r="K30" s="850">
        <v>102352</v>
      </c>
    </row>
    <row r="31" spans="1:11" ht="13.5">
      <c r="A31" s="892" t="s">
        <v>839</v>
      </c>
      <c r="B31" s="849">
        <v>2760</v>
      </c>
      <c r="C31" s="849">
        <v>14669</v>
      </c>
      <c r="D31" s="849">
        <v>12</v>
      </c>
      <c r="E31" s="849">
        <v>159230</v>
      </c>
      <c r="F31" s="849">
        <v>5815</v>
      </c>
      <c r="G31" s="849">
        <v>165045</v>
      </c>
      <c r="H31" s="849">
        <v>1344</v>
      </c>
      <c r="I31" s="849">
        <v>1768</v>
      </c>
      <c r="J31" s="849">
        <v>150788</v>
      </c>
      <c r="K31" s="850">
        <v>3471</v>
      </c>
    </row>
    <row r="32" spans="1:11" ht="13.5">
      <c r="A32" s="893" t="s">
        <v>838</v>
      </c>
      <c r="B32" s="849"/>
      <c r="C32" s="849"/>
      <c r="D32" s="849"/>
      <c r="E32" s="849"/>
      <c r="F32" s="849"/>
      <c r="G32" s="849"/>
      <c r="H32" s="849"/>
      <c r="I32" s="849"/>
      <c r="J32" s="849"/>
      <c r="K32" s="850"/>
    </row>
    <row r="33" spans="1:13" ht="13.5">
      <c r="A33" s="893" t="s">
        <v>837</v>
      </c>
      <c r="B33" s="849"/>
      <c r="C33" s="849"/>
      <c r="D33" s="849"/>
      <c r="E33" s="849"/>
      <c r="F33" s="849"/>
      <c r="G33" s="849"/>
      <c r="H33" s="849"/>
      <c r="I33" s="849"/>
      <c r="J33" s="849"/>
      <c r="K33" s="850"/>
    </row>
    <row r="34" spans="1:13" ht="13.5">
      <c r="A34" s="745"/>
      <c r="B34" s="849"/>
      <c r="C34" s="849"/>
      <c r="D34" s="849"/>
      <c r="E34" s="849"/>
      <c r="F34" s="849"/>
      <c r="G34" s="849"/>
      <c r="H34" s="849"/>
      <c r="I34" s="849"/>
      <c r="J34" s="849"/>
      <c r="K34" s="850"/>
    </row>
    <row r="35" spans="1:13" ht="13.5">
      <c r="A35" s="751" t="s">
        <v>836</v>
      </c>
      <c r="B35" s="849">
        <v>2420</v>
      </c>
      <c r="C35" s="849">
        <v>5883</v>
      </c>
      <c r="D35" s="849">
        <v>8</v>
      </c>
      <c r="E35" s="849">
        <v>42521</v>
      </c>
      <c r="F35" s="849">
        <v>1279</v>
      </c>
      <c r="G35" s="849">
        <v>43800</v>
      </c>
      <c r="H35" s="849">
        <v>2490</v>
      </c>
      <c r="I35" s="849">
        <v>1322</v>
      </c>
      <c r="J35" s="849">
        <v>13522</v>
      </c>
      <c r="K35" s="850">
        <v>26162</v>
      </c>
    </row>
    <row r="36" spans="1:13" ht="14.45" customHeight="1">
      <c r="A36" s="751" t="s">
        <v>835</v>
      </c>
      <c r="B36" s="849" t="s">
        <v>23</v>
      </c>
      <c r="C36" s="849">
        <v>14286</v>
      </c>
      <c r="D36" s="849">
        <v>2</v>
      </c>
      <c r="E36" s="849">
        <v>43530</v>
      </c>
      <c r="F36" s="849">
        <v>18</v>
      </c>
      <c r="G36" s="849">
        <v>43548</v>
      </c>
      <c r="H36" s="849" t="s">
        <v>23</v>
      </c>
      <c r="I36" s="849">
        <v>825</v>
      </c>
      <c r="J36" s="849">
        <v>42599</v>
      </c>
      <c r="K36" s="850">
        <v>124</v>
      </c>
    </row>
    <row r="37" spans="1:13" ht="13.5">
      <c r="A37" s="751" t="s">
        <v>834</v>
      </c>
      <c r="B37" s="849">
        <v>2063</v>
      </c>
      <c r="C37" s="849">
        <v>17256</v>
      </c>
      <c r="D37" s="849">
        <v>10</v>
      </c>
      <c r="E37" s="849">
        <v>79135</v>
      </c>
      <c r="F37" s="849">
        <v>48</v>
      </c>
      <c r="G37" s="849">
        <v>79183</v>
      </c>
      <c r="H37" s="849">
        <v>1360</v>
      </c>
      <c r="I37" s="849">
        <v>321</v>
      </c>
      <c r="J37" s="849">
        <v>73537</v>
      </c>
      <c r="K37" s="850">
        <v>3608</v>
      </c>
    </row>
    <row r="38" spans="1:13" ht="13.5">
      <c r="A38" s="751" t="s">
        <v>833</v>
      </c>
      <c r="B38" s="849">
        <v>3751</v>
      </c>
      <c r="C38" s="849">
        <v>6586</v>
      </c>
      <c r="D38" s="849">
        <v>15</v>
      </c>
      <c r="E38" s="849">
        <v>105275</v>
      </c>
      <c r="F38" s="849">
        <v>672</v>
      </c>
      <c r="G38" s="849">
        <v>105947</v>
      </c>
      <c r="H38" s="849">
        <v>81</v>
      </c>
      <c r="I38" s="849">
        <v>941</v>
      </c>
      <c r="J38" s="849">
        <v>104449</v>
      </c>
      <c r="K38" s="850">
        <v>455</v>
      </c>
    </row>
    <row r="39" spans="1:13" ht="13.5">
      <c r="A39" s="751" t="s">
        <v>832</v>
      </c>
      <c r="B39" s="849" t="s">
        <v>23</v>
      </c>
      <c r="C39" s="849">
        <v>40816</v>
      </c>
      <c r="D39" s="849" t="s">
        <v>23</v>
      </c>
      <c r="E39" s="849">
        <v>348874</v>
      </c>
      <c r="F39" s="849" t="s">
        <v>23</v>
      </c>
      <c r="G39" s="849">
        <v>348874</v>
      </c>
      <c r="H39" s="849" t="s">
        <v>23</v>
      </c>
      <c r="I39" s="849">
        <v>279</v>
      </c>
      <c r="J39" s="849">
        <v>348595</v>
      </c>
      <c r="K39" s="850">
        <v>0</v>
      </c>
    </row>
    <row r="40" spans="1:13" ht="13.5">
      <c r="A40" s="751" t="s">
        <v>831</v>
      </c>
      <c r="B40" s="849" t="s">
        <v>23</v>
      </c>
      <c r="C40" s="849">
        <v>3850</v>
      </c>
      <c r="D40" s="849">
        <v>2</v>
      </c>
      <c r="E40" s="849">
        <v>1733</v>
      </c>
      <c r="F40" s="849">
        <v>10</v>
      </c>
      <c r="G40" s="849">
        <v>1743</v>
      </c>
      <c r="H40" s="849">
        <v>1040</v>
      </c>
      <c r="I40" s="849">
        <v>69</v>
      </c>
      <c r="J40" s="849">
        <v>461</v>
      </c>
      <c r="K40" s="850">
        <v>173</v>
      </c>
      <c r="M40" s="91"/>
    </row>
    <row r="41" spans="1:13" ht="13.5">
      <c r="A41" s="751" t="s">
        <v>830</v>
      </c>
      <c r="B41" s="849">
        <v>1954</v>
      </c>
      <c r="C41" s="849">
        <v>6115</v>
      </c>
      <c r="D41" s="849">
        <v>2</v>
      </c>
      <c r="E41" s="849">
        <v>1378</v>
      </c>
      <c r="F41" s="849">
        <v>204</v>
      </c>
      <c r="G41" s="849">
        <v>1582</v>
      </c>
      <c r="H41" s="849">
        <v>3</v>
      </c>
      <c r="I41" s="849">
        <v>193</v>
      </c>
      <c r="J41" s="849">
        <v>1386</v>
      </c>
      <c r="K41" s="850">
        <v>0</v>
      </c>
    </row>
    <row r="42" spans="1:13" ht="13.5">
      <c r="A42" s="751" t="s">
        <v>829</v>
      </c>
      <c r="B42" s="849">
        <v>14906</v>
      </c>
      <c r="C42" s="849">
        <v>18117</v>
      </c>
      <c r="D42" s="849">
        <v>40</v>
      </c>
      <c r="E42" s="849">
        <v>23142</v>
      </c>
      <c r="F42" s="849">
        <v>4451</v>
      </c>
      <c r="G42" s="849">
        <v>27593</v>
      </c>
      <c r="H42" s="849">
        <v>1144</v>
      </c>
      <c r="I42" s="849">
        <v>5502</v>
      </c>
      <c r="J42" s="849">
        <v>19770</v>
      </c>
      <c r="K42" s="850">
        <v>968</v>
      </c>
    </row>
    <row r="43" spans="1:13" ht="13.5">
      <c r="A43" s="751" t="s">
        <v>828</v>
      </c>
      <c r="B43" s="849" t="s">
        <v>23</v>
      </c>
      <c r="C43" s="849">
        <v>7562</v>
      </c>
      <c r="D43" s="849">
        <v>8</v>
      </c>
      <c r="E43" s="849">
        <v>39607</v>
      </c>
      <c r="F43" s="849">
        <v>337</v>
      </c>
      <c r="G43" s="849">
        <v>39944</v>
      </c>
      <c r="H43" s="849">
        <v>1</v>
      </c>
      <c r="I43" s="849">
        <v>3418</v>
      </c>
      <c r="J43" s="849">
        <v>36525</v>
      </c>
      <c r="K43" s="894">
        <v>0</v>
      </c>
    </row>
    <row r="44" spans="1:13" ht="13.5">
      <c r="A44" s="751" t="s">
        <v>827</v>
      </c>
      <c r="B44" s="849">
        <v>2395</v>
      </c>
      <c r="C44" s="849">
        <v>27462</v>
      </c>
      <c r="D44" s="849">
        <v>10</v>
      </c>
      <c r="E44" s="849">
        <v>438982</v>
      </c>
      <c r="F44" s="849">
        <v>33</v>
      </c>
      <c r="G44" s="849">
        <v>439015</v>
      </c>
      <c r="H44" s="849">
        <v>19772</v>
      </c>
      <c r="I44" s="849">
        <v>782</v>
      </c>
      <c r="J44" s="849">
        <v>179944</v>
      </c>
      <c r="K44" s="850">
        <v>19391</v>
      </c>
    </row>
    <row r="45" spans="1:13" ht="13.5">
      <c r="A45" s="751" t="s">
        <v>826</v>
      </c>
      <c r="B45" s="849">
        <v>1527</v>
      </c>
      <c r="C45" s="849">
        <v>45674</v>
      </c>
      <c r="D45" s="849">
        <v>6</v>
      </c>
      <c r="E45" s="849">
        <v>33802</v>
      </c>
      <c r="F45" s="849">
        <v>412</v>
      </c>
      <c r="G45" s="849">
        <v>34214</v>
      </c>
      <c r="H45" s="849" t="s">
        <v>23</v>
      </c>
      <c r="I45" s="849">
        <v>1085</v>
      </c>
      <c r="J45" s="895">
        <v>33127</v>
      </c>
      <c r="K45" s="850">
        <v>2</v>
      </c>
    </row>
    <row r="46" spans="1:13" ht="13.5">
      <c r="A46" s="893" t="s">
        <v>825</v>
      </c>
      <c r="B46" s="849"/>
      <c r="C46" s="849"/>
      <c r="D46" s="849"/>
      <c r="E46" s="849"/>
      <c r="F46" s="849"/>
      <c r="G46" s="849"/>
      <c r="H46" s="849"/>
      <c r="I46" s="849"/>
      <c r="J46" s="849"/>
      <c r="K46" s="850"/>
    </row>
    <row r="47" spans="1:13" ht="13.5">
      <c r="A47" s="751"/>
      <c r="B47" s="849"/>
      <c r="C47" s="849"/>
      <c r="D47" s="849"/>
      <c r="E47" s="849"/>
      <c r="F47" s="849"/>
      <c r="G47" s="849"/>
      <c r="H47" s="849"/>
      <c r="I47" s="849"/>
      <c r="J47" s="849"/>
      <c r="K47" s="850"/>
    </row>
    <row r="48" spans="1:13" ht="13.5">
      <c r="A48" s="751" t="s">
        <v>824</v>
      </c>
      <c r="B48" s="849">
        <v>8180</v>
      </c>
      <c r="C48" s="849">
        <v>2968</v>
      </c>
      <c r="D48" s="849" t="s">
        <v>23</v>
      </c>
      <c r="E48" s="849">
        <v>35</v>
      </c>
      <c r="F48" s="849" t="s">
        <v>23</v>
      </c>
      <c r="G48" s="849">
        <v>35</v>
      </c>
      <c r="H48" s="849" t="s">
        <v>23</v>
      </c>
      <c r="I48" s="849" t="s">
        <v>23</v>
      </c>
      <c r="J48" s="849">
        <v>25</v>
      </c>
      <c r="K48" s="850">
        <v>10</v>
      </c>
    </row>
    <row r="49" spans="1:11" ht="13.5">
      <c r="A49" s="751" t="s">
        <v>823</v>
      </c>
      <c r="B49" s="849">
        <v>4562</v>
      </c>
      <c r="C49" s="849">
        <v>20416</v>
      </c>
      <c r="D49" s="849" t="s">
        <v>23</v>
      </c>
      <c r="E49" s="849">
        <v>45421</v>
      </c>
      <c r="F49" s="849" t="s">
        <v>23</v>
      </c>
      <c r="G49" s="849">
        <v>45421</v>
      </c>
      <c r="H49" s="849" t="s">
        <v>23</v>
      </c>
      <c r="I49" s="849">
        <v>8</v>
      </c>
      <c r="J49" s="849">
        <v>41274</v>
      </c>
      <c r="K49" s="850">
        <v>4138</v>
      </c>
    </row>
    <row r="50" spans="1:11" ht="13.5">
      <c r="A50" s="751" t="s">
        <v>822</v>
      </c>
      <c r="B50" s="849">
        <v>4043</v>
      </c>
      <c r="C50" s="849">
        <v>16825</v>
      </c>
      <c r="D50" s="849">
        <v>1</v>
      </c>
      <c r="E50" s="849">
        <v>70415</v>
      </c>
      <c r="F50" s="849">
        <v>2</v>
      </c>
      <c r="G50" s="849">
        <v>70417</v>
      </c>
      <c r="H50" s="849">
        <v>0</v>
      </c>
      <c r="I50" s="849">
        <v>73</v>
      </c>
      <c r="J50" s="849">
        <v>66964</v>
      </c>
      <c r="K50" s="850">
        <v>3379</v>
      </c>
    </row>
    <row r="51" spans="1:11" ht="12.75" customHeight="1">
      <c r="A51" s="751" t="s">
        <v>861</v>
      </c>
      <c r="B51" s="849">
        <v>0</v>
      </c>
      <c r="C51" s="849">
        <v>15041</v>
      </c>
      <c r="D51" s="849">
        <v>11</v>
      </c>
      <c r="E51" s="849">
        <v>3006</v>
      </c>
      <c r="F51" s="849">
        <v>46</v>
      </c>
      <c r="G51" s="849">
        <v>3052</v>
      </c>
      <c r="H51" s="849">
        <v>1</v>
      </c>
      <c r="I51" s="849">
        <v>3</v>
      </c>
      <c r="J51" s="849">
        <v>2891</v>
      </c>
      <c r="K51" s="850">
        <v>157</v>
      </c>
    </row>
    <row r="52" spans="1:11" ht="13.5">
      <c r="A52" s="893" t="s">
        <v>820</v>
      </c>
      <c r="B52" s="849"/>
      <c r="C52" s="849"/>
      <c r="D52" s="849"/>
      <c r="E52" s="849"/>
      <c r="F52" s="849"/>
      <c r="G52" s="849"/>
      <c r="H52" s="849"/>
      <c r="I52" s="849"/>
      <c r="J52" s="849"/>
      <c r="K52" s="850"/>
    </row>
    <row r="53" spans="1:11" ht="13.5">
      <c r="A53" s="751"/>
      <c r="B53" s="849"/>
      <c r="C53" s="849"/>
      <c r="D53" s="849"/>
      <c r="E53" s="849"/>
      <c r="F53" s="849"/>
      <c r="G53" s="849"/>
      <c r="H53" s="849"/>
      <c r="I53" s="849"/>
      <c r="J53" s="849"/>
      <c r="K53" s="850"/>
    </row>
    <row r="54" spans="1:11" ht="13.5">
      <c r="A54" s="751" t="s">
        <v>819</v>
      </c>
      <c r="B54" s="849">
        <v>254</v>
      </c>
      <c r="C54" s="849">
        <v>1291</v>
      </c>
      <c r="D54" s="849">
        <v>1</v>
      </c>
      <c r="E54" s="849">
        <v>263107</v>
      </c>
      <c r="F54" s="849">
        <v>490</v>
      </c>
      <c r="G54" s="849">
        <v>263597</v>
      </c>
      <c r="H54" s="849">
        <v>400</v>
      </c>
      <c r="I54" s="849">
        <v>954</v>
      </c>
      <c r="J54" s="849">
        <v>76932</v>
      </c>
      <c r="K54" s="850">
        <v>167701</v>
      </c>
    </row>
    <row r="55" spans="1:11" ht="13.5">
      <c r="A55" s="751" t="s">
        <v>818</v>
      </c>
      <c r="B55" s="849">
        <v>1077</v>
      </c>
      <c r="C55" s="849">
        <v>1885</v>
      </c>
      <c r="D55" s="849">
        <v>5</v>
      </c>
      <c r="E55" s="849">
        <v>15858</v>
      </c>
      <c r="F55" s="849">
        <v>792</v>
      </c>
      <c r="G55" s="849">
        <v>16650</v>
      </c>
      <c r="H55" s="849">
        <v>51</v>
      </c>
      <c r="I55" s="849">
        <v>1523</v>
      </c>
      <c r="J55" s="849">
        <v>12548</v>
      </c>
      <c r="K55" s="850">
        <v>2471</v>
      </c>
    </row>
    <row r="56" spans="1:11" ht="13.5">
      <c r="A56" s="751" t="s">
        <v>817</v>
      </c>
      <c r="B56" s="849">
        <v>362</v>
      </c>
      <c r="C56" s="849">
        <v>912</v>
      </c>
      <c r="D56" s="849">
        <v>1</v>
      </c>
      <c r="E56" s="849">
        <v>8055</v>
      </c>
      <c r="F56" s="849">
        <v>184</v>
      </c>
      <c r="G56" s="849">
        <v>8239</v>
      </c>
      <c r="H56" s="849">
        <v>51</v>
      </c>
      <c r="I56" s="849">
        <v>301</v>
      </c>
      <c r="J56" s="849">
        <v>510</v>
      </c>
      <c r="K56" s="850">
        <v>7179</v>
      </c>
    </row>
    <row r="57" spans="1:11" ht="13.5">
      <c r="A57" s="751" t="s">
        <v>816</v>
      </c>
      <c r="B57" s="849">
        <v>2569</v>
      </c>
      <c r="C57" s="849">
        <v>3118</v>
      </c>
      <c r="D57" s="849">
        <v>29</v>
      </c>
      <c r="E57" s="849">
        <v>93698</v>
      </c>
      <c r="F57" s="849">
        <v>80349</v>
      </c>
      <c r="G57" s="849">
        <v>174047</v>
      </c>
      <c r="H57" s="849">
        <v>22332</v>
      </c>
      <c r="I57" s="849">
        <v>38093</v>
      </c>
      <c r="J57" s="849">
        <v>86098</v>
      </c>
      <c r="K57" s="850">
        <v>27524</v>
      </c>
    </row>
    <row r="58" spans="1:11" ht="13.5">
      <c r="A58" s="751" t="s">
        <v>815</v>
      </c>
      <c r="B58" s="849">
        <v>628</v>
      </c>
      <c r="C58" s="849">
        <v>1346</v>
      </c>
      <c r="D58" s="849">
        <v>0</v>
      </c>
      <c r="E58" s="849">
        <v>19889</v>
      </c>
      <c r="F58" s="849">
        <v>0</v>
      </c>
      <c r="G58" s="849">
        <v>19889</v>
      </c>
      <c r="H58" s="849">
        <v>0</v>
      </c>
      <c r="I58" s="849">
        <v>185</v>
      </c>
      <c r="J58" s="849">
        <v>8931</v>
      </c>
      <c r="K58" s="850">
        <v>10765</v>
      </c>
    </row>
    <row r="59" spans="1:11" ht="13.5">
      <c r="A59" s="751" t="s">
        <v>814</v>
      </c>
      <c r="B59" s="849">
        <v>40</v>
      </c>
      <c r="C59" s="849">
        <v>0</v>
      </c>
      <c r="D59" s="849">
        <v>7</v>
      </c>
      <c r="E59" s="849">
        <v>1</v>
      </c>
      <c r="F59" s="849">
        <v>3</v>
      </c>
      <c r="G59" s="849">
        <v>4</v>
      </c>
      <c r="H59" s="849">
        <v>0</v>
      </c>
      <c r="I59" s="849">
        <v>0</v>
      </c>
      <c r="J59" s="849">
        <v>3</v>
      </c>
      <c r="K59" s="850">
        <v>1</v>
      </c>
    </row>
    <row r="60" spans="1:11" ht="14.25" thickBot="1">
      <c r="A60" s="896"/>
      <c r="B60" s="853"/>
      <c r="C60" s="853"/>
      <c r="D60" s="853"/>
      <c r="E60" s="853"/>
      <c r="F60" s="853"/>
      <c r="G60" s="853"/>
      <c r="H60" s="853"/>
      <c r="I60" s="853"/>
      <c r="J60" s="853"/>
      <c r="K60" s="897"/>
    </row>
    <row r="61" spans="1:11" s="92" customFormat="1" ht="30.75" customHeight="1" thickBot="1">
      <c r="A61" s="898" t="s">
        <v>813</v>
      </c>
      <c r="B61" s="899"/>
      <c r="C61" s="899"/>
      <c r="D61" s="899"/>
      <c r="E61" s="899">
        <v>3674960</v>
      </c>
      <c r="F61" s="899">
        <v>133134</v>
      </c>
      <c r="G61" s="899">
        <v>3808094</v>
      </c>
      <c r="H61" s="899">
        <v>76362</v>
      </c>
      <c r="I61" s="899">
        <v>111669</v>
      </c>
      <c r="J61" s="899">
        <v>2826261</v>
      </c>
      <c r="K61" s="900">
        <v>517791</v>
      </c>
    </row>
    <row r="62" spans="1:11" ht="13.5">
      <c r="A62" s="740" t="s">
        <v>860</v>
      </c>
    </row>
  </sheetData>
  <mergeCells count="12">
    <mergeCell ref="A1:K1"/>
    <mergeCell ref="A3:K3"/>
    <mergeCell ref="G6:G8"/>
    <mergeCell ref="J6:K6"/>
    <mergeCell ref="B7:C7"/>
    <mergeCell ref="B6:C6"/>
    <mergeCell ref="H6:I6"/>
    <mergeCell ref="E5:G5"/>
    <mergeCell ref="B5:D5"/>
    <mergeCell ref="H5:K5"/>
    <mergeCell ref="E6:E8"/>
    <mergeCell ref="F6:F8"/>
  </mergeCells>
  <printOptions horizontalCentered="1"/>
  <pageMargins left="0.78740157480314965" right="0.78740157480314965" top="0.59055118110236227" bottom="0.98425196850393704" header="0" footer="0"/>
  <pageSetup paperSize="9" scale="43" orientation="portrait" r:id="rId1"/>
  <headerFooter alignWithMargins="0"/>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8D60-8B3B-446E-B630-5327D29F0AA1}">
  <sheetPr>
    <pageSetUpPr fitToPage="1"/>
  </sheetPr>
  <dimension ref="A1:I20"/>
  <sheetViews>
    <sheetView showGridLines="0" view="pageBreakPreview" topLeftCell="A10" zoomScale="90" zoomScaleNormal="75" zoomScaleSheetLayoutView="90" workbookViewId="0">
      <selection activeCell="A6" sqref="A6:H20"/>
    </sheetView>
  </sheetViews>
  <sheetFormatPr baseColWidth="10" defaultColWidth="11.42578125" defaultRowHeight="12.75"/>
  <cols>
    <col min="1" max="1" width="19.42578125" style="1344" customWidth="1"/>
    <col min="2" max="8" width="20.42578125" style="1344" customWidth="1"/>
    <col min="9" max="9" width="18.28515625" style="1344" customWidth="1"/>
    <col min="10" max="10" width="17" style="1344" customWidth="1"/>
    <col min="11" max="16" width="17.140625" style="1344" customWidth="1"/>
    <col min="17" max="16384" width="11.42578125" style="1344"/>
  </cols>
  <sheetData>
    <row r="1" spans="1:9" s="1317" customFormat="1" ht="18.75">
      <c r="A1" s="1896" t="s">
        <v>0</v>
      </c>
      <c r="B1" s="1896"/>
      <c r="C1" s="1896"/>
      <c r="D1" s="1896"/>
      <c r="E1" s="1896"/>
      <c r="F1" s="1896"/>
      <c r="G1" s="1896"/>
      <c r="H1" s="1896"/>
    </row>
    <row r="3" spans="1:9" s="1319" customFormat="1" ht="15.75">
      <c r="A3" s="1926" t="s">
        <v>868</v>
      </c>
      <c r="B3" s="1926"/>
      <c r="C3" s="1926"/>
      <c r="D3" s="1926"/>
      <c r="E3" s="1926"/>
      <c r="F3" s="1926"/>
      <c r="G3" s="1926"/>
      <c r="H3" s="1926"/>
    </row>
    <row r="4" spans="1:9" s="1319" customFormat="1" ht="15.75">
      <c r="A4" s="1926" t="s">
        <v>867</v>
      </c>
      <c r="B4" s="1926"/>
      <c r="C4" s="1926"/>
      <c r="D4" s="1926"/>
      <c r="E4" s="1926"/>
      <c r="F4" s="1926"/>
      <c r="G4" s="1926"/>
      <c r="H4" s="1926"/>
    </row>
    <row r="5" spans="1:9" s="1319" customFormat="1" ht="13.5" customHeight="1" thickBot="1">
      <c r="A5" s="1360"/>
      <c r="B5" s="1361"/>
      <c r="C5" s="1361"/>
      <c r="D5" s="1361"/>
      <c r="E5" s="1361"/>
      <c r="F5" s="1361"/>
      <c r="G5" s="1361"/>
      <c r="H5" s="1361"/>
    </row>
    <row r="6" spans="1:9" s="1328" customFormat="1" ht="24.75" customHeight="1">
      <c r="A6" s="1898" t="s">
        <v>2</v>
      </c>
      <c r="B6" s="1927" t="s">
        <v>1300</v>
      </c>
      <c r="C6" s="1898"/>
      <c r="D6" s="1900" t="s">
        <v>771</v>
      </c>
      <c r="E6" s="1324" t="s">
        <v>10</v>
      </c>
      <c r="F6" s="1930" t="s">
        <v>794</v>
      </c>
      <c r="G6" s="1326" t="s">
        <v>142</v>
      </c>
      <c r="H6" s="1927" t="s">
        <v>502</v>
      </c>
    </row>
    <row r="7" spans="1:9" s="1328" customFormat="1" ht="22.5" customHeight="1">
      <c r="A7" s="1899"/>
      <c r="B7" s="1928" t="s">
        <v>770</v>
      </c>
      <c r="C7" s="1929"/>
      <c r="D7" s="1901"/>
      <c r="E7" s="1331" t="s">
        <v>769</v>
      </c>
      <c r="F7" s="1931"/>
      <c r="G7" s="1332" t="s">
        <v>143</v>
      </c>
      <c r="H7" s="1932"/>
    </row>
    <row r="8" spans="1:9" s="1328" customFormat="1" ht="24.75" customHeight="1">
      <c r="A8" s="1899"/>
      <c r="B8" s="1334" t="s">
        <v>19</v>
      </c>
      <c r="C8" s="1335" t="s">
        <v>747</v>
      </c>
      <c r="D8" s="1901"/>
      <c r="E8" s="1331" t="s">
        <v>768</v>
      </c>
      <c r="F8" s="1931"/>
      <c r="G8" s="1332" t="s">
        <v>146</v>
      </c>
      <c r="H8" s="1932"/>
    </row>
    <row r="9" spans="1:9" s="1328" customFormat="1" ht="15" customHeight="1" thickBot="1">
      <c r="A9" s="1899"/>
      <c r="B9" s="1332" t="s">
        <v>6</v>
      </c>
      <c r="C9" s="1336" t="s">
        <v>6</v>
      </c>
      <c r="D9" s="1901"/>
      <c r="E9" s="1331" t="s">
        <v>145</v>
      </c>
      <c r="F9" s="1931"/>
      <c r="G9" s="1332" t="s">
        <v>147</v>
      </c>
      <c r="H9" s="1932"/>
      <c r="I9" s="1383"/>
    </row>
    <row r="10" spans="1:9" ht="13.5">
      <c r="A10" s="1339">
        <v>2012</v>
      </c>
      <c r="B10" s="1362">
        <v>30.753</v>
      </c>
      <c r="C10" s="1362">
        <v>28.843</v>
      </c>
      <c r="D10" s="1363">
        <v>1518.5550000000001</v>
      </c>
      <c r="E10" s="1363">
        <v>166.84221474881255</v>
      </c>
      <c r="F10" s="1362">
        <v>481.22300000000001</v>
      </c>
      <c r="G10" s="1364">
        <v>38.590000000000003</v>
      </c>
      <c r="H10" s="1365">
        <v>185703.95569999999</v>
      </c>
    </row>
    <row r="11" spans="1:9" ht="13.5">
      <c r="A11" s="1345">
        <v>2013</v>
      </c>
      <c r="B11" s="1366">
        <v>30.794</v>
      </c>
      <c r="C11" s="1366">
        <v>28.891999999999999</v>
      </c>
      <c r="D11" s="1367">
        <v>1511.7909999999999</v>
      </c>
      <c r="E11" s="1367">
        <v>188.97687941298628</v>
      </c>
      <c r="F11" s="1366">
        <v>545.99199999999996</v>
      </c>
      <c r="G11" s="1368">
        <v>41.71</v>
      </c>
      <c r="H11" s="1369">
        <v>227733.26319999999</v>
      </c>
    </row>
    <row r="12" spans="1:9" ht="13.5">
      <c r="A12" s="1350">
        <v>2014</v>
      </c>
      <c r="B12" s="1366">
        <v>30.739000000000001</v>
      </c>
      <c r="C12" s="1366">
        <v>28.626999999999999</v>
      </c>
      <c r="D12" s="1367">
        <v>1476.6020000000001</v>
      </c>
      <c r="E12" s="1367">
        <v>206.99898697034271</v>
      </c>
      <c r="F12" s="1366">
        <v>592.57600000000002</v>
      </c>
      <c r="G12" s="1368">
        <v>30.58</v>
      </c>
      <c r="H12" s="1369">
        <v>181209.7408</v>
      </c>
    </row>
    <row r="13" spans="1:9" ht="13.5">
      <c r="A13" s="1350">
        <v>2015</v>
      </c>
      <c r="B13" s="1366">
        <v>30.721</v>
      </c>
      <c r="C13" s="1366">
        <v>28.439</v>
      </c>
      <c r="D13" s="1367">
        <v>1467.069</v>
      </c>
      <c r="E13" s="1367">
        <v>210.3474102464925</v>
      </c>
      <c r="F13" s="1366">
        <v>598.20699999999999</v>
      </c>
      <c r="G13" s="1368">
        <v>34.69</v>
      </c>
      <c r="H13" s="1369">
        <v>207515</v>
      </c>
    </row>
    <row r="14" spans="1:9" ht="13.5">
      <c r="A14" s="1350">
        <v>2016</v>
      </c>
      <c r="B14" s="1366">
        <v>30.872</v>
      </c>
      <c r="C14" s="1366">
        <v>28.516999999999999</v>
      </c>
      <c r="D14" s="1367">
        <v>1436.6859999999999</v>
      </c>
      <c r="E14" s="1367">
        <v>217.82235157975944</v>
      </c>
      <c r="F14" s="1366">
        <v>621.16399999999999</v>
      </c>
      <c r="G14" s="1368">
        <v>39.11</v>
      </c>
      <c r="H14" s="1369">
        <v>242923</v>
      </c>
    </row>
    <row r="15" spans="1:9" ht="13.5">
      <c r="A15" s="1350">
        <v>2017</v>
      </c>
      <c r="B15" s="1366">
        <v>30.872</v>
      </c>
      <c r="C15" s="1366">
        <v>28.516999999999996</v>
      </c>
      <c r="D15" s="1367">
        <v>1436.8679999999999</v>
      </c>
      <c r="E15" s="1367">
        <v>208.71830837745907</v>
      </c>
      <c r="F15" s="1366">
        <v>595.202</v>
      </c>
      <c r="G15" s="1368">
        <v>39.96</v>
      </c>
      <c r="H15" s="1369">
        <v>237842.71919999999</v>
      </c>
    </row>
    <row r="16" spans="1:9" ht="13.5">
      <c r="A16" s="1350">
        <v>2018</v>
      </c>
      <c r="B16" s="1366">
        <v>29.925000000000001</v>
      </c>
      <c r="C16" s="1366">
        <v>27.882000000000001</v>
      </c>
      <c r="D16" s="1367">
        <v>1419.4670000000001</v>
      </c>
      <c r="E16" s="1367">
        <v>201.90839968438419</v>
      </c>
      <c r="F16" s="1366">
        <v>562.96100000000001</v>
      </c>
      <c r="G16" s="1368">
        <v>47.32</v>
      </c>
      <c r="H16" s="1369">
        <v>266393.14520000003</v>
      </c>
    </row>
    <row r="17" spans="1:8" ht="13.5">
      <c r="A17" s="1350">
        <v>2019</v>
      </c>
      <c r="B17" s="1366">
        <v>29.637</v>
      </c>
      <c r="C17" s="1366">
        <v>27.585999999999999</v>
      </c>
      <c r="D17" s="1367">
        <v>1417.22</v>
      </c>
      <c r="E17" s="1367">
        <v>231.5808743565577</v>
      </c>
      <c r="F17" s="1366">
        <v>638.83900000000006</v>
      </c>
      <c r="G17" s="1368">
        <v>38.49</v>
      </c>
      <c r="H17" s="1369">
        <v>245889.13110000006</v>
      </c>
    </row>
    <row r="18" spans="1:8" ht="13.5">
      <c r="A18" s="1350">
        <v>2020</v>
      </c>
      <c r="B18" s="1366">
        <v>29.49</v>
      </c>
      <c r="C18" s="1366">
        <v>27.190999999999999</v>
      </c>
      <c r="D18" s="1367">
        <v>1391.4880000000001</v>
      </c>
      <c r="E18" s="1367">
        <v>192.20256702585417</v>
      </c>
      <c r="F18" s="1366">
        <v>522.61800000000005</v>
      </c>
      <c r="G18" s="1368">
        <v>44.016827866554522</v>
      </c>
      <c r="H18" s="1369">
        <v>230039.86545962995</v>
      </c>
    </row>
    <row r="19" spans="1:8" ht="13.5">
      <c r="A19" s="1350">
        <v>2021</v>
      </c>
      <c r="B19" s="1366">
        <v>29.451000000000001</v>
      </c>
      <c r="C19" s="1366">
        <v>27.387</v>
      </c>
      <c r="D19" s="1367">
        <v>1378.7249999999999</v>
      </c>
      <c r="E19" s="1367">
        <v>225.3240588600431</v>
      </c>
      <c r="F19" s="1366">
        <v>617.09500000000003</v>
      </c>
      <c r="G19" s="1368">
        <v>48.69</v>
      </c>
      <c r="H19" s="1369">
        <v>300463.55550000002</v>
      </c>
    </row>
    <row r="20" spans="1:8" ht="14.25" thickBot="1">
      <c r="A20" s="1351">
        <v>2022</v>
      </c>
      <c r="B20" s="1370">
        <v>29.245999999999999</v>
      </c>
      <c r="C20" s="1370">
        <v>26.187000000000001</v>
      </c>
      <c r="D20" s="1371">
        <v>1366.068</v>
      </c>
      <c r="E20" s="1372">
        <v>190.04811547714513</v>
      </c>
      <c r="F20" s="1370">
        <v>497.67899999999997</v>
      </c>
      <c r="G20" s="1373">
        <v>44.322765464470066</v>
      </c>
      <c r="H20" s="1621">
        <v>220585.09593591996</v>
      </c>
    </row>
  </sheetData>
  <mergeCells count="8">
    <mergeCell ref="A1:H1"/>
    <mergeCell ref="A3:H3"/>
    <mergeCell ref="A4:H4"/>
    <mergeCell ref="A6:A9"/>
    <mergeCell ref="B6:C7"/>
    <mergeCell ref="D6:D9"/>
    <mergeCell ref="F6:F9"/>
    <mergeCell ref="H6:H9"/>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Hoja246">
    <pageSetUpPr fitToPage="1"/>
  </sheetPr>
  <dimension ref="A1:J37"/>
  <sheetViews>
    <sheetView showGridLines="0" view="pageBreakPreview" topLeftCell="A22" zoomScaleNormal="75" zoomScaleSheetLayoutView="100" workbookViewId="0">
      <selection activeCell="A24" sqref="A24:G37"/>
    </sheetView>
  </sheetViews>
  <sheetFormatPr baseColWidth="10" defaultColWidth="11.42578125" defaultRowHeight="12.75"/>
  <cols>
    <col min="1" max="1" width="21" style="94" customWidth="1"/>
    <col min="2" max="7" width="21.28515625" style="94" customWidth="1"/>
    <col min="8" max="8" width="5.7109375" style="94" customWidth="1"/>
    <col min="9" max="10" width="13.28515625" style="94" customWidth="1"/>
    <col min="11" max="11" width="11.140625" style="94" customWidth="1"/>
    <col min="12" max="12" width="12" style="94" customWidth="1"/>
    <col min="13" max="13" width="17" style="94" customWidth="1"/>
    <col min="14" max="19" width="17.140625" style="94" customWidth="1"/>
    <col min="20" max="16384" width="11.42578125" style="94"/>
  </cols>
  <sheetData>
    <row r="1" spans="1:10" s="83" customFormat="1" ht="18.75">
      <c r="A1" s="1865" t="s">
        <v>0</v>
      </c>
      <c r="B1" s="1865"/>
      <c r="C1" s="1865"/>
      <c r="D1" s="1865"/>
      <c r="E1" s="1865"/>
      <c r="F1" s="1865"/>
      <c r="G1" s="1865"/>
      <c r="H1" s="85"/>
      <c r="I1" s="85"/>
      <c r="J1" s="85"/>
    </row>
    <row r="3" spans="1:10" ht="15.75">
      <c r="A3" s="1867" t="s">
        <v>874</v>
      </c>
      <c r="B3" s="1867"/>
      <c r="C3" s="1867"/>
      <c r="D3" s="1867"/>
      <c r="E3" s="1867"/>
      <c r="F3" s="1867"/>
      <c r="G3" s="1867"/>
    </row>
    <row r="4" spans="1:10" ht="15.75">
      <c r="A4" s="1867" t="s">
        <v>873</v>
      </c>
      <c r="B4" s="1867"/>
      <c r="C4" s="1867"/>
      <c r="D4" s="1867"/>
      <c r="E4" s="1867"/>
      <c r="F4" s="1867"/>
      <c r="G4" s="1867"/>
    </row>
    <row r="5" spans="1:10" ht="13.5" thickBot="1">
      <c r="A5" s="402"/>
      <c r="B5" s="404"/>
      <c r="C5" s="404"/>
      <c r="D5" s="404"/>
      <c r="E5" s="404"/>
      <c r="F5" s="404"/>
      <c r="G5" s="404"/>
    </row>
    <row r="6" spans="1:10" s="95" customFormat="1" ht="27.75" customHeight="1">
      <c r="A6" s="736"/>
      <c r="B6" s="1868" t="s">
        <v>872</v>
      </c>
      <c r="C6" s="1870"/>
      <c r="D6" s="1869"/>
      <c r="E6" s="1868" t="s">
        <v>871</v>
      </c>
      <c r="F6" s="1870"/>
      <c r="G6" s="1870"/>
    </row>
    <row r="7" spans="1:10" s="95" customFormat="1" ht="27.75" customHeight="1">
      <c r="A7" s="732" t="s">
        <v>2</v>
      </c>
      <c r="B7" s="741" t="s">
        <v>3</v>
      </c>
      <c r="C7" s="821" t="s">
        <v>763</v>
      </c>
      <c r="D7" s="814" t="s">
        <v>4</v>
      </c>
      <c r="E7" s="741" t="s">
        <v>3</v>
      </c>
      <c r="F7" s="741" t="s">
        <v>763</v>
      </c>
      <c r="G7" s="735" t="s">
        <v>4</v>
      </c>
    </row>
    <row r="8" spans="1:10" s="95" customFormat="1" ht="18.75" customHeight="1" thickBot="1">
      <c r="A8" s="732"/>
      <c r="B8" s="814" t="s">
        <v>6</v>
      </c>
      <c r="C8" s="732" t="s">
        <v>869</v>
      </c>
      <c r="D8" s="814" t="s">
        <v>7</v>
      </c>
      <c r="E8" s="814" t="s">
        <v>6</v>
      </c>
      <c r="F8" s="814" t="s">
        <v>869</v>
      </c>
      <c r="G8" s="735" t="s">
        <v>7</v>
      </c>
    </row>
    <row r="9" spans="1:10" ht="13.5">
      <c r="A9" s="787">
        <v>2012</v>
      </c>
      <c r="B9" s="845">
        <v>8.6850000000000005</v>
      </c>
      <c r="C9" s="846">
        <v>665.28899999999999</v>
      </c>
      <c r="D9" s="845">
        <v>59.412999999999997</v>
      </c>
      <c r="E9" s="845">
        <v>2.46</v>
      </c>
      <c r="F9" s="846">
        <v>16.93</v>
      </c>
      <c r="G9" s="856">
        <v>40.930999999999997</v>
      </c>
    </row>
    <row r="10" spans="1:10" ht="13.5">
      <c r="A10" s="790">
        <v>2013</v>
      </c>
      <c r="B10" s="848">
        <v>8.5239999999999991</v>
      </c>
      <c r="C10" s="849">
        <v>742.07299999999998</v>
      </c>
      <c r="D10" s="848">
        <v>83.14</v>
      </c>
      <c r="E10" s="848">
        <v>2.3980000000000001</v>
      </c>
      <c r="F10" s="849">
        <v>14.167</v>
      </c>
      <c r="G10" s="858">
        <v>42.171999999999997</v>
      </c>
    </row>
    <row r="11" spans="1:10" ht="13.5">
      <c r="A11" s="793">
        <v>2014</v>
      </c>
      <c r="B11" s="848">
        <v>8.2129999999999992</v>
      </c>
      <c r="C11" s="849">
        <v>701.995</v>
      </c>
      <c r="D11" s="848">
        <v>76.986999999999995</v>
      </c>
      <c r="E11" s="848">
        <v>2.2999999999999998</v>
      </c>
      <c r="F11" s="849">
        <v>12.026999999999999</v>
      </c>
      <c r="G11" s="858">
        <v>45.329000000000001</v>
      </c>
    </row>
    <row r="12" spans="1:10" ht="13.5">
      <c r="A12" s="793">
        <v>2015</v>
      </c>
      <c r="B12" s="848">
        <v>8.2430000000000003</v>
      </c>
      <c r="C12" s="849">
        <v>701.995</v>
      </c>
      <c r="D12" s="848">
        <v>84.483000000000004</v>
      </c>
      <c r="E12" s="848">
        <v>2.5329999999999999</v>
      </c>
      <c r="F12" s="849">
        <v>8.1340000000000003</v>
      </c>
      <c r="G12" s="858">
        <v>50.082000000000001</v>
      </c>
    </row>
    <row r="13" spans="1:10" ht="13.5">
      <c r="A13" s="793">
        <v>2016</v>
      </c>
      <c r="B13" s="848">
        <v>8.2260000000000009</v>
      </c>
      <c r="C13" s="849">
        <v>695.07799999999997</v>
      </c>
      <c r="D13" s="848">
        <v>79.432000000000002</v>
      </c>
      <c r="E13" s="848">
        <v>2.2450000000000001</v>
      </c>
      <c r="F13" s="849">
        <v>11.029</v>
      </c>
      <c r="G13" s="858">
        <v>44.284999999999997</v>
      </c>
    </row>
    <row r="14" spans="1:10" ht="13.5">
      <c r="A14" s="793">
        <v>2017</v>
      </c>
      <c r="B14" s="848">
        <v>8.2449999999999992</v>
      </c>
      <c r="C14" s="849">
        <v>695.07799999999997</v>
      </c>
      <c r="D14" s="848">
        <v>91.292000000000002</v>
      </c>
      <c r="E14" s="848">
        <v>2.1520000000000001</v>
      </c>
      <c r="F14" s="849">
        <v>10.25</v>
      </c>
      <c r="G14" s="858">
        <v>40.899000000000001</v>
      </c>
    </row>
    <row r="15" spans="1:10" ht="13.5">
      <c r="A15" s="793">
        <v>2018</v>
      </c>
      <c r="B15" s="848">
        <v>8.3040000000000003</v>
      </c>
      <c r="C15" s="849">
        <v>695.01499999999999</v>
      </c>
      <c r="D15" s="848">
        <v>79.34</v>
      </c>
      <c r="E15" s="848">
        <v>2.2770000000000001</v>
      </c>
      <c r="F15" s="849">
        <v>6.6779999999999999</v>
      </c>
      <c r="G15" s="858">
        <v>47.521999999999998</v>
      </c>
    </row>
    <row r="16" spans="1:10" ht="13.5">
      <c r="A16" s="793">
        <v>2019</v>
      </c>
      <c r="B16" s="848">
        <v>8.3119999999999994</v>
      </c>
      <c r="C16" s="849">
        <v>694.95699999999999</v>
      </c>
      <c r="D16" s="848">
        <v>82.438999999999993</v>
      </c>
      <c r="E16" s="848">
        <v>2.327</v>
      </c>
      <c r="F16" s="849">
        <v>3.0139999999999998</v>
      </c>
      <c r="G16" s="858">
        <v>55.097999999999999</v>
      </c>
    </row>
    <row r="17" spans="1:7" ht="13.5">
      <c r="A17" s="793">
        <v>2020</v>
      </c>
      <c r="B17" s="848">
        <v>8.3719999999999999</v>
      </c>
      <c r="C17" s="849">
        <v>695.09500000000003</v>
      </c>
      <c r="D17" s="848">
        <v>77.069000000000003</v>
      </c>
      <c r="E17" s="848">
        <v>2.028</v>
      </c>
      <c r="F17" s="849">
        <v>3.0139999999999998</v>
      </c>
      <c r="G17" s="858">
        <v>39.929000000000002</v>
      </c>
    </row>
    <row r="18" spans="1:7" ht="13.5">
      <c r="A18" s="793">
        <v>2021</v>
      </c>
      <c r="B18" s="848">
        <v>8.4030000000000005</v>
      </c>
      <c r="C18" s="849">
        <v>696.04499999999996</v>
      </c>
      <c r="D18" s="848">
        <v>100.756</v>
      </c>
      <c r="E18" s="848">
        <v>2.0289999999999999</v>
      </c>
      <c r="F18" s="849">
        <v>3.0139999999999998</v>
      </c>
      <c r="G18" s="858">
        <v>45.154000000000003</v>
      </c>
    </row>
    <row r="19" spans="1:7" ht="14.25" thickBot="1">
      <c r="A19" s="794">
        <v>2022</v>
      </c>
      <c r="B19" s="851">
        <v>8.3559999999999999</v>
      </c>
      <c r="C19" s="852">
        <v>690.73</v>
      </c>
      <c r="D19" s="851">
        <v>77.861999999999995</v>
      </c>
      <c r="E19" s="851">
        <v>2.0230000000000001</v>
      </c>
      <c r="F19" s="852">
        <v>2.0139999999999998</v>
      </c>
      <c r="G19" s="859">
        <v>35.42</v>
      </c>
    </row>
    <row r="20" spans="1:7">
      <c r="A20" s="101"/>
      <c r="B20" s="100"/>
      <c r="C20" s="100"/>
      <c r="D20" s="100"/>
      <c r="E20" s="100"/>
      <c r="F20" s="100"/>
      <c r="G20" s="100"/>
    </row>
    <row r="21" spans="1:7">
      <c r="A21" s="101"/>
      <c r="B21" s="100"/>
      <c r="C21" s="99"/>
      <c r="D21" s="100"/>
      <c r="E21" s="100"/>
      <c r="F21" s="99"/>
      <c r="G21" s="100"/>
    </row>
    <row r="22" spans="1:7">
      <c r="A22" s="101"/>
      <c r="B22" s="100"/>
      <c r="C22" s="99"/>
      <c r="D22" s="100"/>
      <c r="E22" s="100"/>
      <c r="F22" s="99"/>
      <c r="G22" s="100"/>
    </row>
    <row r="23" spans="1:7" ht="13.5" thickBot="1">
      <c r="A23" s="402"/>
      <c r="B23" s="404"/>
      <c r="C23" s="404"/>
      <c r="D23" s="404"/>
      <c r="E23" s="404"/>
      <c r="F23" s="404"/>
      <c r="G23" s="404"/>
    </row>
    <row r="24" spans="1:7" ht="34.5" customHeight="1">
      <c r="A24" s="736"/>
      <c r="B24" s="1868" t="s">
        <v>870</v>
      </c>
      <c r="C24" s="1870"/>
      <c r="D24" s="1869"/>
      <c r="E24" s="1868" t="s">
        <v>698</v>
      </c>
      <c r="F24" s="1870"/>
      <c r="G24" s="1870"/>
    </row>
    <row r="25" spans="1:7" ht="22.5" customHeight="1">
      <c r="A25" s="732" t="s">
        <v>2</v>
      </c>
      <c r="B25" s="741" t="s">
        <v>3</v>
      </c>
      <c r="C25" s="821" t="s">
        <v>763</v>
      </c>
      <c r="D25" s="814" t="s">
        <v>4</v>
      </c>
      <c r="E25" s="741" t="s">
        <v>3</v>
      </c>
      <c r="F25" s="741" t="s">
        <v>763</v>
      </c>
      <c r="G25" s="735" t="s">
        <v>4</v>
      </c>
    </row>
    <row r="26" spans="1:7" ht="22.5" customHeight="1" thickBot="1">
      <c r="A26" s="732"/>
      <c r="B26" s="814" t="s">
        <v>6</v>
      </c>
      <c r="C26" s="732" t="s">
        <v>869</v>
      </c>
      <c r="D26" s="814" t="s">
        <v>7</v>
      </c>
      <c r="E26" s="814" t="s">
        <v>6</v>
      </c>
      <c r="F26" s="814" t="s">
        <v>869</v>
      </c>
      <c r="G26" s="735" t="s">
        <v>7</v>
      </c>
    </row>
    <row r="27" spans="1:7" ht="13.5">
      <c r="A27" s="787">
        <v>2012</v>
      </c>
      <c r="B27" s="845">
        <v>11</v>
      </c>
      <c r="C27" s="846">
        <v>104.53400000000001</v>
      </c>
      <c r="D27" s="845">
        <v>227.899</v>
      </c>
      <c r="E27" s="845">
        <v>8.6080000000000005</v>
      </c>
      <c r="F27" s="846">
        <v>731.80200000000002</v>
      </c>
      <c r="G27" s="856">
        <v>152.815</v>
      </c>
    </row>
    <row r="28" spans="1:7" ht="13.5">
      <c r="A28" s="790">
        <v>2013</v>
      </c>
      <c r="B28" s="848">
        <v>10.933</v>
      </c>
      <c r="C28" s="849">
        <v>98.058000000000007</v>
      </c>
      <c r="D28" s="848">
        <v>247.71799999999999</v>
      </c>
      <c r="E28" s="848">
        <v>8.9380000000000006</v>
      </c>
      <c r="F28" s="849">
        <v>657.49300000000005</v>
      </c>
      <c r="G28" s="858">
        <v>172.96199999999999</v>
      </c>
    </row>
    <row r="29" spans="1:7" ht="13.5">
      <c r="A29" s="793">
        <v>2014</v>
      </c>
      <c r="B29" s="848">
        <v>11.047000000000001</v>
      </c>
      <c r="C29" s="849">
        <v>93.504999999999995</v>
      </c>
      <c r="D29" s="848">
        <v>295.43200000000002</v>
      </c>
      <c r="E29" s="848">
        <v>9.1790000000000003</v>
      </c>
      <c r="F29" s="849">
        <v>669.07500000000005</v>
      </c>
      <c r="G29" s="858">
        <v>203.34100000000001</v>
      </c>
    </row>
    <row r="30" spans="1:7" ht="13.5">
      <c r="A30" s="793">
        <v>2015</v>
      </c>
      <c r="B30" s="848">
        <v>10.565</v>
      </c>
      <c r="C30" s="849">
        <v>88.789000000000001</v>
      </c>
      <c r="D30" s="848">
        <v>256.07799999999997</v>
      </c>
      <c r="E30" s="848">
        <v>9.3800000000000008</v>
      </c>
      <c r="F30" s="849">
        <v>668.15099999999995</v>
      </c>
      <c r="G30" s="858">
        <v>207.56399999999999</v>
      </c>
    </row>
    <row r="31" spans="1:7" ht="13.5">
      <c r="A31" s="793">
        <v>2016</v>
      </c>
      <c r="B31" s="848">
        <v>11.179</v>
      </c>
      <c r="C31" s="849">
        <v>84.394999999999996</v>
      </c>
      <c r="D31" s="848">
        <v>271.82900000000001</v>
      </c>
      <c r="E31" s="848">
        <v>9.2249999999999996</v>
      </c>
      <c r="F31" s="849">
        <v>646.36599999999999</v>
      </c>
      <c r="G31" s="858">
        <v>225.61799999999999</v>
      </c>
    </row>
    <row r="32" spans="1:7" ht="13.5">
      <c r="A32" s="793">
        <v>2017</v>
      </c>
      <c r="B32" s="848">
        <v>10.895</v>
      </c>
      <c r="C32" s="849">
        <v>83.738</v>
      </c>
      <c r="D32" s="848">
        <v>243.387</v>
      </c>
      <c r="E32" s="848">
        <v>9.2579999999999991</v>
      </c>
      <c r="F32" s="849">
        <v>639.89400000000001</v>
      </c>
      <c r="G32" s="858">
        <v>211.45599999999999</v>
      </c>
    </row>
    <row r="33" spans="1:7" ht="13.5">
      <c r="A33" s="793">
        <v>2018</v>
      </c>
      <c r="B33" s="848">
        <v>10.141</v>
      </c>
      <c r="C33" s="849">
        <v>80.813999999999993</v>
      </c>
      <c r="D33" s="848">
        <v>228.37899999999999</v>
      </c>
      <c r="E33" s="848">
        <v>9.2029999999999994</v>
      </c>
      <c r="F33" s="849">
        <v>636.96</v>
      </c>
      <c r="G33" s="858">
        <v>207.72</v>
      </c>
    </row>
    <row r="34" spans="1:7" ht="13.5">
      <c r="A34" s="793">
        <v>2019</v>
      </c>
      <c r="B34" s="848">
        <v>9.7769999999999992</v>
      </c>
      <c r="C34" s="849">
        <v>99.146000000000001</v>
      </c>
      <c r="D34" s="848">
        <v>270.178</v>
      </c>
      <c r="E34" s="848">
        <v>9.2210000000000001</v>
      </c>
      <c r="F34" s="849">
        <v>620.10299999999995</v>
      </c>
      <c r="G34" s="858">
        <v>231.124</v>
      </c>
    </row>
    <row r="35" spans="1:7" ht="13.5">
      <c r="A35" s="793">
        <v>2020</v>
      </c>
      <c r="B35" s="848">
        <v>9.3640000000000008</v>
      </c>
      <c r="C35" s="849">
        <v>61.447000000000003</v>
      </c>
      <c r="D35" s="848">
        <v>200.47800000000001</v>
      </c>
      <c r="E35" s="848">
        <v>9.7260000000000009</v>
      </c>
      <c r="F35" s="849">
        <v>631.93200000000002</v>
      </c>
      <c r="G35" s="858">
        <v>205.142</v>
      </c>
    </row>
    <row r="36" spans="1:7" ht="13.5">
      <c r="A36" s="793">
        <v>2021</v>
      </c>
      <c r="B36" s="848">
        <v>9.4510000000000005</v>
      </c>
      <c r="C36" s="849">
        <v>59.784999999999997</v>
      </c>
      <c r="D36" s="848">
        <v>240.29300000000001</v>
      </c>
      <c r="E36" s="848">
        <v>9.5679999999999996</v>
      </c>
      <c r="F36" s="849">
        <v>619.88099999999997</v>
      </c>
      <c r="G36" s="858">
        <v>230.892</v>
      </c>
    </row>
    <row r="37" spans="1:7" ht="14.25" thickBot="1">
      <c r="A37" s="794">
        <v>2022</v>
      </c>
      <c r="B37" s="851">
        <v>9.2720000000000002</v>
      </c>
      <c r="C37" s="852">
        <v>60.305</v>
      </c>
      <c r="D37" s="851">
        <v>187.34399999999999</v>
      </c>
      <c r="E37" s="851">
        <v>9.5950000000000006</v>
      </c>
      <c r="F37" s="852">
        <v>613.01900000000001</v>
      </c>
      <c r="G37" s="859">
        <v>197.053</v>
      </c>
    </row>
  </sheetData>
  <mergeCells count="7">
    <mergeCell ref="B24:D24"/>
    <mergeCell ref="E24:G24"/>
    <mergeCell ref="A1:G1"/>
    <mergeCell ref="A3:G3"/>
    <mergeCell ref="B6:D6"/>
    <mergeCell ref="E6:G6"/>
    <mergeCell ref="A4:G4"/>
  </mergeCells>
  <printOptions horizontalCentered="1" gridLinesSet="0"/>
  <pageMargins left="0.78740157480314965" right="0.78740157480314965" top="0.59055118110236227" bottom="0.98425196850393704" header="0" footer="0"/>
  <pageSetup paperSize="9" scale="44" orientation="portrait" r:id="rId1"/>
  <headerFooter alignWithMargins="0"/>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Hoja247">
    <pageSetUpPr fitToPage="1"/>
  </sheetPr>
  <dimension ref="A1:S96"/>
  <sheetViews>
    <sheetView view="pageBreakPreview" zoomScale="85" zoomScaleNormal="75" zoomScaleSheetLayoutView="85" workbookViewId="0">
      <selection sqref="A1:XFD1048576"/>
    </sheetView>
  </sheetViews>
  <sheetFormatPr baseColWidth="10" defaultColWidth="11.42578125" defaultRowHeight="12.75"/>
  <cols>
    <col min="1" max="1" width="35.42578125" style="72" customWidth="1"/>
    <col min="2" max="13" width="14.28515625" style="72" customWidth="1"/>
    <col min="14" max="16384" width="11.42578125" style="72"/>
  </cols>
  <sheetData>
    <row r="1" spans="1:18" s="75" customFormat="1" ht="18.75">
      <c r="A1" s="1850" t="s">
        <v>0</v>
      </c>
      <c r="B1" s="1850"/>
      <c r="C1" s="1850"/>
      <c r="D1" s="1850"/>
      <c r="E1" s="1850"/>
      <c r="F1" s="1850"/>
      <c r="G1" s="1850"/>
      <c r="H1" s="1850"/>
      <c r="I1" s="1850"/>
      <c r="J1" s="1850"/>
      <c r="K1" s="1850"/>
      <c r="L1" s="1850"/>
      <c r="M1" s="1850"/>
    </row>
    <row r="3" spans="1:18" s="74" customFormat="1" ht="15.75">
      <c r="A3" s="1861" t="s">
        <v>877</v>
      </c>
      <c r="B3" s="1861"/>
      <c r="C3" s="1861"/>
      <c r="D3" s="1861"/>
      <c r="E3" s="1861"/>
      <c r="F3" s="1861"/>
      <c r="G3" s="1861"/>
      <c r="H3" s="1861"/>
      <c r="I3" s="1861"/>
      <c r="J3" s="1861"/>
      <c r="K3" s="1861"/>
      <c r="L3" s="1861"/>
      <c r="M3" s="1861"/>
    </row>
    <row r="4" spans="1:18" s="74" customFormat="1" ht="24" customHeight="1">
      <c r="A4" s="1851" t="s">
        <v>1453</v>
      </c>
      <c r="B4" s="1851"/>
      <c r="C4" s="1851"/>
      <c r="D4" s="1851"/>
      <c r="E4" s="1851"/>
      <c r="F4" s="1851"/>
      <c r="G4" s="1851"/>
      <c r="H4" s="1851"/>
      <c r="I4" s="1851"/>
      <c r="J4" s="1851"/>
      <c r="K4" s="1851"/>
      <c r="L4" s="1851"/>
      <c r="M4" s="1851"/>
    </row>
    <row r="5" spans="1:18" s="74" customFormat="1" ht="13.5" customHeight="1" thickBot="1">
      <c r="A5" s="77"/>
      <c r="B5" s="76"/>
      <c r="C5" s="76"/>
      <c r="D5" s="76"/>
      <c r="E5" s="76"/>
      <c r="F5" s="76"/>
      <c r="G5" s="76"/>
      <c r="H5" s="76"/>
      <c r="I5" s="76"/>
      <c r="J5" s="76"/>
      <c r="K5" s="76"/>
    </row>
    <row r="6" spans="1:18" ht="30.75" customHeight="1">
      <c r="A6" s="920"/>
      <c r="B6" s="1954" t="s">
        <v>754</v>
      </c>
      <c r="C6" s="1955"/>
      <c r="D6" s="1955"/>
      <c r="E6" s="1955"/>
      <c r="F6" s="1956"/>
      <c r="G6" s="1953" t="s">
        <v>876</v>
      </c>
      <c r="H6" s="1868" t="s">
        <v>10</v>
      </c>
      <c r="I6" s="1870"/>
      <c r="J6" s="1869"/>
      <c r="K6" s="1949" t="s">
        <v>11</v>
      </c>
      <c r="L6" s="1950"/>
      <c r="M6" s="1951"/>
    </row>
    <row r="7" spans="1:18" ht="18.75" customHeight="1">
      <c r="A7" s="919" t="s">
        <v>165</v>
      </c>
      <c r="B7" s="1944" t="s">
        <v>13</v>
      </c>
      <c r="C7" s="1957"/>
      <c r="D7" s="1957"/>
      <c r="E7" s="1957"/>
      <c r="F7" s="1945"/>
      <c r="G7" s="1855"/>
      <c r="H7" s="1958" t="s">
        <v>875</v>
      </c>
      <c r="I7" s="1959"/>
      <c r="J7" s="732" t="s">
        <v>765</v>
      </c>
      <c r="K7" s="1854" t="s">
        <v>764</v>
      </c>
      <c r="L7" s="1914" t="s">
        <v>763</v>
      </c>
      <c r="M7" s="1960" t="s">
        <v>773</v>
      </c>
    </row>
    <row r="8" spans="1:18" ht="27" customHeight="1">
      <c r="A8" s="919" t="s">
        <v>154</v>
      </c>
      <c r="B8" s="1917" t="s">
        <v>19</v>
      </c>
      <c r="C8" s="1915"/>
      <c r="D8" s="1916"/>
      <c r="E8" s="1942" t="s">
        <v>747</v>
      </c>
      <c r="F8" s="1948"/>
      <c r="G8" s="1855"/>
      <c r="H8" s="1944" t="s">
        <v>14</v>
      </c>
      <c r="I8" s="1945"/>
      <c r="J8" s="732" t="s">
        <v>750</v>
      </c>
      <c r="K8" s="1855"/>
      <c r="L8" s="1914"/>
      <c r="M8" s="1961"/>
    </row>
    <row r="9" spans="1:18" ht="25.5" customHeight="1" thickBot="1">
      <c r="A9" s="919"/>
      <c r="B9" s="814" t="s">
        <v>17</v>
      </c>
      <c r="C9" s="814" t="s">
        <v>18</v>
      </c>
      <c r="D9" s="732" t="s">
        <v>19</v>
      </c>
      <c r="E9" s="735" t="s">
        <v>17</v>
      </c>
      <c r="F9" s="741" t="s">
        <v>18</v>
      </c>
      <c r="G9" s="1855"/>
      <c r="H9" s="825" t="s">
        <v>17</v>
      </c>
      <c r="I9" s="741" t="s">
        <v>18</v>
      </c>
      <c r="J9" s="732" t="s">
        <v>757</v>
      </c>
      <c r="K9" s="1855"/>
      <c r="L9" s="1914"/>
      <c r="M9" s="1961"/>
      <c r="P9" s="99"/>
      <c r="Q9" s="99"/>
    </row>
    <row r="10" spans="1:18" ht="24" customHeight="1">
      <c r="A10" s="862" t="s">
        <v>81</v>
      </c>
      <c r="B10" s="921">
        <v>1870</v>
      </c>
      <c r="C10" s="921">
        <v>467</v>
      </c>
      <c r="D10" s="921">
        <v>2337</v>
      </c>
      <c r="E10" s="921">
        <v>1863</v>
      </c>
      <c r="F10" s="921">
        <v>467</v>
      </c>
      <c r="G10" s="921">
        <v>430625</v>
      </c>
      <c r="H10" s="921">
        <v>14125</v>
      </c>
      <c r="I10" s="921">
        <v>14800</v>
      </c>
      <c r="J10" s="921">
        <v>19</v>
      </c>
      <c r="K10" s="921">
        <v>33226</v>
      </c>
      <c r="L10" s="921">
        <v>8182</v>
      </c>
      <c r="M10" s="922">
        <v>41408</v>
      </c>
      <c r="N10" s="88"/>
      <c r="R10" s="99"/>
    </row>
    <row r="11" spans="1:18" ht="13.5">
      <c r="A11" s="866" t="s">
        <v>82</v>
      </c>
      <c r="B11" s="869">
        <v>1477</v>
      </c>
      <c r="C11" s="869">
        <v>369</v>
      </c>
      <c r="D11" s="869">
        <v>1846</v>
      </c>
      <c r="E11" s="869">
        <v>1477</v>
      </c>
      <c r="F11" s="869">
        <v>369</v>
      </c>
      <c r="G11" s="869">
        <v>111245</v>
      </c>
      <c r="H11" s="869">
        <v>10825</v>
      </c>
      <c r="I11" s="869">
        <v>21925</v>
      </c>
      <c r="J11" s="869">
        <v>19</v>
      </c>
      <c r="K11" s="869">
        <v>24078</v>
      </c>
      <c r="L11" s="869">
        <v>2114</v>
      </c>
      <c r="M11" s="870">
        <v>26192</v>
      </c>
      <c r="N11" s="88"/>
      <c r="R11" s="99"/>
    </row>
    <row r="12" spans="1:18" ht="13.5">
      <c r="A12" s="866" t="s">
        <v>83</v>
      </c>
      <c r="B12" s="871">
        <v>642</v>
      </c>
      <c r="C12" s="871">
        <v>160</v>
      </c>
      <c r="D12" s="871">
        <v>802</v>
      </c>
      <c r="E12" s="871">
        <v>642</v>
      </c>
      <c r="F12" s="871">
        <v>160</v>
      </c>
      <c r="G12" s="869">
        <v>192325</v>
      </c>
      <c r="H12" s="871">
        <v>17250</v>
      </c>
      <c r="I12" s="871">
        <v>4245</v>
      </c>
      <c r="J12" s="869">
        <v>24</v>
      </c>
      <c r="K12" s="869">
        <v>11754</v>
      </c>
      <c r="L12" s="869">
        <v>4616</v>
      </c>
      <c r="M12" s="870">
        <v>16370</v>
      </c>
      <c r="N12" s="88"/>
      <c r="R12" s="99"/>
    </row>
    <row r="13" spans="1:18" ht="13.5">
      <c r="A13" s="866" t="s">
        <v>84</v>
      </c>
      <c r="B13" s="869">
        <v>819</v>
      </c>
      <c r="C13" s="869">
        <v>205</v>
      </c>
      <c r="D13" s="869">
        <v>1024</v>
      </c>
      <c r="E13" s="869">
        <v>805</v>
      </c>
      <c r="F13" s="869">
        <v>200</v>
      </c>
      <c r="G13" s="869">
        <v>117755</v>
      </c>
      <c r="H13" s="869">
        <v>17650</v>
      </c>
      <c r="I13" s="869">
        <v>17650</v>
      </c>
      <c r="J13" s="869">
        <v>26</v>
      </c>
      <c r="K13" s="869">
        <v>17739</v>
      </c>
      <c r="L13" s="869">
        <v>3062</v>
      </c>
      <c r="M13" s="870">
        <v>20801</v>
      </c>
      <c r="N13" s="88"/>
      <c r="R13" s="99"/>
    </row>
    <row r="14" spans="1:18" ht="13.5">
      <c r="A14" s="872" t="s">
        <v>85</v>
      </c>
      <c r="B14" s="873">
        <v>4808</v>
      </c>
      <c r="C14" s="873">
        <v>1201</v>
      </c>
      <c r="D14" s="873">
        <v>6009</v>
      </c>
      <c r="E14" s="873">
        <v>4787</v>
      </c>
      <c r="F14" s="873">
        <v>1196</v>
      </c>
      <c r="G14" s="873">
        <v>851950</v>
      </c>
      <c r="H14" s="873">
        <v>14119</v>
      </c>
      <c r="I14" s="873">
        <v>16063</v>
      </c>
      <c r="J14" s="873">
        <v>21</v>
      </c>
      <c r="K14" s="873">
        <v>86797</v>
      </c>
      <c r="L14" s="873">
        <v>17974</v>
      </c>
      <c r="M14" s="874">
        <v>104771</v>
      </c>
      <c r="N14" s="88"/>
      <c r="R14" s="99"/>
    </row>
    <row r="15" spans="1:18" ht="13.5">
      <c r="A15" s="872"/>
      <c r="B15" s="873"/>
      <c r="C15" s="873"/>
      <c r="D15" s="873"/>
      <c r="E15" s="873"/>
      <c r="F15" s="873"/>
      <c r="G15" s="873"/>
      <c r="H15" s="873"/>
      <c r="I15" s="873"/>
      <c r="J15" s="873"/>
      <c r="K15" s="873"/>
      <c r="L15" s="873"/>
      <c r="M15" s="874"/>
      <c r="N15" s="88"/>
      <c r="R15" s="99"/>
    </row>
    <row r="16" spans="1:18" ht="13.5">
      <c r="A16" s="872" t="s">
        <v>86</v>
      </c>
      <c r="B16" s="873">
        <v>4249</v>
      </c>
      <c r="C16" s="873">
        <v>71</v>
      </c>
      <c r="D16" s="873">
        <v>4320</v>
      </c>
      <c r="E16" s="873">
        <v>4245</v>
      </c>
      <c r="F16" s="873">
        <v>60</v>
      </c>
      <c r="G16" s="873">
        <v>60000</v>
      </c>
      <c r="H16" s="873">
        <v>2800</v>
      </c>
      <c r="I16" s="873">
        <v>15000</v>
      </c>
      <c r="J16" s="873">
        <v>5</v>
      </c>
      <c r="K16" s="873">
        <v>12786</v>
      </c>
      <c r="L16" s="873">
        <v>300</v>
      </c>
      <c r="M16" s="874">
        <v>13086</v>
      </c>
      <c r="N16" s="88"/>
      <c r="R16" s="99"/>
    </row>
    <row r="17" spans="1:18" ht="13.5">
      <c r="A17" s="872"/>
      <c r="B17" s="873"/>
      <c r="C17" s="873"/>
      <c r="D17" s="873"/>
      <c r="E17" s="873"/>
      <c r="F17" s="873"/>
      <c r="G17" s="873"/>
      <c r="H17" s="873"/>
      <c r="I17" s="873"/>
      <c r="J17" s="873"/>
      <c r="K17" s="873"/>
      <c r="L17" s="873"/>
      <c r="M17" s="874"/>
      <c r="N17" s="88"/>
      <c r="R17" s="99"/>
    </row>
    <row r="18" spans="1:18" ht="13.5">
      <c r="A18" s="872" t="s">
        <v>87</v>
      </c>
      <c r="B18" s="873">
        <v>61</v>
      </c>
      <c r="C18" s="873" t="s">
        <v>23</v>
      </c>
      <c r="D18" s="873">
        <v>61</v>
      </c>
      <c r="E18" s="873">
        <v>61</v>
      </c>
      <c r="F18" s="873" t="s">
        <v>23</v>
      </c>
      <c r="G18" s="873" t="s">
        <v>23</v>
      </c>
      <c r="H18" s="873">
        <v>3426</v>
      </c>
      <c r="I18" s="873" t="s">
        <v>23</v>
      </c>
      <c r="J18" s="873" t="s">
        <v>23</v>
      </c>
      <c r="K18" s="873">
        <v>209</v>
      </c>
      <c r="L18" s="873" t="s">
        <v>23</v>
      </c>
      <c r="M18" s="874">
        <v>209</v>
      </c>
      <c r="N18" s="88"/>
      <c r="R18" s="99"/>
    </row>
    <row r="19" spans="1:18" ht="13.5">
      <c r="A19" s="866"/>
      <c r="B19" s="869"/>
      <c r="C19" s="869"/>
      <c r="D19" s="869"/>
      <c r="E19" s="869"/>
      <c r="F19" s="869"/>
      <c r="G19" s="869"/>
      <c r="H19" s="869"/>
      <c r="I19" s="869"/>
      <c r="J19" s="869"/>
      <c r="K19" s="869"/>
      <c r="L19" s="869"/>
      <c r="M19" s="870"/>
      <c r="N19" s="88"/>
      <c r="R19" s="99"/>
    </row>
    <row r="20" spans="1:18" ht="13.5">
      <c r="A20" s="866" t="s">
        <v>158</v>
      </c>
      <c r="B20" s="869">
        <v>73</v>
      </c>
      <c r="C20" s="869">
        <v>9</v>
      </c>
      <c r="D20" s="869">
        <v>82</v>
      </c>
      <c r="E20" s="869">
        <v>73</v>
      </c>
      <c r="F20" s="869">
        <v>9</v>
      </c>
      <c r="G20" s="869">
        <v>42142</v>
      </c>
      <c r="H20" s="869">
        <v>5790</v>
      </c>
      <c r="I20" s="869">
        <v>16000</v>
      </c>
      <c r="J20" s="869">
        <v>3</v>
      </c>
      <c r="K20" s="869">
        <v>567</v>
      </c>
      <c r="L20" s="869">
        <v>126</v>
      </c>
      <c r="M20" s="870">
        <v>693</v>
      </c>
      <c r="N20" s="88"/>
      <c r="R20" s="99"/>
    </row>
    <row r="21" spans="1:18" ht="13.5">
      <c r="A21" s="866" t="s">
        <v>89</v>
      </c>
      <c r="B21" s="869">
        <v>1423</v>
      </c>
      <c r="C21" s="871">
        <v>7</v>
      </c>
      <c r="D21" s="869">
        <v>1430</v>
      </c>
      <c r="E21" s="869">
        <v>850</v>
      </c>
      <c r="F21" s="871">
        <v>7</v>
      </c>
      <c r="G21" s="869">
        <v>27000</v>
      </c>
      <c r="H21" s="869">
        <v>10480</v>
      </c>
      <c r="I21" s="871">
        <v>16400</v>
      </c>
      <c r="J21" s="869">
        <v>8</v>
      </c>
      <c r="K21" s="869">
        <v>9036</v>
      </c>
      <c r="L21" s="869">
        <v>216</v>
      </c>
      <c r="M21" s="870">
        <v>9252</v>
      </c>
      <c r="N21" s="88"/>
      <c r="R21" s="99"/>
    </row>
    <row r="22" spans="1:18" ht="13.5">
      <c r="A22" s="866" t="s">
        <v>90</v>
      </c>
      <c r="B22" s="869">
        <v>275</v>
      </c>
      <c r="C22" s="869">
        <v>12</v>
      </c>
      <c r="D22" s="869">
        <v>287</v>
      </c>
      <c r="E22" s="869">
        <v>265</v>
      </c>
      <c r="F22" s="869">
        <v>10</v>
      </c>
      <c r="G22" s="869">
        <v>92890</v>
      </c>
      <c r="H22" s="869">
        <v>6100</v>
      </c>
      <c r="I22" s="869">
        <v>10800</v>
      </c>
      <c r="J22" s="869">
        <v>6</v>
      </c>
      <c r="K22" s="869">
        <v>1725</v>
      </c>
      <c r="L22" s="869">
        <v>557</v>
      </c>
      <c r="M22" s="870">
        <v>2282</v>
      </c>
      <c r="N22" s="88"/>
      <c r="R22" s="99"/>
    </row>
    <row r="23" spans="1:18" ht="13.5">
      <c r="A23" s="872" t="s">
        <v>91</v>
      </c>
      <c r="B23" s="873">
        <v>1771</v>
      </c>
      <c r="C23" s="873">
        <v>28</v>
      </c>
      <c r="D23" s="873">
        <v>1799</v>
      </c>
      <c r="E23" s="873">
        <v>1188</v>
      </c>
      <c r="F23" s="873">
        <v>26</v>
      </c>
      <c r="G23" s="873">
        <v>162032</v>
      </c>
      <c r="H23" s="873">
        <v>9215</v>
      </c>
      <c r="I23" s="873">
        <v>14108</v>
      </c>
      <c r="J23" s="873">
        <v>6</v>
      </c>
      <c r="K23" s="873">
        <v>11328</v>
      </c>
      <c r="L23" s="873">
        <v>899</v>
      </c>
      <c r="M23" s="874">
        <v>12227</v>
      </c>
      <c r="N23" s="88"/>
      <c r="R23" s="99"/>
    </row>
    <row r="24" spans="1:18" ht="13.5">
      <c r="A24" s="872"/>
      <c r="B24" s="873"/>
      <c r="C24" s="873"/>
      <c r="D24" s="873"/>
      <c r="E24" s="873"/>
      <c r="F24" s="873"/>
      <c r="G24" s="873"/>
      <c r="H24" s="873"/>
      <c r="I24" s="873"/>
      <c r="J24" s="873"/>
      <c r="K24" s="873"/>
      <c r="L24" s="873"/>
      <c r="M24" s="874"/>
      <c r="N24" s="88"/>
      <c r="R24" s="99"/>
    </row>
    <row r="25" spans="1:18" ht="13.5">
      <c r="A25" s="872" t="s">
        <v>92</v>
      </c>
      <c r="B25" s="873">
        <v>128</v>
      </c>
      <c r="C25" s="873">
        <v>445</v>
      </c>
      <c r="D25" s="873">
        <v>573</v>
      </c>
      <c r="E25" s="873">
        <v>118</v>
      </c>
      <c r="F25" s="873">
        <v>267</v>
      </c>
      <c r="G25" s="873">
        <v>25023</v>
      </c>
      <c r="H25" s="873">
        <v>1407</v>
      </c>
      <c r="I25" s="873">
        <v>21500</v>
      </c>
      <c r="J25" s="873">
        <v>6</v>
      </c>
      <c r="K25" s="873">
        <v>5907</v>
      </c>
      <c r="L25" s="873">
        <v>150</v>
      </c>
      <c r="M25" s="874">
        <v>6057</v>
      </c>
      <c r="N25" s="88"/>
      <c r="R25" s="99"/>
    </row>
    <row r="26" spans="1:18" ht="13.5">
      <c r="A26" s="872"/>
      <c r="B26" s="873"/>
      <c r="C26" s="873"/>
      <c r="D26" s="873"/>
      <c r="E26" s="873"/>
      <c r="F26" s="873"/>
      <c r="G26" s="873"/>
      <c r="H26" s="873"/>
      <c r="I26" s="873"/>
      <c r="J26" s="873"/>
      <c r="K26" s="873"/>
      <c r="L26" s="873"/>
      <c r="M26" s="874"/>
      <c r="N26" s="88"/>
      <c r="R26" s="99"/>
    </row>
    <row r="27" spans="1:18" ht="13.5">
      <c r="A27" s="872" t="s">
        <v>93</v>
      </c>
      <c r="B27" s="873">
        <v>4</v>
      </c>
      <c r="C27" s="873">
        <v>486</v>
      </c>
      <c r="D27" s="873">
        <v>490</v>
      </c>
      <c r="E27" s="873">
        <v>4</v>
      </c>
      <c r="F27" s="873">
        <v>375</v>
      </c>
      <c r="G27" s="873" t="s">
        <v>23</v>
      </c>
      <c r="H27" s="873">
        <v>10000</v>
      </c>
      <c r="I27" s="873">
        <v>22968</v>
      </c>
      <c r="J27" s="873" t="s">
        <v>23</v>
      </c>
      <c r="K27" s="873">
        <v>8653</v>
      </c>
      <c r="L27" s="873" t="s">
        <v>23</v>
      </c>
      <c r="M27" s="874">
        <v>8653</v>
      </c>
      <c r="N27" s="88"/>
      <c r="R27" s="99"/>
    </row>
    <row r="28" spans="1:18" ht="13.5">
      <c r="A28" s="866"/>
      <c r="B28" s="869"/>
      <c r="C28" s="869"/>
      <c r="D28" s="869"/>
      <c r="E28" s="869"/>
      <c r="F28" s="869"/>
      <c r="G28" s="869"/>
      <c r="H28" s="869"/>
      <c r="I28" s="869"/>
      <c r="J28" s="869"/>
      <c r="K28" s="869"/>
      <c r="L28" s="869"/>
      <c r="M28" s="870"/>
      <c r="N28" s="88"/>
      <c r="R28" s="99"/>
    </row>
    <row r="29" spans="1:18" ht="13.5">
      <c r="A29" s="866" t="s">
        <v>94</v>
      </c>
      <c r="B29" s="871">
        <v>19</v>
      </c>
      <c r="C29" s="869">
        <v>525</v>
      </c>
      <c r="D29" s="869">
        <v>544</v>
      </c>
      <c r="E29" s="871">
        <v>17</v>
      </c>
      <c r="F29" s="869">
        <v>484</v>
      </c>
      <c r="G29" s="869" t="s">
        <v>23</v>
      </c>
      <c r="H29" s="871">
        <v>7500</v>
      </c>
      <c r="I29" s="869">
        <v>28500</v>
      </c>
      <c r="J29" s="869" t="s">
        <v>23</v>
      </c>
      <c r="K29" s="871">
        <v>13922</v>
      </c>
      <c r="L29" s="869" t="s">
        <v>23</v>
      </c>
      <c r="M29" s="870">
        <v>13922</v>
      </c>
      <c r="N29" s="88"/>
      <c r="R29" s="99"/>
    </row>
    <row r="30" spans="1:18" ht="13.5">
      <c r="A30" s="866" t="s">
        <v>95</v>
      </c>
      <c r="B30" s="871">
        <v>10</v>
      </c>
      <c r="C30" s="869">
        <v>99</v>
      </c>
      <c r="D30" s="869">
        <v>109</v>
      </c>
      <c r="E30" s="871">
        <v>10</v>
      </c>
      <c r="F30" s="869">
        <v>99</v>
      </c>
      <c r="G30" s="869" t="s">
        <v>23</v>
      </c>
      <c r="H30" s="871">
        <v>10000</v>
      </c>
      <c r="I30" s="869">
        <v>61353</v>
      </c>
      <c r="J30" s="869" t="s">
        <v>23</v>
      </c>
      <c r="K30" s="869">
        <v>6174</v>
      </c>
      <c r="L30" s="869" t="s">
        <v>23</v>
      </c>
      <c r="M30" s="870">
        <v>6174</v>
      </c>
      <c r="N30" s="88"/>
      <c r="R30" s="99"/>
    </row>
    <row r="31" spans="1:18" ht="13.5">
      <c r="A31" s="866" t="s">
        <v>96</v>
      </c>
      <c r="B31" s="869">
        <v>118</v>
      </c>
      <c r="C31" s="869">
        <v>1986</v>
      </c>
      <c r="D31" s="869">
        <v>2104</v>
      </c>
      <c r="E31" s="869">
        <v>97</v>
      </c>
      <c r="F31" s="869">
        <v>1938</v>
      </c>
      <c r="G31" s="869" t="s">
        <v>23</v>
      </c>
      <c r="H31" s="869">
        <v>10100</v>
      </c>
      <c r="I31" s="869">
        <v>23500</v>
      </c>
      <c r="J31" s="869" t="s">
        <v>23</v>
      </c>
      <c r="K31" s="869">
        <v>46522</v>
      </c>
      <c r="L31" s="869" t="s">
        <v>23</v>
      </c>
      <c r="M31" s="870">
        <v>46522</v>
      </c>
      <c r="N31" s="88"/>
      <c r="R31" s="99"/>
    </row>
    <row r="32" spans="1:18" s="73" customFormat="1" ht="13.5">
      <c r="A32" s="872" t="s">
        <v>97</v>
      </c>
      <c r="B32" s="873">
        <v>147</v>
      </c>
      <c r="C32" s="873">
        <v>2610</v>
      </c>
      <c r="D32" s="873">
        <v>2757</v>
      </c>
      <c r="E32" s="873">
        <v>124</v>
      </c>
      <c r="F32" s="873">
        <v>2521</v>
      </c>
      <c r="G32" s="873" t="s">
        <v>23</v>
      </c>
      <c r="H32" s="873">
        <v>9735</v>
      </c>
      <c r="I32" s="873">
        <v>25946</v>
      </c>
      <c r="J32" s="873" t="s">
        <v>23</v>
      </c>
      <c r="K32" s="873">
        <v>66618</v>
      </c>
      <c r="L32" s="873" t="s">
        <v>23</v>
      </c>
      <c r="M32" s="874">
        <v>66618</v>
      </c>
      <c r="N32" s="103"/>
      <c r="R32" s="102"/>
    </row>
    <row r="33" spans="1:18" ht="13.5">
      <c r="A33" s="866"/>
      <c r="B33" s="869"/>
      <c r="C33" s="869"/>
      <c r="D33" s="869"/>
      <c r="E33" s="869"/>
      <c r="F33" s="869"/>
      <c r="G33" s="869"/>
      <c r="H33" s="869"/>
      <c r="I33" s="869"/>
      <c r="J33" s="869"/>
      <c r="K33" s="869"/>
      <c r="L33" s="869"/>
      <c r="M33" s="870"/>
      <c r="N33" s="88"/>
      <c r="R33" s="99"/>
    </row>
    <row r="34" spans="1:18" ht="13.5">
      <c r="A34" s="866" t="s">
        <v>98</v>
      </c>
      <c r="B34" s="923">
        <v>5</v>
      </c>
      <c r="C34" s="923">
        <v>24</v>
      </c>
      <c r="D34" s="869">
        <v>29</v>
      </c>
      <c r="E34" s="923">
        <v>5</v>
      </c>
      <c r="F34" s="923">
        <v>23</v>
      </c>
      <c r="G34" s="869" t="s">
        <v>23</v>
      </c>
      <c r="H34" s="923">
        <v>9340</v>
      </c>
      <c r="I34" s="923">
        <v>21743</v>
      </c>
      <c r="J34" s="923" t="s">
        <v>23</v>
      </c>
      <c r="K34" s="923">
        <v>547</v>
      </c>
      <c r="L34" s="923" t="s">
        <v>23</v>
      </c>
      <c r="M34" s="924">
        <v>547</v>
      </c>
      <c r="N34" s="88"/>
      <c r="R34" s="99"/>
    </row>
    <row r="35" spans="1:18" ht="13.5">
      <c r="A35" s="866" t="s">
        <v>99</v>
      </c>
      <c r="B35" s="923">
        <v>103</v>
      </c>
      <c r="C35" s="923">
        <v>2735</v>
      </c>
      <c r="D35" s="869">
        <v>2838</v>
      </c>
      <c r="E35" s="923" t="s">
        <v>23</v>
      </c>
      <c r="F35" s="923">
        <v>2155</v>
      </c>
      <c r="G35" s="869" t="s">
        <v>23</v>
      </c>
      <c r="H35" s="923" t="s">
        <v>23</v>
      </c>
      <c r="I35" s="923">
        <v>40995</v>
      </c>
      <c r="J35" s="923" t="s">
        <v>23</v>
      </c>
      <c r="K35" s="923">
        <v>88344</v>
      </c>
      <c r="L35" s="923" t="s">
        <v>23</v>
      </c>
      <c r="M35" s="870">
        <v>88344</v>
      </c>
      <c r="N35" s="88"/>
      <c r="R35" s="99"/>
    </row>
    <row r="36" spans="1:18" ht="13.5">
      <c r="A36" s="866" t="s">
        <v>100</v>
      </c>
      <c r="B36" s="923">
        <v>23</v>
      </c>
      <c r="C36" s="923">
        <v>6288</v>
      </c>
      <c r="D36" s="869">
        <v>6311</v>
      </c>
      <c r="E36" s="923">
        <v>17</v>
      </c>
      <c r="F36" s="923">
        <v>5346</v>
      </c>
      <c r="G36" s="869" t="s">
        <v>23</v>
      </c>
      <c r="H36" s="923">
        <v>12839</v>
      </c>
      <c r="I36" s="923">
        <v>23917</v>
      </c>
      <c r="J36" s="923" t="s">
        <v>23</v>
      </c>
      <c r="K36" s="923">
        <v>128079</v>
      </c>
      <c r="L36" s="923" t="s">
        <v>23</v>
      </c>
      <c r="M36" s="870">
        <v>128079</v>
      </c>
      <c r="N36" s="88"/>
      <c r="R36" s="99"/>
    </row>
    <row r="37" spans="1:18" ht="13.5">
      <c r="A37" s="866" t="s">
        <v>101</v>
      </c>
      <c r="B37" s="923">
        <v>13</v>
      </c>
      <c r="C37" s="923">
        <v>34</v>
      </c>
      <c r="D37" s="869">
        <v>47</v>
      </c>
      <c r="E37" s="923">
        <v>12</v>
      </c>
      <c r="F37" s="923">
        <v>22</v>
      </c>
      <c r="G37" s="869" t="s">
        <v>23</v>
      </c>
      <c r="H37" s="923">
        <v>7358</v>
      </c>
      <c r="I37" s="923">
        <v>22500</v>
      </c>
      <c r="J37" s="923" t="s">
        <v>23</v>
      </c>
      <c r="K37" s="923">
        <v>583</v>
      </c>
      <c r="L37" s="923" t="s">
        <v>23</v>
      </c>
      <c r="M37" s="870">
        <v>583</v>
      </c>
      <c r="N37" s="88"/>
      <c r="R37" s="99"/>
    </row>
    <row r="38" spans="1:18" ht="13.5">
      <c r="A38" s="872" t="s">
        <v>102</v>
      </c>
      <c r="B38" s="873">
        <v>144</v>
      </c>
      <c r="C38" s="873">
        <v>9081</v>
      </c>
      <c r="D38" s="873">
        <v>9225</v>
      </c>
      <c r="E38" s="873">
        <v>34</v>
      </c>
      <c r="F38" s="873">
        <v>7546</v>
      </c>
      <c r="G38" s="873" t="s">
        <v>23</v>
      </c>
      <c r="H38" s="873">
        <v>10390</v>
      </c>
      <c r="I38" s="873">
        <v>28783</v>
      </c>
      <c r="J38" s="873" t="s">
        <v>23</v>
      </c>
      <c r="K38" s="873">
        <v>217553</v>
      </c>
      <c r="L38" s="873" t="s">
        <v>23</v>
      </c>
      <c r="M38" s="874">
        <v>217553</v>
      </c>
      <c r="N38" s="88"/>
      <c r="R38" s="99"/>
    </row>
    <row r="39" spans="1:18" ht="13.5">
      <c r="A39" s="872"/>
      <c r="B39" s="873"/>
      <c r="C39" s="873"/>
      <c r="D39" s="873"/>
      <c r="E39" s="873"/>
      <c r="F39" s="873"/>
      <c r="G39" s="873"/>
      <c r="H39" s="873"/>
      <c r="I39" s="873"/>
      <c r="J39" s="873"/>
      <c r="K39" s="873"/>
      <c r="L39" s="873"/>
      <c r="M39" s="874"/>
      <c r="N39" s="88"/>
      <c r="R39" s="99"/>
    </row>
    <row r="40" spans="1:18" ht="13.5">
      <c r="A40" s="872" t="s">
        <v>103</v>
      </c>
      <c r="B40" s="873">
        <v>18</v>
      </c>
      <c r="C40" s="873">
        <v>83</v>
      </c>
      <c r="D40" s="873">
        <v>101</v>
      </c>
      <c r="E40" s="873" t="s">
        <v>23</v>
      </c>
      <c r="F40" s="873">
        <v>75</v>
      </c>
      <c r="G40" s="873" t="s">
        <v>23</v>
      </c>
      <c r="H40" s="873" t="s">
        <v>23</v>
      </c>
      <c r="I40" s="873">
        <v>2930</v>
      </c>
      <c r="J40" s="873" t="s">
        <v>23</v>
      </c>
      <c r="K40" s="873">
        <v>220</v>
      </c>
      <c r="L40" s="873" t="s">
        <v>23</v>
      </c>
      <c r="M40" s="874">
        <v>220</v>
      </c>
      <c r="N40" s="88"/>
      <c r="R40" s="99"/>
    </row>
    <row r="41" spans="1:18" ht="13.5">
      <c r="A41" s="866"/>
      <c r="B41" s="869"/>
      <c r="C41" s="869"/>
      <c r="D41" s="869"/>
      <c r="E41" s="869"/>
      <c r="F41" s="869"/>
      <c r="G41" s="869"/>
      <c r="H41" s="869"/>
      <c r="I41" s="869"/>
      <c r="J41" s="869"/>
      <c r="K41" s="869"/>
      <c r="L41" s="869"/>
      <c r="M41" s="870"/>
      <c r="N41" s="88"/>
      <c r="R41" s="99"/>
    </row>
    <row r="42" spans="1:18" ht="13.5">
      <c r="A42" s="866" t="s">
        <v>159</v>
      </c>
      <c r="B42" s="871">
        <v>3</v>
      </c>
      <c r="C42" s="869">
        <v>122</v>
      </c>
      <c r="D42" s="869">
        <v>125</v>
      </c>
      <c r="E42" s="869" t="s">
        <v>23</v>
      </c>
      <c r="F42" s="869">
        <v>26</v>
      </c>
      <c r="G42" s="869">
        <v>11387</v>
      </c>
      <c r="H42" s="869" t="s">
        <v>23</v>
      </c>
      <c r="I42" s="869">
        <v>4227</v>
      </c>
      <c r="J42" s="869" t="s">
        <v>23</v>
      </c>
      <c r="K42" s="869">
        <v>109</v>
      </c>
      <c r="L42" s="869" t="s">
        <v>23</v>
      </c>
      <c r="M42" s="870">
        <v>109</v>
      </c>
      <c r="N42" s="88"/>
      <c r="R42" s="99"/>
    </row>
    <row r="43" spans="1:18" ht="13.5">
      <c r="A43" s="866" t="s">
        <v>105</v>
      </c>
      <c r="B43" s="869">
        <v>401</v>
      </c>
      <c r="C43" s="869">
        <v>83</v>
      </c>
      <c r="D43" s="869">
        <v>484</v>
      </c>
      <c r="E43" s="869">
        <v>348</v>
      </c>
      <c r="F43" s="869">
        <v>79</v>
      </c>
      <c r="G43" s="869">
        <v>39710</v>
      </c>
      <c r="H43" s="869">
        <v>8028</v>
      </c>
      <c r="I43" s="869">
        <v>21600</v>
      </c>
      <c r="J43" s="869" t="s">
        <v>23</v>
      </c>
      <c r="K43" s="869">
        <v>4500</v>
      </c>
      <c r="L43" s="869" t="s">
        <v>23</v>
      </c>
      <c r="M43" s="870">
        <v>4500</v>
      </c>
      <c r="N43" s="88"/>
      <c r="R43" s="99"/>
    </row>
    <row r="44" spans="1:18" ht="13.5">
      <c r="A44" s="866" t="s">
        <v>106</v>
      </c>
      <c r="B44" s="869">
        <v>8</v>
      </c>
      <c r="C44" s="869">
        <v>394</v>
      </c>
      <c r="D44" s="869">
        <v>402</v>
      </c>
      <c r="E44" s="869">
        <v>8</v>
      </c>
      <c r="F44" s="869">
        <v>358</v>
      </c>
      <c r="G44" s="869">
        <v>76160</v>
      </c>
      <c r="H44" s="869">
        <v>250</v>
      </c>
      <c r="I44" s="869">
        <v>7630</v>
      </c>
      <c r="J44" s="869" t="s">
        <v>23</v>
      </c>
      <c r="K44" s="869">
        <v>2734</v>
      </c>
      <c r="L44" s="869" t="s">
        <v>23</v>
      </c>
      <c r="M44" s="870">
        <v>2734</v>
      </c>
      <c r="N44" s="88"/>
      <c r="R44" s="99"/>
    </row>
    <row r="45" spans="1:18" ht="13.5">
      <c r="A45" s="866" t="s">
        <v>107</v>
      </c>
      <c r="B45" s="871">
        <v>9</v>
      </c>
      <c r="C45" s="869">
        <v>15</v>
      </c>
      <c r="D45" s="869">
        <v>24</v>
      </c>
      <c r="E45" s="871" t="s">
        <v>23</v>
      </c>
      <c r="F45" s="869">
        <v>8</v>
      </c>
      <c r="G45" s="869">
        <v>16759</v>
      </c>
      <c r="H45" s="871" t="s">
        <v>23</v>
      </c>
      <c r="I45" s="869">
        <v>21803</v>
      </c>
      <c r="J45" s="869" t="s">
        <v>23</v>
      </c>
      <c r="K45" s="869">
        <v>175</v>
      </c>
      <c r="L45" s="869" t="s">
        <v>23</v>
      </c>
      <c r="M45" s="870">
        <v>175</v>
      </c>
      <c r="N45" s="88"/>
      <c r="R45" s="99"/>
    </row>
    <row r="46" spans="1:18" ht="13.5">
      <c r="A46" s="866" t="s">
        <v>108</v>
      </c>
      <c r="B46" s="869">
        <v>23</v>
      </c>
      <c r="C46" s="869">
        <v>7</v>
      </c>
      <c r="D46" s="869">
        <v>30</v>
      </c>
      <c r="E46" s="869">
        <v>23</v>
      </c>
      <c r="F46" s="869">
        <v>7</v>
      </c>
      <c r="G46" s="869">
        <v>9875</v>
      </c>
      <c r="H46" s="869">
        <v>200</v>
      </c>
      <c r="I46" s="869">
        <v>580</v>
      </c>
      <c r="J46" s="869" t="s">
        <v>23</v>
      </c>
      <c r="K46" s="869">
        <v>9</v>
      </c>
      <c r="L46" s="869" t="s">
        <v>23</v>
      </c>
      <c r="M46" s="870">
        <v>9</v>
      </c>
      <c r="N46" s="88"/>
      <c r="R46" s="99"/>
    </row>
    <row r="47" spans="1:18" ht="13.5">
      <c r="A47" s="866" t="s">
        <v>109</v>
      </c>
      <c r="B47" s="869">
        <v>10</v>
      </c>
      <c r="C47" s="869" t="s">
        <v>23</v>
      </c>
      <c r="D47" s="869">
        <v>10</v>
      </c>
      <c r="E47" s="869">
        <v>10</v>
      </c>
      <c r="F47" s="869" t="s">
        <v>23</v>
      </c>
      <c r="G47" s="869">
        <v>1000</v>
      </c>
      <c r="H47" s="869">
        <v>4500</v>
      </c>
      <c r="I47" s="869" t="s">
        <v>23</v>
      </c>
      <c r="J47" s="869" t="s">
        <v>23</v>
      </c>
      <c r="K47" s="869">
        <v>45</v>
      </c>
      <c r="L47" s="869" t="s">
        <v>23</v>
      </c>
      <c r="M47" s="870">
        <v>45</v>
      </c>
      <c r="N47" s="88"/>
      <c r="R47" s="99"/>
    </row>
    <row r="48" spans="1:18" ht="13.5">
      <c r="A48" s="866" t="s">
        <v>110</v>
      </c>
      <c r="B48" s="869">
        <v>4</v>
      </c>
      <c r="C48" s="869">
        <v>847</v>
      </c>
      <c r="D48" s="869">
        <v>851</v>
      </c>
      <c r="E48" s="869">
        <v>4</v>
      </c>
      <c r="F48" s="869">
        <v>847</v>
      </c>
      <c r="G48" s="869" t="s">
        <v>23</v>
      </c>
      <c r="H48" s="869">
        <v>16000</v>
      </c>
      <c r="I48" s="869">
        <v>47149</v>
      </c>
      <c r="J48" s="869" t="s">
        <v>23</v>
      </c>
      <c r="K48" s="869">
        <v>40000</v>
      </c>
      <c r="L48" s="869" t="s">
        <v>23</v>
      </c>
      <c r="M48" s="870">
        <v>40000</v>
      </c>
      <c r="N48" s="88"/>
      <c r="R48" s="99"/>
    </row>
    <row r="49" spans="1:18" ht="13.5">
      <c r="A49" s="866" t="s">
        <v>111</v>
      </c>
      <c r="B49" s="871" t="s">
        <v>23</v>
      </c>
      <c r="C49" s="869">
        <v>32</v>
      </c>
      <c r="D49" s="869">
        <v>32</v>
      </c>
      <c r="E49" s="871" t="s">
        <v>23</v>
      </c>
      <c r="F49" s="869">
        <v>22</v>
      </c>
      <c r="G49" s="869" t="s">
        <v>23</v>
      </c>
      <c r="H49" s="871" t="s">
        <v>23</v>
      </c>
      <c r="I49" s="869">
        <v>23909</v>
      </c>
      <c r="J49" s="869" t="s">
        <v>23</v>
      </c>
      <c r="K49" s="869">
        <v>526</v>
      </c>
      <c r="L49" s="869" t="s">
        <v>23</v>
      </c>
      <c r="M49" s="870">
        <v>526</v>
      </c>
      <c r="N49" s="88"/>
      <c r="R49" s="99"/>
    </row>
    <row r="50" spans="1:18" ht="13.5">
      <c r="A50" s="866" t="s">
        <v>112</v>
      </c>
      <c r="B50" s="869">
        <v>129</v>
      </c>
      <c r="C50" s="869">
        <v>132</v>
      </c>
      <c r="D50" s="869">
        <v>261</v>
      </c>
      <c r="E50" s="869">
        <v>129</v>
      </c>
      <c r="F50" s="869">
        <v>107</v>
      </c>
      <c r="G50" s="869" t="s">
        <v>23</v>
      </c>
      <c r="H50" s="869">
        <v>1271</v>
      </c>
      <c r="I50" s="869">
        <v>28888</v>
      </c>
      <c r="J50" s="869" t="s">
        <v>23</v>
      </c>
      <c r="K50" s="869">
        <v>3255</v>
      </c>
      <c r="L50" s="869" t="s">
        <v>23</v>
      </c>
      <c r="M50" s="870">
        <v>3255</v>
      </c>
      <c r="N50" s="88"/>
      <c r="R50" s="99"/>
    </row>
    <row r="51" spans="1:18" ht="13.5">
      <c r="A51" s="872" t="s">
        <v>113</v>
      </c>
      <c r="B51" s="873">
        <v>587</v>
      </c>
      <c r="C51" s="873">
        <v>1632</v>
      </c>
      <c r="D51" s="873">
        <v>2219</v>
      </c>
      <c r="E51" s="873">
        <v>522</v>
      </c>
      <c r="F51" s="873">
        <v>1454</v>
      </c>
      <c r="G51" s="873">
        <v>154891</v>
      </c>
      <c r="H51" s="873">
        <v>5888</v>
      </c>
      <c r="I51" s="873">
        <v>33204</v>
      </c>
      <c r="J51" s="873" t="s">
        <v>23</v>
      </c>
      <c r="K51" s="873">
        <v>51353</v>
      </c>
      <c r="L51" s="873" t="s">
        <v>23</v>
      </c>
      <c r="M51" s="874">
        <v>51353</v>
      </c>
      <c r="N51" s="88"/>
      <c r="R51" s="99"/>
    </row>
    <row r="52" spans="1:18" ht="13.5">
      <c r="A52" s="872"/>
      <c r="B52" s="873"/>
      <c r="C52" s="873"/>
      <c r="D52" s="873"/>
      <c r="E52" s="873"/>
      <c r="F52" s="873"/>
      <c r="G52" s="873"/>
      <c r="H52" s="873"/>
      <c r="I52" s="873"/>
      <c r="J52" s="873"/>
      <c r="K52" s="873"/>
      <c r="L52" s="873"/>
      <c r="M52" s="874"/>
      <c r="N52" s="88"/>
      <c r="R52" s="99"/>
    </row>
    <row r="53" spans="1:18" ht="13.5">
      <c r="A53" s="872" t="s">
        <v>114</v>
      </c>
      <c r="B53" s="873">
        <v>4</v>
      </c>
      <c r="C53" s="873">
        <v>3</v>
      </c>
      <c r="D53" s="873">
        <v>7</v>
      </c>
      <c r="E53" s="873">
        <v>1</v>
      </c>
      <c r="F53" s="873">
        <v>3</v>
      </c>
      <c r="G53" s="873">
        <v>11746</v>
      </c>
      <c r="H53" s="873">
        <v>2540</v>
      </c>
      <c r="I53" s="873">
        <v>13000</v>
      </c>
      <c r="J53" s="873">
        <v>16</v>
      </c>
      <c r="K53" s="873">
        <v>42</v>
      </c>
      <c r="L53" s="873">
        <v>187</v>
      </c>
      <c r="M53" s="874">
        <v>229</v>
      </c>
      <c r="N53" s="88"/>
      <c r="R53" s="99"/>
    </row>
    <row r="54" spans="1:18" ht="13.5">
      <c r="A54" s="866"/>
      <c r="B54" s="869"/>
      <c r="C54" s="869"/>
      <c r="D54" s="869"/>
      <c r="E54" s="869"/>
      <c r="F54" s="869"/>
      <c r="G54" s="869"/>
      <c r="H54" s="869"/>
      <c r="I54" s="869"/>
      <c r="J54" s="869"/>
      <c r="K54" s="869"/>
      <c r="L54" s="869"/>
      <c r="M54" s="870"/>
      <c r="N54" s="88"/>
      <c r="R54" s="99"/>
    </row>
    <row r="55" spans="1:18" ht="13.5">
      <c r="A55" s="866" t="s">
        <v>115</v>
      </c>
      <c r="B55" s="869" t="s">
        <v>23</v>
      </c>
      <c r="C55" s="869">
        <v>25</v>
      </c>
      <c r="D55" s="869">
        <v>25</v>
      </c>
      <c r="E55" s="869" t="s">
        <v>23</v>
      </c>
      <c r="F55" s="869">
        <v>20</v>
      </c>
      <c r="G55" s="869" t="s">
        <v>23</v>
      </c>
      <c r="H55" s="869" t="s">
        <v>23</v>
      </c>
      <c r="I55" s="869">
        <v>24000</v>
      </c>
      <c r="J55" s="869" t="s">
        <v>23</v>
      </c>
      <c r="K55" s="869">
        <v>480</v>
      </c>
      <c r="L55" s="869" t="s">
        <v>23</v>
      </c>
      <c r="M55" s="870">
        <v>480</v>
      </c>
      <c r="N55" s="88"/>
      <c r="R55" s="99"/>
    </row>
    <row r="56" spans="1:18" ht="13.5">
      <c r="A56" s="866" t="s">
        <v>116</v>
      </c>
      <c r="B56" s="869">
        <v>10</v>
      </c>
      <c r="C56" s="869">
        <v>1</v>
      </c>
      <c r="D56" s="869">
        <v>11</v>
      </c>
      <c r="E56" s="869">
        <v>7</v>
      </c>
      <c r="F56" s="869">
        <v>1</v>
      </c>
      <c r="G56" s="869">
        <v>14</v>
      </c>
      <c r="H56" s="869">
        <v>2600</v>
      </c>
      <c r="I56" s="869">
        <v>17700</v>
      </c>
      <c r="J56" s="869">
        <v>16</v>
      </c>
      <c r="K56" s="869">
        <v>36</v>
      </c>
      <c r="L56" s="869" t="s">
        <v>23</v>
      </c>
      <c r="M56" s="870">
        <v>36</v>
      </c>
      <c r="N56" s="88"/>
      <c r="R56" s="99"/>
    </row>
    <row r="57" spans="1:18" ht="13.5">
      <c r="A57" s="866" t="s">
        <v>117</v>
      </c>
      <c r="B57" s="869">
        <v>70</v>
      </c>
      <c r="C57" s="869">
        <v>2</v>
      </c>
      <c r="D57" s="869">
        <v>72</v>
      </c>
      <c r="E57" s="869">
        <v>65</v>
      </c>
      <c r="F57" s="869">
        <v>2</v>
      </c>
      <c r="G57" s="869">
        <v>23050</v>
      </c>
      <c r="H57" s="869">
        <v>1250</v>
      </c>
      <c r="I57" s="869">
        <v>9200</v>
      </c>
      <c r="J57" s="869">
        <v>5</v>
      </c>
      <c r="K57" s="869">
        <v>99</v>
      </c>
      <c r="L57" s="869">
        <v>116</v>
      </c>
      <c r="M57" s="870">
        <v>215</v>
      </c>
      <c r="N57" s="88"/>
      <c r="R57" s="99"/>
    </row>
    <row r="58" spans="1:18" ht="13.5">
      <c r="A58" s="866" t="s">
        <v>118</v>
      </c>
      <c r="B58" s="869">
        <v>10</v>
      </c>
      <c r="C58" s="869">
        <v>5</v>
      </c>
      <c r="D58" s="869">
        <v>15</v>
      </c>
      <c r="E58" s="869">
        <v>8</v>
      </c>
      <c r="F58" s="869">
        <v>5</v>
      </c>
      <c r="G58" s="869">
        <v>3100</v>
      </c>
      <c r="H58" s="869">
        <v>1000</v>
      </c>
      <c r="I58" s="869">
        <v>5000</v>
      </c>
      <c r="J58" s="869">
        <v>3</v>
      </c>
      <c r="K58" s="869">
        <v>33</v>
      </c>
      <c r="L58" s="869">
        <v>9</v>
      </c>
      <c r="M58" s="870">
        <v>42</v>
      </c>
      <c r="N58" s="88"/>
      <c r="R58" s="99"/>
    </row>
    <row r="59" spans="1:18" ht="13.5">
      <c r="A59" s="866" t="s">
        <v>119</v>
      </c>
      <c r="B59" s="869">
        <v>14</v>
      </c>
      <c r="C59" s="869">
        <v>4</v>
      </c>
      <c r="D59" s="869">
        <v>18</v>
      </c>
      <c r="E59" s="869">
        <v>12</v>
      </c>
      <c r="F59" s="869">
        <v>3</v>
      </c>
      <c r="G59" s="869" t="s">
        <v>23</v>
      </c>
      <c r="H59" s="869">
        <v>2500</v>
      </c>
      <c r="I59" s="869">
        <v>22000</v>
      </c>
      <c r="J59" s="869" t="s">
        <v>23</v>
      </c>
      <c r="K59" s="869">
        <v>96</v>
      </c>
      <c r="L59" s="869" t="s">
        <v>23</v>
      </c>
      <c r="M59" s="870">
        <v>96</v>
      </c>
      <c r="N59" s="88"/>
      <c r="R59" s="99"/>
    </row>
    <row r="60" spans="1:18" s="73" customFormat="1" ht="13.5">
      <c r="A60" s="872" t="s">
        <v>172</v>
      </c>
      <c r="B60" s="873">
        <v>104</v>
      </c>
      <c r="C60" s="873">
        <v>37</v>
      </c>
      <c r="D60" s="873">
        <v>141</v>
      </c>
      <c r="E60" s="873">
        <v>92</v>
      </c>
      <c r="F60" s="873">
        <v>31</v>
      </c>
      <c r="G60" s="873">
        <v>26164</v>
      </c>
      <c r="H60" s="873">
        <v>1494</v>
      </c>
      <c r="I60" s="873">
        <v>19584</v>
      </c>
      <c r="J60" s="873">
        <v>5</v>
      </c>
      <c r="K60" s="873">
        <v>745</v>
      </c>
      <c r="L60" s="873">
        <v>124</v>
      </c>
      <c r="M60" s="874">
        <v>869</v>
      </c>
      <c r="N60" s="103"/>
      <c r="R60" s="102"/>
    </row>
    <row r="61" spans="1:18" ht="13.5">
      <c r="A61" s="866"/>
      <c r="B61" s="869"/>
      <c r="C61" s="869"/>
      <c r="D61" s="869"/>
      <c r="E61" s="869"/>
      <c r="F61" s="869"/>
      <c r="G61" s="869"/>
      <c r="H61" s="869"/>
      <c r="I61" s="869"/>
      <c r="J61" s="869"/>
      <c r="K61" s="869"/>
      <c r="L61" s="869"/>
      <c r="M61" s="870"/>
      <c r="N61" s="88"/>
      <c r="R61" s="99"/>
    </row>
    <row r="62" spans="1:18" ht="13.5">
      <c r="A62" s="866" t="s">
        <v>121</v>
      </c>
      <c r="B62" s="869">
        <v>112</v>
      </c>
      <c r="C62" s="869">
        <v>269</v>
      </c>
      <c r="D62" s="869">
        <v>381</v>
      </c>
      <c r="E62" s="869">
        <v>108</v>
      </c>
      <c r="F62" s="869">
        <v>263</v>
      </c>
      <c r="G62" s="869" t="s">
        <v>23</v>
      </c>
      <c r="H62" s="869">
        <v>2100</v>
      </c>
      <c r="I62" s="869">
        <v>11123</v>
      </c>
      <c r="J62" s="869" t="s">
        <v>23</v>
      </c>
      <c r="K62" s="869">
        <v>3152</v>
      </c>
      <c r="L62" s="869" t="s">
        <v>23</v>
      </c>
      <c r="M62" s="870">
        <v>3152</v>
      </c>
      <c r="N62" s="88"/>
      <c r="R62" s="99"/>
    </row>
    <row r="63" spans="1:18" ht="13.5">
      <c r="A63" s="866" t="s">
        <v>122</v>
      </c>
      <c r="B63" s="869">
        <v>33</v>
      </c>
      <c r="C63" s="869">
        <v>20</v>
      </c>
      <c r="D63" s="869">
        <v>53</v>
      </c>
      <c r="E63" s="869">
        <v>33</v>
      </c>
      <c r="F63" s="869">
        <v>20</v>
      </c>
      <c r="G63" s="869" t="s">
        <v>23</v>
      </c>
      <c r="H63" s="869">
        <v>5000</v>
      </c>
      <c r="I63" s="869">
        <v>11000</v>
      </c>
      <c r="J63" s="869" t="s">
        <v>23</v>
      </c>
      <c r="K63" s="869">
        <v>385</v>
      </c>
      <c r="L63" s="869" t="s">
        <v>23</v>
      </c>
      <c r="M63" s="870">
        <v>385</v>
      </c>
      <c r="N63" s="88"/>
      <c r="R63" s="99"/>
    </row>
    <row r="64" spans="1:18" ht="13.5">
      <c r="A64" s="866" t="s">
        <v>123</v>
      </c>
      <c r="B64" s="869">
        <v>3</v>
      </c>
      <c r="C64" s="869">
        <v>93</v>
      </c>
      <c r="D64" s="869">
        <v>96</v>
      </c>
      <c r="E64" s="869">
        <v>3</v>
      </c>
      <c r="F64" s="869">
        <v>83</v>
      </c>
      <c r="G64" s="869" t="s">
        <v>23</v>
      </c>
      <c r="H64" s="869">
        <v>3700</v>
      </c>
      <c r="I64" s="869">
        <v>9336</v>
      </c>
      <c r="J64" s="869" t="s">
        <v>23</v>
      </c>
      <c r="K64" s="869">
        <v>786</v>
      </c>
      <c r="L64" s="869" t="s">
        <v>23</v>
      </c>
      <c r="M64" s="870">
        <v>786</v>
      </c>
      <c r="N64" s="88"/>
      <c r="R64" s="99"/>
    </row>
    <row r="65" spans="1:19" s="73" customFormat="1" ht="13.5">
      <c r="A65" s="872" t="s">
        <v>124</v>
      </c>
      <c r="B65" s="873">
        <v>148</v>
      </c>
      <c r="C65" s="873">
        <v>382</v>
      </c>
      <c r="D65" s="873">
        <v>530</v>
      </c>
      <c r="E65" s="873">
        <v>144</v>
      </c>
      <c r="F65" s="873">
        <v>366</v>
      </c>
      <c r="G65" s="873" t="s">
        <v>23</v>
      </c>
      <c r="H65" s="873">
        <v>2798</v>
      </c>
      <c r="I65" s="873">
        <v>10711</v>
      </c>
      <c r="J65" s="873" t="s">
        <v>23</v>
      </c>
      <c r="K65" s="873">
        <v>4323</v>
      </c>
      <c r="L65" s="873" t="s">
        <v>23</v>
      </c>
      <c r="M65" s="874">
        <v>4323</v>
      </c>
      <c r="N65" s="103"/>
      <c r="R65" s="102"/>
    </row>
    <row r="66" spans="1:19" ht="13.5">
      <c r="A66" s="866"/>
      <c r="B66" s="869"/>
      <c r="C66" s="869"/>
      <c r="D66" s="869"/>
      <c r="E66" s="869"/>
      <c r="F66" s="869"/>
      <c r="G66" s="869"/>
      <c r="H66" s="869"/>
      <c r="I66" s="869"/>
      <c r="J66" s="869"/>
      <c r="K66" s="869"/>
      <c r="L66" s="869"/>
      <c r="M66" s="870"/>
      <c r="N66" s="88"/>
      <c r="R66" s="99"/>
    </row>
    <row r="67" spans="1:19" s="73" customFormat="1" ht="13.5">
      <c r="A67" s="872" t="s">
        <v>125</v>
      </c>
      <c r="B67" s="873" t="s">
        <v>23</v>
      </c>
      <c r="C67" s="873">
        <v>66</v>
      </c>
      <c r="D67" s="873">
        <v>66</v>
      </c>
      <c r="E67" s="873" t="s">
        <v>23</v>
      </c>
      <c r="F67" s="873">
        <v>52</v>
      </c>
      <c r="G67" s="873" t="s">
        <v>23</v>
      </c>
      <c r="H67" s="873" t="s">
        <v>23</v>
      </c>
      <c r="I67" s="873">
        <v>17600</v>
      </c>
      <c r="J67" s="873" t="s">
        <v>23</v>
      </c>
      <c r="K67" s="873">
        <v>915</v>
      </c>
      <c r="L67" s="873" t="s">
        <v>23</v>
      </c>
      <c r="M67" s="874">
        <v>915</v>
      </c>
      <c r="N67" s="103"/>
      <c r="R67" s="102"/>
    </row>
    <row r="68" spans="1:19" ht="13.5">
      <c r="A68" s="866"/>
      <c r="B68" s="869"/>
      <c r="C68" s="869"/>
      <c r="D68" s="869"/>
      <c r="E68" s="869"/>
      <c r="F68" s="869"/>
      <c r="G68" s="869"/>
      <c r="H68" s="869"/>
      <c r="I68" s="869"/>
      <c r="J68" s="869"/>
      <c r="K68" s="869"/>
      <c r="L68" s="869"/>
      <c r="M68" s="870"/>
      <c r="N68" s="88"/>
      <c r="R68" s="99"/>
      <c r="S68" s="99"/>
    </row>
    <row r="69" spans="1:19" ht="13.5">
      <c r="A69" s="866" t="s">
        <v>126</v>
      </c>
      <c r="B69" s="869" t="s">
        <v>23</v>
      </c>
      <c r="C69" s="869">
        <v>32</v>
      </c>
      <c r="D69" s="869">
        <v>32</v>
      </c>
      <c r="E69" s="869" t="s">
        <v>23</v>
      </c>
      <c r="F69" s="869">
        <v>32</v>
      </c>
      <c r="G69" s="869" t="s">
        <v>23</v>
      </c>
      <c r="H69" s="869" t="s">
        <v>23</v>
      </c>
      <c r="I69" s="869">
        <v>15930</v>
      </c>
      <c r="J69" s="869" t="s">
        <v>23</v>
      </c>
      <c r="K69" s="869">
        <v>510</v>
      </c>
      <c r="L69" s="869" t="s">
        <v>23</v>
      </c>
      <c r="M69" s="870">
        <v>510</v>
      </c>
      <c r="N69" s="88"/>
      <c r="R69" s="99"/>
      <c r="S69" s="99"/>
    </row>
    <row r="70" spans="1:19" ht="13.5">
      <c r="A70" s="866" t="s">
        <v>127</v>
      </c>
      <c r="B70" s="869" t="s">
        <v>23</v>
      </c>
      <c r="C70" s="869">
        <v>26</v>
      </c>
      <c r="D70" s="869">
        <v>26</v>
      </c>
      <c r="E70" s="869" t="s">
        <v>23</v>
      </c>
      <c r="F70" s="869">
        <v>25</v>
      </c>
      <c r="G70" s="869" t="s">
        <v>23</v>
      </c>
      <c r="H70" s="869" t="s">
        <v>23</v>
      </c>
      <c r="I70" s="869">
        <v>15610</v>
      </c>
      <c r="J70" s="869" t="s">
        <v>23</v>
      </c>
      <c r="K70" s="869">
        <v>390</v>
      </c>
      <c r="L70" s="869" t="s">
        <v>23</v>
      </c>
      <c r="M70" s="870">
        <v>390</v>
      </c>
      <c r="N70" s="88"/>
      <c r="R70" s="99"/>
    </row>
    <row r="71" spans="1:19" s="73" customFormat="1" ht="13.5">
      <c r="A71" s="872" t="s">
        <v>128</v>
      </c>
      <c r="B71" s="873" t="s">
        <v>23</v>
      </c>
      <c r="C71" s="873">
        <v>58</v>
      </c>
      <c r="D71" s="873">
        <v>58</v>
      </c>
      <c r="E71" s="873" t="s">
        <v>23</v>
      </c>
      <c r="F71" s="873">
        <v>57</v>
      </c>
      <c r="G71" s="873" t="s">
        <v>23</v>
      </c>
      <c r="H71" s="873" t="s">
        <v>23</v>
      </c>
      <c r="I71" s="873">
        <v>15790</v>
      </c>
      <c r="J71" s="873" t="s">
        <v>23</v>
      </c>
      <c r="K71" s="873">
        <v>900</v>
      </c>
      <c r="L71" s="873" t="s">
        <v>23</v>
      </c>
      <c r="M71" s="874">
        <v>900</v>
      </c>
      <c r="N71" s="103"/>
      <c r="R71" s="102"/>
    </row>
    <row r="72" spans="1:19" ht="13.5">
      <c r="A72" s="866"/>
      <c r="B72" s="869"/>
      <c r="C72" s="869"/>
      <c r="D72" s="869"/>
      <c r="E72" s="869"/>
      <c r="F72" s="869"/>
      <c r="G72" s="869"/>
      <c r="H72" s="869"/>
      <c r="I72" s="869"/>
      <c r="J72" s="869"/>
      <c r="K72" s="869"/>
      <c r="L72" s="869"/>
      <c r="M72" s="870"/>
      <c r="N72" s="88"/>
      <c r="R72" s="99"/>
    </row>
    <row r="73" spans="1:19" ht="13.5">
      <c r="A73" s="866" t="s">
        <v>129</v>
      </c>
      <c r="B73" s="871" t="s">
        <v>23</v>
      </c>
      <c r="C73" s="869">
        <v>38</v>
      </c>
      <c r="D73" s="869">
        <v>38</v>
      </c>
      <c r="E73" s="871" t="s">
        <v>23</v>
      </c>
      <c r="F73" s="869">
        <v>36</v>
      </c>
      <c r="G73" s="869" t="s">
        <v>23</v>
      </c>
      <c r="H73" s="871" t="s">
        <v>23</v>
      </c>
      <c r="I73" s="869">
        <v>7569</v>
      </c>
      <c r="J73" s="869" t="s">
        <v>23</v>
      </c>
      <c r="K73" s="871">
        <v>273</v>
      </c>
      <c r="L73" s="869" t="s">
        <v>23</v>
      </c>
      <c r="M73" s="870">
        <v>273</v>
      </c>
      <c r="N73" s="88"/>
      <c r="R73" s="99"/>
    </row>
    <row r="74" spans="1:19" ht="13.5">
      <c r="A74" s="866" t="s">
        <v>130</v>
      </c>
      <c r="B74" s="869" t="s">
        <v>23</v>
      </c>
      <c r="C74" s="869">
        <v>16</v>
      </c>
      <c r="D74" s="869">
        <v>16</v>
      </c>
      <c r="E74" s="869" t="s">
        <v>23</v>
      </c>
      <c r="F74" s="869">
        <v>15</v>
      </c>
      <c r="G74" s="869" t="s">
        <v>23</v>
      </c>
      <c r="H74" s="869" t="s">
        <v>23</v>
      </c>
      <c r="I74" s="869">
        <v>9000</v>
      </c>
      <c r="J74" s="869" t="s">
        <v>23</v>
      </c>
      <c r="K74" s="871">
        <v>135</v>
      </c>
      <c r="L74" s="869" t="s">
        <v>23</v>
      </c>
      <c r="M74" s="870">
        <v>135</v>
      </c>
      <c r="N74" s="88"/>
      <c r="R74" s="99"/>
    </row>
    <row r="75" spans="1:19" ht="13.5">
      <c r="A75" s="866" t="s">
        <v>131</v>
      </c>
      <c r="B75" s="869">
        <v>5</v>
      </c>
      <c r="C75" s="869">
        <v>5</v>
      </c>
      <c r="D75" s="869">
        <v>10</v>
      </c>
      <c r="E75" s="869">
        <v>2</v>
      </c>
      <c r="F75" s="869">
        <v>3</v>
      </c>
      <c r="G75" s="869" t="s">
        <v>23</v>
      </c>
      <c r="H75" s="869">
        <v>2000</v>
      </c>
      <c r="I75" s="869">
        <v>11000</v>
      </c>
      <c r="J75" s="869" t="s">
        <v>23</v>
      </c>
      <c r="K75" s="869">
        <v>37</v>
      </c>
      <c r="L75" s="869" t="s">
        <v>23</v>
      </c>
      <c r="M75" s="870">
        <v>37</v>
      </c>
      <c r="N75" s="88"/>
      <c r="R75" s="99"/>
    </row>
    <row r="76" spans="1:19" ht="13.5">
      <c r="A76" s="866" t="s">
        <v>132</v>
      </c>
      <c r="B76" s="869">
        <v>12</v>
      </c>
      <c r="C76" s="869">
        <v>368</v>
      </c>
      <c r="D76" s="869">
        <v>380</v>
      </c>
      <c r="E76" s="869">
        <v>3</v>
      </c>
      <c r="F76" s="869">
        <v>337</v>
      </c>
      <c r="G76" s="869">
        <v>4105</v>
      </c>
      <c r="H76" s="869">
        <v>12000</v>
      </c>
      <c r="I76" s="869">
        <v>17442</v>
      </c>
      <c r="J76" s="871">
        <v>8</v>
      </c>
      <c r="K76" s="871">
        <v>5914</v>
      </c>
      <c r="L76" s="871">
        <v>33</v>
      </c>
      <c r="M76" s="870">
        <v>5947</v>
      </c>
      <c r="N76" s="88"/>
      <c r="R76" s="99"/>
    </row>
    <row r="77" spans="1:19" ht="13.5">
      <c r="A77" s="866" t="s">
        <v>133</v>
      </c>
      <c r="B77" s="869" t="s">
        <v>23</v>
      </c>
      <c r="C77" s="869">
        <v>4</v>
      </c>
      <c r="D77" s="869">
        <v>4</v>
      </c>
      <c r="E77" s="869" t="s">
        <v>23</v>
      </c>
      <c r="F77" s="869">
        <v>4</v>
      </c>
      <c r="G77" s="869" t="s">
        <v>23</v>
      </c>
      <c r="H77" s="869" t="s">
        <v>23</v>
      </c>
      <c r="I77" s="869">
        <v>12500</v>
      </c>
      <c r="J77" s="869" t="s">
        <v>23</v>
      </c>
      <c r="K77" s="869">
        <v>50</v>
      </c>
      <c r="L77" s="869" t="s">
        <v>23</v>
      </c>
      <c r="M77" s="870">
        <v>50</v>
      </c>
      <c r="N77" s="88"/>
      <c r="R77" s="99"/>
    </row>
    <row r="78" spans="1:19" ht="13.5">
      <c r="A78" s="866" t="s">
        <v>134</v>
      </c>
      <c r="B78" s="869">
        <v>28</v>
      </c>
      <c r="C78" s="869">
        <v>28</v>
      </c>
      <c r="D78" s="869">
        <v>56</v>
      </c>
      <c r="E78" s="869">
        <v>28</v>
      </c>
      <c r="F78" s="869">
        <v>28</v>
      </c>
      <c r="G78" s="869" t="s">
        <v>23</v>
      </c>
      <c r="H78" s="869">
        <v>3400</v>
      </c>
      <c r="I78" s="869">
        <v>13300</v>
      </c>
      <c r="J78" s="869" t="s">
        <v>23</v>
      </c>
      <c r="K78" s="869">
        <v>468</v>
      </c>
      <c r="L78" s="869" t="s">
        <v>23</v>
      </c>
      <c r="M78" s="870">
        <v>468</v>
      </c>
      <c r="N78" s="88"/>
      <c r="R78" s="99"/>
    </row>
    <row r="79" spans="1:19" ht="13.5">
      <c r="A79" s="866" t="s">
        <v>135</v>
      </c>
      <c r="B79" s="871">
        <v>19</v>
      </c>
      <c r="C79" s="869">
        <v>39</v>
      </c>
      <c r="D79" s="869">
        <v>58</v>
      </c>
      <c r="E79" s="871">
        <v>17</v>
      </c>
      <c r="F79" s="869">
        <v>39</v>
      </c>
      <c r="G79" s="869" t="s">
        <v>23</v>
      </c>
      <c r="H79" s="871">
        <v>2800</v>
      </c>
      <c r="I79" s="869">
        <v>8400</v>
      </c>
      <c r="J79" s="869" t="s">
        <v>23</v>
      </c>
      <c r="K79" s="871">
        <v>375</v>
      </c>
      <c r="L79" s="869" t="s">
        <v>23</v>
      </c>
      <c r="M79" s="870">
        <v>375</v>
      </c>
      <c r="N79" s="88"/>
      <c r="R79" s="99"/>
    </row>
    <row r="80" spans="1:19" s="73" customFormat="1" ht="13.5">
      <c r="A80" s="866" t="s">
        <v>136</v>
      </c>
      <c r="B80" s="871" t="s">
        <v>23</v>
      </c>
      <c r="C80" s="869">
        <v>4</v>
      </c>
      <c r="D80" s="869">
        <v>4</v>
      </c>
      <c r="E80" s="871" t="s">
        <v>23</v>
      </c>
      <c r="F80" s="869">
        <v>4</v>
      </c>
      <c r="G80" s="869" t="s">
        <v>23</v>
      </c>
      <c r="H80" s="871">
        <v>500</v>
      </c>
      <c r="I80" s="869">
        <v>1000</v>
      </c>
      <c r="J80" s="869" t="s">
        <v>23</v>
      </c>
      <c r="K80" s="871">
        <v>4</v>
      </c>
      <c r="L80" s="869" t="s">
        <v>23</v>
      </c>
      <c r="M80" s="870">
        <v>4</v>
      </c>
      <c r="N80" s="103"/>
      <c r="R80" s="102"/>
    </row>
    <row r="81" spans="1:18" ht="13.5">
      <c r="A81" s="872" t="s">
        <v>137</v>
      </c>
      <c r="B81" s="873">
        <v>64</v>
      </c>
      <c r="C81" s="873">
        <v>502</v>
      </c>
      <c r="D81" s="873">
        <v>566</v>
      </c>
      <c r="E81" s="873">
        <v>50</v>
      </c>
      <c r="F81" s="873">
        <v>466</v>
      </c>
      <c r="G81" s="873">
        <v>4105</v>
      </c>
      <c r="H81" s="873">
        <v>3656</v>
      </c>
      <c r="I81" s="873">
        <v>15177</v>
      </c>
      <c r="J81" s="873">
        <v>8</v>
      </c>
      <c r="K81" s="873">
        <v>7256</v>
      </c>
      <c r="L81" s="873">
        <v>33</v>
      </c>
      <c r="M81" s="874">
        <v>7289</v>
      </c>
      <c r="N81" s="88"/>
      <c r="R81" s="99"/>
    </row>
    <row r="82" spans="1:18" ht="13.5">
      <c r="A82" s="866"/>
      <c r="B82" s="869"/>
      <c r="C82" s="869"/>
      <c r="D82" s="869"/>
      <c r="E82" s="869"/>
      <c r="F82" s="869"/>
      <c r="G82" s="869"/>
      <c r="H82" s="869"/>
      <c r="I82" s="869"/>
      <c r="J82" s="869"/>
      <c r="K82" s="869"/>
      <c r="L82" s="869"/>
      <c r="M82" s="870"/>
      <c r="N82" s="88"/>
      <c r="R82" s="99"/>
    </row>
    <row r="83" spans="1:18" ht="13.5">
      <c r="A83" s="866" t="s">
        <v>138</v>
      </c>
      <c r="B83" s="869">
        <v>41</v>
      </c>
      <c r="C83" s="869">
        <v>86</v>
      </c>
      <c r="D83" s="869">
        <v>127</v>
      </c>
      <c r="E83" s="869">
        <v>40</v>
      </c>
      <c r="F83" s="869">
        <v>86</v>
      </c>
      <c r="G83" s="869">
        <v>16992</v>
      </c>
      <c r="H83" s="869">
        <v>1890</v>
      </c>
      <c r="I83" s="869">
        <v>15000</v>
      </c>
      <c r="J83" s="869">
        <v>3</v>
      </c>
      <c r="K83" s="869">
        <v>1362</v>
      </c>
      <c r="L83" s="869">
        <v>51</v>
      </c>
      <c r="M83" s="870">
        <v>1413</v>
      </c>
      <c r="N83" s="88"/>
      <c r="R83" s="99"/>
    </row>
    <row r="84" spans="1:18" s="73" customFormat="1" ht="13.5">
      <c r="A84" s="866" t="s">
        <v>139</v>
      </c>
      <c r="B84" s="869">
        <v>143</v>
      </c>
      <c r="C84" s="869">
        <v>54</v>
      </c>
      <c r="D84" s="869">
        <v>197</v>
      </c>
      <c r="E84" s="869">
        <v>143</v>
      </c>
      <c r="F84" s="869">
        <v>53</v>
      </c>
      <c r="G84" s="869">
        <v>53165</v>
      </c>
      <c r="H84" s="869">
        <v>1350</v>
      </c>
      <c r="I84" s="869">
        <v>12000</v>
      </c>
      <c r="J84" s="869">
        <v>3</v>
      </c>
      <c r="K84" s="869">
        <v>835</v>
      </c>
      <c r="L84" s="869">
        <v>159</v>
      </c>
      <c r="M84" s="870">
        <v>994</v>
      </c>
      <c r="N84" s="103"/>
      <c r="R84" s="102"/>
    </row>
    <row r="85" spans="1:18" ht="13.5">
      <c r="A85" s="872" t="s">
        <v>140</v>
      </c>
      <c r="B85" s="873">
        <v>184</v>
      </c>
      <c r="C85" s="873">
        <v>140</v>
      </c>
      <c r="D85" s="873">
        <v>324</v>
      </c>
      <c r="E85" s="873">
        <v>183</v>
      </c>
      <c r="F85" s="873">
        <v>139</v>
      </c>
      <c r="G85" s="873">
        <v>70157</v>
      </c>
      <c r="H85" s="873">
        <v>1468</v>
      </c>
      <c r="I85" s="873">
        <v>13856</v>
      </c>
      <c r="J85" s="873">
        <v>3</v>
      </c>
      <c r="K85" s="873">
        <v>2197</v>
      </c>
      <c r="L85" s="873">
        <v>210</v>
      </c>
      <c r="M85" s="874">
        <v>2407</v>
      </c>
      <c r="N85" s="88"/>
      <c r="R85" s="99"/>
    </row>
    <row r="86" spans="1:18" ht="14.25" thickBot="1">
      <c r="A86" s="925"/>
      <c r="B86" s="876"/>
      <c r="C86" s="876"/>
      <c r="D86" s="876"/>
      <c r="E86" s="876"/>
      <c r="F86" s="876"/>
      <c r="G86" s="876"/>
      <c r="H86" s="876"/>
      <c r="I86" s="876"/>
      <c r="J86" s="876"/>
      <c r="K86" s="876"/>
      <c r="L86" s="876"/>
      <c r="M86" s="877"/>
      <c r="N86" s="88"/>
      <c r="R86" s="99"/>
    </row>
    <row r="87" spans="1:18" ht="14.25" thickBot="1">
      <c r="A87" s="756" t="s">
        <v>141</v>
      </c>
      <c r="B87" s="879">
        <v>12421</v>
      </c>
      <c r="C87" s="879">
        <v>16825</v>
      </c>
      <c r="D87" s="879">
        <v>29246</v>
      </c>
      <c r="E87" s="879">
        <v>11553</v>
      </c>
      <c r="F87" s="879">
        <v>14634</v>
      </c>
      <c r="G87" s="879">
        <v>1366068</v>
      </c>
      <c r="H87" s="879">
        <v>8350</v>
      </c>
      <c r="I87" s="879">
        <v>26057</v>
      </c>
      <c r="J87" s="879">
        <v>15</v>
      </c>
      <c r="K87" s="879">
        <v>477801</v>
      </c>
      <c r="L87" s="879">
        <v>19878</v>
      </c>
      <c r="M87" s="880">
        <v>497679</v>
      </c>
      <c r="R87" s="99"/>
    </row>
    <row r="88" spans="1:18">
      <c r="R88" s="99"/>
    </row>
    <row r="89" spans="1:18">
      <c r="E89" s="91"/>
      <c r="R89" s="99"/>
    </row>
    <row r="96" spans="1:18">
      <c r="E96" s="91"/>
    </row>
  </sheetData>
  <mergeCells count="15">
    <mergeCell ref="A1:M1"/>
    <mergeCell ref="E8:F8"/>
    <mergeCell ref="H8:I8"/>
    <mergeCell ref="G6:G9"/>
    <mergeCell ref="A3:M3"/>
    <mergeCell ref="A4:M4"/>
    <mergeCell ref="B6:F6"/>
    <mergeCell ref="B7:F7"/>
    <mergeCell ref="H7:I7"/>
    <mergeCell ref="K6:M6"/>
    <mergeCell ref="K7:K9"/>
    <mergeCell ref="L7:L9"/>
    <mergeCell ref="M7:M9"/>
    <mergeCell ref="B8:D8"/>
    <mergeCell ref="H6:J6"/>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89">
    <pageSetUpPr fitToPage="1"/>
  </sheetPr>
  <dimension ref="A1:F85"/>
  <sheetViews>
    <sheetView view="pageBreakPreview" zoomScale="75" zoomScaleNormal="75" zoomScaleSheetLayoutView="75" workbookViewId="0">
      <selection activeCell="D21" sqref="D21"/>
    </sheetView>
  </sheetViews>
  <sheetFormatPr baseColWidth="10" defaultColWidth="11.42578125" defaultRowHeight="12.75"/>
  <cols>
    <col min="1" max="1" width="35" style="9" customWidth="1"/>
    <col min="2" max="3" width="20.7109375" style="9" customWidth="1"/>
    <col min="4" max="4" width="26" style="9" customWidth="1"/>
    <col min="5" max="5" width="21.42578125" style="9" customWidth="1"/>
    <col min="6" max="6" width="5.5703125" style="9" customWidth="1"/>
    <col min="7" max="16384" width="11.42578125" style="9"/>
  </cols>
  <sheetData>
    <row r="1" spans="1:6" s="6" customFormat="1" ht="18.75">
      <c r="A1" s="1627" t="s">
        <v>0</v>
      </c>
      <c r="B1" s="1627"/>
      <c r="C1" s="1627"/>
      <c r="D1" s="1627"/>
      <c r="E1" s="1627"/>
    </row>
    <row r="2" spans="1:6" s="7" customFormat="1" ht="12.75" customHeight="1">
      <c r="A2" s="213"/>
      <c r="B2" s="213"/>
      <c r="C2" s="213"/>
      <c r="D2" s="213"/>
      <c r="E2" s="213"/>
    </row>
    <row r="3" spans="1:6" s="7" customFormat="1" ht="29.25" customHeight="1">
      <c r="A3" s="1628" t="s">
        <v>1350</v>
      </c>
      <c r="B3" s="1628"/>
      <c r="C3" s="1628"/>
      <c r="D3" s="1628"/>
      <c r="E3" s="1628"/>
      <c r="F3" s="18"/>
    </row>
    <row r="4" spans="1:6" s="7" customFormat="1" ht="13.5" customHeight="1" thickBot="1">
      <c r="A4" s="30"/>
      <c r="B4" s="31"/>
      <c r="C4" s="31"/>
      <c r="D4" s="31"/>
      <c r="E4" s="31"/>
    </row>
    <row r="5" spans="1:6" ht="38.25" customHeight="1">
      <c r="A5" s="304" t="s">
        <v>151</v>
      </c>
      <c r="B5" s="1640" t="s">
        <v>182</v>
      </c>
      <c r="C5" s="1640"/>
      <c r="D5" s="1640" t="s">
        <v>183</v>
      </c>
      <c r="E5" s="1660"/>
    </row>
    <row r="6" spans="1:6" ht="38.25" customHeight="1">
      <c r="A6" s="263" t="s">
        <v>153</v>
      </c>
      <c r="B6" s="266" t="s">
        <v>3</v>
      </c>
      <c r="C6" s="334" t="s">
        <v>4</v>
      </c>
      <c r="D6" s="266" t="s">
        <v>3</v>
      </c>
      <c r="E6" s="335" t="s">
        <v>4</v>
      </c>
    </row>
    <row r="7" spans="1:6" ht="38.25" customHeight="1" thickBot="1">
      <c r="A7" s="368" t="s">
        <v>154</v>
      </c>
      <c r="B7" s="284" t="s">
        <v>13</v>
      </c>
      <c r="C7" s="229" t="s">
        <v>150</v>
      </c>
      <c r="D7" s="284" t="s">
        <v>13</v>
      </c>
      <c r="E7" s="336" t="s">
        <v>150</v>
      </c>
    </row>
    <row r="8" spans="1:6" ht="21" customHeight="1">
      <c r="A8" s="309" t="s">
        <v>81</v>
      </c>
      <c r="B8" s="369">
        <v>6039</v>
      </c>
      <c r="C8" s="369">
        <v>43204</v>
      </c>
      <c r="D8" s="369">
        <v>40</v>
      </c>
      <c r="E8" s="370">
        <v>286</v>
      </c>
    </row>
    <row r="9" spans="1:6" ht="13.5">
      <c r="A9" s="312" t="s">
        <v>82</v>
      </c>
      <c r="B9" s="324">
        <v>1592</v>
      </c>
      <c r="C9" s="324">
        <v>10908</v>
      </c>
      <c r="D9" s="324">
        <v>423</v>
      </c>
      <c r="E9" s="325">
        <v>2635</v>
      </c>
    </row>
    <row r="10" spans="1:6" ht="13.5">
      <c r="A10" s="312" t="s">
        <v>83</v>
      </c>
      <c r="B10" s="324">
        <v>1929</v>
      </c>
      <c r="C10" s="324">
        <v>12701</v>
      </c>
      <c r="D10" s="324" t="s">
        <v>23</v>
      </c>
      <c r="E10" s="325" t="s">
        <v>23</v>
      </c>
    </row>
    <row r="11" spans="1:6" ht="13.5">
      <c r="A11" s="312" t="s">
        <v>84</v>
      </c>
      <c r="B11" s="324">
        <v>4784</v>
      </c>
      <c r="C11" s="324">
        <v>24612</v>
      </c>
      <c r="D11" s="324" t="s">
        <v>23</v>
      </c>
      <c r="E11" s="325" t="s">
        <v>23</v>
      </c>
    </row>
    <row r="12" spans="1:6" ht="13.5">
      <c r="A12" s="315" t="s">
        <v>85</v>
      </c>
      <c r="B12" s="326">
        <v>14344</v>
      </c>
      <c r="C12" s="326">
        <v>91425</v>
      </c>
      <c r="D12" s="326">
        <v>463</v>
      </c>
      <c r="E12" s="327">
        <v>2921</v>
      </c>
    </row>
    <row r="13" spans="1:6" ht="13.5">
      <c r="A13" s="315"/>
      <c r="B13" s="326"/>
      <c r="C13" s="326"/>
      <c r="D13" s="326"/>
      <c r="E13" s="327"/>
    </row>
    <row r="14" spans="1:6" ht="13.5">
      <c r="A14" s="315" t="s">
        <v>86</v>
      </c>
      <c r="B14" s="326">
        <v>240</v>
      </c>
      <c r="C14" s="326">
        <v>720</v>
      </c>
      <c r="D14" s="326">
        <v>210</v>
      </c>
      <c r="E14" s="327">
        <v>630</v>
      </c>
    </row>
    <row r="15" spans="1:6" ht="13.5">
      <c r="A15" s="315"/>
      <c r="B15" s="326"/>
      <c r="C15" s="326"/>
      <c r="D15" s="326"/>
      <c r="E15" s="327"/>
    </row>
    <row r="16" spans="1:6" ht="13.5">
      <c r="A16" s="315" t="s">
        <v>87</v>
      </c>
      <c r="B16" s="326" t="s">
        <v>23</v>
      </c>
      <c r="C16" s="326" t="s">
        <v>23</v>
      </c>
      <c r="D16" s="326" t="s">
        <v>23</v>
      </c>
      <c r="E16" s="327" t="s">
        <v>23</v>
      </c>
    </row>
    <row r="17" spans="1:5" ht="13.5">
      <c r="A17" s="312"/>
      <c r="B17" s="324"/>
      <c r="C17" s="324"/>
      <c r="D17" s="324"/>
      <c r="E17" s="325"/>
    </row>
    <row r="18" spans="1:5" ht="13.5">
      <c r="A18" s="312" t="s">
        <v>158</v>
      </c>
      <c r="B18" s="324" t="s">
        <v>23</v>
      </c>
      <c r="C18" s="324" t="s">
        <v>23</v>
      </c>
      <c r="D18" s="324">
        <v>3</v>
      </c>
      <c r="E18" s="325">
        <v>10</v>
      </c>
    </row>
    <row r="19" spans="1:5" ht="13.5">
      <c r="A19" s="312" t="s">
        <v>89</v>
      </c>
      <c r="B19" s="324">
        <v>65</v>
      </c>
      <c r="C19" s="348">
        <v>183</v>
      </c>
      <c r="D19" s="324">
        <v>34</v>
      </c>
      <c r="E19" s="325">
        <v>96</v>
      </c>
    </row>
    <row r="20" spans="1:5" ht="13.5">
      <c r="A20" s="312" t="s">
        <v>90</v>
      </c>
      <c r="B20" s="324">
        <v>32</v>
      </c>
      <c r="C20" s="348">
        <v>94</v>
      </c>
      <c r="D20" s="324">
        <v>39</v>
      </c>
      <c r="E20" s="325">
        <v>100</v>
      </c>
    </row>
    <row r="21" spans="1:5" ht="13.5">
      <c r="A21" s="315" t="s">
        <v>184</v>
      </c>
      <c r="B21" s="326">
        <v>97</v>
      </c>
      <c r="C21" s="326">
        <v>277</v>
      </c>
      <c r="D21" s="326">
        <v>76</v>
      </c>
      <c r="E21" s="327">
        <v>206</v>
      </c>
    </row>
    <row r="22" spans="1:5" ht="13.5">
      <c r="A22" s="315"/>
      <c r="B22" s="326"/>
      <c r="C22" s="326"/>
      <c r="D22" s="326"/>
      <c r="E22" s="327"/>
    </row>
    <row r="23" spans="1:5" ht="13.5">
      <c r="A23" s="315" t="s">
        <v>92</v>
      </c>
      <c r="B23" s="326">
        <v>17356</v>
      </c>
      <c r="C23" s="326">
        <v>184505</v>
      </c>
      <c r="D23" s="326" t="s">
        <v>23</v>
      </c>
      <c r="E23" s="327" t="s">
        <v>23</v>
      </c>
    </row>
    <row r="24" spans="1:5" ht="13.5">
      <c r="A24" s="315"/>
      <c r="B24" s="326"/>
      <c r="C24" s="326"/>
      <c r="D24" s="326"/>
      <c r="E24" s="327"/>
    </row>
    <row r="25" spans="1:5" ht="13.5">
      <c r="A25" s="315" t="s">
        <v>93</v>
      </c>
      <c r="B25" s="326">
        <v>355</v>
      </c>
      <c r="C25" s="326">
        <v>4242</v>
      </c>
      <c r="D25" s="326" t="s">
        <v>23</v>
      </c>
      <c r="E25" s="327" t="s">
        <v>23</v>
      </c>
    </row>
    <row r="26" spans="1:5" ht="13.5">
      <c r="A26" s="312"/>
      <c r="B26" s="324"/>
      <c r="C26" s="324"/>
      <c r="D26" s="324"/>
      <c r="E26" s="325"/>
    </row>
    <row r="27" spans="1:5" ht="13.5">
      <c r="A27" s="312" t="s">
        <v>94</v>
      </c>
      <c r="B27" s="324">
        <v>64330</v>
      </c>
      <c r="C27" s="324">
        <v>718700</v>
      </c>
      <c r="D27" s="324" t="s">
        <v>23</v>
      </c>
      <c r="E27" s="325" t="s">
        <v>23</v>
      </c>
    </row>
    <row r="28" spans="1:5" ht="13.5">
      <c r="A28" s="312" t="s">
        <v>95</v>
      </c>
      <c r="B28" s="324">
        <v>1916</v>
      </c>
      <c r="C28" s="324">
        <v>19024</v>
      </c>
      <c r="D28" s="324" t="s">
        <v>23</v>
      </c>
      <c r="E28" s="325" t="s">
        <v>23</v>
      </c>
    </row>
    <row r="29" spans="1:5" ht="13.5">
      <c r="A29" s="312" t="s">
        <v>96</v>
      </c>
      <c r="B29" s="324">
        <v>18811</v>
      </c>
      <c r="C29" s="324">
        <v>221834</v>
      </c>
      <c r="D29" s="324" t="s">
        <v>23</v>
      </c>
      <c r="E29" s="325" t="s">
        <v>23</v>
      </c>
    </row>
    <row r="30" spans="1:5" ht="13.5">
      <c r="A30" s="315" t="s">
        <v>180</v>
      </c>
      <c r="B30" s="326">
        <v>85057</v>
      </c>
      <c r="C30" s="326">
        <v>959558</v>
      </c>
      <c r="D30" s="326" t="s">
        <v>23</v>
      </c>
      <c r="E30" s="327" t="s">
        <v>23</v>
      </c>
    </row>
    <row r="31" spans="1:5" ht="13.5">
      <c r="A31" s="312"/>
      <c r="B31" s="324"/>
      <c r="C31" s="324"/>
      <c r="D31" s="324"/>
      <c r="E31" s="325"/>
    </row>
    <row r="32" spans="1:5" ht="13.5">
      <c r="A32" s="312" t="s">
        <v>98</v>
      </c>
      <c r="B32" s="328">
        <v>99</v>
      </c>
      <c r="C32" s="328">
        <v>462</v>
      </c>
      <c r="D32" s="324" t="s">
        <v>23</v>
      </c>
      <c r="E32" s="325" t="s">
        <v>23</v>
      </c>
    </row>
    <row r="33" spans="1:5" ht="13.5">
      <c r="A33" s="312" t="s">
        <v>99</v>
      </c>
      <c r="B33" s="328">
        <v>4908</v>
      </c>
      <c r="C33" s="328">
        <v>46258</v>
      </c>
      <c r="D33" s="324" t="s">
        <v>23</v>
      </c>
      <c r="E33" s="325" t="s">
        <v>23</v>
      </c>
    </row>
    <row r="34" spans="1:5" ht="13.5">
      <c r="A34" s="312" t="s">
        <v>100</v>
      </c>
      <c r="B34" s="328">
        <v>35067</v>
      </c>
      <c r="C34" s="328">
        <v>356822</v>
      </c>
      <c r="D34" s="324" t="s">
        <v>23</v>
      </c>
      <c r="E34" s="325" t="s">
        <v>23</v>
      </c>
    </row>
    <row r="35" spans="1:5" ht="13.5">
      <c r="A35" s="312" t="s">
        <v>101</v>
      </c>
      <c r="B35" s="328">
        <v>48</v>
      </c>
      <c r="C35" s="328">
        <v>474</v>
      </c>
      <c r="D35" s="324" t="s">
        <v>23</v>
      </c>
      <c r="E35" s="325" t="s">
        <v>23</v>
      </c>
    </row>
    <row r="36" spans="1:5" ht="13.5">
      <c r="A36" s="315" t="s">
        <v>102</v>
      </c>
      <c r="B36" s="326">
        <v>40122</v>
      </c>
      <c r="C36" s="326">
        <v>404016</v>
      </c>
      <c r="D36" s="326" t="s">
        <v>23</v>
      </c>
      <c r="E36" s="327" t="s">
        <v>23</v>
      </c>
    </row>
    <row r="37" spans="1:5" ht="13.5">
      <c r="A37" s="315"/>
      <c r="B37" s="326"/>
      <c r="C37" s="326"/>
      <c r="D37" s="326"/>
      <c r="E37" s="327"/>
    </row>
    <row r="38" spans="1:5" ht="13.5">
      <c r="A38" s="315" t="s">
        <v>103</v>
      </c>
      <c r="B38" s="326">
        <v>107</v>
      </c>
      <c r="C38" s="326">
        <v>591</v>
      </c>
      <c r="D38" s="326" t="s">
        <v>23</v>
      </c>
      <c r="E38" s="327" t="s">
        <v>23</v>
      </c>
    </row>
    <row r="39" spans="1:5" ht="13.5">
      <c r="A39" s="312"/>
      <c r="B39" s="324"/>
      <c r="C39" s="324"/>
      <c r="D39" s="324"/>
      <c r="E39" s="325"/>
    </row>
    <row r="40" spans="1:5" ht="13.5">
      <c r="A40" s="312" t="s">
        <v>159</v>
      </c>
      <c r="B40" s="324">
        <v>1073</v>
      </c>
      <c r="C40" s="324">
        <v>14153</v>
      </c>
      <c r="D40" s="324" t="s">
        <v>23</v>
      </c>
      <c r="E40" s="325" t="s">
        <v>23</v>
      </c>
    </row>
    <row r="41" spans="1:5" ht="13.5">
      <c r="A41" s="312" t="s">
        <v>105</v>
      </c>
      <c r="B41" s="348">
        <v>843</v>
      </c>
      <c r="C41" s="324">
        <v>10116</v>
      </c>
      <c r="D41" s="324" t="s">
        <v>23</v>
      </c>
      <c r="E41" s="325" t="s">
        <v>23</v>
      </c>
    </row>
    <row r="42" spans="1:5" ht="13.5">
      <c r="A42" s="312" t="s">
        <v>106</v>
      </c>
      <c r="B42" s="324">
        <v>73715</v>
      </c>
      <c r="C42" s="324">
        <v>928809</v>
      </c>
      <c r="D42" s="324" t="s">
        <v>23</v>
      </c>
      <c r="E42" s="325" t="s">
        <v>23</v>
      </c>
    </row>
    <row r="43" spans="1:5" ht="13.5">
      <c r="A43" s="312" t="s">
        <v>107</v>
      </c>
      <c r="B43" s="324" t="s">
        <v>23</v>
      </c>
      <c r="C43" s="324" t="s">
        <v>23</v>
      </c>
      <c r="D43" s="324">
        <v>656</v>
      </c>
      <c r="E43" s="349">
        <v>7675</v>
      </c>
    </row>
    <row r="44" spans="1:5" ht="13.5">
      <c r="A44" s="312" t="s">
        <v>108</v>
      </c>
      <c r="B44" s="348">
        <v>16793</v>
      </c>
      <c r="C44" s="324">
        <v>222961</v>
      </c>
      <c r="D44" s="324" t="s">
        <v>23</v>
      </c>
      <c r="E44" s="325" t="s">
        <v>23</v>
      </c>
    </row>
    <row r="45" spans="1:5" ht="13.5">
      <c r="A45" s="312" t="s">
        <v>109</v>
      </c>
      <c r="B45" s="324">
        <v>24</v>
      </c>
      <c r="C45" s="324">
        <v>252</v>
      </c>
      <c r="D45" s="324" t="s">
        <v>23</v>
      </c>
      <c r="E45" s="325" t="s">
        <v>23</v>
      </c>
    </row>
    <row r="46" spans="1:5" ht="13.5">
      <c r="A46" s="312" t="s">
        <v>110</v>
      </c>
      <c r="B46" s="324">
        <v>33</v>
      </c>
      <c r="C46" s="324">
        <v>462</v>
      </c>
      <c r="D46" s="324" t="s">
        <v>23</v>
      </c>
      <c r="E46" s="325" t="s">
        <v>23</v>
      </c>
    </row>
    <row r="47" spans="1:5" ht="13.5">
      <c r="A47" s="312" t="s">
        <v>111</v>
      </c>
      <c r="B47" s="324">
        <v>3944</v>
      </c>
      <c r="C47" s="324">
        <v>47328</v>
      </c>
      <c r="D47" s="324" t="s">
        <v>23</v>
      </c>
      <c r="E47" s="325" t="s">
        <v>23</v>
      </c>
    </row>
    <row r="48" spans="1:5" ht="13.5">
      <c r="A48" s="312" t="s">
        <v>112</v>
      </c>
      <c r="B48" s="324">
        <v>11495</v>
      </c>
      <c r="C48" s="324">
        <v>151665</v>
      </c>
      <c r="D48" s="324" t="s">
        <v>23</v>
      </c>
      <c r="E48" s="325" t="s">
        <v>23</v>
      </c>
    </row>
    <row r="49" spans="1:5" ht="13.5">
      <c r="A49" s="315" t="s">
        <v>185</v>
      </c>
      <c r="B49" s="326">
        <v>107920</v>
      </c>
      <c r="C49" s="326">
        <v>1375746</v>
      </c>
      <c r="D49" s="326">
        <v>656</v>
      </c>
      <c r="E49" s="327">
        <v>7675</v>
      </c>
    </row>
    <row r="50" spans="1:5" ht="13.5">
      <c r="A50" s="315"/>
      <c r="B50" s="326"/>
      <c r="C50" s="326"/>
      <c r="D50" s="326"/>
      <c r="E50" s="327"/>
    </row>
    <row r="51" spans="1:5" ht="13.5">
      <c r="A51" s="315" t="s">
        <v>114</v>
      </c>
      <c r="B51" s="326">
        <v>4085</v>
      </c>
      <c r="C51" s="326">
        <v>50048</v>
      </c>
      <c r="D51" s="326">
        <v>601</v>
      </c>
      <c r="E51" s="327">
        <v>7183</v>
      </c>
    </row>
    <row r="52" spans="1:5" ht="13.5">
      <c r="A52" s="312"/>
      <c r="B52" s="324"/>
      <c r="C52" s="324"/>
      <c r="D52" s="324"/>
      <c r="E52" s="325"/>
    </row>
    <row r="53" spans="1:5" ht="13.5">
      <c r="A53" s="312" t="s">
        <v>115</v>
      </c>
      <c r="B53" s="324">
        <v>8255</v>
      </c>
      <c r="C53" s="324">
        <v>114332</v>
      </c>
      <c r="D53" s="324" t="s">
        <v>23</v>
      </c>
      <c r="E53" s="325" t="s">
        <v>23</v>
      </c>
    </row>
    <row r="54" spans="1:5" ht="13.5">
      <c r="A54" s="312" t="s">
        <v>116</v>
      </c>
      <c r="B54" s="324">
        <v>381</v>
      </c>
      <c r="C54" s="324">
        <v>4117</v>
      </c>
      <c r="D54" s="324" t="s">
        <v>23</v>
      </c>
      <c r="E54" s="325" t="s">
        <v>23</v>
      </c>
    </row>
    <row r="55" spans="1:5" ht="13.5">
      <c r="A55" s="312" t="s">
        <v>117</v>
      </c>
      <c r="B55" s="324">
        <v>569</v>
      </c>
      <c r="C55" s="324">
        <v>7105</v>
      </c>
      <c r="D55" s="324" t="s">
        <v>23</v>
      </c>
      <c r="E55" s="325" t="s">
        <v>23</v>
      </c>
    </row>
    <row r="56" spans="1:5" ht="13.5">
      <c r="A56" s="312" t="s">
        <v>118</v>
      </c>
      <c r="B56" s="348">
        <v>2523</v>
      </c>
      <c r="C56" s="324">
        <v>30216</v>
      </c>
      <c r="D56" s="324" t="s">
        <v>23</v>
      </c>
      <c r="E56" s="325" t="s">
        <v>23</v>
      </c>
    </row>
    <row r="57" spans="1:5" ht="13.5">
      <c r="A57" s="312" t="s">
        <v>119</v>
      </c>
      <c r="B57" s="324">
        <v>5344</v>
      </c>
      <c r="C57" s="324">
        <v>58784</v>
      </c>
      <c r="D57" s="324" t="s">
        <v>23</v>
      </c>
      <c r="E57" s="325" t="s">
        <v>23</v>
      </c>
    </row>
    <row r="58" spans="1:5" ht="13.5">
      <c r="A58" s="315" t="s">
        <v>160</v>
      </c>
      <c r="B58" s="326">
        <v>17072</v>
      </c>
      <c r="C58" s="326">
        <v>214554</v>
      </c>
      <c r="D58" s="326" t="s">
        <v>23</v>
      </c>
      <c r="E58" s="327" t="s">
        <v>23</v>
      </c>
    </row>
    <row r="59" spans="1:5" ht="13.5">
      <c r="A59" s="312"/>
      <c r="B59" s="324"/>
      <c r="C59" s="324"/>
      <c r="D59" s="324"/>
      <c r="E59" s="325"/>
    </row>
    <row r="60" spans="1:5" ht="13.5">
      <c r="A60" s="312" t="s">
        <v>121</v>
      </c>
      <c r="B60" s="324">
        <v>23</v>
      </c>
      <c r="C60" s="324">
        <v>299</v>
      </c>
      <c r="D60" s="324">
        <v>177</v>
      </c>
      <c r="E60" s="325">
        <v>2100</v>
      </c>
    </row>
    <row r="61" spans="1:5" ht="13.5">
      <c r="A61" s="312" t="s">
        <v>122</v>
      </c>
      <c r="B61" s="324">
        <v>23</v>
      </c>
      <c r="C61" s="324">
        <v>132</v>
      </c>
      <c r="D61" s="324">
        <v>41</v>
      </c>
      <c r="E61" s="325">
        <v>101</v>
      </c>
    </row>
    <row r="62" spans="1:5" ht="13.5">
      <c r="A62" s="312" t="s">
        <v>123</v>
      </c>
      <c r="B62" s="324">
        <v>88</v>
      </c>
      <c r="C62" s="324">
        <v>1408</v>
      </c>
      <c r="D62" s="324" t="s">
        <v>23</v>
      </c>
      <c r="E62" s="325" t="s">
        <v>23</v>
      </c>
    </row>
    <row r="63" spans="1:5" ht="13.5">
      <c r="A63" s="315" t="s">
        <v>124</v>
      </c>
      <c r="B63" s="326">
        <v>134</v>
      </c>
      <c r="C63" s="326">
        <v>1839</v>
      </c>
      <c r="D63" s="326">
        <v>218</v>
      </c>
      <c r="E63" s="327">
        <v>2201</v>
      </c>
    </row>
    <row r="64" spans="1:5" ht="13.5">
      <c r="A64" s="315"/>
      <c r="B64" s="326"/>
      <c r="C64" s="326"/>
      <c r="D64" s="326"/>
      <c r="E64" s="327"/>
    </row>
    <row r="65" spans="1:5" ht="13.5">
      <c r="A65" s="315" t="s">
        <v>125</v>
      </c>
      <c r="B65" s="326">
        <v>147</v>
      </c>
      <c r="C65" s="326">
        <v>1500</v>
      </c>
      <c r="D65" s="326" t="s">
        <v>23</v>
      </c>
      <c r="E65" s="327" t="s">
        <v>23</v>
      </c>
    </row>
    <row r="66" spans="1:5" ht="13.5">
      <c r="A66" s="312"/>
      <c r="B66" s="324"/>
      <c r="C66" s="324"/>
      <c r="D66" s="324"/>
      <c r="E66" s="325"/>
    </row>
    <row r="67" spans="1:5" ht="13.5">
      <c r="A67" s="312" t="s">
        <v>126</v>
      </c>
      <c r="B67" s="324">
        <v>8630</v>
      </c>
      <c r="C67" s="324">
        <v>94706</v>
      </c>
      <c r="D67" s="324" t="s">
        <v>23</v>
      </c>
      <c r="E67" s="325" t="s">
        <v>23</v>
      </c>
    </row>
    <row r="68" spans="1:5" ht="13.5">
      <c r="A68" s="312" t="s">
        <v>127</v>
      </c>
      <c r="B68" s="324">
        <v>11640</v>
      </c>
      <c r="C68" s="324">
        <v>134806</v>
      </c>
      <c r="D68" s="324" t="s">
        <v>23</v>
      </c>
      <c r="E68" s="325" t="s">
        <v>23</v>
      </c>
    </row>
    <row r="69" spans="1:5" ht="13.5">
      <c r="A69" s="315" t="s">
        <v>128</v>
      </c>
      <c r="B69" s="326">
        <v>20270</v>
      </c>
      <c r="C69" s="326">
        <v>229512</v>
      </c>
      <c r="D69" s="326" t="s">
        <v>23</v>
      </c>
      <c r="E69" s="327" t="s">
        <v>23</v>
      </c>
    </row>
    <row r="70" spans="1:5" ht="13.5">
      <c r="A70" s="312"/>
      <c r="B70" s="324"/>
      <c r="C70" s="324"/>
      <c r="D70" s="324"/>
      <c r="E70" s="325"/>
    </row>
    <row r="71" spans="1:5" ht="13.5">
      <c r="A71" s="312" t="s">
        <v>129</v>
      </c>
      <c r="B71" s="324">
        <v>14</v>
      </c>
      <c r="C71" s="324">
        <v>70</v>
      </c>
      <c r="D71" s="324" t="s">
        <v>23</v>
      </c>
      <c r="E71" s="325" t="s">
        <v>23</v>
      </c>
    </row>
    <row r="72" spans="1:5" ht="13.5">
      <c r="A72" s="312" t="s">
        <v>130</v>
      </c>
      <c r="B72" s="324" t="s">
        <v>23</v>
      </c>
      <c r="C72" s="324" t="s">
        <v>23</v>
      </c>
      <c r="D72" s="324">
        <v>1586</v>
      </c>
      <c r="E72" s="325">
        <v>22509</v>
      </c>
    </row>
    <row r="73" spans="1:5" ht="13.5">
      <c r="A73" s="312" t="s">
        <v>131</v>
      </c>
      <c r="B73" s="324">
        <v>125</v>
      </c>
      <c r="C73" s="324">
        <v>1563</v>
      </c>
      <c r="D73" s="324" t="s">
        <v>23</v>
      </c>
      <c r="E73" s="325" t="s">
        <v>23</v>
      </c>
    </row>
    <row r="74" spans="1:5" ht="13.5">
      <c r="A74" s="312" t="s">
        <v>132</v>
      </c>
      <c r="B74" s="324" t="s">
        <v>23</v>
      </c>
      <c r="C74" s="324" t="s">
        <v>23</v>
      </c>
      <c r="D74" s="324">
        <v>1634</v>
      </c>
      <c r="E74" s="325">
        <v>15196</v>
      </c>
    </row>
    <row r="75" spans="1:5" ht="13.5">
      <c r="A75" s="312" t="s">
        <v>133</v>
      </c>
      <c r="B75" s="324">
        <v>30</v>
      </c>
      <c r="C75" s="324">
        <v>240</v>
      </c>
      <c r="D75" s="324" t="s">
        <v>23</v>
      </c>
      <c r="E75" s="325" t="s">
        <v>23</v>
      </c>
    </row>
    <row r="76" spans="1:5" ht="13.5">
      <c r="A76" s="312" t="s">
        <v>134</v>
      </c>
      <c r="B76" s="324">
        <v>45</v>
      </c>
      <c r="C76" s="324">
        <v>486</v>
      </c>
      <c r="D76" s="324" t="s">
        <v>23</v>
      </c>
      <c r="E76" s="325" t="s">
        <v>23</v>
      </c>
    </row>
    <row r="77" spans="1:5" ht="13.5">
      <c r="A77" s="312" t="s">
        <v>135</v>
      </c>
      <c r="B77" s="324">
        <v>45</v>
      </c>
      <c r="C77" s="324">
        <v>372</v>
      </c>
      <c r="D77" s="324" t="s">
        <v>23</v>
      </c>
      <c r="E77" s="325" t="s">
        <v>23</v>
      </c>
    </row>
    <row r="78" spans="1:5" ht="13.5">
      <c r="A78" s="312" t="s">
        <v>136</v>
      </c>
      <c r="B78" s="324">
        <v>738</v>
      </c>
      <c r="C78" s="324">
        <v>9225</v>
      </c>
      <c r="D78" s="324">
        <v>21</v>
      </c>
      <c r="E78" s="325">
        <v>95</v>
      </c>
    </row>
    <row r="79" spans="1:5" ht="13.5">
      <c r="A79" s="315" t="s">
        <v>181</v>
      </c>
      <c r="B79" s="326">
        <v>997</v>
      </c>
      <c r="C79" s="326">
        <v>11956</v>
      </c>
      <c r="D79" s="326">
        <v>3241</v>
      </c>
      <c r="E79" s="327">
        <v>37800</v>
      </c>
    </row>
    <row r="80" spans="1:5" ht="13.5">
      <c r="A80" s="312"/>
      <c r="B80" s="324"/>
      <c r="C80" s="324"/>
      <c r="D80" s="324"/>
      <c r="E80" s="325"/>
    </row>
    <row r="81" spans="1:5" ht="13.5">
      <c r="A81" s="312" t="s">
        <v>138</v>
      </c>
      <c r="B81" s="324">
        <v>164</v>
      </c>
      <c r="C81" s="324">
        <v>351</v>
      </c>
      <c r="D81" s="324">
        <v>139</v>
      </c>
      <c r="E81" s="325">
        <v>290</v>
      </c>
    </row>
    <row r="82" spans="1:5" ht="13.5">
      <c r="A82" s="312" t="s">
        <v>139</v>
      </c>
      <c r="B82" s="324">
        <v>199</v>
      </c>
      <c r="C82" s="324">
        <v>463</v>
      </c>
      <c r="D82" s="324">
        <v>22</v>
      </c>
      <c r="E82" s="325">
        <v>51</v>
      </c>
    </row>
    <row r="83" spans="1:5" ht="13.5">
      <c r="A83" s="315" t="s">
        <v>140</v>
      </c>
      <c r="B83" s="326">
        <v>363</v>
      </c>
      <c r="C83" s="326">
        <v>814</v>
      </c>
      <c r="D83" s="326">
        <v>161</v>
      </c>
      <c r="E83" s="327">
        <v>341</v>
      </c>
    </row>
    <row r="84" spans="1:5" ht="14.25" thickBot="1">
      <c r="A84" s="436"/>
      <c r="B84" s="437"/>
      <c r="C84" s="437"/>
      <c r="D84" s="437"/>
      <c r="E84" s="438"/>
    </row>
    <row r="85" spans="1:5" ht="14.25" thickBot="1">
      <c r="A85" s="209" t="s">
        <v>141</v>
      </c>
      <c r="B85" s="330">
        <v>308666</v>
      </c>
      <c r="C85" s="330">
        <v>3531303</v>
      </c>
      <c r="D85" s="330">
        <v>5626</v>
      </c>
      <c r="E85" s="331">
        <v>58957</v>
      </c>
    </row>
  </sheetData>
  <mergeCells count="4">
    <mergeCell ref="A1:E1"/>
    <mergeCell ref="A3:E3"/>
    <mergeCell ref="B5:C5"/>
    <mergeCell ref="D5:E5"/>
  </mergeCells>
  <phoneticPr fontId="8"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Hoja248">
    <pageSetUpPr fitToPage="1"/>
  </sheetPr>
  <dimension ref="A1:I86"/>
  <sheetViews>
    <sheetView view="pageBreakPreview" topLeftCell="A5" zoomScaleNormal="75" zoomScaleSheetLayoutView="100" workbookViewId="0">
      <selection activeCell="A5" sqref="A1:XFD1048576"/>
    </sheetView>
  </sheetViews>
  <sheetFormatPr baseColWidth="10" defaultColWidth="11.42578125" defaultRowHeight="12.75"/>
  <cols>
    <col min="1" max="1" width="35.28515625" style="72" customWidth="1"/>
    <col min="2" max="7" width="19" style="72" customWidth="1"/>
    <col min="8" max="9" width="12.7109375" style="72" customWidth="1"/>
    <col min="10" max="16384" width="11.42578125" style="72"/>
  </cols>
  <sheetData>
    <row r="1" spans="1:9" s="75" customFormat="1" ht="18.75">
      <c r="A1" s="1850" t="s">
        <v>0</v>
      </c>
      <c r="B1" s="1850"/>
      <c r="C1" s="1850"/>
      <c r="D1" s="1850"/>
      <c r="E1" s="1850"/>
      <c r="F1" s="1850"/>
      <c r="G1" s="1850"/>
      <c r="H1" s="84"/>
      <c r="I1" s="84"/>
    </row>
    <row r="3" spans="1:9" s="74" customFormat="1" ht="15.75">
      <c r="A3" s="1861" t="s">
        <v>879</v>
      </c>
      <c r="B3" s="1861"/>
      <c r="C3" s="1861"/>
      <c r="D3" s="1861"/>
      <c r="E3" s="1861"/>
      <c r="F3" s="1861"/>
      <c r="G3" s="1861"/>
    </row>
    <row r="4" spans="1:9" s="74" customFormat="1" ht="15.75">
      <c r="A4" s="1851" t="s">
        <v>1458</v>
      </c>
      <c r="B4" s="1851"/>
      <c r="C4" s="1851"/>
      <c r="D4" s="1851"/>
      <c r="E4" s="1851"/>
      <c r="F4" s="1851"/>
      <c r="G4" s="1851"/>
    </row>
    <row r="5" spans="1:9" s="74" customFormat="1" ht="14.25" customHeight="1" thickBot="1">
      <c r="A5" s="79"/>
      <c r="B5" s="79"/>
      <c r="C5" s="79"/>
      <c r="D5" s="79"/>
      <c r="E5" s="79"/>
      <c r="F5" s="79"/>
      <c r="G5" s="79"/>
    </row>
    <row r="6" spans="1:9" ht="24.75" customHeight="1">
      <c r="A6" s="1962" t="s">
        <v>77</v>
      </c>
      <c r="B6" s="1868" t="s">
        <v>872</v>
      </c>
      <c r="C6" s="1870"/>
      <c r="D6" s="1869"/>
      <c r="E6" s="1868" t="s">
        <v>871</v>
      </c>
      <c r="F6" s="1870"/>
      <c r="G6" s="1870"/>
    </row>
    <row r="7" spans="1:9" ht="21.75" customHeight="1">
      <c r="A7" s="1852"/>
      <c r="B7" s="741" t="s">
        <v>3</v>
      </c>
      <c r="C7" s="821" t="s">
        <v>753</v>
      </c>
      <c r="D7" s="732" t="s">
        <v>4</v>
      </c>
      <c r="E7" s="821" t="s">
        <v>3</v>
      </c>
      <c r="F7" s="821" t="s">
        <v>753</v>
      </c>
      <c r="G7" s="735" t="s">
        <v>4</v>
      </c>
    </row>
    <row r="8" spans="1:9" ht="15" thickBot="1">
      <c r="A8" s="1852"/>
      <c r="B8" s="814" t="s">
        <v>878</v>
      </c>
      <c r="C8" s="732" t="s">
        <v>750</v>
      </c>
      <c r="D8" s="732" t="s">
        <v>150</v>
      </c>
      <c r="E8" s="732" t="s">
        <v>878</v>
      </c>
      <c r="F8" s="732" t="s">
        <v>750</v>
      </c>
      <c r="G8" s="735" t="s">
        <v>150</v>
      </c>
    </row>
    <row r="9" spans="1:9" ht="19.5" customHeight="1">
      <c r="A9" s="862" t="s">
        <v>81</v>
      </c>
      <c r="B9" s="921">
        <v>1079</v>
      </c>
      <c r="C9" s="921">
        <v>310079</v>
      </c>
      <c r="D9" s="921">
        <v>23792</v>
      </c>
      <c r="E9" s="921">
        <v>280</v>
      </c>
      <c r="F9" s="921" t="s">
        <v>23</v>
      </c>
      <c r="G9" s="922">
        <v>3250</v>
      </c>
    </row>
    <row r="10" spans="1:9" ht="13.5">
      <c r="A10" s="866" t="s">
        <v>82</v>
      </c>
      <c r="B10" s="871">
        <v>857</v>
      </c>
      <c r="C10" s="871">
        <v>80230</v>
      </c>
      <c r="D10" s="871">
        <v>12229</v>
      </c>
      <c r="E10" s="869">
        <v>213</v>
      </c>
      <c r="F10" s="869" t="s">
        <v>23</v>
      </c>
      <c r="G10" s="870">
        <v>3305</v>
      </c>
    </row>
    <row r="11" spans="1:9" ht="13.5">
      <c r="A11" s="866" t="s">
        <v>83</v>
      </c>
      <c r="B11" s="871">
        <v>246</v>
      </c>
      <c r="C11" s="871">
        <v>135886</v>
      </c>
      <c r="D11" s="871">
        <v>9397</v>
      </c>
      <c r="E11" s="869">
        <v>96</v>
      </c>
      <c r="F11" s="869" t="s">
        <v>23</v>
      </c>
      <c r="G11" s="870">
        <v>984</v>
      </c>
    </row>
    <row r="12" spans="1:9" ht="13.5">
      <c r="A12" s="866" t="s">
        <v>84</v>
      </c>
      <c r="B12" s="871">
        <v>477</v>
      </c>
      <c r="C12" s="869">
        <v>85810</v>
      </c>
      <c r="D12" s="869">
        <v>10961</v>
      </c>
      <c r="E12" s="869">
        <v>120</v>
      </c>
      <c r="F12" s="869" t="s">
        <v>23</v>
      </c>
      <c r="G12" s="870">
        <v>1789</v>
      </c>
    </row>
    <row r="13" spans="1:9" ht="13.5">
      <c r="A13" s="872" t="s">
        <v>85</v>
      </c>
      <c r="B13" s="873">
        <v>2659</v>
      </c>
      <c r="C13" s="873">
        <v>612005</v>
      </c>
      <c r="D13" s="873">
        <v>56379</v>
      </c>
      <c r="E13" s="873">
        <v>709</v>
      </c>
      <c r="F13" s="873" t="s">
        <v>23</v>
      </c>
      <c r="G13" s="874">
        <v>9328</v>
      </c>
      <c r="I13" s="73"/>
    </row>
    <row r="14" spans="1:9" ht="13.5">
      <c r="A14" s="872"/>
      <c r="B14" s="873"/>
      <c r="C14" s="873"/>
      <c r="D14" s="873"/>
      <c r="E14" s="873"/>
      <c r="F14" s="873"/>
      <c r="G14" s="874"/>
      <c r="I14" s="73"/>
    </row>
    <row r="15" spans="1:9" ht="13.5">
      <c r="A15" s="872" t="s">
        <v>86</v>
      </c>
      <c r="B15" s="873">
        <v>4070</v>
      </c>
      <c r="C15" s="873">
        <v>30000</v>
      </c>
      <c r="D15" s="873">
        <v>11991</v>
      </c>
      <c r="E15" s="873" t="s">
        <v>23</v>
      </c>
      <c r="F15" s="873" t="s">
        <v>23</v>
      </c>
      <c r="G15" s="874" t="s">
        <v>23</v>
      </c>
      <c r="I15" s="73"/>
    </row>
    <row r="16" spans="1:9" ht="13.5">
      <c r="A16" s="872"/>
      <c r="B16" s="873"/>
      <c r="C16" s="873"/>
      <c r="D16" s="873"/>
      <c r="E16" s="873"/>
      <c r="F16" s="873"/>
      <c r="G16" s="874"/>
      <c r="I16" s="73"/>
    </row>
    <row r="17" spans="1:9" ht="13.5">
      <c r="A17" s="872" t="s">
        <v>87</v>
      </c>
      <c r="B17" s="873">
        <v>42</v>
      </c>
      <c r="C17" s="873" t="s">
        <v>23</v>
      </c>
      <c r="D17" s="873">
        <v>144</v>
      </c>
      <c r="E17" s="873" t="s">
        <v>23</v>
      </c>
      <c r="F17" s="873" t="s">
        <v>23</v>
      </c>
      <c r="G17" s="874" t="s">
        <v>23</v>
      </c>
    </row>
    <row r="18" spans="1:9" ht="13.5">
      <c r="A18" s="866"/>
      <c r="B18" s="869"/>
      <c r="C18" s="869"/>
      <c r="D18" s="869"/>
      <c r="E18" s="869"/>
      <c r="F18" s="869"/>
      <c r="G18" s="870"/>
      <c r="I18" s="73"/>
    </row>
    <row r="19" spans="1:9" ht="13.5">
      <c r="A19" s="866" t="s">
        <v>158</v>
      </c>
      <c r="B19" s="871">
        <v>16</v>
      </c>
      <c r="C19" s="869" t="s">
        <v>23</v>
      </c>
      <c r="D19" s="871">
        <v>140</v>
      </c>
      <c r="E19" s="869" t="s">
        <v>23</v>
      </c>
      <c r="F19" s="869" t="s">
        <v>23</v>
      </c>
      <c r="G19" s="870" t="s">
        <v>23</v>
      </c>
      <c r="I19" s="73"/>
    </row>
    <row r="20" spans="1:9" ht="13.5">
      <c r="A20" s="866" t="s">
        <v>89</v>
      </c>
      <c r="B20" s="869">
        <v>1246</v>
      </c>
      <c r="C20" s="869">
        <v>25000</v>
      </c>
      <c r="D20" s="869">
        <v>7980</v>
      </c>
      <c r="E20" s="869" t="s">
        <v>23</v>
      </c>
      <c r="F20" s="869" t="s">
        <v>23</v>
      </c>
      <c r="G20" s="870" t="s">
        <v>23</v>
      </c>
      <c r="I20" s="73"/>
    </row>
    <row r="21" spans="1:9" ht="13.5">
      <c r="A21" s="866" t="s">
        <v>90</v>
      </c>
      <c r="B21" s="869">
        <v>77</v>
      </c>
      <c r="C21" s="869">
        <v>12968</v>
      </c>
      <c r="D21" s="869">
        <v>765</v>
      </c>
      <c r="E21" s="869" t="s">
        <v>23</v>
      </c>
      <c r="F21" s="869" t="s">
        <v>23</v>
      </c>
      <c r="G21" s="870" t="s">
        <v>23</v>
      </c>
      <c r="I21" s="73"/>
    </row>
    <row r="22" spans="1:9" ht="13.5">
      <c r="A22" s="872" t="s">
        <v>91</v>
      </c>
      <c r="B22" s="873">
        <v>1339</v>
      </c>
      <c r="C22" s="873">
        <v>37968</v>
      </c>
      <c r="D22" s="873">
        <v>8885</v>
      </c>
      <c r="E22" s="873" t="s">
        <v>23</v>
      </c>
      <c r="F22" s="873" t="s">
        <v>23</v>
      </c>
      <c r="G22" s="874" t="s">
        <v>23</v>
      </c>
      <c r="I22" s="73"/>
    </row>
    <row r="23" spans="1:9" ht="13.5">
      <c r="A23" s="872"/>
      <c r="B23" s="873"/>
      <c r="C23" s="873"/>
      <c r="D23" s="873"/>
      <c r="E23" s="873"/>
      <c r="F23" s="873"/>
      <c r="G23" s="874"/>
    </row>
    <row r="24" spans="1:9" ht="13.5">
      <c r="A24" s="872" t="s">
        <v>92</v>
      </c>
      <c r="B24" s="873">
        <v>125</v>
      </c>
      <c r="C24" s="873">
        <v>5500</v>
      </c>
      <c r="D24" s="873">
        <v>154</v>
      </c>
      <c r="E24" s="873">
        <v>22</v>
      </c>
      <c r="F24" s="873">
        <v>240</v>
      </c>
      <c r="G24" s="874">
        <v>431</v>
      </c>
    </row>
    <row r="25" spans="1:9" ht="13.5">
      <c r="A25" s="872"/>
      <c r="B25" s="873"/>
      <c r="C25" s="873"/>
      <c r="D25" s="873"/>
      <c r="E25" s="873"/>
      <c r="F25" s="873"/>
      <c r="G25" s="874"/>
    </row>
    <row r="26" spans="1:9" ht="13.5">
      <c r="A26" s="872" t="s">
        <v>93</v>
      </c>
      <c r="B26" s="873" t="s">
        <v>23</v>
      </c>
      <c r="C26" s="873" t="s">
        <v>23</v>
      </c>
      <c r="D26" s="873" t="s">
        <v>23</v>
      </c>
      <c r="E26" s="873">
        <v>375</v>
      </c>
      <c r="F26" s="873" t="s">
        <v>23</v>
      </c>
      <c r="G26" s="874">
        <v>6803</v>
      </c>
    </row>
    <row r="27" spans="1:9" s="73" customFormat="1" ht="13.5">
      <c r="A27" s="866"/>
      <c r="B27" s="869"/>
      <c r="C27" s="869"/>
      <c r="D27" s="869"/>
      <c r="E27" s="869"/>
      <c r="F27" s="869"/>
      <c r="G27" s="870"/>
    </row>
    <row r="28" spans="1:9" ht="13.5">
      <c r="A28" s="866" t="s">
        <v>94</v>
      </c>
      <c r="B28" s="869" t="s">
        <v>23</v>
      </c>
      <c r="C28" s="869" t="s">
        <v>23</v>
      </c>
      <c r="D28" s="869" t="s">
        <v>23</v>
      </c>
      <c r="E28" s="869">
        <v>14</v>
      </c>
      <c r="F28" s="869" t="s">
        <v>23</v>
      </c>
      <c r="G28" s="870">
        <v>231</v>
      </c>
    </row>
    <row r="29" spans="1:9" ht="13.5">
      <c r="A29" s="866" t="s">
        <v>95</v>
      </c>
      <c r="B29" s="869" t="s">
        <v>23</v>
      </c>
      <c r="C29" s="869" t="s">
        <v>23</v>
      </c>
      <c r="D29" s="869" t="s">
        <v>23</v>
      </c>
      <c r="E29" s="869" t="s">
        <v>23</v>
      </c>
      <c r="F29" s="869" t="s">
        <v>23</v>
      </c>
      <c r="G29" s="870" t="s">
        <v>23</v>
      </c>
    </row>
    <row r="30" spans="1:9" ht="13.5">
      <c r="A30" s="866" t="s">
        <v>96</v>
      </c>
      <c r="B30" s="869" t="s">
        <v>23</v>
      </c>
      <c r="C30" s="869" t="s">
        <v>23</v>
      </c>
      <c r="D30" s="869" t="s">
        <v>23</v>
      </c>
      <c r="E30" s="869">
        <v>147</v>
      </c>
      <c r="F30" s="869" t="s">
        <v>23</v>
      </c>
      <c r="G30" s="870">
        <v>3257</v>
      </c>
    </row>
    <row r="31" spans="1:9" ht="13.5">
      <c r="A31" s="872" t="s">
        <v>97</v>
      </c>
      <c r="B31" s="873" t="s">
        <v>23</v>
      </c>
      <c r="C31" s="873" t="s">
        <v>23</v>
      </c>
      <c r="D31" s="873" t="s">
        <v>23</v>
      </c>
      <c r="E31" s="873">
        <v>161</v>
      </c>
      <c r="F31" s="873" t="s">
        <v>23</v>
      </c>
      <c r="G31" s="874">
        <v>3488</v>
      </c>
    </row>
    <row r="32" spans="1:9" ht="13.5">
      <c r="A32" s="866"/>
      <c r="B32" s="869"/>
      <c r="C32" s="869"/>
      <c r="D32" s="869"/>
      <c r="E32" s="869"/>
      <c r="F32" s="869"/>
      <c r="G32" s="870"/>
      <c r="I32" s="73"/>
    </row>
    <row r="33" spans="1:9" ht="13.5">
      <c r="A33" s="866" t="s">
        <v>98</v>
      </c>
      <c r="B33" s="869" t="s">
        <v>23</v>
      </c>
      <c r="C33" s="869" t="s">
        <v>23</v>
      </c>
      <c r="D33" s="869" t="s">
        <v>23</v>
      </c>
      <c r="E33" s="923" t="s">
        <v>23</v>
      </c>
      <c r="F33" s="923" t="s">
        <v>23</v>
      </c>
      <c r="G33" s="924" t="s">
        <v>23</v>
      </c>
      <c r="I33" s="73"/>
    </row>
    <row r="34" spans="1:9" ht="13.5">
      <c r="A34" s="866" t="s">
        <v>99</v>
      </c>
      <c r="B34" s="869">
        <v>6</v>
      </c>
      <c r="C34" s="869" t="s">
        <v>23</v>
      </c>
      <c r="D34" s="869">
        <v>177</v>
      </c>
      <c r="E34" s="923">
        <v>272</v>
      </c>
      <c r="F34" s="869" t="s">
        <v>23</v>
      </c>
      <c r="G34" s="924">
        <v>8481</v>
      </c>
    </row>
    <row r="35" spans="1:9" ht="13.5">
      <c r="A35" s="866" t="s">
        <v>100</v>
      </c>
      <c r="B35" s="869" t="s">
        <v>23</v>
      </c>
      <c r="C35" s="869" t="s">
        <v>23</v>
      </c>
      <c r="D35" s="869" t="s">
        <v>23</v>
      </c>
      <c r="E35" s="923">
        <v>246</v>
      </c>
      <c r="F35" s="923" t="s">
        <v>23</v>
      </c>
      <c r="G35" s="924">
        <v>4739</v>
      </c>
    </row>
    <row r="36" spans="1:9" ht="13.5">
      <c r="A36" s="866" t="s">
        <v>101</v>
      </c>
      <c r="B36" s="869" t="s">
        <v>23</v>
      </c>
      <c r="C36" s="869" t="s">
        <v>23</v>
      </c>
      <c r="D36" s="869" t="s">
        <v>23</v>
      </c>
      <c r="E36" s="923">
        <v>5</v>
      </c>
      <c r="F36" s="923" t="s">
        <v>23</v>
      </c>
      <c r="G36" s="924">
        <v>58</v>
      </c>
    </row>
    <row r="37" spans="1:9" ht="13.5">
      <c r="A37" s="872" t="s">
        <v>102</v>
      </c>
      <c r="B37" s="873">
        <v>6</v>
      </c>
      <c r="C37" s="873" t="s">
        <v>23</v>
      </c>
      <c r="D37" s="873">
        <v>177</v>
      </c>
      <c r="E37" s="873">
        <v>523</v>
      </c>
      <c r="F37" s="873" t="s">
        <v>23</v>
      </c>
      <c r="G37" s="874">
        <v>13278</v>
      </c>
    </row>
    <row r="38" spans="1:9" ht="13.5">
      <c r="A38" s="872"/>
      <c r="B38" s="873"/>
      <c r="C38" s="873"/>
      <c r="D38" s="873"/>
      <c r="E38" s="873"/>
      <c r="F38" s="873"/>
      <c r="G38" s="874"/>
    </row>
    <row r="39" spans="1:9" ht="13.5">
      <c r="A39" s="872" t="s">
        <v>103</v>
      </c>
      <c r="B39" s="873" t="s">
        <v>23</v>
      </c>
      <c r="C39" s="873" t="s">
        <v>23</v>
      </c>
      <c r="D39" s="873" t="s">
        <v>23</v>
      </c>
      <c r="E39" s="873">
        <v>35</v>
      </c>
      <c r="F39" s="873" t="s">
        <v>23</v>
      </c>
      <c r="G39" s="874">
        <v>45</v>
      </c>
    </row>
    <row r="40" spans="1:9" ht="13.5">
      <c r="A40" s="866"/>
      <c r="B40" s="869"/>
      <c r="C40" s="869"/>
      <c r="D40" s="869"/>
      <c r="E40" s="869"/>
      <c r="F40" s="869"/>
      <c r="G40" s="870"/>
    </row>
    <row r="41" spans="1:9" ht="13.5">
      <c r="A41" s="866" t="s">
        <v>159</v>
      </c>
      <c r="B41" s="871">
        <v>73</v>
      </c>
      <c r="C41" s="871">
        <v>5257</v>
      </c>
      <c r="D41" s="871" t="s">
        <v>23</v>
      </c>
      <c r="E41" s="869">
        <v>1</v>
      </c>
      <c r="F41" s="871">
        <v>224</v>
      </c>
      <c r="G41" s="870">
        <v>4</v>
      </c>
    </row>
    <row r="42" spans="1:9" ht="13.5">
      <c r="A42" s="866" t="s">
        <v>105</v>
      </c>
      <c r="B42" s="869" t="s">
        <v>23</v>
      </c>
      <c r="C42" s="869" t="s">
        <v>23</v>
      </c>
      <c r="D42" s="869" t="s">
        <v>23</v>
      </c>
      <c r="E42" s="869" t="s">
        <v>23</v>
      </c>
      <c r="F42" s="869">
        <v>1550</v>
      </c>
      <c r="G42" s="870" t="s">
        <v>23</v>
      </c>
    </row>
    <row r="43" spans="1:9" ht="13.5">
      <c r="A43" s="866" t="s">
        <v>106</v>
      </c>
      <c r="B43" s="869">
        <v>27</v>
      </c>
      <c r="C43" s="869" t="s">
        <v>23</v>
      </c>
      <c r="D43" s="869">
        <v>52</v>
      </c>
      <c r="E43" s="869">
        <v>1</v>
      </c>
      <c r="F43" s="869" t="s">
        <v>23</v>
      </c>
      <c r="G43" s="870">
        <v>4</v>
      </c>
      <c r="I43" s="73"/>
    </row>
    <row r="44" spans="1:9" ht="13.5">
      <c r="A44" s="866" t="s">
        <v>107</v>
      </c>
      <c r="B44" s="869" t="s">
        <v>23</v>
      </c>
      <c r="C44" s="869" t="s">
        <v>23</v>
      </c>
      <c r="D44" s="869" t="s">
        <v>23</v>
      </c>
      <c r="E44" s="869" t="s">
        <v>23</v>
      </c>
      <c r="F44" s="869" t="s">
        <v>23</v>
      </c>
      <c r="G44" s="870" t="s">
        <v>23</v>
      </c>
    </row>
    <row r="45" spans="1:9" s="73" customFormat="1" ht="13.5">
      <c r="A45" s="866" t="s">
        <v>108</v>
      </c>
      <c r="B45" s="869" t="s">
        <v>23</v>
      </c>
      <c r="C45" s="869" t="s">
        <v>23</v>
      </c>
      <c r="D45" s="869" t="s">
        <v>23</v>
      </c>
      <c r="E45" s="869" t="s">
        <v>23</v>
      </c>
      <c r="F45" s="869" t="s">
        <v>23</v>
      </c>
      <c r="G45" s="870" t="s">
        <v>23</v>
      </c>
      <c r="I45" s="72"/>
    </row>
    <row r="46" spans="1:9" ht="13.5">
      <c r="A46" s="866" t="s">
        <v>109</v>
      </c>
      <c r="B46" s="869" t="s">
        <v>23</v>
      </c>
      <c r="C46" s="869" t="s">
        <v>23</v>
      </c>
      <c r="D46" s="869" t="s">
        <v>23</v>
      </c>
      <c r="E46" s="869" t="s">
        <v>23</v>
      </c>
      <c r="F46" s="869" t="s">
        <v>23</v>
      </c>
      <c r="G46" s="870" t="s">
        <v>23</v>
      </c>
    </row>
    <row r="47" spans="1:9" ht="13.5">
      <c r="A47" s="866" t="s">
        <v>110</v>
      </c>
      <c r="B47" s="869" t="s">
        <v>23</v>
      </c>
      <c r="C47" s="869" t="s">
        <v>23</v>
      </c>
      <c r="D47" s="869" t="s">
        <v>23</v>
      </c>
      <c r="E47" s="869" t="s">
        <v>23</v>
      </c>
      <c r="F47" s="869" t="s">
        <v>23</v>
      </c>
      <c r="G47" s="870" t="s">
        <v>23</v>
      </c>
    </row>
    <row r="48" spans="1:9" ht="13.5">
      <c r="A48" s="866" t="s">
        <v>111</v>
      </c>
      <c r="B48" s="869" t="s">
        <v>23</v>
      </c>
      <c r="C48" s="869" t="s">
        <v>23</v>
      </c>
      <c r="D48" s="869" t="s">
        <v>23</v>
      </c>
      <c r="E48" s="869" t="s">
        <v>23</v>
      </c>
      <c r="F48" s="869" t="s">
        <v>23</v>
      </c>
      <c r="G48" s="870" t="s">
        <v>23</v>
      </c>
    </row>
    <row r="49" spans="1:9" ht="13.5">
      <c r="A49" s="866" t="s">
        <v>112</v>
      </c>
      <c r="B49" s="871">
        <v>15</v>
      </c>
      <c r="C49" s="869" t="s">
        <v>23</v>
      </c>
      <c r="D49" s="871">
        <v>80</v>
      </c>
      <c r="E49" s="869">
        <v>36</v>
      </c>
      <c r="F49" s="869" t="s">
        <v>23</v>
      </c>
      <c r="G49" s="870">
        <v>492</v>
      </c>
    </row>
    <row r="50" spans="1:9" ht="13.5">
      <c r="A50" s="872" t="s">
        <v>113</v>
      </c>
      <c r="B50" s="873">
        <v>115</v>
      </c>
      <c r="C50" s="873">
        <v>5257</v>
      </c>
      <c r="D50" s="873">
        <v>132</v>
      </c>
      <c r="E50" s="873">
        <v>38</v>
      </c>
      <c r="F50" s="873">
        <v>1774</v>
      </c>
      <c r="G50" s="874">
        <v>500</v>
      </c>
      <c r="I50" s="73"/>
    </row>
    <row r="51" spans="1:9" ht="13.5">
      <c r="A51" s="872"/>
      <c r="B51" s="873"/>
      <c r="C51" s="873"/>
      <c r="D51" s="873"/>
      <c r="E51" s="873"/>
      <c r="F51" s="873"/>
      <c r="G51" s="874"/>
    </row>
    <row r="52" spans="1:9" ht="13.5">
      <c r="A52" s="872" t="s">
        <v>114</v>
      </c>
      <c r="B52" s="873" t="s">
        <v>23</v>
      </c>
      <c r="C52" s="873" t="s">
        <v>23</v>
      </c>
      <c r="D52" s="873" t="s">
        <v>23</v>
      </c>
      <c r="E52" s="873" t="s">
        <v>23</v>
      </c>
      <c r="F52" s="873" t="s">
        <v>23</v>
      </c>
      <c r="G52" s="874" t="s">
        <v>23</v>
      </c>
    </row>
    <row r="53" spans="1:9" s="73" customFormat="1" ht="13.5">
      <c r="A53" s="866"/>
      <c r="B53" s="869"/>
      <c r="C53" s="869"/>
      <c r="D53" s="869"/>
      <c r="E53" s="869"/>
      <c r="F53" s="869"/>
      <c r="G53" s="870"/>
      <c r="I53" s="72"/>
    </row>
    <row r="54" spans="1:9" ht="13.5">
      <c r="A54" s="866" t="s">
        <v>115</v>
      </c>
      <c r="B54" s="869" t="s">
        <v>23</v>
      </c>
      <c r="C54" s="869" t="s">
        <v>23</v>
      </c>
      <c r="D54" s="869" t="s">
        <v>23</v>
      </c>
      <c r="E54" s="869" t="s">
        <v>23</v>
      </c>
      <c r="F54" s="869" t="s">
        <v>23</v>
      </c>
      <c r="G54" s="870" t="s">
        <v>23</v>
      </c>
      <c r="I54" s="73"/>
    </row>
    <row r="55" spans="1:9" ht="13.5">
      <c r="A55" s="866" t="s">
        <v>116</v>
      </c>
      <c r="B55" s="869" t="s">
        <v>23</v>
      </c>
      <c r="C55" s="869" t="s">
        <v>23</v>
      </c>
      <c r="D55" s="869" t="s">
        <v>23</v>
      </c>
      <c r="E55" s="869" t="s">
        <v>23</v>
      </c>
      <c r="F55" s="869" t="s">
        <v>23</v>
      </c>
      <c r="G55" s="870" t="s">
        <v>23</v>
      </c>
    </row>
    <row r="56" spans="1:9" ht="13.5">
      <c r="A56" s="866" t="s">
        <v>117</v>
      </c>
      <c r="B56" s="869" t="s">
        <v>23</v>
      </c>
      <c r="C56" s="869" t="s">
        <v>23</v>
      </c>
      <c r="D56" s="869" t="s">
        <v>23</v>
      </c>
      <c r="E56" s="869" t="s">
        <v>23</v>
      </c>
      <c r="F56" s="869" t="s">
        <v>23</v>
      </c>
      <c r="G56" s="870" t="s">
        <v>23</v>
      </c>
    </row>
    <row r="57" spans="1:9" ht="13.5">
      <c r="A57" s="866" t="s">
        <v>118</v>
      </c>
      <c r="B57" s="869" t="s">
        <v>23</v>
      </c>
      <c r="C57" s="869" t="s">
        <v>23</v>
      </c>
      <c r="D57" s="869" t="s">
        <v>23</v>
      </c>
      <c r="E57" s="869" t="s">
        <v>23</v>
      </c>
      <c r="F57" s="869" t="s">
        <v>23</v>
      </c>
      <c r="G57" s="870" t="s">
        <v>23</v>
      </c>
    </row>
    <row r="58" spans="1:9" ht="13.5">
      <c r="A58" s="866" t="s">
        <v>119</v>
      </c>
      <c r="B58" s="869" t="s">
        <v>23</v>
      </c>
      <c r="C58" s="869" t="s">
        <v>23</v>
      </c>
      <c r="D58" s="869" t="s">
        <v>23</v>
      </c>
      <c r="E58" s="869" t="s">
        <v>23</v>
      </c>
      <c r="F58" s="869" t="s">
        <v>23</v>
      </c>
      <c r="G58" s="870" t="s">
        <v>23</v>
      </c>
      <c r="I58" s="73"/>
    </row>
    <row r="59" spans="1:9" ht="13.5">
      <c r="A59" s="872" t="s">
        <v>172</v>
      </c>
      <c r="B59" s="873" t="s">
        <v>23</v>
      </c>
      <c r="C59" s="873" t="s">
        <v>23</v>
      </c>
      <c r="D59" s="873" t="s">
        <v>23</v>
      </c>
      <c r="E59" s="873" t="s">
        <v>23</v>
      </c>
      <c r="F59" s="873" t="s">
        <v>23</v>
      </c>
      <c r="G59" s="874" t="s">
        <v>23</v>
      </c>
    </row>
    <row r="60" spans="1:9" ht="13.5">
      <c r="A60" s="866"/>
      <c r="B60" s="869"/>
      <c r="C60" s="869"/>
      <c r="D60" s="869"/>
      <c r="E60" s="869"/>
      <c r="F60" s="869"/>
      <c r="G60" s="870"/>
    </row>
    <row r="61" spans="1:9" ht="13.5">
      <c r="A61" s="866" t="s">
        <v>121</v>
      </c>
      <c r="B61" s="869" t="s">
        <v>23</v>
      </c>
      <c r="C61" s="869" t="s">
        <v>23</v>
      </c>
      <c r="D61" s="869" t="s">
        <v>23</v>
      </c>
      <c r="E61" s="869">
        <v>91</v>
      </c>
      <c r="F61" s="923" t="s">
        <v>23</v>
      </c>
      <c r="G61" s="870">
        <v>696</v>
      </c>
    </row>
    <row r="62" spans="1:9" ht="13.5">
      <c r="A62" s="866" t="s">
        <v>122</v>
      </c>
      <c r="B62" s="869" t="s">
        <v>23</v>
      </c>
      <c r="C62" s="869" t="s">
        <v>23</v>
      </c>
      <c r="D62" s="869" t="s">
        <v>23</v>
      </c>
      <c r="E62" s="869">
        <v>31</v>
      </c>
      <c r="F62" s="923" t="s">
        <v>23</v>
      </c>
      <c r="G62" s="870">
        <v>221</v>
      </c>
      <c r="I62" s="73"/>
    </row>
    <row r="63" spans="1:9" ht="13.5">
      <c r="A63" s="866" t="s">
        <v>123</v>
      </c>
      <c r="B63" s="869" t="s">
        <v>23</v>
      </c>
      <c r="C63" s="869" t="s">
        <v>23</v>
      </c>
      <c r="D63" s="869" t="s">
        <v>23</v>
      </c>
      <c r="E63" s="869">
        <v>2</v>
      </c>
      <c r="F63" s="923" t="s">
        <v>23</v>
      </c>
      <c r="G63" s="870">
        <v>18</v>
      </c>
    </row>
    <row r="64" spans="1:9" ht="13.5">
      <c r="A64" s="872" t="s">
        <v>124</v>
      </c>
      <c r="B64" s="873" t="s">
        <v>23</v>
      </c>
      <c r="C64" s="873" t="s">
        <v>23</v>
      </c>
      <c r="D64" s="873" t="s">
        <v>23</v>
      </c>
      <c r="E64" s="873">
        <v>124</v>
      </c>
      <c r="F64" s="873" t="s">
        <v>23</v>
      </c>
      <c r="G64" s="874">
        <v>935</v>
      </c>
    </row>
    <row r="65" spans="1:7" ht="13.5">
      <c r="A65" s="872"/>
      <c r="B65" s="873"/>
      <c r="C65" s="873"/>
      <c r="D65" s="873"/>
      <c r="E65" s="873"/>
      <c r="F65" s="873"/>
      <c r="G65" s="874"/>
    </row>
    <row r="66" spans="1:7" ht="13.5">
      <c r="A66" s="872" t="s">
        <v>125</v>
      </c>
      <c r="B66" s="873" t="s">
        <v>23</v>
      </c>
      <c r="C66" s="873" t="s">
        <v>23</v>
      </c>
      <c r="D66" s="873" t="s">
        <v>23</v>
      </c>
      <c r="E66" s="873" t="s">
        <v>23</v>
      </c>
      <c r="F66" s="873" t="s">
        <v>23</v>
      </c>
      <c r="G66" s="874" t="s">
        <v>23</v>
      </c>
    </row>
    <row r="67" spans="1:7" ht="13.5">
      <c r="A67" s="866"/>
      <c r="B67" s="869"/>
      <c r="C67" s="869"/>
      <c r="D67" s="869"/>
      <c r="E67" s="869"/>
      <c r="F67" s="869"/>
      <c r="G67" s="870"/>
    </row>
    <row r="68" spans="1:7" ht="13.5">
      <c r="A68" s="866" t="s">
        <v>126</v>
      </c>
      <c r="B68" s="869" t="s">
        <v>23</v>
      </c>
      <c r="C68" s="869" t="s">
        <v>23</v>
      </c>
      <c r="D68" s="869" t="s">
        <v>23</v>
      </c>
      <c r="E68" s="869">
        <v>1</v>
      </c>
      <c r="F68" s="869" t="s">
        <v>23</v>
      </c>
      <c r="G68" s="870">
        <v>16</v>
      </c>
    </row>
    <row r="69" spans="1:7" ht="13.5">
      <c r="A69" s="866" t="s">
        <v>127</v>
      </c>
      <c r="B69" s="869" t="s">
        <v>23</v>
      </c>
      <c r="C69" s="869" t="s">
        <v>23</v>
      </c>
      <c r="D69" s="869" t="s">
        <v>23</v>
      </c>
      <c r="E69" s="869" t="s">
        <v>23</v>
      </c>
      <c r="F69" s="869" t="s">
        <v>23</v>
      </c>
      <c r="G69" s="870" t="s">
        <v>23</v>
      </c>
    </row>
    <row r="70" spans="1:7" ht="13.5">
      <c r="A70" s="872" t="s">
        <v>128</v>
      </c>
      <c r="B70" s="873" t="s">
        <v>23</v>
      </c>
      <c r="C70" s="873" t="s">
        <v>23</v>
      </c>
      <c r="D70" s="873" t="s">
        <v>23</v>
      </c>
      <c r="E70" s="873">
        <v>1</v>
      </c>
      <c r="F70" s="873" t="s">
        <v>23</v>
      </c>
      <c r="G70" s="874">
        <v>16</v>
      </c>
    </row>
    <row r="71" spans="1:7" ht="13.5">
      <c r="A71" s="866"/>
      <c r="B71" s="869"/>
      <c r="C71" s="869"/>
      <c r="D71" s="869"/>
      <c r="E71" s="869"/>
      <c r="F71" s="869"/>
      <c r="G71" s="870"/>
    </row>
    <row r="72" spans="1:7" ht="13.5">
      <c r="A72" s="866" t="s">
        <v>129</v>
      </c>
      <c r="B72" s="869" t="s">
        <v>23</v>
      </c>
      <c r="C72" s="869" t="s">
        <v>23</v>
      </c>
      <c r="D72" s="869" t="s">
        <v>23</v>
      </c>
      <c r="E72" s="869" t="s">
        <v>23</v>
      </c>
      <c r="F72" s="869" t="s">
        <v>23</v>
      </c>
      <c r="G72" s="870" t="s">
        <v>23</v>
      </c>
    </row>
    <row r="73" spans="1:7" ht="13.5">
      <c r="A73" s="866" t="s">
        <v>130</v>
      </c>
      <c r="B73" s="869" t="s">
        <v>23</v>
      </c>
      <c r="C73" s="869" t="s">
        <v>23</v>
      </c>
      <c r="D73" s="869" t="s">
        <v>23</v>
      </c>
      <c r="E73" s="869" t="s">
        <v>23</v>
      </c>
      <c r="F73" s="869" t="s">
        <v>23</v>
      </c>
      <c r="G73" s="870" t="s">
        <v>23</v>
      </c>
    </row>
    <row r="74" spans="1:7" ht="13.5">
      <c r="A74" s="866" t="s">
        <v>131</v>
      </c>
      <c r="B74" s="869" t="s">
        <v>23</v>
      </c>
      <c r="C74" s="869" t="s">
        <v>23</v>
      </c>
      <c r="D74" s="869" t="s">
        <v>23</v>
      </c>
      <c r="E74" s="869">
        <v>2</v>
      </c>
      <c r="F74" s="869" t="s">
        <v>23</v>
      </c>
      <c r="G74" s="870">
        <v>6</v>
      </c>
    </row>
    <row r="75" spans="1:7" ht="13.5">
      <c r="A75" s="866" t="s">
        <v>132</v>
      </c>
      <c r="B75" s="869" t="s">
        <v>23</v>
      </c>
      <c r="C75" s="869" t="s">
        <v>23</v>
      </c>
      <c r="D75" s="869" t="s">
        <v>23</v>
      </c>
      <c r="E75" s="869">
        <v>32</v>
      </c>
      <c r="F75" s="869" t="s">
        <v>23</v>
      </c>
      <c r="G75" s="870">
        <v>589</v>
      </c>
    </row>
    <row r="76" spans="1:7" ht="13.5">
      <c r="A76" s="866" t="s">
        <v>133</v>
      </c>
      <c r="B76" s="869" t="s">
        <v>23</v>
      </c>
      <c r="C76" s="869" t="s">
        <v>23</v>
      </c>
      <c r="D76" s="869" t="s">
        <v>23</v>
      </c>
      <c r="E76" s="869" t="s">
        <v>23</v>
      </c>
      <c r="F76" s="869" t="s">
        <v>23</v>
      </c>
      <c r="G76" s="870" t="s">
        <v>23</v>
      </c>
    </row>
    <row r="77" spans="1:7" ht="13.5">
      <c r="A77" s="866" t="s">
        <v>134</v>
      </c>
      <c r="B77" s="869" t="s">
        <v>23</v>
      </c>
      <c r="C77" s="869" t="s">
        <v>23</v>
      </c>
      <c r="D77" s="869" t="s">
        <v>23</v>
      </c>
      <c r="E77" s="869" t="s">
        <v>23</v>
      </c>
      <c r="F77" s="869" t="s">
        <v>23</v>
      </c>
      <c r="G77" s="870" t="s">
        <v>23</v>
      </c>
    </row>
    <row r="78" spans="1:7" ht="13.5">
      <c r="A78" s="866" t="s">
        <v>135</v>
      </c>
      <c r="B78" s="869" t="s">
        <v>23</v>
      </c>
      <c r="C78" s="869" t="s">
        <v>23</v>
      </c>
      <c r="D78" s="869" t="s">
        <v>23</v>
      </c>
      <c r="E78" s="869" t="s">
        <v>23</v>
      </c>
      <c r="F78" s="869" t="s">
        <v>23</v>
      </c>
      <c r="G78" s="870" t="s">
        <v>23</v>
      </c>
    </row>
    <row r="79" spans="1:7" ht="13.5">
      <c r="A79" s="866" t="s">
        <v>136</v>
      </c>
      <c r="B79" s="869" t="s">
        <v>23</v>
      </c>
      <c r="C79" s="869" t="s">
        <v>23</v>
      </c>
      <c r="D79" s="869" t="s">
        <v>23</v>
      </c>
      <c r="E79" s="869">
        <v>1</v>
      </c>
      <c r="F79" s="869" t="s">
        <v>23</v>
      </c>
      <c r="G79" s="870">
        <v>1</v>
      </c>
    </row>
    <row r="80" spans="1:7" ht="13.5">
      <c r="A80" s="872" t="s">
        <v>137</v>
      </c>
      <c r="B80" s="873" t="s">
        <v>23</v>
      </c>
      <c r="C80" s="873" t="s">
        <v>23</v>
      </c>
      <c r="D80" s="873" t="s">
        <v>23</v>
      </c>
      <c r="E80" s="873">
        <v>35</v>
      </c>
      <c r="F80" s="873" t="s">
        <v>23</v>
      </c>
      <c r="G80" s="874">
        <v>596</v>
      </c>
    </row>
    <row r="81" spans="1:7" ht="13.5">
      <c r="A81" s="866"/>
      <c r="B81" s="869"/>
      <c r="C81" s="869"/>
      <c r="D81" s="869"/>
      <c r="E81" s="869"/>
      <c r="F81" s="869"/>
      <c r="G81" s="870"/>
    </row>
    <row r="82" spans="1:7" ht="13.5">
      <c r="A82" s="866" t="s">
        <v>138</v>
      </c>
      <c r="B82" s="869" t="s">
        <v>23</v>
      </c>
      <c r="C82" s="869" t="s">
        <v>23</v>
      </c>
      <c r="D82" s="869" t="s">
        <v>23</v>
      </c>
      <c r="E82" s="869" t="s">
        <v>23</v>
      </c>
      <c r="F82" s="869" t="s">
        <v>23</v>
      </c>
      <c r="G82" s="870" t="s">
        <v>23</v>
      </c>
    </row>
    <row r="83" spans="1:7" ht="13.5">
      <c r="A83" s="866" t="s">
        <v>139</v>
      </c>
      <c r="B83" s="869" t="s">
        <v>23</v>
      </c>
      <c r="C83" s="869" t="s">
        <v>23</v>
      </c>
      <c r="D83" s="869" t="s">
        <v>23</v>
      </c>
      <c r="E83" s="869" t="s">
        <v>23</v>
      </c>
      <c r="F83" s="869" t="s">
        <v>23</v>
      </c>
      <c r="G83" s="870" t="s">
        <v>23</v>
      </c>
    </row>
    <row r="84" spans="1:7" ht="13.5">
      <c r="A84" s="872" t="s">
        <v>140</v>
      </c>
      <c r="B84" s="873" t="s">
        <v>23</v>
      </c>
      <c r="C84" s="873" t="s">
        <v>23</v>
      </c>
      <c r="D84" s="873" t="s">
        <v>23</v>
      </c>
      <c r="E84" s="873" t="s">
        <v>23</v>
      </c>
      <c r="F84" s="873" t="s">
        <v>23</v>
      </c>
      <c r="G84" s="874" t="s">
        <v>23</v>
      </c>
    </row>
    <row r="85" spans="1:7" ht="14.25" thickBot="1">
      <c r="A85" s="925"/>
      <c r="B85" s="876"/>
      <c r="C85" s="876"/>
      <c r="D85" s="876"/>
      <c r="E85" s="876"/>
      <c r="F85" s="876"/>
      <c r="G85" s="877"/>
    </row>
    <row r="86" spans="1:7" ht="14.25" thickBot="1">
      <c r="A86" s="756" t="s">
        <v>141</v>
      </c>
      <c r="B86" s="879">
        <v>8356</v>
      </c>
      <c r="C86" s="879">
        <v>690730</v>
      </c>
      <c r="D86" s="879">
        <v>77862</v>
      </c>
      <c r="E86" s="879">
        <v>2023</v>
      </c>
      <c r="F86" s="879">
        <v>2014</v>
      </c>
      <c r="G86" s="880">
        <v>35420</v>
      </c>
    </row>
  </sheetData>
  <mergeCells count="6">
    <mergeCell ref="A1:G1"/>
    <mergeCell ref="A3:G3"/>
    <mergeCell ref="B6:D6"/>
    <mergeCell ref="E6:G6"/>
    <mergeCell ref="A6:A8"/>
    <mergeCell ref="A4:G4"/>
  </mergeCells>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Hoja249">
    <pageSetUpPr fitToPage="1"/>
  </sheetPr>
  <dimension ref="A1:I87"/>
  <sheetViews>
    <sheetView view="pageBreakPreview" topLeftCell="A5" zoomScale="85" zoomScaleNormal="75" zoomScaleSheetLayoutView="85" workbookViewId="0">
      <selection activeCell="A5" sqref="A1:XFD1048576"/>
    </sheetView>
  </sheetViews>
  <sheetFormatPr baseColWidth="10" defaultColWidth="11.42578125" defaultRowHeight="12.75"/>
  <cols>
    <col min="1" max="1" width="33.7109375" style="72" customWidth="1"/>
    <col min="2" max="7" width="16.7109375" style="72" customWidth="1"/>
    <col min="8" max="9" width="12.7109375" style="72" customWidth="1"/>
    <col min="10" max="16384" width="11.42578125" style="72"/>
  </cols>
  <sheetData>
    <row r="1" spans="1:9" s="75" customFormat="1" ht="18.75">
      <c r="A1" s="1850" t="s">
        <v>0</v>
      </c>
      <c r="B1" s="1850"/>
      <c r="C1" s="1850"/>
      <c r="D1" s="1850"/>
      <c r="E1" s="1850"/>
      <c r="F1" s="1850"/>
      <c r="G1" s="1850"/>
      <c r="H1" s="84"/>
      <c r="I1" s="84"/>
    </row>
    <row r="3" spans="1:9" s="74" customFormat="1" ht="15.75">
      <c r="A3" s="1861" t="s">
        <v>880</v>
      </c>
      <c r="B3" s="1861"/>
      <c r="C3" s="1861"/>
      <c r="D3" s="1861"/>
      <c r="E3" s="1861"/>
      <c r="F3" s="1861"/>
      <c r="G3" s="1861"/>
    </row>
    <row r="4" spans="1:9" s="74" customFormat="1" ht="15.75">
      <c r="A4" s="1861" t="s">
        <v>1459</v>
      </c>
      <c r="B4" s="1861"/>
      <c r="C4" s="1861"/>
      <c r="D4" s="1861"/>
      <c r="E4" s="1861"/>
      <c r="F4" s="1861"/>
      <c r="G4" s="1861"/>
    </row>
    <row r="5" spans="1:9" s="74" customFormat="1" ht="13.5" customHeight="1" thickBot="1">
      <c r="A5" s="79"/>
      <c r="B5" s="79"/>
      <c r="C5" s="79"/>
      <c r="D5" s="79"/>
      <c r="E5" s="79"/>
      <c r="F5" s="79"/>
      <c r="G5" s="79"/>
    </row>
    <row r="6" spans="1:9" ht="25.5" customHeight="1">
      <c r="A6" s="1962" t="s">
        <v>77</v>
      </c>
      <c r="B6" s="1868" t="s">
        <v>870</v>
      </c>
      <c r="C6" s="1870"/>
      <c r="D6" s="1869"/>
      <c r="E6" s="1870" t="s">
        <v>698</v>
      </c>
      <c r="F6" s="1870"/>
      <c r="G6" s="1870"/>
    </row>
    <row r="7" spans="1:9" ht="19.5" customHeight="1">
      <c r="A7" s="1852"/>
      <c r="B7" s="741" t="s">
        <v>3</v>
      </c>
      <c r="C7" s="821" t="s">
        <v>753</v>
      </c>
      <c r="D7" s="732" t="s">
        <v>4</v>
      </c>
      <c r="E7" s="821" t="s">
        <v>3</v>
      </c>
      <c r="F7" s="821" t="s">
        <v>753</v>
      </c>
      <c r="G7" s="735" t="s">
        <v>4</v>
      </c>
    </row>
    <row r="8" spans="1:9" ht="15" thickBot="1">
      <c r="A8" s="1852"/>
      <c r="B8" s="814" t="s">
        <v>13</v>
      </c>
      <c r="C8" s="732" t="s">
        <v>750</v>
      </c>
      <c r="D8" s="732" t="s">
        <v>150</v>
      </c>
      <c r="E8" s="732" t="s">
        <v>13</v>
      </c>
      <c r="F8" s="732" t="s">
        <v>750</v>
      </c>
      <c r="G8" s="735" t="s">
        <v>150</v>
      </c>
    </row>
    <row r="9" spans="1:9" ht="27" customHeight="1">
      <c r="A9" s="862" t="s">
        <v>81</v>
      </c>
      <c r="B9" s="921">
        <v>655</v>
      </c>
      <c r="C9" s="921" t="s">
        <v>23</v>
      </c>
      <c r="D9" s="921">
        <v>8272</v>
      </c>
      <c r="E9" s="921">
        <v>323</v>
      </c>
      <c r="F9" s="921">
        <v>120546</v>
      </c>
      <c r="G9" s="922">
        <v>6094</v>
      </c>
    </row>
    <row r="10" spans="1:9" ht="13.5">
      <c r="A10" s="866" t="s">
        <v>82</v>
      </c>
      <c r="B10" s="871">
        <v>525</v>
      </c>
      <c r="C10" s="871" t="s">
        <v>23</v>
      </c>
      <c r="D10" s="871">
        <v>7102</v>
      </c>
      <c r="E10" s="869">
        <v>251</v>
      </c>
      <c r="F10" s="869">
        <v>31015</v>
      </c>
      <c r="G10" s="870">
        <v>3556</v>
      </c>
    </row>
    <row r="11" spans="1:9" ht="13.5">
      <c r="A11" s="866" t="s">
        <v>83</v>
      </c>
      <c r="B11" s="871">
        <v>295</v>
      </c>
      <c r="C11" s="871">
        <v>3127</v>
      </c>
      <c r="D11" s="871">
        <v>3110</v>
      </c>
      <c r="E11" s="869">
        <v>165</v>
      </c>
      <c r="F11" s="869">
        <v>53312</v>
      </c>
      <c r="G11" s="870">
        <v>2879</v>
      </c>
    </row>
    <row r="12" spans="1:9" ht="13.5">
      <c r="A12" s="866" t="s">
        <v>84</v>
      </c>
      <c r="B12" s="871">
        <v>250</v>
      </c>
      <c r="C12" s="869" t="s">
        <v>23</v>
      </c>
      <c r="D12" s="869">
        <v>4274</v>
      </c>
      <c r="E12" s="869">
        <v>177</v>
      </c>
      <c r="F12" s="869">
        <v>31945</v>
      </c>
      <c r="G12" s="870">
        <v>3777</v>
      </c>
    </row>
    <row r="13" spans="1:9" ht="13.5">
      <c r="A13" s="872" t="s">
        <v>85</v>
      </c>
      <c r="B13" s="873">
        <v>1725</v>
      </c>
      <c r="C13" s="873">
        <v>3127</v>
      </c>
      <c r="D13" s="873">
        <v>22758</v>
      </c>
      <c r="E13" s="873">
        <v>916</v>
      </c>
      <c r="F13" s="873">
        <v>236818</v>
      </c>
      <c r="G13" s="874">
        <v>16306</v>
      </c>
      <c r="I13" s="73"/>
    </row>
    <row r="14" spans="1:9" ht="13.5">
      <c r="A14" s="872"/>
      <c r="B14" s="873"/>
      <c r="C14" s="873"/>
      <c r="D14" s="873"/>
      <c r="E14" s="873"/>
      <c r="F14" s="873"/>
      <c r="G14" s="874"/>
      <c r="I14" s="73"/>
    </row>
    <row r="15" spans="1:9" ht="13.5">
      <c r="A15" s="872" t="s">
        <v>86</v>
      </c>
      <c r="B15" s="873" t="s">
        <v>23</v>
      </c>
      <c r="C15" s="873" t="s">
        <v>23</v>
      </c>
      <c r="D15" s="873" t="s">
        <v>23</v>
      </c>
      <c r="E15" s="873">
        <v>250</v>
      </c>
      <c r="F15" s="873">
        <v>30000</v>
      </c>
      <c r="G15" s="874">
        <v>1095</v>
      </c>
      <c r="I15" s="73"/>
    </row>
    <row r="16" spans="1:9" ht="13.5">
      <c r="A16" s="872"/>
      <c r="B16" s="873"/>
      <c r="C16" s="873"/>
      <c r="D16" s="873"/>
      <c r="E16" s="873"/>
      <c r="F16" s="873"/>
      <c r="G16" s="874"/>
      <c r="I16" s="73"/>
    </row>
    <row r="17" spans="1:9" ht="13.5">
      <c r="A17" s="872" t="s">
        <v>87</v>
      </c>
      <c r="B17" s="873" t="s">
        <v>23</v>
      </c>
      <c r="C17" s="873" t="s">
        <v>23</v>
      </c>
      <c r="D17" s="873" t="s">
        <v>23</v>
      </c>
      <c r="E17" s="873">
        <v>19</v>
      </c>
      <c r="F17" s="873" t="s">
        <v>23</v>
      </c>
      <c r="G17" s="874">
        <v>65</v>
      </c>
      <c r="I17" s="73"/>
    </row>
    <row r="18" spans="1:9" ht="13.5">
      <c r="A18" s="866"/>
      <c r="B18" s="869"/>
      <c r="C18" s="869"/>
      <c r="D18" s="869"/>
      <c r="E18" s="869"/>
      <c r="F18" s="869"/>
      <c r="G18" s="870"/>
    </row>
    <row r="19" spans="1:9" ht="13.5">
      <c r="A19" s="866" t="s">
        <v>158</v>
      </c>
      <c r="B19" s="871" t="s">
        <v>23</v>
      </c>
      <c r="C19" s="869">
        <v>7425</v>
      </c>
      <c r="D19" s="871">
        <v>18</v>
      </c>
      <c r="E19" s="869">
        <v>66</v>
      </c>
      <c r="F19" s="869">
        <v>34717</v>
      </c>
      <c r="G19" s="870">
        <v>535</v>
      </c>
    </row>
    <row r="20" spans="1:9" ht="13.5">
      <c r="A20" s="866" t="s">
        <v>89</v>
      </c>
      <c r="B20" s="869">
        <v>32</v>
      </c>
      <c r="C20" s="869" t="s">
        <v>23</v>
      </c>
      <c r="D20" s="869">
        <v>377</v>
      </c>
      <c r="E20" s="869">
        <v>152</v>
      </c>
      <c r="F20" s="869">
        <v>2000</v>
      </c>
      <c r="G20" s="870">
        <v>895</v>
      </c>
    </row>
    <row r="21" spans="1:9" ht="13.5">
      <c r="A21" s="866" t="s">
        <v>90</v>
      </c>
      <c r="B21" s="869">
        <v>140</v>
      </c>
      <c r="C21" s="869" t="s">
        <v>23</v>
      </c>
      <c r="D21" s="869" t="s">
        <v>23</v>
      </c>
      <c r="E21" s="869">
        <v>70</v>
      </c>
      <c r="F21" s="869">
        <v>79922</v>
      </c>
      <c r="G21" s="870">
        <v>1517</v>
      </c>
    </row>
    <row r="22" spans="1:9" ht="13.5">
      <c r="A22" s="872" t="s">
        <v>91</v>
      </c>
      <c r="B22" s="873">
        <v>172</v>
      </c>
      <c r="C22" s="873">
        <v>7425</v>
      </c>
      <c r="D22" s="873">
        <v>395</v>
      </c>
      <c r="E22" s="873">
        <v>288</v>
      </c>
      <c r="F22" s="873">
        <v>116639</v>
      </c>
      <c r="G22" s="874">
        <v>2947</v>
      </c>
      <c r="I22" s="73"/>
    </row>
    <row r="23" spans="1:9" ht="13.5">
      <c r="A23" s="872"/>
      <c r="B23" s="873"/>
      <c r="C23" s="873"/>
      <c r="D23" s="873"/>
      <c r="E23" s="873"/>
      <c r="F23" s="873"/>
      <c r="G23" s="874"/>
      <c r="I23" s="73"/>
    </row>
    <row r="24" spans="1:9" ht="13.5">
      <c r="A24" s="872" t="s">
        <v>92</v>
      </c>
      <c r="B24" s="873">
        <v>231</v>
      </c>
      <c r="C24" s="873">
        <v>8286</v>
      </c>
      <c r="D24" s="873">
        <v>3290</v>
      </c>
      <c r="E24" s="873">
        <v>195</v>
      </c>
      <c r="F24" s="873">
        <v>10997</v>
      </c>
      <c r="G24" s="874">
        <v>2182</v>
      </c>
      <c r="I24" s="73"/>
    </row>
    <row r="25" spans="1:9" ht="13.5">
      <c r="A25" s="872"/>
      <c r="B25" s="873"/>
      <c r="C25" s="873"/>
      <c r="D25" s="873"/>
      <c r="E25" s="873"/>
      <c r="F25" s="873"/>
      <c r="G25" s="874"/>
      <c r="I25" s="73"/>
    </row>
    <row r="26" spans="1:9" ht="13.5">
      <c r="A26" s="872" t="s">
        <v>93</v>
      </c>
      <c r="B26" s="873">
        <v>87</v>
      </c>
      <c r="C26" s="873" t="s">
        <v>23</v>
      </c>
      <c r="D26" s="873">
        <v>1400</v>
      </c>
      <c r="E26" s="873">
        <v>28</v>
      </c>
      <c r="F26" s="873" t="s">
        <v>23</v>
      </c>
      <c r="G26" s="874">
        <v>450</v>
      </c>
      <c r="I26" s="73"/>
    </row>
    <row r="27" spans="1:9" ht="13.5">
      <c r="A27" s="866"/>
      <c r="B27" s="869"/>
      <c r="C27" s="869"/>
      <c r="D27" s="869"/>
      <c r="E27" s="869"/>
      <c r="F27" s="869"/>
      <c r="G27" s="870"/>
    </row>
    <row r="28" spans="1:9" ht="13.5">
      <c r="A28" s="866" t="s">
        <v>94</v>
      </c>
      <c r="B28" s="869">
        <v>240</v>
      </c>
      <c r="C28" s="869" t="s">
        <v>23</v>
      </c>
      <c r="D28" s="869">
        <v>6756</v>
      </c>
      <c r="E28" s="869">
        <v>290</v>
      </c>
      <c r="F28" s="869" t="s">
        <v>23</v>
      </c>
      <c r="G28" s="870">
        <v>6935</v>
      </c>
    </row>
    <row r="29" spans="1:9" ht="13.5">
      <c r="A29" s="866" t="s">
        <v>95</v>
      </c>
      <c r="B29" s="869">
        <v>31</v>
      </c>
      <c r="C29" s="869" t="s">
        <v>23</v>
      </c>
      <c r="D29" s="869">
        <v>1852</v>
      </c>
      <c r="E29" s="869">
        <v>78</v>
      </c>
      <c r="F29" s="869" t="s">
        <v>23</v>
      </c>
      <c r="G29" s="870">
        <v>4322</v>
      </c>
    </row>
    <row r="30" spans="1:9" ht="13.5">
      <c r="A30" s="866" t="s">
        <v>96</v>
      </c>
      <c r="B30" s="869">
        <v>1367</v>
      </c>
      <c r="C30" s="869" t="s">
        <v>23</v>
      </c>
      <c r="D30" s="869">
        <v>30239</v>
      </c>
      <c r="E30" s="869">
        <v>590</v>
      </c>
      <c r="F30" s="869" t="s">
        <v>23</v>
      </c>
      <c r="G30" s="870">
        <v>13026</v>
      </c>
    </row>
    <row r="31" spans="1:9" s="73" customFormat="1" ht="13.5">
      <c r="A31" s="872" t="s">
        <v>97</v>
      </c>
      <c r="B31" s="873">
        <v>1638</v>
      </c>
      <c r="C31" s="873" t="s">
        <v>23</v>
      </c>
      <c r="D31" s="873">
        <v>38847</v>
      </c>
      <c r="E31" s="873">
        <v>958</v>
      </c>
      <c r="F31" s="873" t="s">
        <v>23</v>
      </c>
      <c r="G31" s="874">
        <v>24283</v>
      </c>
    </row>
    <row r="32" spans="1:9" ht="13.5">
      <c r="A32" s="866"/>
      <c r="B32" s="869"/>
      <c r="C32" s="869"/>
      <c r="D32" s="869"/>
      <c r="E32" s="869"/>
      <c r="F32" s="869"/>
      <c r="G32" s="870"/>
    </row>
    <row r="33" spans="1:9" ht="13.5">
      <c r="A33" s="866" t="s">
        <v>98</v>
      </c>
      <c r="B33" s="869">
        <v>10</v>
      </c>
      <c r="C33" s="869" t="s">
        <v>23</v>
      </c>
      <c r="D33" s="869">
        <v>179</v>
      </c>
      <c r="E33" s="923">
        <v>19</v>
      </c>
      <c r="F33" s="923" t="s">
        <v>23</v>
      </c>
      <c r="G33" s="924">
        <v>368</v>
      </c>
    </row>
    <row r="34" spans="1:9" ht="13.5">
      <c r="A34" s="866" t="s">
        <v>99</v>
      </c>
      <c r="B34" s="869">
        <v>928</v>
      </c>
      <c r="C34" s="869" t="s">
        <v>23</v>
      </c>
      <c r="D34" s="869">
        <v>28888</v>
      </c>
      <c r="E34" s="923">
        <v>1632</v>
      </c>
      <c r="F34" s="869" t="s">
        <v>23</v>
      </c>
      <c r="G34" s="924">
        <v>50798</v>
      </c>
    </row>
    <row r="35" spans="1:9" ht="13.5">
      <c r="A35" s="866" t="s">
        <v>100</v>
      </c>
      <c r="B35" s="869">
        <v>3351</v>
      </c>
      <c r="C35" s="869" t="s">
        <v>23</v>
      </c>
      <c r="D35" s="869">
        <v>69547</v>
      </c>
      <c r="E35" s="923">
        <v>2714</v>
      </c>
      <c r="F35" s="923" t="s">
        <v>23</v>
      </c>
      <c r="G35" s="924">
        <v>53793</v>
      </c>
    </row>
    <row r="36" spans="1:9" ht="13.5">
      <c r="A36" s="866" t="s">
        <v>101</v>
      </c>
      <c r="B36" s="869">
        <v>12</v>
      </c>
      <c r="C36" s="869" t="s">
        <v>23</v>
      </c>
      <c r="D36" s="869">
        <v>152</v>
      </c>
      <c r="E36" s="923">
        <v>30</v>
      </c>
      <c r="F36" s="923" t="s">
        <v>23</v>
      </c>
      <c r="G36" s="924">
        <v>373</v>
      </c>
    </row>
    <row r="37" spans="1:9" ht="13.5">
      <c r="A37" s="872" t="s">
        <v>102</v>
      </c>
      <c r="B37" s="873">
        <v>4301</v>
      </c>
      <c r="C37" s="873" t="s">
        <v>23</v>
      </c>
      <c r="D37" s="873">
        <v>98766</v>
      </c>
      <c r="E37" s="873">
        <v>4395</v>
      </c>
      <c r="F37" s="873" t="s">
        <v>23</v>
      </c>
      <c r="G37" s="874">
        <v>105332</v>
      </c>
      <c r="I37" s="73"/>
    </row>
    <row r="38" spans="1:9" ht="13.5">
      <c r="A38" s="872"/>
      <c r="B38" s="873"/>
      <c r="C38" s="873"/>
      <c r="D38" s="873"/>
      <c r="E38" s="873"/>
      <c r="F38" s="873"/>
      <c r="G38" s="874"/>
      <c r="I38" s="73"/>
    </row>
    <row r="39" spans="1:9" ht="13.5">
      <c r="A39" s="872" t="s">
        <v>103</v>
      </c>
      <c r="B39" s="873">
        <v>38</v>
      </c>
      <c r="C39" s="873" t="s">
        <v>23</v>
      </c>
      <c r="D39" s="873">
        <v>136</v>
      </c>
      <c r="E39" s="873">
        <v>28</v>
      </c>
      <c r="F39" s="873" t="s">
        <v>23</v>
      </c>
      <c r="G39" s="874">
        <v>39</v>
      </c>
      <c r="I39" s="73"/>
    </row>
    <row r="40" spans="1:9" ht="13.5">
      <c r="A40" s="866"/>
      <c r="B40" s="869"/>
      <c r="C40" s="869"/>
      <c r="D40" s="869"/>
      <c r="E40" s="869"/>
      <c r="F40" s="869"/>
      <c r="G40" s="870"/>
    </row>
    <row r="41" spans="1:9" ht="13.5">
      <c r="A41" s="866" t="s">
        <v>159</v>
      </c>
      <c r="B41" s="871">
        <v>16</v>
      </c>
      <c r="C41" s="871">
        <v>3950</v>
      </c>
      <c r="D41" s="871">
        <v>34</v>
      </c>
      <c r="E41" s="869">
        <v>35</v>
      </c>
      <c r="F41" s="871">
        <v>1956</v>
      </c>
      <c r="G41" s="870">
        <v>71</v>
      </c>
    </row>
    <row r="42" spans="1:9" ht="13.5">
      <c r="A42" s="866" t="s">
        <v>105</v>
      </c>
      <c r="B42" s="869">
        <v>68</v>
      </c>
      <c r="C42" s="869">
        <v>13500</v>
      </c>
      <c r="D42" s="869">
        <v>679</v>
      </c>
      <c r="E42" s="869">
        <v>416</v>
      </c>
      <c r="F42" s="869">
        <v>24660</v>
      </c>
      <c r="G42" s="870">
        <v>3821</v>
      </c>
    </row>
    <row r="43" spans="1:9" ht="13.5">
      <c r="A43" s="866" t="s">
        <v>106</v>
      </c>
      <c r="B43" s="869">
        <v>134</v>
      </c>
      <c r="C43" s="869" t="s">
        <v>23</v>
      </c>
      <c r="D43" s="869">
        <v>562</v>
      </c>
      <c r="E43" s="869">
        <v>240</v>
      </c>
      <c r="F43" s="869">
        <v>76160</v>
      </c>
      <c r="G43" s="870">
        <v>2116</v>
      </c>
    </row>
    <row r="44" spans="1:9" ht="13.5">
      <c r="A44" s="866" t="s">
        <v>107</v>
      </c>
      <c r="B44" s="869">
        <v>2</v>
      </c>
      <c r="C44" s="869">
        <v>6702</v>
      </c>
      <c r="D44" s="869">
        <v>23</v>
      </c>
      <c r="E44" s="869">
        <v>22</v>
      </c>
      <c r="F44" s="869">
        <v>10057</v>
      </c>
      <c r="G44" s="870">
        <v>152</v>
      </c>
    </row>
    <row r="45" spans="1:9" ht="13.5">
      <c r="A45" s="866" t="s">
        <v>108</v>
      </c>
      <c r="B45" s="869">
        <v>10</v>
      </c>
      <c r="C45" s="869">
        <v>500</v>
      </c>
      <c r="D45" s="869">
        <v>3</v>
      </c>
      <c r="E45" s="869">
        <v>20</v>
      </c>
      <c r="F45" s="869">
        <v>9375</v>
      </c>
      <c r="G45" s="870">
        <v>6</v>
      </c>
    </row>
    <row r="46" spans="1:9" ht="13.5">
      <c r="A46" s="866" t="s">
        <v>109</v>
      </c>
      <c r="B46" s="869" t="s">
        <v>23</v>
      </c>
      <c r="C46" s="869" t="s">
        <v>23</v>
      </c>
      <c r="D46" s="869" t="s">
        <v>23</v>
      </c>
      <c r="E46" s="869">
        <v>10</v>
      </c>
      <c r="F46" s="869">
        <v>1000</v>
      </c>
      <c r="G46" s="870">
        <v>45</v>
      </c>
    </row>
    <row r="47" spans="1:9" ht="13.5">
      <c r="A47" s="866" t="s">
        <v>110</v>
      </c>
      <c r="B47" s="869">
        <v>278</v>
      </c>
      <c r="C47" s="869" t="s">
        <v>23</v>
      </c>
      <c r="D47" s="869">
        <v>13136</v>
      </c>
      <c r="E47" s="869">
        <v>573</v>
      </c>
      <c r="F47" s="869" t="s">
        <v>23</v>
      </c>
      <c r="G47" s="870">
        <v>26864</v>
      </c>
    </row>
    <row r="48" spans="1:9" ht="13.5">
      <c r="A48" s="866" t="s">
        <v>111</v>
      </c>
      <c r="B48" s="869">
        <v>28</v>
      </c>
      <c r="C48" s="869" t="s">
        <v>23</v>
      </c>
      <c r="D48" s="869">
        <v>525</v>
      </c>
      <c r="E48" s="869">
        <v>4</v>
      </c>
      <c r="F48" s="869" t="s">
        <v>23</v>
      </c>
      <c r="G48" s="870">
        <v>1</v>
      </c>
    </row>
    <row r="49" spans="1:9" ht="13.5">
      <c r="A49" s="866" t="s">
        <v>112</v>
      </c>
      <c r="B49" s="871">
        <v>142</v>
      </c>
      <c r="C49" s="869" t="s">
        <v>23</v>
      </c>
      <c r="D49" s="871">
        <v>1750</v>
      </c>
      <c r="E49" s="869">
        <v>68</v>
      </c>
      <c r="F49" s="869" t="s">
        <v>23</v>
      </c>
      <c r="G49" s="870">
        <v>933</v>
      </c>
    </row>
    <row r="50" spans="1:9" ht="13.5">
      <c r="A50" s="872" t="s">
        <v>113</v>
      </c>
      <c r="B50" s="873">
        <v>678</v>
      </c>
      <c r="C50" s="873">
        <v>24652</v>
      </c>
      <c r="D50" s="873">
        <v>16712</v>
      </c>
      <c r="E50" s="873">
        <v>1388</v>
      </c>
      <c r="F50" s="873">
        <v>123208</v>
      </c>
      <c r="G50" s="874">
        <v>34009</v>
      </c>
    </row>
    <row r="51" spans="1:9" ht="13.5">
      <c r="A51" s="872"/>
      <c r="B51" s="873"/>
      <c r="C51" s="873"/>
      <c r="D51" s="873"/>
      <c r="E51" s="873"/>
      <c r="F51" s="873"/>
      <c r="G51" s="874"/>
      <c r="I51" s="73"/>
    </row>
    <row r="52" spans="1:9" ht="13.5">
      <c r="A52" s="872" t="s">
        <v>114</v>
      </c>
      <c r="B52" s="873">
        <v>2</v>
      </c>
      <c r="C52" s="873">
        <v>1433</v>
      </c>
      <c r="D52" s="873">
        <v>67</v>
      </c>
      <c r="E52" s="873">
        <v>5</v>
      </c>
      <c r="F52" s="873">
        <v>10313</v>
      </c>
      <c r="G52" s="874">
        <v>162</v>
      </c>
      <c r="I52" s="73"/>
    </row>
    <row r="53" spans="1:9" ht="13.5">
      <c r="A53" s="866"/>
      <c r="B53" s="869"/>
      <c r="C53" s="869"/>
      <c r="D53" s="869"/>
      <c r="E53" s="869"/>
      <c r="F53" s="869"/>
      <c r="G53" s="870"/>
      <c r="I53" s="73"/>
    </row>
    <row r="54" spans="1:9" ht="13.5">
      <c r="A54" s="866" t="s">
        <v>115</v>
      </c>
      <c r="B54" s="869" t="s">
        <v>23</v>
      </c>
      <c r="C54" s="869" t="s">
        <v>23</v>
      </c>
      <c r="D54" s="869" t="s">
        <v>23</v>
      </c>
      <c r="E54" s="869">
        <v>25</v>
      </c>
      <c r="F54" s="869" t="s">
        <v>23</v>
      </c>
      <c r="G54" s="870">
        <v>480</v>
      </c>
    </row>
    <row r="55" spans="1:9" ht="13.5">
      <c r="A55" s="866" t="s">
        <v>116</v>
      </c>
      <c r="B55" s="869" t="s">
        <v>23</v>
      </c>
      <c r="C55" s="869" t="s">
        <v>23</v>
      </c>
      <c r="D55" s="869" t="s">
        <v>23</v>
      </c>
      <c r="E55" s="869">
        <v>11</v>
      </c>
      <c r="F55" s="869">
        <v>14</v>
      </c>
      <c r="G55" s="870">
        <v>36</v>
      </c>
    </row>
    <row r="56" spans="1:9" ht="13.5">
      <c r="A56" s="866" t="s">
        <v>117</v>
      </c>
      <c r="B56" s="869">
        <v>12</v>
      </c>
      <c r="C56" s="869" t="s">
        <v>23</v>
      </c>
      <c r="D56" s="869">
        <v>21</v>
      </c>
      <c r="E56" s="869">
        <v>60</v>
      </c>
      <c r="F56" s="869">
        <v>23050</v>
      </c>
      <c r="G56" s="870">
        <v>194</v>
      </c>
    </row>
    <row r="57" spans="1:9" ht="13.5">
      <c r="A57" s="866" t="s">
        <v>118</v>
      </c>
      <c r="B57" s="869">
        <v>5</v>
      </c>
      <c r="C57" s="869" t="s">
        <v>23</v>
      </c>
      <c r="D57" s="869">
        <v>14</v>
      </c>
      <c r="E57" s="869">
        <v>10</v>
      </c>
      <c r="F57" s="869">
        <v>3100</v>
      </c>
      <c r="G57" s="870">
        <v>28</v>
      </c>
    </row>
    <row r="58" spans="1:9" ht="13.5">
      <c r="A58" s="866" t="s">
        <v>119</v>
      </c>
      <c r="B58" s="869">
        <v>10</v>
      </c>
      <c r="C58" s="869" t="s">
        <v>23</v>
      </c>
      <c r="D58" s="869">
        <v>30</v>
      </c>
      <c r="E58" s="869">
        <v>8</v>
      </c>
      <c r="F58" s="869" t="s">
        <v>23</v>
      </c>
      <c r="G58" s="870">
        <v>66</v>
      </c>
    </row>
    <row r="59" spans="1:9" s="73" customFormat="1" ht="13.5">
      <c r="A59" s="872" t="s">
        <v>172</v>
      </c>
      <c r="B59" s="873">
        <v>27</v>
      </c>
      <c r="C59" s="873" t="s">
        <v>23</v>
      </c>
      <c r="D59" s="873">
        <v>65</v>
      </c>
      <c r="E59" s="873">
        <v>114</v>
      </c>
      <c r="F59" s="873">
        <v>26164</v>
      </c>
      <c r="G59" s="874">
        <v>804</v>
      </c>
      <c r="I59" s="72"/>
    </row>
    <row r="60" spans="1:9" ht="13.5">
      <c r="A60" s="866"/>
      <c r="B60" s="869"/>
      <c r="C60" s="869"/>
      <c r="D60" s="869"/>
      <c r="E60" s="869"/>
      <c r="F60" s="869"/>
      <c r="G60" s="870"/>
      <c r="I60" s="73"/>
    </row>
    <row r="61" spans="1:9" ht="13.5">
      <c r="A61" s="866" t="s">
        <v>121</v>
      </c>
      <c r="B61" s="869">
        <v>61</v>
      </c>
      <c r="C61" s="869" t="s">
        <v>23</v>
      </c>
      <c r="D61" s="869">
        <v>542</v>
      </c>
      <c r="E61" s="869">
        <v>229</v>
      </c>
      <c r="F61" s="923" t="s">
        <v>23</v>
      </c>
      <c r="G61" s="870">
        <v>1914</v>
      </c>
    </row>
    <row r="62" spans="1:9" ht="13.5">
      <c r="A62" s="866" t="s">
        <v>122</v>
      </c>
      <c r="B62" s="869">
        <v>18</v>
      </c>
      <c r="C62" s="869" t="s">
        <v>23</v>
      </c>
      <c r="D62" s="869">
        <v>132</v>
      </c>
      <c r="E62" s="869">
        <v>4</v>
      </c>
      <c r="F62" s="923" t="s">
        <v>23</v>
      </c>
      <c r="G62" s="870">
        <v>32</v>
      </c>
    </row>
    <row r="63" spans="1:9" ht="13.5">
      <c r="A63" s="866" t="s">
        <v>123</v>
      </c>
      <c r="B63" s="869">
        <v>8</v>
      </c>
      <c r="C63" s="869" t="s">
        <v>23</v>
      </c>
      <c r="D63" s="869">
        <v>65</v>
      </c>
      <c r="E63" s="869">
        <v>86</v>
      </c>
      <c r="F63" s="923" t="s">
        <v>23</v>
      </c>
      <c r="G63" s="870">
        <v>703</v>
      </c>
    </row>
    <row r="64" spans="1:9" ht="13.5">
      <c r="A64" s="872" t="s">
        <v>124</v>
      </c>
      <c r="B64" s="873">
        <v>87</v>
      </c>
      <c r="C64" s="873" t="s">
        <v>23</v>
      </c>
      <c r="D64" s="873">
        <v>739</v>
      </c>
      <c r="E64" s="873">
        <v>319</v>
      </c>
      <c r="F64" s="873" t="s">
        <v>23</v>
      </c>
      <c r="G64" s="874">
        <v>2649</v>
      </c>
    </row>
    <row r="65" spans="1:9" ht="13.5">
      <c r="A65" s="872"/>
      <c r="B65" s="873"/>
      <c r="C65" s="873"/>
      <c r="D65" s="873"/>
      <c r="E65" s="873"/>
      <c r="F65" s="873"/>
      <c r="G65" s="874"/>
      <c r="I65" s="73"/>
    </row>
    <row r="66" spans="1:9" ht="13.5">
      <c r="A66" s="872" t="s">
        <v>125</v>
      </c>
      <c r="B66" s="873">
        <v>15</v>
      </c>
      <c r="C66" s="873" t="s">
        <v>23</v>
      </c>
      <c r="D66" s="873">
        <v>246</v>
      </c>
      <c r="E66" s="873">
        <v>51</v>
      </c>
      <c r="F66" s="873" t="s">
        <v>23</v>
      </c>
      <c r="G66" s="874">
        <v>669</v>
      </c>
    </row>
    <row r="67" spans="1:9" ht="13.5">
      <c r="A67" s="866"/>
      <c r="B67" s="869"/>
      <c r="C67" s="869"/>
      <c r="D67" s="869"/>
      <c r="E67" s="869"/>
      <c r="F67" s="869"/>
      <c r="G67" s="870"/>
      <c r="I67" s="73"/>
    </row>
    <row r="68" spans="1:9" ht="13.5">
      <c r="A68" s="866" t="s">
        <v>126</v>
      </c>
      <c r="B68" s="869" t="s">
        <v>23</v>
      </c>
      <c r="C68" s="869" t="s">
        <v>23</v>
      </c>
      <c r="D68" s="869" t="s">
        <v>23</v>
      </c>
      <c r="E68" s="869">
        <v>31</v>
      </c>
      <c r="F68" s="869" t="s">
        <v>23</v>
      </c>
      <c r="G68" s="870">
        <v>494</v>
      </c>
    </row>
    <row r="69" spans="1:9" ht="13.5">
      <c r="A69" s="866" t="s">
        <v>127</v>
      </c>
      <c r="B69" s="869">
        <v>7</v>
      </c>
      <c r="C69" s="869" t="s">
        <v>23</v>
      </c>
      <c r="D69" s="869">
        <v>109</v>
      </c>
      <c r="E69" s="869">
        <v>19</v>
      </c>
      <c r="F69" s="869" t="s">
        <v>23</v>
      </c>
      <c r="G69" s="870">
        <v>281</v>
      </c>
    </row>
    <row r="70" spans="1:9" s="73" customFormat="1" ht="13.5">
      <c r="A70" s="872" t="s">
        <v>128</v>
      </c>
      <c r="B70" s="873">
        <v>7</v>
      </c>
      <c r="C70" s="873" t="s">
        <v>23</v>
      </c>
      <c r="D70" s="873">
        <v>109</v>
      </c>
      <c r="E70" s="873">
        <v>50</v>
      </c>
      <c r="F70" s="873" t="s">
        <v>23</v>
      </c>
      <c r="G70" s="874">
        <v>775</v>
      </c>
      <c r="I70" s="72"/>
    </row>
    <row r="71" spans="1:9" ht="13.5">
      <c r="A71" s="866"/>
      <c r="B71" s="869"/>
      <c r="C71" s="869"/>
      <c r="D71" s="869"/>
      <c r="E71" s="869"/>
      <c r="F71" s="869"/>
      <c r="G71" s="870"/>
      <c r="I71" s="73"/>
    </row>
    <row r="72" spans="1:9" ht="13.5">
      <c r="A72" s="866" t="s">
        <v>129</v>
      </c>
      <c r="B72" s="869" t="s">
        <v>23</v>
      </c>
      <c r="C72" s="869" t="s">
        <v>23</v>
      </c>
      <c r="D72" s="869" t="s">
        <v>23</v>
      </c>
      <c r="E72" s="869">
        <v>38</v>
      </c>
      <c r="F72" s="869" t="s">
        <v>23</v>
      </c>
      <c r="G72" s="870">
        <v>273</v>
      </c>
    </row>
    <row r="73" spans="1:9" ht="13.5">
      <c r="A73" s="866" t="s">
        <v>130</v>
      </c>
      <c r="B73" s="869">
        <v>16</v>
      </c>
      <c r="C73" s="869" t="s">
        <v>23</v>
      </c>
      <c r="D73" s="869">
        <v>135</v>
      </c>
      <c r="E73" s="869" t="s">
        <v>23</v>
      </c>
      <c r="F73" s="869" t="s">
        <v>23</v>
      </c>
      <c r="G73" s="870" t="s">
        <v>23</v>
      </c>
    </row>
    <row r="74" spans="1:9" ht="13.5">
      <c r="A74" s="866" t="s">
        <v>131</v>
      </c>
      <c r="B74" s="869">
        <v>3</v>
      </c>
      <c r="C74" s="869" t="s">
        <v>23</v>
      </c>
      <c r="D74" s="869">
        <v>11</v>
      </c>
      <c r="E74" s="869">
        <v>5</v>
      </c>
      <c r="F74" s="869" t="s">
        <v>23</v>
      </c>
      <c r="G74" s="870">
        <v>20</v>
      </c>
    </row>
    <row r="75" spans="1:9" ht="13.5">
      <c r="A75" s="866" t="s">
        <v>132</v>
      </c>
      <c r="B75" s="869">
        <v>169</v>
      </c>
      <c r="C75" s="869" t="s">
        <v>23</v>
      </c>
      <c r="D75" s="869">
        <v>3104</v>
      </c>
      <c r="E75" s="869">
        <v>179</v>
      </c>
      <c r="F75" s="869">
        <v>4105</v>
      </c>
      <c r="G75" s="870">
        <v>2254</v>
      </c>
    </row>
    <row r="76" spans="1:9" ht="13.5">
      <c r="A76" s="866" t="s">
        <v>133</v>
      </c>
      <c r="B76" s="869" t="s">
        <v>23</v>
      </c>
      <c r="C76" s="869" t="s">
        <v>23</v>
      </c>
      <c r="D76" s="869" t="s">
        <v>23</v>
      </c>
      <c r="E76" s="869">
        <v>4</v>
      </c>
      <c r="F76" s="869" t="s">
        <v>23</v>
      </c>
      <c r="G76" s="870">
        <v>50</v>
      </c>
    </row>
    <row r="77" spans="1:9" ht="13.5">
      <c r="A77" s="866" t="s">
        <v>134</v>
      </c>
      <c r="B77" s="869" t="s">
        <v>23</v>
      </c>
      <c r="C77" s="869" t="s">
        <v>23</v>
      </c>
      <c r="D77" s="869" t="s">
        <v>23</v>
      </c>
      <c r="E77" s="869">
        <v>56</v>
      </c>
      <c r="F77" s="869" t="s">
        <v>23</v>
      </c>
      <c r="G77" s="870">
        <v>468</v>
      </c>
    </row>
    <row r="78" spans="1:9" ht="13.5">
      <c r="A78" s="866" t="s">
        <v>135</v>
      </c>
      <c r="B78" s="869" t="s">
        <v>23</v>
      </c>
      <c r="C78" s="869" t="s">
        <v>23</v>
      </c>
      <c r="D78" s="869" t="s">
        <v>23</v>
      </c>
      <c r="E78" s="869">
        <v>58</v>
      </c>
      <c r="F78" s="869" t="s">
        <v>23</v>
      </c>
      <c r="G78" s="870">
        <v>375</v>
      </c>
    </row>
    <row r="79" spans="1:9" ht="13.5">
      <c r="A79" s="866" t="s">
        <v>136</v>
      </c>
      <c r="B79" s="869">
        <v>2</v>
      </c>
      <c r="C79" s="869" t="s">
        <v>23</v>
      </c>
      <c r="D79" s="869">
        <v>2</v>
      </c>
      <c r="E79" s="869">
        <v>1</v>
      </c>
      <c r="F79" s="869" t="s">
        <v>23</v>
      </c>
      <c r="G79" s="870">
        <v>1</v>
      </c>
    </row>
    <row r="80" spans="1:9" s="73" customFormat="1" ht="13.5">
      <c r="A80" s="872" t="s">
        <v>137</v>
      </c>
      <c r="B80" s="873">
        <v>190</v>
      </c>
      <c r="C80" s="873" t="s">
        <v>23</v>
      </c>
      <c r="D80" s="873">
        <v>3252</v>
      </c>
      <c r="E80" s="873">
        <v>341</v>
      </c>
      <c r="F80" s="873">
        <v>4105</v>
      </c>
      <c r="G80" s="874">
        <v>3441</v>
      </c>
      <c r="I80" s="72"/>
    </row>
    <row r="81" spans="1:9" ht="13.5">
      <c r="A81" s="866"/>
      <c r="B81" s="869"/>
      <c r="C81" s="869"/>
      <c r="D81" s="869"/>
      <c r="E81" s="869"/>
      <c r="F81" s="869"/>
      <c r="G81" s="870"/>
      <c r="I81" s="73"/>
    </row>
    <row r="82" spans="1:9" ht="13.5">
      <c r="A82" s="866" t="s">
        <v>138</v>
      </c>
      <c r="B82" s="869">
        <v>32</v>
      </c>
      <c r="C82" s="869">
        <v>4169</v>
      </c>
      <c r="D82" s="869">
        <v>353</v>
      </c>
      <c r="E82" s="869">
        <v>95</v>
      </c>
      <c r="F82" s="869">
        <v>12823</v>
      </c>
      <c r="G82" s="870">
        <v>1060</v>
      </c>
    </row>
    <row r="83" spans="1:9" ht="13.5">
      <c r="A83" s="866" t="s">
        <v>139</v>
      </c>
      <c r="B83" s="869">
        <v>42</v>
      </c>
      <c r="C83" s="869">
        <v>11213</v>
      </c>
      <c r="D83" s="869">
        <v>209</v>
      </c>
      <c r="E83" s="869">
        <v>155</v>
      </c>
      <c r="F83" s="869">
        <v>41952</v>
      </c>
      <c r="G83" s="870">
        <v>785</v>
      </c>
    </row>
    <row r="84" spans="1:9" s="73" customFormat="1" ht="13.5">
      <c r="A84" s="872" t="s">
        <v>140</v>
      </c>
      <c r="B84" s="873">
        <v>74</v>
      </c>
      <c r="C84" s="873">
        <v>15382</v>
      </c>
      <c r="D84" s="873">
        <v>562</v>
      </c>
      <c r="E84" s="873">
        <v>250</v>
      </c>
      <c r="F84" s="873">
        <v>54775</v>
      </c>
      <c r="G84" s="874">
        <v>1845</v>
      </c>
      <c r="I84" s="72"/>
    </row>
    <row r="85" spans="1:9" ht="14.25" thickBot="1">
      <c r="A85" s="925"/>
      <c r="B85" s="876"/>
      <c r="C85" s="876"/>
      <c r="D85" s="876"/>
      <c r="E85" s="876"/>
      <c r="F85" s="876"/>
      <c r="G85" s="877"/>
      <c r="I85" s="73"/>
    </row>
    <row r="86" spans="1:9" ht="14.25" thickBot="1">
      <c r="A86" s="756" t="s">
        <v>141</v>
      </c>
      <c r="B86" s="879">
        <v>9272</v>
      </c>
      <c r="C86" s="879">
        <v>60305</v>
      </c>
      <c r="D86" s="879">
        <v>187344</v>
      </c>
      <c r="E86" s="879">
        <v>9595</v>
      </c>
      <c r="F86" s="879">
        <v>613019</v>
      </c>
      <c r="G86" s="880">
        <v>197053</v>
      </c>
    </row>
    <row r="87" spans="1:9">
      <c r="B87" s="104"/>
      <c r="C87" s="104"/>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AB43E-A061-4D2F-9C33-2A5D8064D914}">
  <sheetPr>
    <pageSetUpPr fitToPage="1"/>
  </sheetPr>
  <dimension ref="A1:J23"/>
  <sheetViews>
    <sheetView showGridLines="0" view="pageBreakPreview" topLeftCell="A33" zoomScale="85" zoomScaleNormal="75" zoomScaleSheetLayoutView="85" workbookViewId="0">
      <selection activeCell="A6" sqref="A6:H20"/>
    </sheetView>
  </sheetViews>
  <sheetFormatPr baseColWidth="10" defaultColWidth="11.42578125" defaultRowHeight="12.75"/>
  <cols>
    <col min="1" max="1" width="18.5703125" style="1344" customWidth="1"/>
    <col min="2" max="8" width="21" style="1344" customWidth="1"/>
    <col min="9" max="9" width="11.140625" style="1344" customWidth="1"/>
    <col min="10" max="10" width="12" style="1344" customWidth="1"/>
    <col min="11" max="11" width="17" style="1344" customWidth="1"/>
    <col min="12" max="17" width="17.140625" style="1344" customWidth="1"/>
    <col min="18" max="16384" width="11.42578125" style="1344"/>
  </cols>
  <sheetData>
    <row r="1" spans="1:8" s="1317" customFormat="1" ht="18.75">
      <c r="A1" s="1896" t="s">
        <v>0</v>
      </c>
      <c r="B1" s="1896"/>
      <c r="C1" s="1896"/>
      <c r="D1" s="1896"/>
      <c r="E1" s="1896"/>
      <c r="F1" s="1896"/>
      <c r="G1" s="1896"/>
      <c r="H1" s="1896"/>
    </row>
    <row r="3" spans="1:8" s="1319" customFormat="1" ht="15.75">
      <c r="A3" s="1926" t="s">
        <v>882</v>
      </c>
      <c r="B3" s="1926"/>
      <c r="C3" s="1926"/>
      <c r="D3" s="1926"/>
      <c r="E3" s="1926"/>
      <c r="F3" s="1926"/>
      <c r="G3" s="1926"/>
      <c r="H3" s="1926"/>
    </row>
    <row r="4" spans="1:8" s="1319" customFormat="1" ht="15.75">
      <c r="A4" s="1926" t="s">
        <v>881</v>
      </c>
      <c r="B4" s="1926"/>
      <c r="C4" s="1926"/>
      <c r="D4" s="1926"/>
      <c r="E4" s="1926"/>
      <c r="F4" s="1926"/>
      <c r="G4" s="1926"/>
      <c r="H4" s="1926"/>
    </row>
    <row r="5" spans="1:8" s="1319" customFormat="1" ht="13.5" customHeight="1" thickBot="1">
      <c r="A5" s="1360"/>
      <c r="B5" s="1361"/>
      <c r="C5" s="1361"/>
      <c r="D5" s="1361"/>
      <c r="E5" s="1361"/>
      <c r="F5" s="1361"/>
      <c r="G5" s="1361"/>
      <c r="H5" s="1361"/>
    </row>
    <row r="6" spans="1:8" ht="22.5" customHeight="1">
      <c r="A6" s="1898" t="s">
        <v>2</v>
      </c>
      <c r="B6" s="1927" t="s">
        <v>1300</v>
      </c>
      <c r="C6" s="1898"/>
      <c r="D6" s="1900" t="s">
        <v>771</v>
      </c>
      <c r="E6" s="1324" t="s">
        <v>10</v>
      </c>
      <c r="F6" s="1930" t="s">
        <v>794</v>
      </c>
      <c r="G6" s="1326" t="s">
        <v>142</v>
      </c>
      <c r="H6" s="1927" t="s">
        <v>502</v>
      </c>
    </row>
    <row r="7" spans="1:8" ht="18.75" customHeight="1">
      <c r="A7" s="1899"/>
      <c r="B7" s="1928" t="s">
        <v>770</v>
      </c>
      <c r="C7" s="1929"/>
      <c r="D7" s="1901"/>
      <c r="E7" s="1331" t="s">
        <v>769</v>
      </c>
      <c r="F7" s="1931" t="s">
        <v>4</v>
      </c>
      <c r="G7" s="1332" t="s">
        <v>143</v>
      </c>
      <c r="H7" s="1932" t="s">
        <v>5</v>
      </c>
    </row>
    <row r="8" spans="1:8" ht="24" customHeight="1">
      <c r="A8" s="1899"/>
      <c r="B8" s="1334" t="s">
        <v>19</v>
      </c>
      <c r="C8" s="1335" t="s">
        <v>747</v>
      </c>
      <c r="D8" s="1901"/>
      <c r="E8" s="1331" t="s">
        <v>768</v>
      </c>
      <c r="F8" s="1931" t="s">
        <v>7</v>
      </c>
      <c r="G8" s="1332" t="s">
        <v>146</v>
      </c>
      <c r="H8" s="1932" t="s">
        <v>8</v>
      </c>
    </row>
    <row r="9" spans="1:8" ht="15" thickBot="1">
      <c r="A9" s="1899"/>
      <c r="B9" s="1332" t="s">
        <v>6</v>
      </c>
      <c r="C9" s="1336" t="s">
        <v>6</v>
      </c>
      <c r="D9" s="1901"/>
      <c r="E9" s="1331" t="s">
        <v>145</v>
      </c>
      <c r="F9" s="1931"/>
      <c r="G9" s="1332" t="s">
        <v>147</v>
      </c>
      <c r="H9" s="1932"/>
    </row>
    <row r="10" spans="1:8" ht="13.5">
      <c r="A10" s="1339">
        <v>2012</v>
      </c>
      <c r="B10" s="1362">
        <v>25.512</v>
      </c>
      <c r="C10" s="1362">
        <v>23.439</v>
      </c>
      <c r="D10" s="1363">
        <v>560.83799999999997</v>
      </c>
      <c r="E10" s="1363">
        <v>173.82482187806647</v>
      </c>
      <c r="F10" s="1362">
        <v>407.428</v>
      </c>
      <c r="G10" s="1364">
        <v>45.66</v>
      </c>
      <c r="H10" s="1365">
        <v>186031.62479999999</v>
      </c>
    </row>
    <row r="11" spans="1:8" ht="13.5">
      <c r="A11" s="1345">
        <v>2013</v>
      </c>
      <c r="B11" s="1366">
        <v>24.242999999999999</v>
      </c>
      <c r="C11" s="1366">
        <v>22.448</v>
      </c>
      <c r="D11" s="1367">
        <v>557.82899999999995</v>
      </c>
      <c r="E11" s="1367">
        <v>189.57590876692802</v>
      </c>
      <c r="F11" s="1366">
        <v>425.56</v>
      </c>
      <c r="G11" s="1368">
        <v>57.07</v>
      </c>
      <c r="H11" s="1369">
        <v>242867.092</v>
      </c>
    </row>
    <row r="12" spans="1:8" ht="13.5">
      <c r="A12" s="1350">
        <v>2014</v>
      </c>
      <c r="B12" s="1366">
        <v>22.643000000000001</v>
      </c>
      <c r="C12" s="1366">
        <v>21.736999999999998</v>
      </c>
      <c r="D12" s="1367">
        <v>530.08100000000002</v>
      </c>
      <c r="E12" s="1367">
        <v>171.99475548603766</v>
      </c>
      <c r="F12" s="1366">
        <v>373.86500000000001</v>
      </c>
      <c r="G12" s="1368">
        <v>44.44</v>
      </c>
      <c r="H12" s="1369">
        <v>166145.606</v>
      </c>
    </row>
    <row r="13" spans="1:8" ht="13.5">
      <c r="A13" s="1350">
        <v>2015</v>
      </c>
      <c r="B13" s="1366">
        <v>22.878</v>
      </c>
      <c r="C13" s="1366">
        <v>21.338000000000001</v>
      </c>
      <c r="D13" s="1367">
        <v>520.28899999999999</v>
      </c>
      <c r="E13" s="1367">
        <v>166.56200206204892</v>
      </c>
      <c r="F13" s="1366">
        <v>355.41</v>
      </c>
      <c r="G13" s="1368">
        <v>50.97</v>
      </c>
      <c r="H13" s="1369">
        <v>181166</v>
      </c>
    </row>
    <row r="14" spans="1:8" ht="13.5">
      <c r="A14" s="1350">
        <v>2016</v>
      </c>
      <c r="B14" s="1366">
        <v>22.547000000000001</v>
      </c>
      <c r="C14" s="1366">
        <v>21.036000000000001</v>
      </c>
      <c r="D14" s="1367">
        <v>507.88600000000002</v>
      </c>
      <c r="E14" s="1367">
        <v>166.02348355200607</v>
      </c>
      <c r="F14" s="1366">
        <v>349.24700000000001</v>
      </c>
      <c r="G14" s="1368">
        <v>51.21</v>
      </c>
      <c r="H14" s="1369">
        <v>178909</v>
      </c>
    </row>
    <row r="15" spans="1:8" ht="13.5">
      <c r="A15" s="1350">
        <v>2017</v>
      </c>
      <c r="B15" s="1366">
        <v>21.888000000000002</v>
      </c>
      <c r="C15" s="1366">
        <v>20.569999999999997</v>
      </c>
      <c r="D15" s="1367">
        <v>506.58699999999999</v>
      </c>
      <c r="E15" s="1367">
        <v>175.47739426349054</v>
      </c>
      <c r="F15" s="1366">
        <v>360.95699999999999</v>
      </c>
      <c r="G15" s="1368">
        <v>52.174352796144788</v>
      </c>
      <c r="H15" s="1369">
        <v>188326.97862238035</v>
      </c>
    </row>
    <row r="16" spans="1:8" ht="13.5">
      <c r="A16" s="1350">
        <v>2018</v>
      </c>
      <c r="B16" s="1366">
        <v>21.329000000000001</v>
      </c>
      <c r="C16" s="1366">
        <v>19.746000000000002</v>
      </c>
      <c r="D16" s="1367">
        <v>501.536</v>
      </c>
      <c r="E16" s="1367">
        <v>168.29687025220295</v>
      </c>
      <c r="F16" s="1366">
        <v>332.31900000000002</v>
      </c>
      <c r="G16" s="1368">
        <v>50.34</v>
      </c>
      <c r="H16" s="1369">
        <v>167289.38460000002</v>
      </c>
    </row>
    <row r="17" spans="1:10" ht="13.5">
      <c r="A17" s="1350">
        <v>2019</v>
      </c>
      <c r="B17" s="1366">
        <v>20.623000000000001</v>
      </c>
      <c r="C17" s="1366">
        <v>19.234999999999999</v>
      </c>
      <c r="D17" s="1367">
        <v>501.791</v>
      </c>
      <c r="E17" s="1367">
        <v>171.91057967247207</v>
      </c>
      <c r="F17" s="1366">
        <v>330.67</v>
      </c>
      <c r="G17" s="1368">
        <v>51.38</v>
      </c>
      <c r="H17" s="1369">
        <v>169898.24599999998</v>
      </c>
    </row>
    <row r="18" spans="1:10" ht="13.5">
      <c r="A18" s="1350">
        <v>2020</v>
      </c>
      <c r="B18" s="1366">
        <v>20.221</v>
      </c>
      <c r="C18" s="1366">
        <v>18.728000000000002</v>
      </c>
      <c r="D18" s="1367">
        <v>498.20800000000003</v>
      </c>
      <c r="E18" s="1367">
        <v>173.02915419999999</v>
      </c>
      <c r="F18" s="1366">
        <v>324.04899999999998</v>
      </c>
      <c r="G18" s="1368">
        <v>56.266173426841931</v>
      </c>
      <c r="H18" s="1369">
        <v>182329.97232794701</v>
      </c>
    </row>
    <row r="19" spans="1:10" ht="13.5">
      <c r="A19" s="1350">
        <v>2021</v>
      </c>
      <c r="B19" s="1366">
        <v>20.015000000000001</v>
      </c>
      <c r="C19" s="1366">
        <v>18.456</v>
      </c>
      <c r="D19" s="1367">
        <v>497.36099999999999</v>
      </c>
      <c r="E19" s="1367">
        <v>171.49599046380581</v>
      </c>
      <c r="F19" s="1366">
        <v>316.51299999999998</v>
      </c>
      <c r="G19" s="1368">
        <v>61.07</v>
      </c>
      <c r="H19" s="1369">
        <v>193294.48910000001</v>
      </c>
    </row>
    <row r="20" spans="1:10" ht="14.25" thickBot="1">
      <c r="A20" s="1351">
        <v>2022</v>
      </c>
      <c r="B20" s="1370">
        <v>19.113</v>
      </c>
      <c r="C20" s="1370">
        <v>17.334</v>
      </c>
      <c r="D20" s="1371">
        <v>486.62700000000001</v>
      </c>
      <c r="E20" s="1372">
        <v>143.63332179531557</v>
      </c>
      <c r="F20" s="1370">
        <v>248.97399999999999</v>
      </c>
      <c r="G20" s="1373">
        <v>66.384473894184907</v>
      </c>
      <c r="H20" s="1621">
        <v>165280.08003330792</v>
      </c>
    </row>
    <row r="23" spans="1:10" s="1384" customFormat="1" ht="15" customHeight="1">
      <c r="A23" s="1344"/>
      <c r="B23" s="1344"/>
      <c r="C23" s="1344"/>
      <c r="D23" s="1344"/>
      <c r="E23" s="1344"/>
      <c r="F23" s="1344"/>
      <c r="G23" s="1344"/>
      <c r="H23" s="1344"/>
      <c r="I23" s="1344"/>
      <c r="J23" s="1344"/>
    </row>
  </sheetData>
  <mergeCells count="8">
    <mergeCell ref="A1:H1"/>
    <mergeCell ref="A3:H3"/>
    <mergeCell ref="A4:H4"/>
    <mergeCell ref="A6:A9"/>
    <mergeCell ref="B6:C7"/>
    <mergeCell ref="D6:D9"/>
    <mergeCell ref="F6:F9"/>
    <mergeCell ref="H6:H9"/>
  </mergeCells>
  <printOptions horizontalCentered="1" gridLinesSet="0"/>
  <pageMargins left="0.78740157480314965" right="0.78740157480314965" top="0.59055118110236227" bottom="0.98425196850393704" header="0" footer="0"/>
  <pageSetup paperSize="9" scale="49" orientation="portrait" r:id="rId1"/>
  <headerFooter alignWithMargins="0"/>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Hoja252">
    <pageSetUpPr fitToPage="1"/>
  </sheetPr>
  <dimension ref="A1:J34"/>
  <sheetViews>
    <sheetView showGridLines="0" view="pageBreakPreview" topLeftCell="A76" zoomScaleNormal="75" zoomScaleSheetLayoutView="100" workbookViewId="0">
      <selection activeCell="A21" sqref="A21:G34"/>
    </sheetView>
  </sheetViews>
  <sheetFormatPr baseColWidth="10" defaultColWidth="11.42578125" defaultRowHeight="12.75"/>
  <cols>
    <col min="1" max="7" width="19.28515625" style="72" customWidth="1"/>
    <col min="8" max="8" width="6.7109375" style="72" customWidth="1"/>
    <col min="9" max="10" width="13.28515625" style="72" customWidth="1"/>
    <col min="11" max="11" width="11.140625" style="72" customWidth="1"/>
    <col min="12" max="12" width="12" style="72" customWidth="1"/>
    <col min="13" max="13" width="17" style="72" customWidth="1"/>
    <col min="14" max="19" width="17.140625" style="72" customWidth="1"/>
    <col min="20" max="16384" width="11.42578125" style="72"/>
  </cols>
  <sheetData>
    <row r="1" spans="1:10" s="75" customFormat="1" ht="18.75">
      <c r="A1" s="1850" t="s">
        <v>0</v>
      </c>
      <c r="B1" s="1850"/>
      <c r="C1" s="1850"/>
      <c r="D1" s="1850"/>
      <c r="E1" s="1850"/>
      <c r="F1" s="1850"/>
      <c r="G1" s="1850"/>
      <c r="H1" s="84"/>
      <c r="I1" s="84"/>
      <c r="J1" s="84"/>
    </row>
    <row r="3" spans="1:10" ht="15.75">
      <c r="A3" s="1861" t="s">
        <v>887</v>
      </c>
      <c r="B3" s="1861"/>
      <c r="C3" s="1861"/>
      <c r="D3" s="1861"/>
      <c r="E3" s="1861"/>
      <c r="F3" s="1861"/>
      <c r="G3" s="1861"/>
    </row>
    <row r="4" spans="1:10" ht="15.75">
      <c r="A4" s="1861" t="s">
        <v>886</v>
      </c>
      <c r="B4" s="1861"/>
      <c r="C4" s="1861"/>
      <c r="D4" s="1861"/>
      <c r="E4" s="1861"/>
      <c r="F4" s="1861"/>
      <c r="G4" s="1861"/>
    </row>
    <row r="5" spans="1:10" ht="13.5" thickBot="1">
      <c r="A5" s="402"/>
      <c r="B5" s="404"/>
      <c r="C5" s="404"/>
      <c r="D5" s="404"/>
      <c r="E5" s="404"/>
      <c r="F5" s="404"/>
      <c r="G5" s="404"/>
    </row>
    <row r="6" spans="1:10" ht="25.5" customHeight="1">
      <c r="A6" s="1963" t="s">
        <v>2</v>
      </c>
      <c r="B6" s="1870" t="s">
        <v>885</v>
      </c>
      <c r="C6" s="1870"/>
      <c r="D6" s="1869"/>
      <c r="E6" s="1870" t="s">
        <v>884</v>
      </c>
      <c r="F6" s="1870"/>
      <c r="G6" s="1870"/>
    </row>
    <row r="7" spans="1:10" ht="27" customHeight="1">
      <c r="A7" s="1964"/>
      <c r="B7" s="821" t="s">
        <v>3</v>
      </c>
      <c r="C7" s="741" t="s">
        <v>763</v>
      </c>
      <c r="D7" s="814" t="s">
        <v>4</v>
      </c>
      <c r="E7" s="741" t="s">
        <v>3</v>
      </c>
      <c r="F7" s="741" t="s">
        <v>763</v>
      </c>
      <c r="G7" s="735" t="s">
        <v>4</v>
      </c>
    </row>
    <row r="8" spans="1:10" ht="15" thickBot="1">
      <c r="A8" s="1965"/>
      <c r="B8" s="732" t="s">
        <v>6</v>
      </c>
      <c r="C8" s="814" t="s">
        <v>869</v>
      </c>
      <c r="D8" s="814" t="s">
        <v>7</v>
      </c>
      <c r="E8" s="814" t="s">
        <v>6</v>
      </c>
      <c r="F8" s="814" t="s">
        <v>869</v>
      </c>
      <c r="G8" s="735" t="s">
        <v>7</v>
      </c>
    </row>
    <row r="9" spans="1:10" ht="13.5">
      <c r="A9" s="787">
        <v>2012</v>
      </c>
      <c r="B9" s="845">
        <v>1.2749999999999999</v>
      </c>
      <c r="C9" s="846">
        <v>4.5679999999999996</v>
      </c>
      <c r="D9" s="845">
        <v>30.46</v>
      </c>
      <c r="E9" s="845">
        <v>2.492</v>
      </c>
      <c r="F9" s="846">
        <v>33.075000000000003</v>
      </c>
      <c r="G9" s="856">
        <v>43.201999999999998</v>
      </c>
    </row>
    <row r="10" spans="1:10" ht="13.5">
      <c r="A10" s="790">
        <v>2013</v>
      </c>
      <c r="B10" s="848">
        <v>1.2130000000000001</v>
      </c>
      <c r="C10" s="849">
        <v>4.4939999999999998</v>
      </c>
      <c r="D10" s="848">
        <v>27.427</v>
      </c>
      <c r="E10" s="848">
        <v>2.4169999999999998</v>
      </c>
      <c r="F10" s="849">
        <v>31.391999999999999</v>
      </c>
      <c r="G10" s="858">
        <v>38.787999999999997</v>
      </c>
    </row>
    <row r="11" spans="1:10" ht="13.5">
      <c r="A11" s="793">
        <v>2014</v>
      </c>
      <c r="B11" s="848">
        <v>1.1830000000000001</v>
      </c>
      <c r="C11" s="849">
        <v>4.3979999999999997</v>
      </c>
      <c r="D11" s="848">
        <v>25.125</v>
      </c>
      <c r="E11" s="848">
        <v>2.165</v>
      </c>
      <c r="F11" s="849">
        <v>29.01</v>
      </c>
      <c r="G11" s="858">
        <v>37.014000000000003</v>
      </c>
    </row>
    <row r="12" spans="1:10" ht="13.5">
      <c r="A12" s="793">
        <v>2015</v>
      </c>
      <c r="B12" s="848">
        <v>1.4359999999999999</v>
      </c>
      <c r="C12" s="849">
        <v>4.3049999999999997</v>
      </c>
      <c r="D12" s="848">
        <v>25.271000000000001</v>
      </c>
      <c r="E12" s="848">
        <v>2.4830000000000001</v>
      </c>
      <c r="F12" s="849">
        <v>29.140999999999998</v>
      </c>
      <c r="G12" s="858">
        <v>33.002000000000002</v>
      </c>
    </row>
    <row r="13" spans="1:10" ht="13.5">
      <c r="A13" s="793">
        <v>2016</v>
      </c>
      <c r="B13" s="848">
        <v>2.0990000000000002</v>
      </c>
      <c r="C13" s="849">
        <v>4.0469999999999997</v>
      </c>
      <c r="D13" s="848">
        <v>28.036000000000001</v>
      </c>
      <c r="E13" s="848">
        <v>2.677</v>
      </c>
      <c r="F13" s="849">
        <v>28.119</v>
      </c>
      <c r="G13" s="858">
        <v>42.078000000000003</v>
      </c>
    </row>
    <row r="14" spans="1:10" ht="13.5">
      <c r="A14" s="793">
        <v>2017</v>
      </c>
      <c r="B14" s="848">
        <v>1.8169999999999999</v>
      </c>
      <c r="C14" s="849">
        <v>3.948</v>
      </c>
      <c r="D14" s="848">
        <v>29.352</v>
      </c>
      <c r="E14" s="848">
        <v>2.6379999999999999</v>
      </c>
      <c r="F14" s="849">
        <v>27.872</v>
      </c>
      <c r="G14" s="858">
        <v>41.39</v>
      </c>
    </row>
    <row r="15" spans="1:10" ht="13.5">
      <c r="A15" s="793">
        <v>2018</v>
      </c>
      <c r="B15" s="848">
        <v>1.79</v>
      </c>
      <c r="C15" s="849">
        <v>3.8919999999999999</v>
      </c>
      <c r="D15" s="848">
        <v>26.050999999999998</v>
      </c>
      <c r="E15" s="848">
        <v>2.6219999999999999</v>
      </c>
      <c r="F15" s="849">
        <v>26.402000000000001</v>
      </c>
      <c r="G15" s="858">
        <v>39.433</v>
      </c>
    </row>
    <row r="16" spans="1:10" ht="13.5">
      <c r="A16" s="793">
        <v>2019</v>
      </c>
      <c r="B16" s="848">
        <v>1.5920000000000001</v>
      </c>
      <c r="C16" s="849">
        <v>5.87</v>
      </c>
      <c r="D16" s="848">
        <v>25.276</v>
      </c>
      <c r="E16" s="848">
        <v>2.306</v>
      </c>
      <c r="F16" s="849">
        <v>25.407</v>
      </c>
      <c r="G16" s="858">
        <v>39.744</v>
      </c>
    </row>
    <row r="17" spans="1:7" ht="13.5">
      <c r="A17" s="793">
        <v>2020</v>
      </c>
      <c r="B17" s="848">
        <v>1.643</v>
      </c>
      <c r="C17" s="849">
        <v>1.37</v>
      </c>
      <c r="D17" s="848">
        <v>23.358000000000001</v>
      </c>
      <c r="E17" s="848">
        <v>2.5920000000000001</v>
      </c>
      <c r="F17" s="849">
        <v>20.507000000000001</v>
      </c>
      <c r="G17" s="858">
        <v>44.289000000000001</v>
      </c>
    </row>
    <row r="18" spans="1:7" ht="13.5">
      <c r="A18" s="793">
        <v>2021</v>
      </c>
      <c r="B18" s="848">
        <v>1.6559999999999999</v>
      </c>
      <c r="C18" s="849">
        <v>1.37</v>
      </c>
      <c r="D18" s="848">
        <v>23.884</v>
      </c>
      <c r="E18" s="848">
        <v>2.5750000000000002</v>
      </c>
      <c r="F18" s="849">
        <v>20.507000000000001</v>
      </c>
      <c r="G18" s="858">
        <v>41.607999999999997</v>
      </c>
    </row>
    <row r="19" spans="1:7" ht="14.25" thickBot="1">
      <c r="A19" s="794">
        <v>2022</v>
      </c>
      <c r="B19" s="851">
        <v>1.631</v>
      </c>
      <c r="C19" s="852">
        <v>1.383</v>
      </c>
      <c r="D19" s="851">
        <v>20.597000000000001</v>
      </c>
      <c r="E19" s="851">
        <v>2.5409999999999999</v>
      </c>
      <c r="F19" s="852">
        <v>20.507000000000001</v>
      </c>
      <c r="G19" s="859">
        <v>29.681000000000001</v>
      </c>
    </row>
    <row r="20" spans="1:7" ht="13.5" thickBot="1">
      <c r="A20" s="402"/>
      <c r="B20" s="404"/>
      <c r="C20" s="404"/>
      <c r="D20" s="404"/>
      <c r="E20" s="404"/>
      <c r="F20" s="404"/>
      <c r="G20" s="404"/>
    </row>
    <row r="21" spans="1:7" ht="27.75" customHeight="1">
      <c r="A21" s="1963" t="s">
        <v>2</v>
      </c>
      <c r="B21" s="1870" t="s">
        <v>883</v>
      </c>
      <c r="C21" s="1870"/>
      <c r="D21" s="1869"/>
      <c r="E21" s="1870" t="s">
        <v>698</v>
      </c>
      <c r="F21" s="1870"/>
      <c r="G21" s="1870"/>
    </row>
    <row r="22" spans="1:7" ht="27" customHeight="1">
      <c r="A22" s="1964"/>
      <c r="B22" s="821" t="s">
        <v>3</v>
      </c>
      <c r="C22" s="741" t="s">
        <v>1301</v>
      </c>
      <c r="D22" s="814" t="s">
        <v>4</v>
      </c>
      <c r="E22" s="741" t="s">
        <v>3</v>
      </c>
      <c r="F22" s="741" t="s">
        <v>1301</v>
      </c>
      <c r="G22" s="735" t="s">
        <v>4</v>
      </c>
    </row>
    <row r="23" spans="1:7" ht="15" thickBot="1">
      <c r="A23" s="1965"/>
      <c r="B23" s="732" t="s">
        <v>6</v>
      </c>
      <c r="C23" s="814" t="s">
        <v>869</v>
      </c>
      <c r="D23" s="814" t="s">
        <v>7</v>
      </c>
      <c r="E23" s="814" t="s">
        <v>6</v>
      </c>
      <c r="F23" s="814" t="s">
        <v>869</v>
      </c>
      <c r="G23" s="735" t="s">
        <v>7</v>
      </c>
    </row>
    <row r="24" spans="1:7" ht="13.5">
      <c r="A24" s="787">
        <v>2012</v>
      </c>
      <c r="B24" s="845">
        <v>4.1929999999999996</v>
      </c>
      <c r="C24" s="846">
        <v>31.552</v>
      </c>
      <c r="D24" s="845">
        <v>67.951999999999998</v>
      </c>
      <c r="E24" s="845">
        <v>17.552</v>
      </c>
      <c r="F24" s="846">
        <v>491.64299999999997</v>
      </c>
      <c r="G24" s="856">
        <v>265.20100000000002</v>
      </c>
    </row>
    <row r="25" spans="1:7" ht="13.5">
      <c r="A25" s="790">
        <v>2013</v>
      </c>
      <c r="B25" s="848">
        <v>3.8919999999999999</v>
      </c>
      <c r="C25" s="849">
        <v>27.541</v>
      </c>
      <c r="D25" s="848">
        <v>64.655000000000001</v>
      </c>
      <c r="E25" s="848">
        <v>16.721</v>
      </c>
      <c r="F25" s="849">
        <v>494.40199999999999</v>
      </c>
      <c r="G25" s="858">
        <v>294.69</v>
      </c>
    </row>
    <row r="26" spans="1:7" ht="13.5">
      <c r="A26" s="793">
        <v>2014</v>
      </c>
      <c r="B26" s="848">
        <v>3.5830000000000002</v>
      </c>
      <c r="C26" s="849">
        <v>21.661999999999999</v>
      </c>
      <c r="D26" s="848">
        <v>60.683999999999997</v>
      </c>
      <c r="E26" s="848">
        <v>16.712</v>
      </c>
      <c r="F26" s="849">
        <v>475.01100000000002</v>
      </c>
      <c r="G26" s="858">
        <v>306.77499999999998</v>
      </c>
    </row>
    <row r="27" spans="1:7" ht="13.5">
      <c r="A27" s="793">
        <v>2015</v>
      </c>
      <c r="B27" s="848">
        <v>2.5739999999999998</v>
      </c>
      <c r="C27" s="849">
        <v>22.186</v>
      </c>
      <c r="D27" s="848">
        <v>46.878</v>
      </c>
      <c r="E27" s="848">
        <v>16.385000000000002</v>
      </c>
      <c r="F27" s="849">
        <v>464.65699999999998</v>
      </c>
      <c r="G27" s="858">
        <v>250.25899999999999</v>
      </c>
    </row>
    <row r="28" spans="1:7" ht="13.5">
      <c r="A28" s="793">
        <v>2016</v>
      </c>
      <c r="B28" s="848">
        <v>2.9969999999999999</v>
      </c>
      <c r="C28" s="849">
        <v>16.154</v>
      </c>
      <c r="D28" s="848">
        <v>46.07</v>
      </c>
      <c r="E28" s="848">
        <v>14.773999999999999</v>
      </c>
      <c r="F28" s="849">
        <v>459.56599999999997</v>
      </c>
      <c r="G28" s="858">
        <v>232.298</v>
      </c>
    </row>
    <row r="29" spans="1:7" ht="13.5">
      <c r="A29" s="793">
        <v>2017</v>
      </c>
      <c r="B29" s="848">
        <v>3.234</v>
      </c>
      <c r="C29" s="849">
        <v>16.192</v>
      </c>
      <c r="D29" s="848">
        <v>46.319000000000003</v>
      </c>
      <c r="E29" s="848">
        <v>14.199</v>
      </c>
      <c r="F29" s="849">
        <v>458.57499999999999</v>
      </c>
      <c r="G29" s="858">
        <v>243.89599999999999</v>
      </c>
    </row>
    <row r="30" spans="1:7" ht="13.5">
      <c r="A30" s="793">
        <v>2018</v>
      </c>
      <c r="B30" s="848">
        <v>2.97</v>
      </c>
      <c r="C30" s="849">
        <v>15.182</v>
      </c>
      <c r="D30" s="848">
        <v>38.752000000000002</v>
      </c>
      <c r="E30" s="848">
        <v>13.946999999999999</v>
      </c>
      <c r="F30" s="849">
        <v>456.06</v>
      </c>
      <c r="G30" s="858">
        <v>228.083</v>
      </c>
    </row>
    <row r="31" spans="1:7" ht="13.5">
      <c r="A31" s="793">
        <v>2019</v>
      </c>
      <c r="B31" s="848">
        <v>2.6360000000000001</v>
      </c>
      <c r="C31" s="849">
        <v>14.662000000000001</v>
      </c>
      <c r="D31" s="848">
        <v>34.567999999999998</v>
      </c>
      <c r="E31" s="848">
        <v>14.089</v>
      </c>
      <c r="F31" s="849">
        <v>455.85199999999998</v>
      </c>
      <c r="G31" s="858">
        <v>231.08199999999999</v>
      </c>
    </row>
    <row r="32" spans="1:7" ht="13.5">
      <c r="A32" s="793">
        <v>2020</v>
      </c>
      <c r="B32" s="848">
        <v>2.0019999999999998</v>
      </c>
      <c r="C32" s="849">
        <v>10.162000000000001</v>
      </c>
      <c r="D32" s="848">
        <v>31.937999999999999</v>
      </c>
      <c r="E32" s="848">
        <v>13.984</v>
      </c>
      <c r="F32" s="849">
        <v>466.16899999999998</v>
      </c>
      <c r="G32" s="858">
        <v>224.464</v>
      </c>
    </row>
    <row r="33" spans="1:7" ht="13.5">
      <c r="A33" s="793">
        <v>2021</v>
      </c>
      <c r="B33" s="848">
        <v>2.1440000000000001</v>
      </c>
      <c r="C33" s="849">
        <v>10.212</v>
      </c>
      <c r="D33" s="848">
        <v>27.21</v>
      </c>
      <c r="E33" s="848">
        <v>13.64</v>
      </c>
      <c r="F33" s="849">
        <v>465.27199999999999</v>
      </c>
      <c r="G33" s="858">
        <v>223.81100000000001</v>
      </c>
    </row>
    <row r="34" spans="1:7" ht="14.25" thickBot="1">
      <c r="A34" s="794">
        <v>2022</v>
      </c>
      <c r="B34" s="851">
        <v>1.909</v>
      </c>
      <c r="C34" s="852">
        <v>10.112</v>
      </c>
      <c r="D34" s="851">
        <v>21.896000000000001</v>
      </c>
      <c r="E34" s="851">
        <v>13.032</v>
      </c>
      <c r="F34" s="852">
        <v>454.625</v>
      </c>
      <c r="G34" s="859">
        <v>176.8</v>
      </c>
    </row>
  </sheetData>
  <mergeCells count="9">
    <mergeCell ref="B6:D6"/>
    <mergeCell ref="E6:G6"/>
    <mergeCell ref="B21:D21"/>
    <mergeCell ref="E21:G21"/>
    <mergeCell ref="A1:G1"/>
    <mergeCell ref="A3:G3"/>
    <mergeCell ref="A4:G4"/>
    <mergeCell ref="A6:A8"/>
    <mergeCell ref="A21:A23"/>
  </mergeCells>
  <printOptions horizontalCentered="1" gridLinesSet="0"/>
  <pageMargins left="0.78740157480314965" right="0.78740157480314965" top="0.59055118110236227" bottom="0.98425196850393704" header="0" footer="0"/>
  <pageSetup paperSize="9" scale="45" orientation="portrait" r:id="rId1"/>
  <headerFooter alignWithMargins="0"/>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Hoja253">
    <pageSetUpPr fitToPage="1"/>
  </sheetPr>
  <dimension ref="A1:S92"/>
  <sheetViews>
    <sheetView view="pageBreakPreview" zoomScale="75" zoomScaleNormal="75" zoomScaleSheetLayoutView="75" workbookViewId="0">
      <selection activeCell="G38" sqref="G38"/>
    </sheetView>
  </sheetViews>
  <sheetFormatPr baseColWidth="10" defaultColWidth="11.42578125" defaultRowHeight="12.75"/>
  <cols>
    <col min="1" max="1" width="37" style="72" customWidth="1"/>
    <col min="2" max="13" width="15.140625" style="72" customWidth="1"/>
    <col min="14" max="16384" width="11.42578125" style="72"/>
  </cols>
  <sheetData>
    <row r="1" spans="1:18" s="75" customFormat="1" ht="18.75">
      <c r="A1" s="1850" t="s">
        <v>0</v>
      </c>
      <c r="B1" s="1850"/>
      <c r="C1" s="1850"/>
      <c r="D1" s="1850"/>
      <c r="E1" s="1850"/>
      <c r="F1" s="1850"/>
      <c r="G1" s="1850"/>
      <c r="H1" s="1850"/>
      <c r="I1" s="1850"/>
      <c r="J1" s="1850"/>
      <c r="K1" s="1850"/>
      <c r="L1" s="1850"/>
      <c r="M1" s="1850"/>
    </row>
    <row r="3" spans="1:18" s="74" customFormat="1" ht="15.75">
      <c r="A3" s="1861" t="s">
        <v>1460</v>
      </c>
      <c r="B3" s="1861"/>
      <c r="C3" s="1861"/>
      <c r="D3" s="1861"/>
      <c r="E3" s="1861"/>
      <c r="F3" s="1861"/>
      <c r="G3" s="1861"/>
      <c r="H3" s="1861"/>
      <c r="I3" s="1861"/>
      <c r="J3" s="1861"/>
      <c r="K3" s="1861"/>
      <c r="L3" s="1861"/>
      <c r="M3" s="1861"/>
      <c r="N3" s="78"/>
    </row>
    <row r="4" spans="1:18" s="74" customFormat="1" ht="13.5" customHeight="1" thickBot="1">
      <c r="A4" s="77"/>
      <c r="B4" s="76"/>
      <c r="C4" s="76"/>
      <c r="D4" s="76"/>
      <c r="E4" s="76"/>
      <c r="F4" s="76"/>
      <c r="G4" s="76"/>
      <c r="H4" s="76"/>
      <c r="I4" s="76"/>
      <c r="J4" s="76"/>
      <c r="K4" s="76"/>
    </row>
    <row r="5" spans="1:18" ht="24.75" customHeight="1">
      <c r="A5" s="920"/>
      <c r="B5" s="1954" t="s">
        <v>754</v>
      </c>
      <c r="C5" s="1955"/>
      <c r="D5" s="1955"/>
      <c r="E5" s="1955"/>
      <c r="F5" s="1956"/>
      <c r="G5" s="1953" t="s">
        <v>876</v>
      </c>
      <c r="H5" s="1868" t="s">
        <v>10</v>
      </c>
      <c r="I5" s="1870"/>
      <c r="J5" s="1869"/>
      <c r="K5" s="1949" t="s">
        <v>11</v>
      </c>
      <c r="L5" s="1950"/>
      <c r="M5" s="1951"/>
    </row>
    <row r="6" spans="1:18" ht="24.75" customHeight="1">
      <c r="A6" s="919" t="s">
        <v>165</v>
      </c>
      <c r="B6" s="1944" t="s">
        <v>13</v>
      </c>
      <c r="C6" s="1957"/>
      <c r="D6" s="1957"/>
      <c r="E6" s="1957"/>
      <c r="F6" s="1945"/>
      <c r="G6" s="1855"/>
      <c r="H6" s="1958" t="s">
        <v>875</v>
      </c>
      <c r="I6" s="1959"/>
      <c r="J6" s="732" t="s">
        <v>765</v>
      </c>
      <c r="K6" s="1854" t="s">
        <v>774</v>
      </c>
      <c r="L6" s="1914" t="s">
        <v>763</v>
      </c>
      <c r="M6" s="1960" t="s">
        <v>773</v>
      </c>
    </row>
    <row r="7" spans="1:18" ht="24.75" customHeight="1">
      <c r="A7" s="919" t="s">
        <v>154</v>
      </c>
      <c r="B7" s="1917" t="s">
        <v>19</v>
      </c>
      <c r="C7" s="1915"/>
      <c r="D7" s="1916"/>
      <c r="E7" s="1942" t="s">
        <v>747</v>
      </c>
      <c r="F7" s="1948"/>
      <c r="G7" s="1855"/>
      <c r="H7" s="1944" t="s">
        <v>14</v>
      </c>
      <c r="I7" s="1945"/>
      <c r="J7" s="732" t="s">
        <v>750</v>
      </c>
      <c r="K7" s="1855"/>
      <c r="L7" s="1914"/>
      <c r="M7" s="1961"/>
    </row>
    <row r="8" spans="1:18" ht="24.75" customHeight="1" thickBot="1">
      <c r="A8" s="919"/>
      <c r="B8" s="814" t="s">
        <v>17</v>
      </c>
      <c r="C8" s="814" t="s">
        <v>18</v>
      </c>
      <c r="D8" s="732" t="s">
        <v>19</v>
      </c>
      <c r="E8" s="735" t="s">
        <v>17</v>
      </c>
      <c r="F8" s="741" t="s">
        <v>18</v>
      </c>
      <c r="G8" s="1855"/>
      <c r="H8" s="825" t="s">
        <v>17</v>
      </c>
      <c r="I8" s="741" t="s">
        <v>18</v>
      </c>
      <c r="J8" s="732" t="s">
        <v>757</v>
      </c>
      <c r="K8" s="1855"/>
      <c r="L8" s="1914"/>
      <c r="M8" s="1961"/>
      <c r="P8" s="99"/>
      <c r="Q8" s="99"/>
    </row>
    <row r="9" spans="1:18" ht="21.75" customHeight="1">
      <c r="A9" s="862" t="s">
        <v>81</v>
      </c>
      <c r="B9" s="921">
        <v>185</v>
      </c>
      <c r="C9" s="921">
        <v>46</v>
      </c>
      <c r="D9" s="921">
        <v>231</v>
      </c>
      <c r="E9" s="921">
        <v>172</v>
      </c>
      <c r="F9" s="921">
        <v>39</v>
      </c>
      <c r="G9" s="921">
        <v>117455</v>
      </c>
      <c r="H9" s="921">
        <v>8250</v>
      </c>
      <c r="I9" s="921">
        <v>1900</v>
      </c>
      <c r="J9" s="921">
        <v>20</v>
      </c>
      <c r="K9" s="921">
        <v>1493</v>
      </c>
      <c r="L9" s="921">
        <v>2349</v>
      </c>
      <c r="M9" s="922">
        <v>3842</v>
      </c>
      <c r="N9" s="88"/>
      <c r="R9" s="99"/>
    </row>
    <row r="10" spans="1:18" ht="13.5">
      <c r="A10" s="866" t="s">
        <v>82</v>
      </c>
      <c r="B10" s="869">
        <v>98</v>
      </c>
      <c r="C10" s="869">
        <v>24</v>
      </c>
      <c r="D10" s="869">
        <v>122</v>
      </c>
      <c r="E10" s="869">
        <v>98</v>
      </c>
      <c r="F10" s="869">
        <v>24</v>
      </c>
      <c r="G10" s="869">
        <v>22625</v>
      </c>
      <c r="H10" s="869">
        <v>10910</v>
      </c>
      <c r="I10" s="869">
        <v>13840</v>
      </c>
      <c r="J10" s="869">
        <v>8</v>
      </c>
      <c r="K10" s="869">
        <v>1401</v>
      </c>
      <c r="L10" s="869">
        <v>181</v>
      </c>
      <c r="M10" s="870">
        <v>1582</v>
      </c>
      <c r="N10" s="88"/>
      <c r="R10" s="99"/>
    </row>
    <row r="11" spans="1:18" ht="13.5">
      <c r="A11" s="866" t="s">
        <v>83</v>
      </c>
      <c r="B11" s="871">
        <v>120</v>
      </c>
      <c r="C11" s="871">
        <v>28</v>
      </c>
      <c r="D11" s="871">
        <v>148</v>
      </c>
      <c r="E11" s="871">
        <v>115</v>
      </c>
      <c r="F11" s="871">
        <v>28</v>
      </c>
      <c r="G11" s="869">
        <v>74410</v>
      </c>
      <c r="H11" s="871">
        <v>12300</v>
      </c>
      <c r="I11" s="871">
        <v>14500</v>
      </c>
      <c r="J11" s="869">
        <v>18</v>
      </c>
      <c r="K11" s="869">
        <v>1821</v>
      </c>
      <c r="L11" s="869">
        <v>1339</v>
      </c>
      <c r="M11" s="870">
        <v>3160</v>
      </c>
      <c r="N11" s="88"/>
      <c r="R11" s="99"/>
    </row>
    <row r="12" spans="1:18" ht="13.5">
      <c r="A12" s="866" t="s">
        <v>84</v>
      </c>
      <c r="B12" s="869">
        <v>82</v>
      </c>
      <c r="C12" s="869">
        <v>20</v>
      </c>
      <c r="D12" s="869">
        <v>102</v>
      </c>
      <c r="E12" s="869">
        <v>82</v>
      </c>
      <c r="F12" s="869">
        <v>20</v>
      </c>
      <c r="G12" s="869">
        <v>38290</v>
      </c>
      <c r="H12" s="869">
        <v>11350</v>
      </c>
      <c r="I12" s="869">
        <v>13150</v>
      </c>
      <c r="J12" s="869">
        <v>12</v>
      </c>
      <c r="K12" s="869">
        <v>1194</v>
      </c>
      <c r="L12" s="869">
        <v>459</v>
      </c>
      <c r="M12" s="870">
        <v>1653</v>
      </c>
      <c r="N12" s="88"/>
      <c r="R12" s="99"/>
    </row>
    <row r="13" spans="1:18" ht="13.5">
      <c r="A13" s="872" t="s">
        <v>85</v>
      </c>
      <c r="B13" s="873">
        <v>485</v>
      </c>
      <c r="C13" s="873">
        <v>118</v>
      </c>
      <c r="D13" s="873">
        <v>603</v>
      </c>
      <c r="E13" s="873">
        <v>467</v>
      </c>
      <c r="F13" s="873">
        <v>111</v>
      </c>
      <c r="G13" s="873">
        <v>252780</v>
      </c>
      <c r="H13" s="873">
        <v>10350</v>
      </c>
      <c r="I13" s="873">
        <v>9687</v>
      </c>
      <c r="J13" s="873">
        <v>17</v>
      </c>
      <c r="K13" s="873">
        <v>5909</v>
      </c>
      <c r="L13" s="873">
        <v>4328</v>
      </c>
      <c r="M13" s="874">
        <v>10237</v>
      </c>
      <c r="N13" s="88"/>
      <c r="R13" s="99"/>
    </row>
    <row r="14" spans="1:18" ht="13.5">
      <c r="A14" s="872"/>
      <c r="B14" s="873"/>
      <c r="C14" s="873"/>
      <c r="D14" s="873"/>
      <c r="E14" s="873"/>
      <c r="F14" s="873"/>
      <c r="G14" s="873"/>
      <c r="H14" s="873"/>
      <c r="I14" s="873"/>
      <c r="J14" s="873"/>
      <c r="K14" s="873"/>
      <c r="L14" s="873"/>
      <c r="M14" s="874"/>
      <c r="N14" s="88"/>
      <c r="R14" s="99"/>
    </row>
    <row r="15" spans="1:18" ht="13.5">
      <c r="A15" s="872" t="s">
        <v>86</v>
      </c>
      <c r="B15" s="873">
        <v>20</v>
      </c>
      <c r="C15" s="873" t="s">
        <v>23</v>
      </c>
      <c r="D15" s="873">
        <v>20</v>
      </c>
      <c r="E15" s="873">
        <v>20</v>
      </c>
      <c r="F15" s="873" t="s">
        <v>23</v>
      </c>
      <c r="G15" s="873">
        <v>18000</v>
      </c>
      <c r="H15" s="873">
        <v>9000</v>
      </c>
      <c r="I15" s="873" t="s">
        <v>23</v>
      </c>
      <c r="J15" s="873">
        <v>3</v>
      </c>
      <c r="K15" s="873">
        <v>180</v>
      </c>
      <c r="L15" s="873">
        <v>54</v>
      </c>
      <c r="M15" s="874">
        <v>234</v>
      </c>
      <c r="N15" s="88"/>
      <c r="R15" s="99"/>
    </row>
    <row r="16" spans="1:18" ht="13.5">
      <c r="A16" s="872"/>
      <c r="B16" s="873"/>
      <c r="C16" s="873"/>
      <c r="D16" s="873"/>
      <c r="E16" s="873"/>
      <c r="F16" s="873"/>
      <c r="G16" s="873"/>
      <c r="H16" s="873"/>
      <c r="I16" s="873"/>
      <c r="J16" s="873"/>
      <c r="K16" s="873"/>
      <c r="L16" s="873"/>
      <c r="M16" s="874"/>
      <c r="N16" s="88"/>
      <c r="R16" s="99"/>
    </row>
    <row r="17" spans="1:18" ht="13.5">
      <c r="A17" s="872" t="s">
        <v>87</v>
      </c>
      <c r="B17" s="873">
        <v>1</v>
      </c>
      <c r="C17" s="873" t="s">
        <v>23</v>
      </c>
      <c r="D17" s="873">
        <v>1</v>
      </c>
      <c r="E17" s="873" t="s">
        <v>23</v>
      </c>
      <c r="F17" s="873" t="s">
        <v>23</v>
      </c>
      <c r="G17" s="873" t="s">
        <v>23</v>
      </c>
      <c r="H17" s="873" t="s">
        <v>23</v>
      </c>
      <c r="I17" s="873" t="s">
        <v>23</v>
      </c>
      <c r="J17" s="873" t="s">
        <v>23</v>
      </c>
      <c r="K17" s="873" t="s">
        <v>23</v>
      </c>
      <c r="L17" s="873" t="s">
        <v>23</v>
      </c>
      <c r="M17" s="874" t="s">
        <v>23</v>
      </c>
      <c r="N17" s="88"/>
      <c r="R17" s="99"/>
    </row>
    <row r="18" spans="1:18" ht="13.5">
      <c r="A18" s="866"/>
      <c r="B18" s="869"/>
      <c r="C18" s="869"/>
      <c r="D18" s="869"/>
      <c r="E18" s="869"/>
      <c r="F18" s="869"/>
      <c r="G18" s="869"/>
      <c r="H18" s="869"/>
      <c r="I18" s="869"/>
      <c r="J18" s="869"/>
      <c r="K18" s="869"/>
      <c r="L18" s="869"/>
      <c r="M18" s="870"/>
      <c r="N18" s="88"/>
      <c r="R18" s="99"/>
    </row>
    <row r="19" spans="1:18" ht="13.5">
      <c r="A19" s="866" t="s">
        <v>158</v>
      </c>
      <c r="B19" s="869">
        <v>17</v>
      </c>
      <c r="C19" s="869">
        <v>3</v>
      </c>
      <c r="D19" s="869">
        <v>20</v>
      </c>
      <c r="E19" s="869">
        <v>17</v>
      </c>
      <c r="F19" s="869">
        <v>3</v>
      </c>
      <c r="G19" s="869">
        <v>12285</v>
      </c>
      <c r="H19" s="869">
        <v>1070</v>
      </c>
      <c r="I19" s="869">
        <v>6390</v>
      </c>
      <c r="J19" s="869">
        <v>3</v>
      </c>
      <c r="K19" s="869">
        <v>37</v>
      </c>
      <c r="L19" s="869">
        <v>37</v>
      </c>
      <c r="M19" s="870">
        <v>74</v>
      </c>
      <c r="N19" s="88"/>
      <c r="R19" s="99"/>
    </row>
    <row r="20" spans="1:18" ht="13.5">
      <c r="A20" s="866" t="s">
        <v>89</v>
      </c>
      <c r="B20" s="869">
        <v>29</v>
      </c>
      <c r="C20" s="871" t="s">
        <v>23</v>
      </c>
      <c r="D20" s="869">
        <v>29</v>
      </c>
      <c r="E20" s="869">
        <v>29</v>
      </c>
      <c r="F20" s="871" t="s">
        <v>23</v>
      </c>
      <c r="G20" s="869">
        <v>22000</v>
      </c>
      <c r="H20" s="869">
        <v>3200</v>
      </c>
      <c r="I20" s="871" t="s">
        <v>23</v>
      </c>
      <c r="J20" s="869">
        <v>4</v>
      </c>
      <c r="K20" s="869">
        <v>93</v>
      </c>
      <c r="L20" s="869">
        <v>88</v>
      </c>
      <c r="M20" s="870">
        <v>181</v>
      </c>
      <c r="N20" s="88"/>
      <c r="R20" s="99"/>
    </row>
    <row r="21" spans="1:18" ht="13.5">
      <c r="A21" s="866" t="s">
        <v>90</v>
      </c>
      <c r="B21" s="869">
        <v>93</v>
      </c>
      <c r="C21" s="869">
        <v>20</v>
      </c>
      <c r="D21" s="869">
        <v>113</v>
      </c>
      <c r="E21" s="869">
        <v>93</v>
      </c>
      <c r="F21" s="869">
        <v>20</v>
      </c>
      <c r="G21" s="869">
        <v>40850</v>
      </c>
      <c r="H21" s="869">
        <v>2400</v>
      </c>
      <c r="I21" s="869">
        <v>5100</v>
      </c>
      <c r="J21" s="869">
        <v>3</v>
      </c>
      <c r="K21" s="869">
        <v>325</v>
      </c>
      <c r="L21" s="869">
        <v>123</v>
      </c>
      <c r="M21" s="870">
        <v>448</v>
      </c>
      <c r="N21" s="88"/>
      <c r="R21" s="99"/>
    </row>
    <row r="22" spans="1:18" ht="13.5">
      <c r="A22" s="872" t="s">
        <v>91</v>
      </c>
      <c r="B22" s="873">
        <v>139</v>
      </c>
      <c r="C22" s="873">
        <v>23</v>
      </c>
      <c r="D22" s="873">
        <v>162</v>
      </c>
      <c r="E22" s="873">
        <v>139</v>
      </c>
      <c r="F22" s="873">
        <v>23</v>
      </c>
      <c r="G22" s="873">
        <v>75135</v>
      </c>
      <c r="H22" s="873">
        <v>2404</v>
      </c>
      <c r="I22" s="873">
        <v>5268</v>
      </c>
      <c r="J22" s="873">
        <v>3</v>
      </c>
      <c r="K22" s="873">
        <v>455</v>
      </c>
      <c r="L22" s="873">
        <v>248</v>
      </c>
      <c r="M22" s="874">
        <v>703</v>
      </c>
      <c r="N22" s="88"/>
      <c r="R22" s="99"/>
    </row>
    <row r="23" spans="1:18" ht="13.5">
      <c r="A23" s="872"/>
      <c r="B23" s="873"/>
      <c r="C23" s="873"/>
      <c r="D23" s="873"/>
      <c r="E23" s="873"/>
      <c r="F23" s="873"/>
      <c r="G23" s="873"/>
      <c r="H23" s="873"/>
      <c r="I23" s="873"/>
      <c r="J23" s="873"/>
      <c r="K23" s="873"/>
      <c r="L23" s="873"/>
      <c r="M23" s="874"/>
      <c r="N23" s="88"/>
      <c r="R23" s="99"/>
    </row>
    <row r="24" spans="1:18" ht="13.5">
      <c r="A24" s="872" t="s">
        <v>92</v>
      </c>
      <c r="B24" s="873" t="s">
        <v>23</v>
      </c>
      <c r="C24" s="873">
        <v>783</v>
      </c>
      <c r="D24" s="873">
        <v>783</v>
      </c>
      <c r="E24" s="873" t="s">
        <v>23</v>
      </c>
      <c r="F24" s="873">
        <v>718</v>
      </c>
      <c r="G24" s="873">
        <v>5805</v>
      </c>
      <c r="H24" s="873" t="s">
        <v>23</v>
      </c>
      <c r="I24" s="873">
        <v>17011</v>
      </c>
      <c r="J24" s="873">
        <v>6</v>
      </c>
      <c r="K24" s="873">
        <v>12214</v>
      </c>
      <c r="L24" s="873">
        <v>35</v>
      </c>
      <c r="M24" s="874">
        <v>12249</v>
      </c>
      <c r="N24" s="88"/>
      <c r="R24" s="99"/>
    </row>
    <row r="25" spans="1:18" ht="13.5">
      <c r="A25" s="872"/>
      <c r="B25" s="873"/>
      <c r="C25" s="873"/>
      <c r="D25" s="873"/>
      <c r="E25" s="873"/>
      <c r="F25" s="873"/>
      <c r="G25" s="873"/>
      <c r="H25" s="873"/>
      <c r="I25" s="873"/>
      <c r="J25" s="873"/>
      <c r="K25" s="873"/>
      <c r="L25" s="873"/>
      <c r="M25" s="874"/>
      <c r="N25" s="88"/>
      <c r="R25" s="99"/>
    </row>
    <row r="26" spans="1:18" ht="13.5">
      <c r="A26" s="872" t="s">
        <v>93</v>
      </c>
      <c r="B26" s="873" t="s">
        <v>23</v>
      </c>
      <c r="C26" s="873">
        <v>2313</v>
      </c>
      <c r="D26" s="873">
        <v>2313</v>
      </c>
      <c r="E26" s="873" t="s">
        <v>23</v>
      </c>
      <c r="F26" s="873">
        <v>2143</v>
      </c>
      <c r="G26" s="873" t="s">
        <v>23</v>
      </c>
      <c r="H26" s="873">
        <v>2143</v>
      </c>
      <c r="I26" s="873">
        <v>18867</v>
      </c>
      <c r="J26" s="873" t="s">
        <v>23</v>
      </c>
      <c r="K26" s="873">
        <v>40432</v>
      </c>
      <c r="L26" s="873" t="s">
        <v>23</v>
      </c>
      <c r="M26" s="874">
        <v>40432</v>
      </c>
      <c r="N26" s="88"/>
      <c r="R26" s="99"/>
    </row>
    <row r="27" spans="1:18" ht="13.5">
      <c r="A27" s="866"/>
      <c r="B27" s="869"/>
      <c r="C27" s="869"/>
      <c r="D27" s="869"/>
      <c r="E27" s="869"/>
      <c r="F27" s="869"/>
      <c r="G27" s="869"/>
      <c r="H27" s="869"/>
      <c r="I27" s="869"/>
      <c r="J27" s="869"/>
      <c r="K27" s="869"/>
      <c r="L27" s="869"/>
      <c r="M27" s="870"/>
      <c r="N27" s="88"/>
      <c r="R27" s="99"/>
    </row>
    <row r="28" spans="1:18" ht="13.5">
      <c r="A28" s="866" t="s">
        <v>94</v>
      </c>
      <c r="B28" s="871">
        <v>15</v>
      </c>
      <c r="C28" s="869">
        <v>1050</v>
      </c>
      <c r="D28" s="869">
        <v>1065</v>
      </c>
      <c r="E28" s="871">
        <v>14</v>
      </c>
      <c r="F28" s="869">
        <v>1003</v>
      </c>
      <c r="G28" s="869" t="s">
        <v>23</v>
      </c>
      <c r="H28" s="871">
        <v>9000</v>
      </c>
      <c r="I28" s="869">
        <v>21000</v>
      </c>
      <c r="J28" s="869" t="s">
        <v>23</v>
      </c>
      <c r="K28" s="871">
        <v>21189</v>
      </c>
      <c r="L28" s="869" t="s">
        <v>23</v>
      </c>
      <c r="M28" s="870">
        <v>21189</v>
      </c>
      <c r="N28" s="88"/>
      <c r="R28" s="99"/>
    </row>
    <row r="29" spans="1:18" ht="13.5">
      <c r="A29" s="866" t="s">
        <v>95</v>
      </c>
      <c r="B29" s="871" t="s">
        <v>23</v>
      </c>
      <c r="C29" s="869">
        <v>5</v>
      </c>
      <c r="D29" s="869">
        <v>5</v>
      </c>
      <c r="E29" s="871" t="s">
        <v>23</v>
      </c>
      <c r="F29" s="869">
        <v>5</v>
      </c>
      <c r="G29" s="869" t="s">
        <v>23</v>
      </c>
      <c r="H29" s="871" t="s">
        <v>23</v>
      </c>
      <c r="I29" s="869">
        <v>4600</v>
      </c>
      <c r="J29" s="869" t="s">
        <v>23</v>
      </c>
      <c r="K29" s="869">
        <v>23</v>
      </c>
      <c r="L29" s="869" t="s">
        <v>23</v>
      </c>
      <c r="M29" s="870">
        <v>23</v>
      </c>
      <c r="N29" s="88"/>
      <c r="R29" s="99"/>
    </row>
    <row r="30" spans="1:18" ht="13.5">
      <c r="A30" s="866" t="s">
        <v>96</v>
      </c>
      <c r="B30" s="869">
        <v>43</v>
      </c>
      <c r="C30" s="869">
        <v>1381</v>
      </c>
      <c r="D30" s="869">
        <v>1424</v>
      </c>
      <c r="E30" s="869">
        <v>43</v>
      </c>
      <c r="F30" s="869">
        <v>1351</v>
      </c>
      <c r="G30" s="869" t="s">
        <v>23</v>
      </c>
      <c r="H30" s="869">
        <v>5480</v>
      </c>
      <c r="I30" s="869">
        <v>16450</v>
      </c>
      <c r="J30" s="869" t="s">
        <v>23</v>
      </c>
      <c r="K30" s="869">
        <v>22460</v>
      </c>
      <c r="L30" s="869" t="s">
        <v>23</v>
      </c>
      <c r="M30" s="870">
        <v>22460</v>
      </c>
      <c r="N30" s="88"/>
      <c r="R30" s="99"/>
    </row>
    <row r="31" spans="1:18" s="73" customFormat="1" ht="13.5">
      <c r="A31" s="872" t="s">
        <v>97</v>
      </c>
      <c r="B31" s="873">
        <v>58</v>
      </c>
      <c r="C31" s="873">
        <v>2436</v>
      </c>
      <c r="D31" s="873">
        <v>2494</v>
      </c>
      <c r="E31" s="873">
        <v>57</v>
      </c>
      <c r="F31" s="873">
        <v>2359</v>
      </c>
      <c r="G31" s="873" t="s">
        <v>23</v>
      </c>
      <c r="H31" s="873">
        <v>6345</v>
      </c>
      <c r="I31" s="873">
        <v>18359</v>
      </c>
      <c r="J31" s="873" t="s">
        <v>23</v>
      </c>
      <c r="K31" s="873">
        <v>43672</v>
      </c>
      <c r="L31" s="873" t="s">
        <v>23</v>
      </c>
      <c r="M31" s="874">
        <v>43672</v>
      </c>
      <c r="N31" s="103"/>
      <c r="R31" s="102"/>
    </row>
    <row r="32" spans="1:18" ht="13.5">
      <c r="A32" s="866"/>
      <c r="B32" s="869"/>
      <c r="C32" s="869"/>
      <c r="D32" s="869"/>
      <c r="E32" s="869"/>
      <c r="F32" s="869"/>
      <c r="G32" s="869"/>
      <c r="H32" s="869"/>
      <c r="I32" s="869"/>
      <c r="J32" s="869"/>
      <c r="K32" s="869"/>
      <c r="L32" s="869"/>
      <c r="M32" s="870"/>
      <c r="N32" s="88"/>
      <c r="R32" s="99"/>
    </row>
    <row r="33" spans="1:18" ht="13.5">
      <c r="A33" s="866" t="s">
        <v>98</v>
      </c>
      <c r="B33" s="923">
        <v>1</v>
      </c>
      <c r="C33" s="923">
        <v>20</v>
      </c>
      <c r="D33" s="869">
        <v>21</v>
      </c>
      <c r="E33" s="923">
        <v>1</v>
      </c>
      <c r="F33" s="923">
        <v>19</v>
      </c>
      <c r="G33" s="869" t="s">
        <v>23</v>
      </c>
      <c r="H33" s="923">
        <v>8000</v>
      </c>
      <c r="I33" s="923">
        <v>14319</v>
      </c>
      <c r="J33" s="923" t="s">
        <v>23</v>
      </c>
      <c r="K33" s="923">
        <v>280</v>
      </c>
      <c r="L33" s="923" t="s">
        <v>23</v>
      </c>
      <c r="M33" s="924">
        <v>280</v>
      </c>
      <c r="N33" s="88"/>
      <c r="R33" s="99"/>
    </row>
    <row r="34" spans="1:18" ht="13.5">
      <c r="A34" s="866" t="s">
        <v>99</v>
      </c>
      <c r="B34" s="923" t="s">
        <v>23</v>
      </c>
      <c r="C34" s="923">
        <v>194</v>
      </c>
      <c r="D34" s="869">
        <v>194</v>
      </c>
      <c r="E34" s="923" t="s">
        <v>23</v>
      </c>
      <c r="F34" s="923">
        <v>169</v>
      </c>
      <c r="G34" s="869" t="s">
        <v>23</v>
      </c>
      <c r="H34" s="923" t="s">
        <v>23</v>
      </c>
      <c r="I34" s="923">
        <v>15777</v>
      </c>
      <c r="J34" s="923" t="s">
        <v>23</v>
      </c>
      <c r="K34" s="923">
        <v>2666</v>
      </c>
      <c r="L34" s="923" t="s">
        <v>23</v>
      </c>
      <c r="M34" s="870">
        <v>2666</v>
      </c>
      <c r="N34" s="88"/>
      <c r="R34" s="99"/>
    </row>
    <row r="35" spans="1:18" ht="13.5">
      <c r="A35" s="866" t="s">
        <v>100</v>
      </c>
      <c r="B35" s="923">
        <v>10</v>
      </c>
      <c r="C35" s="923">
        <v>8921</v>
      </c>
      <c r="D35" s="869">
        <v>8931</v>
      </c>
      <c r="E35" s="923">
        <v>8</v>
      </c>
      <c r="F35" s="923">
        <v>7817</v>
      </c>
      <c r="G35" s="869" t="s">
        <v>23</v>
      </c>
      <c r="H35" s="923">
        <v>6500</v>
      </c>
      <c r="I35" s="923">
        <v>11782</v>
      </c>
      <c r="J35" s="923" t="s">
        <v>23</v>
      </c>
      <c r="K35" s="923">
        <v>92152</v>
      </c>
      <c r="L35" s="923" t="s">
        <v>23</v>
      </c>
      <c r="M35" s="870">
        <v>92152</v>
      </c>
      <c r="N35" s="88"/>
      <c r="R35" s="99"/>
    </row>
    <row r="36" spans="1:18" ht="13.5">
      <c r="A36" s="866" t="s">
        <v>101</v>
      </c>
      <c r="B36" s="923">
        <v>3</v>
      </c>
      <c r="C36" s="923">
        <v>110</v>
      </c>
      <c r="D36" s="869">
        <v>113</v>
      </c>
      <c r="E36" s="923">
        <v>1</v>
      </c>
      <c r="F36" s="923">
        <v>76</v>
      </c>
      <c r="G36" s="869" t="s">
        <v>23</v>
      </c>
      <c r="H36" s="923">
        <v>3600</v>
      </c>
      <c r="I36" s="923">
        <v>7400</v>
      </c>
      <c r="J36" s="923" t="s">
        <v>23</v>
      </c>
      <c r="K36" s="923">
        <v>566</v>
      </c>
      <c r="L36" s="923" t="s">
        <v>23</v>
      </c>
      <c r="M36" s="870">
        <v>566</v>
      </c>
      <c r="N36" s="88"/>
      <c r="R36" s="99"/>
    </row>
    <row r="37" spans="1:18" ht="13.5">
      <c r="A37" s="872" t="s">
        <v>102</v>
      </c>
      <c r="B37" s="873">
        <v>14</v>
      </c>
      <c r="C37" s="873">
        <v>9245</v>
      </c>
      <c r="D37" s="873">
        <v>9259</v>
      </c>
      <c r="E37" s="873">
        <v>10</v>
      </c>
      <c r="F37" s="873">
        <v>8081</v>
      </c>
      <c r="G37" s="873" t="s">
        <v>23</v>
      </c>
      <c r="H37" s="873">
        <v>6360</v>
      </c>
      <c r="I37" s="873">
        <v>11830</v>
      </c>
      <c r="J37" s="873" t="s">
        <v>23</v>
      </c>
      <c r="K37" s="873">
        <v>95664</v>
      </c>
      <c r="L37" s="873" t="s">
        <v>23</v>
      </c>
      <c r="M37" s="874">
        <v>95664</v>
      </c>
      <c r="N37" s="88"/>
      <c r="R37" s="99"/>
    </row>
    <row r="38" spans="1:18" ht="13.5">
      <c r="A38" s="872"/>
      <c r="B38" s="873"/>
      <c r="C38" s="873"/>
      <c r="D38" s="873"/>
      <c r="E38" s="873"/>
      <c r="F38" s="873"/>
      <c r="G38" s="873"/>
      <c r="H38" s="873"/>
      <c r="I38" s="873"/>
      <c r="J38" s="873"/>
      <c r="K38" s="873"/>
      <c r="L38" s="873"/>
      <c r="M38" s="874"/>
      <c r="N38" s="88"/>
      <c r="R38" s="99"/>
    </row>
    <row r="39" spans="1:18" ht="13.5">
      <c r="A39" s="872" t="s">
        <v>103</v>
      </c>
      <c r="B39" s="873">
        <v>28</v>
      </c>
      <c r="C39" s="873">
        <v>51</v>
      </c>
      <c r="D39" s="873">
        <v>79</v>
      </c>
      <c r="E39" s="873" t="s">
        <v>23</v>
      </c>
      <c r="F39" s="873">
        <v>40</v>
      </c>
      <c r="G39" s="873" t="s">
        <v>23</v>
      </c>
      <c r="H39" s="873" t="s">
        <v>23</v>
      </c>
      <c r="I39" s="873">
        <v>3125</v>
      </c>
      <c r="J39" s="873" t="s">
        <v>23</v>
      </c>
      <c r="K39" s="873">
        <v>125</v>
      </c>
      <c r="L39" s="873" t="s">
        <v>23</v>
      </c>
      <c r="M39" s="874">
        <v>125</v>
      </c>
      <c r="N39" s="88"/>
      <c r="R39" s="99"/>
    </row>
    <row r="40" spans="1:18" ht="13.5">
      <c r="A40" s="866"/>
      <c r="B40" s="869"/>
      <c r="C40" s="869"/>
      <c r="D40" s="869"/>
      <c r="E40" s="869"/>
      <c r="F40" s="869"/>
      <c r="G40" s="869"/>
      <c r="H40" s="869"/>
      <c r="I40" s="869"/>
      <c r="J40" s="869"/>
      <c r="K40" s="869"/>
      <c r="L40" s="869"/>
      <c r="M40" s="870"/>
      <c r="N40" s="88"/>
      <c r="R40" s="99"/>
    </row>
    <row r="41" spans="1:18" ht="13.5">
      <c r="A41" s="866" t="s">
        <v>159</v>
      </c>
      <c r="B41" s="871">
        <v>1</v>
      </c>
      <c r="C41" s="869">
        <v>5</v>
      </c>
      <c r="D41" s="869">
        <v>6</v>
      </c>
      <c r="E41" s="869" t="s">
        <v>23</v>
      </c>
      <c r="F41" s="869">
        <v>1</v>
      </c>
      <c r="G41" s="869">
        <v>3360</v>
      </c>
      <c r="H41" s="869" t="s">
        <v>23</v>
      </c>
      <c r="I41" s="869">
        <v>2630</v>
      </c>
      <c r="J41" s="869" t="s">
        <v>23</v>
      </c>
      <c r="K41" s="869">
        <v>3</v>
      </c>
      <c r="L41" s="869" t="s">
        <v>23</v>
      </c>
      <c r="M41" s="870">
        <v>3</v>
      </c>
      <c r="N41" s="88"/>
      <c r="R41" s="99"/>
    </row>
    <row r="42" spans="1:18" ht="13.5">
      <c r="A42" s="866" t="s">
        <v>105</v>
      </c>
      <c r="B42" s="869">
        <v>37</v>
      </c>
      <c r="C42" s="869">
        <v>11</v>
      </c>
      <c r="D42" s="869">
        <v>48</v>
      </c>
      <c r="E42" s="869">
        <v>33</v>
      </c>
      <c r="F42" s="869">
        <v>11</v>
      </c>
      <c r="G42" s="869">
        <v>16198</v>
      </c>
      <c r="H42" s="869">
        <v>7975</v>
      </c>
      <c r="I42" s="869">
        <v>21500</v>
      </c>
      <c r="J42" s="869" t="s">
        <v>23</v>
      </c>
      <c r="K42" s="869">
        <v>500</v>
      </c>
      <c r="L42" s="869" t="s">
        <v>23</v>
      </c>
      <c r="M42" s="870">
        <v>500</v>
      </c>
      <c r="N42" s="88"/>
      <c r="R42" s="99"/>
    </row>
    <row r="43" spans="1:18" ht="13.5">
      <c r="A43" s="866" t="s">
        <v>106</v>
      </c>
      <c r="B43" s="869">
        <v>5</v>
      </c>
      <c r="C43" s="869">
        <v>664</v>
      </c>
      <c r="D43" s="869">
        <v>669</v>
      </c>
      <c r="E43" s="869">
        <v>5</v>
      </c>
      <c r="F43" s="869">
        <v>605</v>
      </c>
      <c r="G43" s="869">
        <v>37540</v>
      </c>
      <c r="H43" s="869">
        <v>300</v>
      </c>
      <c r="I43" s="869">
        <v>18952</v>
      </c>
      <c r="J43" s="869" t="s">
        <v>23</v>
      </c>
      <c r="K43" s="869">
        <v>11467</v>
      </c>
      <c r="L43" s="869" t="s">
        <v>23</v>
      </c>
      <c r="M43" s="870">
        <v>11467</v>
      </c>
      <c r="N43" s="88"/>
      <c r="R43" s="99"/>
    </row>
    <row r="44" spans="1:18" ht="13.5">
      <c r="A44" s="866" t="s">
        <v>107</v>
      </c>
      <c r="B44" s="871">
        <v>4</v>
      </c>
      <c r="C44" s="869" t="s">
        <v>23</v>
      </c>
      <c r="D44" s="869">
        <v>4</v>
      </c>
      <c r="E44" s="871" t="s">
        <v>23</v>
      </c>
      <c r="F44" s="869" t="s">
        <v>23</v>
      </c>
      <c r="G44" s="869">
        <v>7202</v>
      </c>
      <c r="H44" s="871" t="s">
        <v>23</v>
      </c>
      <c r="I44" s="869" t="s">
        <v>23</v>
      </c>
      <c r="J44" s="869" t="s">
        <v>23</v>
      </c>
      <c r="K44" s="869" t="s">
        <v>23</v>
      </c>
      <c r="L44" s="869" t="s">
        <v>23</v>
      </c>
      <c r="M44" s="870" t="s">
        <v>23</v>
      </c>
      <c r="N44" s="88"/>
      <c r="R44" s="99"/>
    </row>
    <row r="45" spans="1:18" ht="13.5">
      <c r="A45" s="866" t="s">
        <v>108</v>
      </c>
      <c r="B45" s="869">
        <v>2</v>
      </c>
      <c r="C45" s="869" t="s">
        <v>23</v>
      </c>
      <c r="D45" s="869">
        <v>2</v>
      </c>
      <c r="E45" s="869">
        <v>2</v>
      </c>
      <c r="F45" s="869" t="s">
        <v>23</v>
      </c>
      <c r="G45" s="869">
        <v>3540</v>
      </c>
      <c r="H45" s="869">
        <v>1550</v>
      </c>
      <c r="I45" s="869" t="s">
        <v>23</v>
      </c>
      <c r="J45" s="869" t="s">
        <v>23</v>
      </c>
      <c r="K45" s="869">
        <v>3</v>
      </c>
      <c r="L45" s="869" t="s">
        <v>23</v>
      </c>
      <c r="M45" s="870">
        <v>3</v>
      </c>
      <c r="N45" s="88"/>
      <c r="R45" s="99"/>
    </row>
    <row r="46" spans="1:18" ht="13.5">
      <c r="A46" s="866" t="s">
        <v>109</v>
      </c>
      <c r="B46" s="869">
        <v>2</v>
      </c>
      <c r="C46" s="869" t="s">
        <v>23</v>
      </c>
      <c r="D46" s="869">
        <v>2</v>
      </c>
      <c r="E46" s="869">
        <v>2</v>
      </c>
      <c r="F46" s="869" t="s">
        <v>23</v>
      </c>
      <c r="G46" s="869">
        <v>500</v>
      </c>
      <c r="H46" s="869">
        <v>4000</v>
      </c>
      <c r="I46" s="869" t="s">
        <v>23</v>
      </c>
      <c r="J46" s="869" t="s">
        <v>23</v>
      </c>
      <c r="K46" s="869">
        <v>8</v>
      </c>
      <c r="L46" s="869" t="s">
        <v>23</v>
      </c>
      <c r="M46" s="870">
        <v>8</v>
      </c>
      <c r="N46" s="88"/>
      <c r="R46" s="99"/>
    </row>
    <row r="47" spans="1:18" ht="13.5">
      <c r="A47" s="866" t="s">
        <v>110</v>
      </c>
      <c r="B47" s="869" t="s">
        <v>23</v>
      </c>
      <c r="C47" s="869" t="s">
        <v>23</v>
      </c>
      <c r="D47" s="869" t="s">
        <v>23</v>
      </c>
      <c r="E47" s="869" t="s">
        <v>23</v>
      </c>
      <c r="F47" s="869" t="s">
        <v>23</v>
      </c>
      <c r="G47" s="869" t="s">
        <v>23</v>
      </c>
      <c r="H47" s="869" t="s">
        <v>23</v>
      </c>
      <c r="I47" s="869" t="s">
        <v>23</v>
      </c>
      <c r="J47" s="869" t="s">
        <v>23</v>
      </c>
      <c r="K47" s="869" t="s">
        <v>23</v>
      </c>
      <c r="L47" s="869" t="s">
        <v>23</v>
      </c>
      <c r="M47" s="870" t="s">
        <v>23</v>
      </c>
      <c r="N47" s="88"/>
      <c r="R47" s="99"/>
    </row>
    <row r="48" spans="1:18" ht="13.5">
      <c r="A48" s="866" t="s">
        <v>111</v>
      </c>
      <c r="B48" s="871" t="s">
        <v>23</v>
      </c>
      <c r="C48" s="869">
        <v>4</v>
      </c>
      <c r="D48" s="869">
        <v>4</v>
      </c>
      <c r="E48" s="871" t="s">
        <v>23</v>
      </c>
      <c r="F48" s="869">
        <v>1</v>
      </c>
      <c r="G48" s="869" t="s">
        <v>23</v>
      </c>
      <c r="H48" s="871" t="s">
        <v>23</v>
      </c>
      <c r="I48" s="869">
        <v>2000</v>
      </c>
      <c r="J48" s="869" t="s">
        <v>23</v>
      </c>
      <c r="K48" s="869">
        <v>2</v>
      </c>
      <c r="L48" s="869" t="s">
        <v>23</v>
      </c>
      <c r="M48" s="870">
        <v>2</v>
      </c>
      <c r="N48" s="88"/>
      <c r="R48" s="99"/>
    </row>
    <row r="49" spans="1:18" ht="13.5">
      <c r="A49" s="866" t="s">
        <v>112</v>
      </c>
      <c r="B49" s="869">
        <v>42</v>
      </c>
      <c r="C49" s="869">
        <v>83</v>
      </c>
      <c r="D49" s="869">
        <v>125</v>
      </c>
      <c r="E49" s="869">
        <v>42</v>
      </c>
      <c r="F49" s="869">
        <v>83</v>
      </c>
      <c r="G49" s="869" t="s">
        <v>23</v>
      </c>
      <c r="H49" s="869">
        <v>800</v>
      </c>
      <c r="I49" s="869">
        <v>8416</v>
      </c>
      <c r="J49" s="869" t="s">
        <v>23</v>
      </c>
      <c r="K49" s="869">
        <v>732</v>
      </c>
      <c r="L49" s="869" t="s">
        <v>23</v>
      </c>
      <c r="M49" s="870">
        <v>732</v>
      </c>
      <c r="N49" s="88"/>
      <c r="R49" s="99"/>
    </row>
    <row r="50" spans="1:18" ht="13.5">
      <c r="A50" s="872" t="s">
        <v>113</v>
      </c>
      <c r="B50" s="873">
        <v>93</v>
      </c>
      <c r="C50" s="873">
        <v>767</v>
      </c>
      <c r="D50" s="873">
        <v>860</v>
      </c>
      <c r="E50" s="873">
        <v>84</v>
      </c>
      <c r="F50" s="873">
        <v>701</v>
      </c>
      <c r="G50" s="873">
        <v>68340</v>
      </c>
      <c r="H50" s="873">
        <v>3683</v>
      </c>
      <c r="I50" s="873">
        <v>17697</v>
      </c>
      <c r="J50" s="873" t="s">
        <v>23</v>
      </c>
      <c r="K50" s="873">
        <v>12715</v>
      </c>
      <c r="L50" s="873" t="s">
        <v>23</v>
      </c>
      <c r="M50" s="874">
        <v>12715</v>
      </c>
      <c r="N50" s="88"/>
      <c r="R50" s="99"/>
    </row>
    <row r="51" spans="1:18" ht="13.5">
      <c r="A51" s="872"/>
      <c r="B51" s="873"/>
      <c r="C51" s="873"/>
      <c r="D51" s="873"/>
      <c r="E51" s="873"/>
      <c r="F51" s="873"/>
      <c r="G51" s="873"/>
      <c r="H51" s="873"/>
      <c r="I51" s="873"/>
      <c r="J51" s="873"/>
      <c r="K51" s="873"/>
      <c r="L51" s="873"/>
      <c r="M51" s="874"/>
      <c r="N51" s="88"/>
      <c r="R51" s="99"/>
    </row>
    <row r="52" spans="1:18" ht="13.5">
      <c r="A52" s="872" t="s">
        <v>114</v>
      </c>
      <c r="B52" s="873" t="s">
        <v>23</v>
      </c>
      <c r="C52" s="873">
        <v>1</v>
      </c>
      <c r="D52" s="873">
        <v>1</v>
      </c>
      <c r="E52" s="873" t="s">
        <v>23</v>
      </c>
      <c r="F52" s="873">
        <v>1</v>
      </c>
      <c r="G52" s="873">
        <v>4610</v>
      </c>
      <c r="H52" s="873" t="s">
        <v>23</v>
      </c>
      <c r="I52" s="873">
        <v>1992</v>
      </c>
      <c r="J52" s="873">
        <v>11</v>
      </c>
      <c r="K52" s="873">
        <v>2</v>
      </c>
      <c r="L52" s="873">
        <v>51</v>
      </c>
      <c r="M52" s="874">
        <v>53</v>
      </c>
      <c r="N52" s="88"/>
      <c r="R52" s="99"/>
    </row>
    <row r="53" spans="1:18" ht="13.5">
      <c r="A53" s="866"/>
      <c r="B53" s="869"/>
      <c r="C53" s="869"/>
      <c r="D53" s="869"/>
      <c r="E53" s="869"/>
      <c r="F53" s="869"/>
      <c r="G53" s="869"/>
      <c r="H53" s="869"/>
      <c r="I53" s="869"/>
      <c r="J53" s="869"/>
      <c r="K53" s="869"/>
      <c r="L53" s="869"/>
      <c r="M53" s="870"/>
      <c r="N53" s="88"/>
      <c r="R53" s="99"/>
    </row>
    <row r="54" spans="1:18" ht="13.5">
      <c r="A54" s="866" t="s">
        <v>115</v>
      </c>
      <c r="B54" s="869" t="s">
        <v>23</v>
      </c>
      <c r="C54" s="869">
        <v>67</v>
      </c>
      <c r="D54" s="869">
        <v>67</v>
      </c>
      <c r="E54" s="869" t="s">
        <v>23</v>
      </c>
      <c r="F54" s="869">
        <v>28</v>
      </c>
      <c r="G54" s="869" t="s">
        <v>23</v>
      </c>
      <c r="H54" s="869" t="s">
        <v>23</v>
      </c>
      <c r="I54" s="869">
        <v>19000</v>
      </c>
      <c r="J54" s="869" t="s">
        <v>23</v>
      </c>
      <c r="K54" s="869">
        <v>532</v>
      </c>
      <c r="L54" s="869" t="s">
        <v>23</v>
      </c>
      <c r="M54" s="870">
        <v>532</v>
      </c>
      <c r="N54" s="88"/>
      <c r="R54" s="99"/>
    </row>
    <row r="55" spans="1:18" ht="13.5">
      <c r="A55" s="866" t="s">
        <v>116</v>
      </c>
      <c r="B55" s="869">
        <v>2</v>
      </c>
      <c r="C55" s="869">
        <v>1</v>
      </c>
      <c r="D55" s="869">
        <v>3</v>
      </c>
      <c r="E55" s="869">
        <v>1</v>
      </c>
      <c r="F55" s="869">
        <v>1</v>
      </c>
      <c r="G55" s="869">
        <v>2</v>
      </c>
      <c r="H55" s="869">
        <v>1400</v>
      </c>
      <c r="I55" s="869">
        <v>17600</v>
      </c>
      <c r="J55" s="869">
        <v>14</v>
      </c>
      <c r="K55" s="869">
        <v>19</v>
      </c>
      <c r="L55" s="869" t="s">
        <v>23</v>
      </c>
      <c r="M55" s="870">
        <v>19</v>
      </c>
      <c r="N55" s="88"/>
      <c r="R55" s="99"/>
    </row>
    <row r="56" spans="1:18" ht="13.5">
      <c r="A56" s="866" t="s">
        <v>117</v>
      </c>
      <c r="B56" s="869">
        <v>4</v>
      </c>
      <c r="C56" s="869" t="s">
        <v>23</v>
      </c>
      <c r="D56" s="869">
        <v>4</v>
      </c>
      <c r="E56" s="869">
        <v>2</v>
      </c>
      <c r="F56" s="869" t="s">
        <v>23</v>
      </c>
      <c r="G56" s="869">
        <v>4210</v>
      </c>
      <c r="H56" s="869">
        <v>700</v>
      </c>
      <c r="I56" s="869" t="s">
        <v>23</v>
      </c>
      <c r="J56" s="869">
        <v>5</v>
      </c>
      <c r="K56" s="869">
        <v>1</v>
      </c>
      <c r="L56" s="869">
        <v>21</v>
      </c>
      <c r="M56" s="870">
        <v>22</v>
      </c>
      <c r="N56" s="88"/>
      <c r="R56" s="99"/>
    </row>
    <row r="57" spans="1:18" ht="13.5">
      <c r="A57" s="866" t="s">
        <v>118</v>
      </c>
      <c r="B57" s="869">
        <v>2</v>
      </c>
      <c r="C57" s="869" t="s">
        <v>23</v>
      </c>
      <c r="D57" s="869">
        <v>2</v>
      </c>
      <c r="E57" s="869">
        <v>2</v>
      </c>
      <c r="F57" s="869" t="s">
        <v>23</v>
      </c>
      <c r="G57" s="869">
        <v>60</v>
      </c>
      <c r="H57" s="869">
        <v>1000</v>
      </c>
      <c r="I57" s="869" t="s">
        <v>23</v>
      </c>
      <c r="J57" s="869">
        <v>3</v>
      </c>
      <c r="K57" s="869">
        <v>2</v>
      </c>
      <c r="L57" s="869" t="s">
        <v>23</v>
      </c>
      <c r="M57" s="870">
        <v>2</v>
      </c>
      <c r="N57" s="88"/>
      <c r="R57" s="99"/>
    </row>
    <row r="58" spans="1:18" s="73" customFormat="1" ht="13.5">
      <c r="A58" s="866" t="s">
        <v>119</v>
      </c>
      <c r="B58" s="869">
        <v>4</v>
      </c>
      <c r="C58" s="869">
        <v>2</v>
      </c>
      <c r="D58" s="869">
        <v>6</v>
      </c>
      <c r="E58" s="869">
        <v>3</v>
      </c>
      <c r="F58" s="869">
        <v>1</v>
      </c>
      <c r="G58" s="869">
        <v>50</v>
      </c>
      <c r="H58" s="869">
        <v>2500</v>
      </c>
      <c r="I58" s="869">
        <v>20000</v>
      </c>
      <c r="J58" s="869" t="s">
        <v>23</v>
      </c>
      <c r="K58" s="869">
        <v>28</v>
      </c>
      <c r="L58" s="869" t="s">
        <v>23</v>
      </c>
      <c r="M58" s="870">
        <v>28</v>
      </c>
      <c r="N58" s="103"/>
      <c r="R58" s="102"/>
    </row>
    <row r="59" spans="1:18" ht="13.5">
      <c r="A59" s="872" t="s">
        <v>172</v>
      </c>
      <c r="B59" s="873">
        <v>12</v>
      </c>
      <c r="C59" s="873">
        <v>70</v>
      </c>
      <c r="D59" s="873">
        <v>82</v>
      </c>
      <c r="E59" s="873">
        <v>8</v>
      </c>
      <c r="F59" s="873">
        <v>30</v>
      </c>
      <c r="G59" s="873">
        <v>4322</v>
      </c>
      <c r="H59" s="873">
        <v>1538</v>
      </c>
      <c r="I59" s="873">
        <v>18987</v>
      </c>
      <c r="J59" s="873">
        <v>5</v>
      </c>
      <c r="K59" s="873">
        <v>582</v>
      </c>
      <c r="L59" s="873">
        <v>21</v>
      </c>
      <c r="M59" s="874">
        <v>603</v>
      </c>
      <c r="N59" s="88"/>
      <c r="R59" s="99"/>
    </row>
    <row r="60" spans="1:18" ht="13.5">
      <c r="A60" s="866"/>
      <c r="B60" s="869"/>
      <c r="C60" s="869"/>
      <c r="D60" s="869"/>
      <c r="E60" s="869"/>
      <c r="F60" s="869"/>
      <c r="G60" s="869"/>
      <c r="H60" s="869"/>
      <c r="I60" s="869"/>
      <c r="J60" s="869"/>
      <c r="K60" s="869"/>
      <c r="L60" s="869"/>
      <c r="M60" s="870"/>
      <c r="N60" s="88"/>
      <c r="R60" s="99"/>
    </row>
    <row r="61" spans="1:18" ht="13.5">
      <c r="A61" s="866" t="s">
        <v>121</v>
      </c>
      <c r="B61" s="869">
        <v>32</v>
      </c>
      <c r="C61" s="869">
        <v>95</v>
      </c>
      <c r="D61" s="869">
        <v>127</v>
      </c>
      <c r="E61" s="869">
        <v>32</v>
      </c>
      <c r="F61" s="869">
        <v>90</v>
      </c>
      <c r="G61" s="869" t="s">
        <v>23</v>
      </c>
      <c r="H61" s="869">
        <v>1084</v>
      </c>
      <c r="I61" s="869">
        <v>14756</v>
      </c>
      <c r="J61" s="869" t="s">
        <v>23</v>
      </c>
      <c r="K61" s="869">
        <v>1362</v>
      </c>
      <c r="L61" s="869" t="s">
        <v>23</v>
      </c>
      <c r="M61" s="870">
        <v>1362</v>
      </c>
      <c r="N61" s="88"/>
      <c r="R61" s="99"/>
    </row>
    <row r="62" spans="1:18" ht="13.5">
      <c r="A62" s="866" t="s">
        <v>122</v>
      </c>
      <c r="B62" s="869">
        <v>31</v>
      </c>
      <c r="C62" s="869">
        <v>70</v>
      </c>
      <c r="D62" s="869">
        <v>101</v>
      </c>
      <c r="E62" s="869">
        <v>31</v>
      </c>
      <c r="F62" s="869">
        <v>70</v>
      </c>
      <c r="G62" s="869" t="s">
        <v>23</v>
      </c>
      <c r="H62" s="869">
        <v>5000</v>
      </c>
      <c r="I62" s="869">
        <v>12500</v>
      </c>
      <c r="J62" s="869" t="s">
        <v>23</v>
      </c>
      <c r="K62" s="869">
        <v>1032</v>
      </c>
      <c r="L62" s="869" t="s">
        <v>23</v>
      </c>
      <c r="M62" s="870">
        <v>1032</v>
      </c>
      <c r="N62" s="88"/>
      <c r="R62" s="99"/>
    </row>
    <row r="63" spans="1:18" s="73" customFormat="1" ht="13.5">
      <c r="A63" s="866" t="s">
        <v>123</v>
      </c>
      <c r="B63" s="869" t="s">
        <v>23</v>
      </c>
      <c r="C63" s="869">
        <v>32</v>
      </c>
      <c r="D63" s="869">
        <v>32</v>
      </c>
      <c r="E63" s="869" t="s">
        <v>23</v>
      </c>
      <c r="F63" s="869">
        <v>32</v>
      </c>
      <c r="G63" s="869" t="s">
        <v>23</v>
      </c>
      <c r="H63" s="869" t="s">
        <v>23</v>
      </c>
      <c r="I63" s="869">
        <v>7373</v>
      </c>
      <c r="J63" s="869" t="s">
        <v>23</v>
      </c>
      <c r="K63" s="869">
        <v>236</v>
      </c>
      <c r="L63" s="869" t="s">
        <v>23</v>
      </c>
      <c r="M63" s="870">
        <v>236</v>
      </c>
      <c r="N63" s="103"/>
      <c r="R63" s="102"/>
    </row>
    <row r="64" spans="1:18" ht="13.5">
      <c r="A64" s="872" t="s">
        <v>124</v>
      </c>
      <c r="B64" s="873">
        <v>63</v>
      </c>
      <c r="C64" s="873">
        <v>197</v>
      </c>
      <c r="D64" s="873">
        <v>260</v>
      </c>
      <c r="E64" s="873">
        <v>63</v>
      </c>
      <c r="F64" s="873">
        <v>192</v>
      </c>
      <c r="G64" s="873" t="s">
        <v>23</v>
      </c>
      <c r="H64" s="873">
        <v>3011</v>
      </c>
      <c r="I64" s="873">
        <v>12703</v>
      </c>
      <c r="J64" s="873" t="s">
        <v>23</v>
      </c>
      <c r="K64" s="873">
        <v>2630</v>
      </c>
      <c r="L64" s="873" t="s">
        <v>23</v>
      </c>
      <c r="M64" s="874">
        <v>2630</v>
      </c>
      <c r="N64" s="88"/>
      <c r="R64" s="99"/>
    </row>
    <row r="65" spans="1:19" s="73" customFormat="1" ht="13.5">
      <c r="A65" s="866"/>
      <c r="B65" s="869"/>
      <c r="C65" s="869"/>
      <c r="D65" s="869"/>
      <c r="E65" s="869"/>
      <c r="F65" s="869"/>
      <c r="G65" s="869"/>
      <c r="H65" s="869"/>
      <c r="I65" s="869"/>
      <c r="J65" s="869"/>
      <c r="K65" s="869"/>
      <c r="L65" s="869"/>
      <c r="M65" s="870"/>
      <c r="N65" s="103"/>
      <c r="R65" s="102"/>
    </row>
    <row r="66" spans="1:19" ht="13.5">
      <c r="A66" s="872" t="s">
        <v>125</v>
      </c>
      <c r="B66" s="873" t="s">
        <v>23</v>
      </c>
      <c r="C66" s="873">
        <v>1168</v>
      </c>
      <c r="D66" s="873">
        <v>1168</v>
      </c>
      <c r="E66" s="873" t="s">
        <v>23</v>
      </c>
      <c r="F66" s="873">
        <v>1111</v>
      </c>
      <c r="G66" s="873" t="s">
        <v>23</v>
      </c>
      <c r="H66" s="873" t="s">
        <v>23</v>
      </c>
      <c r="I66" s="873">
        <v>14997</v>
      </c>
      <c r="J66" s="873" t="s">
        <v>23</v>
      </c>
      <c r="K66" s="873">
        <v>16662</v>
      </c>
      <c r="L66" s="873" t="s">
        <v>23</v>
      </c>
      <c r="M66" s="874">
        <v>16662</v>
      </c>
      <c r="N66" s="88"/>
      <c r="R66" s="99"/>
      <c r="S66" s="99"/>
    </row>
    <row r="67" spans="1:19" ht="13.5">
      <c r="A67" s="866"/>
      <c r="B67" s="869"/>
      <c r="C67" s="869"/>
      <c r="D67" s="869"/>
      <c r="E67" s="869"/>
      <c r="F67" s="869"/>
      <c r="G67" s="869"/>
      <c r="H67" s="869"/>
      <c r="I67" s="869"/>
      <c r="J67" s="869"/>
      <c r="K67" s="869"/>
      <c r="L67" s="869"/>
      <c r="M67" s="870"/>
      <c r="N67" s="88"/>
      <c r="R67" s="99"/>
      <c r="S67" s="99"/>
    </row>
    <row r="68" spans="1:19" ht="13.5">
      <c r="A68" s="866" t="s">
        <v>126</v>
      </c>
      <c r="B68" s="869" t="s">
        <v>23</v>
      </c>
      <c r="C68" s="869">
        <v>265</v>
      </c>
      <c r="D68" s="869">
        <v>265</v>
      </c>
      <c r="E68" s="869" t="s">
        <v>23</v>
      </c>
      <c r="F68" s="869">
        <v>256</v>
      </c>
      <c r="G68" s="869" t="s">
        <v>23</v>
      </c>
      <c r="H68" s="869" t="s">
        <v>23</v>
      </c>
      <c r="I68" s="869">
        <v>17160</v>
      </c>
      <c r="J68" s="869" t="s">
        <v>23</v>
      </c>
      <c r="K68" s="869">
        <v>4393</v>
      </c>
      <c r="L68" s="869" t="s">
        <v>23</v>
      </c>
      <c r="M68" s="870">
        <v>4393</v>
      </c>
      <c r="N68" s="88"/>
      <c r="R68" s="99"/>
    </row>
    <row r="69" spans="1:19" s="73" customFormat="1" ht="13.5">
      <c r="A69" s="866" t="s">
        <v>127</v>
      </c>
      <c r="B69" s="869" t="s">
        <v>23</v>
      </c>
      <c r="C69" s="869">
        <v>49</v>
      </c>
      <c r="D69" s="869">
        <v>49</v>
      </c>
      <c r="E69" s="869" t="s">
        <v>23</v>
      </c>
      <c r="F69" s="869">
        <v>48</v>
      </c>
      <c r="G69" s="869" t="s">
        <v>23</v>
      </c>
      <c r="H69" s="869" t="s">
        <v>23</v>
      </c>
      <c r="I69" s="869">
        <v>16820</v>
      </c>
      <c r="J69" s="869" t="s">
        <v>23</v>
      </c>
      <c r="K69" s="869">
        <v>807</v>
      </c>
      <c r="L69" s="869" t="s">
        <v>23</v>
      </c>
      <c r="M69" s="870">
        <v>807</v>
      </c>
      <c r="N69" s="103"/>
      <c r="R69" s="102"/>
    </row>
    <row r="70" spans="1:19" ht="13.5">
      <c r="A70" s="872" t="s">
        <v>128</v>
      </c>
      <c r="B70" s="873" t="s">
        <v>23</v>
      </c>
      <c r="C70" s="873">
        <v>314</v>
      </c>
      <c r="D70" s="873">
        <v>314</v>
      </c>
      <c r="E70" s="873" t="s">
        <v>23</v>
      </c>
      <c r="F70" s="873">
        <v>304</v>
      </c>
      <c r="G70" s="873" t="s">
        <v>23</v>
      </c>
      <c r="H70" s="873" t="s">
        <v>23</v>
      </c>
      <c r="I70" s="873">
        <v>17106</v>
      </c>
      <c r="J70" s="873" t="s">
        <v>23</v>
      </c>
      <c r="K70" s="873">
        <v>5200</v>
      </c>
      <c r="L70" s="873" t="s">
        <v>23</v>
      </c>
      <c r="M70" s="874">
        <v>5200</v>
      </c>
      <c r="N70" s="88"/>
      <c r="R70" s="99"/>
    </row>
    <row r="71" spans="1:19" ht="13.5">
      <c r="A71" s="866"/>
      <c r="B71" s="869"/>
      <c r="C71" s="869"/>
      <c r="D71" s="869"/>
      <c r="E71" s="869"/>
      <c r="F71" s="869"/>
      <c r="G71" s="869"/>
      <c r="H71" s="869"/>
      <c r="I71" s="869"/>
      <c r="J71" s="869"/>
      <c r="K71" s="869"/>
      <c r="L71" s="869"/>
      <c r="M71" s="870"/>
      <c r="N71" s="88"/>
      <c r="R71" s="99"/>
    </row>
    <row r="72" spans="1:19" ht="13.5">
      <c r="A72" s="866" t="s">
        <v>129</v>
      </c>
      <c r="B72" s="871" t="s">
        <v>23</v>
      </c>
      <c r="C72" s="869">
        <v>37</v>
      </c>
      <c r="D72" s="869">
        <v>37</v>
      </c>
      <c r="E72" s="871" t="s">
        <v>23</v>
      </c>
      <c r="F72" s="869">
        <v>35</v>
      </c>
      <c r="G72" s="869" t="s">
        <v>23</v>
      </c>
      <c r="H72" s="871" t="s">
        <v>23</v>
      </c>
      <c r="I72" s="869">
        <v>7920</v>
      </c>
      <c r="J72" s="869" t="s">
        <v>23</v>
      </c>
      <c r="K72" s="871">
        <v>277</v>
      </c>
      <c r="L72" s="869" t="s">
        <v>23</v>
      </c>
      <c r="M72" s="870">
        <v>277</v>
      </c>
      <c r="N72" s="88"/>
      <c r="R72" s="99"/>
    </row>
    <row r="73" spans="1:19" ht="13.5">
      <c r="A73" s="866" t="s">
        <v>130</v>
      </c>
      <c r="B73" s="869" t="s">
        <v>23</v>
      </c>
      <c r="C73" s="869">
        <v>88</v>
      </c>
      <c r="D73" s="869">
        <v>88</v>
      </c>
      <c r="E73" s="869" t="s">
        <v>23</v>
      </c>
      <c r="F73" s="869">
        <v>84</v>
      </c>
      <c r="G73" s="869" t="s">
        <v>23</v>
      </c>
      <c r="H73" s="869" t="s">
        <v>23</v>
      </c>
      <c r="I73" s="869">
        <v>3700</v>
      </c>
      <c r="J73" s="869" t="s">
        <v>23</v>
      </c>
      <c r="K73" s="871">
        <v>311</v>
      </c>
      <c r="L73" s="869" t="s">
        <v>23</v>
      </c>
      <c r="M73" s="870">
        <v>311</v>
      </c>
      <c r="N73" s="88"/>
      <c r="R73" s="99"/>
    </row>
    <row r="74" spans="1:19" ht="13.5">
      <c r="A74" s="866" t="s">
        <v>131</v>
      </c>
      <c r="B74" s="869">
        <v>10</v>
      </c>
      <c r="C74" s="869">
        <v>1</v>
      </c>
      <c r="D74" s="869">
        <v>11</v>
      </c>
      <c r="E74" s="869">
        <v>7</v>
      </c>
      <c r="F74" s="869">
        <v>1</v>
      </c>
      <c r="G74" s="869" t="s">
        <v>23</v>
      </c>
      <c r="H74" s="869">
        <v>2600</v>
      </c>
      <c r="I74" s="869">
        <v>11500</v>
      </c>
      <c r="J74" s="869" t="s">
        <v>23</v>
      </c>
      <c r="K74" s="869">
        <v>30</v>
      </c>
      <c r="L74" s="869" t="s">
        <v>23</v>
      </c>
      <c r="M74" s="870">
        <v>30</v>
      </c>
      <c r="N74" s="88"/>
      <c r="R74" s="99"/>
    </row>
    <row r="75" spans="1:19" ht="13.5">
      <c r="A75" s="866" t="s">
        <v>132</v>
      </c>
      <c r="B75" s="869" t="s">
        <v>23</v>
      </c>
      <c r="C75" s="869">
        <v>251</v>
      </c>
      <c r="D75" s="869">
        <v>251</v>
      </c>
      <c r="E75" s="869" t="s">
        <v>23</v>
      </c>
      <c r="F75" s="869">
        <v>221</v>
      </c>
      <c r="G75" s="869">
        <v>3640</v>
      </c>
      <c r="H75" s="869" t="s">
        <v>23</v>
      </c>
      <c r="I75" s="869">
        <v>19140</v>
      </c>
      <c r="J75" s="871">
        <v>12</v>
      </c>
      <c r="K75" s="871">
        <v>4230</v>
      </c>
      <c r="L75" s="871">
        <v>44</v>
      </c>
      <c r="M75" s="870">
        <v>4274</v>
      </c>
      <c r="N75" s="88"/>
      <c r="R75" s="99"/>
    </row>
    <row r="76" spans="1:19" ht="13.5">
      <c r="A76" s="866" t="s">
        <v>133</v>
      </c>
      <c r="B76" s="869" t="s">
        <v>23</v>
      </c>
      <c r="C76" s="869">
        <v>20</v>
      </c>
      <c r="D76" s="869">
        <v>20</v>
      </c>
      <c r="E76" s="869" t="s">
        <v>23</v>
      </c>
      <c r="F76" s="869">
        <v>20</v>
      </c>
      <c r="G76" s="869" t="s">
        <v>23</v>
      </c>
      <c r="H76" s="869" t="s">
        <v>23</v>
      </c>
      <c r="I76" s="869">
        <v>10000</v>
      </c>
      <c r="J76" s="869" t="s">
        <v>23</v>
      </c>
      <c r="K76" s="869">
        <v>200</v>
      </c>
      <c r="L76" s="869" t="s">
        <v>23</v>
      </c>
      <c r="M76" s="870">
        <v>200</v>
      </c>
      <c r="N76" s="88"/>
      <c r="R76" s="99"/>
    </row>
    <row r="77" spans="1:19" ht="13.5">
      <c r="A77" s="866" t="s">
        <v>134</v>
      </c>
      <c r="B77" s="869">
        <v>28</v>
      </c>
      <c r="C77" s="869">
        <v>22</v>
      </c>
      <c r="D77" s="869">
        <v>50</v>
      </c>
      <c r="E77" s="869">
        <v>28</v>
      </c>
      <c r="F77" s="869">
        <v>22</v>
      </c>
      <c r="G77" s="869" t="s">
        <v>23</v>
      </c>
      <c r="H77" s="869">
        <v>2400</v>
      </c>
      <c r="I77" s="869">
        <v>9000</v>
      </c>
      <c r="J77" s="869" t="s">
        <v>23</v>
      </c>
      <c r="K77" s="869">
        <v>265</v>
      </c>
      <c r="L77" s="869" t="s">
        <v>23</v>
      </c>
      <c r="M77" s="870">
        <v>265</v>
      </c>
      <c r="N77" s="88"/>
      <c r="R77" s="99"/>
    </row>
    <row r="78" spans="1:19" s="73" customFormat="1" ht="13.5">
      <c r="A78" s="866" t="s">
        <v>135</v>
      </c>
      <c r="B78" s="871">
        <v>12</v>
      </c>
      <c r="C78" s="869">
        <v>95</v>
      </c>
      <c r="D78" s="869">
        <v>107</v>
      </c>
      <c r="E78" s="871">
        <v>12</v>
      </c>
      <c r="F78" s="869">
        <v>92</v>
      </c>
      <c r="G78" s="869" t="s">
        <v>23</v>
      </c>
      <c r="H78" s="871">
        <v>2200</v>
      </c>
      <c r="I78" s="869">
        <v>5400</v>
      </c>
      <c r="J78" s="869" t="s">
        <v>23</v>
      </c>
      <c r="K78" s="871">
        <v>523</v>
      </c>
      <c r="L78" s="869" t="s">
        <v>23</v>
      </c>
      <c r="M78" s="870">
        <v>523</v>
      </c>
      <c r="N78" s="103"/>
      <c r="R78" s="102"/>
    </row>
    <row r="79" spans="1:19" ht="13.5">
      <c r="A79" s="866" t="s">
        <v>136</v>
      </c>
      <c r="B79" s="871" t="s">
        <v>23</v>
      </c>
      <c r="C79" s="869">
        <v>7</v>
      </c>
      <c r="D79" s="869">
        <v>7</v>
      </c>
      <c r="E79" s="871" t="s">
        <v>23</v>
      </c>
      <c r="F79" s="869">
        <v>7</v>
      </c>
      <c r="G79" s="869" t="s">
        <v>23</v>
      </c>
      <c r="H79" s="871">
        <v>500</v>
      </c>
      <c r="I79" s="869">
        <v>4600</v>
      </c>
      <c r="J79" s="869" t="s">
        <v>23</v>
      </c>
      <c r="K79" s="871">
        <v>32</v>
      </c>
      <c r="L79" s="869" t="s">
        <v>23</v>
      </c>
      <c r="M79" s="870">
        <v>32</v>
      </c>
      <c r="N79" s="88"/>
      <c r="R79" s="99"/>
    </row>
    <row r="80" spans="1:19" ht="13.5">
      <c r="A80" s="872" t="s">
        <v>137</v>
      </c>
      <c r="B80" s="873">
        <v>50</v>
      </c>
      <c r="C80" s="873">
        <v>521</v>
      </c>
      <c r="D80" s="873">
        <v>571</v>
      </c>
      <c r="E80" s="873">
        <v>47</v>
      </c>
      <c r="F80" s="873">
        <v>482</v>
      </c>
      <c r="G80" s="873">
        <v>3640</v>
      </c>
      <c r="H80" s="873">
        <v>2379</v>
      </c>
      <c r="I80" s="873">
        <v>11943</v>
      </c>
      <c r="J80" s="873">
        <v>12</v>
      </c>
      <c r="K80" s="873">
        <v>5868</v>
      </c>
      <c r="L80" s="873">
        <v>44</v>
      </c>
      <c r="M80" s="874">
        <v>5912</v>
      </c>
      <c r="N80" s="88"/>
      <c r="R80" s="99"/>
    </row>
    <row r="81" spans="1:18" ht="13.5">
      <c r="A81" s="866"/>
      <c r="B81" s="869"/>
      <c r="C81" s="869"/>
      <c r="D81" s="869"/>
      <c r="E81" s="869"/>
      <c r="F81" s="869"/>
      <c r="G81" s="869"/>
      <c r="H81" s="869"/>
      <c r="I81" s="869"/>
      <c r="J81" s="869"/>
      <c r="K81" s="869"/>
      <c r="L81" s="869"/>
      <c r="M81" s="870"/>
      <c r="N81" s="88"/>
      <c r="R81" s="99"/>
    </row>
    <row r="82" spans="1:18" s="73" customFormat="1" ht="13.5">
      <c r="A82" s="866" t="s">
        <v>138</v>
      </c>
      <c r="B82" s="869">
        <v>9</v>
      </c>
      <c r="C82" s="869">
        <v>67</v>
      </c>
      <c r="D82" s="869">
        <v>76</v>
      </c>
      <c r="E82" s="869">
        <v>9</v>
      </c>
      <c r="F82" s="869">
        <v>67</v>
      </c>
      <c r="G82" s="869">
        <v>15700</v>
      </c>
      <c r="H82" s="869">
        <v>2700</v>
      </c>
      <c r="I82" s="869">
        <v>19976</v>
      </c>
      <c r="J82" s="869">
        <v>5</v>
      </c>
      <c r="K82" s="869">
        <v>1355</v>
      </c>
      <c r="L82" s="869">
        <v>79</v>
      </c>
      <c r="M82" s="870">
        <v>1434</v>
      </c>
      <c r="N82" s="103"/>
      <c r="R82" s="102"/>
    </row>
    <row r="83" spans="1:18" ht="13.5">
      <c r="A83" s="866" t="s">
        <v>139</v>
      </c>
      <c r="B83" s="869">
        <v>46</v>
      </c>
      <c r="C83" s="869">
        <v>21</v>
      </c>
      <c r="D83" s="869">
        <v>67</v>
      </c>
      <c r="E83" s="869">
        <v>46</v>
      </c>
      <c r="F83" s="869">
        <v>21</v>
      </c>
      <c r="G83" s="869">
        <v>38295</v>
      </c>
      <c r="H83" s="869">
        <v>1800</v>
      </c>
      <c r="I83" s="869">
        <v>12000</v>
      </c>
      <c r="J83" s="869">
        <v>3</v>
      </c>
      <c r="K83" s="869">
        <v>334</v>
      </c>
      <c r="L83" s="869">
        <v>115</v>
      </c>
      <c r="M83" s="870">
        <v>449</v>
      </c>
      <c r="N83" s="88"/>
      <c r="R83" s="99"/>
    </row>
    <row r="84" spans="1:18" ht="13.5">
      <c r="A84" s="872" t="s">
        <v>140</v>
      </c>
      <c r="B84" s="873">
        <v>55</v>
      </c>
      <c r="C84" s="873">
        <v>88</v>
      </c>
      <c r="D84" s="873">
        <v>143</v>
      </c>
      <c r="E84" s="873">
        <v>55</v>
      </c>
      <c r="F84" s="873">
        <v>88</v>
      </c>
      <c r="G84" s="873">
        <v>53995</v>
      </c>
      <c r="H84" s="873">
        <v>1947</v>
      </c>
      <c r="I84" s="873">
        <v>18073</v>
      </c>
      <c r="J84" s="873">
        <v>4</v>
      </c>
      <c r="K84" s="873">
        <v>1689</v>
      </c>
      <c r="L84" s="873">
        <v>194</v>
      </c>
      <c r="M84" s="874">
        <v>1883</v>
      </c>
      <c r="N84" s="88"/>
      <c r="R84" s="99"/>
    </row>
    <row r="85" spans="1:18" ht="14.25" thickBot="1">
      <c r="A85" s="925"/>
      <c r="B85" s="876"/>
      <c r="C85" s="876"/>
      <c r="D85" s="876"/>
      <c r="E85" s="876"/>
      <c r="F85" s="876"/>
      <c r="G85" s="876"/>
      <c r="H85" s="876"/>
      <c r="I85" s="876"/>
      <c r="J85" s="876"/>
      <c r="K85" s="876"/>
      <c r="L85" s="876"/>
      <c r="M85" s="877"/>
      <c r="R85" s="99"/>
    </row>
    <row r="86" spans="1:18" ht="13.5" thickBot="1">
      <c r="A86" s="930" t="s">
        <v>141</v>
      </c>
      <c r="B86" s="931">
        <v>1018</v>
      </c>
      <c r="C86" s="931">
        <v>18095</v>
      </c>
      <c r="D86" s="931">
        <v>19113</v>
      </c>
      <c r="E86" s="931">
        <v>950</v>
      </c>
      <c r="F86" s="931">
        <v>16384</v>
      </c>
      <c r="G86" s="931">
        <v>486627</v>
      </c>
      <c r="H86" s="931">
        <v>6845</v>
      </c>
      <c r="I86" s="931">
        <v>14496</v>
      </c>
      <c r="J86" s="931">
        <v>10</v>
      </c>
      <c r="K86" s="931">
        <v>243999</v>
      </c>
      <c r="L86" s="931">
        <v>4975</v>
      </c>
      <c r="M86" s="932">
        <v>248974</v>
      </c>
      <c r="R86" s="99"/>
    </row>
    <row r="87" spans="1:18">
      <c r="F87" s="91"/>
      <c r="R87" s="99"/>
    </row>
    <row r="92" spans="1:18">
      <c r="D92" s="91"/>
    </row>
  </sheetData>
  <mergeCells count="14">
    <mergeCell ref="K6:K8"/>
    <mergeCell ref="L6:L8"/>
    <mergeCell ref="M6:M8"/>
    <mergeCell ref="A3:M3"/>
    <mergeCell ref="A1:M1"/>
    <mergeCell ref="E7:F7"/>
    <mergeCell ref="H7:I7"/>
    <mergeCell ref="G5:G8"/>
    <mergeCell ref="B5:F5"/>
    <mergeCell ref="B6:F6"/>
    <mergeCell ref="H6:I6"/>
    <mergeCell ref="K5:M5"/>
    <mergeCell ref="B7:D7"/>
    <mergeCell ref="H5:J5"/>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Hoja254">
    <pageSetUpPr fitToPage="1"/>
  </sheetPr>
  <dimension ref="A1:I86"/>
  <sheetViews>
    <sheetView view="pageBreakPreview" zoomScale="75" zoomScaleNormal="75" zoomScaleSheetLayoutView="75" workbookViewId="0">
      <selection sqref="A1:XFD1048576"/>
    </sheetView>
  </sheetViews>
  <sheetFormatPr baseColWidth="10" defaultColWidth="11.42578125" defaultRowHeight="12.75"/>
  <cols>
    <col min="1" max="1" width="29.85546875" style="72" customWidth="1"/>
    <col min="2" max="7" width="16.7109375" style="72" customWidth="1"/>
    <col min="8" max="9" width="12.7109375" style="72" customWidth="1"/>
    <col min="10" max="16384" width="11.42578125" style="72"/>
  </cols>
  <sheetData>
    <row r="1" spans="1:9" s="75" customFormat="1" ht="18.75">
      <c r="A1" s="1850" t="s">
        <v>0</v>
      </c>
      <c r="B1" s="1850"/>
      <c r="C1" s="1850"/>
      <c r="D1" s="1850"/>
      <c r="E1" s="1850"/>
      <c r="F1" s="1850"/>
      <c r="G1" s="1850"/>
      <c r="H1" s="84"/>
      <c r="I1" s="84"/>
    </row>
    <row r="3" spans="1:9" s="74" customFormat="1" ht="15.75">
      <c r="A3" s="1861" t="s">
        <v>888</v>
      </c>
      <c r="B3" s="1861"/>
      <c r="C3" s="1861"/>
      <c r="D3" s="1861"/>
      <c r="E3" s="1861"/>
      <c r="F3" s="1861"/>
      <c r="G3" s="1861"/>
    </row>
    <row r="4" spans="1:9" s="74" customFormat="1" ht="15.75">
      <c r="A4" s="1861" t="s">
        <v>1458</v>
      </c>
      <c r="B4" s="1861"/>
      <c r="C4" s="1861"/>
      <c r="D4" s="1861"/>
      <c r="E4" s="1861"/>
      <c r="F4" s="1861"/>
      <c r="G4" s="1861"/>
    </row>
    <row r="5" spans="1:9" s="74" customFormat="1" ht="13.5" customHeight="1" thickBot="1">
      <c r="A5" s="79"/>
      <c r="B5" s="79"/>
      <c r="C5" s="79"/>
      <c r="D5" s="79"/>
      <c r="E5" s="79"/>
      <c r="F5" s="79"/>
      <c r="G5" s="79"/>
    </row>
    <row r="6" spans="1:9" ht="26.25" customHeight="1">
      <c r="A6" s="1962" t="s">
        <v>77</v>
      </c>
      <c r="B6" s="1868" t="s">
        <v>885</v>
      </c>
      <c r="C6" s="1870"/>
      <c r="D6" s="1869"/>
      <c r="E6" s="1868" t="s">
        <v>884</v>
      </c>
      <c r="F6" s="1870"/>
      <c r="G6" s="1870"/>
    </row>
    <row r="7" spans="1:9" ht="19.5" customHeight="1">
      <c r="A7" s="1852"/>
      <c r="B7" s="741" t="s">
        <v>3</v>
      </c>
      <c r="C7" s="821" t="s">
        <v>753</v>
      </c>
      <c r="D7" s="732" t="s">
        <v>4</v>
      </c>
      <c r="E7" s="821" t="s">
        <v>3</v>
      </c>
      <c r="F7" s="821" t="s">
        <v>753</v>
      </c>
      <c r="G7" s="735" t="s">
        <v>4</v>
      </c>
    </row>
    <row r="8" spans="1:9" ht="19.5" customHeight="1" thickBot="1">
      <c r="A8" s="1852"/>
      <c r="B8" s="814" t="s">
        <v>13</v>
      </c>
      <c r="C8" s="732" t="s">
        <v>750</v>
      </c>
      <c r="D8" s="732" t="s">
        <v>150</v>
      </c>
      <c r="E8" s="732" t="s">
        <v>13</v>
      </c>
      <c r="F8" s="732" t="s">
        <v>750</v>
      </c>
      <c r="G8" s="735" t="s">
        <v>150</v>
      </c>
    </row>
    <row r="9" spans="1:9" ht="13.5">
      <c r="A9" s="862" t="s">
        <v>81</v>
      </c>
      <c r="B9" s="921" t="s">
        <v>23</v>
      </c>
      <c r="C9" s="921" t="s">
        <v>23</v>
      </c>
      <c r="D9" s="921" t="s">
        <v>23</v>
      </c>
      <c r="E9" s="921" t="s">
        <v>23</v>
      </c>
      <c r="F9" s="921" t="s">
        <v>23</v>
      </c>
      <c r="G9" s="922" t="s">
        <v>23</v>
      </c>
    </row>
    <row r="10" spans="1:9" ht="13.5">
      <c r="A10" s="866" t="s">
        <v>82</v>
      </c>
      <c r="B10" s="871" t="s">
        <v>23</v>
      </c>
      <c r="C10" s="871" t="s">
        <v>23</v>
      </c>
      <c r="D10" s="871" t="s">
        <v>23</v>
      </c>
      <c r="E10" s="869" t="s">
        <v>23</v>
      </c>
      <c r="F10" s="869" t="s">
        <v>23</v>
      </c>
      <c r="G10" s="870" t="s">
        <v>23</v>
      </c>
    </row>
    <row r="11" spans="1:9" ht="13.5">
      <c r="A11" s="866" t="s">
        <v>83</v>
      </c>
      <c r="B11" s="871" t="s">
        <v>23</v>
      </c>
      <c r="C11" s="871" t="s">
        <v>23</v>
      </c>
      <c r="D11" s="871" t="s">
        <v>23</v>
      </c>
      <c r="E11" s="869" t="s">
        <v>23</v>
      </c>
      <c r="F11" s="869" t="s">
        <v>23</v>
      </c>
      <c r="G11" s="870" t="s">
        <v>23</v>
      </c>
    </row>
    <row r="12" spans="1:9" ht="13.5">
      <c r="A12" s="866" t="s">
        <v>84</v>
      </c>
      <c r="B12" s="871" t="s">
        <v>23</v>
      </c>
      <c r="C12" s="869" t="s">
        <v>23</v>
      </c>
      <c r="D12" s="869" t="s">
        <v>23</v>
      </c>
      <c r="E12" s="869" t="s">
        <v>23</v>
      </c>
      <c r="F12" s="869" t="s">
        <v>23</v>
      </c>
      <c r="G12" s="870" t="s">
        <v>23</v>
      </c>
    </row>
    <row r="13" spans="1:9" ht="13.5">
      <c r="A13" s="872" t="s">
        <v>85</v>
      </c>
      <c r="B13" s="873" t="s">
        <v>23</v>
      </c>
      <c r="C13" s="873" t="s">
        <v>23</v>
      </c>
      <c r="D13" s="873" t="s">
        <v>23</v>
      </c>
      <c r="E13" s="873" t="s">
        <v>23</v>
      </c>
      <c r="F13" s="873" t="s">
        <v>23</v>
      </c>
      <c r="G13" s="874" t="s">
        <v>23</v>
      </c>
    </row>
    <row r="14" spans="1:9" ht="13.5">
      <c r="A14" s="872"/>
      <c r="B14" s="873"/>
      <c r="C14" s="873"/>
      <c r="D14" s="873"/>
      <c r="E14" s="873"/>
      <c r="F14" s="873"/>
      <c r="G14" s="874"/>
    </row>
    <row r="15" spans="1:9" ht="13.5">
      <c r="A15" s="872" t="s">
        <v>86</v>
      </c>
      <c r="B15" s="873" t="s">
        <v>23</v>
      </c>
      <c r="C15" s="873" t="s">
        <v>23</v>
      </c>
      <c r="D15" s="873" t="s">
        <v>23</v>
      </c>
      <c r="E15" s="873" t="s">
        <v>23</v>
      </c>
      <c r="F15" s="873" t="s">
        <v>23</v>
      </c>
      <c r="G15" s="874" t="s">
        <v>23</v>
      </c>
    </row>
    <row r="16" spans="1:9" ht="13.5">
      <c r="A16" s="872"/>
      <c r="B16" s="873"/>
      <c r="C16" s="873"/>
      <c r="D16" s="873"/>
      <c r="E16" s="873"/>
      <c r="F16" s="873"/>
      <c r="G16" s="874"/>
    </row>
    <row r="17" spans="1:7" ht="13.5">
      <c r="A17" s="872" t="s">
        <v>87</v>
      </c>
      <c r="B17" s="873" t="s">
        <v>23</v>
      </c>
      <c r="C17" s="873" t="s">
        <v>23</v>
      </c>
      <c r="D17" s="873" t="s">
        <v>23</v>
      </c>
      <c r="E17" s="873" t="s">
        <v>23</v>
      </c>
      <c r="F17" s="873" t="s">
        <v>23</v>
      </c>
      <c r="G17" s="874" t="s">
        <v>23</v>
      </c>
    </row>
    <row r="18" spans="1:7" s="73" customFormat="1" ht="13.5">
      <c r="A18" s="866"/>
      <c r="B18" s="869"/>
      <c r="C18" s="869"/>
      <c r="D18" s="869"/>
      <c r="E18" s="869"/>
      <c r="F18" s="869"/>
      <c r="G18" s="870"/>
    </row>
    <row r="19" spans="1:7" ht="13.5">
      <c r="A19" s="866" t="s">
        <v>158</v>
      </c>
      <c r="B19" s="871" t="s">
        <v>23</v>
      </c>
      <c r="C19" s="869" t="s">
        <v>23</v>
      </c>
      <c r="D19" s="871" t="s">
        <v>23</v>
      </c>
      <c r="E19" s="869" t="s">
        <v>23</v>
      </c>
      <c r="F19" s="869" t="s">
        <v>23</v>
      </c>
      <c r="G19" s="870" t="s">
        <v>23</v>
      </c>
    </row>
    <row r="20" spans="1:7" ht="13.5">
      <c r="A20" s="866" t="s">
        <v>89</v>
      </c>
      <c r="B20" s="869" t="s">
        <v>23</v>
      </c>
      <c r="C20" s="869" t="s">
        <v>23</v>
      </c>
      <c r="D20" s="869" t="s">
        <v>23</v>
      </c>
      <c r="E20" s="869" t="s">
        <v>23</v>
      </c>
      <c r="F20" s="869" t="s">
        <v>23</v>
      </c>
      <c r="G20" s="870" t="s">
        <v>23</v>
      </c>
    </row>
    <row r="21" spans="1:7" ht="13.5">
      <c r="A21" s="866" t="s">
        <v>90</v>
      </c>
      <c r="B21" s="869" t="s">
        <v>23</v>
      </c>
      <c r="C21" s="869" t="s">
        <v>23</v>
      </c>
      <c r="D21" s="869" t="s">
        <v>23</v>
      </c>
      <c r="E21" s="869" t="s">
        <v>23</v>
      </c>
      <c r="F21" s="869" t="s">
        <v>23</v>
      </c>
      <c r="G21" s="870" t="s">
        <v>23</v>
      </c>
    </row>
    <row r="22" spans="1:7" ht="13.5">
      <c r="A22" s="872" t="s">
        <v>91</v>
      </c>
      <c r="B22" s="873" t="s">
        <v>23</v>
      </c>
      <c r="C22" s="873" t="s">
        <v>23</v>
      </c>
      <c r="D22" s="873" t="s">
        <v>23</v>
      </c>
      <c r="E22" s="873" t="s">
        <v>23</v>
      </c>
      <c r="F22" s="873" t="s">
        <v>23</v>
      </c>
      <c r="G22" s="874" t="s">
        <v>23</v>
      </c>
    </row>
    <row r="23" spans="1:7" ht="13.5">
      <c r="A23" s="872"/>
      <c r="B23" s="873"/>
      <c r="C23" s="873"/>
      <c r="D23" s="873"/>
      <c r="E23" s="873"/>
      <c r="F23" s="873"/>
      <c r="G23" s="874"/>
    </row>
    <row r="24" spans="1:7" ht="13.5">
      <c r="A24" s="872" t="s">
        <v>92</v>
      </c>
      <c r="B24" s="873">
        <v>3</v>
      </c>
      <c r="C24" s="873">
        <v>533</v>
      </c>
      <c r="D24" s="873">
        <v>42</v>
      </c>
      <c r="E24" s="873">
        <v>8</v>
      </c>
      <c r="F24" s="873">
        <v>650</v>
      </c>
      <c r="G24" s="874">
        <v>124</v>
      </c>
    </row>
    <row r="25" spans="1:7" ht="13.5">
      <c r="A25" s="872"/>
      <c r="B25" s="873"/>
      <c r="C25" s="873"/>
      <c r="D25" s="873"/>
      <c r="E25" s="873"/>
      <c r="F25" s="873"/>
      <c r="G25" s="874"/>
    </row>
    <row r="26" spans="1:7" ht="13.5">
      <c r="A26" s="872" t="s">
        <v>93</v>
      </c>
      <c r="B26" s="873">
        <v>28</v>
      </c>
      <c r="C26" s="873" t="s">
        <v>23</v>
      </c>
      <c r="D26" s="873">
        <v>600</v>
      </c>
      <c r="E26" s="873">
        <v>13</v>
      </c>
      <c r="F26" s="873" t="s">
        <v>23</v>
      </c>
      <c r="G26" s="874">
        <v>225</v>
      </c>
    </row>
    <row r="27" spans="1:7" ht="13.5">
      <c r="A27" s="866"/>
      <c r="B27" s="869"/>
      <c r="C27" s="869"/>
      <c r="D27" s="869"/>
      <c r="E27" s="869"/>
      <c r="F27" s="869"/>
      <c r="G27" s="870"/>
    </row>
    <row r="28" spans="1:7" ht="13.5">
      <c r="A28" s="866" t="s">
        <v>94</v>
      </c>
      <c r="B28" s="869">
        <v>134</v>
      </c>
      <c r="C28" s="869" t="s">
        <v>23</v>
      </c>
      <c r="D28" s="869">
        <v>2750</v>
      </c>
      <c r="E28" s="869">
        <v>145</v>
      </c>
      <c r="F28" s="869" t="s">
        <v>23</v>
      </c>
      <c r="G28" s="870">
        <v>3020</v>
      </c>
    </row>
    <row r="29" spans="1:7" ht="13.5">
      <c r="A29" s="866" t="s">
        <v>95</v>
      </c>
      <c r="B29" s="869" t="s">
        <v>23</v>
      </c>
      <c r="C29" s="869" t="s">
        <v>23</v>
      </c>
      <c r="D29" s="869" t="s">
        <v>23</v>
      </c>
      <c r="E29" s="869" t="s">
        <v>23</v>
      </c>
      <c r="F29" s="869" t="s">
        <v>23</v>
      </c>
      <c r="G29" s="870" t="s">
        <v>23</v>
      </c>
    </row>
    <row r="30" spans="1:7" ht="13.5">
      <c r="A30" s="866" t="s">
        <v>96</v>
      </c>
      <c r="B30" s="869">
        <v>42</v>
      </c>
      <c r="C30" s="869" t="s">
        <v>23</v>
      </c>
      <c r="D30" s="869">
        <v>674</v>
      </c>
      <c r="E30" s="869">
        <v>85</v>
      </c>
      <c r="F30" s="869" t="s">
        <v>23</v>
      </c>
      <c r="G30" s="870">
        <v>1348</v>
      </c>
    </row>
    <row r="31" spans="1:7" s="94" customFormat="1" ht="13.5">
      <c r="A31" s="872" t="s">
        <v>97</v>
      </c>
      <c r="B31" s="873">
        <v>176</v>
      </c>
      <c r="C31" s="873" t="s">
        <v>23</v>
      </c>
      <c r="D31" s="873">
        <v>3424</v>
      </c>
      <c r="E31" s="873">
        <v>230</v>
      </c>
      <c r="F31" s="873" t="s">
        <v>23</v>
      </c>
      <c r="G31" s="874">
        <v>4368</v>
      </c>
    </row>
    <row r="32" spans="1:7" ht="13.5">
      <c r="A32" s="866"/>
      <c r="B32" s="869"/>
      <c r="C32" s="869"/>
      <c r="D32" s="869"/>
      <c r="E32" s="869"/>
      <c r="F32" s="869"/>
      <c r="G32" s="870"/>
    </row>
    <row r="33" spans="1:7" ht="13.5">
      <c r="A33" s="866" t="s">
        <v>98</v>
      </c>
      <c r="B33" s="869" t="s">
        <v>23</v>
      </c>
      <c r="C33" s="869" t="s">
        <v>23</v>
      </c>
      <c r="D33" s="869" t="s">
        <v>23</v>
      </c>
      <c r="E33" s="923">
        <v>5</v>
      </c>
      <c r="F33" s="923" t="s">
        <v>23</v>
      </c>
      <c r="G33" s="924">
        <v>63</v>
      </c>
    </row>
    <row r="34" spans="1:7" ht="13.5">
      <c r="A34" s="866" t="s">
        <v>99</v>
      </c>
      <c r="B34" s="869" t="s">
        <v>23</v>
      </c>
      <c r="C34" s="869" t="s">
        <v>23</v>
      </c>
      <c r="D34" s="869" t="s">
        <v>23</v>
      </c>
      <c r="E34" s="923" t="s">
        <v>23</v>
      </c>
      <c r="F34" s="869" t="s">
        <v>23</v>
      </c>
      <c r="G34" s="924" t="s">
        <v>23</v>
      </c>
    </row>
    <row r="35" spans="1:7" ht="13.5">
      <c r="A35" s="866" t="s">
        <v>100</v>
      </c>
      <c r="B35" s="869">
        <v>1340</v>
      </c>
      <c r="C35" s="869" t="s">
        <v>23</v>
      </c>
      <c r="D35" s="869">
        <v>16219</v>
      </c>
      <c r="E35" s="923">
        <v>625</v>
      </c>
      <c r="F35" s="923" t="s">
        <v>23</v>
      </c>
      <c r="G35" s="924">
        <v>2765</v>
      </c>
    </row>
    <row r="36" spans="1:7" ht="13.5">
      <c r="A36" s="866" t="s">
        <v>101</v>
      </c>
      <c r="B36" s="869">
        <v>1</v>
      </c>
      <c r="C36" s="869" t="s">
        <v>23</v>
      </c>
      <c r="D36" s="869">
        <v>6</v>
      </c>
      <c r="E36" s="923">
        <v>23</v>
      </c>
      <c r="F36" s="923" t="s">
        <v>23</v>
      </c>
      <c r="G36" s="924">
        <v>113</v>
      </c>
    </row>
    <row r="37" spans="1:7" ht="13.5">
      <c r="A37" s="872" t="s">
        <v>102</v>
      </c>
      <c r="B37" s="873">
        <v>1341</v>
      </c>
      <c r="C37" s="873" t="s">
        <v>23</v>
      </c>
      <c r="D37" s="873">
        <v>16225</v>
      </c>
      <c r="E37" s="873">
        <v>653</v>
      </c>
      <c r="F37" s="873" t="s">
        <v>23</v>
      </c>
      <c r="G37" s="874">
        <v>2941</v>
      </c>
    </row>
    <row r="38" spans="1:7" ht="13.5">
      <c r="A38" s="872"/>
      <c r="B38" s="873"/>
      <c r="C38" s="873"/>
      <c r="D38" s="873"/>
      <c r="E38" s="873"/>
      <c r="F38" s="873"/>
      <c r="G38" s="874"/>
    </row>
    <row r="39" spans="1:7" ht="13.5">
      <c r="A39" s="872" t="s">
        <v>103</v>
      </c>
      <c r="B39" s="873">
        <v>19</v>
      </c>
      <c r="C39" s="873" t="s">
        <v>23</v>
      </c>
      <c r="D39" s="873">
        <v>30</v>
      </c>
      <c r="E39" s="873">
        <v>20</v>
      </c>
      <c r="F39" s="873" t="s">
        <v>23</v>
      </c>
      <c r="G39" s="874">
        <v>32</v>
      </c>
    </row>
    <row r="40" spans="1:7" ht="13.5">
      <c r="A40" s="866"/>
      <c r="B40" s="869"/>
      <c r="C40" s="869"/>
      <c r="D40" s="869"/>
      <c r="E40" s="869"/>
      <c r="F40" s="869"/>
      <c r="G40" s="870"/>
    </row>
    <row r="41" spans="1:7" ht="13.5">
      <c r="A41" s="866" t="s">
        <v>159</v>
      </c>
      <c r="B41" s="871" t="s">
        <v>23</v>
      </c>
      <c r="C41" s="871" t="s">
        <v>23</v>
      </c>
      <c r="D41" s="871" t="s">
        <v>23</v>
      </c>
      <c r="E41" s="869" t="s">
        <v>23</v>
      </c>
      <c r="F41" s="871" t="s">
        <v>23</v>
      </c>
      <c r="G41" s="870" t="s">
        <v>23</v>
      </c>
    </row>
    <row r="42" spans="1:7" ht="13.5">
      <c r="A42" s="866" t="s">
        <v>105</v>
      </c>
      <c r="B42" s="869" t="s">
        <v>23</v>
      </c>
      <c r="C42" s="869" t="s">
        <v>23</v>
      </c>
      <c r="D42" s="869" t="s">
        <v>23</v>
      </c>
      <c r="E42" s="869" t="s">
        <v>23</v>
      </c>
      <c r="F42" s="869" t="s">
        <v>23</v>
      </c>
      <c r="G42" s="870" t="s">
        <v>23</v>
      </c>
    </row>
    <row r="43" spans="1:7" ht="13.5">
      <c r="A43" s="866" t="s">
        <v>106</v>
      </c>
      <c r="B43" s="869">
        <v>8</v>
      </c>
      <c r="C43" s="869" t="s">
        <v>23</v>
      </c>
      <c r="D43" s="869">
        <v>28</v>
      </c>
      <c r="E43" s="869">
        <v>10</v>
      </c>
      <c r="F43" s="869" t="s">
        <v>23</v>
      </c>
      <c r="G43" s="870">
        <v>30</v>
      </c>
    </row>
    <row r="44" spans="1:7" ht="13.5">
      <c r="A44" s="866" t="s">
        <v>107</v>
      </c>
      <c r="B44" s="869" t="s">
        <v>23</v>
      </c>
      <c r="C44" s="869" t="s">
        <v>23</v>
      </c>
      <c r="D44" s="869" t="s">
        <v>23</v>
      </c>
      <c r="E44" s="869" t="s">
        <v>23</v>
      </c>
      <c r="F44" s="869" t="s">
        <v>23</v>
      </c>
      <c r="G44" s="870" t="s">
        <v>23</v>
      </c>
    </row>
    <row r="45" spans="1:7" ht="13.5">
      <c r="A45" s="866" t="s">
        <v>108</v>
      </c>
      <c r="B45" s="869">
        <v>1</v>
      </c>
      <c r="C45" s="869">
        <v>850</v>
      </c>
      <c r="D45" s="869">
        <v>1</v>
      </c>
      <c r="E45" s="869" t="s">
        <v>23</v>
      </c>
      <c r="F45" s="869" t="s">
        <v>23</v>
      </c>
      <c r="G45" s="870" t="s">
        <v>23</v>
      </c>
    </row>
    <row r="46" spans="1:7" ht="13.5">
      <c r="A46" s="866" t="s">
        <v>109</v>
      </c>
      <c r="B46" s="869" t="s">
        <v>23</v>
      </c>
      <c r="C46" s="869" t="s">
        <v>23</v>
      </c>
      <c r="D46" s="869" t="s">
        <v>23</v>
      </c>
      <c r="E46" s="869" t="s">
        <v>23</v>
      </c>
      <c r="F46" s="869" t="s">
        <v>23</v>
      </c>
      <c r="G46" s="870" t="s">
        <v>23</v>
      </c>
    </row>
    <row r="47" spans="1:7" ht="13.5">
      <c r="A47" s="866" t="s">
        <v>110</v>
      </c>
      <c r="B47" s="869" t="s">
        <v>23</v>
      </c>
      <c r="C47" s="869" t="s">
        <v>23</v>
      </c>
      <c r="D47" s="869" t="s">
        <v>23</v>
      </c>
      <c r="E47" s="869" t="s">
        <v>23</v>
      </c>
      <c r="F47" s="869" t="s">
        <v>23</v>
      </c>
      <c r="G47" s="870" t="s">
        <v>23</v>
      </c>
    </row>
    <row r="48" spans="1:7" ht="13.5">
      <c r="A48" s="866" t="s">
        <v>111</v>
      </c>
      <c r="B48" s="869" t="s">
        <v>23</v>
      </c>
      <c r="C48" s="869" t="s">
        <v>23</v>
      </c>
      <c r="D48" s="869" t="s">
        <v>23</v>
      </c>
      <c r="E48" s="869" t="s">
        <v>23</v>
      </c>
      <c r="F48" s="869" t="s">
        <v>23</v>
      </c>
      <c r="G48" s="870" t="s">
        <v>23</v>
      </c>
    </row>
    <row r="49" spans="1:7" ht="13.5">
      <c r="A49" s="866" t="s">
        <v>112</v>
      </c>
      <c r="B49" s="871">
        <v>25</v>
      </c>
      <c r="C49" s="869" t="s">
        <v>23</v>
      </c>
      <c r="D49" s="871">
        <v>121</v>
      </c>
      <c r="E49" s="869">
        <v>8</v>
      </c>
      <c r="F49" s="869" t="s">
        <v>23</v>
      </c>
      <c r="G49" s="870">
        <v>31</v>
      </c>
    </row>
    <row r="50" spans="1:7" ht="13.5">
      <c r="A50" s="872" t="s">
        <v>113</v>
      </c>
      <c r="B50" s="873">
        <v>34</v>
      </c>
      <c r="C50" s="873">
        <v>850</v>
      </c>
      <c r="D50" s="873">
        <v>150</v>
      </c>
      <c r="E50" s="873">
        <v>18</v>
      </c>
      <c r="F50" s="873" t="s">
        <v>23</v>
      </c>
      <c r="G50" s="874">
        <v>61</v>
      </c>
    </row>
    <row r="51" spans="1:7" ht="13.5">
      <c r="A51" s="872"/>
      <c r="B51" s="873"/>
      <c r="C51" s="873"/>
      <c r="D51" s="873"/>
      <c r="E51" s="873"/>
      <c r="F51" s="873"/>
      <c r="G51" s="874"/>
    </row>
    <row r="52" spans="1:7" ht="13.5">
      <c r="A52" s="872" t="s">
        <v>114</v>
      </c>
      <c r="B52" s="873" t="s">
        <v>23</v>
      </c>
      <c r="C52" s="873" t="s">
        <v>23</v>
      </c>
      <c r="D52" s="873" t="s">
        <v>23</v>
      </c>
      <c r="E52" s="873" t="s">
        <v>23</v>
      </c>
      <c r="F52" s="873" t="s">
        <v>23</v>
      </c>
      <c r="G52" s="874" t="s">
        <v>23</v>
      </c>
    </row>
    <row r="53" spans="1:7" ht="13.5">
      <c r="A53" s="866"/>
      <c r="B53" s="869"/>
      <c r="C53" s="869"/>
      <c r="D53" s="869"/>
      <c r="E53" s="869"/>
      <c r="F53" s="869"/>
      <c r="G53" s="870"/>
    </row>
    <row r="54" spans="1:7" ht="13.5">
      <c r="A54" s="866" t="s">
        <v>115</v>
      </c>
      <c r="B54" s="869" t="s">
        <v>23</v>
      </c>
      <c r="C54" s="869" t="s">
        <v>23</v>
      </c>
      <c r="D54" s="869" t="s">
        <v>23</v>
      </c>
      <c r="E54" s="869" t="s">
        <v>23</v>
      </c>
      <c r="F54" s="869" t="s">
        <v>23</v>
      </c>
      <c r="G54" s="870" t="s">
        <v>23</v>
      </c>
    </row>
    <row r="55" spans="1:7" ht="13.5">
      <c r="A55" s="866" t="s">
        <v>116</v>
      </c>
      <c r="B55" s="869" t="s">
        <v>23</v>
      </c>
      <c r="C55" s="869" t="s">
        <v>23</v>
      </c>
      <c r="D55" s="869" t="s">
        <v>23</v>
      </c>
      <c r="E55" s="869" t="s">
        <v>23</v>
      </c>
      <c r="F55" s="869" t="s">
        <v>23</v>
      </c>
      <c r="G55" s="870" t="s">
        <v>23</v>
      </c>
    </row>
    <row r="56" spans="1:7" ht="13.5">
      <c r="A56" s="866" t="s">
        <v>117</v>
      </c>
      <c r="B56" s="869" t="s">
        <v>23</v>
      </c>
      <c r="C56" s="869" t="s">
        <v>23</v>
      </c>
      <c r="D56" s="869" t="s">
        <v>23</v>
      </c>
      <c r="E56" s="869" t="s">
        <v>23</v>
      </c>
      <c r="F56" s="869" t="s">
        <v>23</v>
      </c>
      <c r="G56" s="870" t="s">
        <v>23</v>
      </c>
    </row>
    <row r="57" spans="1:7" ht="13.5">
      <c r="A57" s="866" t="s">
        <v>118</v>
      </c>
      <c r="B57" s="869" t="s">
        <v>23</v>
      </c>
      <c r="C57" s="869" t="s">
        <v>23</v>
      </c>
      <c r="D57" s="869" t="s">
        <v>23</v>
      </c>
      <c r="E57" s="869" t="s">
        <v>23</v>
      </c>
      <c r="F57" s="869" t="s">
        <v>23</v>
      </c>
      <c r="G57" s="870" t="s">
        <v>23</v>
      </c>
    </row>
    <row r="58" spans="1:7" ht="13.5">
      <c r="A58" s="866" t="s">
        <v>119</v>
      </c>
      <c r="B58" s="869" t="s">
        <v>23</v>
      </c>
      <c r="C58" s="869" t="s">
        <v>23</v>
      </c>
      <c r="D58" s="869" t="s">
        <v>23</v>
      </c>
      <c r="E58" s="869" t="s">
        <v>23</v>
      </c>
      <c r="F58" s="869" t="s">
        <v>23</v>
      </c>
      <c r="G58" s="870" t="s">
        <v>23</v>
      </c>
    </row>
    <row r="59" spans="1:7" ht="13.5">
      <c r="A59" s="872" t="s">
        <v>172</v>
      </c>
      <c r="B59" s="873" t="s">
        <v>23</v>
      </c>
      <c r="C59" s="873" t="s">
        <v>23</v>
      </c>
      <c r="D59" s="873" t="s">
        <v>23</v>
      </c>
      <c r="E59" s="873" t="s">
        <v>23</v>
      </c>
      <c r="F59" s="873" t="s">
        <v>23</v>
      </c>
      <c r="G59" s="874" t="s">
        <v>23</v>
      </c>
    </row>
    <row r="60" spans="1:7" ht="13.5">
      <c r="A60" s="866"/>
      <c r="B60" s="869"/>
      <c r="C60" s="869"/>
      <c r="D60" s="869"/>
      <c r="E60" s="869"/>
      <c r="F60" s="869"/>
      <c r="G60" s="870"/>
    </row>
    <row r="61" spans="1:7" ht="13.5">
      <c r="A61" s="866" t="s">
        <v>121</v>
      </c>
      <c r="B61" s="869">
        <v>4</v>
      </c>
      <c r="C61" s="869" t="s">
        <v>23</v>
      </c>
      <c r="D61" s="869">
        <v>24</v>
      </c>
      <c r="E61" s="869">
        <v>48</v>
      </c>
      <c r="F61" s="923" t="s">
        <v>23</v>
      </c>
      <c r="G61" s="870">
        <v>626</v>
      </c>
    </row>
    <row r="62" spans="1:7" ht="13.5">
      <c r="A62" s="866" t="s">
        <v>122</v>
      </c>
      <c r="B62" s="869" t="s">
        <v>23</v>
      </c>
      <c r="C62" s="869" t="s">
        <v>23</v>
      </c>
      <c r="D62" s="869" t="s">
        <v>23</v>
      </c>
      <c r="E62" s="869">
        <v>45</v>
      </c>
      <c r="F62" s="923" t="s">
        <v>23</v>
      </c>
      <c r="G62" s="870">
        <v>473</v>
      </c>
    </row>
    <row r="63" spans="1:7" ht="13.5">
      <c r="A63" s="866" t="s">
        <v>123</v>
      </c>
      <c r="B63" s="869" t="s">
        <v>23</v>
      </c>
      <c r="C63" s="869" t="s">
        <v>23</v>
      </c>
      <c r="D63" s="869" t="s">
        <v>23</v>
      </c>
      <c r="E63" s="869">
        <v>22</v>
      </c>
      <c r="F63" s="923" t="s">
        <v>23</v>
      </c>
      <c r="G63" s="870">
        <v>162</v>
      </c>
    </row>
    <row r="64" spans="1:7" ht="13.5">
      <c r="A64" s="872" t="s">
        <v>124</v>
      </c>
      <c r="B64" s="873">
        <v>4</v>
      </c>
      <c r="C64" s="873" t="s">
        <v>23</v>
      </c>
      <c r="D64" s="873">
        <v>24</v>
      </c>
      <c r="E64" s="873">
        <v>115</v>
      </c>
      <c r="F64" s="873" t="s">
        <v>23</v>
      </c>
      <c r="G64" s="874">
        <v>1261</v>
      </c>
    </row>
    <row r="65" spans="1:7" ht="13.5">
      <c r="A65" s="872"/>
      <c r="B65" s="873"/>
      <c r="C65" s="873"/>
      <c r="D65" s="873"/>
      <c r="E65" s="873"/>
      <c r="F65" s="873"/>
      <c r="G65" s="874"/>
    </row>
    <row r="66" spans="1:7" ht="13.5">
      <c r="A66" s="872" t="s">
        <v>125</v>
      </c>
      <c r="B66" s="873" t="s">
        <v>23</v>
      </c>
      <c r="C66" s="873" t="s">
        <v>23</v>
      </c>
      <c r="D66" s="873" t="s">
        <v>23</v>
      </c>
      <c r="E66" s="873">
        <v>1007</v>
      </c>
      <c r="F66" s="873" t="s">
        <v>23</v>
      </c>
      <c r="G66" s="874">
        <v>14280</v>
      </c>
    </row>
    <row r="67" spans="1:7" ht="13.5">
      <c r="A67" s="866"/>
      <c r="B67" s="869"/>
      <c r="C67" s="869"/>
      <c r="D67" s="869"/>
      <c r="E67" s="869"/>
      <c r="F67" s="869"/>
      <c r="G67" s="870"/>
    </row>
    <row r="68" spans="1:7" ht="13.5">
      <c r="A68" s="866" t="s">
        <v>126</v>
      </c>
      <c r="B68" s="869" t="s">
        <v>23</v>
      </c>
      <c r="C68" s="869" t="s">
        <v>23</v>
      </c>
      <c r="D68" s="869" t="s">
        <v>23</v>
      </c>
      <c r="E68" s="869">
        <v>209</v>
      </c>
      <c r="F68" s="869" t="s">
        <v>23</v>
      </c>
      <c r="G68" s="870">
        <v>3586</v>
      </c>
    </row>
    <row r="69" spans="1:7" ht="13.5">
      <c r="A69" s="866" t="s">
        <v>127</v>
      </c>
      <c r="B69" s="869" t="s">
        <v>23</v>
      </c>
      <c r="C69" s="869" t="s">
        <v>23</v>
      </c>
      <c r="D69" s="869" t="s">
        <v>23</v>
      </c>
      <c r="E69" s="869">
        <v>36</v>
      </c>
      <c r="F69" s="869" t="s">
        <v>23</v>
      </c>
      <c r="G69" s="870">
        <v>606</v>
      </c>
    </row>
    <row r="70" spans="1:7" ht="13.5">
      <c r="A70" s="872" t="s">
        <v>128</v>
      </c>
      <c r="B70" s="873" t="s">
        <v>23</v>
      </c>
      <c r="C70" s="873" t="s">
        <v>23</v>
      </c>
      <c r="D70" s="873" t="s">
        <v>23</v>
      </c>
      <c r="E70" s="873">
        <v>245</v>
      </c>
      <c r="F70" s="873" t="s">
        <v>23</v>
      </c>
      <c r="G70" s="874">
        <v>4192</v>
      </c>
    </row>
    <row r="71" spans="1:7" ht="13.5">
      <c r="A71" s="866"/>
      <c r="B71" s="869"/>
      <c r="C71" s="869"/>
      <c r="D71" s="869"/>
      <c r="E71" s="869"/>
      <c r="F71" s="869"/>
      <c r="G71" s="870"/>
    </row>
    <row r="72" spans="1:7" ht="13.5">
      <c r="A72" s="866" t="s">
        <v>129</v>
      </c>
      <c r="B72" s="869" t="s">
        <v>23</v>
      </c>
      <c r="C72" s="869" t="s">
        <v>23</v>
      </c>
      <c r="D72" s="869" t="s">
        <v>23</v>
      </c>
      <c r="E72" s="869" t="s">
        <v>23</v>
      </c>
      <c r="F72" s="869" t="s">
        <v>23</v>
      </c>
      <c r="G72" s="870" t="s">
        <v>23</v>
      </c>
    </row>
    <row r="73" spans="1:7" ht="13.5">
      <c r="A73" s="866" t="s">
        <v>130</v>
      </c>
      <c r="B73" s="869" t="s">
        <v>23</v>
      </c>
      <c r="C73" s="869" t="s">
        <v>23</v>
      </c>
      <c r="D73" s="869" t="s">
        <v>23</v>
      </c>
      <c r="E73" s="869">
        <v>88</v>
      </c>
      <c r="F73" s="869" t="s">
        <v>23</v>
      </c>
      <c r="G73" s="870">
        <v>311</v>
      </c>
    </row>
    <row r="74" spans="1:7" ht="13.5">
      <c r="A74" s="866" t="s">
        <v>131</v>
      </c>
      <c r="B74" s="869" t="s">
        <v>23</v>
      </c>
      <c r="C74" s="869" t="s">
        <v>23</v>
      </c>
      <c r="D74" s="869" t="s">
        <v>23</v>
      </c>
      <c r="E74" s="869">
        <v>2</v>
      </c>
      <c r="F74" s="869" t="s">
        <v>23</v>
      </c>
      <c r="G74" s="870">
        <v>5</v>
      </c>
    </row>
    <row r="75" spans="1:7" ht="13.5">
      <c r="A75" s="866" t="s">
        <v>132</v>
      </c>
      <c r="B75" s="869">
        <v>5</v>
      </c>
      <c r="C75" s="869" t="s">
        <v>23</v>
      </c>
      <c r="D75" s="869">
        <v>31</v>
      </c>
      <c r="E75" s="869">
        <v>53</v>
      </c>
      <c r="F75" s="869" t="s">
        <v>23</v>
      </c>
      <c r="G75" s="870">
        <v>1057</v>
      </c>
    </row>
    <row r="76" spans="1:7" ht="13.5">
      <c r="A76" s="866" t="s">
        <v>133</v>
      </c>
      <c r="B76" s="869" t="s">
        <v>23</v>
      </c>
      <c r="C76" s="869" t="s">
        <v>23</v>
      </c>
      <c r="D76" s="869" t="s">
        <v>23</v>
      </c>
      <c r="E76" s="869" t="s">
        <v>23</v>
      </c>
      <c r="F76" s="869" t="s">
        <v>23</v>
      </c>
      <c r="G76" s="870" t="s">
        <v>23</v>
      </c>
    </row>
    <row r="77" spans="1:7" ht="13.5">
      <c r="A77" s="866" t="s">
        <v>134</v>
      </c>
      <c r="B77" s="869" t="s">
        <v>23</v>
      </c>
      <c r="C77" s="869" t="s">
        <v>23</v>
      </c>
      <c r="D77" s="869" t="s">
        <v>23</v>
      </c>
      <c r="E77" s="869" t="s">
        <v>23</v>
      </c>
      <c r="F77" s="869" t="s">
        <v>23</v>
      </c>
      <c r="G77" s="870" t="s">
        <v>23</v>
      </c>
    </row>
    <row r="78" spans="1:7" ht="13.5">
      <c r="A78" s="866" t="s">
        <v>135</v>
      </c>
      <c r="B78" s="869">
        <v>19</v>
      </c>
      <c r="C78" s="869" t="s">
        <v>23</v>
      </c>
      <c r="D78" s="869">
        <v>63</v>
      </c>
      <c r="E78" s="869">
        <v>38</v>
      </c>
      <c r="F78" s="869" t="s">
        <v>23</v>
      </c>
      <c r="G78" s="870">
        <v>210</v>
      </c>
    </row>
    <row r="79" spans="1:7" ht="13.5">
      <c r="A79" s="866" t="s">
        <v>136</v>
      </c>
      <c r="B79" s="869">
        <v>2</v>
      </c>
      <c r="C79" s="869" t="s">
        <v>23</v>
      </c>
      <c r="D79" s="869">
        <v>8</v>
      </c>
      <c r="E79" s="869">
        <v>1</v>
      </c>
      <c r="F79" s="869" t="s">
        <v>23</v>
      </c>
      <c r="G79" s="870">
        <v>5</v>
      </c>
    </row>
    <row r="80" spans="1:7" ht="13.5">
      <c r="A80" s="872" t="s">
        <v>137</v>
      </c>
      <c r="B80" s="873">
        <v>26</v>
      </c>
      <c r="C80" s="873" t="s">
        <v>23</v>
      </c>
      <c r="D80" s="873">
        <v>102</v>
      </c>
      <c r="E80" s="873">
        <v>182</v>
      </c>
      <c r="F80" s="873" t="s">
        <v>23</v>
      </c>
      <c r="G80" s="874">
        <v>1588</v>
      </c>
    </row>
    <row r="81" spans="1:7" ht="13.5">
      <c r="A81" s="866"/>
      <c r="B81" s="869"/>
      <c r="C81" s="869"/>
      <c r="D81" s="869"/>
      <c r="E81" s="869"/>
      <c r="F81" s="869"/>
      <c r="G81" s="870"/>
    </row>
    <row r="82" spans="1:7" ht="13.5">
      <c r="A82" s="866" t="s">
        <v>138</v>
      </c>
      <c r="B82" s="869" t="s">
        <v>23</v>
      </c>
      <c r="C82" s="869" t="s">
        <v>23</v>
      </c>
      <c r="D82" s="869" t="s">
        <v>23</v>
      </c>
      <c r="E82" s="869">
        <v>23</v>
      </c>
      <c r="F82" s="869">
        <v>4539</v>
      </c>
      <c r="G82" s="870">
        <v>429</v>
      </c>
    </row>
    <row r="83" spans="1:7" ht="13.5">
      <c r="A83" s="866" t="s">
        <v>139</v>
      </c>
      <c r="B83" s="869" t="s">
        <v>23</v>
      </c>
      <c r="C83" s="869" t="s">
        <v>23</v>
      </c>
      <c r="D83" s="869" t="s">
        <v>23</v>
      </c>
      <c r="E83" s="869">
        <v>27</v>
      </c>
      <c r="F83" s="869">
        <v>15318</v>
      </c>
      <c r="G83" s="870">
        <v>180</v>
      </c>
    </row>
    <row r="84" spans="1:7" ht="13.5">
      <c r="A84" s="872" t="s">
        <v>140</v>
      </c>
      <c r="B84" s="873" t="s">
        <v>23</v>
      </c>
      <c r="C84" s="873" t="s">
        <v>23</v>
      </c>
      <c r="D84" s="873" t="s">
        <v>23</v>
      </c>
      <c r="E84" s="873">
        <v>50</v>
      </c>
      <c r="F84" s="873">
        <v>19857</v>
      </c>
      <c r="G84" s="874">
        <v>609</v>
      </c>
    </row>
    <row r="85" spans="1:7" ht="14.25" thickBot="1">
      <c r="A85" s="925"/>
      <c r="B85" s="876"/>
      <c r="C85" s="876"/>
      <c r="D85" s="876"/>
      <c r="E85" s="876"/>
      <c r="F85" s="876"/>
      <c r="G85" s="877"/>
    </row>
    <row r="86" spans="1:7" ht="13.5" thickBot="1">
      <c r="A86" s="930" t="s">
        <v>141</v>
      </c>
      <c r="B86" s="931">
        <v>1631</v>
      </c>
      <c r="C86" s="931">
        <v>1383</v>
      </c>
      <c r="D86" s="931">
        <v>20597</v>
      </c>
      <c r="E86" s="931">
        <v>2541</v>
      </c>
      <c r="F86" s="931">
        <v>20507</v>
      </c>
      <c r="G86" s="932">
        <v>29681</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Hoja255">
    <pageSetUpPr fitToPage="1"/>
  </sheetPr>
  <dimension ref="A1:M86"/>
  <sheetViews>
    <sheetView view="pageBreakPreview" topLeftCell="A6" zoomScaleNormal="75" zoomScaleSheetLayoutView="100" workbookViewId="0">
      <selection activeCell="A6" sqref="A1:XFD1048576"/>
    </sheetView>
  </sheetViews>
  <sheetFormatPr baseColWidth="10" defaultColWidth="11.42578125" defaultRowHeight="12.75"/>
  <cols>
    <col min="1" max="1" width="36.140625" style="72" customWidth="1"/>
    <col min="2" max="7" width="16.7109375" style="72" customWidth="1"/>
    <col min="8" max="9" width="12.7109375" style="72" customWidth="1"/>
    <col min="10" max="16384" width="11.42578125" style="72"/>
  </cols>
  <sheetData>
    <row r="1" spans="1:13" s="75" customFormat="1" ht="18.75">
      <c r="A1" s="1850" t="s">
        <v>0</v>
      </c>
      <c r="B1" s="1850"/>
      <c r="C1" s="1850"/>
      <c r="D1" s="1850"/>
      <c r="E1" s="1850"/>
      <c r="F1" s="1850"/>
      <c r="G1" s="1850"/>
      <c r="H1" s="693"/>
      <c r="I1" s="693"/>
      <c r="J1" s="917"/>
      <c r="K1" s="917"/>
      <c r="L1" s="917"/>
      <c r="M1" s="917"/>
    </row>
    <row r="3" spans="1:13" s="74" customFormat="1" ht="15.75">
      <c r="A3" s="1861" t="s">
        <v>889</v>
      </c>
      <c r="B3" s="1861"/>
      <c r="C3" s="1861"/>
      <c r="D3" s="1861"/>
      <c r="E3" s="1861"/>
      <c r="F3" s="1861"/>
      <c r="G3" s="1861"/>
      <c r="H3" s="918"/>
      <c r="I3" s="918"/>
      <c r="J3" s="918"/>
      <c r="K3" s="918"/>
      <c r="L3" s="918"/>
      <c r="M3" s="918"/>
    </row>
    <row r="4" spans="1:13" s="74" customFormat="1" ht="15.75">
      <c r="A4" s="1861" t="s">
        <v>1459</v>
      </c>
      <c r="B4" s="1861"/>
      <c r="C4" s="1861"/>
      <c r="D4" s="1861"/>
      <c r="E4" s="1861"/>
      <c r="F4" s="1861"/>
      <c r="G4" s="1861"/>
      <c r="H4" s="918"/>
      <c r="I4" s="918"/>
      <c r="J4" s="918"/>
      <c r="K4" s="918"/>
      <c r="L4" s="918"/>
      <c r="M4" s="918"/>
    </row>
    <row r="5" spans="1:13" s="74" customFormat="1" ht="13.5" customHeight="1" thickBot="1">
      <c r="A5" s="79"/>
      <c r="B5" s="79"/>
      <c r="C5" s="79"/>
      <c r="D5" s="79"/>
      <c r="E5" s="79"/>
      <c r="F5" s="79"/>
      <c r="G5" s="79"/>
    </row>
    <row r="6" spans="1:13" s="92" customFormat="1" ht="22.5" customHeight="1">
      <c r="A6" s="1962" t="s">
        <v>77</v>
      </c>
      <c r="B6" s="1868" t="s">
        <v>883</v>
      </c>
      <c r="C6" s="1870"/>
      <c r="D6" s="1869"/>
      <c r="E6" s="1868" t="s">
        <v>698</v>
      </c>
      <c r="F6" s="1870"/>
      <c r="G6" s="1870"/>
    </row>
    <row r="7" spans="1:13" s="92" customFormat="1" ht="22.5" customHeight="1">
      <c r="A7" s="1852"/>
      <c r="B7" s="741" t="s">
        <v>3</v>
      </c>
      <c r="C7" s="821" t="s">
        <v>753</v>
      </c>
      <c r="D7" s="732" t="s">
        <v>4</v>
      </c>
      <c r="E7" s="821" t="s">
        <v>3</v>
      </c>
      <c r="F7" s="821" t="s">
        <v>753</v>
      </c>
      <c r="G7" s="735" t="s">
        <v>4</v>
      </c>
    </row>
    <row r="8" spans="1:13" s="92" customFormat="1" ht="22.5" customHeight="1" thickBot="1">
      <c r="A8" s="1852"/>
      <c r="B8" s="814" t="s">
        <v>13</v>
      </c>
      <c r="C8" s="732" t="s">
        <v>750</v>
      </c>
      <c r="D8" s="732" t="s">
        <v>150</v>
      </c>
      <c r="E8" s="732" t="s">
        <v>13</v>
      </c>
      <c r="F8" s="732" t="s">
        <v>750</v>
      </c>
      <c r="G8" s="735" t="s">
        <v>150</v>
      </c>
    </row>
    <row r="9" spans="1:13" ht="13.5">
      <c r="A9" s="862" t="s">
        <v>81</v>
      </c>
      <c r="B9" s="921" t="s">
        <v>23</v>
      </c>
      <c r="C9" s="921" t="s">
        <v>23</v>
      </c>
      <c r="D9" s="921" t="s">
        <v>23</v>
      </c>
      <c r="E9" s="921">
        <v>231</v>
      </c>
      <c r="F9" s="921">
        <v>117455</v>
      </c>
      <c r="G9" s="922">
        <v>3842</v>
      </c>
    </row>
    <row r="10" spans="1:13" ht="13.5">
      <c r="A10" s="866" t="s">
        <v>82</v>
      </c>
      <c r="B10" s="871" t="s">
        <v>23</v>
      </c>
      <c r="C10" s="871" t="s">
        <v>23</v>
      </c>
      <c r="D10" s="871" t="s">
        <v>23</v>
      </c>
      <c r="E10" s="869">
        <v>122</v>
      </c>
      <c r="F10" s="869">
        <v>22625</v>
      </c>
      <c r="G10" s="870">
        <v>1582</v>
      </c>
    </row>
    <row r="11" spans="1:13" ht="13.5">
      <c r="A11" s="866" t="s">
        <v>83</v>
      </c>
      <c r="B11" s="871" t="s">
        <v>23</v>
      </c>
      <c r="C11" s="871" t="s">
        <v>23</v>
      </c>
      <c r="D11" s="871" t="s">
        <v>23</v>
      </c>
      <c r="E11" s="869">
        <v>148</v>
      </c>
      <c r="F11" s="869">
        <v>74410</v>
      </c>
      <c r="G11" s="870">
        <v>3160</v>
      </c>
    </row>
    <row r="12" spans="1:13" ht="13.5">
      <c r="A12" s="866" t="s">
        <v>84</v>
      </c>
      <c r="B12" s="871" t="s">
        <v>23</v>
      </c>
      <c r="C12" s="869" t="s">
        <v>23</v>
      </c>
      <c r="D12" s="869" t="s">
        <v>23</v>
      </c>
      <c r="E12" s="869">
        <v>102</v>
      </c>
      <c r="F12" s="869">
        <v>38290</v>
      </c>
      <c r="G12" s="870">
        <v>1653</v>
      </c>
    </row>
    <row r="13" spans="1:13" ht="13.5">
      <c r="A13" s="872" t="s">
        <v>85</v>
      </c>
      <c r="B13" s="873" t="s">
        <v>23</v>
      </c>
      <c r="C13" s="873" t="s">
        <v>23</v>
      </c>
      <c r="D13" s="873" t="s">
        <v>23</v>
      </c>
      <c r="E13" s="873">
        <v>603</v>
      </c>
      <c r="F13" s="873">
        <v>252780</v>
      </c>
      <c r="G13" s="874">
        <v>10237</v>
      </c>
    </row>
    <row r="14" spans="1:13" ht="13.5">
      <c r="A14" s="872"/>
      <c r="B14" s="873"/>
      <c r="C14" s="873"/>
      <c r="D14" s="873"/>
      <c r="E14" s="873"/>
      <c r="F14" s="873"/>
      <c r="G14" s="874"/>
    </row>
    <row r="15" spans="1:13" ht="13.5">
      <c r="A15" s="872" t="s">
        <v>86</v>
      </c>
      <c r="B15" s="873" t="s">
        <v>23</v>
      </c>
      <c r="C15" s="873" t="s">
        <v>23</v>
      </c>
      <c r="D15" s="873" t="s">
        <v>23</v>
      </c>
      <c r="E15" s="873">
        <v>20</v>
      </c>
      <c r="F15" s="873">
        <v>18000</v>
      </c>
      <c r="G15" s="874">
        <v>234</v>
      </c>
    </row>
    <row r="16" spans="1:13" ht="13.5">
      <c r="A16" s="872"/>
      <c r="B16" s="873"/>
      <c r="C16" s="873"/>
      <c r="D16" s="873"/>
      <c r="E16" s="873"/>
      <c r="F16" s="873"/>
      <c r="G16" s="874"/>
    </row>
    <row r="17" spans="1:7" ht="13.5">
      <c r="A17" s="872" t="s">
        <v>87</v>
      </c>
      <c r="B17" s="873" t="s">
        <v>23</v>
      </c>
      <c r="C17" s="873" t="s">
        <v>23</v>
      </c>
      <c r="D17" s="873" t="s">
        <v>23</v>
      </c>
      <c r="E17" s="873">
        <v>1</v>
      </c>
      <c r="F17" s="873" t="s">
        <v>23</v>
      </c>
      <c r="G17" s="874" t="s">
        <v>23</v>
      </c>
    </row>
    <row r="18" spans="1:7" ht="13.5">
      <c r="A18" s="866"/>
      <c r="B18" s="869"/>
      <c r="C18" s="869"/>
      <c r="D18" s="869"/>
      <c r="E18" s="869"/>
      <c r="F18" s="869"/>
      <c r="G18" s="870"/>
    </row>
    <row r="19" spans="1:7" ht="13.5">
      <c r="A19" s="866" t="s">
        <v>158</v>
      </c>
      <c r="B19" s="871" t="s">
        <v>23</v>
      </c>
      <c r="C19" s="869" t="s">
        <v>23</v>
      </c>
      <c r="D19" s="871" t="s">
        <v>23</v>
      </c>
      <c r="E19" s="869">
        <v>20</v>
      </c>
      <c r="F19" s="869">
        <v>12285</v>
      </c>
      <c r="G19" s="870">
        <v>74</v>
      </c>
    </row>
    <row r="20" spans="1:7" ht="13.5">
      <c r="A20" s="866" t="s">
        <v>89</v>
      </c>
      <c r="B20" s="869" t="s">
        <v>23</v>
      </c>
      <c r="C20" s="869" t="s">
        <v>23</v>
      </c>
      <c r="D20" s="869" t="s">
        <v>23</v>
      </c>
      <c r="E20" s="869">
        <v>29</v>
      </c>
      <c r="F20" s="869">
        <v>22000</v>
      </c>
      <c r="G20" s="870">
        <v>181</v>
      </c>
    </row>
    <row r="21" spans="1:7" ht="13.5">
      <c r="A21" s="866" t="s">
        <v>90</v>
      </c>
      <c r="B21" s="869" t="s">
        <v>23</v>
      </c>
      <c r="C21" s="869" t="s">
        <v>23</v>
      </c>
      <c r="D21" s="869" t="s">
        <v>23</v>
      </c>
      <c r="E21" s="869">
        <v>113</v>
      </c>
      <c r="F21" s="869">
        <v>40850</v>
      </c>
      <c r="G21" s="870">
        <v>448</v>
      </c>
    </row>
    <row r="22" spans="1:7" ht="13.5">
      <c r="A22" s="872" t="s">
        <v>91</v>
      </c>
      <c r="B22" s="873" t="s">
        <v>23</v>
      </c>
      <c r="C22" s="873" t="s">
        <v>23</v>
      </c>
      <c r="D22" s="873" t="s">
        <v>23</v>
      </c>
      <c r="E22" s="873">
        <v>162</v>
      </c>
      <c r="F22" s="873">
        <v>75135</v>
      </c>
      <c r="G22" s="874">
        <v>703</v>
      </c>
    </row>
    <row r="23" spans="1:7" ht="13.5">
      <c r="A23" s="872"/>
      <c r="B23" s="873"/>
      <c r="C23" s="873"/>
      <c r="D23" s="873"/>
      <c r="E23" s="873"/>
      <c r="F23" s="873"/>
      <c r="G23" s="874"/>
    </row>
    <row r="24" spans="1:7" ht="13.5">
      <c r="A24" s="872" t="s">
        <v>92</v>
      </c>
      <c r="B24" s="873">
        <v>12</v>
      </c>
      <c r="C24" s="873">
        <v>1820</v>
      </c>
      <c r="D24" s="873">
        <v>251</v>
      </c>
      <c r="E24" s="873">
        <v>760</v>
      </c>
      <c r="F24" s="873">
        <v>2802</v>
      </c>
      <c r="G24" s="874">
        <v>11832</v>
      </c>
    </row>
    <row r="25" spans="1:7" ht="13.5">
      <c r="A25" s="872"/>
      <c r="B25" s="873"/>
      <c r="C25" s="873"/>
      <c r="D25" s="873"/>
      <c r="E25" s="873"/>
      <c r="F25" s="873"/>
      <c r="G25" s="874"/>
    </row>
    <row r="26" spans="1:7" ht="13.5">
      <c r="A26" s="872" t="s">
        <v>93</v>
      </c>
      <c r="B26" s="873">
        <v>70</v>
      </c>
      <c r="C26" s="873" t="s">
        <v>23</v>
      </c>
      <c r="D26" s="873">
        <v>1300</v>
      </c>
      <c r="E26" s="873">
        <v>2202</v>
      </c>
      <c r="F26" s="873" t="s">
        <v>23</v>
      </c>
      <c r="G26" s="874">
        <v>38307</v>
      </c>
    </row>
    <row r="27" spans="1:7" ht="13.5">
      <c r="A27" s="866"/>
      <c r="B27" s="869"/>
      <c r="C27" s="869"/>
      <c r="D27" s="869"/>
      <c r="E27" s="869"/>
      <c r="F27" s="869"/>
      <c r="G27" s="870"/>
    </row>
    <row r="28" spans="1:7" ht="13.5">
      <c r="A28" s="866" t="s">
        <v>94</v>
      </c>
      <c r="B28" s="869">
        <v>10</v>
      </c>
      <c r="C28" s="869" t="s">
        <v>23</v>
      </c>
      <c r="D28" s="869">
        <v>210</v>
      </c>
      <c r="E28" s="869">
        <v>776</v>
      </c>
      <c r="F28" s="869" t="s">
        <v>23</v>
      </c>
      <c r="G28" s="870">
        <v>15209</v>
      </c>
    </row>
    <row r="29" spans="1:7" ht="13.5">
      <c r="A29" s="866" t="s">
        <v>95</v>
      </c>
      <c r="B29" s="869">
        <v>5</v>
      </c>
      <c r="C29" s="869" t="s">
        <v>23</v>
      </c>
      <c r="D29" s="869">
        <v>23</v>
      </c>
      <c r="E29" s="869" t="s">
        <v>23</v>
      </c>
      <c r="F29" s="869" t="s">
        <v>23</v>
      </c>
      <c r="G29" s="870" t="s">
        <v>23</v>
      </c>
    </row>
    <row r="30" spans="1:7" ht="13.5">
      <c r="A30" s="866" t="s">
        <v>96</v>
      </c>
      <c r="B30" s="869">
        <v>583</v>
      </c>
      <c r="C30" s="869" t="s">
        <v>23</v>
      </c>
      <c r="D30" s="869">
        <v>9208</v>
      </c>
      <c r="E30" s="869">
        <v>714</v>
      </c>
      <c r="F30" s="869" t="s">
        <v>23</v>
      </c>
      <c r="G30" s="870">
        <v>11230</v>
      </c>
    </row>
    <row r="31" spans="1:7" s="73" customFormat="1" ht="13.5">
      <c r="A31" s="872" t="s">
        <v>97</v>
      </c>
      <c r="B31" s="873">
        <v>598</v>
      </c>
      <c r="C31" s="873" t="s">
        <v>23</v>
      </c>
      <c r="D31" s="873">
        <v>9441</v>
      </c>
      <c r="E31" s="873">
        <v>1490</v>
      </c>
      <c r="F31" s="873" t="s">
        <v>23</v>
      </c>
      <c r="G31" s="874">
        <v>26439</v>
      </c>
    </row>
    <row r="32" spans="1:7" ht="13.5">
      <c r="A32" s="866"/>
      <c r="B32" s="869"/>
      <c r="C32" s="869"/>
      <c r="D32" s="869"/>
      <c r="E32" s="869"/>
      <c r="F32" s="869"/>
      <c r="G32" s="870"/>
    </row>
    <row r="33" spans="1:7" ht="13.5">
      <c r="A33" s="866" t="s">
        <v>98</v>
      </c>
      <c r="B33" s="869">
        <v>4</v>
      </c>
      <c r="C33" s="869" t="s">
        <v>23</v>
      </c>
      <c r="D33" s="869">
        <v>45</v>
      </c>
      <c r="E33" s="923">
        <v>12</v>
      </c>
      <c r="F33" s="923" t="s">
        <v>23</v>
      </c>
      <c r="G33" s="924">
        <v>172</v>
      </c>
    </row>
    <row r="34" spans="1:7" ht="13.5">
      <c r="A34" s="866" t="s">
        <v>99</v>
      </c>
      <c r="B34" s="869" t="s">
        <v>23</v>
      </c>
      <c r="C34" s="869" t="s">
        <v>23</v>
      </c>
      <c r="D34" s="869" t="s">
        <v>23</v>
      </c>
      <c r="E34" s="923">
        <v>194</v>
      </c>
      <c r="F34" s="869" t="s">
        <v>23</v>
      </c>
      <c r="G34" s="924">
        <v>2666</v>
      </c>
    </row>
    <row r="35" spans="1:7" ht="13.5">
      <c r="A35" s="866" t="s">
        <v>100</v>
      </c>
      <c r="B35" s="869">
        <v>714</v>
      </c>
      <c r="C35" s="869" t="s">
        <v>23</v>
      </c>
      <c r="D35" s="869">
        <v>5253</v>
      </c>
      <c r="E35" s="923">
        <v>6252</v>
      </c>
      <c r="F35" s="923" t="s">
        <v>23</v>
      </c>
      <c r="G35" s="924">
        <v>67915</v>
      </c>
    </row>
    <row r="36" spans="1:7" ht="13.5">
      <c r="A36" s="866" t="s">
        <v>101</v>
      </c>
      <c r="B36" s="869">
        <v>81</v>
      </c>
      <c r="C36" s="869" t="s">
        <v>23</v>
      </c>
      <c r="D36" s="869">
        <v>408</v>
      </c>
      <c r="E36" s="923">
        <v>8</v>
      </c>
      <c r="F36" s="923" t="s">
        <v>23</v>
      </c>
      <c r="G36" s="924">
        <v>39</v>
      </c>
    </row>
    <row r="37" spans="1:7" ht="13.5">
      <c r="A37" s="872" t="s">
        <v>102</v>
      </c>
      <c r="B37" s="873">
        <v>799</v>
      </c>
      <c r="C37" s="873" t="s">
        <v>23</v>
      </c>
      <c r="D37" s="873">
        <v>5706</v>
      </c>
      <c r="E37" s="873">
        <v>6466</v>
      </c>
      <c r="F37" s="873" t="s">
        <v>23</v>
      </c>
      <c r="G37" s="874">
        <v>70792</v>
      </c>
    </row>
    <row r="38" spans="1:7" ht="13.5">
      <c r="A38" s="872"/>
      <c r="B38" s="873"/>
      <c r="C38" s="873"/>
      <c r="D38" s="873"/>
      <c r="E38" s="873"/>
      <c r="F38" s="873"/>
      <c r="G38" s="874"/>
    </row>
    <row r="39" spans="1:7" ht="13.5">
      <c r="A39" s="872" t="s">
        <v>103</v>
      </c>
      <c r="B39" s="873">
        <v>32</v>
      </c>
      <c r="C39" s="873" t="s">
        <v>23</v>
      </c>
      <c r="D39" s="873">
        <v>50</v>
      </c>
      <c r="E39" s="873">
        <v>8</v>
      </c>
      <c r="F39" s="873" t="s">
        <v>23</v>
      </c>
      <c r="G39" s="874">
        <v>13</v>
      </c>
    </row>
    <row r="40" spans="1:7" ht="13.5">
      <c r="A40" s="866"/>
      <c r="B40" s="869"/>
      <c r="C40" s="869"/>
      <c r="D40" s="869"/>
      <c r="E40" s="869"/>
      <c r="F40" s="869"/>
      <c r="G40" s="870"/>
    </row>
    <row r="41" spans="1:7" ht="13.5">
      <c r="A41" s="866" t="s">
        <v>159</v>
      </c>
      <c r="B41" s="871">
        <v>3</v>
      </c>
      <c r="C41" s="871">
        <v>1132</v>
      </c>
      <c r="D41" s="871" t="s">
        <v>23</v>
      </c>
      <c r="E41" s="869">
        <v>3</v>
      </c>
      <c r="F41" s="871">
        <v>2228</v>
      </c>
      <c r="G41" s="870">
        <v>3</v>
      </c>
    </row>
    <row r="42" spans="1:7" ht="13.5">
      <c r="A42" s="866" t="s">
        <v>105</v>
      </c>
      <c r="B42" s="869">
        <v>6</v>
      </c>
      <c r="C42" s="869">
        <v>1650</v>
      </c>
      <c r="D42" s="869">
        <v>75</v>
      </c>
      <c r="E42" s="869">
        <v>42</v>
      </c>
      <c r="F42" s="869">
        <v>14548</v>
      </c>
      <c r="G42" s="870">
        <v>425</v>
      </c>
    </row>
    <row r="43" spans="1:7" ht="13.5">
      <c r="A43" s="866" t="s">
        <v>106</v>
      </c>
      <c r="B43" s="869">
        <v>6</v>
      </c>
      <c r="C43" s="869" t="s">
        <v>23</v>
      </c>
      <c r="D43" s="869">
        <v>17</v>
      </c>
      <c r="E43" s="869">
        <v>645</v>
      </c>
      <c r="F43" s="869">
        <v>37540</v>
      </c>
      <c r="G43" s="870">
        <v>11392</v>
      </c>
    </row>
    <row r="44" spans="1:7" ht="13.5">
      <c r="A44" s="866" t="s">
        <v>107</v>
      </c>
      <c r="B44" s="869" t="s">
        <v>23</v>
      </c>
      <c r="C44" s="869" t="s">
        <v>23</v>
      </c>
      <c r="D44" s="869" t="s">
        <v>23</v>
      </c>
      <c r="E44" s="869">
        <v>4</v>
      </c>
      <c r="F44" s="869">
        <v>7202</v>
      </c>
      <c r="G44" s="870" t="s">
        <v>23</v>
      </c>
    </row>
    <row r="45" spans="1:7" ht="13.5">
      <c r="A45" s="866" t="s">
        <v>108</v>
      </c>
      <c r="B45" s="869">
        <v>1</v>
      </c>
      <c r="C45" s="869">
        <v>850</v>
      </c>
      <c r="D45" s="869">
        <v>2</v>
      </c>
      <c r="E45" s="869" t="s">
        <v>23</v>
      </c>
      <c r="F45" s="869">
        <v>1840</v>
      </c>
      <c r="G45" s="870" t="s">
        <v>23</v>
      </c>
    </row>
    <row r="46" spans="1:7" ht="13.5">
      <c r="A46" s="866" t="s">
        <v>109</v>
      </c>
      <c r="B46" s="869" t="s">
        <v>23</v>
      </c>
      <c r="C46" s="869" t="s">
        <v>23</v>
      </c>
      <c r="D46" s="869" t="s">
        <v>23</v>
      </c>
      <c r="E46" s="869">
        <v>2</v>
      </c>
      <c r="F46" s="869">
        <v>500</v>
      </c>
      <c r="G46" s="870">
        <v>8</v>
      </c>
    </row>
    <row r="47" spans="1:7" ht="13.5">
      <c r="A47" s="866" t="s">
        <v>110</v>
      </c>
      <c r="B47" s="869" t="s">
        <v>23</v>
      </c>
      <c r="C47" s="869" t="s">
        <v>23</v>
      </c>
      <c r="D47" s="869" t="s">
        <v>23</v>
      </c>
      <c r="E47" s="869" t="s">
        <v>23</v>
      </c>
      <c r="F47" s="869" t="s">
        <v>23</v>
      </c>
      <c r="G47" s="870" t="s">
        <v>23</v>
      </c>
    </row>
    <row r="48" spans="1:7" ht="13.5">
      <c r="A48" s="866" t="s">
        <v>111</v>
      </c>
      <c r="B48" s="869" t="s">
        <v>23</v>
      </c>
      <c r="C48" s="869" t="s">
        <v>23</v>
      </c>
      <c r="D48" s="869" t="s">
        <v>23</v>
      </c>
      <c r="E48" s="869">
        <v>4</v>
      </c>
      <c r="F48" s="869" t="s">
        <v>23</v>
      </c>
      <c r="G48" s="870">
        <v>2</v>
      </c>
    </row>
    <row r="49" spans="1:7" ht="13.5">
      <c r="A49" s="866" t="s">
        <v>112</v>
      </c>
      <c r="B49" s="871">
        <v>17</v>
      </c>
      <c r="C49" s="869" t="s">
        <v>23</v>
      </c>
      <c r="D49" s="871">
        <v>69</v>
      </c>
      <c r="E49" s="869">
        <v>75</v>
      </c>
      <c r="F49" s="869" t="s">
        <v>23</v>
      </c>
      <c r="G49" s="870">
        <v>511</v>
      </c>
    </row>
    <row r="50" spans="1:7" ht="13.5">
      <c r="A50" s="872" t="s">
        <v>113</v>
      </c>
      <c r="B50" s="873">
        <v>33</v>
      </c>
      <c r="C50" s="873">
        <v>3632</v>
      </c>
      <c r="D50" s="873">
        <v>163</v>
      </c>
      <c r="E50" s="873">
        <v>775</v>
      </c>
      <c r="F50" s="873">
        <v>63858</v>
      </c>
      <c r="G50" s="874">
        <v>12341</v>
      </c>
    </row>
    <row r="51" spans="1:7" ht="13.5">
      <c r="A51" s="872"/>
      <c r="B51" s="873"/>
      <c r="C51" s="873"/>
      <c r="D51" s="873"/>
      <c r="E51" s="873"/>
      <c r="F51" s="873"/>
      <c r="G51" s="874"/>
    </row>
    <row r="52" spans="1:7" ht="13.5">
      <c r="A52" s="872" t="s">
        <v>114</v>
      </c>
      <c r="B52" s="873">
        <v>1</v>
      </c>
      <c r="C52" s="873">
        <v>4610</v>
      </c>
      <c r="D52" s="873">
        <v>53</v>
      </c>
      <c r="E52" s="873" t="s">
        <v>23</v>
      </c>
      <c r="F52" s="873" t="s">
        <v>23</v>
      </c>
      <c r="G52" s="874" t="s">
        <v>23</v>
      </c>
    </row>
    <row r="53" spans="1:7" ht="13.5">
      <c r="A53" s="866"/>
      <c r="B53" s="869"/>
      <c r="C53" s="869"/>
      <c r="D53" s="869"/>
      <c r="E53" s="869"/>
      <c r="F53" s="869"/>
      <c r="G53" s="870"/>
    </row>
    <row r="54" spans="1:7" ht="13.5">
      <c r="A54" s="866" t="s">
        <v>115</v>
      </c>
      <c r="B54" s="869" t="s">
        <v>23</v>
      </c>
      <c r="C54" s="869" t="s">
        <v>23</v>
      </c>
      <c r="D54" s="869" t="s">
        <v>23</v>
      </c>
      <c r="E54" s="869">
        <v>67</v>
      </c>
      <c r="F54" s="869" t="s">
        <v>23</v>
      </c>
      <c r="G54" s="870">
        <v>532</v>
      </c>
    </row>
    <row r="55" spans="1:7" ht="13.5">
      <c r="A55" s="866" t="s">
        <v>116</v>
      </c>
      <c r="B55" s="869" t="s">
        <v>23</v>
      </c>
      <c r="C55" s="869" t="s">
        <v>23</v>
      </c>
      <c r="D55" s="869" t="s">
        <v>23</v>
      </c>
      <c r="E55" s="869">
        <v>3</v>
      </c>
      <c r="F55" s="869">
        <v>2</v>
      </c>
      <c r="G55" s="870">
        <v>19</v>
      </c>
    </row>
    <row r="56" spans="1:7" ht="13.5">
      <c r="A56" s="866" t="s">
        <v>117</v>
      </c>
      <c r="B56" s="869" t="s">
        <v>23</v>
      </c>
      <c r="C56" s="869" t="s">
        <v>23</v>
      </c>
      <c r="D56" s="869" t="s">
        <v>23</v>
      </c>
      <c r="E56" s="869">
        <v>4</v>
      </c>
      <c r="F56" s="869">
        <v>4210</v>
      </c>
      <c r="G56" s="870">
        <v>22</v>
      </c>
    </row>
    <row r="57" spans="1:7" ht="13.5">
      <c r="A57" s="866" t="s">
        <v>118</v>
      </c>
      <c r="B57" s="869" t="s">
        <v>23</v>
      </c>
      <c r="C57" s="869" t="s">
        <v>23</v>
      </c>
      <c r="D57" s="869" t="s">
        <v>23</v>
      </c>
      <c r="E57" s="869">
        <v>2</v>
      </c>
      <c r="F57" s="869">
        <v>60</v>
      </c>
      <c r="G57" s="870">
        <v>2</v>
      </c>
    </row>
    <row r="58" spans="1:7" s="73" customFormat="1" ht="13.5">
      <c r="A58" s="866" t="s">
        <v>119</v>
      </c>
      <c r="B58" s="869">
        <v>1</v>
      </c>
      <c r="C58" s="869">
        <v>50</v>
      </c>
      <c r="D58" s="869">
        <v>8</v>
      </c>
      <c r="E58" s="869">
        <v>5</v>
      </c>
      <c r="F58" s="869" t="s">
        <v>23</v>
      </c>
      <c r="G58" s="870">
        <v>20</v>
      </c>
    </row>
    <row r="59" spans="1:7" ht="13.5">
      <c r="A59" s="872" t="s">
        <v>172</v>
      </c>
      <c r="B59" s="873">
        <v>1</v>
      </c>
      <c r="C59" s="873">
        <v>50</v>
      </c>
      <c r="D59" s="873">
        <v>8</v>
      </c>
      <c r="E59" s="873">
        <v>81</v>
      </c>
      <c r="F59" s="873">
        <v>4272</v>
      </c>
      <c r="G59" s="874">
        <v>595</v>
      </c>
    </row>
    <row r="60" spans="1:7" ht="13.5">
      <c r="A60" s="866"/>
      <c r="B60" s="869"/>
      <c r="C60" s="869"/>
      <c r="D60" s="869"/>
      <c r="E60" s="869"/>
      <c r="F60" s="869"/>
      <c r="G60" s="870"/>
    </row>
    <row r="61" spans="1:7" ht="13.5">
      <c r="A61" s="866" t="s">
        <v>121</v>
      </c>
      <c r="B61" s="869">
        <v>22</v>
      </c>
      <c r="C61" s="869" t="s">
        <v>23</v>
      </c>
      <c r="D61" s="869">
        <v>186</v>
      </c>
      <c r="E61" s="869">
        <v>53</v>
      </c>
      <c r="F61" s="923" t="s">
        <v>23</v>
      </c>
      <c r="G61" s="870">
        <v>526</v>
      </c>
    </row>
    <row r="62" spans="1:7" ht="13.5">
      <c r="A62" s="866" t="s">
        <v>122</v>
      </c>
      <c r="B62" s="869">
        <v>35</v>
      </c>
      <c r="C62" s="869" t="s">
        <v>23</v>
      </c>
      <c r="D62" s="869">
        <v>333</v>
      </c>
      <c r="E62" s="869">
        <v>21</v>
      </c>
      <c r="F62" s="923" t="s">
        <v>23</v>
      </c>
      <c r="G62" s="870">
        <v>226</v>
      </c>
    </row>
    <row r="63" spans="1:7" ht="13.5">
      <c r="A63" s="866" t="s">
        <v>123</v>
      </c>
      <c r="B63" s="869">
        <v>4</v>
      </c>
      <c r="C63" s="869" t="s">
        <v>23</v>
      </c>
      <c r="D63" s="869">
        <v>29</v>
      </c>
      <c r="E63" s="869">
        <v>6</v>
      </c>
      <c r="F63" s="923" t="s">
        <v>23</v>
      </c>
      <c r="G63" s="870">
        <v>45</v>
      </c>
    </row>
    <row r="64" spans="1:7" ht="13.5">
      <c r="A64" s="872" t="s">
        <v>124</v>
      </c>
      <c r="B64" s="873">
        <v>61</v>
      </c>
      <c r="C64" s="873" t="s">
        <v>23</v>
      </c>
      <c r="D64" s="873">
        <v>548</v>
      </c>
      <c r="E64" s="873">
        <v>80</v>
      </c>
      <c r="F64" s="873" t="s">
        <v>23</v>
      </c>
      <c r="G64" s="874">
        <v>797</v>
      </c>
    </row>
    <row r="65" spans="1:7" ht="13.5">
      <c r="A65" s="872"/>
      <c r="B65" s="873"/>
      <c r="C65" s="873"/>
      <c r="D65" s="873"/>
      <c r="E65" s="873"/>
      <c r="F65" s="873"/>
      <c r="G65" s="874"/>
    </row>
    <row r="66" spans="1:7" ht="13.5">
      <c r="A66" s="872" t="s">
        <v>125</v>
      </c>
      <c r="B66" s="873">
        <v>160</v>
      </c>
      <c r="C66" s="873" t="s">
        <v>23</v>
      </c>
      <c r="D66" s="873">
        <v>2370</v>
      </c>
      <c r="E66" s="873">
        <v>1</v>
      </c>
      <c r="F66" s="873" t="s">
        <v>23</v>
      </c>
      <c r="G66" s="874">
        <v>12</v>
      </c>
    </row>
    <row r="67" spans="1:7" ht="13.5">
      <c r="A67" s="866"/>
      <c r="B67" s="869"/>
      <c r="C67" s="869"/>
      <c r="D67" s="869"/>
      <c r="E67" s="869"/>
      <c r="F67" s="869"/>
      <c r="G67" s="870"/>
    </row>
    <row r="68" spans="1:7" ht="13.5">
      <c r="A68" s="866" t="s">
        <v>126</v>
      </c>
      <c r="B68" s="869">
        <v>3</v>
      </c>
      <c r="C68" s="869" t="s">
        <v>23</v>
      </c>
      <c r="D68" s="869">
        <v>51</v>
      </c>
      <c r="E68" s="869">
        <v>53</v>
      </c>
      <c r="F68" s="869" t="s">
        <v>23</v>
      </c>
      <c r="G68" s="870">
        <v>756</v>
      </c>
    </row>
    <row r="69" spans="1:7" s="73" customFormat="1" ht="13.5">
      <c r="A69" s="866" t="s">
        <v>127</v>
      </c>
      <c r="B69" s="869">
        <v>1</v>
      </c>
      <c r="C69" s="869" t="s">
        <v>23</v>
      </c>
      <c r="D69" s="869">
        <v>17</v>
      </c>
      <c r="E69" s="869">
        <v>12</v>
      </c>
      <c r="F69" s="869" t="s">
        <v>23</v>
      </c>
      <c r="G69" s="870">
        <v>184</v>
      </c>
    </row>
    <row r="70" spans="1:7" ht="13.5">
      <c r="A70" s="872" t="s">
        <v>128</v>
      </c>
      <c r="B70" s="873">
        <v>4</v>
      </c>
      <c r="C70" s="873" t="s">
        <v>23</v>
      </c>
      <c r="D70" s="873">
        <v>68</v>
      </c>
      <c r="E70" s="873">
        <v>65</v>
      </c>
      <c r="F70" s="873" t="s">
        <v>23</v>
      </c>
      <c r="G70" s="874">
        <v>940</v>
      </c>
    </row>
    <row r="71" spans="1:7" ht="13.5">
      <c r="A71" s="866"/>
      <c r="B71" s="869"/>
      <c r="C71" s="869"/>
      <c r="D71" s="869"/>
      <c r="E71" s="869"/>
      <c r="F71" s="869"/>
      <c r="G71" s="870"/>
    </row>
    <row r="72" spans="1:7" ht="13.5">
      <c r="A72" s="866" t="s">
        <v>129</v>
      </c>
      <c r="B72" s="869" t="s">
        <v>23</v>
      </c>
      <c r="C72" s="869" t="s">
        <v>23</v>
      </c>
      <c r="D72" s="869" t="s">
        <v>23</v>
      </c>
      <c r="E72" s="869">
        <v>37</v>
      </c>
      <c r="F72" s="869" t="s">
        <v>23</v>
      </c>
      <c r="G72" s="870">
        <v>277</v>
      </c>
    </row>
    <row r="73" spans="1:7" ht="13.5">
      <c r="A73" s="866" t="s">
        <v>130</v>
      </c>
      <c r="B73" s="869" t="s">
        <v>23</v>
      </c>
      <c r="C73" s="869" t="s">
        <v>23</v>
      </c>
      <c r="D73" s="869" t="s">
        <v>23</v>
      </c>
      <c r="E73" s="869" t="s">
        <v>23</v>
      </c>
      <c r="F73" s="869" t="s">
        <v>23</v>
      </c>
      <c r="G73" s="870" t="s">
        <v>23</v>
      </c>
    </row>
    <row r="74" spans="1:7" ht="13.5">
      <c r="A74" s="866" t="s">
        <v>131</v>
      </c>
      <c r="B74" s="869">
        <v>2</v>
      </c>
      <c r="C74" s="869" t="s">
        <v>23</v>
      </c>
      <c r="D74" s="869">
        <v>5</v>
      </c>
      <c r="E74" s="869">
        <v>7</v>
      </c>
      <c r="F74" s="869" t="s">
        <v>23</v>
      </c>
      <c r="G74" s="870">
        <v>20</v>
      </c>
    </row>
    <row r="75" spans="1:7" ht="13.5">
      <c r="A75" s="866" t="s">
        <v>132</v>
      </c>
      <c r="B75" s="869">
        <v>85</v>
      </c>
      <c r="C75" s="869" t="s">
        <v>23</v>
      </c>
      <c r="D75" s="869">
        <v>1678</v>
      </c>
      <c r="E75" s="869">
        <v>108</v>
      </c>
      <c r="F75" s="869">
        <v>3640</v>
      </c>
      <c r="G75" s="870">
        <v>1508</v>
      </c>
    </row>
    <row r="76" spans="1:7" ht="13.5">
      <c r="A76" s="866" t="s">
        <v>133</v>
      </c>
      <c r="B76" s="869" t="s">
        <v>23</v>
      </c>
      <c r="C76" s="869" t="s">
        <v>23</v>
      </c>
      <c r="D76" s="869" t="s">
        <v>23</v>
      </c>
      <c r="E76" s="869">
        <v>20</v>
      </c>
      <c r="F76" s="869" t="s">
        <v>23</v>
      </c>
      <c r="G76" s="870">
        <v>200</v>
      </c>
    </row>
    <row r="77" spans="1:7" ht="13.5">
      <c r="A77" s="866" t="s">
        <v>134</v>
      </c>
      <c r="B77" s="869" t="s">
        <v>23</v>
      </c>
      <c r="C77" s="869" t="s">
        <v>23</v>
      </c>
      <c r="D77" s="869" t="s">
        <v>23</v>
      </c>
      <c r="E77" s="869">
        <v>50</v>
      </c>
      <c r="F77" s="869" t="s">
        <v>23</v>
      </c>
      <c r="G77" s="870">
        <v>265</v>
      </c>
    </row>
    <row r="78" spans="1:7" ht="13.5">
      <c r="A78" s="866" t="s">
        <v>135</v>
      </c>
      <c r="B78" s="869">
        <v>50</v>
      </c>
      <c r="C78" s="869" t="s">
        <v>23</v>
      </c>
      <c r="D78" s="869">
        <v>250</v>
      </c>
      <c r="E78" s="869" t="s">
        <v>23</v>
      </c>
      <c r="F78" s="869" t="s">
        <v>23</v>
      </c>
      <c r="G78" s="870" t="s">
        <v>23</v>
      </c>
    </row>
    <row r="79" spans="1:7" s="73" customFormat="1" ht="13.5">
      <c r="A79" s="866" t="s">
        <v>136</v>
      </c>
      <c r="B79" s="869">
        <v>1</v>
      </c>
      <c r="C79" s="869" t="s">
        <v>23</v>
      </c>
      <c r="D79" s="869">
        <v>5</v>
      </c>
      <c r="E79" s="869">
        <v>3</v>
      </c>
      <c r="F79" s="869" t="s">
        <v>23</v>
      </c>
      <c r="G79" s="870">
        <v>14</v>
      </c>
    </row>
    <row r="80" spans="1:7" ht="13.5">
      <c r="A80" s="872" t="s">
        <v>137</v>
      </c>
      <c r="B80" s="873">
        <v>138</v>
      </c>
      <c r="C80" s="873" t="s">
        <v>23</v>
      </c>
      <c r="D80" s="873">
        <v>1938</v>
      </c>
      <c r="E80" s="873">
        <v>225</v>
      </c>
      <c r="F80" s="873">
        <v>3640</v>
      </c>
      <c r="G80" s="874">
        <v>2284</v>
      </c>
    </row>
    <row r="81" spans="1:7" ht="13.5">
      <c r="A81" s="866"/>
      <c r="B81" s="869"/>
      <c r="C81" s="869"/>
      <c r="D81" s="869"/>
      <c r="E81" s="869"/>
      <c r="F81" s="869"/>
      <c r="G81" s="870"/>
    </row>
    <row r="82" spans="1:7" ht="13.5">
      <c r="A82" s="866" t="s">
        <v>138</v>
      </c>
      <c r="B82" s="869" t="s">
        <v>23</v>
      </c>
      <c r="C82" s="869" t="s">
        <v>23</v>
      </c>
      <c r="D82" s="869" t="s">
        <v>23</v>
      </c>
      <c r="E82" s="869">
        <v>53</v>
      </c>
      <c r="F82" s="869">
        <v>11161</v>
      </c>
      <c r="G82" s="870">
        <v>1005</v>
      </c>
    </row>
    <row r="83" spans="1:7" s="73" customFormat="1" ht="13.5">
      <c r="A83" s="866" t="s">
        <v>139</v>
      </c>
      <c r="B83" s="869" t="s">
        <v>23</v>
      </c>
      <c r="C83" s="869" t="s">
        <v>23</v>
      </c>
      <c r="D83" s="869" t="s">
        <v>23</v>
      </c>
      <c r="E83" s="869">
        <v>40</v>
      </c>
      <c r="F83" s="869">
        <v>22977</v>
      </c>
      <c r="G83" s="870">
        <v>269</v>
      </c>
    </row>
    <row r="84" spans="1:7" ht="13.5">
      <c r="A84" s="872" t="s">
        <v>140</v>
      </c>
      <c r="B84" s="873" t="s">
        <v>23</v>
      </c>
      <c r="C84" s="873" t="s">
        <v>23</v>
      </c>
      <c r="D84" s="873" t="s">
        <v>23</v>
      </c>
      <c r="E84" s="873">
        <v>93</v>
      </c>
      <c r="F84" s="873">
        <v>34138</v>
      </c>
      <c r="G84" s="874">
        <v>1274</v>
      </c>
    </row>
    <row r="85" spans="1:7" ht="14.25" thickBot="1">
      <c r="A85" s="925"/>
      <c r="B85" s="876"/>
      <c r="C85" s="876"/>
      <c r="D85" s="876"/>
      <c r="E85" s="876"/>
      <c r="F85" s="876"/>
      <c r="G85" s="877"/>
    </row>
    <row r="86" spans="1:7" ht="14.25" thickBot="1">
      <c r="A86" s="756" t="s">
        <v>141</v>
      </c>
      <c r="B86" s="879">
        <v>1909</v>
      </c>
      <c r="C86" s="879">
        <v>10112</v>
      </c>
      <c r="D86" s="879">
        <v>21896</v>
      </c>
      <c r="E86" s="879">
        <v>13032</v>
      </c>
      <c r="F86" s="879">
        <v>454625</v>
      </c>
      <c r="G86" s="880">
        <v>176800</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7DA3A-E3E5-49FC-B401-113BB5569E68}">
  <sheetPr>
    <pageSetUpPr fitToPage="1"/>
  </sheetPr>
  <dimension ref="A1:M54"/>
  <sheetViews>
    <sheetView showGridLines="0" view="pageBreakPreview" topLeftCell="A39" zoomScaleNormal="75" zoomScaleSheetLayoutView="100" workbookViewId="0">
      <selection activeCell="A6" sqref="A6:H20"/>
    </sheetView>
  </sheetViews>
  <sheetFormatPr baseColWidth="10" defaultColWidth="11.42578125" defaultRowHeight="12.75"/>
  <cols>
    <col min="1" max="1" width="14.7109375" style="1344" customWidth="1"/>
    <col min="2" max="8" width="17" style="1344" customWidth="1"/>
    <col min="9" max="9" width="10.7109375" style="1344" customWidth="1"/>
    <col min="10" max="16384" width="11.42578125" style="1344"/>
  </cols>
  <sheetData>
    <row r="1" spans="1:13" s="1317" customFormat="1" ht="18.75">
      <c r="A1" s="1896" t="s">
        <v>0</v>
      </c>
      <c r="B1" s="1896"/>
      <c r="C1" s="1896"/>
      <c r="D1" s="1896"/>
      <c r="E1" s="1896"/>
      <c r="F1" s="1896"/>
      <c r="G1" s="1896"/>
      <c r="H1" s="1896"/>
      <c r="I1" s="1315"/>
      <c r="J1" s="1385"/>
      <c r="K1" s="1385"/>
      <c r="L1" s="1385"/>
      <c r="M1" s="1385"/>
    </row>
    <row r="3" spans="1:13" s="1319" customFormat="1" ht="15.75">
      <c r="A3" s="1926" t="s">
        <v>891</v>
      </c>
      <c r="B3" s="1926"/>
      <c r="C3" s="1926"/>
      <c r="D3" s="1926"/>
      <c r="E3" s="1926"/>
      <c r="F3" s="1926"/>
      <c r="G3" s="1926"/>
      <c r="H3" s="1926"/>
      <c r="I3" s="1386"/>
      <c r="J3" s="1386"/>
      <c r="K3" s="1386"/>
      <c r="L3" s="1386"/>
      <c r="M3" s="1386"/>
    </row>
    <row r="4" spans="1:13" s="1319" customFormat="1" ht="15.75">
      <c r="A4" s="1926" t="s">
        <v>890</v>
      </c>
      <c r="B4" s="1926"/>
      <c r="C4" s="1926"/>
      <c r="D4" s="1926"/>
      <c r="E4" s="1926"/>
      <c r="F4" s="1926"/>
      <c r="G4" s="1926"/>
      <c r="H4" s="1926"/>
      <c r="I4" s="1386"/>
      <c r="J4" s="1386"/>
      <c r="K4" s="1386"/>
      <c r="L4" s="1386"/>
      <c r="M4" s="1386"/>
    </row>
    <row r="5" spans="1:13" s="1319" customFormat="1" ht="13.5" customHeight="1" thickBot="1">
      <c r="A5" s="1360"/>
      <c r="B5" s="1361"/>
      <c r="C5" s="1361"/>
      <c r="D5" s="1361"/>
      <c r="E5" s="1361"/>
      <c r="F5" s="1361"/>
      <c r="G5" s="1361"/>
      <c r="H5" s="1361"/>
    </row>
    <row r="6" spans="1:13" s="1328" customFormat="1" ht="19.5" customHeight="1">
      <c r="A6" s="1898" t="s">
        <v>2</v>
      </c>
      <c r="B6" s="1927" t="s">
        <v>1300</v>
      </c>
      <c r="C6" s="1898"/>
      <c r="D6" s="1900" t="s">
        <v>771</v>
      </c>
      <c r="E6" s="1324" t="s">
        <v>10</v>
      </c>
      <c r="F6" s="1930" t="s">
        <v>11</v>
      </c>
      <c r="G6" s="1326" t="s">
        <v>142</v>
      </c>
      <c r="H6" s="1927" t="s">
        <v>502</v>
      </c>
    </row>
    <row r="7" spans="1:13" s="1328" customFormat="1" ht="19.5" customHeight="1">
      <c r="A7" s="1899"/>
      <c r="B7" s="1928" t="s">
        <v>770</v>
      </c>
      <c r="C7" s="1929"/>
      <c r="D7" s="1901"/>
      <c r="E7" s="1331" t="s">
        <v>769</v>
      </c>
      <c r="F7" s="1931" t="s">
        <v>4</v>
      </c>
      <c r="G7" s="1332" t="s">
        <v>143</v>
      </c>
      <c r="H7" s="1932" t="s">
        <v>5</v>
      </c>
    </row>
    <row r="8" spans="1:13" s="1328" customFormat="1" ht="18" customHeight="1">
      <c r="A8" s="1899"/>
      <c r="B8" s="1334" t="s">
        <v>19</v>
      </c>
      <c r="C8" s="1335" t="s">
        <v>747</v>
      </c>
      <c r="D8" s="1901"/>
      <c r="E8" s="1331" t="s">
        <v>768</v>
      </c>
      <c r="F8" s="1931" t="s">
        <v>150</v>
      </c>
      <c r="G8" s="1332" t="s">
        <v>146</v>
      </c>
      <c r="H8" s="1932" t="s">
        <v>8</v>
      </c>
    </row>
    <row r="9" spans="1:13" s="1328" customFormat="1" ht="19.5" customHeight="1" thickBot="1">
      <c r="A9" s="1899"/>
      <c r="B9" s="1332" t="s">
        <v>13</v>
      </c>
      <c r="C9" s="1336" t="s">
        <v>13</v>
      </c>
      <c r="D9" s="1901"/>
      <c r="E9" s="1331" t="s">
        <v>145</v>
      </c>
      <c r="F9" s="1931"/>
      <c r="G9" s="1332" t="s">
        <v>147</v>
      </c>
      <c r="H9" s="1932"/>
    </row>
    <row r="10" spans="1:13" ht="13.5">
      <c r="A10" s="1339">
        <v>2012</v>
      </c>
      <c r="B10" s="1362">
        <v>2724</v>
      </c>
      <c r="C10" s="1362">
        <v>2629</v>
      </c>
      <c r="D10" s="1363">
        <v>63.594000000000001</v>
      </c>
      <c r="E10" s="1363">
        <v>116.12400152149107</v>
      </c>
      <c r="F10" s="1362">
        <v>30529</v>
      </c>
      <c r="G10" s="1364">
        <v>97.93</v>
      </c>
      <c r="H10" s="1365">
        <v>29897.049700000003</v>
      </c>
    </row>
    <row r="11" spans="1:13" ht="13.5">
      <c r="A11" s="1345">
        <v>2013</v>
      </c>
      <c r="B11" s="1366">
        <v>2569</v>
      </c>
      <c r="C11" s="1366">
        <v>2501</v>
      </c>
      <c r="D11" s="1367">
        <v>63.673999999999999</v>
      </c>
      <c r="E11" s="1367">
        <v>115.21391443422631</v>
      </c>
      <c r="F11" s="1366">
        <v>28815</v>
      </c>
      <c r="G11" s="1368">
        <v>120.3</v>
      </c>
      <c r="H11" s="1369">
        <v>34664.445</v>
      </c>
    </row>
    <row r="12" spans="1:13" ht="13.5">
      <c r="A12" s="1350">
        <v>2014</v>
      </c>
      <c r="B12" s="1366">
        <v>2579</v>
      </c>
      <c r="C12" s="1366">
        <v>2456</v>
      </c>
      <c r="D12" s="1367">
        <v>57.210999999999999</v>
      </c>
      <c r="E12" s="1367">
        <v>115.83469055374593</v>
      </c>
      <c r="F12" s="1366">
        <v>28449</v>
      </c>
      <c r="G12" s="1368">
        <v>120.5</v>
      </c>
      <c r="H12" s="1369">
        <v>34281.044999999998</v>
      </c>
    </row>
    <row r="13" spans="1:13" ht="13.5">
      <c r="A13" s="1350">
        <v>2015</v>
      </c>
      <c r="B13" s="1366">
        <v>2539</v>
      </c>
      <c r="C13" s="1366">
        <v>2443</v>
      </c>
      <c r="D13" s="1367">
        <v>57.686</v>
      </c>
      <c r="E13" s="1367">
        <v>117.15104379860827</v>
      </c>
      <c r="F13" s="1366">
        <v>28620</v>
      </c>
      <c r="G13" s="1368">
        <v>102.3</v>
      </c>
      <c r="H13" s="1369">
        <v>29278</v>
      </c>
    </row>
    <row r="14" spans="1:13" ht="13.5">
      <c r="A14" s="1350">
        <v>2016</v>
      </c>
      <c r="B14" s="1366">
        <v>2461</v>
      </c>
      <c r="C14" s="1366">
        <v>2364</v>
      </c>
      <c r="D14" s="1367">
        <v>57.652000000000001</v>
      </c>
      <c r="E14" s="1367">
        <v>117.22504230118444</v>
      </c>
      <c r="F14" s="1366">
        <v>27712</v>
      </c>
      <c r="G14" s="1368">
        <v>120.85</v>
      </c>
      <c r="H14" s="1369">
        <v>33490</v>
      </c>
    </row>
    <row r="15" spans="1:13" ht="13.5">
      <c r="A15" s="1350">
        <v>2017</v>
      </c>
      <c r="B15" s="1366">
        <v>2425</v>
      </c>
      <c r="C15" s="1366">
        <v>2347</v>
      </c>
      <c r="D15" s="1367">
        <v>57.981999999999999</v>
      </c>
      <c r="E15" s="1367">
        <v>121.52535151256924</v>
      </c>
      <c r="F15" s="1366">
        <v>28522</v>
      </c>
      <c r="G15" s="1368">
        <v>118.53</v>
      </c>
      <c r="H15" s="1369">
        <v>33807.126600000003</v>
      </c>
    </row>
    <row r="16" spans="1:13" ht="13.5">
      <c r="A16" s="1350">
        <v>2018</v>
      </c>
      <c r="B16" s="1366">
        <v>2345</v>
      </c>
      <c r="C16" s="1366">
        <v>2280</v>
      </c>
      <c r="D16" s="1367">
        <v>50.947000000000003</v>
      </c>
      <c r="E16" s="1367">
        <v>127.95175438596492</v>
      </c>
      <c r="F16" s="1366">
        <v>29173</v>
      </c>
      <c r="G16" s="1368">
        <v>122.09</v>
      </c>
      <c r="H16" s="1369">
        <v>35617.315700000006</v>
      </c>
    </row>
    <row r="17" spans="1:8" ht="13.5">
      <c r="A17" s="1350">
        <v>2019</v>
      </c>
      <c r="B17" s="1366">
        <v>2250</v>
      </c>
      <c r="C17" s="1366">
        <v>2214</v>
      </c>
      <c r="D17" s="1367">
        <v>45.545999999999999</v>
      </c>
      <c r="E17" s="1367">
        <v>130.2439024390244</v>
      </c>
      <c r="F17" s="1366">
        <v>28836</v>
      </c>
      <c r="G17" s="1368">
        <v>107.24</v>
      </c>
      <c r="H17" s="1369">
        <v>30923.726399999996</v>
      </c>
    </row>
    <row r="18" spans="1:8" ht="13.5">
      <c r="A18" s="1350">
        <v>2020</v>
      </c>
      <c r="B18" s="1366">
        <v>2257</v>
      </c>
      <c r="C18" s="1366">
        <v>2214</v>
      </c>
      <c r="D18" s="1367">
        <v>48.258000000000003</v>
      </c>
      <c r="E18" s="1367">
        <v>120.67299010000001</v>
      </c>
      <c r="F18" s="1366">
        <v>26717</v>
      </c>
      <c r="G18" s="1368">
        <v>104.19</v>
      </c>
      <c r="H18" s="1369">
        <v>27836.442299999999</v>
      </c>
    </row>
    <row r="19" spans="1:8" ht="13.5">
      <c r="A19" s="1350">
        <v>2021</v>
      </c>
      <c r="B19" s="1366">
        <v>2285</v>
      </c>
      <c r="C19" s="1366">
        <v>2230</v>
      </c>
      <c r="D19" s="1367">
        <v>48.162999999999997</v>
      </c>
      <c r="E19" s="1367">
        <v>129.17040358744396</v>
      </c>
      <c r="F19" s="1366">
        <v>28805</v>
      </c>
      <c r="G19" s="1368">
        <v>125.98</v>
      </c>
      <c r="H19" s="1369">
        <v>36288.538999999997</v>
      </c>
    </row>
    <row r="20" spans="1:8" ht="14.25" thickBot="1">
      <c r="A20" s="1351">
        <v>2022</v>
      </c>
      <c r="B20" s="1370">
        <v>2299</v>
      </c>
      <c r="C20" s="1370">
        <v>2218</v>
      </c>
      <c r="D20" s="1371">
        <v>48.133000000000003</v>
      </c>
      <c r="E20" s="1372">
        <v>122.85392245266004</v>
      </c>
      <c r="F20" s="1370">
        <v>27249</v>
      </c>
      <c r="G20" s="1373">
        <v>147.99</v>
      </c>
      <c r="H20" s="1621">
        <v>40325.795100000003</v>
      </c>
    </row>
    <row r="23" spans="1:8">
      <c r="E23" s="1387"/>
    </row>
    <row r="54" spans="9:9">
      <c r="I54" s="1388"/>
    </row>
  </sheetData>
  <mergeCells count="8">
    <mergeCell ref="A1:H1"/>
    <mergeCell ref="A3:H3"/>
    <mergeCell ref="A4:H4"/>
    <mergeCell ref="A6:A9"/>
    <mergeCell ref="B6:C7"/>
    <mergeCell ref="D6:D9"/>
    <mergeCell ref="F6:F9"/>
    <mergeCell ref="H6:H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Hoja257">
    <pageSetUpPr fitToPage="1"/>
  </sheetPr>
  <dimension ref="A1:R87"/>
  <sheetViews>
    <sheetView view="pageBreakPreview" topLeftCell="A16" zoomScale="75" zoomScaleNormal="75" zoomScaleSheetLayoutView="75" workbookViewId="0">
      <selection sqref="A1:XFD1048576"/>
    </sheetView>
  </sheetViews>
  <sheetFormatPr baseColWidth="10" defaultColWidth="11.42578125" defaultRowHeight="12.75"/>
  <cols>
    <col min="1" max="1" width="37.42578125" style="72" customWidth="1"/>
    <col min="2" max="13" width="14.140625" style="72" customWidth="1"/>
    <col min="14" max="16384" width="11.42578125" style="72"/>
  </cols>
  <sheetData>
    <row r="1" spans="1:18" s="75" customFormat="1" ht="18.75">
      <c r="A1" s="1850" t="s">
        <v>0</v>
      </c>
      <c r="B1" s="1850"/>
      <c r="C1" s="1850"/>
      <c r="D1" s="1850"/>
      <c r="E1" s="1850"/>
      <c r="F1" s="1850"/>
      <c r="G1" s="1850"/>
      <c r="H1" s="1850"/>
      <c r="I1" s="1850"/>
      <c r="J1" s="1850"/>
      <c r="K1" s="1850"/>
      <c r="L1" s="1850"/>
      <c r="M1" s="1850"/>
    </row>
    <row r="3" spans="1:18" s="74" customFormat="1" ht="15.75">
      <c r="A3" s="1861" t="s">
        <v>892</v>
      </c>
      <c r="B3" s="1861"/>
      <c r="C3" s="1861"/>
      <c r="D3" s="1861"/>
      <c r="E3" s="1861"/>
      <c r="F3" s="1861"/>
      <c r="G3" s="1861"/>
      <c r="H3" s="1861"/>
      <c r="I3" s="1861"/>
      <c r="J3" s="1861"/>
      <c r="K3" s="1861"/>
      <c r="L3" s="1861"/>
      <c r="M3" s="1861"/>
    </row>
    <row r="4" spans="1:18" s="74" customFormat="1" ht="15.75">
      <c r="A4" s="1861" t="s">
        <v>1448</v>
      </c>
      <c r="B4" s="1861"/>
      <c r="C4" s="1861"/>
      <c r="D4" s="1861"/>
      <c r="E4" s="1861"/>
      <c r="F4" s="1861"/>
      <c r="G4" s="1861"/>
      <c r="H4" s="1861"/>
      <c r="I4" s="1861"/>
      <c r="J4" s="1861"/>
      <c r="K4" s="1861"/>
      <c r="L4" s="1861"/>
      <c r="M4" s="1861"/>
    </row>
    <row r="5" spans="1:18" s="74" customFormat="1" ht="13.5" customHeight="1" thickBot="1">
      <c r="A5" s="77"/>
      <c r="B5" s="76"/>
      <c r="C5" s="76"/>
      <c r="D5" s="76"/>
      <c r="E5" s="76"/>
      <c r="F5" s="76"/>
      <c r="G5" s="76"/>
      <c r="H5" s="76"/>
      <c r="I5" s="76"/>
      <c r="J5" s="76"/>
      <c r="K5" s="76"/>
    </row>
    <row r="6" spans="1:18" ht="24" customHeight="1">
      <c r="A6" s="920"/>
      <c r="B6" s="1954" t="s">
        <v>754</v>
      </c>
      <c r="C6" s="1955"/>
      <c r="D6" s="1955"/>
      <c r="E6" s="1955"/>
      <c r="F6" s="1956"/>
      <c r="G6" s="1953" t="s">
        <v>876</v>
      </c>
      <c r="H6" s="1868" t="s">
        <v>1302</v>
      </c>
      <c r="I6" s="1870" t="s">
        <v>10</v>
      </c>
      <c r="J6" s="1869"/>
      <c r="K6" s="1949" t="s">
        <v>11</v>
      </c>
      <c r="L6" s="1950"/>
      <c r="M6" s="1951"/>
    </row>
    <row r="7" spans="1:18" ht="24" customHeight="1">
      <c r="A7" s="919" t="s">
        <v>165</v>
      </c>
      <c r="B7" s="1944" t="s">
        <v>13</v>
      </c>
      <c r="C7" s="1957"/>
      <c r="D7" s="1957"/>
      <c r="E7" s="1957"/>
      <c r="F7" s="1945"/>
      <c r="G7" s="1855"/>
      <c r="H7" s="1958" t="s">
        <v>875</v>
      </c>
      <c r="I7" s="1959"/>
      <c r="J7" s="732" t="s">
        <v>765</v>
      </c>
      <c r="K7" s="1854" t="s">
        <v>764</v>
      </c>
      <c r="L7" s="1914" t="s">
        <v>763</v>
      </c>
      <c r="M7" s="1960" t="s">
        <v>773</v>
      </c>
    </row>
    <row r="8" spans="1:18" ht="24" customHeight="1">
      <c r="A8" s="919" t="s">
        <v>154</v>
      </c>
      <c r="B8" s="1917" t="s">
        <v>19</v>
      </c>
      <c r="C8" s="1915" t="s">
        <v>19</v>
      </c>
      <c r="D8" s="1916"/>
      <c r="E8" s="1942" t="s">
        <v>747</v>
      </c>
      <c r="F8" s="1948"/>
      <c r="G8" s="1855"/>
      <c r="H8" s="1944" t="s">
        <v>14</v>
      </c>
      <c r="I8" s="1945"/>
      <c r="J8" s="732" t="s">
        <v>750</v>
      </c>
      <c r="K8" s="1855"/>
      <c r="L8" s="1914"/>
      <c r="M8" s="1961"/>
    </row>
    <row r="9" spans="1:18" ht="24" customHeight="1" thickBot="1">
      <c r="A9" s="919"/>
      <c r="B9" s="814" t="s">
        <v>17</v>
      </c>
      <c r="C9" s="814" t="s">
        <v>18</v>
      </c>
      <c r="D9" s="732" t="s">
        <v>19</v>
      </c>
      <c r="E9" s="735" t="s">
        <v>17</v>
      </c>
      <c r="F9" s="741" t="s">
        <v>18</v>
      </c>
      <c r="G9" s="1855"/>
      <c r="H9" s="825" t="s">
        <v>17</v>
      </c>
      <c r="I9" s="741" t="s">
        <v>18</v>
      </c>
      <c r="J9" s="732" t="s">
        <v>757</v>
      </c>
      <c r="K9" s="1855"/>
      <c r="L9" s="1914"/>
      <c r="M9" s="1961"/>
      <c r="P9" s="99"/>
      <c r="Q9" s="99"/>
    </row>
    <row r="10" spans="1:18" ht="21.75" customHeight="1">
      <c r="A10" s="862" t="s">
        <v>81</v>
      </c>
      <c r="B10" s="921">
        <v>16</v>
      </c>
      <c r="C10" s="921">
        <v>4</v>
      </c>
      <c r="D10" s="921">
        <v>20</v>
      </c>
      <c r="E10" s="921">
        <v>15</v>
      </c>
      <c r="F10" s="921">
        <v>4</v>
      </c>
      <c r="G10" s="921">
        <v>4440</v>
      </c>
      <c r="H10" s="921">
        <v>1255</v>
      </c>
      <c r="I10" s="921">
        <v>1855</v>
      </c>
      <c r="J10" s="921">
        <v>5</v>
      </c>
      <c r="K10" s="921">
        <v>26</v>
      </c>
      <c r="L10" s="921">
        <v>22</v>
      </c>
      <c r="M10" s="922">
        <v>48</v>
      </c>
      <c r="N10" s="88"/>
      <c r="R10" s="99"/>
    </row>
    <row r="11" spans="1:18" ht="13.5">
      <c r="A11" s="866" t="s">
        <v>82</v>
      </c>
      <c r="B11" s="869">
        <v>9</v>
      </c>
      <c r="C11" s="869">
        <v>2</v>
      </c>
      <c r="D11" s="869">
        <v>11</v>
      </c>
      <c r="E11" s="869">
        <v>9</v>
      </c>
      <c r="F11" s="869">
        <v>2</v>
      </c>
      <c r="G11" s="869">
        <v>640</v>
      </c>
      <c r="H11" s="869">
        <v>1225</v>
      </c>
      <c r="I11" s="869">
        <v>1565</v>
      </c>
      <c r="J11" s="869">
        <v>4</v>
      </c>
      <c r="K11" s="869">
        <v>14</v>
      </c>
      <c r="L11" s="869">
        <v>3</v>
      </c>
      <c r="M11" s="870">
        <v>17</v>
      </c>
      <c r="N11" s="88"/>
      <c r="R11" s="99"/>
    </row>
    <row r="12" spans="1:18" ht="13.5">
      <c r="A12" s="866" t="s">
        <v>83</v>
      </c>
      <c r="B12" s="871">
        <v>8</v>
      </c>
      <c r="C12" s="871">
        <v>2</v>
      </c>
      <c r="D12" s="871">
        <v>10</v>
      </c>
      <c r="E12" s="871">
        <v>8</v>
      </c>
      <c r="F12" s="871">
        <v>2</v>
      </c>
      <c r="G12" s="869">
        <v>1115</v>
      </c>
      <c r="H12" s="871">
        <v>3490</v>
      </c>
      <c r="I12" s="871">
        <v>3490</v>
      </c>
      <c r="J12" s="869">
        <v>6</v>
      </c>
      <c r="K12" s="869">
        <v>35</v>
      </c>
      <c r="L12" s="869">
        <v>7</v>
      </c>
      <c r="M12" s="870">
        <v>42</v>
      </c>
      <c r="N12" s="88"/>
      <c r="R12" s="99"/>
    </row>
    <row r="13" spans="1:18" ht="13.5">
      <c r="A13" s="866" t="s">
        <v>84</v>
      </c>
      <c r="B13" s="869">
        <v>33</v>
      </c>
      <c r="C13" s="869">
        <v>8</v>
      </c>
      <c r="D13" s="869">
        <v>41</v>
      </c>
      <c r="E13" s="869">
        <v>33</v>
      </c>
      <c r="F13" s="869">
        <v>8</v>
      </c>
      <c r="G13" s="869">
        <v>1710</v>
      </c>
      <c r="H13" s="869">
        <v>1200</v>
      </c>
      <c r="I13" s="869">
        <v>1650</v>
      </c>
      <c r="J13" s="869">
        <v>11</v>
      </c>
      <c r="K13" s="869">
        <v>53</v>
      </c>
      <c r="L13" s="869">
        <v>19</v>
      </c>
      <c r="M13" s="870">
        <v>72</v>
      </c>
      <c r="N13" s="88"/>
      <c r="R13" s="99"/>
    </row>
    <row r="14" spans="1:18" ht="13.5">
      <c r="A14" s="872" t="s">
        <v>85</v>
      </c>
      <c r="B14" s="873">
        <v>66</v>
      </c>
      <c r="C14" s="873">
        <v>16</v>
      </c>
      <c r="D14" s="873">
        <v>82</v>
      </c>
      <c r="E14" s="873">
        <v>65</v>
      </c>
      <c r="F14" s="873">
        <v>16</v>
      </c>
      <c r="G14" s="873">
        <v>7905</v>
      </c>
      <c r="H14" s="873">
        <v>1498</v>
      </c>
      <c r="I14" s="873">
        <v>1921</v>
      </c>
      <c r="J14" s="873">
        <v>6</v>
      </c>
      <c r="K14" s="873">
        <v>128</v>
      </c>
      <c r="L14" s="873">
        <v>51</v>
      </c>
      <c r="M14" s="874">
        <v>179</v>
      </c>
      <c r="N14" s="88"/>
      <c r="R14" s="99"/>
    </row>
    <row r="15" spans="1:18" ht="13.5">
      <c r="A15" s="872"/>
      <c r="B15" s="873"/>
      <c r="C15" s="873"/>
      <c r="D15" s="873"/>
      <c r="E15" s="873"/>
      <c r="F15" s="873"/>
      <c r="G15" s="873"/>
      <c r="H15" s="873"/>
      <c r="I15" s="873"/>
      <c r="J15" s="873"/>
      <c r="K15" s="873"/>
      <c r="L15" s="873"/>
      <c r="M15" s="874"/>
      <c r="N15" s="88"/>
      <c r="R15" s="99"/>
    </row>
    <row r="16" spans="1:18" ht="13.5">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N16" s="88"/>
      <c r="R16" s="99"/>
    </row>
    <row r="17" spans="1:18" ht="13.5">
      <c r="A17" s="872"/>
      <c r="B17" s="873"/>
      <c r="C17" s="873"/>
      <c r="D17" s="873"/>
      <c r="E17" s="873"/>
      <c r="F17" s="873"/>
      <c r="G17" s="873"/>
      <c r="H17" s="873"/>
      <c r="I17" s="873"/>
      <c r="J17" s="873"/>
      <c r="K17" s="873"/>
      <c r="L17" s="873"/>
      <c r="M17" s="874"/>
      <c r="N17" s="88"/>
      <c r="R17" s="99"/>
    </row>
    <row r="18" spans="1:18"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ht="13.5">
      <c r="A19" s="866"/>
      <c r="B19" s="869"/>
      <c r="C19" s="869"/>
      <c r="D19" s="869"/>
      <c r="E19" s="869"/>
      <c r="F19" s="869"/>
      <c r="G19" s="869"/>
      <c r="H19" s="869"/>
      <c r="I19" s="869"/>
      <c r="J19" s="869"/>
      <c r="K19" s="869"/>
      <c r="L19" s="869"/>
      <c r="M19" s="870"/>
      <c r="N19" s="88"/>
      <c r="R19" s="99"/>
    </row>
    <row r="20" spans="1:18" ht="13.5">
      <c r="A20" s="866" t="s">
        <v>158</v>
      </c>
      <c r="B20" s="869" t="s">
        <v>23</v>
      </c>
      <c r="C20" s="869" t="s">
        <v>23</v>
      </c>
      <c r="D20" s="869" t="s">
        <v>23</v>
      </c>
      <c r="E20" s="869" t="s">
        <v>23</v>
      </c>
      <c r="F20" s="869" t="s">
        <v>23</v>
      </c>
      <c r="G20" s="869">
        <v>85</v>
      </c>
      <c r="H20" s="869" t="s">
        <v>23</v>
      </c>
      <c r="I20" s="869" t="s">
        <v>23</v>
      </c>
      <c r="J20" s="869">
        <v>7</v>
      </c>
      <c r="K20" s="869" t="s">
        <v>23</v>
      </c>
      <c r="L20" s="869">
        <v>1</v>
      </c>
      <c r="M20" s="870">
        <v>1</v>
      </c>
      <c r="N20" s="88"/>
      <c r="R20" s="99"/>
    </row>
    <row r="21" spans="1:18" ht="13.5">
      <c r="A21" s="866" t="s">
        <v>89</v>
      </c>
      <c r="B21" s="869" t="s">
        <v>23</v>
      </c>
      <c r="C21" s="871" t="s">
        <v>23</v>
      </c>
      <c r="D21" s="869" t="s">
        <v>23</v>
      </c>
      <c r="E21" s="869" t="s">
        <v>23</v>
      </c>
      <c r="F21" s="871" t="s">
        <v>23</v>
      </c>
      <c r="G21" s="869">
        <v>2500</v>
      </c>
      <c r="H21" s="869" t="s">
        <v>23</v>
      </c>
      <c r="I21" s="871" t="s">
        <v>23</v>
      </c>
      <c r="J21" s="869">
        <v>4</v>
      </c>
      <c r="K21" s="869" t="s">
        <v>23</v>
      </c>
      <c r="L21" s="869">
        <v>10</v>
      </c>
      <c r="M21" s="870">
        <v>10</v>
      </c>
    </row>
    <row r="22" spans="1:18" ht="13.5">
      <c r="A22" s="866" t="s">
        <v>90</v>
      </c>
      <c r="B22" s="869" t="s">
        <v>23</v>
      </c>
      <c r="C22" s="869" t="s">
        <v>23</v>
      </c>
      <c r="D22" s="869" t="s">
        <v>23</v>
      </c>
      <c r="E22" s="869" t="s">
        <v>23</v>
      </c>
      <c r="F22" s="869" t="s">
        <v>23</v>
      </c>
      <c r="G22" s="869">
        <v>145</v>
      </c>
      <c r="H22" s="869" t="s">
        <v>23</v>
      </c>
      <c r="I22" s="869" t="s">
        <v>23</v>
      </c>
      <c r="J22" s="869">
        <v>5</v>
      </c>
      <c r="K22" s="869" t="s">
        <v>23</v>
      </c>
      <c r="L22" s="869">
        <v>1</v>
      </c>
      <c r="M22" s="870">
        <v>1</v>
      </c>
    </row>
    <row r="23" spans="1:18" ht="13.5">
      <c r="A23" s="872" t="s">
        <v>91</v>
      </c>
      <c r="B23" s="873" t="s">
        <v>23</v>
      </c>
      <c r="C23" s="873" t="s">
        <v>23</v>
      </c>
      <c r="D23" s="873" t="s">
        <v>23</v>
      </c>
      <c r="E23" s="873" t="s">
        <v>23</v>
      </c>
      <c r="F23" s="873" t="s">
        <v>23</v>
      </c>
      <c r="G23" s="873">
        <v>2730</v>
      </c>
      <c r="H23" s="873" t="s">
        <v>23</v>
      </c>
      <c r="I23" s="873" t="s">
        <v>23</v>
      </c>
      <c r="J23" s="873">
        <v>4</v>
      </c>
      <c r="K23" s="873" t="s">
        <v>23</v>
      </c>
      <c r="L23" s="873">
        <v>12</v>
      </c>
      <c r="M23" s="874">
        <v>12</v>
      </c>
      <c r="N23" s="88"/>
      <c r="R23" s="99"/>
    </row>
    <row r="24" spans="1:18" ht="13.5">
      <c r="A24" s="872"/>
      <c r="B24" s="873"/>
      <c r="C24" s="873"/>
      <c r="D24" s="873"/>
      <c r="E24" s="873"/>
      <c r="F24" s="873"/>
      <c r="G24" s="873"/>
      <c r="H24" s="873"/>
      <c r="I24" s="873"/>
      <c r="J24" s="873"/>
      <c r="K24" s="873"/>
      <c r="L24" s="873"/>
      <c r="M24" s="874"/>
    </row>
    <row r="25" spans="1:18" ht="13.5">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8" ht="13.5">
      <c r="A26" s="872"/>
      <c r="B26" s="873"/>
      <c r="C26" s="873"/>
      <c r="D26" s="873"/>
      <c r="E26" s="873"/>
      <c r="F26" s="873"/>
      <c r="G26" s="873"/>
      <c r="H26" s="873"/>
      <c r="I26" s="873"/>
      <c r="J26" s="873"/>
      <c r="K26" s="873"/>
      <c r="L26" s="873"/>
      <c r="M26" s="874"/>
    </row>
    <row r="27" spans="1:18" ht="13.5">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8" ht="13.5">
      <c r="A28" s="866"/>
      <c r="B28" s="869"/>
      <c r="C28" s="869"/>
      <c r="D28" s="869"/>
      <c r="E28" s="869"/>
      <c r="F28" s="869"/>
      <c r="G28" s="869"/>
      <c r="H28" s="869"/>
      <c r="I28" s="869"/>
      <c r="J28" s="869"/>
      <c r="K28" s="869"/>
      <c r="L28" s="869"/>
      <c r="M28" s="870"/>
    </row>
    <row r="29" spans="1:18" ht="13.5">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8"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8" ht="13.5">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8" ht="13.5">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c r="N32" s="88"/>
      <c r="R32" s="99"/>
    </row>
    <row r="33" spans="1:13" ht="13.5">
      <c r="A33" s="866"/>
      <c r="B33" s="869"/>
      <c r="C33" s="869"/>
      <c r="D33" s="869"/>
      <c r="E33" s="869"/>
      <c r="F33" s="869"/>
      <c r="G33" s="869"/>
      <c r="H33" s="869"/>
      <c r="I33" s="869"/>
      <c r="J33" s="869"/>
      <c r="K33" s="869"/>
      <c r="L33" s="869"/>
      <c r="M33" s="870"/>
    </row>
    <row r="34" spans="1:13" ht="13.5">
      <c r="A34" s="866" t="s">
        <v>98</v>
      </c>
      <c r="B34" s="923" t="s">
        <v>23</v>
      </c>
      <c r="C34" s="923">
        <v>2</v>
      </c>
      <c r="D34" s="869">
        <v>2</v>
      </c>
      <c r="E34" s="923" t="s">
        <v>23</v>
      </c>
      <c r="F34" s="923">
        <v>2</v>
      </c>
      <c r="G34" s="869" t="s">
        <v>23</v>
      </c>
      <c r="H34" s="923" t="s">
        <v>23</v>
      </c>
      <c r="I34" s="923">
        <v>6900</v>
      </c>
      <c r="J34" s="923" t="s">
        <v>23</v>
      </c>
      <c r="K34" s="923">
        <v>14</v>
      </c>
      <c r="L34" s="923" t="s">
        <v>23</v>
      </c>
      <c r="M34" s="924">
        <v>14</v>
      </c>
    </row>
    <row r="35" spans="1:13" ht="13.5">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ht="13.5">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ht="13.5">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ht="13.5">
      <c r="A38" s="872" t="s">
        <v>102</v>
      </c>
      <c r="B38" s="873" t="s">
        <v>23</v>
      </c>
      <c r="C38" s="873">
        <v>2</v>
      </c>
      <c r="D38" s="873">
        <v>2</v>
      </c>
      <c r="E38" s="873" t="s">
        <v>23</v>
      </c>
      <c r="F38" s="873">
        <v>2</v>
      </c>
      <c r="G38" s="873" t="s">
        <v>23</v>
      </c>
      <c r="H38" s="873" t="s">
        <v>23</v>
      </c>
      <c r="I38" s="873">
        <v>6900</v>
      </c>
      <c r="J38" s="873" t="s">
        <v>23</v>
      </c>
      <c r="K38" s="873">
        <v>14</v>
      </c>
      <c r="L38" s="873" t="s">
        <v>23</v>
      </c>
      <c r="M38" s="874">
        <v>14</v>
      </c>
    </row>
    <row r="39" spans="1:13" ht="13.5">
      <c r="A39" s="872"/>
      <c r="B39" s="873"/>
      <c r="C39" s="873"/>
      <c r="D39" s="873"/>
      <c r="E39" s="873"/>
      <c r="F39" s="873"/>
      <c r="G39" s="873"/>
      <c r="H39" s="873"/>
      <c r="I39" s="873"/>
      <c r="J39" s="873"/>
      <c r="K39" s="873"/>
      <c r="L39" s="873"/>
      <c r="M39" s="874"/>
    </row>
    <row r="40" spans="1:13" ht="13.5">
      <c r="A40" s="872" t="s">
        <v>103</v>
      </c>
      <c r="B40" s="873" t="s">
        <v>23</v>
      </c>
      <c r="C40" s="873">
        <v>20</v>
      </c>
      <c r="D40" s="873">
        <v>20</v>
      </c>
      <c r="E40" s="873" t="s">
        <v>23</v>
      </c>
      <c r="F40" s="873">
        <v>10</v>
      </c>
      <c r="G40" s="873" t="s">
        <v>23</v>
      </c>
      <c r="H40" s="873" t="s">
        <v>23</v>
      </c>
      <c r="I40" s="873">
        <v>1760</v>
      </c>
      <c r="J40" s="873" t="s">
        <v>23</v>
      </c>
      <c r="K40" s="873">
        <v>18</v>
      </c>
      <c r="L40" s="873" t="s">
        <v>23</v>
      </c>
      <c r="M40" s="874">
        <v>18</v>
      </c>
    </row>
    <row r="41" spans="1:13" ht="13.5">
      <c r="A41" s="866"/>
      <c r="B41" s="869"/>
      <c r="C41" s="869"/>
      <c r="D41" s="869"/>
      <c r="E41" s="869"/>
      <c r="F41" s="869"/>
      <c r="G41" s="869"/>
      <c r="H41" s="869"/>
      <c r="I41" s="869"/>
      <c r="J41" s="869"/>
      <c r="K41" s="869"/>
      <c r="L41" s="869"/>
      <c r="M41" s="870"/>
    </row>
    <row r="42" spans="1:13" ht="13.5">
      <c r="A42" s="866" t="s">
        <v>159</v>
      </c>
      <c r="B42" s="871" t="s">
        <v>23</v>
      </c>
      <c r="C42" s="869" t="s">
        <v>23</v>
      </c>
      <c r="D42" s="869" t="s">
        <v>23</v>
      </c>
      <c r="E42" s="869" t="s">
        <v>23</v>
      </c>
      <c r="F42" s="869" t="s">
        <v>23</v>
      </c>
      <c r="G42" s="869">
        <v>68</v>
      </c>
      <c r="H42" s="869" t="s">
        <v>23</v>
      </c>
      <c r="I42" s="869" t="s">
        <v>23</v>
      </c>
      <c r="J42" s="869" t="s">
        <v>23</v>
      </c>
      <c r="K42" s="869" t="s">
        <v>23</v>
      </c>
      <c r="L42" s="869" t="s">
        <v>23</v>
      </c>
      <c r="M42" s="870" t="s">
        <v>23</v>
      </c>
    </row>
    <row r="43" spans="1:13"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ht="13.5">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ht="13.5">
      <c r="A46" s="866" t="s">
        <v>108</v>
      </c>
      <c r="B46" s="869" t="s">
        <v>23</v>
      </c>
      <c r="C46" s="869" t="s">
        <v>23</v>
      </c>
      <c r="D46" s="869" t="s">
        <v>23</v>
      </c>
      <c r="E46" s="869" t="s">
        <v>23</v>
      </c>
      <c r="F46" s="869" t="s">
        <v>23</v>
      </c>
      <c r="G46" s="869">
        <v>230</v>
      </c>
      <c r="H46" s="869" t="s">
        <v>23</v>
      </c>
      <c r="I46" s="869" t="s">
        <v>23</v>
      </c>
      <c r="J46" s="869" t="s">
        <v>23</v>
      </c>
      <c r="K46" s="869" t="s">
        <v>23</v>
      </c>
      <c r="L46" s="869" t="s">
        <v>23</v>
      </c>
      <c r="M46" s="870" t="s">
        <v>23</v>
      </c>
    </row>
    <row r="47" spans="1:13"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8"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8"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8" ht="13.5">
      <c r="A51" s="872" t="s">
        <v>113</v>
      </c>
      <c r="B51" s="873" t="s">
        <v>23</v>
      </c>
      <c r="C51" s="873" t="s">
        <v>23</v>
      </c>
      <c r="D51" s="873" t="s">
        <v>23</v>
      </c>
      <c r="E51" s="873" t="s">
        <v>23</v>
      </c>
      <c r="F51" s="873" t="s">
        <v>23</v>
      </c>
      <c r="G51" s="873">
        <v>298</v>
      </c>
      <c r="H51" s="873" t="s">
        <v>23</v>
      </c>
      <c r="I51" s="873" t="s">
        <v>23</v>
      </c>
      <c r="J51" s="873" t="s">
        <v>23</v>
      </c>
      <c r="K51" s="873" t="s">
        <v>23</v>
      </c>
      <c r="L51" s="873" t="s">
        <v>23</v>
      </c>
      <c r="M51" s="874" t="s">
        <v>23</v>
      </c>
      <c r="N51" s="88"/>
      <c r="R51" s="99"/>
    </row>
    <row r="52" spans="1:18" ht="13.5">
      <c r="A52" s="872"/>
      <c r="B52" s="873"/>
      <c r="C52" s="873"/>
      <c r="D52" s="873"/>
      <c r="E52" s="873"/>
      <c r="F52" s="873"/>
      <c r="G52" s="873"/>
      <c r="H52" s="873"/>
      <c r="I52" s="873"/>
      <c r="J52" s="873"/>
      <c r="K52" s="873"/>
      <c r="L52" s="873"/>
      <c r="M52" s="874"/>
    </row>
    <row r="53" spans="1:18" ht="13.5">
      <c r="A53" s="872" t="s">
        <v>114</v>
      </c>
      <c r="B53" s="873" t="s">
        <v>23</v>
      </c>
      <c r="C53" s="873" t="s">
        <v>23</v>
      </c>
      <c r="D53" s="873" t="s">
        <v>23</v>
      </c>
      <c r="E53" s="873" t="s">
        <v>23</v>
      </c>
      <c r="F53" s="873" t="s">
        <v>23</v>
      </c>
      <c r="G53" s="873">
        <v>70</v>
      </c>
      <c r="H53" s="873" t="s">
        <v>23</v>
      </c>
      <c r="I53" s="873" t="s">
        <v>23</v>
      </c>
      <c r="J53" s="873">
        <v>14</v>
      </c>
      <c r="K53" s="873" t="s">
        <v>23</v>
      </c>
      <c r="L53" s="873">
        <v>1</v>
      </c>
      <c r="M53" s="874">
        <v>1</v>
      </c>
      <c r="N53" s="88"/>
      <c r="R53" s="99"/>
    </row>
    <row r="54" spans="1:18" ht="13.5">
      <c r="A54" s="866"/>
      <c r="B54" s="869"/>
      <c r="C54" s="869"/>
      <c r="D54" s="869"/>
      <c r="E54" s="869"/>
      <c r="F54" s="869"/>
      <c r="G54" s="869"/>
      <c r="H54" s="869"/>
      <c r="I54" s="869"/>
      <c r="J54" s="869"/>
      <c r="K54" s="869"/>
      <c r="L54" s="869"/>
      <c r="M54" s="870"/>
    </row>
    <row r="55" spans="1:18" ht="13.5">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8" ht="13.5">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8" ht="13.5">
      <c r="A57" s="866" t="s">
        <v>117</v>
      </c>
      <c r="B57" s="869">
        <v>1</v>
      </c>
      <c r="C57" s="869" t="s">
        <v>23</v>
      </c>
      <c r="D57" s="869">
        <v>1</v>
      </c>
      <c r="E57" s="869" t="s">
        <v>23</v>
      </c>
      <c r="F57" s="869" t="s">
        <v>23</v>
      </c>
      <c r="G57" s="869" t="s">
        <v>23</v>
      </c>
      <c r="H57" s="869" t="s">
        <v>23</v>
      </c>
      <c r="I57" s="869" t="s">
        <v>23</v>
      </c>
      <c r="J57" s="869" t="s">
        <v>23</v>
      </c>
      <c r="K57" s="869" t="s">
        <v>23</v>
      </c>
      <c r="L57" s="869" t="s">
        <v>23</v>
      </c>
      <c r="M57" s="870" t="s">
        <v>23</v>
      </c>
    </row>
    <row r="58" spans="1:18"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8" ht="13.5">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8" ht="13.5">
      <c r="A60" s="872" t="s">
        <v>172</v>
      </c>
      <c r="B60" s="873">
        <v>1</v>
      </c>
      <c r="C60" s="873" t="s">
        <v>23</v>
      </c>
      <c r="D60" s="873">
        <v>1</v>
      </c>
      <c r="E60" s="873" t="s">
        <v>23</v>
      </c>
      <c r="F60" s="873" t="s">
        <v>23</v>
      </c>
      <c r="G60" s="873" t="s">
        <v>23</v>
      </c>
      <c r="H60" s="873" t="s">
        <v>23</v>
      </c>
      <c r="I60" s="873" t="s">
        <v>23</v>
      </c>
      <c r="J60" s="873" t="s">
        <v>23</v>
      </c>
      <c r="K60" s="873" t="s">
        <v>23</v>
      </c>
      <c r="L60" s="873" t="s">
        <v>23</v>
      </c>
      <c r="M60" s="874" t="s">
        <v>23</v>
      </c>
      <c r="N60" s="88"/>
      <c r="R60" s="99"/>
    </row>
    <row r="61" spans="1:18" ht="13.5">
      <c r="A61" s="866"/>
      <c r="B61" s="869"/>
      <c r="C61" s="869"/>
      <c r="D61" s="869"/>
      <c r="E61" s="869"/>
      <c r="F61" s="869"/>
      <c r="G61" s="869"/>
      <c r="H61" s="869"/>
      <c r="I61" s="869"/>
      <c r="J61" s="869"/>
      <c r="K61" s="869"/>
      <c r="L61" s="869"/>
      <c r="M61" s="870"/>
    </row>
    <row r="62" spans="1:18" ht="13.5">
      <c r="A62" s="866" t="s">
        <v>121</v>
      </c>
      <c r="B62" s="869" t="s">
        <v>23</v>
      </c>
      <c r="C62" s="869">
        <v>908</v>
      </c>
      <c r="D62" s="869">
        <v>908</v>
      </c>
      <c r="E62" s="869" t="s">
        <v>23</v>
      </c>
      <c r="F62" s="869">
        <v>859</v>
      </c>
      <c r="G62" s="869" t="s">
        <v>23</v>
      </c>
      <c r="H62" s="869" t="s">
        <v>23</v>
      </c>
      <c r="I62" s="869">
        <v>14906</v>
      </c>
      <c r="J62" s="869" t="s">
        <v>23</v>
      </c>
      <c r="K62" s="869">
        <v>12804</v>
      </c>
      <c r="L62" s="869" t="s">
        <v>23</v>
      </c>
      <c r="M62" s="870">
        <v>12804</v>
      </c>
    </row>
    <row r="63" spans="1:18" ht="13.5">
      <c r="A63" s="866" t="s">
        <v>122</v>
      </c>
      <c r="B63" s="869">
        <v>7</v>
      </c>
      <c r="C63" s="869">
        <v>126</v>
      </c>
      <c r="D63" s="869">
        <v>133</v>
      </c>
      <c r="E63" s="869">
        <v>5</v>
      </c>
      <c r="F63" s="869">
        <v>126</v>
      </c>
      <c r="G63" s="869" t="s">
        <v>23</v>
      </c>
      <c r="H63" s="869">
        <v>2400</v>
      </c>
      <c r="I63" s="869">
        <v>5563</v>
      </c>
      <c r="J63" s="869" t="s">
        <v>23</v>
      </c>
      <c r="K63" s="869">
        <v>713</v>
      </c>
      <c r="L63" s="869" t="s">
        <v>23</v>
      </c>
      <c r="M63" s="870">
        <v>713</v>
      </c>
    </row>
    <row r="64" spans="1:18" ht="13.5">
      <c r="A64" s="866" t="s">
        <v>123</v>
      </c>
      <c r="B64" s="869">
        <v>1</v>
      </c>
      <c r="C64" s="869">
        <v>37</v>
      </c>
      <c r="D64" s="869">
        <v>38</v>
      </c>
      <c r="E64" s="869" t="s">
        <v>23</v>
      </c>
      <c r="F64" s="869">
        <v>33</v>
      </c>
      <c r="G64" s="869" t="s">
        <v>23</v>
      </c>
      <c r="H64" s="869" t="s">
        <v>23</v>
      </c>
      <c r="I64" s="869">
        <v>15545</v>
      </c>
      <c r="J64" s="869" t="s">
        <v>23</v>
      </c>
      <c r="K64" s="869">
        <v>513</v>
      </c>
      <c r="L64" s="869" t="s">
        <v>23</v>
      </c>
      <c r="M64" s="870">
        <v>513</v>
      </c>
    </row>
    <row r="65" spans="1:18" ht="13.5">
      <c r="A65" s="872" t="s">
        <v>124</v>
      </c>
      <c r="B65" s="873">
        <v>8</v>
      </c>
      <c r="C65" s="873">
        <v>1071</v>
      </c>
      <c r="D65" s="873">
        <v>1079</v>
      </c>
      <c r="E65" s="873">
        <v>5</v>
      </c>
      <c r="F65" s="873">
        <v>1018</v>
      </c>
      <c r="G65" s="873" t="s">
        <v>23</v>
      </c>
      <c r="H65" s="873">
        <v>2400</v>
      </c>
      <c r="I65" s="873">
        <v>13770</v>
      </c>
      <c r="J65" s="873" t="s">
        <v>23</v>
      </c>
      <c r="K65" s="873">
        <v>14030</v>
      </c>
      <c r="L65" s="873" t="s">
        <v>23</v>
      </c>
      <c r="M65" s="874">
        <v>14030</v>
      </c>
      <c r="N65" s="88"/>
      <c r="R65" s="99"/>
    </row>
    <row r="66" spans="1:18" ht="13.5">
      <c r="A66" s="866"/>
      <c r="B66" s="869"/>
      <c r="C66" s="869"/>
      <c r="D66" s="869"/>
      <c r="E66" s="869"/>
      <c r="F66" s="869"/>
      <c r="G66" s="869"/>
      <c r="H66" s="869"/>
      <c r="I66" s="869"/>
      <c r="J66" s="869"/>
      <c r="K66" s="869"/>
      <c r="L66" s="869"/>
      <c r="M66" s="870"/>
    </row>
    <row r="67" spans="1:18" ht="13.5">
      <c r="A67" s="872" t="s">
        <v>125</v>
      </c>
      <c r="B67" s="873" t="s">
        <v>23</v>
      </c>
      <c r="C67" s="873">
        <v>4</v>
      </c>
      <c r="D67" s="873">
        <v>4</v>
      </c>
      <c r="E67" s="873" t="s">
        <v>23</v>
      </c>
      <c r="F67" s="873">
        <v>4</v>
      </c>
      <c r="G67" s="873" t="s">
        <v>23</v>
      </c>
      <c r="H67" s="873" t="s">
        <v>23</v>
      </c>
      <c r="I67" s="873">
        <v>11600</v>
      </c>
      <c r="J67" s="873" t="s">
        <v>23</v>
      </c>
      <c r="K67" s="873">
        <v>46</v>
      </c>
      <c r="L67" s="873" t="s">
        <v>23</v>
      </c>
      <c r="M67" s="874">
        <v>46</v>
      </c>
      <c r="N67" s="88"/>
      <c r="R67" s="99"/>
    </row>
    <row r="68" spans="1:18" ht="13.5">
      <c r="A68" s="866"/>
      <c r="B68" s="869"/>
      <c r="C68" s="869"/>
      <c r="D68" s="869"/>
      <c r="E68" s="869"/>
      <c r="F68" s="869"/>
      <c r="G68" s="869"/>
      <c r="H68" s="869"/>
      <c r="I68" s="869"/>
      <c r="J68" s="869"/>
      <c r="K68" s="869"/>
      <c r="L68" s="869"/>
      <c r="M68" s="870"/>
    </row>
    <row r="69" spans="1:18" ht="13.5">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8" ht="13.5">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8" ht="13.5">
      <c r="A71" s="872" t="s">
        <v>128</v>
      </c>
      <c r="B71" s="873" t="s">
        <v>23</v>
      </c>
      <c r="C71" s="873" t="s">
        <v>23</v>
      </c>
      <c r="D71" s="873" t="s">
        <v>23</v>
      </c>
      <c r="E71" s="873" t="s">
        <v>23</v>
      </c>
      <c r="F71" s="873" t="s">
        <v>23</v>
      </c>
      <c r="G71" s="873" t="s">
        <v>23</v>
      </c>
      <c r="H71" s="873" t="s">
        <v>23</v>
      </c>
      <c r="I71" s="873" t="s">
        <v>23</v>
      </c>
      <c r="J71" s="873" t="s">
        <v>23</v>
      </c>
      <c r="K71" s="873" t="s">
        <v>23</v>
      </c>
      <c r="L71" s="873" t="s">
        <v>23</v>
      </c>
      <c r="M71" s="874" t="s">
        <v>23</v>
      </c>
      <c r="N71" s="88"/>
      <c r="R71" s="99"/>
    </row>
    <row r="72" spans="1:18" ht="13.5">
      <c r="A72" s="866"/>
      <c r="B72" s="869"/>
      <c r="C72" s="869"/>
      <c r="D72" s="869"/>
      <c r="E72" s="869"/>
      <c r="F72" s="869"/>
      <c r="G72" s="869"/>
      <c r="H72" s="869"/>
      <c r="I72" s="869"/>
      <c r="J72" s="869"/>
      <c r="K72" s="869"/>
      <c r="L72" s="869"/>
      <c r="M72" s="870"/>
    </row>
    <row r="73" spans="1:18" ht="13.5">
      <c r="A73" s="866" t="s">
        <v>129</v>
      </c>
      <c r="B73" s="871" t="s">
        <v>23</v>
      </c>
      <c r="C73" s="869">
        <v>9</v>
      </c>
      <c r="D73" s="869">
        <v>9</v>
      </c>
      <c r="E73" s="871" t="s">
        <v>23</v>
      </c>
      <c r="F73" s="869">
        <v>9</v>
      </c>
      <c r="G73" s="869" t="s">
        <v>23</v>
      </c>
      <c r="H73" s="871" t="s">
        <v>23</v>
      </c>
      <c r="I73" s="869">
        <v>22333</v>
      </c>
      <c r="J73" s="869" t="s">
        <v>23</v>
      </c>
      <c r="K73" s="871">
        <v>201</v>
      </c>
      <c r="L73" s="869" t="s">
        <v>23</v>
      </c>
      <c r="M73" s="870">
        <v>201</v>
      </c>
    </row>
    <row r="74" spans="1:18" ht="13.5">
      <c r="A74" s="866" t="s">
        <v>130</v>
      </c>
      <c r="B74" s="869">
        <v>2</v>
      </c>
      <c r="C74" s="869">
        <v>22</v>
      </c>
      <c r="D74" s="869">
        <v>24</v>
      </c>
      <c r="E74" s="869" t="s">
        <v>23</v>
      </c>
      <c r="F74" s="869">
        <v>22</v>
      </c>
      <c r="G74" s="869" t="s">
        <v>23</v>
      </c>
      <c r="H74" s="869" t="s">
        <v>23</v>
      </c>
      <c r="I74" s="869">
        <v>11500</v>
      </c>
      <c r="J74" s="869" t="s">
        <v>23</v>
      </c>
      <c r="K74" s="871">
        <v>253</v>
      </c>
      <c r="L74" s="869" t="s">
        <v>23</v>
      </c>
      <c r="M74" s="870">
        <v>253</v>
      </c>
    </row>
    <row r="75" spans="1:18" ht="13.5">
      <c r="A75" s="866" t="s">
        <v>131</v>
      </c>
      <c r="B75" s="869" t="s">
        <v>23</v>
      </c>
      <c r="C75" s="869" t="s">
        <v>23</v>
      </c>
      <c r="D75" s="869" t="s">
        <v>23</v>
      </c>
      <c r="E75" s="869" t="s">
        <v>23</v>
      </c>
      <c r="F75" s="869" t="s">
        <v>23</v>
      </c>
      <c r="G75" s="869" t="s">
        <v>23</v>
      </c>
      <c r="H75" s="869" t="s">
        <v>23</v>
      </c>
      <c r="I75" s="869">
        <v>9000</v>
      </c>
      <c r="J75" s="869" t="s">
        <v>23</v>
      </c>
      <c r="K75" s="869" t="s">
        <v>23</v>
      </c>
      <c r="L75" s="869" t="s">
        <v>23</v>
      </c>
      <c r="M75" s="870" t="s">
        <v>23</v>
      </c>
    </row>
    <row r="76" spans="1:18" ht="13.5">
      <c r="A76" s="866" t="s">
        <v>132</v>
      </c>
      <c r="B76" s="869" t="s">
        <v>23</v>
      </c>
      <c r="C76" s="869">
        <v>809</v>
      </c>
      <c r="D76" s="869">
        <v>809</v>
      </c>
      <c r="E76" s="869" t="s">
        <v>23</v>
      </c>
      <c r="F76" s="869">
        <v>806</v>
      </c>
      <c r="G76" s="869">
        <v>1235</v>
      </c>
      <c r="H76" s="869" t="s">
        <v>23</v>
      </c>
      <c r="I76" s="869">
        <v>13371</v>
      </c>
      <c r="J76" s="871">
        <v>18</v>
      </c>
      <c r="K76" s="871">
        <v>10777</v>
      </c>
      <c r="L76" s="871">
        <v>22</v>
      </c>
      <c r="M76" s="870">
        <v>10799</v>
      </c>
    </row>
    <row r="77" spans="1:18" ht="13.5">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8" ht="13.5">
      <c r="A78" s="866" t="s">
        <v>134</v>
      </c>
      <c r="B78" s="869">
        <v>1</v>
      </c>
      <c r="C78" s="869">
        <v>1</v>
      </c>
      <c r="D78" s="869">
        <v>2</v>
      </c>
      <c r="E78" s="869">
        <v>1</v>
      </c>
      <c r="F78" s="869">
        <v>1</v>
      </c>
      <c r="G78" s="869" t="s">
        <v>23</v>
      </c>
      <c r="H78" s="869">
        <v>2000</v>
      </c>
      <c r="I78" s="869">
        <v>8000</v>
      </c>
      <c r="J78" s="869" t="s">
        <v>23</v>
      </c>
      <c r="K78" s="869">
        <v>10</v>
      </c>
      <c r="L78" s="869" t="s">
        <v>23</v>
      </c>
      <c r="M78" s="870">
        <v>10</v>
      </c>
    </row>
    <row r="79" spans="1:18" ht="13.5">
      <c r="A79" s="866" t="s">
        <v>135</v>
      </c>
      <c r="B79" s="871">
        <v>15</v>
      </c>
      <c r="C79" s="869">
        <v>244</v>
      </c>
      <c r="D79" s="869">
        <v>259</v>
      </c>
      <c r="E79" s="871">
        <v>11</v>
      </c>
      <c r="F79" s="869">
        <v>244</v>
      </c>
      <c r="G79" s="869" t="s">
        <v>23</v>
      </c>
      <c r="H79" s="871">
        <v>1200</v>
      </c>
      <c r="I79" s="869">
        <v>6000</v>
      </c>
      <c r="J79" s="869" t="s">
        <v>23</v>
      </c>
      <c r="K79" s="871">
        <v>1477</v>
      </c>
      <c r="L79" s="869" t="s">
        <v>23</v>
      </c>
      <c r="M79" s="870">
        <v>1477</v>
      </c>
    </row>
    <row r="80" spans="1:18" ht="13.5">
      <c r="A80" s="866" t="s">
        <v>136</v>
      </c>
      <c r="B80" s="871" t="s">
        <v>23</v>
      </c>
      <c r="C80" s="869">
        <v>4</v>
      </c>
      <c r="D80" s="869">
        <v>4</v>
      </c>
      <c r="E80" s="871" t="s">
        <v>23</v>
      </c>
      <c r="F80" s="869" t="s">
        <v>23</v>
      </c>
      <c r="G80" s="869" t="s">
        <v>23</v>
      </c>
      <c r="H80" s="871" t="s">
        <v>23</v>
      </c>
      <c r="I80" s="869" t="s">
        <v>23</v>
      </c>
      <c r="J80" s="869" t="s">
        <v>23</v>
      </c>
      <c r="K80" s="871" t="s">
        <v>23</v>
      </c>
      <c r="L80" s="869" t="s">
        <v>23</v>
      </c>
      <c r="M80" s="870" t="s">
        <v>23</v>
      </c>
    </row>
    <row r="81" spans="1:18" ht="13.5">
      <c r="A81" s="872" t="s">
        <v>137</v>
      </c>
      <c r="B81" s="873">
        <v>18</v>
      </c>
      <c r="C81" s="873">
        <v>1089</v>
      </c>
      <c r="D81" s="873">
        <v>1107</v>
      </c>
      <c r="E81" s="873">
        <v>12</v>
      </c>
      <c r="F81" s="873">
        <v>1082</v>
      </c>
      <c r="G81" s="873">
        <v>1235</v>
      </c>
      <c r="H81" s="873">
        <v>1267</v>
      </c>
      <c r="I81" s="873">
        <v>11740</v>
      </c>
      <c r="J81" s="873">
        <v>18</v>
      </c>
      <c r="K81" s="873">
        <v>12718</v>
      </c>
      <c r="L81" s="873">
        <v>22</v>
      </c>
      <c r="M81" s="874">
        <v>12740</v>
      </c>
      <c r="N81" s="88"/>
      <c r="R81" s="99"/>
    </row>
    <row r="82" spans="1:18" ht="13.5">
      <c r="A82" s="866"/>
      <c r="B82" s="869"/>
      <c r="C82" s="869"/>
      <c r="D82" s="869"/>
      <c r="E82" s="869"/>
      <c r="F82" s="869"/>
      <c r="G82" s="869"/>
      <c r="H82" s="869"/>
      <c r="I82" s="869"/>
      <c r="J82" s="869"/>
      <c r="K82" s="869"/>
      <c r="L82" s="869"/>
      <c r="M82" s="870"/>
    </row>
    <row r="83" spans="1:18" ht="13.5">
      <c r="A83" s="866" t="s">
        <v>138</v>
      </c>
      <c r="B83" s="869" t="s">
        <v>23</v>
      </c>
      <c r="C83" s="869">
        <v>1</v>
      </c>
      <c r="D83" s="869">
        <v>1</v>
      </c>
      <c r="E83" s="869" t="s">
        <v>23</v>
      </c>
      <c r="F83" s="869">
        <v>1</v>
      </c>
      <c r="G83" s="869">
        <v>13435</v>
      </c>
      <c r="H83" s="869" t="s">
        <v>23</v>
      </c>
      <c r="I83" s="869">
        <v>8000</v>
      </c>
      <c r="J83" s="869">
        <v>5</v>
      </c>
      <c r="K83" s="869">
        <v>8</v>
      </c>
      <c r="L83" s="869">
        <v>67</v>
      </c>
      <c r="M83" s="870">
        <v>75</v>
      </c>
    </row>
    <row r="84" spans="1:18" ht="13.5">
      <c r="A84" s="866" t="s">
        <v>139</v>
      </c>
      <c r="B84" s="869">
        <v>1</v>
      </c>
      <c r="C84" s="869">
        <v>2</v>
      </c>
      <c r="D84" s="869">
        <v>3</v>
      </c>
      <c r="E84" s="869">
        <v>1</v>
      </c>
      <c r="F84" s="869">
        <v>2</v>
      </c>
      <c r="G84" s="869">
        <v>22460</v>
      </c>
      <c r="H84" s="869">
        <v>900</v>
      </c>
      <c r="I84" s="869">
        <v>10000</v>
      </c>
      <c r="J84" s="869">
        <v>5</v>
      </c>
      <c r="K84" s="869">
        <v>21</v>
      </c>
      <c r="L84" s="869">
        <v>113</v>
      </c>
      <c r="M84" s="870">
        <v>134</v>
      </c>
    </row>
    <row r="85" spans="1:18" ht="13.5">
      <c r="A85" s="872" t="s">
        <v>140</v>
      </c>
      <c r="B85" s="873">
        <v>1</v>
      </c>
      <c r="C85" s="873">
        <v>3</v>
      </c>
      <c r="D85" s="873">
        <v>4</v>
      </c>
      <c r="E85" s="873">
        <v>1</v>
      </c>
      <c r="F85" s="873">
        <v>3</v>
      </c>
      <c r="G85" s="873">
        <v>35895</v>
      </c>
      <c r="H85" s="873">
        <v>900</v>
      </c>
      <c r="I85" s="873">
        <v>9333</v>
      </c>
      <c r="J85" s="873">
        <v>5</v>
      </c>
      <c r="K85" s="873">
        <v>29</v>
      </c>
      <c r="L85" s="873">
        <v>180</v>
      </c>
      <c r="M85" s="874">
        <v>209</v>
      </c>
      <c r="N85" s="88"/>
      <c r="R85" s="99"/>
    </row>
    <row r="86" spans="1:18" ht="14.25" thickBot="1">
      <c r="A86" s="925"/>
      <c r="B86" s="876"/>
      <c r="C86" s="876"/>
      <c r="D86" s="876"/>
      <c r="E86" s="876"/>
      <c r="F86" s="876"/>
      <c r="G86" s="876"/>
      <c r="H86" s="876"/>
      <c r="I86" s="876"/>
      <c r="J86" s="876"/>
      <c r="K86" s="876"/>
      <c r="L86" s="876"/>
      <c r="M86" s="877"/>
    </row>
    <row r="87" spans="1:18" ht="14.25" thickBot="1">
      <c r="A87" s="756" t="s">
        <v>141</v>
      </c>
      <c r="B87" s="879">
        <v>94</v>
      </c>
      <c r="C87" s="879">
        <v>2205</v>
      </c>
      <c r="D87" s="879">
        <v>2299</v>
      </c>
      <c r="E87" s="879">
        <v>83</v>
      </c>
      <c r="F87" s="879">
        <v>2135</v>
      </c>
      <c r="G87" s="879">
        <v>48133</v>
      </c>
      <c r="H87" s="879">
        <v>1512</v>
      </c>
      <c r="I87" s="879">
        <v>12580</v>
      </c>
      <c r="J87" s="879">
        <v>5</v>
      </c>
      <c r="K87" s="879">
        <v>26984</v>
      </c>
      <c r="L87" s="879">
        <v>265</v>
      </c>
      <c r="M87" s="880">
        <v>27249</v>
      </c>
    </row>
  </sheetData>
  <mergeCells count="15">
    <mergeCell ref="E8:F8"/>
    <mergeCell ref="H8:I8"/>
    <mergeCell ref="G6:G9"/>
    <mergeCell ref="A3:M3"/>
    <mergeCell ref="A1:M1"/>
    <mergeCell ref="B6:F6"/>
    <mergeCell ref="B7:F7"/>
    <mergeCell ref="H7:I7"/>
    <mergeCell ref="K6:M6"/>
    <mergeCell ref="K7:K9"/>
    <mergeCell ref="L7:L9"/>
    <mergeCell ref="M7:M9"/>
    <mergeCell ref="A4:M4"/>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Hoja258">
    <pageSetUpPr fitToPage="1"/>
  </sheetPr>
  <dimension ref="A1:R87"/>
  <sheetViews>
    <sheetView view="pageBreakPreview" topLeftCell="A5" zoomScale="70" zoomScaleNormal="75" zoomScaleSheetLayoutView="70" workbookViewId="0">
      <selection activeCell="A5" sqref="A1:XFD1048576"/>
    </sheetView>
  </sheetViews>
  <sheetFormatPr baseColWidth="10" defaultColWidth="11.42578125" defaultRowHeight="12.75"/>
  <cols>
    <col min="1" max="1" width="34.5703125" style="72" customWidth="1"/>
    <col min="2" max="13" width="15.5703125" style="72" customWidth="1"/>
    <col min="14" max="16384" width="11.42578125" style="72"/>
  </cols>
  <sheetData>
    <row r="1" spans="1:18" s="75" customFormat="1" ht="18.75">
      <c r="A1" s="1850" t="s">
        <v>0</v>
      </c>
      <c r="B1" s="1850"/>
      <c r="C1" s="1850"/>
      <c r="D1" s="1850"/>
      <c r="E1" s="1850"/>
      <c r="F1" s="1850"/>
      <c r="G1" s="1850"/>
      <c r="H1" s="1850"/>
      <c r="I1" s="1850"/>
      <c r="J1" s="1850"/>
      <c r="K1" s="1850"/>
      <c r="L1" s="1850"/>
      <c r="M1" s="1850"/>
    </row>
    <row r="3" spans="1:18" s="74" customFormat="1" ht="15.75">
      <c r="A3" s="1861" t="s">
        <v>893</v>
      </c>
      <c r="B3" s="1861"/>
      <c r="C3" s="1861"/>
      <c r="D3" s="1861"/>
      <c r="E3" s="1861"/>
      <c r="F3" s="1861"/>
      <c r="G3" s="1861"/>
      <c r="H3" s="1861"/>
      <c r="I3" s="1861"/>
      <c r="J3" s="1861"/>
      <c r="K3" s="1861"/>
      <c r="L3" s="1861"/>
      <c r="M3" s="1861"/>
    </row>
    <row r="4" spans="1:18" s="74" customFormat="1" ht="15.75">
      <c r="A4" s="1861" t="s">
        <v>1448</v>
      </c>
      <c r="B4" s="1861"/>
      <c r="C4" s="1861"/>
      <c r="D4" s="1861"/>
      <c r="E4" s="1861"/>
      <c r="F4" s="1861"/>
      <c r="G4" s="1861"/>
      <c r="H4" s="1861"/>
      <c r="I4" s="1861"/>
      <c r="J4" s="1861"/>
      <c r="K4" s="1861"/>
      <c r="L4" s="1861"/>
      <c r="M4" s="1861"/>
    </row>
    <row r="5" spans="1:18" s="74" customFormat="1" ht="13.5" customHeight="1" thickBot="1">
      <c r="A5" s="77"/>
      <c r="B5" s="76"/>
      <c r="C5" s="76"/>
      <c r="D5" s="76"/>
      <c r="E5" s="76"/>
      <c r="F5" s="76"/>
      <c r="G5" s="76"/>
      <c r="H5" s="76"/>
      <c r="I5" s="76"/>
      <c r="J5" s="76"/>
      <c r="K5" s="76"/>
    </row>
    <row r="6" spans="1:18" s="92" customFormat="1" ht="26.25" customHeight="1">
      <c r="A6" s="920"/>
      <c r="B6" s="1954" t="s">
        <v>754</v>
      </c>
      <c r="C6" s="1955"/>
      <c r="D6" s="1955"/>
      <c r="E6" s="1955"/>
      <c r="F6" s="1956"/>
      <c r="G6" s="1953" t="s">
        <v>876</v>
      </c>
      <c r="H6" s="1868" t="s">
        <v>10</v>
      </c>
      <c r="I6" s="1870" t="s">
        <v>10</v>
      </c>
      <c r="J6" s="1869"/>
      <c r="K6" s="1949" t="s">
        <v>11</v>
      </c>
      <c r="L6" s="1950"/>
      <c r="M6" s="1951"/>
    </row>
    <row r="7" spans="1:18" s="92" customFormat="1" ht="26.25" customHeight="1">
      <c r="A7" s="919" t="s">
        <v>165</v>
      </c>
      <c r="B7" s="1944" t="s">
        <v>13</v>
      </c>
      <c r="C7" s="1957"/>
      <c r="D7" s="1957"/>
      <c r="E7" s="1957"/>
      <c r="F7" s="1945"/>
      <c r="G7" s="1855"/>
      <c r="H7" s="1958" t="s">
        <v>875</v>
      </c>
      <c r="I7" s="1959"/>
      <c r="J7" s="732" t="s">
        <v>765</v>
      </c>
      <c r="K7" s="1854" t="s">
        <v>764</v>
      </c>
      <c r="L7" s="1914" t="s">
        <v>763</v>
      </c>
      <c r="M7" s="1960" t="s">
        <v>773</v>
      </c>
    </row>
    <row r="8" spans="1:18" s="92" customFormat="1" ht="22.5" customHeight="1">
      <c r="A8" s="919" t="s">
        <v>154</v>
      </c>
      <c r="B8" s="1917" t="s">
        <v>19</v>
      </c>
      <c r="C8" s="1915" t="s">
        <v>19</v>
      </c>
      <c r="D8" s="1916"/>
      <c r="E8" s="1942" t="s">
        <v>747</v>
      </c>
      <c r="F8" s="1948"/>
      <c r="G8" s="1855"/>
      <c r="H8" s="1944" t="s">
        <v>14</v>
      </c>
      <c r="I8" s="1945"/>
      <c r="J8" s="732" t="s">
        <v>750</v>
      </c>
      <c r="K8" s="1855"/>
      <c r="L8" s="1914"/>
      <c r="M8" s="1961"/>
    </row>
    <row r="9" spans="1:18" s="92" customFormat="1" ht="26.25"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8" ht="24" customHeight="1">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88"/>
      <c r="R10" s="99"/>
    </row>
    <row r="11" spans="1:18" ht="13.5">
      <c r="A11" s="866" t="s">
        <v>82</v>
      </c>
      <c r="B11" s="869" t="s">
        <v>23</v>
      </c>
      <c r="C11" s="869" t="s">
        <v>23</v>
      </c>
      <c r="D11" s="869" t="s">
        <v>23</v>
      </c>
      <c r="E11" s="869" t="s">
        <v>23</v>
      </c>
      <c r="F11" s="869" t="s">
        <v>23</v>
      </c>
      <c r="G11" s="869">
        <v>675</v>
      </c>
      <c r="H11" s="869" t="s">
        <v>23</v>
      </c>
      <c r="I11" s="869" t="s">
        <v>23</v>
      </c>
      <c r="J11" s="869">
        <v>22</v>
      </c>
      <c r="K11" s="869" t="s">
        <v>23</v>
      </c>
      <c r="L11" s="869">
        <v>15</v>
      </c>
      <c r="M11" s="870">
        <v>15</v>
      </c>
      <c r="N11" s="88"/>
      <c r="R11" s="99"/>
    </row>
    <row r="12" spans="1:18" ht="13.5">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c r="N12" s="88"/>
      <c r="R12" s="99"/>
    </row>
    <row r="13" spans="1:18" ht="13.5">
      <c r="A13" s="866" t="s">
        <v>84</v>
      </c>
      <c r="B13" s="869">
        <v>1</v>
      </c>
      <c r="C13" s="869" t="s">
        <v>23</v>
      </c>
      <c r="D13" s="869">
        <v>1</v>
      </c>
      <c r="E13" s="869" t="s">
        <v>23</v>
      </c>
      <c r="F13" s="869" t="s">
        <v>23</v>
      </c>
      <c r="G13" s="869">
        <v>454</v>
      </c>
      <c r="H13" s="869" t="s">
        <v>23</v>
      </c>
      <c r="I13" s="869" t="s">
        <v>23</v>
      </c>
      <c r="J13" s="869">
        <v>25</v>
      </c>
      <c r="K13" s="869" t="s">
        <v>23</v>
      </c>
      <c r="L13" s="869">
        <v>11</v>
      </c>
      <c r="M13" s="870">
        <v>11</v>
      </c>
      <c r="N13" s="88"/>
      <c r="R13" s="99"/>
    </row>
    <row r="14" spans="1:18" ht="13.5">
      <c r="A14" s="872" t="s">
        <v>85</v>
      </c>
      <c r="B14" s="873">
        <v>1</v>
      </c>
      <c r="C14" s="873" t="s">
        <v>23</v>
      </c>
      <c r="D14" s="873">
        <v>1</v>
      </c>
      <c r="E14" s="873" t="s">
        <v>23</v>
      </c>
      <c r="F14" s="873" t="s">
        <v>23</v>
      </c>
      <c r="G14" s="873">
        <v>1129</v>
      </c>
      <c r="H14" s="873" t="s">
        <v>23</v>
      </c>
      <c r="I14" s="873" t="s">
        <v>23</v>
      </c>
      <c r="J14" s="873">
        <v>23</v>
      </c>
      <c r="K14" s="873" t="s">
        <v>23</v>
      </c>
      <c r="L14" s="873">
        <v>26</v>
      </c>
      <c r="M14" s="874">
        <v>26</v>
      </c>
      <c r="N14" s="88"/>
      <c r="R14" s="99"/>
    </row>
    <row r="15" spans="1:18" ht="13.5">
      <c r="A15" s="872"/>
      <c r="B15" s="873"/>
      <c r="C15" s="873"/>
      <c r="D15" s="873"/>
      <c r="E15" s="873"/>
      <c r="F15" s="873"/>
      <c r="G15" s="873"/>
      <c r="H15" s="873"/>
      <c r="I15" s="873"/>
      <c r="J15" s="873"/>
      <c r="K15" s="873"/>
      <c r="L15" s="873"/>
      <c r="M15" s="874"/>
      <c r="N15" s="88"/>
      <c r="R15" s="99"/>
    </row>
    <row r="16" spans="1:18" ht="13.5">
      <c r="A16" s="872" t="s">
        <v>86</v>
      </c>
      <c r="B16" s="873" t="s">
        <v>23</v>
      </c>
      <c r="C16" s="873" t="s">
        <v>23</v>
      </c>
      <c r="D16" s="873" t="s">
        <v>23</v>
      </c>
      <c r="E16" s="873" t="s">
        <v>23</v>
      </c>
      <c r="F16" s="873" t="s">
        <v>23</v>
      </c>
      <c r="G16" s="873">
        <v>3000</v>
      </c>
      <c r="H16" s="873" t="s">
        <v>23</v>
      </c>
      <c r="I16" s="873" t="s">
        <v>23</v>
      </c>
      <c r="J16" s="873">
        <v>4</v>
      </c>
      <c r="K16" s="873" t="s">
        <v>23</v>
      </c>
      <c r="L16" s="873">
        <v>12</v>
      </c>
      <c r="M16" s="874">
        <v>12</v>
      </c>
      <c r="N16" s="88"/>
      <c r="R16" s="99"/>
    </row>
    <row r="17" spans="1:18" ht="13.5">
      <c r="A17" s="872"/>
      <c r="B17" s="873"/>
      <c r="C17" s="873"/>
      <c r="D17" s="873"/>
      <c r="E17" s="873"/>
      <c r="F17" s="873"/>
      <c r="G17" s="873"/>
      <c r="H17" s="873"/>
      <c r="I17" s="873"/>
      <c r="J17" s="873"/>
      <c r="K17" s="873"/>
      <c r="L17" s="873"/>
      <c r="M17" s="874"/>
      <c r="N17" s="88"/>
      <c r="R17" s="99"/>
    </row>
    <row r="18" spans="1:18"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8" ht="13.5">
      <c r="A19" s="866"/>
      <c r="B19" s="869"/>
      <c r="C19" s="869"/>
      <c r="D19" s="869"/>
      <c r="E19" s="869"/>
      <c r="F19" s="869"/>
      <c r="G19" s="869"/>
      <c r="H19" s="869"/>
      <c r="I19" s="869"/>
      <c r="J19" s="869"/>
      <c r="K19" s="869"/>
      <c r="L19" s="869"/>
      <c r="M19" s="870"/>
      <c r="N19" s="88"/>
      <c r="R19" s="99"/>
    </row>
    <row r="20" spans="1:18" ht="13.5">
      <c r="A20" s="866" t="s">
        <v>158</v>
      </c>
      <c r="B20" s="869">
        <v>1</v>
      </c>
      <c r="C20" s="869" t="s">
        <v>23</v>
      </c>
      <c r="D20" s="869">
        <v>1</v>
      </c>
      <c r="E20" s="869" t="s">
        <v>23</v>
      </c>
      <c r="F20" s="869" t="s">
        <v>23</v>
      </c>
      <c r="G20" s="869">
        <v>975</v>
      </c>
      <c r="H20" s="869" t="s">
        <v>23</v>
      </c>
      <c r="I20" s="869" t="s">
        <v>23</v>
      </c>
      <c r="J20" s="869">
        <v>6</v>
      </c>
      <c r="K20" s="869" t="s">
        <v>23</v>
      </c>
      <c r="L20" s="869">
        <v>6</v>
      </c>
      <c r="M20" s="870">
        <v>6</v>
      </c>
      <c r="N20" s="88"/>
      <c r="R20" s="99"/>
    </row>
    <row r="21" spans="1:18" ht="13.5">
      <c r="A21" s="866" t="s">
        <v>89</v>
      </c>
      <c r="B21" s="869" t="s">
        <v>23</v>
      </c>
      <c r="C21" s="871" t="s">
        <v>23</v>
      </c>
      <c r="D21" s="869" t="s">
        <v>23</v>
      </c>
      <c r="E21" s="869" t="s">
        <v>23</v>
      </c>
      <c r="F21" s="871" t="s">
        <v>23</v>
      </c>
      <c r="G21" s="869">
        <v>500</v>
      </c>
      <c r="H21" s="869" t="s">
        <v>23</v>
      </c>
      <c r="I21" s="871" t="s">
        <v>23</v>
      </c>
      <c r="J21" s="869">
        <v>4</v>
      </c>
      <c r="K21" s="869" t="s">
        <v>23</v>
      </c>
      <c r="L21" s="869">
        <v>2</v>
      </c>
      <c r="M21" s="870">
        <v>2</v>
      </c>
      <c r="N21" s="88"/>
      <c r="R21" s="99"/>
    </row>
    <row r="22" spans="1:18" ht="13.5">
      <c r="A22" s="866" t="s">
        <v>90</v>
      </c>
      <c r="B22" s="869" t="s">
        <v>23</v>
      </c>
      <c r="C22" s="869" t="s">
        <v>23</v>
      </c>
      <c r="D22" s="869" t="s">
        <v>23</v>
      </c>
      <c r="E22" s="869" t="s">
        <v>23</v>
      </c>
      <c r="F22" s="869" t="s">
        <v>23</v>
      </c>
      <c r="G22" s="869">
        <v>372</v>
      </c>
      <c r="H22" s="869" t="s">
        <v>23</v>
      </c>
      <c r="I22" s="869" t="s">
        <v>23</v>
      </c>
      <c r="J22" s="869">
        <v>4</v>
      </c>
      <c r="K22" s="869" t="s">
        <v>23</v>
      </c>
      <c r="L22" s="869">
        <v>1</v>
      </c>
      <c r="M22" s="870">
        <v>1</v>
      </c>
      <c r="N22" s="88"/>
      <c r="R22" s="99"/>
    </row>
    <row r="23" spans="1:18" ht="13.5">
      <c r="A23" s="872" t="s">
        <v>91</v>
      </c>
      <c r="B23" s="873">
        <v>1</v>
      </c>
      <c r="C23" s="873" t="s">
        <v>23</v>
      </c>
      <c r="D23" s="873">
        <v>1</v>
      </c>
      <c r="E23" s="873" t="s">
        <v>23</v>
      </c>
      <c r="F23" s="873" t="s">
        <v>23</v>
      </c>
      <c r="G23" s="873">
        <v>1847</v>
      </c>
      <c r="H23" s="873" t="s">
        <v>23</v>
      </c>
      <c r="I23" s="873" t="s">
        <v>23</v>
      </c>
      <c r="J23" s="873">
        <v>5</v>
      </c>
      <c r="K23" s="873" t="s">
        <v>23</v>
      </c>
      <c r="L23" s="873">
        <v>9</v>
      </c>
      <c r="M23" s="874">
        <v>9</v>
      </c>
      <c r="N23" s="88"/>
      <c r="R23" s="99"/>
    </row>
    <row r="24" spans="1:18" s="73" customFormat="1" ht="13.5">
      <c r="A24" s="872"/>
      <c r="B24" s="873"/>
      <c r="C24" s="873"/>
      <c r="D24" s="873"/>
      <c r="E24" s="873"/>
      <c r="F24" s="873"/>
      <c r="G24" s="873"/>
      <c r="H24" s="873"/>
      <c r="I24" s="873"/>
      <c r="J24" s="873"/>
      <c r="K24" s="873"/>
      <c r="L24" s="873"/>
      <c r="M24" s="874"/>
      <c r="N24" s="103"/>
      <c r="R24" s="102"/>
    </row>
    <row r="25" spans="1:18" ht="13.5">
      <c r="A25" s="872" t="s">
        <v>92</v>
      </c>
      <c r="B25" s="873">
        <v>1</v>
      </c>
      <c r="C25" s="873">
        <v>8</v>
      </c>
      <c r="D25" s="873">
        <v>9</v>
      </c>
      <c r="E25" s="873" t="s">
        <v>23</v>
      </c>
      <c r="F25" s="873">
        <v>2</v>
      </c>
      <c r="G25" s="873">
        <v>540</v>
      </c>
      <c r="H25" s="873" t="s">
        <v>23</v>
      </c>
      <c r="I25" s="873">
        <v>25000</v>
      </c>
      <c r="J25" s="873">
        <v>6</v>
      </c>
      <c r="K25" s="873">
        <v>50</v>
      </c>
      <c r="L25" s="873">
        <v>3</v>
      </c>
      <c r="M25" s="874">
        <v>53</v>
      </c>
      <c r="N25" s="88"/>
      <c r="R25" s="99"/>
    </row>
    <row r="26" spans="1:18" ht="13.5">
      <c r="A26" s="872"/>
      <c r="B26" s="873"/>
      <c r="C26" s="873"/>
      <c r="D26" s="873"/>
      <c r="E26" s="873"/>
      <c r="F26" s="873"/>
      <c r="G26" s="873"/>
      <c r="H26" s="873"/>
      <c r="I26" s="873"/>
      <c r="J26" s="873"/>
      <c r="K26" s="873"/>
      <c r="L26" s="873"/>
      <c r="M26" s="874"/>
      <c r="N26" s="88"/>
      <c r="R26" s="99"/>
    </row>
    <row r="27" spans="1:18" ht="13.5">
      <c r="A27" s="872" t="s">
        <v>93</v>
      </c>
      <c r="B27" s="873">
        <v>1</v>
      </c>
      <c r="C27" s="873">
        <v>1</v>
      </c>
      <c r="D27" s="873">
        <v>2</v>
      </c>
      <c r="E27" s="873">
        <v>1</v>
      </c>
      <c r="F27" s="873">
        <v>1</v>
      </c>
      <c r="G27" s="873" t="s">
        <v>23</v>
      </c>
      <c r="H27" s="873">
        <v>3000</v>
      </c>
      <c r="I27" s="873">
        <v>7000</v>
      </c>
      <c r="J27" s="873" t="s">
        <v>23</v>
      </c>
      <c r="K27" s="873">
        <v>10</v>
      </c>
      <c r="L27" s="873" t="s">
        <v>23</v>
      </c>
      <c r="M27" s="874">
        <v>10</v>
      </c>
    </row>
    <row r="28" spans="1:18" ht="13.5">
      <c r="A28" s="866"/>
      <c r="B28" s="869"/>
      <c r="C28" s="869"/>
      <c r="D28" s="869"/>
      <c r="E28" s="869"/>
      <c r="F28" s="869"/>
      <c r="G28" s="869"/>
      <c r="H28" s="869"/>
      <c r="I28" s="869"/>
      <c r="J28" s="869"/>
      <c r="K28" s="869"/>
      <c r="L28" s="869"/>
      <c r="M28" s="870"/>
      <c r="N28" s="88"/>
      <c r="R28" s="99"/>
    </row>
    <row r="29" spans="1:18" ht="13.5">
      <c r="A29" s="866" t="s">
        <v>94</v>
      </c>
      <c r="B29" s="871">
        <v>1</v>
      </c>
      <c r="C29" s="869">
        <v>26</v>
      </c>
      <c r="D29" s="869">
        <v>27</v>
      </c>
      <c r="E29" s="871">
        <v>1</v>
      </c>
      <c r="F29" s="869">
        <v>26</v>
      </c>
      <c r="G29" s="869" t="s">
        <v>23</v>
      </c>
      <c r="H29" s="871">
        <v>4000</v>
      </c>
      <c r="I29" s="869">
        <v>19000</v>
      </c>
      <c r="J29" s="869" t="s">
        <v>23</v>
      </c>
      <c r="K29" s="871">
        <v>499</v>
      </c>
      <c r="L29" s="869" t="s">
        <v>23</v>
      </c>
      <c r="M29" s="870">
        <v>499</v>
      </c>
      <c r="N29" s="88"/>
      <c r="R29" s="99"/>
    </row>
    <row r="30" spans="1:18"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c r="N30" s="88"/>
      <c r="R30" s="99"/>
    </row>
    <row r="31" spans="1:18" ht="13.5">
      <c r="A31" s="866" t="s">
        <v>96</v>
      </c>
      <c r="B31" s="869" t="s">
        <v>23</v>
      </c>
      <c r="C31" s="869">
        <v>1</v>
      </c>
      <c r="D31" s="869">
        <v>1</v>
      </c>
      <c r="E31" s="869" t="s">
        <v>23</v>
      </c>
      <c r="F31" s="869">
        <v>1</v>
      </c>
      <c r="G31" s="869" t="s">
        <v>23</v>
      </c>
      <c r="H31" s="869">
        <v>4850</v>
      </c>
      <c r="I31" s="869">
        <v>12100</v>
      </c>
      <c r="J31" s="869" t="s">
        <v>23</v>
      </c>
      <c r="K31" s="869">
        <v>12</v>
      </c>
      <c r="L31" s="869" t="s">
        <v>23</v>
      </c>
      <c r="M31" s="870">
        <v>12</v>
      </c>
      <c r="N31" s="88"/>
      <c r="R31" s="99"/>
    </row>
    <row r="32" spans="1:18" ht="13.5">
      <c r="A32" s="872" t="s">
        <v>97</v>
      </c>
      <c r="B32" s="873">
        <v>1</v>
      </c>
      <c r="C32" s="873">
        <v>27</v>
      </c>
      <c r="D32" s="873">
        <v>28</v>
      </c>
      <c r="E32" s="873">
        <v>1</v>
      </c>
      <c r="F32" s="873">
        <v>27</v>
      </c>
      <c r="G32" s="873" t="s">
        <v>23</v>
      </c>
      <c r="H32" s="873">
        <v>4000</v>
      </c>
      <c r="I32" s="873">
        <v>18744</v>
      </c>
      <c r="J32" s="873" t="s">
        <v>23</v>
      </c>
      <c r="K32" s="873">
        <v>511</v>
      </c>
      <c r="L32" s="873" t="s">
        <v>23</v>
      </c>
      <c r="M32" s="874">
        <v>511</v>
      </c>
    </row>
    <row r="33" spans="1:18" ht="13.5">
      <c r="A33" s="866"/>
      <c r="B33" s="869"/>
      <c r="C33" s="869"/>
      <c r="D33" s="869"/>
      <c r="E33" s="869"/>
      <c r="F33" s="869"/>
      <c r="G33" s="869"/>
      <c r="H33" s="869"/>
      <c r="I33" s="869"/>
      <c r="J33" s="869"/>
      <c r="K33" s="869"/>
      <c r="L33" s="869"/>
      <c r="M33" s="870"/>
      <c r="N33" s="88"/>
      <c r="R33" s="99"/>
    </row>
    <row r="34" spans="1:18" s="73" customFormat="1" ht="13.5">
      <c r="A34" s="866" t="s">
        <v>98</v>
      </c>
      <c r="B34" s="923" t="s">
        <v>23</v>
      </c>
      <c r="C34" s="923">
        <v>3</v>
      </c>
      <c r="D34" s="869">
        <v>3</v>
      </c>
      <c r="E34" s="923" t="s">
        <v>23</v>
      </c>
      <c r="F34" s="923">
        <v>3</v>
      </c>
      <c r="G34" s="869" t="s">
        <v>23</v>
      </c>
      <c r="H34" s="923" t="s">
        <v>23</v>
      </c>
      <c r="I34" s="923">
        <v>6700</v>
      </c>
      <c r="J34" s="923" t="s">
        <v>23</v>
      </c>
      <c r="K34" s="923">
        <v>20</v>
      </c>
      <c r="L34" s="923" t="s">
        <v>23</v>
      </c>
      <c r="M34" s="924">
        <v>20</v>
      </c>
      <c r="N34" s="103"/>
      <c r="R34" s="102"/>
    </row>
    <row r="35" spans="1:18" ht="13.5">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c r="N35" s="88"/>
      <c r="R35" s="99"/>
    </row>
    <row r="36" spans="1:18" ht="13.5">
      <c r="A36" s="866" t="s">
        <v>100</v>
      </c>
      <c r="B36" s="923" t="s">
        <v>23</v>
      </c>
      <c r="C36" s="923">
        <v>101</v>
      </c>
      <c r="D36" s="869">
        <v>101</v>
      </c>
      <c r="E36" s="923" t="s">
        <v>23</v>
      </c>
      <c r="F36" s="923">
        <v>86</v>
      </c>
      <c r="G36" s="869" t="s">
        <v>23</v>
      </c>
      <c r="H36" s="923" t="s">
        <v>23</v>
      </c>
      <c r="I36" s="923">
        <v>13025</v>
      </c>
      <c r="J36" s="923" t="s">
        <v>23</v>
      </c>
      <c r="K36" s="923">
        <v>1120</v>
      </c>
      <c r="L36" s="923" t="s">
        <v>23</v>
      </c>
      <c r="M36" s="870">
        <v>1120</v>
      </c>
      <c r="N36" s="88"/>
      <c r="R36" s="99"/>
    </row>
    <row r="37" spans="1:18" ht="13.5">
      <c r="A37" s="866" t="s">
        <v>101</v>
      </c>
      <c r="B37" s="923">
        <v>2</v>
      </c>
      <c r="C37" s="923">
        <v>10</v>
      </c>
      <c r="D37" s="869">
        <v>12</v>
      </c>
      <c r="E37" s="923">
        <v>2</v>
      </c>
      <c r="F37" s="923">
        <v>1</v>
      </c>
      <c r="G37" s="869" t="s">
        <v>23</v>
      </c>
      <c r="H37" s="923">
        <v>8000</v>
      </c>
      <c r="I37" s="923">
        <v>15000</v>
      </c>
      <c r="J37" s="923" t="s">
        <v>23</v>
      </c>
      <c r="K37" s="923">
        <v>31</v>
      </c>
      <c r="L37" s="923" t="s">
        <v>23</v>
      </c>
      <c r="M37" s="870">
        <v>31</v>
      </c>
      <c r="N37" s="88"/>
      <c r="R37" s="99"/>
    </row>
    <row r="38" spans="1:18" ht="13.5">
      <c r="A38" s="872" t="s">
        <v>102</v>
      </c>
      <c r="B38" s="873">
        <v>2</v>
      </c>
      <c r="C38" s="873">
        <v>114</v>
      </c>
      <c r="D38" s="873">
        <v>116</v>
      </c>
      <c r="E38" s="873">
        <v>2</v>
      </c>
      <c r="F38" s="873">
        <v>90</v>
      </c>
      <c r="G38" s="873" t="s">
        <v>23</v>
      </c>
      <c r="H38" s="873">
        <v>8000</v>
      </c>
      <c r="I38" s="873">
        <v>12836</v>
      </c>
      <c r="J38" s="873" t="s">
        <v>23</v>
      </c>
      <c r="K38" s="873">
        <v>1171</v>
      </c>
      <c r="L38" s="873" t="s">
        <v>23</v>
      </c>
      <c r="M38" s="874">
        <v>1171</v>
      </c>
      <c r="R38" s="99"/>
    </row>
    <row r="39" spans="1:18" ht="13.5">
      <c r="A39" s="872"/>
      <c r="B39" s="873"/>
      <c r="C39" s="873"/>
      <c r="D39" s="873"/>
      <c r="E39" s="873"/>
      <c r="F39" s="873"/>
      <c r="G39" s="873"/>
      <c r="H39" s="873"/>
      <c r="I39" s="873"/>
      <c r="J39" s="873"/>
      <c r="K39" s="873"/>
      <c r="L39" s="873"/>
      <c r="M39" s="874"/>
    </row>
    <row r="40" spans="1:18" ht="13.5">
      <c r="A40" s="872" t="s">
        <v>103</v>
      </c>
      <c r="B40" s="873" t="s">
        <v>23</v>
      </c>
      <c r="C40" s="873">
        <v>2</v>
      </c>
      <c r="D40" s="873">
        <v>2</v>
      </c>
      <c r="E40" s="873" t="s">
        <v>23</v>
      </c>
      <c r="F40" s="873">
        <v>2</v>
      </c>
      <c r="G40" s="873" t="s">
        <v>23</v>
      </c>
      <c r="H40" s="873" t="s">
        <v>23</v>
      </c>
      <c r="I40" s="873">
        <v>7000</v>
      </c>
      <c r="J40" s="873" t="s">
        <v>23</v>
      </c>
      <c r="K40" s="873">
        <v>14</v>
      </c>
      <c r="L40" s="873" t="s">
        <v>23</v>
      </c>
      <c r="M40" s="874">
        <v>14</v>
      </c>
    </row>
    <row r="41" spans="1:18" ht="13.5">
      <c r="A41" s="866"/>
      <c r="B41" s="869"/>
      <c r="C41" s="869"/>
      <c r="D41" s="869"/>
      <c r="E41" s="869"/>
      <c r="F41" s="869"/>
      <c r="G41" s="869"/>
      <c r="H41" s="869"/>
      <c r="I41" s="869"/>
      <c r="J41" s="869"/>
      <c r="K41" s="869"/>
      <c r="L41" s="869"/>
      <c r="M41" s="870"/>
    </row>
    <row r="42" spans="1:18" ht="13.5">
      <c r="A42" s="866" t="s">
        <v>159</v>
      </c>
      <c r="B42" s="871" t="s">
        <v>23</v>
      </c>
      <c r="C42" s="869" t="s">
        <v>23</v>
      </c>
      <c r="D42" s="869" t="s">
        <v>23</v>
      </c>
      <c r="E42" s="869" t="s">
        <v>23</v>
      </c>
      <c r="F42" s="869" t="s">
        <v>23</v>
      </c>
      <c r="G42" s="869">
        <v>91</v>
      </c>
      <c r="H42" s="869" t="s">
        <v>23</v>
      </c>
      <c r="I42" s="869" t="s">
        <v>23</v>
      </c>
      <c r="J42" s="869" t="s">
        <v>23</v>
      </c>
      <c r="K42" s="869" t="s">
        <v>23</v>
      </c>
      <c r="L42" s="869" t="s">
        <v>23</v>
      </c>
      <c r="M42" s="870" t="s">
        <v>23</v>
      </c>
    </row>
    <row r="43" spans="1:18" ht="13.5">
      <c r="A43" s="866" t="s">
        <v>105</v>
      </c>
      <c r="B43" s="869" t="s">
        <v>23</v>
      </c>
      <c r="C43" s="869" t="s">
        <v>23</v>
      </c>
      <c r="D43" s="869" t="s">
        <v>23</v>
      </c>
      <c r="E43" s="869" t="s">
        <v>23</v>
      </c>
      <c r="F43" s="869" t="s">
        <v>23</v>
      </c>
      <c r="G43" s="869">
        <v>1053</v>
      </c>
      <c r="H43" s="869" t="s">
        <v>23</v>
      </c>
      <c r="I43" s="869" t="s">
        <v>23</v>
      </c>
      <c r="J43" s="869" t="s">
        <v>23</v>
      </c>
      <c r="K43" s="869" t="s">
        <v>23</v>
      </c>
      <c r="L43" s="869" t="s">
        <v>23</v>
      </c>
      <c r="M43" s="870" t="s">
        <v>23</v>
      </c>
    </row>
    <row r="44" spans="1:18" ht="13.5">
      <c r="A44" s="866" t="s">
        <v>106</v>
      </c>
      <c r="B44" s="869" t="s">
        <v>23</v>
      </c>
      <c r="C44" s="869">
        <v>9</v>
      </c>
      <c r="D44" s="869">
        <v>9</v>
      </c>
      <c r="E44" s="869" t="s">
        <v>23</v>
      </c>
      <c r="F44" s="869">
        <v>9</v>
      </c>
      <c r="G44" s="869">
        <v>5630</v>
      </c>
      <c r="H44" s="869" t="s">
        <v>23</v>
      </c>
      <c r="I44" s="869">
        <v>3975</v>
      </c>
      <c r="J44" s="869" t="s">
        <v>23</v>
      </c>
      <c r="K44" s="869">
        <v>36</v>
      </c>
      <c r="L44" s="869" t="s">
        <v>23</v>
      </c>
      <c r="M44" s="870">
        <v>36</v>
      </c>
    </row>
    <row r="45" spans="1:18" ht="13.5">
      <c r="A45" s="866" t="s">
        <v>107</v>
      </c>
      <c r="B45" s="871">
        <v>1</v>
      </c>
      <c r="C45" s="869" t="s">
        <v>23</v>
      </c>
      <c r="D45" s="869">
        <v>1</v>
      </c>
      <c r="E45" s="871" t="s">
        <v>23</v>
      </c>
      <c r="F45" s="869" t="s">
        <v>23</v>
      </c>
      <c r="G45" s="869">
        <v>394</v>
      </c>
      <c r="H45" s="871" t="s">
        <v>23</v>
      </c>
      <c r="I45" s="869" t="s">
        <v>23</v>
      </c>
      <c r="J45" s="869" t="s">
        <v>23</v>
      </c>
      <c r="K45" s="869" t="s">
        <v>23</v>
      </c>
      <c r="L45" s="869" t="s">
        <v>23</v>
      </c>
      <c r="M45" s="870" t="s">
        <v>23</v>
      </c>
    </row>
    <row r="46" spans="1:18" ht="13.5">
      <c r="A46" s="866" t="s">
        <v>108</v>
      </c>
      <c r="B46" s="869" t="s">
        <v>23</v>
      </c>
      <c r="C46" s="869" t="s">
        <v>23</v>
      </c>
      <c r="D46" s="869" t="s">
        <v>23</v>
      </c>
      <c r="E46" s="869" t="s">
        <v>23</v>
      </c>
      <c r="F46" s="869" t="s">
        <v>23</v>
      </c>
      <c r="G46" s="869">
        <v>1077</v>
      </c>
      <c r="H46" s="869" t="s">
        <v>23</v>
      </c>
      <c r="I46" s="869" t="s">
        <v>23</v>
      </c>
      <c r="J46" s="869" t="s">
        <v>23</v>
      </c>
      <c r="K46" s="869" t="s">
        <v>23</v>
      </c>
      <c r="L46" s="869" t="s">
        <v>23</v>
      </c>
      <c r="M46" s="870" t="s">
        <v>23</v>
      </c>
    </row>
    <row r="47" spans="1:18" ht="13.5">
      <c r="A47" s="866" t="s">
        <v>109</v>
      </c>
      <c r="B47" s="869">
        <v>3</v>
      </c>
      <c r="C47" s="869" t="s">
        <v>23</v>
      </c>
      <c r="D47" s="869">
        <v>3</v>
      </c>
      <c r="E47" s="869">
        <v>2</v>
      </c>
      <c r="F47" s="869" t="s">
        <v>23</v>
      </c>
      <c r="G47" s="869" t="s">
        <v>23</v>
      </c>
      <c r="H47" s="869">
        <v>3000</v>
      </c>
      <c r="I47" s="869" t="s">
        <v>23</v>
      </c>
      <c r="J47" s="869" t="s">
        <v>23</v>
      </c>
      <c r="K47" s="869">
        <v>6</v>
      </c>
      <c r="L47" s="869" t="s">
        <v>23</v>
      </c>
      <c r="M47" s="870">
        <v>6</v>
      </c>
    </row>
    <row r="48" spans="1:18"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8"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8"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c r="N50" s="88"/>
      <c r="R50" s="99"/>
    </row>
    <row r="51" spans="1:18" ht="13.5">
      <c r="A51" s="872" t="s">
        <v>113</v>
      </c>
      <c r="B51" s="873">
        <v>4</v>
      </c>
      <c r="C51" s="873">
        <v>9</v>
      </c>
      <c r="D51" s="873">
        <v>13</v>
      </c>
      <c r="E51" s="873">
        <v>2</v>
      </c>
      <c r="F51" s="873">
        <v>9</v>
      </c>
      <c r="G51" s="873">
        <v>8245</v>
      </c>
      <c r="H51" s="873">
        <v>3000</v>
      </c>
      <c r="I51" s="873">
        <v>3975</v>
      </c>
      <c r="J51" s="873" t="s">
        <v>23</v>
      </c>
      <c r="K51" s="873">
        <v>42</v>
      </c>
      <c r="L51" s="873" t="s">
        <v>23</v>
      </c>
      <c r="M51" s="874">
        <v>42</v>
      </c>
    </row>
    <row r="52" spans="1:18" ht="13.5">
      <c r="A52" s="872"/>
      <c r="B52" s="873"/>
      <c r="C52" s="873"/>
      <c r="D52" s="873"/>
      <c r="E52" s="873"/>
      <c r="F52" s="873"/>
      <c r="G52" s="873"/>
      <c r="H52" s="873"/>
      <c r="I52" s="873"/>
      <c r="J52" s="873"/>
      <c r="K52" s="873"/>
      <c r="L52" s="873"/>
      <c r="M52" s="874"/>
    </row>
    <row r="53" spans="1:18" ht="13.5">
      <c r="A53" s="872" t="s">
        <v>114</v>
      </c>
      <c r="B53" s="873">
        <v>2</v>
      </c>
      <c r="C53" s="873">
        <v>1</v>
      </c>
      <c r="D53" s="873">
        <v>3</v>
      </c>
      <c r="E53" s="873">
        <v>2</v>
      </c>
      <c r="F53" s="873">
        <v>1</v>
      </c>
      <c r="G53" s="873">
        <v>3201</v>
      </c>
      <c r="H53" s="873" t="s">
        <v>23</v>
      </c>
      <c r="I53" s="873">
        <v>4760</v>
      </c>
      <c r="J53" s="873">
        <v>13</v>
      </c>
      <c r="K53" s="873">
        <v>5</v>
      </c>
      <c r="L53" s="873">
        <v>41</v>
      </c>
      <c r="M53" s="874">
        <v>46</v>
      </c>
    </row>
    <row r="54" spans="1:18" ht="13.5">
      <c r="A54" s="866"/>
      <c r="B54" s="869"/>
      <c r="C54" s="869"/>
      <c r="D54" s="869"/>
      <c r="E54" s="869"/>
      <c r="F54" s="869"/>
      <c r="G54" s="869"/>
      <c r="H54" s="869"/>
      <c r="I54" s="869"/>
      <c r="J54" s="869"/>
      <c r="K54" s="869"/>
      <c r="L54" s="869"/>
      <c r="M54" s="870"/>
    </row>
    <row r="55" spans="1:18" ht="13.5">
      <c r="A55" s="866" t="s">
        <v>115</v>
      </c>
      <c r="B55" s="869" t="s">
        <v>23</v>
      </c>
      <c r="C55" s="869">
        <v>11</v>
      </c>
      <c r="D55" s="869">
        <v>11</v>
      </c>
      <c r="E55" s="869" t="s">
        <v>23</v>
      </c>
      <c r="F55" s="869">
        <v>11</v>
      </c>
      <c r="G55" s="869" t="s">
        <v>23</v>
      </c>
      <c r="H55" s="869" t="s">
        <v>23</v>
      </c>
      <c r="I55" s="869">
        <v>7000</v>
      </c>
      <c r="J55" s="869" t="s">
        <v>23</v>
      </c>
      <c r="K55" s="869">
        <v>77</v>
      </c>
      <c r="L55" s="869" t="s">
        <v>23</v>
      </c>
      <c r="M55" s="870">
        <v>77</v>
      </c>
    </row>
    <row r="56" spans="1:18" ht="13.5">
      <c r="A56" s="866" t="s">
        <v>116</v>
      </c>
      <c r="B56" s="869">
        <v>3</v>
      </c>
      <c r="C56" s="869">
        <v>2</v>
      </c>
      <c r="D56" s="869">
        <v>5</v>
      </c>
      <c r="E56" s="869">
        <v>2</v>
      </c>
      <c r="F56" s="869">
        <v>2</v>
      </c>
      <c r="G56" s="869">
        <v>373</v>
      </c>
      <c r="H56" s="869">
        <v>1800</v>
      </c>
      <c r="I56" s="869">
        <v>10000</v>
      </c>
      <c r="J56" s="869">
        <v>16</v>
      </c>
      <c r="K56" s="869">
        <v>24</v>
      </c>
      <c r="L56" s="869">
        <v>6</v>
      </c>
      <c r="M56" s="870">
        <v>30</v>
      </c>
    </row>
    <row r="57" spans="1:18" ht="13.5">
      <c r="A57" s="866" t="s">
        <v>117</v>
      </c>
      <c r="B57" s="869">
        <v>1</v>
      </c>
      <c r="C57" s="869" t="s">
        <v>23</v>
      </c>
      <c r="D57" s="869">
        <v>1</v>
      </c>
      <c r="E57" s="869" t="s">
        <v>23</v>
      </c>
      <c r="F57" s="869" t="s">
        <v>23</v>
      </c>
      <c r="G57" s="869" t="s">
        <v>23</v>
      </c>
      <c r="H57" s="869" t="s">
        <v>23</v>
      </c>
      <c r="I57" s="869" t="s">
        <v>23</v>
      </c>
      <c r="J57" s="869" t="s">
        <v>23</v>
      </c>
      <c r="K57" s="869" t="s">
        <v>23</v>
      </c>
      <c r="L57" s="869" t="s">
        <v>23</v>
      </c>
      <c r="M57" s="870" t="s">
        <v>23</v>
      </c>
    </row>
    <row r="58" spans="1:18"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c r="N58" s="88"/>
      <c r="R58" s="99"/>
    </row>
    <row r="59" spans="1:18" ht="13.5">
      <c r="A59" s="866" t="s">
        <v>119</v>
      </c>
      <c r="B59" s="869">
        <v>6</v>
      </c>
      <c r="C59" s="869" t="s">
        <v>23</v>
      </c>
      <c r="D59" s="869">
        <v>6</v>
      </c>
      <c r="E59" s="869">
        <v>2</v>
      </c>
      <c r="F59" s="869" t="s">
        <v>23</v>
      </c>
      <c r="G59" s="869">
        <v>625</v>
      </c>
      <c r="H59" s="869">
        <v>4000</v>
      </c>
      <c r="I59" s="869" t="s">
        <v>23</v>
      </c>
      <c r="J59" s="869">
        <v>25</v>
      </c>
      <c r="K59" s="869">
        <v>8</v>
      </c>
      <c r="L59" s="869">
        <v>16</v>
      </c>
      <c r="M59" s="870">
        <v>24</v>
      </c>
    </row>
    <row r="60" spans="1:18" ht="13.5">
      <c r="A60" s="872" t="s">
        <v>172</v>
      </c>
      <c r="B60" s="873">
        <v>10</v>
      </c>
      <c r="C60" s="873">
        <v>13</v>
      </c>
      <c r="D60" s="873">
        <v>23</v>
      </c>
      <c r="E60" s="873">
        <v>4</v>
      </c>
      <c r="F60" s="873">
        <v>13</v>
      </c>
      <c r="G60" s="873">
        <v>998</v>
      </c>
      <c r="H60" s="873">
        <v>2900</v>
      </c>
      <c r="I60" s="873">
        <v>7462</v>
      </c>
      <c r="J60" s="873">
        <v>22</v>
      </c>
      <c r="K60" s="873">
        <v>109</v>
      </c>
      <c r="L60" s="873">
        <v>22</v>
      </c>
      <c r="M60" s="874">
        <v>131</v>
      </c>
    </row>
    <row r="61" spans="1:18" ht="13.5">
      <c r="A61" s="866"/>
      <c r="B61" s="869"/>
      <c r="C61" s="869"/>
      <c r="D61" s="869"/>
      <c r="E61" s="869"/>
      <c r="F61" s="869"/>
      <c r="G61" s="869"/>
      <c r="H61" s="869"/>
      <c r="I61" s="869"/>
      <c r="J61" s="869"/>
      <c r="K61" s="869"/>
      <c r="L61" s="869"/>
      <c r="M61" s="870"/>
    </row>
    <row r="62" spans="1:18" ht="13.5">
      <c r="A62" s="866" t="s">
        <v>121</v>
      </c>
      <c r="B62" s="869" t="s">
        <v>23</v>
      </c>
      <c r="C62" s="869">
        <v>13</v>
      </c>
      <c r="D62" s="869">
        <v>13</v>
      </c>
      <c r="E62" s="869" t="s">
        <v>23</v>
      </c>
      <c r="F62" s="869">
        <v>13</v>
      </c>
      <c r="G62" s="869" t="s">
        <v>23</v>
      </c>
      <c r="H62" s="869" t="s">
        <v>23</v>
      </c>
      <c r="I62" s="869">
        <v>2000</v>
      </c>
      <c r="J62" s="869" t="s">
        <v>23</v>
      </c>
      <c r="K62" s="869">
        <v>26</v>
      </c>
      <c r="L62" s="869" t="s">
        <v>23</v>
      </c>
      <c r="M62" s="870">
        <v>26</v>
      </c>
    </row>
    <row r="63" spans="1:18" ht="13.5">
      <c r="A63" s="866" t="s">
        <v>122</v>
      </c>
      <c r="B63" s="869">
        <v>3</v>
      </c>
      <c r="C63" s="869">
        <v>6</v>
      </c>
      <c r="D63" s="869">
        <v>9</v>
      </c>
      <c r="E63" s="869">
        <v>2</v>
      </c>
      <c r="F63" s="869">
        <v>6</v>
      </c>
      <c r="G63" s="869" t="s">
        <v>23</v>
      </c>
      <c r="H63" s="869">
        <v>2500</v>
      </c>
      <c r="I63" s="869">
        <v>10000</v>
      </c>
      <c r="J63" s="869" t="s">
        <v>23</v>
      </c>
      <c r="K63" s="869">
        <v>65</v>
      </c>
      <c r="L63" s="869" t="s">
        <v>23</v>
      </c>
      <c r="M63" s="870">
        <v>65</v>
      </c>
      <c r="N63" s="88"/>
      <c r="R63" s="99"/>
    </row>
    <row r="64" spans="1:18" ht="13.5">
      <c r="A64" s="866" t="s">
        <v>123</v>
      </c>
      <c r="B64" s="869">
        <v>2</v>
      </c>
      <c r="C64" s="869">
        <v>6</v>
      </c>
      <c r="D64" s="869">
        <v>8</v>
      </c>
      <c r="E64" s="869" t="s">
        <v>23</v>
      </c>
      <c r="F64" s="869" t="s">
        <v>23</v>
      </c>
      <c r="G64" s="869" t="s">
        <v>23</v>
      </c>
      <c r="H64" s="869" t="s">
        <v>23</v>
      </c>
      <c r="I64" s="869" t="s">
        <v>23</v>
      </c>
      <c r="J64" s="869" t="s">
        <v>23</v>
      </c>
      <c r="K64" s="869" t="s">
        <v>23</v>
      </c>
      <c r="L64" s="869" t="s">
        <v>23</v>
      </c>
      <c r="M64" s="870" t="s">
        <v>23</v>
      </c>
    </row>
    <row r="65" spans="1:18" ht="13.5">
      <c r="A65" s="872" t="s">
        <v>124</v>
      </c>
      <c r="B65" s="873">
        <v>5</v>
      </c>
      <c r="C65" s="873">
        <v>25</v>
      </c>
      <c r="D65" s="873">
        <v>30</v>
      </c>
      <c r="E65" s="873">
        <v>2</v>
      </c>
      <c r="F65" s="873">
        <v>19</v>
      </c>
      <c r="G65" s="873" t="s">
        <v>23</v>
      </c>
      <c r="H65" s="873">
        <v>2500</v>
      </c>
      <c r="I65" s="873">
        <v>4526</v>
      </c>
      <c r="J65" s="873" t="s">
        <v>23</v>
      </c>
      <c r="K65" s="873">
        <v>91</v>
      </c>
      <c r="L65" s="873" t="s">
        <v>23</v>
      </c>
      <c r="M65" s="874">
        <v>91</v>
      </c>
    </row>
    <row r="66" spans="1:18" ht="13.5">
      <c r="A66" s="866"/>
      <c r="B66" s="869"/>
      <c r="C66" s="869"/>
      <c r="D66" s="869"/>
      <c r="E66" s="869"/>
      <c r="F66" s="869"/>
      <c r="G66" s="869"/>
      <c r="H66" s="869"/>
      <c r="I66" s="869"/>
      <c r="J66" s="869"/>
      <c r="K66" s="869"/>
      <c r="L66" s="869"/>
      <c r="M66" s="870"/>
    </row>
    <row r="67" spans="1:18" ht="13.5">
      <c r="A67" s="872" t="s">
        <v>125</v>
      </c>
      <c r="B67" s="873" t="s">
        <v>23</v>
      </c>
      <c r="C67" s="873">
        <v>7</v>
      </c>
      <c r="D67" s="873">
        <v>7</v>
      </c>
      <c r="E67" s="873" t="s">
        <v>23</v>
      </c>
      <c r="F67" s="873">
        <v>6</v>
      </c>
      <c r="G67" s="873" t="s">
        <v>23</v>
      </c>
      <c r="H67" s="873" t="s">
        <v>23</v>
      </c>
      <c r="I67" s="873">
        <v>11500</v>
      </c>
      <c r="J67" s="873" t="s">
        <v>23</v>
      </c>
      <c r="K67" s="873">
        <v>69</v>
      </c>
      <c r="L67" s="873" t="s">
        <v>23</v>
      </c>
      <c r="M67" s="874">
        <v>69</v>
      </c>
    </row>
    <row r="68" spans="1:18" ht="13.5">
      <c r="A68" s="866"/>
      <c r="B68" s="869"/>
      <c r="C68" s="869"/>
      <c r="D68" s="869"/>
      <c r="E68" s="869"/>
      <c r="F68" s="869"/>
      <c r="G68" s="869"/>
      <c r="H68" s="869"/>
      <c r="I68" s="869"/>
      <c r="J68" s="869"/>
      <c r="K68" s="869"/>
      <c r="L68" s="869"/>
      <c r="M68" s="870"/>
    </row>
    <row r="69" spans="1:18" ht="13.5">
      <c r="A69" s="866" t="s">
        <v>126</v>
      </c>
      <c r="B69" s="869" t="s">
        <v>23</v>
      </c>
      <c r="C69" s="869">
        <v>27</v>
      </c>
      <c r="D69" s="869">
        <v>27</v>
      </c>
      <c r="E69" s="869" t="s">
        <v>23</v>
      </c>
      <c r="F69" s="869">
        <v>23</v>
      </c>
      <c r="G69" s="869" t="s">
        <v>23</v>
      </c>
      <c r="H69" s="869" t="s">
        <v>23</v>
      </c>
      <c r="I69" s="869">
        <v>16700</v>
      </c>
      <c r="J69" s="869" t="s">
        <v>23</v>
      </c>
      <c r="K69" s="869">
        <v>384</v>
      </c>
      <c r="L69" s="869" t="s">
        <v>23</v>
      </c>
      <c r="M69" s="870">
        <v>384</v>
      </c>
      <c r="N69" s="88"/>
      <c r="R69" s="99"/>
    </row>
    <row r="70" spans="1:18" ht="13.5">
      <c r="A70" s="866" t="s">
        <v>127</v>
      </c>
      <c r="B70" s="869" t="s">
        <v>23</v>
      </c>
      <c r="C70" s="869">
        <v>7</v>
      </c>
      <c r="D70" s="869">
        <v>7</v>
      </c>
      <c r="E70" s="869" t="s">
        <v>23</v>
      </c>
      <c r="F70" s="869">
        <v>7</v>
      </c>
      <c r="G70" s="869" t="s">
        <v>23</v>
      </c>
      <c r="H70" s="869" t="s">
        <v>23</v>
      </c>
      <c r="I70" s="869">
        <v>16700</v>
      </c>
      <c r="J70" s="869" t="s">
        <v>23</v>
      </c>
      <c r="K70" s="869">
        <v>117</v>
      </c>
      <c r="L70" s="869" t="s">
        <v>23</v>
      </c>
      <c r="M70" s="870">
        <v>117</v>
      </c>
    </row>
    <row r="71" spans="1:18" ht="13.5">
      <c r="A71" s="872" t="s">
        <v>128</v>
      </c>
      <c r="B71" s="873" t="s">
        <v>23</v>
      </c>
      <c r="C71" s="873">
        <v>34</v>
      </c>
      <c r="D71" s="873">
        <v>34</v>
      </c>
      <c r="E71" s="873" t="s">
        <v>23</v>
      </c>
      <c r="F71" s="873">
        <v>30</v>
      </c>
      <c r="G71" s="873" t="s">
        <v>23</v>
      </c>
      <c r="H71" s="873" t="s">
        <v>23</v>
      </c>
      <c r="I71" s="873">
        <v>16700</v>
      </c>
      <c r="J71" s="873" t="s">
        <v>23</v>
      </c>
      <c r="K71" s="873">
        <v>501</v>
      </c>
      <c r="L71" s="873" t="s">
        <v>23</v>
      </c>
      <c r="M71" s="874">
        <v>501</v>
      </c>
    </row>
    <row r="72" spans="1:18" ht="13.5">
      <c r="A72" s="866"/>
      <c r="B72" s="869"/>
      <c r="C72" s="869"/>
      <c r="D72" s="869"/>
      <c r="E72" s="869"/>
      <c r="F72" s="869"/>
      <c r="G72" s="869"/>
      <c r="H72" s="869"/>
      <c r="I72" s="869"/>
      <c r="J72" s="869"/>
      <c r="K72" s="869"/>
      <c r="L72" s="869"/>
      <c r="M72" s="870"/>
    </row>
    <row r="73" spans="1:18" ht="13.5">
      <c r="A73" s="866" t="s">
        <v>129</v>
      </c>
      <c r="B73" s="871" t="s">
        <v>23</v>
      </c>
      <c r="C73" s="869">
        <v>10</v>
      </c>
      <c r="D73" s="869">
        <v>10</v>
      </c>
      <c r="E73" s="871" t="s">
        <v>23</v>
      </c>
      <c r="F73" s="869">
        <v>10</v>
      </c>
      <c r="G73" s="869" t="s">
        <v>23</v>
      </c>
      <c r="H73" s="871" t="s">
        <v>23</v>
      </c>
      <c r="I73" s="869">
        <v>4320</v>
      </c>
      <c r="J73" s="869" t="s">
        <v>23</v>
      </c>
      <c r="K73" s="871">
        <v>43</v>
      </c>
      <c r="L73" s="869" t="s">
        <v>23</v>
      </c>
      <c r="M73" s="870">
        <v>43</v>
      </c>
    </row>
    <row r="74" spans="1:18" ht="13.5">
      <c r="A74" s="866" t="s">
        <v>130</v>
      </c>
      <c r="B74" s="869">
        <v>4</v>
      </c>
      <c r="C74" s="869">
        <v>16</v>
      </c>
      <c r="D74" s="869">
        <v>20</v>
      </c>
      <c r="E74" s="869">
        <v>3</v>
      </c>
      <c r="F74" s="869">
        <v>14</v>
      </c>
      <c r="G74" s="869" t="s">
        <v>23</v>
      </c>
      <c r="H74" s="869">
        <v>2200</v>
      </c>
      <c r="I74" s="869">
        <v>7835</v>
      </c>
      <c r="J74" s="869" t="s">
        <v>23</v>
      </c>
      <c r="K74" s="871">
        <v>117</v>
      </c>
      <c r="L74" s="869" t="s">
        <v>23</v>
      </c>
      <c r="M74" s="870">
        <v>117</v>
      </c>
    </row>
    <row r="75" spans="1:18" ht="13.5">
      <c r="A75" s="866" t="s">
        <v>131</v>
      </c>
      <c r="B75" s="869">
        <v>100</v>
      </c>
      <c r="C75" s="869">
        <v>219</v>
      </c>
      <c r="D75" s="869">
        <v>319</v>
      </c>
      <c r="E75" s="869">
        <v>92</v>
      </c>
      <c r="F75" s="869">
        <v>211</v>
      </c>
      <c r="G75" s="869" t="s">
        <v>23</v>
      </c>
      <c r="H75" s="869">
        <v>700</v>
      </c>
      <c r="I75" s="869">
        <v>5000</v>
      </c>
      <c r="J75" s="869" t="s">
        <v>23</v>
      </c>
      <c r="K75" s="869">
        <v>1119</v>
      </c>
      <c r="L75" s="869" t="s">
        <v>23</v>
      </c>
      <c r="M75" s="870">
        <v>1119</v>
      </c>
    </row>
    <row r="76" spans="1:18" ht="13.5">
      <c r="A76" s="866" t="s">
        <v>132</v>
      </c>
      <c r="B76" s="869">
        <v>7</v>
      </c>
      <c r="C76" s="869">
        <v>95</v>
      </c>
      <c r="D76" s="869">
        <v>102</v>
      </c>
      <c r="E76" s="869">
        <v>4</v>
      </c>
      <c r="F76" s="869">
        <v>86</v>
      </c>
      <c r="G76" s="869">
        <v>10542</v>
      </c>
      <c r="H76" s="869">
        <v>5700</v>
      </c>
      <c r="I76" s="869">
        <v>17388</v>
      </c>
      <c r="J76" s="871">
        <v>24</v>
      </c>
      <c r="K76" s="871">
        <v>1524</v>
      </c>
      <c r="L76" s="871">
        <v>253</v>
      </c>
      <c r="M76" s="870">
        <v>1777</v>
      </c>
    </row>
    <row r="77" spans="1:18" ht="13.5">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8" ht="13.5">
      <c r="A78" s="866" t="s">
        <v>134</v>
      </c>
      <c r="B78" s="869">
        <v>10</v>
      </c>
      <c r="C78" s="869">
        <v>7</v>
      </c>
      <c r="D78" s="869">
        <v>17</v>
      </c>
      <c r="E78" s="869">
        <v>10</v>
      </c>
      <c r="F78" s="869">
        <v>7</v>
      </c>
      <c r="G78" s="869" t="s">
        <v>23</v>
      </c>
      <c r="H78" s="869">
        <v>1340</v>
      </c>
      <c r="I78" s="869">
        <v>6000</v>
      </c>
      <c r="J78" s="869" t="s">
        <v>23</v>
      </c>
      <c r="K78" s="869">
        <v>55</v>
      </c>
      <c r="L78" s="869" t="s">
        <v>23</v>
      </c>
      <c r="M78" s="870">
        <v>55</v>
      </c>
    </row>
    <row r="79" spans="1:18" ht="13.5">
      <c r="A79" s="866" t="s">
        <v>135</v>
      </c>
      <c r="B79" s="871">
        <v>60</v>
      </c>
      <c r="C79" s="869">
        <v>47</v>
      </c>
      <c r="D79" s="869">
        <v>107</v>
      </c>
      <c r="E79" s="871">
        <v>60</v>
      </c>
      <c r="F79" s="869">
        <v>44</v>
      </c>
      <c r="G79" s="869" t="s">
        <v>23</v>
      </c>
      <c r="H79" s="871">
        <v>2300</v>
      </c>
      <c r="I79" s="869">
        <v>7400</v>
      </c>
      <c r="J79" s="869" t="s">
        <v>23</v>
      </c>
      <c r="K79" s="871">
        <v>464</v>
      </c>
      <c r="L79" s="869" t="s">
        <v>23</v>
      </c>
      <c r="M79" s="870">
        <v>464</v>
      </c>
      <c r="N79" s="88"/>
      <c r="R79" s="99"/>
    </row>
    <row r="80" spans="1:18" ht="13.5">
      <c r="A80" s="866" t="s">
        <v>136</v>
      </c>
      <c r="B80" s="871">
        <v>10</v>
      </c>
      <c r="C80" s="869">
        <v>10</v>
      </c>
      <c r="D80" s="869">
        <v>20</v>
      </c>
      <c r="E80" s="871">
        <v>10</v>
      </c>
      <c r="F80" s="869">
        <v>10</v>
      </c>
      <c r="G80" s="869" t="s">
        <v>23</v>
      </c>
      <c r="H80" s="871">
        <v>600</v>
      </c>
      <c r="I80" s="869">
        <v>12500</v>
      </c>
      <c r="J80" s="869" t="s">
        <v>23</v>
      </c>
      <c r="K80" s="871">
        <v>131</v>
      </c>
      <c r="L80" s="869" t="s">
        <v>23</v>
      </c>
      <c r="M80" s="870">
        <v>131</v>
      </c>
    </row>
    <row r="81" spans="1:18" ht="13.5">
      <c r="A81" s="872" t="s">
        <v>137</v>
      </c>
      <c r="B81" s="873">
        <v>191</v>
      </c>
      <c r="C81" s="873">
        <v>404</v>
      </c>
      <c r="D81" s="873">
        <v>595</v>
      </c>
      <c r="E81" s="873">
        <v>179</v>
      </c>
      <c r="F81" s="873">
        <v>382</v>
      </c>
      <c r="G81" s="873">
        <v>10542</v>
      </c>
      <c r="H81" s="873">
        <v>1403</v>
      </c>
      <c r="I81" s="873">
        <v>8366</v>
      </c>
      <c r="J81" s="873">
        <v>24</v>
      </c>
      <c r="K81" s="873">
        <v>3453</v>
      </c>
      <c r="L81" s="873">
        <v>253</v>
      </c>
      <c r="M81" s="874">
        <v>3706</v>
      </c>
    </row>
    <row r="82" spans="1:18" ht="13.5">
      <c r="A82" s="866"/>
      <c r="B82" s="869"/>
      <c r="C82" s="869"/>
      <c r="D82" s="869"/>
      <c r="E82" s="869"/>
      <c r="F82" s="869"/>
      <c r="G82" s="869"/>
      <c r="H82" s="869"/>
      <c r="I82" s="869"/>
      <c r="J82" s="869"/>
      <c r="K82" s="869"/>
      <c r="L82" s="869"/>
      <c r="M82" s="870"/>
    </row>
    <row r="83" spans="1:18" ht="13.5">
      <c r="A83" s="866" t="s">
        <v>138</v>
      </c>
      <c r="B83" s="869" t="s">
        <v>23</v>
      </c>
      <c r="C83" s="869">
        <v>1</v>
      </c>
      <c r="D83" s="869">
        <v>1</v>
      </c>
      <c r="E83" s="869" t="s">
        <v>23</v>
      </c>
      <c r="F83" s="869">
        <v>1</v>
      </c>
      <c r="G83" s="869">
        <v>6608</v>
      </c>
      <c r="H83" s="869" t="s">
        <v>23</v>
      </c>
      <c r="I83" s="869">
        <v>6000</v>
      </c>
      <c r="J83" s="869">
        <v>2</v>
      </c>
      <c r="K83" s="869">
        <v>6</v>
      </c>
      <c r="L83" s="869">
        <v>13</v>
      </c>
      <c r="M83" s="870">
        <v>19</v>
      </c>
      <c r="N83" s="88"/>
      <c r="R83" s="99"/>
    </row>
    <row r="84" spans="1:18" ht="13.5">
      <c r="A84" s="866" t="s">
        <v>139</v>
      </c>
      <c r="B84" s="869">
        <v>1</v>
      </c>
      <c r="C84" s="869" t="s">
        <v>23</v>
      </c>
      <c r="D84" s="869">
        <v>1</v>
      </c>
      <c r="E84" s="869">
        <v>1</v>
      </c>
      <c r="F84" s="869" t="s">
        <v>23</v>
      </c>
      <c r="G84" s="869">
        <v>3654</v>
      </c>
      <c r="H84" s="869">
        <v>900</v>
      </c>
      <c r="I84" s="869" t="s">
        <v>23</v>
      </c>
      <c r="J84" s="869">
        <v>3</v>
      </c>
      <c r="K84" s="869">
        <v>1</v>
      </c>
      <c r="L84" s="869">
        <v>11</v>
      </c>
      <c r="M84" s="870">
        <v>12</v>
      </c>
    </row>
    <row r="85" spans="1:18" ht="13.5">
      <c r="A85" s="872" t="s">
        <v>140</v>
      </c>
      <c r="B85" s="873">
        <v>1</v>
      </c>
      <c r="C85" s="873">
        <v>1</v>
      </c>
      <c r="D85" s="873">
        <v>2</v>
      </c>
      <c r="E85" s="873">
        <v>1</v>
      </c>
      <c r="F85" s="873">
        <v>1</v>
      </c>
      <c r="G85" s="873">
        <v>10262</v>
      </c>
      <c r="H85" s="873">
        <v>900</v>
      </c>
      <c r="I85" s="873">
        <v>6000</v>
      </c>
      <c r="J85" s="873">
        <v>2</v>
      </c>
      <c r="K85" s="873">
        <v>7</v>
      </c>
      <c r="L85" s="873">
        <v>24</v>
      </c>
      <c r="M85" s="874">
        <v>31</v>
      </c>
    </row>
    <row r="86" spans="1:18" ht="14.25" thickBot="1">
      <c r="A86" s="925"/>
      <c r="B86" s="876"/>
      <c r="C86" s="876"/>
      <c r="D86" s="876"/>
      <c r="E86" s="876"/>
      <c r="F86" s="876"/>
      <c r="G86" s="876"/>
      <c r="H86" s="876"/>
      <c r="I86" s="876"/>
      <c r="J86" s="876"/>
      <c r="K86" s="876"/>
      <c r="L86" s="876"/>
      <c r="M86" s="877"/>
    </row>
    <row r="87" spans="1:18" ht="14.25" thickBot="1">
      <c r="A87" s="756" t="s">
        <v>141</v>
      </c>
      <c r="B87" s="879">
        <v>220</v>
      </c>
      <c r="C87" s="879">
        <v>646</v>
      </c>
      <c r="D87" s="879">
        <v>866</v>
      </c>
      <c r="E87" s="879">
        <v>194</v>
      </c>
      <c r="F87" s="879">
        <v>583</v>
      </c>
      <c r="G87" s="879">
        <v>39764</v>
      </c>
      <c r="H87" s="879">
        <v>1535</v>
      </c>
      <c r="I87" s="879">
        <v>9825</v>
      </c>
      <c r="J87" s="879">
        <v>10</v>
      </c>
      <c r="K87" s="879">
        <v>6032</v>
      </c>
      <c r="L87" s="879">
        <v>391</v>
      </c>
      <c r="M87" s="880">
        <v>6423</v>
      </c>
    </row>
  </sheetData>
  <mergeCells count="15">
    <mergeCell ref="H8:I8"/>
    <mergeCell ref="G6:G9"/>
    <mergeCell ref="K7:K9"/>
    <mergeCell ref="L7:L9"/>
    <mergeCell ref="A1:M1"/>
    <mergeCell ref="A3:M3"/>
    <mergeCell ref="A4:M4"/>
    <mergeCell ref="B6:F6"/>
    <mergeCell ref="K6:M6"/>
    <mergeCell ref="M7:M9"/>
    <mergeCell ref="B7:F7"/>
    <mergeCell ref="H7:I7"/>
    <mergeCell ref="E8:F8"/>
    <mergeCell ref="H6:J6"/>
    <mergeCell ref="B8:D8"/>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19D7E-3890-4ADE-8586-5B40D25D090E}">
  <sheetPr>
    <pageSetUpPr fitToPage="1"/>
  </sheetPr>
  <dimension ref="A1:H22"/>
  <sheetViews>
    <sheetView showGridLines="0" view="pageBreakPreview" topLeftCell="A54" zoomScale="115" zoomScaleNormal="75" zoomScaleSheetLayoutView="115" workbookViewId="0">
      <selection activeCell="G21" sqref="G21"/>
    </sheetView>
  </sheetViews>
  <sheetFormatPr baseColWidth="10" defaultRowHeight="12.75"/>
  <cols>
    <col min="1" max="7" width="24.85546875" style="116" customWidth="1"/>
    <col min="8" max="8" width="5" style="116" customWidth="1"/>
    <col min="9" max="16384" width="11.42578125" style="116"/>
  </cols>
  <sheetData>
    <row r="1" spans="1:8" s="118" customFormat="1" ht="18.75">
      <c r="A1" s="1623" t="s">
        <v>0</v>
      </c>
      <c r="B1" s="1623"/>
      <c r="C1" s="1623"/>
      <c r="D1" s="1623"/>
      <c r="E1" s="1623"/>
      <c r="F1" s="1623"/>
      <c r="G1" s="1623"/>
    </row>
    <row r="2" spans="1:8" s="117" customFormat="1" ht="12.75" customHeight="1">
      <c r="A2" s="1504"/>
      <c r="B2" s="1504"/>
      <c r="C2" s="1504"/>
      <c r="D2" s="1504"/>
      <c r="E2" s="1504"/>
      <c r="F2" s="1504"/>
      <c r="G2" s="1504"/>
    </row>
    <row r="3" spans="1:8" s="117" customFormat="1" ht="15.75">
      <c r="A3" s="1624" t="s">
        <v>542</v>
      </c>
      <c r="B3" s="1624"/>
      <c r="C3" s="1624"/>
      <c r="D3" s="1624"/>
      <c r="E3" s="1624"/>
      <c r="F3" s="1624"/>
      <c r="G3" s="1624"/>
    </row>
    <row r="4" spans="1:8" s="117" customFormat="1" ht="13.5" customHeight="1" thickBot="1">
      <c r="A4" s="1505"/>
      <c r="B4" s="1505"/>
      <c r="C4" s="1505"/>
      <c r="D4" s="1505"/>
      <c r="E4" s="1505"/>
      <c r="F4" s="1505"/>
      <c r="G4" s="1505"/>
    </row>
    <row r="5" spans="1:8" ht="25.5" customHeight="1">
      <c r="A5" s="1693" t="s">
        <v>2</v>
      </c>
      <c r="B5" s="991"/>
      <c r="C5" s="991"/>
      <c r="D5" s="991"/>
      <c r="E5" s="990"/>
      <c r="F5" s="990" t="s">
        <v>142</v>
      </c>
      <c r="G5" s="1237"/>
    </row>
    <row r="6" spans="1:8" ht="15">
      <c r="A6" s="1666"/>
      <c r="B6" s="968" t="s">
        <v>3</v>
      </c>
      <c r="C6" s="968" t="s">
        <v>10</v>
      </c>
      <c r="D6" s="968" t="s">
        <v>4</v>
      </c>
      <c r="E6" s="971" t="s">
        <v>73</v>
      </c>
      <c r="F6" s="968" t="s">
        <v>143</v>
      </c>
      <c r="G6" s="1468" t="s">
        <v>144</v>
      </c>
    </row>
    <row r="7" spans="1:8" ht="14.25">
      <c r="A7" s="1666"/>
      <c r="B7" s="968" t="s">
        <v>6</v>
      </c>
      <c r="C7" s="968" t="s">
        <v>145</v>
      </c>
      <c r="D7" s="971" t="s">
        <v>7</v>
      </c>
      <c r="E7" s="971" t="s">
        <v>7</v>
      </c>
      <c r="F7" s="968" t="s">
        <v>146</v>
      </c>
      <c r="G7" s="1468" t="s">
        <v>8</v>
      </c>
    </row>
    <row r="8" spans="1:8" ht="18.600000000000001" customHeight="1" thickBot="1">
      <c r="A8" s="1667"/>
      <c r="B8" s="1238"/>
      <c r="C8" s="1238"/>
      <c r="D8" s="1238"/>
      <c r="E8" s="1469"/>
      <c r="F8" s="1469" t="s">
        <v>147</v>
      </c>
      <c r="G8" s="1239"/>
    </row>
    <row r="9" spans="1:8" ht="13.5">
      <c r="A9" s="1151">
        <v>2012</v>
      </c>
      <c r="B9" s="1045">
        <v>7.7290000000000001</v>
      </c>
      <c r="C9" s="1045">
        <v>35.425022641997671</v>
      </c>
      <c r="D9" s="1045">
        <v>27.38</v>
      </c>
      <c r="E9" s="1472" t="s">
        <v>23</v>
      </c>
      <c r="F9" s="1472">
        <v>22.95</v>
      </c>
      <c r="G9" s="1265">
        <v>6283.71</v>
      </c>
      <c r="H9" s="160"/>
    </row>
    <row r="10" spans="1:8" ht="13.5">
      <c r="A10" s="1154">
        <v>2013</v>
      </c>
      <c r="B10" s="1048">
        <v>8.9700000000000006</v>
      </c>
      <c r="C10" s="1048">
        <v>50.261984392419173</v>
      </c>
      <c r="D10" s="1048">
        <v>45.085000000000001</v>
      </c>
      <c r="E10" s="1474" t="s">
        <v>23</v>
      </c>
      <c r="F10" s="1474">
        <v>19.2</v>
      </c>
      <c r="G10" s="1266">
        <v>8656.32</v>
      </c>
      <c r="H10" s="160"/>
    </row>
    <row r="11" spans="1:8" ht="13.5">
      <c r="A11" s="1154">
        <v>2014</v>
      </c>
      <c r="B11" s="1048">
        <v>7.2880000000000003</v>
      </c>
      <c r="C11" s="1048">
        <v>62.766190998902303</v>
      </c>
      <c r="D11" s="1048">
        <v>45.744</v>
      </c>
      <c r="E11" s="1474" t="s">
        <v>23</v>
      </c>
      <c r="F11" s="1474">
        <v>16.45</v>
      </c>
      <c r="G11" s="1266">
        <v>7525</v>
      </c>
      <c r="H11" s="160"/>
    </row>
    <row r="12" spans="1:8" ht="13.5">
      <c r="A12" s="1154">
        <v>2015</v>
      </c>
      <c r="B12" s="1048">
        <v>8.375</v>
      </c>
      <c r="C12" s="1048">
        <v>60.101492537313433</v>
      </c>
      <c r="D12" s="1048">
        <v>50.335000000000001</v>
      </c>
      <c r="E12" s="1474" t="s">
        <v>23</v>
      </c>
      <c r="F12" s="1474">
        <v>18.84</v>
      </c>
      <c r="G12" s="1266">
        <v>8476</v>
      </c>
      <c r="H12" s="160"/>
    </row>
    <row r="13" spans="1:8" ht="13.5">
      <c r="A13" s="1154">
        <v>2016</v>
      </c>
      <c r="B13" s="1048">
        <v>8.1240000000000006</v>
      </c>
      <c r="C13" s="1048">
        <v>44.757508616445094</v>
      </c>
      <c r="D13" s="1048">
        <v>36.360999999999997</v>
      </c>
      <c r="E13" s="1474" t="s">
        <v>23</v>
      </c>
      <c r="F13" s="1474">
        <v>15.99</v>
      </c>
      <c r="G13" s="1266">
        <v>5814</v>
      </c>
      <c r="H13" s="160"/>
    </row>
    <row r="14" spans="1:8" ht="13.5">
      <c r="A14" s="1154">
        <v>2017</v>
      </c>
      <c r="B14" s="1048">
        <v>6.9580000000000002</v>
      </c>
      <c r="C14" s="1048">
        <v>43.314170738718019</v>
      </c>
      <c r="D14" s="1048">
        <v>30.138000000000002</v>
      </c>
      <c r="E14" s="1474" t="s">
        <v>23</v>
      </c>
      <c r="F14" s="1474">
        <v>16.09</v>
      </c>
      <c r="G14" s="1266">
        <v>4849.2042000000001</v>
      </c>
      <c r="H14" s="160"/>
    </row>
    <row r="15" spans="1:8" ht="13.5">
      <c r="A15" s="1154">
        <v>2018</v>
      </c>
      <c r="B15" s="1048">
        <v>5.9669999999999996</v>
      </c>
      <c r="C15" s="1048">
        <v>42.88419641360818</v>
      </c>
      <c r="D15" s="1048">
        <v>25.588999999999999</v>
      </c>
      <c r="E15" s="1474" t="s">
        <v>23</v>
      </c>
      <c r="F15" s="1474">
        <v>17.28</v>
      </c>
      <c r="G15" s="1266">
        <v>4421.7791999999999</v>
      </c>
      <c r="H15" s="160"/>
    </row>
    <row r="16" spans="1:8" ht="13.5">
      <c r="A16" s="1154">
        <v>2019</v>
      </c>
      <c r="B16" s="1048">
        <v>6.56</v>
      </c>
      <c r="C16" s="1048">
        <v>38.324695121951216</v>
      </c>
      <c r="D16" s="1048">
        <v>25.140999999999998</v>
      </c>
      <c r="E16" s="1474" t="s">
        <v>23</v>
      </c>
      <c r="F16" s="1474">
        <v>17.25</v>
      </c>
      <c r="G16" s="1266">
        <v>4336.8224999999993</v>
      </c>
      <c r="H16" s="160"/>
    </row>
    <row r="17" spans="1:8" ht="13.5">
      <c r="A17" s="1154">
        <v>2020</v>
      </c>
      <c r="B17" s="1048">
        <v>5.2480000000000002</v>
      </c>
      <c r="C17" s="1048">
        <v>40.154344512195124</v>
      </c>
      <c r="D17" s="1048">
        <v>21.073</v>
      </c>
      <c r="E17" s="1474" t="s">
        <v>23</v>
      </c>
      <c r="F17" s="1475">
        <v>17.71</v>
      </c>
      <c r="G17" s="1476">
        <v>3732.0282999999999</v>
      </c>
      <c r="H17" s="160"/>
    </row>
    <row r="18" spans="1:8" ht="13.5">
      <c r="A18" s="1154">
        <v>2021</v>
      </c>
      <c r="B18" s="1048">
        <v>4.3339999999999996</v>
      </c>
      <c r="C18" s="1048">
        <v>37.18504845408399</v>
      </c>
      <c r="D18" s="1048">
        <v>16.116</v>
      </c>
      <c r="E18" s="1474" t="s">
        <v>23</v>
      </c>
      <c r="F18" s="1475">
        <v>23.45</v>
      </c>
      <c r="G18" s="1476">
        <v>3779.2019999999998</v>
      </c>
      <c r="H18" s="160"/>
    </row>
    <row r="19" spans="1:8" ht="14.25" thickBot="1">
      <c r="A19" s="1158">
        <v>2022</v>
      </c>
      <c r="B19" s="1087">
        <v>4.7110000000000003</v>
      </c>
      <c r="C19" s="1087">
        <v>31.050732328592652</v>
      </c>
      <c r="D19" s="1087">
        <v>14.628</v>
      </c>
      <c r="E19" s="1496" t="s">
        <v>23</v>
      </c>
      <c r="F19" s="1479">
        <v>31.53</v>
      </c>
      <c r="G19" s="1480">
        <v>4612.2084000000004</v>
      </c>
      <c r="H19" s="160"/>
    </row>
    <row r="20" spans="1:8" ht="13.15" customHeight="1">
      <c r="A20" s="1692" t="s">
        <v>1288</v>
      </c>
      <c r="B20" s="1692"/>
      <c r="C20" s="1692"/>
      <c r="D20" s="119"/>
      <c r="E20" s="119"/>
      <c r="F20" s="119"/>
      <c r="G20" s="119"/>
    </row>
    <row r="21" spans="1:8">
      <c r="A21" s="119"/>
      <c r="B21" s="119"/>
      <c r="C21" s="119"/>
      <c r="D21" s="119"/>
      <c r="E21" s="119"/>
      <c r="F21" s="119"/>
      <c r="G21" s="119"/>
    </row>
    <row r="22" spans="1:8">
      <c r="A22" s="119"/>
      <c r="B22" s="119"/>
      <c r="C22" s="119"/>
      <c r="D22" s="119"/>
      <c r="E22" s="119"/>
      <c r="F22" s="119"/>
      <c r="G22" s="119"/>
    </row>
  </sheetData>
  <mergeCells count="4">
    <mergeCell ref="A1:G1"/>
    <mergeCell ref="A3:G3"/>
    <mergeCell ref="A5:A8"/>
    <mergeCell ref="A20:C20"/>
  </mergeCells>
  <printOptions horizontalCentered="1"/>
  <pageMargins left="0.28999999999999998" right="0.28000000000000003" top="0.59055118110236227" bottom="0.98425196850393704" header="0" footer="0"/>
  <pageSetup paperSize="9" scale="55" orientation="portrait" r:id="rId1"/>
  <headerFooter alignWithMargins="0"/>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Hoja259">
    <pageSetUpPr fitToPage="1"/>
  </sheetPr>
  <dimension ref="A1:Q87"/>
  <sheetViews>
    <sheetView view="pageBreakPreview" zoomScale="75" zoomScaleNormal="75" zoomScaleSheetLayoutView="75" workbookViewId="0">
      <selection sqref="A1:XFD1048576"/>
    </sheetView>
  </sheetViews>
  <sheetFormatPr baseColWidth="10" defaultColWidth="11.42578125" defaultRowHeight="12.75"/>
  <cols>
    <col min="1" max="1" width="34" style="72" customWidth="1"/>
    <col min="2" max="13" width="14.42578125" style="72" customWidth="1"/>
    <col min="14" max="16384" width="11.42578125" style="72"/>
  </cols>
  <sheetData>
    <row r="1" spans="1:17" s="75" customFormat="1" ht="18.75">
      <c r="A1" s="1850" t="s">
        <v>0</v>
      </c>
      <c r="B1" s="1850"/>
      <c r="C1" s="1850"/>
      <c r="D1" s="1850"/>
      <c r="E1" s="1850"/>
      <c r="F1" s="1850"/>
      <c r="G1" s="1850"/>
      <c r="H1" s="1850"/>
      <c r="I1" s="1850"/>
      <c r="J1" s="1850"/>
      <c r="K1" s="1850"/>
      <c r="L1" s="1850"/>
      <c r="M1" s="1850"/>
    </row>
    <row r="3" spans="1:17" s="74" customFormat="1" ht="15.75">
      <c r="A3" s="1861" t="s">
        <v>894</v>
      </c>
      <c r="B3" s="1861"/>
      <c r="C3" s="1861"/>
      <c r="D3" s="1861"/>
      <c r="E3" s="1861"/>
      <c r="F3" s="1861"/>
      <c r="G3" s="1861"/>
      <c r="H3" s="1861"/>
      <c r="I3" s="1861"/>
      <c r="J3" s="1861"/>
      <c r="K3" s="1861"/>
      <c r="L3" s="1861"/>
      <c r="M3" s="1861"/>
    </row>
    <row r="4" spans="1:17" s="74" customFormat="1" ht="15.75">
      <c r="A4" s="1861" t="s">
        <v>1448</v>
      </c>
      <c r="B4" s="1861"/>
      <c r="C4" s="1861"/>
      <c r="D4" s="1861"/>
      <c r="E4" s="1861"/>
      <c r="F4" s="1861"/>
      <c r="G4" s="1861"/>
      <c r="H4" s="1861"/>
      <c r="I4" s="1861"/>
      <c r="J4" s="1861"/>
      <c r="K4" s="1861"/>
      <c r="L4" s="1861"/>
      <c r="M4" s="1861"/>
    </row>
    <row r="5" spans="1:17" s="74" customFormat="1" ht="13.5" customHeight="1" thickBot="1">
      <c r="A5" s="77"/>
      <c r="B5" s="76"/>
      <c r="C5" s="76"/>
      <c r="D5" s="76"/>
      <c r="E5" s="76"/>
      <c r="F5" s="76"/>
      <c r="G5" s="76"/>
      <c r="H5" s="76"/>
      <c r="I5" s="76"/>
      <c r="J5" s="76"/>
      <c r="K5" s="76"/>
    </row>
    <row r="6" spans="1:17" ht="27.75" customHeight="1">
      <c r="A6" s="920"/>
      <c r="B6" s="1954" t="s">
        <v>754</v>
      </c>
      <c r="C6" s="1955"/>
      <c r="D6" s="1955"/>
      <c r="E6" s="1955"/>
      <c r="F6" s="1956"/>
      <c r="G6" s="1953" t="s">
        <v>876</v>
      </c>
      <c r="H6" s="1868" t="s">
        <v>10</v>
      </c>
      <c r="I6" s="1870" t="s">
        <v>10</v>
      </c>
      <c r="J6" s="1869"/>
      <c r="K6" s="1949" t="s">
        <v>11</v>
      </c>
      <c r="L6" s="1950"/>
      <c r="M6" s="1951"/>
    </row>
    <row r="7" spans="1:17" ht="27.75" customHeight="1">
      <c r="A7" s="919" t="s">
        <v>165</v>
      </c>
      <c r="B7" s="1944" t="s">
        <v>13</v>
      </c>
      <c r="C7" s="1957"/>
      <c r="D7" s="1957"/>
      <c r="E7" s="1957"/>
      <c r="F7" s="1945"/>
      <c r="G7" s="1855"/>
      <c r="H7" s="1958" t="s">
        <v>875</v>
      </c>
      <c r="I7" s="1959"/>
      <c r="J7" s="732" t="s">
        <v>765</v>
      </c>
      <c r="K7" s="1854" t="s">
        <v>764</v>
      </c>
      <c r="L7" s="1914" t="s">
        <v>763</v>
      </c>
      <c r="M7" s="1960" t="s">
        <v>773</v>
      </c>
    </row>
    <row r="8" spans="1:17" ht="18" customHeight="1">
      <c r="A8" s="919" t="s">
        <v>154</v>
      </c>
      <c r="B8" s="1917" t="s">
        <v>1303</v>
      </c>
      <c r="C8" s="1915" t="s">
        <v>19</v>
      </c>
      <c r="D8" s="1916"/>
      <c r="E8" s="1942" t="s">
        <v>747</v>
      </c>
      <c r="F8" s="1948"/>
      <c r="G8" s="1855"/>
      <c r="H8" s="1944" t="s">
        <v>14</v>
      </c>
      <c r="I8" s="1945"/>
      <c r="J8" s="732" t="s">
        <v>750</v>
      </c>
      <c r="K8" s="1855"/>
      <c r="L8" s="1914"/>
      <c r="M8" s="1961"/>
    </row>
    <row r="9" spans="1:17" ht="27.75" customHeight="1" thickBot="1">
      <c r="A9" s="919"/>
      <c r="B9" s="814" t="s">
        <v>17</v>
      </c>
      <c r="C9" s="814" t="s">
        <v>18</v>
      </c>
      <c r="D9" s="732" t="s">
        <v>19</v>
      </c>
      <c r="E9" s="735" t="s">
        <v>17</v>
      </c>
      <c r="F9" s="741" t="s">
        <v>18</v>
      </c>
      <c r="G9" s="1855"/>
      <c r="H9" s="825" t="s">
        <v>17</v>
      </c>
      <c r="I9" s="741" t="s">
        <v>18</v>
      </c>
      <c r="J9" s="732" t="s">
        <v>757</v>
      </c>
      <c r="K9" s="1855"/>
      <c r="L9" s="1914"/>
      <c r="M9" s="1961"/>
      <c r="P9" s="99"/>
      <c r="Q9" s="99"/>
    </row>
    <row r="10" spans="1:17" ht="13.5">
      <c r="A10" s="933" t="s">
        <v>81</v>
      </c>
      <c r="B10" s="934" t="s">
        <v>23</v>
      </c>
      <c r="C10" s="934" t="s">
        <v>23</v>
      </c>
      <c r="D10" s="934" t="s">
        <v>23</v>
      </c>
      <c r="E10" s="934" t="s">
        <v>23</v>
      </c>
      <c r="F10" s="934" t="s">
        <v>23</v>
      </c>
      <c r="G10" s="934" t="s">
        <v>23</v>
      </c>
      <c r="H10" s="934" t="s">
        <v>23</v>
      </c>
      <c r="I10" s="934" t="s">
        <v>23</v>
      </c>
      <c r="J10" s="934" t="s">
        <v>23</v>
      </c>
      <c r="K10" s="934" t="s">
        <v>23</v>
      </c>
      <c r="L10" s="934" t="s">
        <v>23</v>
      </c>
      <c r="M10" s="935" t="s">
        <v>23</v>
      </c>
    </row>
    <row r="11" spans="1:17" ht="13.5">
      <c r="A11" s="936" t="s">
        <v>82</v>
      </c>
      <c r="B11" s="926" t="s">
        <v>23</v>
      </c>
      <c r="C11" s="926" t="s">
        <v>23</v>
      </c>
      <c r="D11" s="926" t="s">
        <v>23</v>
      </c>
      <c r="E11" s="926" t="s">
        <v>23</v>
      </c>
      <c r="F11" s="926" t="s">
        <v>23</v>
      </c>
      <c r="G11" s="926" t="s">
        <v>23</v>
      </c>
      <c r="H11" s="926" t="s">
        <v>23</v>
      </c>
      <c r="I11" s="926" t="s">
        <v>23</v>
      </c>
      <c r="J11" s="926" t="s">
        <v>23</v>
      </c>
      <c r="K11" s="926" t="s">
        <v>23</v>
      </c>
      <c r="L11" s="926" t="s">
        <v>23</v>
      </c>
      <c r="M11" s="937" t="s">
        <v>23</v>
      </c>
    </row>
    <row r="12" spans="1:17" ht="13.5">
      <c r="A12" s="936" t="s">
        <v>83</v>
      </c>
      <c r="B12" s="927" t="s">
        <v>23</v>
      </c>
      <c r="C12" s="927" t="s">
        <v>23</v>
      </c>
      <c r="D12" s="927" t="s">
        <v>23</v>
      </c>
      <c r="E12" s="927" t="s">
        <v>23</v>
      </c>
      <c r="F12" s="927" t="s">
        <v>23</v>
      </c>
      <c r="G12" s="926" t="s">
        <v>23</v>
      </c>
      <c r="H12" s="927" t="s">
        <v>23</v>
      </c>
      <c r="I12" s="927" t="s">
        <v>23</v>
      </c>
      <c r="J12" s="926" t="s">
        <v>23</v>
      </c>
      <c r="K12" s="926" t="s">
        <v>23</v>
      </c>
      <c r="L12" s="926" t="s">
        <v>23</v>
      </c>
      <c r="M12" s="937" t="s">
        <v>23</v>
      </c>
    </row>
    <row r="13" spans="1:17" ht="13.5">
      <c r="A13" s="936" t="s">
        <v>84</v>
      </c>
      <c r="B13" s="926" t="s">
        <v>23</v>
      </c>
      <c r="C13" s="926" t="s">
        <v>23</v>
      </c>
      <c r="D13" s="926" t="s">
        <v>23</v>
      </c>
      <c r="E13" s="926" t="s">
        <v>23</v>
      </c>
      <c r="F13" s="926" t="s">
        <v>23</v>
      </c>
      <c r="G13" s="926" t="s">
        <v>23</v>
      </c>
      <c r="H13" s="926" t="s">
        <v>23</v>
      </c>
      <c r="I13" s="926" t="s">
        <v>23</v>
      </c>
      <c r="J13" s="926" t="s">
        <v>23</v>
      </c>
      <c r="K13" s="926" t="s">
        <v>23</v>
      </c>
      <c r="L13" s="926" t="s">
        <v>23</v>
      </c>
      <c r="M13" s="937" t="s">
        <v>23</v>
      </c>
    </row>
    <row r="14" spans="1:17" ht="13.5">
      <c r="A14" s="938" t="s">
        <v>85</v>
      </c>
      <c r="B14" s="928" t="s">
        <v>23</v>
      </c>
      <c r="C14" s="928" t="s">
        <v>23</v>
      </c>
      <c r="D14" s="928" t="s">
        <v>23</v>
      </c>
      <c r="E14" s="928" t="s">
        <v>23</v>
      </c>
      <c r="F14" s="928" t="s">
        <v>23</v>
      </c>
      <c r="G14" s="928" t="s">
        <v>23</v>
      </c>
      <c r="H14" s="928" t="s">
        <v>23</v>
      </c>
      <c r="I14" s="928" t="s">
        <v>23</v>
      </c>
      <c r="J14" s="928" t="s">
        <v>23</v>
      </c>
      <c r="K14" s="928" t="s">
        <v>23</v>
      </c>
      <c r="L14" s="928" t="s">
        <v>23</v>
      </c>
      <c r="M14" s="939" t="s">
        <v>23</v>
      </c>
    </row>
    <row r="15" spans="1:17" ht="13.5">
      <c r="A15" s="938"/>
      <c r="B15" s="928"/>
      <c r="C15" s="928"/>
      <c r="D15" s="928"/>
      <c r="E15" s="928"/>
      <c r="F15" s="928"/>
      <c r="G15" s="928"/>
      <c r="H15" s="928"/>
      <c r="I15" s="928"/>
      <c r="J15" s="928"/>
      <c r="K15" s="928"/>
      <c r="L15" s="928"/>
      <c r="M15" s="939"/>
    </row>
    <row r="16" spans="1:17" ht="13.5">
      <c r="A16" s="938" t="s">
        <v>86</v>
      </c>
      <c r="B16" s="928" t="s">
        <v>23</v>
      </c>
      <c r="C16" s="928" t="s">
        <v>23</v>
      </c>
      <c r="D16" s="928" t="s">
        <v>23</v>
      </c>
      <c r="E16" s="928" t="s">
        <v>23</v>
      </c>
      <c r="F16" s="928" t="s">
        <v>23</v>
      </c>
      <c r="G16" s="928" t="s">
        <v>23</v>
      </c>
      <c r="H16" s="928" t="s">
        <v>23</v>
      </c>
      <c r="I16" s="928" t="s">
        <v>23</v>
      </c>
      <c r="J16" s="928" t="s">
        <v>23</v>
      </c>
      <c r="K16" s="928" t="s">
        <v>23</v>
      </c>
      <c r="L16" s="928" t="s">
        <v>23</v>
      </c>
      <c r="M16" s="939" t="s">
        <v>23</v>
      </c>
    </row>
    <row r="17" spans="1:13" ht="13.5">
      <c r="A17" s="938"/>
      <c r="B17" s="928"/>
      <c r="C17" s="928"/>
      <c r="D17" s="928"/>
      <c r="E17" s="928"/>
      <c r="F17" s="928"/>
      <c r="G17" s="928"/>
      <c r="H17" s="928"/>
      <c r="I17" s="928"/>
      <c r="J17" s="928"/>
      <c r="K17" s="928"/>
      <c r="L17" s="928"/>
      <c r="M17" s="939"/>
    </row>
    <row r="18" spans="1:13" ht="13.5">
      <c r="A18" s="938" t="s">
        <v>87</v>
      </c>
      <c r="B18" s="928" t="s">
        <v>23</v>
      </c>
      <c r="C18" s="928" t="s">
        <v>23</v>
      </c>
      <c r="D18" s="928" t="s">
        <v>23</v>
      </c>
      <c r="E18" s="928" t="s">
        <v>23</v>
      </c>
      <c r="F18" s="928" t="s">
        <v>23</v>
      </c>
      <c r="G18" s="928" t="s">
        <v>23</v>
      </c>
      <c r="H18" s="928" t="s">
        <v>23</v>
      </c>
      <c r="I18" s="928" t="s">
        <v>23</v>
      </c>
      <c r="J18" s="928" t="s">
        <v>23</v>
      </c>
      <c r="K18" s="928" t="s">
        <v>23</v>
      </c>
      <c r="L18" s="928" t="s">
        <v>23</v>
      </c>
      <c r="M18" s="939" t="s">
        <v>23</v>
      </c>
    </row>
    <row r="19" spans="1:13" ht="13.5">
      <c r="A19" s="936"/>
      <c r="B19" s="926"/>
      <c r="C19" s="926"/>
      <c r="D19" s="926"/>
      <c r="E19" s="926"/>
      <c r="F19" s="926"/>
      <c r="G19" s="926"/>
      <c r="H19" s="926"/>
      <c r="I19" s="926"/>
      <c r="J19" s="926"/>
      <c r="K19" s="926"/>
      <c r="L19" s="926"/>
      <c r="M19" s="937"/>
    </row>
    <row r="20" spans="1:13" ht="13.5">
      <c r="A20" s="936" t="s">
        <v>158</v>
      </c>
      <c r="B20" s="926" t="s">
        <v>23</v>
      </c>
      <c r="C20" s="926" t="s">
        <v>23</v>
      </c>
      <c r="D20" s="926" t="s">
        <v>23</v>
      </c>
      <c r="E20" s="926" t="s">
        <v>23</v>
      </c>
      <c r="F20" s="926" t="s">
        <v>23</v>
      </c>
      <c r="G20" s="926" t="s">
        <v>23</v>
      </c>
      <c r="H20" s="926" t="s">
        <v>23</v>
      </c>
      <c r="I20" s="926" t="s">
        <v>23</v>
      </c>
      <c r="J20" s="926" t="s">
        <v>23</v>
      </c>
      <c r="K20" s="926" t="s">
        <v>23</v>
      </c>
      <c r="L20" s="926" t="s">
        <v>23</v>
      </c>
      <c r="M20" s="937" t="s">
        <v>23</v>
      </c>
    </row>
    <row r="21" spans="1:13" ht="13.5">
      <c r="A21" s="936" t="s">
        <v>89</v>
      </c>
      <c r="B21" s="926" t="s">
        <v>23</v>
      </c>
      <c r="C21" s="927" t="s">
        <v>23</v>
      </c>
      <c r="D21" s="926" t="s">
        <v>23</v>
      </c>
      <c r="E21" s="926" t="s">
        <v>23</v>
      </c>
      <c r="F21" s="927" t="s">
        <v>23</v>
      </c>
      <c r="G21" s="926" t="s">
        <v>23</v>
      </c>
      <c r="H21" s="926" t="s">
        <v>23</v>
      </c>
      <c r="I21" s="927" t="s">
        <v>23</v>
      </c>
      <c r="J21" s="926" t="s">
        <v>23</v>
      </c>
      <c r="K21" s="926" t="s">
        <v>23</v>
      </c>
      <c r="L21" s="926" t="s">
        <v>23</v>
      </c>
      <c r="M21" s="937" t="s">
        <v>23</v>
      </c>
    </row>
    <row r="22" spans="1:13" ht="13.5">
      <c r="A22" s="936" t="s">
        <v>90</v>
      </c>
      <c r="B22" s="926" t="s">
        <v>23</v>
      </c>
      <c r="C22" s="926" t="s">
        <v>23</v>
      </c>
      <c r="D22" s="926" t="s">
        <v>23</v>
      </c>
      <c r="E22" s="926" t="s">
        <v>23</v>
      </c>
      <c r="F22" s="926" t="s">
        <v>23</v>
      </c>
      <c r="G22" s="926" t="s">
        <v>23</v>
      </c>
      <c r="H22" s="926" t="s">
        <v>23</v>
      </c>
      <c r="I22" s="926" t="s">
        <v>23</v>
      </c>
      <c r="J22" s="926" t="s">
        <v>23</v>
      </c>
      <c r="K22" s="926" t="s">
        <v>23</v>
      </c>
      <c r="L22" s="926" t="s">
        <v>23</v>
      </c>
      <c r="M22" s="937" t="s">
        <v>23</v>
      </c>
    </row>
    <row r="23" spans="1:13" ht="13.5">
      <c r="A23" s="938" t="s">
        <v>91</v>
      </c>
      <c r="B23" s="928" t="s">
        <v>23</v>
      </c>
      <c r="C23" s="928" t="s">
        <v>23</v>
      </c>
      <c r="D23" s="928" t="s">
        <v>23</v>
      </c>
      <c r="E23" s="928" t="s">
        <v>23</v>
      </c>
      <c r="F23" s="928" t="s">
        <v>23</v>
      </c>
      <c r="G23" s="928" t="s">
        <v>23</v>
      </c>
      <c r="H23" s="928" t="s">
        <v>23</v>
      </c>
      <c r="I23" s="928" t="s">
        <v>23</v>
      </c>
      <c r="J23" s="928" t="s">
        <v>23</v>
      </c>
      <c r="K23" s="928" t="s">
        <v>23</v>
      </c>
      <c r="L23" s="928" t="s">
        <v>23</v>
      </c>
      <c r="M23" s="939" t="s">
        <v>23</v>
      </c>
    </row>
    <row r="24" spans="1:13" ht="13.5">
      <c r="A24" s="938"/>
      <c r="B24" s="928"/>
      <c r="C24" s="928"/>
      <c r="D24" s="928"/>
      <c r="E24" s="928"/>
      <c r="F24" s="928"/>
      <c r="G24" s="928"/>
      <c r="H24" s="928"/>
      <c r="I24" s="928"/>
      <c r="J24" s="928"/>
      <c r="K24" s="928"/>
      <c r="L24" s="928"/>
      <c r="M24" s="939"/>
    </row>
    <row r="25" spans="1:13" ht="13.5">
      <c r="A25" s="938" t="s">
        <v>92</v>
      </c>
      <c r="B25" s="928" t="s">
        <v>23</v>
      </c>
      <c r="C25" s="928" t="s">
        <v>23</v>
      </c>
      <c r="D25" s="928" t="s">
        <v>23</v>
      </c>
      <c r="E25" s="928" t="s">
        <v>23</v>
      </c>
      <c r="F25" s="928" t="s">
        <v>23</v>
      </c>
      <c r="G25" s="928" t="s">
        <v>23</v>
      </c>
      <c r="H25" s="928" t="s">
        <v>23</v>
      </c>
      <c r="I25" s="928" t="s">
        <v>23</v>
      </c>
      <c r="J25" s="928" t="s">
        <v>23</v>
      </c>
      <c r="K25" s="928" t="s">
        <v>23</v>
      </c>
      <c r="L25" s="928" t="s">
        <v>23</v>
      </c>
      <c r="M25" s="939" t="s">
        <v>23</v>
      </c>
    </row>
    <row r="26" spans="1:13" ht="13.5">
      <c r="A26" s="938"/>
      <c r="B26" s="928"/>
      <c r="C26" s="928"/>
      <c r="D26" s="928"/>
      <c r="E26" s="928"/>
      <c r="F26" s="928"/>
      <c r="G26" s="928"/>
      <c r="H26" s="928"/>
      <c r="I26" s="928"/>
      <c r="J26" s="928"/>
      <c r="K26" s="928"/>
      <c r="L26" s="928"/>
      <c r="M26" s="939"/>
    </row>
    <row r="27" spans="1:13" ht="13.5">
      <c r="A27" s="938" t="s">
        <v>93</v>
      </c>
      <c r="B27" s="928" t="s">
        <v>23</v>
      </c>
      <c r="C27" s="928" t="s">
        <v>23</v>
      </c>
      <c r="D27" s="928" t="s">
        <v>23</v>
      </c>
      <c r="E27" s="928" t="s">
        <v>23</v>
      </c>
      <c r="F27" s="928" t="s">
        <v>23</v>
      </c>
      <c r="G27" s="928" t="s">
        <v>23</v>
      </c>
      <c r="H27" s="928" t="s">
        <v>23</v>
      </c>
      <c r="I27" s="928" t="s">
        <v>23</v>
      </c>
      <c r="J27" s="928" t="s">
        <v>23</v>
      </c>
      <c r="K27" s="928" t="s">
        <v>23</v>
      </c>
      <c r="L27" s="928" t="s">
        <v>23</v>
      </c>
      <c r="M27" s="939" t="s">
        <v>23</v>
      </c>
    </row>
    <row r="28" spans="1:13" ht="13.5">
      <c r="A28" s="936"/>
      <c r="B28" s="926"/>
      <c r="C28" s="926"/>
      <c r="D28" s="926"/>
      <c r="E28" s="926"/>
      <c r="F28" s="926"/>
      <c r="G28" s="926"/>
      <c r="H28" s="926"/>
      <c r="I28" s="926"/>
      <c r="J28" s="926"/>
      <c r="K28" s="926"/>
      <c r="L28" s="926"/>
      <c r="M28" s="937"/>
    </row>
    <row r="29" spans="1:13" ht="13.5">
      <c r="A29" s="936" t="s">
        <v>94</v>
      </c>
      <c r="B29" s="927" t="s">
        <v>23</v>
      </c>
      <c r="C29" s="926" t="s">
        <v>23</v>
      </c>
      <c r="D29" s="926" t="s">
        <v>23</v>
      </c>
      <c r="E29" s="927" t="s">
        <v>23</v>
      </c>
      <c r="F29" s="926" t="s">
        <v>23</v>
      </c>
      <c r="G29" s="926" t="s">
        <v>23</v>
      </c>
      <c r="H29" s="927" t="s">
        <v>23</v>
      </c>
      <c r="I29" s="926" t="s">
        <v>23</v>
      </c>
      <c r="J29" s="926" t="s">
        <v>23</v>
      </c>
      <c r="K29" s="927" t="s">
        <v>23</v>
      </c>
      <c r="L29" s="926" t="s">
        <v>23</v>
      </c>
      <c r="M29" s="937" t="s">
        <v>23</v>
      </c>
    </row>
    <row r="30" spans="1:13" ht="13.5">
      <c r="A30" s="936" t="s">
        <v>95</v>
      </c>
      <c r="B30" s="927" t="s">
        <v>23</v>
      </c>
      <c r="C30" s="926" t="s">
        <v>23</v>
      </c>
      <c r="D30" s="926" t="s">
        <v>23</v>
      </c>
      <c r="E30" s="927" t="s">
        <v>23</v>
      </c>
      <c r="F30" s="926" t="s">
        <v>23</v>
      </c>
      <c r="G30" s="926" t="s">
        <v>23</v>
      </c>
      <c r="H30" s="927" t="s">
        <v>23</v>
      </c>
      <c r="I30" s="926" t="s">
        <v>23</v>
      </c>
      <c r="J30" s="926" t="s">
        <v>23</v>
      </c>
      <c r="K30" s="926" t="s">
        <v>23</v>
      </c>
      <c r="L30" s="926" t="s">
        <v>23</v>
      </c>
      <c r="M30" s="937" t="s">
        <v>23</v>
      </c>
    </row>
    <row r="31" spans="1:13" ht="13.5">
      <c r="A31" s="936" t="s">
        <v>96</v>
      </c>
      <c r="B31" s="926" t="s">
        <v>23</v>
      </c>
      <c r="C31" s="926" t="s">
        <v>23</v>
      </c>
      <c r="D31" s="926" t="s">
        <v>23</v>
      </c>
      <c r="E31" s="926" t="s">
        <v>23</v>
      </c>
      <c r="F31" s="926" t="s">
        <v>23</v>
      </c>
      <c r="G31" s="926" t="s">
        <v>23</v>
      </c>
      <c r="H31" s="926" t="s">
        <v>23</v>
      </c>
      <c r="I31" s="926" t="s">
        <v>23</v>
      </c>
      <c r="J31" s="926" t="s">
        <v>23</v>
      </c>
      <c r="K31" s="926" t="s">
        <v>23</v>
      </c>
      <c r="L31" s="926" t="s">
        <v>23</v>
      </c>
      <c r="M31" s="937" t="s">
        <v>23</v>
      </c>
    </row>
    <row r="32" spans="1:13" ht="13.5">
      <c r="A32" s="938" t="s">
        <v>97</v>
      </c>
      <c r="B32" s="928" t="s">
        <v>23</v>
      </c>
      <c r="C32" s="928" t="s">
        <v>23</v>
      </c>
      <c r="D32" s="928" t="s">
        <v>23</v>
      </c>
      <c r="E32" s="928" t="s">
        <v>23</v>
      </c>
      <c r="F32" s="928" t="s">
        <v>23</v>
      </c>
      <c r="G32" s="928" t="s">
        <v>23</v>
      </c>
      <c r="H32" s="928" t="s">
        <v>23</v>
      </c>
      <c r="I32" s="928" t="s">
        <v>23</v>
      </c>
      <c r="J32" s="928" t="s">
        <v>23</v>
      </c>
      <c r="K32" s="928" t="s">
        <v>23</v>
      </c>
      <c r="L32" s="928" t="s">
        <v>23</v>
      </c>
      <c r="M32" s="939" t="s">
        <v>23</v>
      </c>
    </row>
    <row r="33" spans="1:13" ht="13.5">
      <c r="A33" s="936"/>
      <c r="B33" s="926"/>
      <c r="C33" s="926"/>
      <c r="D33" s="926"/>
      <c r="E33" s="926"/>
      <c r="F33" s="926"/>
      <c r="G33" s="926"/>
      <c r="H33" s="926"/>
      <c r="I33" s="926"/>
      <c r="J33" s="926"/>
      <c r="K33" s="926"/>
      <c r="L33" s="926"/>
      <c r="M33" s="937"/>
    </row>
    <row r="34" spans="1:13" ht="13.5">
      <c r="A34" s="936" t="s">
        <v>98</v>
      </c>
      <c r="B34" s="929" t="s">
        <v>23</v>
      </c>
      <c r="C34" s="929" t="s">
        <v>23</v>
      </c>
      <c r="D34" s="926" t="s">
        <v>23</v>
      </c>
      <c r="E34" s="929" t="s">
        <v>23</v>
      </c>
      <c r="F34" s="929" t="s">
        <v>23</v>
      </c>
      <c r="G34" s="926" t="s">
        <v>23</v>
      </c>
      <c r="H34" s="929" t="s">
        <v>23</v>
      </c>
      <c r="I34" s="929" t="s">
        <v>23</v>
      </c>
      <c r="J34" s="929" t="s">
        <v>23</v>
      </c>
      <c r="K34" s="929" t="s">
        <v>23</v>
      </c>
      <c r="L34" s="929" t="s">
        <v>23</v>
      </c>
      <c r="M34" s="940" t="s">
        <v>23</v>
      </c>
    </row>
    <row r="35" spans="1:13" ht="13.5">
      <c r="A35" s="936" t="s">
        <v>99</v>
      </c>
      <c r="B35" s="929" t="s">
        <v>23</v>
      </c>
      <c r="C35" s="929" t="s">
        <v>23</v>
      </c>
      <c r="D35" s="926" t="s">
        <v>23</v>
      </c>
      <c r="E35" s="929" t="s">
        <v>23</v>
      </c>
      <c r="F35" s="929" t="s">
        <v>23</v>
      </c>
      <c r="G35" s="926" t="s">
        <v>23</v>
      </c>
      <c r="H35" s="929" t="s">
        <v>23</v>
      </c>
      <c r="I35" s="929" t="s">
        <v>23</v>
      </c>
      <c r="J35" s="929" t="s">
        <v>23</v>
      </c>
      <c r="K35" s="929" t="s">
        <v>23</v>
      </c>
      <c r="L35" s="929" t="s">
        <v>23</v>
      </c>
      <c r="M35" s="937" t="s">
        <v>23</v>
      </c>
    </row>
    <row r="36" spans="1:13" ht="13.5">
      <c r="A36" s="936" t="s">
        <v>100</v>
      </c>
      <c r="B36" s="929" t="s">
        <v>23</v>
      </c>
      <c r="C36" s="929" t="s">
        <v>23</v>
      </c>
      <c r="D36" s="926" t="s">
        <v>23</v>
      </c>
      <c r="E36" s="929" t="s">
        <v>23</v>
      </c>
      <c r="F36" s="929" t="s">
        <v>23</v>
      </c>
      <c r="G36" s="926" t="s">
        <v>23</v>
      </c>
      <c r="H36" s="929" t="s">
        <v>23</v>
      </c>
      <c r="I36" s="929" t="s">
        <v>23</v>
      </c>
      <c r="J36" s="929" t="s">
        <v>23</v>
      </c>
      <c r="K36" s="929" t="s">
        <v>23</v>
      </c>
      <c r="L36" s="929" t="s">
        <v>23</v>
      </c>
      <c r="M36" s="937" t="s">
        <v>23</v>
      </c>
    </row>
    <row r="37" spans="1:13" ht="13.5">
      <c r="A37" s="936" t="s">
        <v>101</v>
      </c>
      <c r="B37" s="929" t="s">
        <v>23</v>
      </c>
      <c r="C37" s="929" t="s">
        <v>23</v>
      </c>
      <c r="D37" s="926" t="s">
        <v>23</v>
      </c>
      <c r="E37" s="929" t="s">
        <v>23</v>
      </c>
      <c r="F37" s="929" t="s">
        <v>23</v>
      </c>
      <c r="G37" s="926" t="s">
        <v>23</v>
      </c>
      <c r="H37" s="929" t="s">
        <v>23</v>
      </c>
      <c r="I37" s="929" t="s">
        <v>23</v>
      </c>
      <c r="J37" s="929" t="s">
        <v>23</v>
      </c>
      <c r="K37" s="929" t="s">
        <v>23</v>
      </c>
      <c r="L37" s="929" t="s">
        <v>23</v>
      </c>
      <c r="M37" s="937" t="s">
        <v>23</v>
      </c>
    </row>
    <row r="38" spans="1:13" ht="13.5">
      <c r="A38" s="938" t="s">
        <v>102</v>
      </c>
      <c r="B38" s="928" t="s">
        <v>23</v>
      </c>
      <c r="C38" s="928" t="s">
        <v>23</v>
      </c>
      <c r="D38" s="928" t="s">
        <v>23</v>
      </c>
      <c r="E38" s="928" t="s">
        <v>23</v>
      </c>
      <c r="F38" s="928" t="s">
        <v>23</v>
      </c>
      <c r="G38" s="928" t="s">
        <v>23</v>
      </c>
      <c r="H38" s="928" t="s">
        <v>23</v>
      </c>
      <c r="I38" s="928" t="s">
        <v>23</v>
      </c>
      <c r="J38" s="928" t="s">
        <v>23</v>
      </c>
      <c r="K38" s="928" t="s">
        <v>23</v>
      </c>
      <c r="L38" s="928" t="s">
        <v>23</v>
      </c>
      <c r="M38" s="939" t="s">
        <v>23</v>
      </c>
    </row>
    <row r="39" spans="1:13" ht="13.5">
      <c r="A39" s="938"/>
      <c r="B39" s="928"/>
      <c r="C39" s="928"/>
      <c r="D39" s="928"/>
      <c r="E39" s="928"/>
      <c r="F39" s="928"/>
      <c r="G39" s="928"/>
      <c r="H39" s="928"/>
      <c r="I39" s="928"/>
      <c r="J39" s="928"/>
      <c r="K39" s="928"/>
      <c r="L39" s="928"/>
      <c r="M39" s="939"/>
    </row>
    <row r="40" spans="1:13" ht="13.5">
      <c r="A40" s="938" t="s">
        <v>103</v>
      </c>
      <c r="B40" s="928" t="s">
        <v>23</v>
      </c>
      <c r="C40" s="928" t="s">
        <v>23</v>
      </c>
      <c r="D40" s="928" t="s">
        <v>23</v>
      </c>
      <c r="E40" s="928" t="s">
        <v>23</v>
      </c>
      <c r="F40" s="928" t="s">
        <v>23</v>
      </c>
      <c r="G40" s="928" t="s">
        <v>23</v>
      </c>
      <c r="H40" s="928" t="s">
        <v>23</v>
      </c>
      <c r="I40" s="928" t="s">
        <v>23</v>
      </c>
      <c r="J40" s="928" t="s">
        <v>23</v>
      </c>
      <c r="K40" s="928" t="s">
        <v>23</v>
      </c>
      <c r="L40" s="928" t="s">
        <v>23</v>
      </c>
      <c r="M40" s="939" t="s">
        <v>23</v>
      </c>
    </row>
    <row r="41" spans="1:13" ht="13.5">
      <c r="A41" s="936"/>
      <c r="B41" s="926"/>
      <c r="C41" s="926"/>
      <c r="D41" s="926"/>
      <c r="E41" s="926"/>
      <c r="F41" s="926"/>
      <c r="G41" s="926"/>
      <c r="H41" s="926"/>
      <c r="I41" s="926"/>
      <c r="J41" s="926"/>
      <c r="K41" s="926"/>
      <c r="L41" s="926"/>
      <c r="M41" s="937"/>
    </row>
    <row r="42" spans="1:13" ht="13.5">
      <c r="A42" s="936" t="s">
        <v>159</v>
      </c>
      <c r="B42" s="927" t="s">
        <v>23</v>
      </c>
      <c r="C42" s="926" t="s">
        <v>23</v>
      </c>
      <c r="D42" s="926" t="s">
        <v>23</v>
      </c>
      <c r="E42" s="926" t="s">
        <v>23</v>
      </c>
      <c r="F42" s="926" t="s">
        <v>23</v>
      </c>
      <c r="G42" s="926" t="s">
        <v>23</v>
      </c>
      <c r="H42" s="926" t="s">
        <v>23</v>
      </c>
      <c r="I42" s="926" t="s">
        <v>23</v>
      </c>
      <c r="J42" s="926" t="s">
        <v>23</v>
      </c>
      <c r="K42" s="926" t="s">
        <v>23</v>
      </c>
      <c r="L42" s="926" t="s">
        <v>23</v>
      </c>
      <c r="M42" s="937" t="s">
        <v>23</v>
      </c>
    </row>
    <row r="43" spans="1:13" ht="13.5">
      <c r="A43" s="936" t="s">
        <v>105</v>
      </c>
      <c r="B43" s="926" t="s">
        <v>23</v>
      </c>
      <c r="C43" s="926" t="s">
        <v>23</v>
      </c>
      <c r="D43" s="926" t="s">
        <v>23</v>
      </c>
      <c r="E43" s="926" t="s">
        <v>23</v>
      </c>
      <c r="F43" s="926" t="s">
        <v>23</v>
      </c>
      <c r="G43" s="926" t="s">
        <v>23</v>
      </c>
      <c r="H43" s="926" t="s">
        <v>23</v>
      </c>
      <c r="I43" s="926" t="s">
        <v>23</v>
      </c>
      <c r="J43" s="926" t="s">
        <v>23</v>
      </c>
      <c r="K43" s="926" t="s">
        <v>23</v>
      </c>
      <c r="L43" s="926" t="s">
        <v>23</v>
      </c>
      <c r="M43" s="937" t="s">
        <v>23</v>
      </c>
    </row>
    <row r="44" spans="1:13" ht="13.5">
      <c r="A44" s="936" t="s">
        <v>106</v>
      </c>
      <c r="B44" s="926" t="s">
        <v>23</v>
      </c>
      <c r="C44" s="926" t="s">
        <v>23</v>
      </c>
      <c r="D44" s="926" t="s">
        <v>23</v>
      </c>
      <c r="E44" s="926" t="s">
        <v>23</v>
      </c>
      <c r="F44" s="926" t="s">
        <v>23</v>
      </c>
      <c r="G44" s="926" t="s">
        <v>23</v>
      </c>
      <c r="H44" s="926" t="s">
        <v>23</v>
      </c>
      <c r="I44" s="926" t="s">
        <v>23</v>
      </c>
      <c r="J44" s="926" t="s">
        <v>23</v>
      </c>
      <c r="K44" s="926" t="s">
        <v>23</v>
      </c>
      <c r="L44" s="926" t="s">
        <v>23</v>
      </c>
      <c r="M44" s="937" t="s">
        <v>23</v>
      </c>
    </row>
    <row r="45" spans="1:13" ht="13.5">
      <c r="A45" s="936" t="s">
        <v>107</v>
      </c>
      <c r="B45" s="927">
        <v>2</v>
      </c>
      <c r="C45" s="926" t="s">
        <v>23</v>
      </c>
      <c r="D45" s="926">
        <v>2</v>
      </c>
      <c r="E45" s="927" t="s">
        <v>23</v>
      </c>
      <c r="F45" s="926" t="s">
        <v>23</v>
      </c>
      <c r="G45" s="926" t="s">
        <v>23</v>
      </c>
      <c r="H45" s="927" t="s">
        <v>23</v>
      </c>
      <c r="I45" s="926" t="s">
        <v>23</v>
      </c>
      <c r="J45" s="926" t="s">
        <v>23</v>
      </c>
      <c r="K45" s="926" t="s">
        <v>23</v>
      </c>
      <c r="L45" s="926" t="s">
        <v>23</v>
      </c>
      <c r="M45" s="937" t="s">
        <v>23</v>
      </c>
    </row>
    <row r="46" spans="1:13" ht="13.5">
      <c r="A46" s="936" t="s">
        <v>108</v>
      </c>
      <c r="B46" s="926" t="s">
        <v>23</v>
      </c>
      <c r="C46" s="926" t="s">
        <v>23</v>
      </c>
      <c r="D46" s="926" t="s">
        <v>23</v>
      </c>
      <c r="E46" s="926" t="s">
        <v>23</v>
      </c>
      <c r="F46" s="926" t="s">
        <v>23</v>
      </c>
      <c r="G46" s="926" t="s">
        <v>23</v>
      </c>
      <c r="H46" s="926" t="s">
        <v>23</v>
      </c>
      <c r="I46" s="926" t="s">
        <v>23</v>
      </c>
      <c r="J46" s="926" t="s">
        <v>23</v>
      </c>
      <c r="K46" s="926" t="s">
        <v>23</v>
      </c>
      <c r="L46" s="926" t="s">
        <v>23</v>
      </c>
      <c r="M46" s="937" t="s">
        <v>23</v>
      </c>
    </row>
    <row r="47" spans="1:13" ht="13.5">
      <c r="A47" s="936" t="s">
        <v>109</v>
      </c>
      <c r="B47" s="926" t="s">
        <v>23</v>
      </c>
      <c r="C47" s="926" t="s">
        <v>23</v>
      </c>
      <c r="D47" s="926" t="s">
        <v>23</v>
      </c>
      <c r="E47" s="926" t="s">
        <v>23</v>
      </c>
      <c r="F47" s="926" t="s">
        <v>23</v>
      </c>
      <c r="G47" s="926" t="s">
        <v>23</v>
      </c>
      <c r="H47" s="926" t="s">
        <v>23</v>
      </c>
      <c r="I47" s="926" t="s">
        <v>23</v>
      </c>
      <c r="J47" s="926" t="s">
        <v>23</v>
      </c>
      <c r="K47" s="926" t="s">
        <v>23</v>
      </c>
      <c r="L47" s="926" t="s">
        <v>23</v>
      </c>
      <c r="M47" s="937" t="s">
        <v>23</v>
      </c>
    </row>
    <row r="48" spans="1:13" ht="13.5">
      <c r="A48" s="936" t="s">
        <v>110</v>
      </c>
      <c r="B48" s="926" t="s">
        <v>23</v>
      </c>
      <c r="C48" s="926" t="s">
        <v>23</v>
      </c>
      <c r="D48" s="926" t="s">
        <v>23</v>
      </c>
      <c r="E48" s="926" t="s">
        <v>23</v>
      </c>
      <c r="F48" s="926" t="s">
        <v>23</v>
      </c>
      <c r="G48" s="926" t="s">
        <v>23</v>
      </c>
      <c r="H48" s="926" t="s">
        <v>23</v>
      </c>
      <c r="I48" s="926" t="s">
        <v>23</v>
      </c>
      <c r="J48" s="926" t="s">
        <v>23</v>
      </c>
      <c r="K48" s="926" t="s">
        <v>23</v>
      </c>
      <c r="L48" s="926" t="s">
        <v>23</v>
      </c>
      <c r="M48" s="937" t="s">
        <v>23</v>
      </c>
    </row>
    <row r="49" spans="1:13" ht="13.5">
      <c r="A49" s="936" t="s">
        <v>111</v>
      </c>
      <c r="B49" s="927" t="s">
        <v>23</v>
      </c>
      <c r="C49" s="926" t="s">
        <v>23</v>
      </c>
      <c r="D49" s="926" t="s">
        <v>23</v>
      </c>
      <c r="E49" s="927" t="s">
        <v>23</v>
      </c>
      <c r="F49" s="926" t="s">
        <v>23</v>
      </c>
      <c r="G49" s="926" t="s">
        <v>23</v>
      </c>
      <c r="H49" s="927" t="s">
        <v>23</v>
      </c>
      <c r="I49" s="926" t="s">
        <v>23</v>
      </c>
      <c r="J49" s="926" t="s">
        <v>23</v>
      </c>
      <c r="K49" s="926" t="s">
        <v>23</v>
      </c>
      <c r="L49" s="926" t="s">
        <v>23</v>
      </c>
      <c r="M49" s="937" t="s">
        <v>23</v>
      </c>
    </row>
    <row r="50" spans="1:13" ht="13.5">
      <c r="A50" s="936" t="s">
        <v>112</v>
      </c>
      <c r="B50" s="926" t="s">
        <v>23</v>
      </c>
      <c r="C50" s="926" t="s">
        <v>23</v>
      </c>
      <c r="D50" s="926" t="s">
        <v>23</v>
      </c>
      <c r="E50" s="926" t="s">
        <v>23</v>
      </c>
      <c r="F50" s="926" t="s">
        <v>23</v>
      </c>
      <c r="G50" s="926" t="s">
        <v>23</v>
      </c>
      <c r="H50" s="926" t="s">
        <v>23</v>
      </c>
      <c r="I50" s="926" t="s">
        <v>23</v>
      </c>
      <c r="J50" s="926" t="s">
        <v>23</v>
      </c>
      <c r="K50" s="926" t="s">
        <v>23</v>
      </c>
      <c r="L50" s="926" t="s">
        <v>23</v>
      </c>
      <c r="M50" s="937" t="s">
        <v>23</v>
      </c>
    </row>
    <row r="51" spans="1:13" ht="13.5">
      <c r="A51" s="938" t="s">
        <v>113</v>
      </c>
      <c r="B51" s="928">
        <v>2</v>
      </c>
      <c r="C51" s="928" t="s">
        <v>23</v>
      </c>
      <c r="D51" s="928">
        <v>2</v>
      </c>
      <c r="E51" s="928" t="s">
        <v>23</v>
      </c>
      <c r="F51" s="928" t="s">
        <v>23</v>
      </c>
      <c r="G51" s="928" t="s">
        <v>23</v>
      </c>
      <c r="H51" s="928" t="s">
        <v>23</v>
      </c>
      <c r="I51" s="928" t="s">
        <v>23</v>
      </c>
      <c r="J51" s="928" t="s">
        <v>23</v>
      </c>
      <c r="K51" s="928" t="s">
        <v>23</v>
      </c>
      <c r="L51" s="928" t="s">
        <v>23</v>
      </c>
      <c r="M51" s="939" t="s">
        <v>23</v>
      </c>
    </row>
    <row r="52" spans="1:13" ht="13.5">
      <c r="A52" s="938"/>
      <c r="B52" s="928"/>
      <c r="C52" s="928"/>
      <c r="D52" s="928"/>
      <c r="E52" s="928"/>
      <c r="F52" s="928"/>
      <c r="G52" s="928"/>
      <c r="H52" s="928"/>
      <c r="I52" s="928"/>
      <c r="J52" s="928"/>
      <c r="K52" s="928"/>
      <c r="L52" s="928"/>
      <c r="M52" s="939"/>
    </row>
    <row r="53" spans="1:13" ht="13.5">
      <c r="A53" s="938" t="s">
        <v>114</v>
      </c>
      <c r="B53" s="928" t="s">
        <v>23</v>
      </c>
      <c r="C53" s="928" t="s">
        <v>23</v>
      </c>
      <c r="D53" s="928" t="s">
        <v>23</v>
      </c>
      <c r="E53" s="928" t="s">
        <v>23</v>
      </c>
      <c r="F53" s="928" t="s">
        <v>23</v>
      </c>
      <c r="G53" s="928" t="s">
        <v>23</v>
      </c>
      <c r="H53" s="928" t="s">
        <v>23</v>
      </c>
      <c r="I53" s="928" t="s">
        <v>23</v>
      </c>
      <c r="J53" s="928" t="s">
        <v>23</v>
      </c>
      <c r="K53" s="928" t="s">
        <v>23</v>
      </c>
      <c r="L53" s="928" t="s">
        <v>23</v>
      </c>
      <c r="M53" s="939" t="s">
        <v>23</v>
      </c>
    </row>
    <row r="54" spans="1:13" ht="13.5">
      <c r="A54" s="936"/>
      <c r="B54" s="926"/>
      <c r="C54" s="926"/>
      <c r="D54" s="926"/>
      <c r="E54" s="926"/>
      <c r="F54" s="926"/>
      <c r="G54" s="926"/>
      <c r="H54" s="926"/>
      <c r="I54" s="926"/>
      <c r="J54" s="926"/>
      <c r="K54" s="926"/>
      <c r="L54" s="926"/>
      <c r="M54" s="937"/>
    </row>
    <row r="55" spans="1:13" ht="13.5">
      <c r="A55" s="936" t="s">
        <v>115</v>
      </c>
      <c r="B55" s="926" t="s">
        <v>23</v>
      </c>
      <c r="C55" s="926" t="s">
        <v>23</v>
      </c>
      <c r="D55" s="926" t="s">
        <v>23</v>
      </c>
      <c r="E55" s="926" t="s">
        <v>23</v>
      </c>
      <c r="F55" s="926" t="s">
        <v>23</v>
      </c>
      <c r="G55" s="926" t="s">
        <v>23</v>
      </c>
      <c r="H55" s="926" t="s">
        <v>23</v>
      </c>
      <c r="I55" s="926" t="s">
        <v>23</v>
      </c>
      <c r="J55" s="926" t="s">
        <v>23</v>
      </c>
      <c r="K55" s="926" t="s">
        <v>23</v>
      </c>
      <c r="L55" s="926" t="s">
        <v>23</v>
      </c>
      <c r="M55" s="937" t="s">
        <v>23</v>
      </c>
    </row>
    <row r="56" spans="1:13" ht="13.5">
      <c r="A56" s="936" t="s">
        <v>116</v>
      </c>
      <c r="B56" s="926" t="s">
        <v>23</v>
      </c>
      <c r="C56" s="926" t="s">
        <v>23</v>
      </c>
      <c r="D56" s="926" t="s">
        <v>23</v>
      </c>
      <c r="E56" s="926" t="s">
        <v>23</v>
      </c>
      <c r="F56" s="926" t="s">
        <v>23</v>
      </c>
      <c r="G56" s="926" t="s">
        <v>23</v>
      </c>
      <c r="H56" s="926" t="s">
        <v>23</v>
      </c>
      <c r="I56" s="926" t="s">
        <v>23</v>
      </c>
      <c r="J56" s="926" t="s">
        <v>23</v>
      </c>
      <c r="K56" s="926" t="s">
        <v>23</v>
      </c>
      <c r="L56" s="926" t="s">
        <v>23</v>
      </c>
      <c r="M56" s="937" t="s">
        <v>23</v>
      </c>
    </row>
    <row r="57" spans="1:13" ht="13.5">
      <c r="A57" s="936" t="s">
        <v>117</v>
      </c>
      <c r="B57" s="926" t="s">
        <v>23</v>
      </c>
      <c r="C57" s="926" t="s">
        <v>23</v>
      </c>
      <c r="D57" s="926" t="s">
        <v>23</v>
      </c>
      <c r="E57" s="926" t="s">
        <v>23</v>
      </c>
      <c r="F57" s="926" t="s">
        <v>23</v>
      </c>
      <c r="G57" s="926" t="s">
        <v>23</v>
      </c>
      <c r="H57" s="926" t="s">
        <v>23</v>
      </c>
      <c r="I57" s="926" t="s">
        <v>23</v>
      </c>
      <c r="J57" s="926" t="s">
        <v>23</v>
      </c>
      <c r="K57" s="926" t="s">
        <v>23</v>
      </c>
      <c r="L57" s="926" t="s">
        <v>23</v>
      </c>
      <c r="M57" s="937" t="s">
        <v>23</v>
      </c>
    </row>
    <row r="58" spans="1:13" ht="13.5">
      <c r="A58" s="936" t="s">
        <v>118</v>
      </c>
      <c r="B58" s="926" t="s">
        <v>23</v>
      </c>
      <c r="C58" s="926" t="s">
        <v>23</v>
      </c>
      <c r="D58" s="926" t="s">
        <v>23</v>
      </c>
      <c r="E58" s="926" t="s">
        <v>23</v>
      </c>
      <c r="F58" s="926" t="s">
        <v>23</v>
      </c>
      <c r="G58" s="926" t="s">
        <v>23</v>
      </c>
      <c r="H58" s="926" t="s">
        <v>23</v>
      </c>
      <c r="I58" s="926" t="s">
        <v>23</v>
      </c>
      <c r="J58" s="926" t="s">
        <v>23</v>
      </c>
      <c r="K58" s="926" t="s">
        <v>23</v>
      </c>
      <c r="L58" s="926" t="s">
        <v>23</v>
      </c>
      <c r="M58" s="937" t="s">
        <v>23</v>
      </c>
    </row>
    <row r="59" spans="1:13" ht="13.5">
      <c r="A59" s="936" t="s">
        <v>119</v>
      </c>
      <c r="B59" s="926" t="s">
        <v>23</v>
      </c>
      <c r="C59" s="926" t="s">
        <v>23</v>
      </c>
      <c r="D59" s="926" t="s">
        <v>23</v>
      </c>
      <c r="E59" s="926" t="s">
        <v>23</v>
      </c>
      <c r="F59" s="926" t="s">
        <v>23</v>
      </c>
      <c r="G59" s="926" t="s">
        <v>23</v>
      </c>
      <c r="H59" s="926" t="s">
        <v>23</v>
      </c>
      <c r="I59" s="926" t="s">
        <v>23</v>
      </c>
      <c r="J59" s="926" t="s">
        <v>23</v>
      </c>
      <c r="K59" s="926" t="s">
        <v>23</v>
      </c>
      <c r="L59" s="926" t="s">
        <v>23</v>
      </c>
      <c r="M59" s="937" t="s">
        <v>23</v>
      </c>
    </row>
    <row r="60" spans="1:13" ht="13.5">
      <c r="A60" s="938" t="s">
        <v>172</v>
      </c>
      <c r="B60" s="928" t="s">
        <v>23</v>
      </c>
      <c r="C60" s="928" t="s">
        <v>23</v>
      </c>
      <c r="D60" s="928" t="s">
        <v>23</v>
      </c>
      <c r="E60" s="928" t="s">
        <v>23</v>
      </c>
      <c r="F60" s="928" t="s">
        <v>23</v>
      </c>
      <c r="G60" s="928" t="s">
        <v>23</v>
      </c>
      <c r="H60" s="928" t="s">
        <v>23</v>
      </c>
      <c r="I60" s="928" t="s">
        <v>23</v>
      </c>
      <c r="J60" s="928" t="s">
        <v>23</v>
      </c>
      <c r="K60" s="928" t="s">
        <v>23</v>
      </c>
      <c r="L60" s="928" t="s">
        <v>23</v>
      </c>
      <c r="M60" s="939" t="s">
        <v>23</v>
      </c>
    </row>
    <row r="61" spans="1:13" ht="13.5">
      <c r="A61" s="936"/>
      <c r="B61" s="926"/>
      <c r="C61" s="926"/>
      <c r="D61" s="926"/>
      <c r="E61" s="926"/>
      <c r="F61" s="926"/>
      <c r="G61" s="926"/>
      <c r="H61" s="926"/>
      <c r="I61" s="926"/>
      <c r="J61" s="926"/>
      <c r="K61" s="926"/>
      <c r="L61" s="926"/>
      <c r="M61" s="937"/>
    </row>
    <row r="62" spans="1:13" ht="13.5">
      <c r="A62" s="936" t="s">
        <v>121</v>
      </c>
      <c r="B62" s="926" t="s">
        <v>23</v>
      </c>
      <c r="C62" s="926" t="s">
        <v>23</v>
      </c>
      <c r="D62" s="926" t="s">
        <v>23</v>
      </c>
      <c r="E62" s="926" t="s">
        <v>23</v>
      </c>
      <c r="F62" s="926" t="s">
        <v>23</v>
      </c>
      <c r="G62" s="926" t="s">
        <v>23</v>
      </c>
      <c r="H62" s="926" t="s">
        <v>23</v>
      </c>
      <c r="I62" s="926" t="s">
        <v>23</v>
      </c>
      <c r="J62" s="926" t="s">
        <v>23</v>
      </c>
      <c r="K62" s="926" t="s">
        <v>23</v>
      </c>
      <c r="L62" s="926" t="s">
        <v>23</v>
      </c>
      <c r="M62" s="937" t="s">
        <v>23</v>
      </c>
    </row>
    <row r="63" spans="1:13" ht="13.5">
      <c r="A63" s="936" t="s">
        <v>122</v>
      </c>
      <c r="B63" s="926" t="s">
        <v>23</v>
      </c>
      <c r="C63" s="926" t="s">
        <v>23</v>
      </c>
      <c r="D63" s="926" t="s">
        <v>23</v>
      </c>
      <c r="E63" s="926" t="s">
        <v>23</v>
      </c>
      <c r="F63" s="926" t="s">
        <v>23</v>
      </c>
      <c r="G63" s="926" t="s">
        <v>23</v>
      </c>
      <c r="H63" s="926" t="s">
        <v>23</v>
      </c>
      <c r="I63" s="926" t="s">
        <v>23</v>
      </c>
      <c r="J63" s="926" t="s">
        <v>23</v>
      </c>
      <c r="K63" s="926" t="s">
        <v>23</v>
      </c>
      <c r="L63" s="926" t="s">
        <v>23</v>
      </c>
      <c r="M63" s="937" t="s">
        <v>23</v>
      </c>
    </row>
    <row r="64" spans="1:13" ht="13.5">
      <c r="A64" s="936" t="s">
        <v>123</v>
      </c>
      <c r="B64" s="926" t="s">
        <v>23</v>
      </c>
      <c r="C64" s="926" t="s">
        <v>23</v>
      </c>
      <c r="D64" s="926" t="s">
        <v>23</v>
      </c>
      <c r="E64" s="926" t="s">
        <v>23</v>
      </c>
      <c r="F64" s="926" t="s">
        <v>23</v>
      </c>
      <c r="G64" s="926" t="s">
        <v>23</v>
      </c>
      <c r="H64" s="926" t="s">
        <v>23</v>
      </c>
      <c r="I64" s="926" t="s">
        <v>23</v>
      </c>
      <c r="J64" s="926" t="s">
        <v>23</v>
      </c>
      <c r="K64" s="926" t="s">
        <v>23</v>
      </c>
      <c r="L64" s="926" t="s">
        <v>23</v>
      </c>
      <c r="M64" s="937" t="s">
        <v>23</v>
      </c>
    </row>
    <row r="65" spans="1:13" ht="13.5">
      <c r="A65" s="938" t="s">
        <v>124</v>
      </c>
      <c r="B65" s="928" t="s">
        <v>23</v>
      </c>
      <c r="C65" s="928" t="s">
        <v>23</v>
      </c>
      <c r="D65" s="928" t="s">
        <v>23</v>
      </c>
      <c r="E65" s="928" t="s">
        <v>23</v>
      </c>
      <c r="F65" s="928" t="s">
        <v>23</v>
      </c>
      <c r="G65" s="928" t="s">
        <v>23</v>
      </c>
      <c r="H65" s="928" t="s">
        <v>23</v>
      </c>
      <c r="I65" s="928" t="s">
        <v>23</v>
      </c>
      <c r="J65" s="928" t="s">
        <v>23</v>
      </c>
      <c r="K65" s="928" t="s">
        <v>23</v>
      </c>
      <c r="L65" s="928" t="s">
        <v>23</v>
      </c>
      <c r="M65" s="939" t="s">
        <v>23</v>
      </c>
    </row>
    <row r="66" spans="1:13" ht="13.5">
      <c r="A66" s="936"/>
      <c r="B66" s="926"/>
      <c r="C66" s="926"/>
      <c r="D66" s="926"/>
      <c r="E66" s="926"/>
      <c r="F66" s="926"/>
      <c r="G66" s="926"/>
      <c r="H66" s="926"/>
      <c r="I66" s="926"/>
      <c r="J66" s="926"/>
      <c r="K66" s="926"/>
      <c r="L66" s="926"/>
      <c r="M66" s="937"/>
    </row>
    <row r="67" spans="1:13" ht="13.5">
      <c r="A67" s="938" t="s">
        <v>125</v>
      </c>
      <c r="B67" s="928" t="s">
        <v>23</v>
      </c>
      <c r="C67" s="928" t="s">
        <v>23</v>
      </c>
      <c r="D67" s="928" t="s">
        <v>23</v>
      </c>
      <c r="E67" s="928" t="s">
        <v>23</v>
      </c>
      <c r="F67" s="928" t="s">
        <v>23</v>
      </c>
      <c r="G67" s="928" t="s">
        <v>23</v>
      </c>
      <c r="H67" s="928" t="s">
        <v>23</v>
      </c>
      <c r="I67" s="928" t="s">
        <v>23</v>
      </c>
      <c r="J67" s="928" t="s">
        <v>23</v>
      </c>
      <c r="K67" s="928" t="s">
        <v>23</v>
      </c>
      <c r="L67" s="928" t="s">
        <v>23</v>
      </c>
      <c r="M67" s="939" t="s">
        <v>23</v>
      </c>
    </row>
    <row r="68" spans="1:13" ht="13.5">
      <c r="A68" s="936"/>
      <c r="B68" s="926"/>
      <c r="C68" s="926"/>
      <c r="D68" s="926"/>
      <c r="E68" s="926"/>
      <c r="F68" s="926"/>
      <c r="G68" s="926"/>
      <c r="H68" s="926"/>
      <c r="I68" s="926"/>
      <c r="J68" s="926"/>
      <c r="K68" s="926"/>
      <c r="L68" s="926"/>
      <c r="M68" s="937"/>
    </row>
    <row r="69" spans="1:13" ht="13.5">
      <c r="A69" s="936" t="s">
        <v>126</v>
      </c>
      <c r="B69" s="926" t="s">
        <v>23</v>
      </c>
      <c r="C69" s="926" t="s">
        <v>23</v>
      </c>
      <c r="D69" s="926" t="s">
        <v>23</v>
      </c>
      <c r="E69" s="926" t="s">
        <v>23</v>
      </c>
      <c r="F69" s="926" t="s">
        <v>23</v>
      </c>
      <c r="G69" s="926" t="s">
        <v>23</v>
      </c>
      <c r="H69" s="926" t="s">
        <v>23</v>
      </c>
      <c r="I69" s="926" t="s">
        <v>23</v>
      </c>
      <c r="J69" s="926" t="s">
        <v>23</v>
      </c>
      <c r="K69" s="926" t="s">
        <v>23</v>
      </c>
      <c r="L69" s="926" t="s">
        <v>23</v>
      </c>
      <c r="M69" s="937" t="s">
        <v>23</v>
      </c>
    </row>
    <row r="70" spans="1:13" ht="13.5">
      <c r="A70" s="936" t="s">
        <v>127</v>
      </c>
      <c r="B70" s="926" t="s">
        <v>23</v>
      </c>
      <c r="C70" s="926" t="s">
        <v>23</v>
      </c>
      <c r="D70" s="926" t="s">
        <v>23</v>
      </c>
      <c r="E70" s="926" t="s">
        <v>23</v>
      </c>
      <c r="F70" s="926" t="s">
        <v>23</v>
      </c>
      <c r="G70" s="926" t="s">
        <v>23</v>
      </c>
      <c r="H70" s="926" t="s">
        <v>23</v>
      </c>
      <c r="I70" s="926" t="s">
        <v>23</v>
      </c>
      <c r="J70" s="926" t="s">
        <v>23</v>
      </c>
      <c r="K70" s="926" t="s">
        <v>23</v>
      </c>
      <c r="L70" s="926" t="s">
        <v>23</v>
      </c>
      <c r="M70" s="937" t="s">
        <v>23</v>
      </c>
    </row>
    <row r="71" spans="1:13" ht="13.5">
      <c r="A71" s="938" t="s">
        <v>128</v>
      </c>
      <c r="B71" s="928" t="s">
        <v>23</v>
      </c>
      <c r="C71" s="928" t="s">
        <v>23</v>
      </c>
      <c r="D71" s="928" t="s">
        <v>23</v>
      </c>
      <c r="E71" s="928" t="s">
        <v>23</v>
      </c>
      <c r="F71" s="928" t="s">
        <v>23</v>
      </c>
      <c r="G71" s="928" t="s">
        <v>23</v>
      </c>
      <c r="H71" s="928" t="s">
        <v>23</v>
      </c>
      <c r="I71" s="928" t="s">
        <v>23</v>
      </c>
      <c r="J71" s="928" t="s">
        <v>23</v>
      </c>
      <c r="K71" s="928" t="s">
        <v>23</v>
      </c>
      <c r="L71" s="928" t="s">
        <v>23</v>
      </c>
      <c r="M71" s="939" t="s">
        <v>23</v>
      </c>
    </row>
    <row r="72" spans="1:13" ht="13.5">
      <c r="A72" s="936"/>
      <c r="B72" s="926"/>
      <c r="C72" s="926"/>
      <c r="D72" s="926"/>
      <c r="E72" s="926"/>
      <c r="F72" s="926"/>
      <c r="G72" s="926"/>
      <c r="H72" s="926"/>
      <c r="I72" s="926"/>
      <c r="J72" s="926"/>
      <c r="K72" s="926"/>
      <c r="L72" s="926"/>
      <c r="M72" s="937"/>
    </row>
    <row r="73" spans="1:13" ht="13.5">
      <c r="A73" s="936" t="s">
        <v>129</v>
      </c>
      <c r="B73" s="927" t="s">
        <v>23</v>
      </c>
      <c r="C73" s="926">
        <v>2</v>
      </c>
      <c r="D73" s="926">
        <v>2</v>
      </c>
      <c r="E73" s="927" t="s">
        <v>23</v>
      </c>
      <c r="F73" s="926">
        <v>2</v>
      </c>
      <c r="G73" s="926" t="s">
        <v>23</v>
      </c>
      <c r="H73" s="927" t="s">
        <v>23</v>
      </c>
      <c r="I73" s="926">
        <v>8000</v>
      </c>
      <c r="J73" s="926" t="s">
        <v>23</v>
      </c>
      <c r="K73" s="927">
        <v>16</v>
      </c>
      <c r="L73" s="926" t="s">
        <v>23</v>
      </c>
      <c r="M73" s="937">
        <v>16</v>
      </c>
    </row>
    <row r="74" spans="1:13" ht="13.5">
      <c r="A74" s="936" t="s">
        <v>130</v>
      </c>
      <c r="B74" s="926" t="s">
        <v>23</v>
      </c>
      <c r="C74" s="926" t="s">
        <v>23</v>
      </c>
      <c r="D74" s="926" t="s">
        <v>23</v>
      </c>
      <c r="E74" s="926" t="s">
        <v>23</v>
      </c>
      <c r="F74" s="926" t="s">
        <v>23</v>
      </c>
      <c r="G74" s="926" t="s">
        <v>23</v>
      </c>
      <c r="H74" s="926" t="s">
        <v>23</v>
      </c>
      <c r="I74" s="926" t="s">
        <v>23</v>
      </c>
      <c r="J74" s="926" t="s">
        <v>23</v>
      </c>
      <c r="K74" s="927" t="s">
        <v>23</v>
      </c>
      <c r="L74" s="926" t="s">
        <v>23</v>
      </c>
      <c r="M74" s="937" t="s">
        <v>23</v>
      </c>
    </row>
    <row r="75" spans="1:13" ht="13.5">
      <c r="A75" s="936" t="s">
        <v>131</v>
      </c>
      <c r="B75" s="926">
        <v>12</v>
      </c>
      <c r="C75" s="926">
        <v>8</v>
      </c>
      <c r="D75" s="926">
        <v>20</v>
      </c>
      <c r="E75" s="926">
        <v>12</v>
      </c>
      <c r="F75" s="926">
        <v>8</v>
      </c>
      <c r="G75" s="926" t="s">
        <v>23</v>
      </c>
      <c r="H75" s="926">
        <v>2000</v>
      </c>
      <c r="I75" s="926">
        <v>5000</v>
      </c>
      <c r="J75" s="926" t="s">
        <v>23</v>
      </c>
      <c r="K75" s="926">
        <v>64</v>
      </c>
      <c r="L75" s="926" t="s">
        <v>23</v>
      </c>
      <c r="M75" s="937">
        <v>64</v>
      </c>
    </row>
    <row r="76" spans="1:13" ht="13.5">
      <c r="A76" s="936" t="s">
        <v>132</v>
      </c>
      <c r="B76" s="926" t="s">
        <v>23</v>
      </c>
      <c r="C76" s="926">
        <v>1</v>
      </c>
      <c r="D76" s="926">
        <v>1</v>
      </c>
      <c r="E76" s="926" t="s">
        <v>23</v>
      </c>
      <c r="F76" s="926">
        <v>1</v>
      </c>
      <c r="G76" s="926">
        <v>312</v>
      </c>
      <c r="H76" s="926" t="s">
        <v>23</v>
      </c>
      <c r="I76" s="926">
        <v>2000</v>
      </c>
      <c r="J76" s="927">
        <v>7</v>
      </c>
      <c r="K76" s="927">
        <v>2</v>
      </c>
      <c r="L76" s="927">
        <v>2</v>
      </c>
      <c r="M76" s="937">
        <v>4</v>
      </c>
    </row>
    <row r="77" spans="1:13" ht="13.5">
      <c r="A77" s="936" t="s">
        <v>133</v>
      </c>
      <c r="B77" s="926" t="s">
        <v>23</v>
      </c>
      <c r="C77" s="926" t="s">
        <v>23</v>
      </c>
      <c r="D77" s="926" t="s">
        <v>23</v>
      </c>
      <c r="E77" s="926" t="s">
        <v>23</v>
      </c>
      <c r="F77" s="926" t="s">
        <v>23</v>
      </c>
      <c r="G77" s="926" t="s">
        <v>23</v>
      </c>
      <c r="H77" s="926" t="s">
        <v>23</v>
      </c>
      <c r="I77" s="926" t="s">
        <v>23</v>
      </c>
      <c r="J77" s="926" t="s">
        <v>23</v>
      </c>
      <c r="K77" s="926" t="s">
        <v>23</v>
      </c>
      <c r="L77" s="926" t="s">
        <v>23</v>
      </c>
      <c r="M77" s="937" t="s">
        <v>23</v>
      </c>
    </row>
    <row r="78" spans="1:13" ht="13.5">
      <c r="A78" s="936" t="s">
        <v>134</v>
      </c>
      <c r="B78" s="926" t="s">
        <v>23</v>
      </c>
      <c r="C78" s="926" t="s">
        <v>23</v>
      </c>
      <c r="D78" s="926" t="s">
        <v>23</v>
      </c>
      <c r="E78" s="926" t="s">
        <v>23</v>
      </c>
      <c r="F78" s="926" t="s">
        <v>23</v>
      </c>
      <c r="G78" s="926" t="s">
        <v>23</v>
      </c>
      <c r="H78" s="926" t="s">
        <v>23</v>
      </c>
      <c r="I78" s="926" t="s">
        <v>23</v>
      </c>
      <c r="J78" s="926" t="s">
        <v>23</v>
      </c>
      <c r="K78" s="926" t="s">
        <v>23</v>
      </c>
      <c r="L78" s="926" t="s">
        <v>23</v>
      </c>
      <c r="M78" s="937" t="s">
        <v>23</v>
      </c>
    </row>
    <row r="79" spans="1:13" ht="13.5">
      <c r="A79" s="936" t="s">
        <v>135</v>
      </c>
      <c r="B79" s="927" t="s">
        <v>23</v>
      </c>
      <c r="C79" s="926" t="s">
        <v>23</v>
      </c>
      <c r="D79" s="926" t="s">
        <v>23</v>
      </c>
      <c r="E79" s="927" t="s">
        <v>23</v>
      </c>
      <c r="F79" s="926" t="s">
        <v>23</v>
      </c>
      <c r="G79" s="926" t="s">
        <v>23</v>
      </c>
      <c r="H79" s="927" t="s">
        <v>23</v>
      </c>
      <c r="I79" s="926" t="s">
        <v>23</v>
      </c>
      <c r="J79" s="926" t="s">
        <v>23</v>
      </c>
      <c r="K79" s="927" t="s">
        <v>23</v>
      </c>
      <c r="L79" s="926" t="s">
        <v>23</v>
      </c>
      <c r="M79" s="937" t="s">
        <v>23</v>
      </c>
    </row>
    <row r="80" spans="1:13" ht="13.5">
      <c r="A80" s="936" t="s">
        <v>136</v>
      </c>
      <c r="B80" s="927" t="s">
        <v>23</v>
      </c>
      <c r="C80" s="926" t="s">
        <v>23</v>
      </c>
      <c r="D80" s="926" t="s">
        <v>23</v>
      </c>
      <c r="E80" s="927" t="s">
        <v>23</v>
      </c>
      <c r="F80" s="926" t="s">
        <v>23</v>
      </c>
      <c r="G80" s="926" t="s">
        <v>23</v>
      </c>
      <c r="H80" s="927" t="s">
        <v>23</v>
      </c>
      <c r="I80" s="926" t="s">
        <v>23</v>
      </c>
      <c r="J80" s="926" t="s">
        <v>23</v>
      </c>
      <c r="K80" s="927" t="s">
        <v>23</v>
      </c>
      <c r="L80" s="926" t="s">
        <v>23</v>
      </c>
      <c r="M80" s="937" t="s">
        <v>23</v>
      </c>
    </row>
    <row r="81" spans="1:13" ht="13.5">
      <c r="A81" s="938" t="s">
        <v>137</v>
      </c>
      <c r="B81" s="928">
        <v>12</v>
      </c>
      <c r="C81" s="928">
        <v>11</v>
      </c>
      <c r="D81" s="928">
        <v>23</v>
      </c>
      <c r="E81" s="928">
        <v>12</v>
      </c>
      <c r="F81" s="928">
        <v>11</v>
      </c>
      <c r="G81" s="928">
        <v>312</v>
      </c>
      <c r="H81" s="928">
        <v>2000</v>
      </c>
      <c r="I81" s="928">
        <v>5273</v>
      </c>
      <c r="J81" s="928">
        <v>7</v>
      </c>
      <c r="K81" s="928">
        <v>82</v>
      </c>
      <c r="L81" s="928">
        <v>2</v>
      </c>
      <c r="M81" s="939">
        <v>84</v>
      </c>
    </row>
    <row r="82" spans="1:13" ht="13.5">
      <c r="A82" s="936"/>
      <c r="B82" s="926"/>
      <c r="C82" s="926"/>
      <c r="D82" s="926"/>
      <c r="E82" s="926"/>
      <c r="F82" s="926"/>
      <c r="G82" s="926"/>
      <c r="H82" s="926"/>
      <c r="I82" s="926"/>
      <c r="J82" s="926"/>
      <c r="K82" s="926"/>
      <c r="L82" s="926"/>
      <c r="M82" s="937"/>
    </row>
    <row r="83" spans="1:13" ht="13.5">
      <c r="A83" s="936" t="s">
        <v>138</v>
      </c>
      <c r="B83" s="926" t="s">
        <v>23</v>
      </c>
      <c r="C83" s="926" t="s">
        <v>23</v>
      </c>
      <c r="D83" s="926" t="s">
        <v>23</v>
      </c>
      <c r="E83" s="926" t="s">
        <v>23</v>
      </c>
      <c r="F83" s="926" t="s">
        <v>23</v>
      </c>
      <c r="G83" s="926" t="s">
        <v>23</v>
      </c>
      <c r="H83" s="926" t="s">
        <v>23</v>
      </c>
      <c r="I83" s="926" t="s">
        <v>23</v>
      </c>
      <c r="J83" s="926" t="s">
        <v>23</v>
      </c>
      <c r="K83" s="926" t="s">
        <v>23</v>
      </c>
      <c r="L83" s="926" t="s">
        <v>23</v>
      </c>
      <c r="M83" s="937" t="s">
        <v>23</v>
      </c>
    </row>
    <row r="84" spans="1:13" ht="13.5">
      <c r="A84" s="936" t="s">
        <v>139</v>
      </c>
      <c r="B84" s="926" t="s">
        <v>23</v>
      </c>
      <c r="C84" s="926" t="s">
        <v>23</v>
      </c>
      <c r="D84" s="926" t="s">
        <v>23</v>
      </c>
      <c r="E84" s="926" t="s">
        <v>23</v>
      </c>
      <c r="F84" s="926" t="s">
        <v>23</v>
      </c>
      <c r="G84" s="926" t="s">
        <v>23</v>
      </c>
      <c r="H84" s="926" t="s">
        <v>23</v>
      </c>
      <c r="I84" s="926" t="s">
        <v>23</v>
      </c>
      <c r="J84" s="926" t="s">
        <v>23</v>
      </c>
      <c r="K84" s="926" t="s">
        <v>23</v>
      </c>
      <c r="L84" s="926" t="s">
        <v>23</v>
      </c>
      <c r="M84" s="937" t="s">
        <v>23</v>
      </c>
    </row>
    <row r="85" spans="1:13" ht="13.5">
      <c r="A85" s="938" t="s">
        <v>140</v>
      </c>
      <c r="B85" s="928" t="s">
        <v>23</v>
      </c>
      <c r="C85" s="928" t="s">
        <v>23</v>
      </c>
      <c r="D85" s="928" t="s">
        <v>23</v>
      </c>
      <c r="E85" s="928" t="s">
        <v>23</v>
      </c>
      <c r="F85" s="928" t="s">
        <v>23</v>
      </c>
      <c r="G85" s="928" t="s">
        <v>23</v>
      </c>
      <c r="H85" s="928" t="s">
        <v>23</v>
      </c>
      <c r="I85" s="928" t="s">
        <v>23</v>
      </c>
      <c r="J85" s="928" t="s">
        <v>23</v>
      </c>
      <c r="K85" s="928" t="s">
        <v>23</v>
      </c>
      <c r="L85" s="928" t="s">
        <v>23</v>
      </c>
      <c r="M85" s="939" t="s">
        <v>23</v>
      </c>
    </row>
    <row r="86" spans="1:13" ht="14.25" thickBot="1">
      <c r="A86" s="941"/>
      <c r="B86" s="942"/>
      <c r="C86" s="942"/>
      <c r="D86" s="942"/>
      <c r="E86" s="942"/>
      <c r="F86" s="942"/>
      <c r="G86" s="942"/>
      <c r="H86" s="942"/>
      <c r="I86" s="942"/>
      <c r="J86" s="942"/>
      <c r="K86" s="942"/>
      <c r="L86" s="942"/>
      <c r="M86" s="943"/>
    </row>
    <row r="87" spans="1:13" ht="14.25" thickBot="1">
      <c r="A87" s="756" t="s">
        <v>141</v>
      </c>
      <c r="B87" s="879">
        <v>14</v>
      </c>
      <c r="C87" s="879">
        <v>11</v>
      </c>
      <c r="D87" s="879">
        <v>25</v>
      </c>
      <c r="E87" s="879">
        <v>12</v>
      </c>
      <c r="F87" s="879">
        <v>11</v>
      </c>
      <c r="G87" s="879">
        <v>312</v>
      </c>
      <c r="H87" s="879">
        <v>2000</v>
      </c>
      <c r="I87" s="879">
        <v>5273</v>
      </c>
      <c r="J87" s="879">
        <v>7</v>
      </c>
      <c r="K87" s="879">
        <v>82</v>
      </c>
      <c r="L87" s="879">
        <v>2</v>
      </c>
      <c r="M87" s="880">
        <v>84</v>
      </c>
    </row>
  </sheetData>
  <mergeCells count="15">
    <mergeCell ref="K7:K9"/>
    <mergeCell ref="L7:L9"/>
    <mergeCell ref="M7:M9"/>
    <mergeCell ref="A1:M1"/>
    <mergeCell ref="E8:F8"/>
    <mergeCell ref="H8:I8"/>
    <mergeCell ref="G6:G9"/>
    <mergeCell ref="A3:M3"/>
    <mergeCell ref="A4:M4"/>
    <mergeCell ref="B6:F6"/>
    <mergeCell ref="B7:F7"/>
    <mergeCell ref="H7:I7"/>
    <mergeCell ref="K6:M6"/>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A370-D2DE-4E39-AADC-76DAB55430BD}">
  <sheetPr>
    <pageSetUpPr fitToPage="1"/>
  </sheetPr>
  <dimension ref="A1:M20"/>
  <sheetViews>
    <sheetView showGridLines="0" view="pageBreakPreview" topLeftCell="A43" zoomScaleNormal="75" zoomScaleSheetLayoutView="100" workbookViewId="0">
      <selection activeCell="I25" sqref="I25"/>
    </sheetView>
  </sheetViews>
  <sheetFormatPr baseColWidth="10" defaultColWidth="11.42578125" defaultRowHeight="12.75"/>
  <cols>
    <col min="1" max="8" width="19.5703125" style="1344" customWidth="1"/>
    <col min="9" max="9" width="11.140625" style="1344" customWidth="1"/>
    <col min="10" max="17" width="12" style="1344" customWidth="1"/>
    <col min="18" max="16384" width="11.42578125" style="1344"/>
  </cols>
  <sheetData>
    <row r="1" spans="1:13" s="1317" customFormat="1" ht="18.75">
      <c r="A1" s="1896" t="s">
        <v>0</v>
      </c>
      <c r="B1" s="1896"/>
      <c r="C1" s="1896"/>
      <c r="D1" s="1896"/>
      <c r="E1" s="1896"/>
      <c r="F1" s="1896"/>
      <c r="G1" s="1896"/>
      <c r="H1" s="1896"/>
    </row>
    <row r="3" spans="1:13" s="1319" customFormat="1" ht="15.75">
      <c r="A3" s="1926" t="s">
        <v>895</v>
      </c>
      <c r="B3" s="1926"/>
      <c r="C3" s="1926"/>
      <c r="D3" s="1926"/>
      <c r="E3" s="1926"/>
      <c r="F3" s="1926"/>
      <c r="G3" s="1926"/>
      <c r="H3" s="1926"/>
      <c r="I3" s="1386"/>
      <c r="J3" s="1386"/>
      <c r="K3" s="1386"/>
      <c r="L3" s="1386"/>
      <c r="M3" s="1386"/>
    </row>
    <row r="4" spans="1:13" s="1319" customFormat="1" ht="15.75">
      <c r="A4" s="1926" t="s">
        <v>805</v>
      </c>
      <c r="B4" s="1926"/>
      <c r="C4" s="1926"/>
      <c r="D4" s="1926"/>
      <c r="E4" s="1926"/>
      <c r="F4" s="1926"/>
      <c r="G4" s="1926"/>
      <c r="H4" s="1926"/>
      <c r="I4" s="1386"/>
      <c r="J4" s="1386"/>
      <c r="K4" s="1386"/>
      <c r="L4" s="1386"/>
      <c r="M4" s="1386"/>
    </row>
    <row r="5" spans="1:13" s="1319" customFormat="1" ht="13.5" customHeight="1" thickBot="1">
      <c r="A5" s="1320"/>
      <c r="B5" s="1321"/>
      <c r="C5" s="1321"/>
      <c r="D5" s="1321"/>
      <c r="E5" s="1321"/>
      <c r="F5" s="1321"/>
      <c r="G5" s="1321"/>
      <c r="H5" s="1321"/>
    </row>
    <row r="6" spans="1:13" ht="16.5" customHeight="1">
      <c r="A6" s="1898" t="s">
        <v>2</v>
      </c>
      <c r="B6" s="1389" t="s">
        <v>766</v>
      </c>
      <c r="C6" s="1390"/>
      <c r="D6" s="1900" t="s">
        <v>771</v>
      </c>
      <c r="E6" s="1391" t="s">
        <v>10</v>
      </c>
      <c r="F6" s="1392"/>
      <c r="G6" s="1393" t="s">
        <v>142</v>
      </c>
      <c r="H6" s="1394"/>
    </row>
    <row r="7" spans="1:13" ht="16.5" customHeight="1">
      <c r="A7" s="1899"/>
      <c r="B7" s="1395" t="s">
        <v>770</v>
      </c>
      <c r="C7" s="1396"/>
      <c r="D7" s="1901"/>
      <c r="E7" s="1397" t="s">
        <v>769</v>
      </c>
      <c r="F7" s="1398" t="s">
        <v>4</v>
      </c>
      <c r="G7" s="1398" t="s">
        <v>143</v>
      </c>
      <c r="H7" s="1399" t="s">
        <v>5</v>
      </c>
    </row>
    <row r="8" spans="1:13" ht="16.5" customHeight="1">
      <c r="A8" s="1899"/>
      <c r="B8" s="1400" t="s">
        <v>19</v>
      </c>
      <c r="C8" s="1401" t="s">
        <v>747</v>
      </c>
      <c r="D8" s="1901"/>
      <c r="E8" s="1397" t="s">
        <v>768</v>
      </c>
      <c r="F8" s="1397" t="s">
        <v>7</v>
      </c>
      <c r="G8" s="1398" t="s">
        <v>146</v>
      </c>
      <c r="H8" s="1399" t="s">
        <v>8</v>
      </c>
    </row>
    <row r="9" spans="1:13" ht="16.5" customHeight="1" thickBot="1">
      <c r="A9" s="1899"/>
      <c r="B9" s="1398" t="s">
        <v>6</v>
      </c>
      <c r="C9" s="1402" t="s">
        <v>6</v>
      </c>
      <c r="D9" s="1901"/>
      <c r="E9" s="1397" t="s">
        <v>145</v>
      </c>
      <c r="F9" s="1403"/>
      <c r="G9" s="1398" t="s">
        <v>147</v>
      </c>
      <c r="H9" s="1404"/>
    </row>
    <row r="10" spans="1:13" ht="13.5">
      <c r="A10" s="1339">
        <v>2012</v>
      </c>
      <c r="B10" s="1340">
        <v>18.454999999999998</v>
      </c>
      <c r="C10" s="1340">
        <v>16.946999999999999</v>
      </c>
      <c r="D10" s="1341">
        <v>108.574</v>
      </c>
      <c r="E10" s="1340">
        <v>69.180385909010454</v>
      </c>
      <c r="F10" s="1340">
        <v>117.24</v>
      </c>
      <c r="G10" s="1342">
        <v>58.74</v>
      </c>
      <c r="H10" s="1343">
        <v>68866.775999999998</v>
      </c>
    </row>
    <row r="11" spans="1:13" ht="13.5">
      <c r="A11" s="1345">
        <v>2013</v>
      </c>
      <c r="B11" s="1346">
        <v>20.334</v>
      </c>
      <c r="C11" s="1346">
        <v>17.498999999999999</v>
      </c>
      <c r="D11" s="1347">
        <v>102.715</v>
      </c>
      <c r="E11" s="1346">
        <v>75.304874564260828</v>
      </c>
      <c r="F11" s="1346">
        <v>131.77600000000001</v>
      </c>
      <c r="G11" s="1348">
        <v>62.53</v>
      </c>
      <c r="H11" s="1349">
        <v>82399.532800000015</v>
      </c>
    </row>
    <row r="12" spans="1:13" ht="13.5">
      <c r="A12" s="1350">
        <v>2014</v>
      </c>
      <c r="B12" s="1346">
        <v>18.451000000000001</v>
      </c>
      <c r="C12" s="1346">
        <v>15.714</v>
      </c>
      <c r="D12" s="1347">
        <v>98.876000000000005</v>
      </c>
      <c r="E12" s="1346">
        <v>86.830851470026715</v>
      </c>
      <c r="F12" s="1346">
        <v>136.446</v>
      </c>
      <c r="G12" s="1348">
        <v>55.59</v>
      </c>
      <c r="H12" s="1349">
        <v>75850.33140000001</v>
      </c>
    </row>
    <row r="13" spans="1:13" ht="13.5">
      <c r="A13" s="1350">
        <v>2015</v>
      </c>
      <c r="B13" s="1346">
        <v>18.821999999999999</v>
      </c>
      <c r="C13" s="1346">
        <v>15.77</v>
      </c>
      <c r="D13" s="1347">
        <v>99.176000000000002</v>
      </c>
      <c r="E13" s="1346">
        <v>97.442612555485098</v>
      </c>
      <c r="F13" s="1346">
        <v>153.667</v>
      </c>
      <c r="G13" s="1348">
        <v>62.98</v>
      </c>
      <c r="H13" s="1349">
        <v>96779</v>
      </c>
    </row>
    <row r="14" spans="1:13" ht="13.5">
      <c r="A14" s="1350">
        <v>2016</v>
      </c>
      <c r="B14" s="1346">
        <v>20.353000000000002</v>
      </c>
      <c r="C14" s="1346">
        <v>17.097000000000001</v>
      </c>
      <c r="D14" s="1347">
        <v>98.686999999999998</v>
      </c>
      <c r="E14" s="1346">
        <v>81.654676258992794</v>
      </c>
      <c r="F14" s="1346">
        <v>139.60499999999999</v>
      </c>
      <c r="G14" s="1348">
        <v>64.849999999999994</v>
      </c>
      <c r="H14" s="1349">
        <v>90534</v>
      </c>
    </row>
    <row r="15" spans="1:13" ht="13.5">
      <c r="A15" s="1350">
        <v>2017</v>
      </c>
      <c r="B15" s="1346">
        <v>21.001999999999999</v>
      </c>
      <c r="C15" s="1346">
        <v>17.648</v>
      </c>
      <c r="D15" s="1347">
        <v>98.661000000000001</v>
      </c>
      <c r="E15" s="1346">
        <v>92.289211242067097</v>
      </c>
      <c r="F15" s="1346">
        <v>162.87200000000001</v>
      </c>
      <c r="G15" s="1348">
        <v>55.31</v>
      </c>
      <c r="H15" s="1349">
        <v>90084.503200000021</v>
      </c>
    </row>
    <row r="16" spans="1:13" ht="13.5">
      <c r="A16" s="1350">
        <v>2018</v>
      </c>
      <c r="B16" s="1346">
        <v>20.567</v>
      </c>
      <c r="C16" s="1346">
        <v>18.023000000000003</v>
      </c>
      <c r="D16" s="1347">
        <v>96.971000000000004</v>
      </c>
      <c r="E16" s="1346">
        <v>97.813349608833136</v>
      </c>
      <c r="F16" s="1346">
        <v>176.28899999999999</v>
      </c>
      <c r="G16" s="1348">
        <v>56.87</v>
      </c>
      <c r="H16" s="1349">
        <v>100255.55429999999</v>
      </c>
    </row>
    <row r="17" spans="1:8" ht="13.5">
      <c r="A17" s="1350">
        <v>2019</v>
      </c>
      <c r="B17" s="1346">
        <v>20.234999999999999</v>
      </c>
      <c r="C17" s="1346">
        <v>18.276</v>
      </c>
      <c r="D17" s="1347">
        <v>96.751999999999995</v>
      </c>
      <c r="E17" s="1346">
        <v>79.790982709564446</v>
      </c>
      <c r="F17" s="1346">
        <v>145.82599999999999</v>
      </c>
      <c r="G17" s="1348">
        <v>51.97</v>
      </c>
      <c r="H17" s="1349">
        <v>75785.772199999992</v>
      </c>
    </row>
    <row r="18" spans="1:8" ht="13.5">
      <c r="A18" s="1350">
        <v>2020</v>
      </c>
      <c r="B18" s="1346">
        <v>19.783000000000001</v>
      </c>
      <c r="C18" s="1346">
        <v>18.103000000000002</v>
      </c>
      <c r="D18" s="1347">
        <v>73.631994700000007</v>
      </c>
      <c r="E18" s="1346">
        <v>79.790982709564446</v>
      </c>
      <c r="F18" s="1346">
        <v>133.29599999999999</v>
      </c>
      <c r="G18" s="1348">
        <v>58.907230192817323</v>
      </c>
      <c r="H18" s="1349">
        <v>78520.98155781778</v>
      </c>
    </row>
    <row r="19" spans="1:8" ht="13.5">
      <c r="A19" s="1350">
        <v>2021</v>
      </c>
      <c r="B19" s="1346">
        <v>19.434999999999999</v>
      </c>
      <c r="C19" s="1346">
        <v>17.744</v>
      </c>
      <c r="D19" s="1347">
        <v>97.123999999999995</v>
      </c>
      <c r="E19" s="1346">
        <v>71.703674481514867</v>
      </c>
      <c r="F19" s="1346">
        <v>127.23099999999999</v>
      </c>
      <c r="G19" s="1348">
        <v>78.972299186694684</v>
      </c>
      <c r="H19" s="1349">
        <v>100477.24597822351</v>
      </c>
    </row>
    <row r="20" spans="1:8" ht="14.25" thickBot="1">
      <c r="A20" s="1351">
        <v>2022</v>
      </c>
      <c r="B20" s="1352">
        <v>18.428000000000001</v>
      </c>
      <c r="C20" s="1352">
        <v>16.712</v>
      </c>
      <c r="D20" s="1353">
        <v>96.492999999999995</v>
      </c>
      <c r="E20" s="1352">
        <v>55.040689325035899</v>
      </c>
      <c r="F20" s="1352">
        <v>91.983999999999995</v>
      </c>
      <c r="G20" s="1354">
        <v>85.462480581193475</v>
      </c>
      <c r="H20" s="1619">
        <v>78611.808137804997</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1" orientation="portrait" r:id="rId1"/>
  <headerFooter alignWithMargins="0"/>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Hoja261">
    <pageSetUpPr fitToPage="1"/>
  </sheetPr>
  <dimension ref="A1:R88"/>
  <sheetViews>
    <sheetView view="pageBreakPreview" zoomScale="75" zoomScaleNormal="75" zoomScaleSheetLayoutView="75" workbookViewId="0">
      <selection sqref="A1:XFD1048576"/>
    </sheetView>
  </sheetViews>
  <sheetFormatPr baseColWidth="10" defaultColWidth="11.42578125" defaultRowHeight="12.75"/>
  <cols>
    <col min="1" max="1" width="33.5703125" style="72" customWidth="1"/>
    <col min="2" max="13" width="14.140625" style="72" customWidth="1"/>
    <col min="14" max="16384" width="11.42578125" style="72"/>
  </cols>
  <sheetData>
    <row r="1" spans="1:18" s="75" customFormat="1" ht="18.75">
      <c r="A1" s="1850" t="s">
        <v>0</v>
      </c>
      <c r="B1" s="1850"/>
      <c r="C1" s="1850"/>
      <c r="D1" s="1850"/>
      <c r="E1" s="1850"/>
      <c r="F1" s="1850"/>
      <c r="G1" s="1850"/>
      <c r="H1" s="1850"/>
      <c r="I1" s="1966"/>
      <c r="J1" s="1966"/>
      <c r="K1" s="1966"/>
      <c r="L1" s="1966"/>
      <c r="M1" s="1966"/>
    </row>
    <row r="3" spans="1:18" s="74" customFormat="1" ht="15.75">
      <c r="A3" s="1861" t="s">
        <v>896</v>
      </c>
      <c r="B3" s="1861"/>
      <c r="C3" s="1861"/>
      <c r="D3" s="1861"/>
      <c r="E3" s="1861"/>
      <c r="F3" s="1861"/>
      <c r="G3" s="1861"/>
      <c r="H3" s="1861"/>
      <c r="I3" s="1861"/>
      <c r="J3" s="1861"/>
      <c r="K3" s="1861"/>
      <c r="L3" s="1861"/>
      <c r="M3" s="1861"/>
    </row>
    <row r="4" spans="1:18" s="74" customFormat="1" ht="15.75">
      <c r="A4" s="1861" t="s">
        <v>1448</v>
      </c>
      <c r="B4" s="1861"/>
      <c r="C4" s="1861"/>
      <c r="D4" s="1861"/>
      <c r="E4" s="1861"/>
      <c r="F4" s="1861"/>
      <c r="G4" s="1861"/>
      <c r="H4" s="1861"/>
      <c r="I4" s="1861"/>
      <c r="J4" s="1861"/>
      <c r="K4" s="1861"/>
      <c r="L4" s="1861"/>
      <c r="M4" s="1861"/>
    </row>
    <row r="5" spans="1:18" s="74" customFormat="1" ht="13.5" customHeight="1" thickBot="1">
      <c r="A5" s="77"/>
      <c r="B5" s="76"/>
      <c r="C5" s="76"/>
      <c r="D5" s="76"/>
      <c r="E5" s="76"/>
      <c r="F5" s="76"/>
      <c r="G5" s="76"/>
      <c r="H5" s="76"/>
      <c r="I5" s="76"/>
      <c r="J5" s="76"/>
      <c r="K5" s="76"/>
    </row>
    <row r="6" spans="1:18" s="92" customFormat="1" ht="23.25" customHeight="1">
      <c r="A6" s="920"/>
      <c r="B6" s="1954" t="s">
        <v>754</v>
      </c>
      <c r="C6" s="1955"/>
      <c r="D6" s="1955"/>
      <c r="E6" s="1955"/>
      <c r="F6" s="1956"/>
      <c r="G6" s="1953" t="s">
        <v>876</v>
      </c>
      <c r="H6" s="1868"/>
      <c r="I6" s="1870" t="s">
        <v>10</v>
      </c>
      <c r="J6" s="1869"/>
      <c r="K6" s="1949" t="s">
        <v>11</v>
      </c>
      <c r="L6" s="1950"/>
      <c r="M6" s="1951"/>
    </row>
    <row r="7" spans="1:18" s="92" customFormat="1" ht="23.25" customHeight="1">
      <c r="A7" s="919" t="s">
        <v>165</v>
      </c>
      <c r="B7" s="1944" t="s">
        <v>13</v>
      </c>
      <c r="C7" s="1957"/>
      <c r="D7" s="1957"/>
      <c r="E7" s="1957"/>
      <c r="F7" s="1945"/>
      <c r="G7" s="1855"/>
      <c r="H7" s="1958" t="s">
        <v>875</v>
      </c>
      <c r="I7" s="1959"/>
      <c r="J7" s="732" t="s">
        <v>765</v>
      </c>
      <c r="K7" s="1854" t="s">
        <v>764</v>
      </c>
      <c r="L7" s="1914" t="s">
        <v>763</v>
      </c>
      <c r="M7" s="1960" t="s">
        <v>773</v>
      </c>
    </row>
    <row r="8" spans="1:18" s="92" customFormat="1" ht="23.25" customHeight="1">
      <c r="A8" s="919" t="s">
        <v>154</v>
      </c>
      <c r="B8" s="1917"/>
      <c r="C8" s="1915" t="s">
        <v>19</v>
      </c>
      <c r="D8" s="1916"/>
      <c r="E8" s="1942" t="s">
        <v>747</v>
      </c>
      <c r="F8" s="1948"/>
      <c r="G8" s="1855"/>
      <c r="H8" s="1944" t="s">
        <v>14</v>
      </c>
      <c r="I8" s="1945"/>
      <c r="J8" s="732" t="s">
        <v>750</v>
      </c>
      <c r="K8" s="1855"/>
      <c r="L8" s="1914"/>
      <c r="M8" s="1961"/>
    </row>
    <row r="9" spans="1:18" s="92" customFormat="1" ht="23.25"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8" ht="21" customHeight="1">
      <c r="A10" s="862" t="s">
        <v>81</v>
      </c>
      <c r="B10" s="921">
        <v>38</v>
      </c>
      <c r="C10" s="921">
        <v>10</v>
      </c>
      <c r="D10" s="921">
        <v>48</v>
      </c>
      <c r="E10" s="921">
        <v>38</v>
      </c>
      <c r="F10" s="921">
        <v>8</v>
      </c>
      <c r="G10" s="921">
        <v>29575</v>
      </c>
      <c r="H10" s="921">
        <v>325</v>
      </c>
      <c r="I10" s="921">
        <v>3350</v>
      </c>
      <c r="J10" s="921">
        <v>11</v>
      </c>
      <c r="K10" s="921">
        <v>39</v>
      </c>
      <c r="L10" s="921">
        <v>325</v>
      </c>
      <c r="M10" s="922">
        <v>364</v>
      </c>
      <c r="N10" s="88"/>
      <c r="R10" s="99"/>
    </row>
    <row r="11" spans="1:18" ht="13.5">
      <c r="A11" s="866" t="s">
        <v>82</v>
      </c>
      <c r="B11" s="869">
        <v>12</v>
      </c>
      <c r="C11" s="869">
        <v>3</v>
      </c>
      <c r="D11" s="869">
        <v>15</v>
      </c>
      <c r="E11" s="869">
        <v>11</v>
      </c>
      <c r="F11" s="869">
        <v>3</v>
      </c>
      <c r="G11" s="869">
        <v>1700</v>
      </c>
      <c r="H11" s="869">
        <v>3650</v>
      </c>
      <c r="I11" s="869">
        <v>5100</v>
      </c>
      <c r="J11" s="869">
        <v>14</v>
      </c>
      <c r="K11" s="869">
        <v>55</v>
      </c>
      <c r="L11" s="869">
        <v>24</v>
      </c>
      <c r="M11" s="870">
        <v>79</v>
      </c>
      <c r="N11" s="88"/>
      <c r="R11" s="99"/>
    </row>
    <row r="12" spans="1:18" ht="13.5">
      <c r="A12" s="866" t="s">
        <v>83</v>
      </c>
      <c r="B12" s="871">
        <v>2</v>
      </c>
      <c r="C12" s="871">
        <v>1</v>
      </c>
      <c r="D12" s="871">
        <v>3</v>
      </c>
      <c r="E12" s="871">
        <v>2</v>
      </c>
      <c r="F12" s="871">
        <v>1</v>
      </c>
      <c r="G12" s="869">
        <v>6100</v>
      </c>
      <c r="H12" s="871">
        <v>3550</v>
      </c>
      <c r="I12" s="871">
        <v>4600</v>
      </c>
      <c r="J12" s="869">
        <v>9</v>
      </c>
      <c r="K12" s="869">
        <v>12</v>
      </c>
      <c r="L12" s="869">
        <v>55</v>
      </c>
      <c r="M12" s="870">
        <v>67</v>
      </c>
      <c r="N12" s="88"/>
      <c r="R12" s="99"/>
    </row>
    <row r="13" spans="1:18" ht="13.5">
      <c r="A13" s="866" t="s">
        <v>84</v>
      </c>
      <c r="B13" s="869">
        <v>16</v>
      </c>
      <c r="C13" s="869">
        <v>4</v>
      </c>
      <c r="D13" s="869">
        <v>20</v>
      </c>
      <c r="E13" s="869">
        <v>16</v>
      </c>
      <c r="F13" s="869">
        <v>4</v>
      </c>
      <c r="G13" s="869">
        <v>15690</v>
      </c>
      <c r="H13" s="869">
        <v>4875</v>
      </c>
      <c r="I13" s="869">
        <v>3525</v>
      </c>
      <c r="J13" s="869">
        <v>8</v>
      </c>
      <c r="K13" s="869">
        <v>92</v>
      </c>
      <c r="L13" s="869">
        <v>126</v>
      </c>
      <c r="M13" s="870">
        <v>218</v>
      </c>
      <c r="N13" s="88"/>
      <c r="R13" s="99"/>
    </row>
    <row r="14" spans="1:18" ht="13.5">
      <c r="A14" s="872" t="s">
        <v>85</v>
      </c>
      <c r="B14" s="873">
        <v>68</v>
      </c>
      <c r="C14" s="873">
        <v>18</v>
      </c>
      <c r="D14" s="873">
        <v>86</v>
      </c>
      <c r="E14" s="873">
        <v>67</v>
      </c>
      <c r="F14" s="873">
        <v>16</v>
      </c>
      <c r="G14" s="873">
        <v>53065</v>
      </c>
      <c r="H14" s="873">
        <v>2054</v>
      </c>
      <c r="I14" s="873">
        <v>3800</v>
      </c>
      <c r="J14" s="873">
        <v>10</v>
      </c>
      <c r="K14" s="873">
        <v>198</v>
      </c>
      <c r="L14" s="873">
        <v>530</v>
      </c>
      <c r="M14" s="874">
        <v>728</v>
      </c>
      <c r="N14" s="88"/>
      <c r="R14" s="99"/>
    </row>
    <row r="15" spans="1:18" ht="13.5">
      <c r="A15" s="872"/>
      <c r="B15" s="873"/>
      <c r="C15" s="873"/>
      <c r="D15" s="873"/>
      <c r="E15" s="873"/>
      <c r="F15" s="873"/>
      <c r="G15" s="873"/>
      <c r="H15" s="873"/>
      <c r="I15" s="873"/>
      <c r="J15" s="873"/>
      <c r="K15" s="873"/>
      <c r="L15" s="873"/>
      <c r="M15" s="874"/>
      <c r="N15" s="88"/>
      <c r="R15" s="99"/>
    </row>
    <row r="16" spans="1:18" ht="13.5">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N16" s="88"/>
      <c r="R16" s="99"/>
    </row>
    <row r="17" spans="1:18" ht="13.5">
      <c r="A17" s="872"/>
      <c r="B17" s="873"/>
      <c r="C17" s="873"/>
      <c r="D17" s="873"/>
      <c r="E17" s="873"/>
      <c r="F17" s="873"/>
      <c r="G17" s="873"/>
      <c r="H17" s="873"/>
      <c r="I17" s="873"/>
      <c r="J17" s="873"/>
      <c r="K17" s="873"/>
      <c r="L17" s="873"/>
      <c r="M17" s="874"/>
      <c r="N17" s="88"/>
      <c r="R17" s="99"/>
    </row>
    <row r="18" spans="1:18"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ht="13.5">
      <c r="A19" s="866"/>
      <c r="B19" s="869"/>
      <c r="C19" s="869"/>
      <c r="D19" s="869"/>
      <c r="E19" s="869"/>
      <c r="F19" s="869"/>
      <c r="G19" s="869"/>
      <c r="H19" s="869"/>
      <c r="I19" s="869"/>
      <c r="J19" s="869"/>
      <c r="K19" s="869"/>
      <c r="L19" s="869"/>
      <c r="M19" s="870"/>
      <c r="N19" s="88"/>
      <c r="R19" s="99"/>
    </row>
    <row r="20" spans="1:18" ht="13.5">
      <c r="A20" s="866" t="s">
        <v>158</v>
      </c>
      <c r="B20" s="869" t="s">
        <v>23</v>
      </c>
      <c r="C20" s="869" t="s">
        <v>23</v>
      </c>
      <c r="D20" s="869" t="s">
        <v>23</v>
      </c>
      <c r="E20" s="869" t="s">
        <v>23</v>
      </c>
      <c r="F20" s="869" t="s">
        <v>23</v>
      </c>
      <c r="G20" s="869">
        <v>95</v>
      </c>
      <c r="H20" s="869" t="s">
        <v>23</v>
      </c>
      <c r="I20" s="869" t="s">
        <v>23</v>
      </c>
      <c r="J20" s="869">
        <v>5</v>
      </c>
      <c r="K20" s="869">
        <v>1</v>
      </c>
      <c r="L20" s="869" t="s">
        <v>23</v>
      </c>
      <c r="M20" s="870">
        <v>1</v>
      </c>
      <c r="N20" s="88"/>
      <c r="R20" s="99"/>
    </row>
    <row r="21" spans="1:18" ht="13.5">
      <c r="A21" s="866" t="s">
        <v>89</v>
      </c>
      <c r="B21" s="869" t="s">
        <v>23</v>
      </c>
      <c r="C21" s="871" t="s">
        <v>23</v>
      </c>
      <c r="D21" s="869" t="s">
        <v>23</v>
      </c>
      <c r="E21" s="869" t="s">
        <v>23</v>
      </c>
      <c r="F21" s="871" t="s">
        <v>23</v>
      </c>
      <c r="G21" s="869">
        <v>2000</v>
      </c>
      <c r="H21" s="869" t="s">
        <v>23</v>
      </c>
      <c r="I21" s="871" t="s">
        <v>23</v>
      </c>
      <c r="J21" s="869">
        <v>3</v>
      </c>
      <c r="K21" s="869" t="s">
        <v>23</v>
      </c>
      <c r="L21" s="869">
        <v>6</v>
      </c>
      <c r="M21" s="870">
        <v>6</v>
      </c>
      <c r="N21" s="88"/>
      <c r="R21" s="99"/>
    </row>
    <row r="22" spans="1:18" ht="13.5">
      <c r="A22" s="866" t="s">
        <v>90</v>
      </c>
      <c r="B22" s="869" t="s">
        <v>23</v>
      </c>
      <c r="C22" s="869" t="s">
        <v>23</v>
      </c>
      <c r="D22" s="869" t="s">
        <v>23</v>
      </c>
      <c r="E22" s="869" t="s">
        <v>23</v>
      </c>
      <c r="F22" s="869" t="s">
        <v>23</v>
      </c>
      <c r="G22" s="869">
        <v>300</v>
      </c>
      <c r="H22" s="869" t="s">
        <v>23</v>
      </c>
      <c r="I22" s="869" t="s">
        <v>23</v>
      </c>
      <c r="J22" s="869">
        <v>4</v>
      </c>
      <c r="K22" s="869" t="s">
        <v>23</v>
      </c>
      <c r="L22" s="869">
        <v>2</v>
      </c>
      <c r="M22" s="870">
        <v>2</v>
      </c>
      <c r="N22" s="88"/>
      <c r="R22" s="99"/>
    </row>
    <row r="23" spans="1:18" ht="13.5">
      <c r="A23" s="872" t="s">
        <v>91</v>
      </c>
      <c r="B23" s="873" t="s">
        <v>23</v>
      </c>
      <c r="C23" s="873" t="s">
        <v>23</v>
      </c>
      <c r="D23" s="873" t="s">
        <v>23</v>
      </c>
      <c r="E23" s="873" t="s">
        <v>23</v>
      </c>
      <c r="F23" s="873" t="s">
        <v>23</v>
      </c>
      <c r="G23" s="873">
        <v>2395</v>
      </c>
      <c r="H23" s="873" t="s">
        <v>23</v>
      </c>
      <c r="I23" s="873" t="s">
        <v>23</v>
      </c>
      <c r="J23" s="873">
        <v>3</v>
      </c>
      <c r="K23" s="873" t="s">
        <v>23</v>
      </c>
      <c r="L23" s="873">
        <v>9</v>
      </c>
      <c r="M23" s="874">
        <v>9</v>
      </c>
      <c r="N23" s="88"/>
      <c r="R23" s="99"/>
    </row>
    <row r="24" spans="1:18" ht="13.5">
      <c r="A24" s="872"/>
      <c r="B24" s="873"/>
      <c r="C24" s="873"/>
      <c r="D24" s="873"/>
      <c r="E24" s="873"/>
      <c r="F24" s="873"/>
      <c r="G24" s="873"/>
      <c r="H24" s="873"/>
      <c r="I24" s="873"/>
      <c r="J24" s="873"/>
      <c r="K24" s="873"/>
      <c r="L24" s="873"/>
      <c r="M24" s="874"/>
      <c r="N24" s="88"/>
      <c r="R24" s="99"/>
    </row>
    <row r="25" spans="1:18" ht="13.5">
      <c r="A25" s="872" t="s">
        <v>92</v>
      </c>
      <c r="B25" s="873" t="s">
        <v>23</v>
      </c>
      <c r="C25" s="873">
        <v>9</v>
      </c>
      <c r="D25" s="873">
        <v>9</v>
      </c>
      <c r="E25" s="873" t="s">
        <v>23</v>
      </c>
      <c r="F25" s="873">
        <v>9</v>
      </c>
      <c r="G25" s="873">
        <v>1540</v>
      </c>
      <c r="H25" s="873" t="s">
        <v>23</v>
      </c>
      <c r="I25" s="873">
        <v>1300</v>
      </c>
      <c r="J25" s="873">
        <v>4</v>
      </c>
      <c r="K25" s="873">
        <v>12</v>
      </c>
      <c r="L25" s="873">
        <v>6</v>
      </c>
      <c r="M25" s="874">
        <v>18</v>
      </c>
      <c r="N25" s="88"/>
      <c r="R25" s="99"/>
    </row>
    <row r="26" spans="1:18" ht="13.5">
      <c r="A26" s="872"/>
      <c r="B26" s="873"/>
      <c r="C26" s="873"/>
      <c r="D26" s="873"/>
      <c r="E26" s="873"/>
      <c r="F26" s="873"/>
      <c r="G26" s="873"/>
      <c r="H26" s="873"/>
      <c r="I26" s="873"/>
      <c r="J26" s="873"/>
      <c r="K26" s="873"/>
      <c r="L26" s="873"/>
      <c r="M26" s="874"/>
      <c r="N26" s="88"/>
      <c r="R26" s="99"/>
    </row>
    <row r="27" spans="1:18" ht="13.5">
      <c r="A27" s="872" t="s">
        <v>93</v>
      </c>
      <c r="B27" s="873" t="s">
        <v>23</v>
      </c>
      <c r="C27" s="873">
        <v>19</v>
      </c>
      <c r="D27" s="873">
        <v>19</v>
      </c>
      <c r="E27" s="873" t="s">
        <v>23</v>
      </c>
      <c r="F27" s="873">
        <v>18</v>
      </c>
      <c r="G27" s="873" t="s">
        <v>23</v>
      </c>
      <c r="H27" s="873" t="s">
        <v>23</v>
      </c>
      <c r="I27" s="873">
        <v>6500</v>
      </c>
      <c r="J27" s="873" t="s">
        <v>23</v>
      </c>
      <c r="K27" s="873">
        <v>117</v>
      </c>
      <c r="L27" s="873" t="s">
        <v>23</v>
      </c>
      <c r="M27" s="874">
        <v>117</v>
      </c>
      <c r="N27" s="88"/>
      <c r="R27" s="99"/>
    </row>
    <row r="28" spans="1:18" ht="13.5">
      <c r="A28" s="866"/>
      <c r="B28" s="869"/>
      <c r="C28" s="869"/>
      <c r="D28" s="869"/>
      <c r="E28" s="869"/>
      <c r="F28" s="869"/>
      <c r="G28" s="869"/>
      <c r="H28" s="869"/>
      <c r="I28" s="869"/>
      <c r="J28" s="869"/>
      <c r="K28" s="869"/>
      <c r="L28" s="869"/>
      <c r="M28" s="870"/>
      <c r="N28" s="88"/>
      <c r="R28" s="99"/>
    </row>
    <row r="29" spans="1:18" ht="13.5">
      <c r="A29" s="866" t="s">
        <v>94</v>
      </c>
      <c r="B29" s="871">
        <v>37</v>
      </c>
      <c r="C29" s="869">
        <v>705</v>
      </c>
      <c r="D29" s="869">
        <v>742</v>
      </c>
      <c r="E29" s="871">
        <v>37</v>
      </c>
      <c r="F29" s="869">
        <v>655</v>
      </c>
      <c r="G29" s="869" t="s">
        <v>23</v>
      </c>
      <c r="H29" s="871">
        <v>3500</v>
      </c>
      <c r="I29" s="869">
        <v>8600</v>
      </c>
      <c r="J29" s="869" t="s">
        <v>23</v>
      </c>
      <c r="K29" s="871">
        <v>5763</v>
      </c>
      <c r="L29" s="869" t="s">
        <v>23</v>
      </c>
      <c r="M29" s="870">
        <v>5763</v>
      </c>
      <c r="N29" s="88"/>
      <c r="R29" s="99"/>
    </row>
    <row r="30" spans="1:18" ht="13.5">
      <c r="A30" s="866" t="s">
        <v>95</v>
      </c>
      <c r="B30" s="871">
        <v>4</v>
      </c>
      <c r="C30" s="869">
        <v>137</v>
      </c>
      <c r="D30" s="869">
        <v>141</v>
      </c>
      <c r="E30" s="871">
        <v>3</v>
      </c>
      <c r="F30" s="869">
        <v>108</v>
      </c>
      <c r="G30" s="869" t="s">
        <v>23</v>
      </c>
      <c r="H30" s="871">
        <v>305</v>
      </c>
      <c r="I30" s="869">
        <v>780</v>
      </c>
      <c r="J30" s="869" t="s">
        <v>23</v>
      </c>
      <c r="K30" s="869">
        <v>85</v>
      </c>
      <c r="L30" s="869" t="s">
        <v>23</v>
      </c>
      <c r="M30" s="870">
        <v>85</v>
      </c>
      <c r="N30" s="88"/>
      <c r="R30" s="99"/>
    </row>
    <row r="31" spans="1:18" ht="13.5">
      <c r="A31" s="866" t="s">
        <v>96</v>
      </c>
      <c r="B31" s="869">
        <v>168</v>
      </c>
      <c r="C31" s="869">
        <v>1172</v>
      </c>
      <c r="D31" s="869">
        <v>1340</v>
      </c>
      <c r="E31" s="869">
        <v>148</v>
      </c>
      <c r="F31" s="869">
        <v>1067</v>
      </c>
      <c r="G31" s="869" t="s">
        <v>23</v>
      </c>
      <c r="H31" s="869">
        <v>4040</v>
      </c>
      <c r="I31" s="869">
        <v>8480</v>
      </c>
      <c r="J31" s="869" t="s">
        <v>23</v>
      </c>
      <c r="K31" s="869">
        <v>9646</v>
      </c>
      <c r="L31" s="869" t="s">
        <v>23</v>
      </c>
      <c r="M31" s="870">
        <v>9646</v>
      </c>
      <c r="N31" s="88"/>
      <c r="R31" s="99"/>
    </row>
    <row r="32" spans="1:18" ht="13.5">
      <c r="A32" s="872" t="s">
        <v>97</v>
      </c>
      <c r="B32" s="873">
        <v>209</v>
      </c>
      <c r="C32" s="873">
        <v>2014</v>
      </c>
      <c r="D32" s="873">
        <v>2223</v>
      </c>
      <c r="E32" s="873">
        <v>188</v>
      </c>
      <c r="F32" s="873">
        <v>1830</v>
      </c>
      <c r="G32" s="873" t="s">
        <v>23</v>
      </c>
      <c r="H32" s="873">
        <v>3874</v>
      </c>
      <c r="I32" s="873">
        <v>8069</v>
      </c>
      <c r="J32" s="873" t="s">
        <v>23</v>
      </c>
      <c r="K32" s="873">
        <v>15494</v>
      </c>
      <c r="L32" s="873" t="s">
        <v>23</v>
      </c>
      <c r="M32" s="874">
        <v>15494</v>
      </c>
      <c r="N32" s="88"/>
      <c r="R32" s="99"/>
    </row>
    <row r="33" spans="1:18" ht="13.5">
      <c r="A33" s="866"/>
      <c r="B33" s="869"/>
      <c r="C33" s="869"/>
      <c r="D33" s="869"/>
      <c r="E33" s="869"/>
      <c r="F33" s="869"/>
      <c r="G33" s="869"/>
      <c r="H33" s="869"/>
      <c r="I33" s="869"/>
      <c r="J33" s="869"/>
      <c r="K33" s="869"/>
      <c r="L33" s="869"/>
      <c r="M33" s="870"/>
      <c r="N33" s="88"/>
      <c r="R33" s="99"/>
    </row>
    <row r="34" spans="1:18" ht="13.5">
      <c r="A34" s="866" t="s">
        <v>98</v>
      </c>
      <c r="B34" s="923">
        <v>9</v>
      </c>
      <c r="C34" s="923">
        <v>25</v>
      </c>
      <c r="D34" s="869">
        <v>34</v>
      </c>
      <c r="E34" s="923">
        <v>9</v>
      </c>
      <c r="F34" s="923">
        <v>22</v>
      </c>
      <c r="G34" s="869" t="s">
        <v>23</v>
      </c>
      <c r="H34" s="923">
        <v>6167</v>
      </c>
      <c r="I34" s="923">
        <v>11150</v>
      </c>
      <c r="J34" s="923" t="s">
        <v>23</v>
      </c>
      <c r="K34" s="923">
        <v>301</v>
      </c>
      <c r="L34" s="923" t="s">
        <v>23</v>
      </c>
      <c r="M34" s="924">
        <v>301</v>
      </c>
      <c r="N34" s="88"/>
      <c r="R34" s="99"/>
    </row>
    <row r="35" spans="1:18" ht="13.5">
      <c r="A35" s="866" t="s">
        <v>99</v>
      </c>
      <c r="B35" s="923">
        <v>1</v>
      </c>
      <c r="C35" s="923">
        <v>18</v>
      </c>
      <c r="D35" s="869">
        <v>19</v>
      </c>
      <c r="E35" s="923" t="s">
        <v>23</v>
      </c>
      <c r="F35" s="923">
        <v>17</v>
      </c>
      <c r="G35" s="869" t="s">
        <v>23</v>
      </c>
      <c r="H35" s="923" t="s">
        <v>23</v>
      </c>
      <c r="I35" s="923">
        <v>6512</v>
      </c>
      <c r="J35" s="923" t="s">
        <v>23</v>
      </c>
      <c r="K35" s="923">
        <v>111</v>
      </c>
      <c r="L35" s="923" t="s">
        <v>23</v>
      </c>
      <c r="M35" s="870">
        <v>111</v>
      </c>
      <c r="N35" s="88"/>
      <c r="R35" s="99"/>
    </row>
    <row r="36" spans="1:18" ht="13.5">
      <c r="A36" s="866" t="s">
        <v>100</v>
      </c>
      <c r="B36" s="923">
        <v>1</v>
      </c>
      <c r="C36" s="923">
        <v>1728</v>
      </c>
      <c r="D36" s="869">
        <v>1729</v>
      </c>
      <c r="E36" s="923">
        <v>1</v>
      </c>
      <c r="F36" s="923">
        <v>1461</v>
      </c>
      <c r="G36" s="869" t="s">
        <v>23</v>
      </c>
      <c r="H36" s="923">
        <v>4400</v>
      </c>
      <c r="I36" s="923">
        <v>2590</v>
      </c>
      <c r="J36" s="923" t="s">
        <v>23</v>
      </c>
      <c r="K36" s="923">
        <v>3788</v>
      </c>
      <c r="L36" s="923" t="s">
        <v>23</v>
      </c>
      <c r="M36" s="870">
        <v>3788</v>
      </c>
      <c r="N36" s="88"/>
      <c r="R36" s="99"/>
    </row>
    <row r="37" spans="1:18" s="73" customFormat="1" ht="13.5">
      <c r="A37" s="866" t="s">
        <v>101</v>
      </c>
      <c r="B37" s="923">
        <v>15</v>
      </c>
      <c r="C37" s="923">
        <v>229</v>
      </c>
      <c r="D37" s="869">
        <v>244</v>
      </c>
      <c r="E37" s="923">
        <v>8</v>
      </c>
      <c r="F37" s="923">
        <v>177</v>
      </c>
      <c r="G37" s="869" t="s">
        <v>23</v>
      </c>
      <c r="H37" s="923">
        <v>460</v>
      </c>
      <c r="I37" s="923">
        <v>3167</v>
      </c>
      <c r="J37" s="923" t="s">
        <v>23</v>
      </c>
      <c r="K37" s="923">
        <v>564</v>
      </c>
      <c r="L37" s="923" t="s">
        <v>23</v>
      </c>
      <c r="M37" s="870">
        <v>564</v>
      </c>
      <c r="N37" s="103"/>
      <c r="R37" s="102"/>
    </row>
    <row r="38" spans="1:18" ht="13.5">
      <c r="A38" s="872" t="s">
        <v>102</v>
      </c>
      <c r="B38" s="873">
        <v>26</v>
      </c>
      <c r="C38" s="873">
        <v>2000</v>
      </c>
      <c r="D38" s="873">
        <v>2026</v>
      </c>
      <c r="E38" s="873">
        <v>18</v>
      </c>
      <c r="F38" s="873">
        <v>1677</v>
      </c>
      <c r="G38" s="873" t="s">
        <v>23</v>
      </c>
      <c r="H38" s="873">
        <v>3532</v>
      </c>
      <c r="I38" s="873">
        <v>2803</v>
      </c>
      <c r="J38" s="873" t="s">
        <v>23</v>
      </c>
      <c r="K38" s="873">
        <v>4764</v>
      </c>
      <c r="L38" s="873" t="s">
        <v>23</v>
      </c>
      <c r="M38" s="874">
        <v>4764</v>
      </c>
      <c r="N38" s="88"/>
      <c r="R38" s="99"/>
    </row>
    <row r="39" spans="1:18" s="73" customFormat="1" ht="13.5">
      <c r="A39" s="872"/>
      <c r="B39" s="873"/>
      <c r="C39" s="873"/>
      <c r="D39" s="873"/>
      <c r="E39" s="873"/>
      <c r="F39" s="873"/>
      <c r="G39" s="873"/>
      <c r="H39" s="873"/>
      <c r="I39" s="873"/>
      <c r="J39" s="873"/>
      <c r="K39" s="873"/>
      <c r="L39" s="873"/>
      <c r="M39" s="874"/>
      <c r="N39" s="103"/>
      <c r="R39" s="102"/>
    </row>
    <row r="40" spans="1:18" ht="13.5">
      <c r="A40" s="872" t="s">
        <v>103</v>
      </c>
      <c r="B40" s="873">
        <v>318</v>
      </c>
      <c r="C40" s="873">
        <v>107</v>
      </c>
      <c r="D40" s="873">
        <v>425</v>
      </c>
      <c r="E40" s="873" t="s">
        <v>23</v>
      </c>
      <c r="F40" s="873">
        <v>107</v>
      </c>
      <c r="G40" s="873" t="s">
        <v>23</v>
      </c>
      <c r="H40" s="873" t="s">
        <v>23</v>
      </c>
      <c r="I40" s="873">
        <v>1775</v>
      </c>
      <c r="J40" s="873" t="s">
        <v>23</v>
      </c>
      <c r="K40" s="873">
        <v>190</v>
      </c>
      <c r="L40" s="873" t="s">
        <v>23</v>
      </c>
      <c r="M40" s="874">
        <v>190</v>
      </c>
      <c r="N40" s="88"/>
      <c r="R40" s="99"/>
    </row>
    <row r="41" spans="1:18" ht="13.5">
      <c r="A41" s="866"/>
      <c r="B41" s="869"/>
      <c r="C41" s="869"/>
      <c r="D41" s="869"/>
      <c r="E41" s="869"/>
      <c r="F41" s="869"/>
      <c r="G41" s="869"/>
      <c r="H41" s="869"/>
      <c r="I41" s="869"/>
      <c r="J41" s="869"/>
      <c r="K41" s="869"/>
      <c r="L41" s="869"/>
      <c r="M41" s="870"/>
      <c r="N41" s="88"/>
      <c r="R41" s="99"/>
    </row>
    <row r="42" spans="1:18" ht="13.5">
      <c r="A42" s="866" t="s">
        <v>159</v>
      </c>
      <c r="B42" s="871" t="s">
        <v>23</v>
      </c>
      <c r="C42" s="869" t="s">
        <v>23</v>
      </c>
      <c r="D42" s="869" t="s">
        <v>23</v>
      </c>
      <c r="E42" s="869" t="s">
        <v>23</v>
      </c>
      <c r="F42" s="869" t="s">
        <v>23</v>
      </c>
      <c r="G42" s="869">
        <v>1122</v>
      </c>
      <c r="H42" s="869" t="s">
        <v>23</v>
      </c>
      <c r="I42" s="869" t="s">
        <v>23</v>
      </c>
      <c r="J42" s="869" t="s">
        <v>23</v>
      </c>
      <c r="K42" s="869" t="s">
        <v>23</v>
      </c>
      <c r="L42" s="869" t="s">
        <v>23</v>
      </c>
      <c r="M42" s="870" t="s">
        <v>23</v>
      </c>
      <c r="N42" s="88"/>
      <c r="R42" s="99"/>
    </row>
    <row r="43" spans="1:18"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c r="N43" s="88"/>
      <c r="R43" s="99"/>
    </row>
    <row r="44" spans="1:18"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c r="N44" s="88"/>
      <c r="R44" s="99"/>
    </row>
    <row r="45" spans="1:18" ht="13.5">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c r="N45" s="88"/>
      <c r="R45" s="99"/>
    </row>
    <row r="46" spans="1:18" ht="13.5">
      <c r="A46" s="866" t="s">
        <v>108</v>
      </c>
      <c r="B46" s="869" t="s">
        <v>23</v>
      </c>
      <c r="C46" s="869" t="s">
        <v>23</v>
      </c>
      <c r="D46" s="869" t="s">
        <v>23</v>
      </c>
      <c r="E46" s="869" t="s">
        <v>23</v>
      </c>
      <c r="F46" s="869" t="s">
        <v>23</v>
      </c>
      <c r="G46" s="869">
        <v>735</v>
      </c>
      <c r="H46" s="869" t="s">
        <v>23</v>
      </c>
      <c r="I46" s="869" t="s">
        <v>23</v>
      </c>
      <c r="J46" s="869" t="s">
        <v>23</v>
      </c>
      <c r="K46" s="869" t="s">
        <v>23</v>
      </c>
      <c r="L46" s="869" t="s">
        <v>23</v>
      </c>
      <c r="M46" s="870" t="s">
        <v>23</v>
      </c>
      <c r="N46" s="88"/>
      <c r="R46" s="99"/>
    </row>
    <row r="47" spans="1:18"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c r="N47" s="88"/>
      <c r="R47" s="99"/>
    </row>
    <row r="48" spans="1:18"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88"/>
      <c r="R48" s="99"/>
    </row>
    <row r="49" spans="1:18"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8"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c r="N50" s="88"/>
      <c r="R50" s="99"/>
    </row>
    <row r="51" spans="1:18" ht="13.5">
      <c r="A51" s="872" t="s">
        <v>113</v>
      </c>
      <c r="B51" s="873" t="s">
        <v>23</v>
      </c>
      <c r="C51" s="873" t="s">
        <v>23</v>
      </c>
      <c r="D51" s="873" t="s">
        <v>23</v>
      </c>
      <c r="E51" s="873" t="s">
        <v>23</v>
      </c>
      <c r="F51" s="873" t="s">
        <v>23</v>
      </c>
      <c r="G51" s="873">
        <v>1857</v>
      </c>
      <c r="H51" s="873" t="s">
        <v>23</v>
      </c>
      <c r="I51" s="873" t="s">
        <v>23</v>
      </c>
      <c r="J51" s="873" t="s">
        <v>23</v>
      </c>
      <c r="K51" s="873" t="s">
        <v>23</v>
      </c>
      <c r="L51" s="873" t="s">
        <v>23</v>
      </c>
      <c r="M51" s="874" t="s">
        <v>23</v>
      </c>
      <c r="N51" s="88"/>
      <c r="R51" s="99"/>
    </row>
    <row r="52" spans="1:18" ht="13.5">
      <c r="A52" s="872"/>
      <c r="B52" s="873"/>
      <c r="C52" s="873"/>
      <c r="D52" s="873"/>
      <c r="E52" s="873"/>
      <c r="F52" s="873"/>
      <c r="G52" s="873"/>
      <c r="H52" s="873"/>
      <c r="I52" s="873"/>
      <c r="J52" s="873"/>
      <c r="K52" s="873"/>
      <c r="L52" s="873"/>
      <c r="M52" s="874"/>
      <c r="R52" s="99"/>
    </row>
    <row r="53" spans="1:18" ht="13.5">
      <c r="A53" s="872" t="s">
        <v>114</v>
      </c>
      <c r="B53" s="873">
        <v>2</v>
      </c>
      <c r="C53" s="873">
        <v>1</v>
      </c>
      <c r="D53" s="873">
        <v>3</v>
      </c>
      <c r="E53" s="873">
        <v>2</v>
      </c>
      <c r="F53" s="873">
        <v>1</v>
      </c>
      <c r="G53" s="873">
        <v>1605</v>
      </c>
      <c r="H53" s="873">
        <v>3800</v>
      </c>
      <c r="I53" s="873" t="s">
        <v>23</v>
      </c>
      <c r="J53" s="873">
        <v>9</v>
      </c>
      <c r="K53" s="873">
        <v>8</v>
      </c>
      <c r="L53" s="873">
        <v>14</v>
      </c>
      <c r="M53" s="874">
        <v>22</v>
      </c>
      <c r="N53" s="88"/>
      <c r="R53" s="99"/>
    </row>
    <row r="54" spans="1:18" ht="13.5">
      <c r="A54" s="866"/>
      <c r="B54" s="869"/>
      <c r="C54" s="869"/>
      <c r="D54" s="869"/>
      <c r="E54" s="869"/>
      <c r="F54" s="869"/>
      <c r="G54" s="869"/>
      <c r="H54" s="869"/>
      <c r="I54" s="869"/>
      <c r="J54" s="869"/>
      <c r="K54" s="869"/>
      <c r="L54" s="869"/>
      <c r="M54" s="870"/>
      <c r="R54" s="99"/>
    </row>
    <row r="55" spans="1:18" ht="13.5">
      <c r="A55" s="866" t="s">
        <v>115</v>
      </c>
      <c r="B55" s="869" t="s">
        <v>23</v>
      </c>
      <c r="C55" s="869">
        <v>1430</v>
      </c>
      <c r="D55" s="869">
        <v>1430</v>
      </c>
      <c r="E55" s="869" t="s">
        <v>23</v>
      </c>
      <c r="F55" s="869">
        <v>1415</v>
      </c>
      <c r="G55" s="869" t="s">
        <v>23</v>
      </c>
      <c r="H55" s="869" t="s">
        <v>23</v>
      </c>
      <c r="I55" s="869">
        <v>2300</v>
      </c>
      <c r="J55" s="869" t="s">
        <v>23</v>
      </c>
      <c r="K55" s="869">
        <v>3255</v>
      </c>
      <c r="L55" s="869" t="s">
        <v>23</v>
      </c>
      <c r="M55" s="870">
        <v>3255</v>
      </c>
    </row>
    <row r="56" spans="1:18" ht="13.5">
      <c r="A56" s="866" t="s">
        <v>116</v>
      </c>
      <c r="B56" s="869">
        <v>1</v>
      </c>
      <c r="C56" s="869" t="s">
        <v>23</v>
      </c>
      <c r="D56" s="869">
        <v>1</v>
      </c>
      <c r="E56" s="869">
        <v>1</v>
      </c>
      <c r="F56" s="869" t="s">
        <v>23</v>
      </c>
      <c r="G56" s="869">
        <v>91</v>
      </c>
      <c r="H56" s="869">
        <v>2500</v>
      </c>
      <c r="I56" s="869" t="s">
        <v>23</v>
      </c>
      <c r="J56" s="869">
        <v>8</v>
      </c>
      <c r="K56" s="869">
        <v>2</v>
      </c>
      <c r="L56" s="869">
        <v>1</v>
      </c>
      <c r="M56" s="870">
        <v>3</v>
      </c>
    </row>
    <row r="57" spans="1:18" ht="13.5">
      <c r="A57" s="866" t="s">
        <v>117</v>
      </c>
      <c r="B57" s="869">
        <v>5</v>
      </c>
      <c r="C57" s="869" t="s">
        <v>23</v>
      </c>
      <c r="D57" s="869">
        <v>5</v>
      </c>
      <c r="E57" s="869">
        <v>5</v>
      </c>
      <c r="F57" s="869" t="s">
        <v>23</v>
      </c>
      <c r="G57" s="869">
        <v>1290</v>
      </c>
      <c r="H57" s="869">
        <v>900</v>
      </c>
      <c r="I57" s="869" t="s">
        <v>23</v>
      </c>
      <c r="J57" s="869">
        <v>2</v>
      </c>
      <c r="K57" s="869">
        <v>4</v>
      </c>
      <c r="L57" s="869">
        <v>3</v>
      </c>
      <c r="M57" s="870">
        <v>7</v>
      </c>
    </row>
    <row r="58" spans="1:18"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8" ht="13.5">
      <c r="A59" s="866" t="s">
        <v>119</v>
      </c>
      <c r="B59" s="869">
        <v>12</v>
      </c>
      <c r="C59" s="869">
        <v>1</v>
      </c>
      <c r="D59" s="869">
        <v>13</v>
      </c>
      <c r="E59" s="869">
        <v>9</v>
      </c>
      <c r="F59" s="869">
        <v>1</v>
      </c>
      <c r="G59" s="869" t="s">
        <v>23</v>
      </c>
      <c r="H59" s="869">
        <v>600</v>
      </c>
      <c r="I59" s="869">
        <v>7000</v>
      </c>
      <c r="J59" s="869" t="s">
        <v>23</v>
      </c>
      <c r="K59" s="869">
        <v>12</v>
      </c>
      <c r="L59" s="869" t="s">
        <v>23</v>
      </c>
      <c r="M59" s="870">
        <v>12</v>
      </c>
    </row>
    <row r="60" spans="1:18" ht="13.5">
      <c r="A60" s="872" t="s">
        <v>172</v>
      </c>
      <c r="B60" s="873">
        <v>18</v>
      </c>
      <c r="C60" s="873">
        <v>1431</v>
      </c>
      <c r="D60" s="873">
        <v>1449</v>
      </c>
      <c r="E60" s="873">
        <v>15</v>
      </c>
      <c r="F60" s="873">
        <v>1416</v>
      </c>
      <c r="G60" s="873">
        <v>1381</v>
      </c>
      <c r="H60" s="873">
        <v>827</v>
      </c>
      <c r="I60" s="873">
        <v>2303</v>
      </c>
      <c r="J60" s="873">
        <v>2</v>
      </c>
      <c r="K60" s="873">
        <v>3273</v>
      </c>
      <c r="L60" s="873">
        <v>4</v>
      </c>
      <c r="M60" s="874">
        <v>3277</v>
      </c>
      <c r="N60" s="88"/>
      <c r="R60" s="99"/>
    </row>
    <row r="61" spans="1:18" ht="13.5">
      <c r="A61" s="866"/>
      <c r="B61" s="869"/>
      <c r="C61" s="869"/>
      <c r="D61" s="869"/>
      <c r="E61" s="869"/>
      <c r="F61" s="869"/>
      <c r="G61" s="869"/>
      <c r="H61" s="869"/>
      <c r="I61" s="869"/>
      <c r="J61" s="869"/>
      <c r="K61" s="869"/>
      <c r="L61" s="869"/>
      <c r="M61" s="870"/>
    </row>
    <row r="62" spans="1:18" ht="13.5">
      <c r="A62" s="866" t="s">
        <v>121</v>
      </c>
      <c r="B62" s="869">
        <v>37</v>
      </c>
      <c r="C62" s="869">
        <v>578</v>
      </c>
      <c r="D62" s="869">
        <v>615</v>
      </c>
      <c r="E62" s="869">
        <v>37</v>
      </c>
      <c r="F62" s="869">
        <v>449</v>
      </c>
      <c r="G62" s="869" t="s">
        <v>23</v>
      </c>
      <c r="H62" s="869">
        <v>1019</v>
      </c>
      <c r="I62" s="869">
        <v>2998</v>
      </c>
      <c r="J62" s="869" t="s">
        <v>23</v>
      </c>
      <c r="K62" s="869">
        <v>1385</v>
      </c>
      <c r="L62" s="869" t="s">
        <v>23</v>
      </c>
      <c r="M62" s="870">
        <v>1385</v>
      </c>
    </row>
    <row r="63" spans="1:18" ht="13.5">
      <c r="A63" s="866" t="s">
        <v>122</v>
      </c>
      <c r="B63" s="869">
        <v>120</v>
      </c>
      <c r="C63" s="869">
        <v>21</v>
      </c>
      <c r="D63" s="869">
        <v>141</v>
      </c>
      <c r="E63" s="869">
        <v>120</v>
      </c>
      <c r="F63" s="869">
        <v>21</v>
      </c>
      <c r="G63" s="869" t="s">
        <v>23</v>
      </c>
      <c r="H63" s="869">
        <v>4500</v>
      </c>
      <c r="I63" s="869">
        <v>12500</v>
      </c>
      <c r="J63" s="869" t="s">
        <v>23</v>
      </c>
      <c r="K63" s="869">
        <v>804</v>
      </c>
      <c r="L63" s="869" t="s">
        <v>23</v>
      </c>
      <c r="M63" s="870">
        <v>804</v>
      </c>
    </row>
    <row r="64" spans="1:18" ht="13.5">
      <c r="A64" s="866" t="s">
        <v>123</v>
      </c>
      <c r="B64" s="869">
        <v>489</v>
      </c>
      <c r="C64" s="869">
        <v>1736</v>
      </c>
      <c r="D64" s="869">
        <v>2225</v>
      </c>
      <c r="E64" s="869">
        <v>438</v>
      </c>
      <c r="F64" s="869">
        <v>1694</v>
      </c>
      <c r="G64" s="869" t="s">
        <v>23</v>
      </c>
      <c r="H64" s="869">
        <v>752</v>
      </c>
      <c r="I64" s="869">
        <v>7350</v>
      </c>
      <c r="J64" s="869" t="s">
        <v>23</v>
      </c>
      <c r="K64" s="869">
        <v>12783</v>
      </c>
      <c r="L64" s="869" t="s">
        <v>23</v>
      </c>
      <c r="M64" s="870">
        <v>12783</v>
      </c>
    </row>
    <row r="65" spans="1:18" ht="13.5">
      <c r="A65" s="872" t="s">
        <v>124</v>
      </c>
      <c r="B65" s="873">
        <v>646</v>
      </c>
      <c r="C65" s="873">
        <v>2335</v>
      </c>
      <c r="D65" s="873">
        <v>2981</v>
      </c>
      <c r="E65" s="873">
        <v>595</v>
      </c>
      <c r="F65" s="873">
        <v>2164</v>
      </c>
      <c r="G65" s="873" t="s">
        <v>23</v>
      </c>
      <c r="H65" s="873">
        <v>1525</v>
      </c>
      <c r="I65" s="873">
        <v>6497</v>
      </c>
      <c r="J65" s="873" t="s">
        <v>23</v>
      </c>
      <c r="K65" s="873">
        <v>14972</v>
      </c>
      <c r="L65" s="873" t="s">
        <v>23</v>
      </c>
      <c r="M65" s="874">
        <v>14972</v>
      </c>
      <c r="N65" s="88"/>
      <c r="R65" s="99"/>
    </row>
    <row r="66" spans="1:18" ht="13.5">
      <c r="A66" s="866"/>
      <c r="B66" s="869"/>
      <c r="C66" s="869"/>
      <c r="D66" s="869"/>
      <c r="E66" s="869"/>
      <c r="F66" s="869"/>
      <c r="G66" s="869"/>
      <c r="H66" s="869"/>
      <c r="I66" s="869"/>
      <c r="J66" s="869"/>
      <c r="K66" s="869"/>
      <c r="L66" s="869"/>
      <c r="M66" s="870"/>
    </row>
    <row r="67" spans="1:18" ht="13.5">
      <c r="A67" s="872" t="s">
        <v>125</v>
      </c>
      <c r="B67" s="873">
        <v>394</v>
      </c>
      <c r="C67" s="873">
        <v>7715</v>
      </c>
      <c r="D67" s="873">
        <v>8109</v>
      </c>
      <c r="E67" s="873">
        <v>394</v>
      </c>
      <c r="F67" s="873">
        <v>7282</v>
      </c>
      <c r="G67" s="873" t="s">
        <v>23</v>
      </c>
      <c r="H67" s="873">
        <v>1347</v>
      </c>
      <c r="I67" s="873">
        <v>5527</v>
      </c>
      <c r="J67" s="873" t="s">
        <v>23</v>
      </c>
      <c r="K67" s="873">
        <v>40778</v>
      </c>
      <c r="L67" s="873" t="s">
        <v>23</v>
      </c>
      <c r="M67" s="874">
        <v>40778</v>
      </c>
      <c r="N67" s="88"/>
      <c r="R67" s="99"/>
    </row>
    <row r="68" spans="1:18" ht="13.5">
      <c r="A68" s="866"/>
      <c r="B68" s="869"/>
      <c r="C68" s="869"/>
      <c r="D68" s="869"/>
      <c r="E68" s="869"/>
      <c r="F68" s="869"/>
      <c r="G68" s="869"/>
      <c r="H68" s="869"/>
      <c r="I68" s="869"/>
      <c r="J68" s="869"/>
      <c r="K68" s="869"/>
      <c r="L68" s="869"/>
      <c r="M68" s="870"/>
    </row>
    <row r="69" spans="1:18" ht="13.5">
      <c r="A69" s="866" t="s">
        <v>126</v>
      </c>
      <c r="B69" s="869" t="s">
        <v>23</v>
      </c>
      <c r="C69" s="869">
        <v>377</v>
      </c>
      <c r="D69" s="869">
        <v>377</v>
      </c>
      <c r="E69" s="869" t="s">
        <v>23</v>
      </c>
      <c r="F69" s="869">
        <v>321</v>
      </c>
      <c r="G69" s="869" t="s">
        <v>23</v>
      </c>
      <c r="H69" s="869" t="s">
        <v>23</v>
      </c>
      <c r="I69" s="869">
        <v>17150</v>
      </c>
      <c r="J69" s="869" t="s">
        <v>23</v>
      </c>
      <c r="K69" s="869">
        <v>5505</v>
      </c>
      <c r="L69" s="869" t="s">
        <v>23</v>
      </c>
      <c r="M69" s="870">
        <v>5505</v>
      </c>
    </row>
    <row r="70" spans="1:18" ht="13.5">
      <c r="A70" s="866" t="s">
        <v>127</v>
      </c>
      <c r="B70" s="869" t="s">
        <v>23</v>
      </c>
      <c r="C70" s="869">
        <v>102</v>
      </c>
      <c r="D70" s="869">
        <v>102</v>
      </c>
      <c r="E70" s="869" t="s">
        <v>23</v>
      </c>
      <c r="F70" s="869">
        <v>83</v>
      </c>
      <c r="G70" s="869" t="s">
        <v>23</v>
      </c>
      <c r="H70" s="869" t="s">
        <v>23</v>
      </c>
      <c r="I70" s="869">
        <v>16807</v>
      </c>
      <c r="J70" s="869" t="s">
        <v>23</v>
      </c>
      <c r="K70" s="869">
        <v>1395</v>
      </c>
      <c r="L70" s="869" t="s">
        <v>23</v>
      </c>
      <c r="M70" s="870">
        <v>1395</v>
      </c>
    </row>
    <row r="71" spans="1:18" ht="13.5">
      <c r="A71" s="872" t="s">
        <v>128</v>
      </c>
      <c r="B71" s="873" t="s">
        <v>23</v>
      </c>
      <c r="C71" s="873">
        <v>479</v>
      </c>
      <c r="D71" s="873">
        <v>479</v>
      </c>
      <c r="E71" s="873" t="s">
        <v>23</v>
      </c>
      <c r="F71" s="873">
        <v>404</v>
      </c>
      <c r="G71" s="873" t="s">
        <v>23</v>
      </c>
      <c r="H71" s="873" t="s">
        <v>23</v>
      </c>
      <c r="I71" s="873">
        <v>17080</v>
      </c>
      <c r="J71" s="873" t="s">
        <v>23</v>
      </c>
      <c r="K71" s="873">
        <v>6900</v>
      </c>
      <c r="L71" s="873" t="s">
        <v>23</v>
      </c>
      <c r="M71" s="874">
        <v>6900</v>
      </c>
      <c r="N71" s="88"/>
      <c r="R71" s="99"/>
    </row>
    <row r="72" spans="1:18" ht="13.5">
      <c r="A72" s="866"/>
      <c r="B72" s="869"/>
      <c r="C72" s="869"/>
      <c r="D72" s="869"/>
      <c r="E72" s="869"/>
      <c r="F72" s="869"/>
      <c r="G72" s="869"/>
      <c r="H72" s="869"/>
      <c r="I72" s="869"/>
      <c r="J72" s="869"/>
      <c r="K72" s="869"/>
      <c r="L72" s="869"/>
      <c r="M72" s="870"/>
    </row>
    <row r="73" spans="1:18" ht="13.5">
      <c r="A73" s="866" t="s">
        <v>129</v>
      </c>
      <c r="B73" s="871" t="s">
        <v>23</v>
      </c>
      <c r="C73" s="869">
        <v>153</v>
      </c>
      <c r="D73" s="869">
        <v>153</v>
      </c>
      <c r="E73" s="871" t="s">
        <v>23</v>
      </c>
      <c r="F73" s="869">
        <v>78</v>
      </c>
      <c r="G73" s="869" t="s">
        <v>23</v>
      </c>
      <c r="H73" s="871" t="s">
        <v>23</v>
      </c>
      <c r="I73" s="869">
        <v>8974</v>
      </c>
      <c r="J73" s="869" t="s">
        <v>23</v>
      </c>
      <c r="K73" s="871">
        <v>700</v>
      </c>
      <c r="L73" s="869" t="s">
        <v>23</v>
      </c>
      <c r="M73" s="870">
        <v>700</v>
      </c>
    </row>
    <row r="74" spans="1:18" ht="13.5">
      <c r="A74" s="866" t="s">
        <v>130</v>
      </c>
      <c r="B74" s="869">
        <v>22</v>
      </c>
      <c r="C74" s="869">
        <v>2</v>
      </c>
      <c r="D74" s="869">
        <v>24</v>
      </c>
      <c r="E74" s="869">
        <v>15</v>
      </c>
      <c r="F74" s="869">
        <v>2</v>
      </c>
      <c r="G74" s="869" t="s">
        <v>23</v>
      </c>
      <c r="H74" s="869">
        <v>4300</v>
      </c>
      <c r="I74" s="869">
        <v>11400</v>
      </c>
      <c r="J74" s="869" t="s">
        <v>23</v>
      </c>
      <c r="K74" s="871">
        <v>87</v>
      </c>
      <c r="L74" s="869" t="s">
        <v>23</v>
      </c>
      <c r="M74" s="870">
        <v>87</v>
      </c>
    </row>
    <row r="75" spans="1:18" ht="13.5">
      <c r="A75" s="866" t="s">
        <v>131</v>
      </c>
      <c r="B75" s="869">
        <v>17</v>
      </c>
      <c r="C75" s="869">
        <v>10</v>
      </c>
      <c r="D75" s="869">
        <v>27</v>
      </c>
      <c r="E75" s="869">
        <v>16</v>
      </c>
      <c r="F75" s="869">
        <v>9</v>
      </c>
      <c r="G75" s="869" t="s">
        <v>23</v>
      </c>
      <c r="H75" s="869">
        <v>1500</v>
      </c>
      <c r="I75" s="869">
        <v>8000</v>
      </c>
      <c r="J75" s="869" t="s">
        <v>23</v>
      </c>
      <c r="K75" s="869">
        <v>96</v>
      </c>
      <c r="L75" s="869" t="s">
        <v>23</v>
      </c>
      <c r="M75" s="870">
        <v>96</v>
      </c>
    </row>
    <row r="76" spans="1:18" ht="13.5">
      <c r="A76" s="866" t="s">
        <v>132</v>
      </c>
      <c r="B76" s="869">
        <v>12</v>
      </c>
      <c r="C76" s="869">
        <v>168</v>
      </c>
      <c r="D76" s="869">
        <v>180</v>
      </c>
      <c r="E76" s="869" t="s">
        <v>23</v>
      </c>
      <c r="F76" s="869">
        <v>155</v>
      </c>
      <c r="G76" s="869">
        <v>4173</v>
      </c>
      <c r="H76" s="869" t="s">
        <v>23</v>
      </c>
      <c r="I76" s="869">
        <v>10570</v>
      </c>
      <c r="J76" s="871">
        <v>21</v>
      </c>
      <c r="K76" s="871">
        <v>1638</v>
      </c>
      <c r="L76" s="871">
        <v>88</v>
      </c>
      <c r="M76" s="870">
        <v>1726</v>
      </c>
    </row>
    <row r="77" spans="1:18" ht="13.5">
      <c r="A77" s="866" t="s">
        <v>133</v>
      </c>
      <c r="B77" s="869" t="s">
        <v>23</v>
      </c>
      <c r="C77" s="869">
        <v>16</v>
      </c>
      <c r="D77" s="869">
        <v>16</v>
      </c>
      <c r="E77" s="869" t="s">
        <v>23</v>
      </c>
      <c r="F77" s="869">
        <v>16</v>
      </c>
      <c r="G77" s="869" t="s">
        <v>23</v>
      </c>
      <c r="H77" s="869" t="s">
        <v>23</v>
      </c>
      <c r="I77" s="869">
        <v>13500</v>
      </c>
      <c r="J77" s="869" t="s">
        <v>23</v>
      </c>
      <c r="K77" s="869">
        <v>216</v>
      </c>
      <c r="L77" s="869" t="s">
        <v>23</v>
      </c>
      <c r="M77" s="870">
        <v>216</v>
      </c>
    </row>
    <row r="78" spans="1:18" ht="13.5">
      <c r="A78" s="866" t="s">
        <v>134</v>
      </c>
      <c r="B78" s="869">
        <v>29</v>
      </c>
      <c r="C78" s="869">
        <v>25</v>
      </c>
      <c r="D78" s="869">
        <v>54</v>
      </c>
      <c r="E78" s="869">
        <v>29</v>
      </c>
      <c r="F78" s="869">
        <v>25</v>
      </c>
      <c r="G78" s="869" t="s">
        <v>23</v>
      </c>
      <c r="H78" s="869">
        <v>1680</v>
      </c>
      <c r="I78" s="869">
        <v>7900</v>
      </c>
      <c r="J78" s="869" t="s">
        <v>23</v>
      </c>
      <c r="K78" s="869">
        <v>246</v>
      </c>
      <c r="L78" s="869" t="s">
        <v>23</v>
      </c>
      <c r="M78" s="870">
        <v>246</v>
      </c>
    </row>
    <row r="79" spans="1:18" ht="13.5">
      <c r="A79" s="866" t="s">
        <v>135</v>
      </c>
      <c r="B79" s="871">
        <v>6</v>
      </c>
      <c r="C79" s="869">
        <v>46</v>
      </c>
      <c r="D79" s="869">
        <v>52</v>
      </c>
      <c r="E79" s="871">
        <v>6</v>
      </c>
      <c r="F79" s="869">
        <v>45</v>
      </c>
      <c r="G79" s="869" t="s">
        <v>23</v>
      </c>
      <c r="H79" s="871">
        <v>1200</v>
      </c>
      <c r="I79" s="869">
        <v>4200</v>
      </c>
      <c r="J79" s="869" t="s">
        <v>23</v>
      </c>
      <c r="K79" s="871">
        <v>196</v>
      </c>
      <c r="L79" s="869" t="s">
        <v>23</v>
      </c>
      <c r="M79" s="870">
        <v>196</v>
      </c>
    </row>
    <row r="80" spans="1:18" ht="13.5">
      <c r="A80" s="866" t="s">
        <v>136</v>
      </c>
      <c r="B80" s="871">
        <v>6</v>
      </c>
      <c r="C80" s="869">
        <v>36</v>
      </c>
      <c r="D80" s="869">
        <v>42</v>
      </c>
      <c r="E80" s="871">
        <v>6</v>
      </c>
      <c r="F80" s="869">
        <v>36</v>
      </c>
      <c r="G80" s="869" t="s">
        <v>23</v>
      </c>
      <c r="H80" s="871">
        <v>800</v>
      </c>
      <c r="I80" s="869">
        <v>12000</v>
      </c>
      <c r="J80" s="869" t="s">
        <v>23</v>
      </c>
      <c r="K80" s="871">
        <v>437</v>
      </c>
      <c r="L80" s="869" t="s">
        <v>23</v>
      </c>
      <c r="M80" s="870">
        <v>437</v>
      </c>
    </row>
    <row r="81" spans="1:18" ht="13.5">
      <c r="A81" s="872" t="s">
        <v>137</v>
      </c>
      <c r="B81" s="873">
        <v>92</v>
      </c>
      <c r="C81" s="873">
        <v>456</v>
      </c>
      <c r="D81" s="873">
        <v>548</v>
      </c>
      <c r="E81" s="873">
        <v>72</v>
      </c>
      <c r="F81" s="873">
        <v>366</v>
      </c>
      <c r="G81" s="873">
        <v>4173</v>
      </c>
      <c r="H81" s="873">
        <v>2073</v>
      </c>
      <c r="I81" s="873">
        <v>9474</v>
      </c>
      <c r="J81" s="873">
        <v>21</v>
      </c>
      <c r="K81" s="873">
        <v>3616</v>
      </c>
      <c r="L81" s="873">
        <v>88</v>
      </c>
      <c r="M81" s="874">
        <v>3704</v>
      </c>
      <c r="N81" s="88"/>
      <c r="R81" s="99"/>
    </row>
    <row r="82" spans="1:18" ht="13.5">
      <c r="A82" s="866"/>
      <c r="B82" s="869"/>
      <c r="C82" s="869"/>
      <c r="D82" s="869"/>
      <c r="E82" s="869"/>
      <c r="F82" s="869"/>
      <c r="G82" s="869"/>
      <c r="H82" s="869"/>
      <c r="I82" s="869"/>
      <c r="J82" s="869"/>
      <c r="K82" s="869"/>
      <c r="L82" s="869"/>
      <c r="M82" s="870"/>
    </row>
    <row r="83" spans="1:18" ht="13.5">
      <c r="A83" s="866" t="s">
        <v>138</v>
      </c>
      <c r="B83" s="869">
        <v>1</v>
      </c>
      <c r="C83" s="869">
        <v>58</v>
      </c>
      <c r="D83" s="869">
        <v>59</v>
      </c>
      <c r="E83" s="869">
        <v>1</v>
      </c>
      <c r="F83" s="869">
        <v>58</v>
      </c>
      <c r="G83" s="869">
        <v>15605</v>
      </c>
      <c r="H83" s="869">
        <v>2700</v>
      </c>
      <c r="I83" s="869">
        <v>15154</v>
      </c>
      <c r="J83" s="869">
        <v>2</v>
      </c>
      <c r="K83" s="869">
        <v>877</v>
      </c>
      <c r="L83" s="869">
        <v>31</v>
      </c>
      <c r="M83" s="870">
        <v>908</v>
      </c>
    </row>
    <row r="84" spans="1:18" ht="13.5">
      <c r="A84" s="866" t="s">
        <v>139</v>
      </c>
      <c r="B84" s="869">
        <v>7</v>
      </c>
      <c r="C84" s="869">
        <v>5</v>
      </c>
      <c r="D84" s="869">
        <v>12</v>
      </c>
      <c r="E84" s="869">
        <v>7</v>
      </c>
      <c r="F84" s="869">
        <v>5</v>
      </c>
      <c r="G84" s="869">
        <v>14872</v>
      </c>
      <c r="H84" s="869">
        <v>1800</v>
      </c>
      <c r="I84" s="869">
        <v>10000</v>
      </c>
      <c r="J84" s="869">
        <v>3</v>
      </c>
      <c r="K84" s="869">
        <v>58</v>
      </c>
      <c r="L84" s="869">
        <v>45</v>
      </c>
      <c r="M84" s="870">
        <v>103</v>
      </c>
    </row>
    <row r="85" spans="1:18" ht="13.5">
      <c r="A85" s="872" t="s">
        <v>140</v>
      </c>
      <c r="B85" s="873">
        <v>8</v>
      </c>
      <c r="C85" s="873">
        <v>63</v>
      </c>
      <c r="D85" s="873">
        <v>71</v>
      </c>
      <c r="E85" s="873">
        <v>8</v>
      </c>
      <c r="F85" s="873">
        <v>63</v>
      </c>
      <c r="G85" s="873">
        <v>30477</v>
      </c>
      <c r="H85" s="873">
        <v>1913</v>
      </c>
      <c r="I85" s="873">
        <v>14745</v>
      </c>
      <c r="J85" s="873">
        <v>2</v>
      </c>
      <c r="K85" s="873">
        <v>935</v>
      </c>
      <c r="L85" s="873">
        <v>76</v>
      </c>
      <c r="M85" s="874">
        <v>1011</v>
      </c>
      <c r="N85" s="88"/>
      <c r="R85" s="99"/>
    </row>
    <row r="86" spans="1:18" ht="14.25" thickBot="1">
      <c r="A86" s="925"/>
      <c r="B86" s="876"/>
      <c r="C86" s="876"/>
      <c r="D86" s="876"/>
      <c r="E86" s="876"/>
      <c r="F86" s="876"/>
      <c r="G86" s="876"/>
      <c r="H86" s="876"/>
      <c r="I86" s="876"/>
      <c r="J86" s="876"/>
      <c r="K86" s="876"/>
      <c r="L86" s="876"/>
      <c r="M86" s="877"/>
    </row>
    <row r="87" spans="1:18" ht="14.25" thickBot="1">
      <c r="A87" s="756" t="s">
        <v>141</v>
      </c>
      <c r="B87" s="879">
        <v>1781</v>
      </c>
      <c r="C87" s="879">
        <v>16647</v>
      </c>
      <c r="D87" s="879">
        <v>18428</v>
      </c>
      <c r="E87" s="879">
        <v>1359</v>
      </c>
      <c r="F87" s="879">
        <v>15353</v>
      </c>
      <c r="G87" s="879">
        <v>96493</v>
      </c>
      <c r="H87" s="879">
        <v>1878</v>
      </c>
      <c r="I87" s="879">
        <v>5778</v>
      </c>
      <c r="J87" s="879">
        <v>8</v>
      </c>
      <c r="K87" s="879">
        <v>91259</v>
      </c>
      <c r="L87" s="879">
        <v>725</v>
      </c>
      <c r="M87" s="880">
        <v>91984</v>
      </c>
      <c r="N87" s="88"/>
      <c r="R87" s="99"/>
    </row>
    <row r="88" spans="1:18">
      <c r="A88" s="405"/>
      <c r="B88" s="405"/>
      <c r="C88" s="405"/>
      <c r="D88" s="405"/>
      <c r="E88" s="405"/>
      <c r="F88" s="405"/>
      <c r="G88" s="405"/>
      <c r="H88" s="405"/>
      <c r="I88" s="405"/>
      <c r="J88" s="405"/>
      <c r="K88" s="405"/>
      <c r="L88" s="405"/>
      <c r="M88" s="405"/>
    </row>
  </sheetData>
  <mergeCells count="15">
    <mergeCell ref="H8:I8"/>
    <mergeCell ref="G6:G9"/>
    <mergeCell ref="A4:M4"/>
    <mergeCell ref="A1:M1"/>
    <mergeCell ref="B6:F6"/>
    <mergeCell ref="B7:F7"/>
    <mergeCell ref="H7:I7"/>
    <mergeCell ref="K6:M6"/>
    <mergeCell ref="K7:K9"/>
    <mergeCell ref="L7:L9"/>
    <mergeCell ref="M7:M9"/>
    <mergeCell ref="A3:M3"/>
    <mergeCell ref="E8:F8"/>
    <mergeCell ref="H6:J6"/>
    <mergeCell ref="B8:D8"/>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51A63-A3DE-4549-B23F-1628F98CD3B4}">
  <sheetPr>
    <pageSetUpPr fitToPage="1"/>
  </sheetPr>
  <dimension ref="A1:M20"/>
  <sheetViews>
    <sheetView showGridLines="0" view="pageBreakPreview" topLeftCell="A41" zoomScaleNormal="75" zoomScaleSheetLayoutView="100" workbookViewId="0">
      <selection activeCell="A6" sqref="A6:H20"/>
    </sheetView>
  </sheetViews>
  <sheetFormatPr baseColWidth="10" defaultColWidth="11.42578125" defaultRowHeight="12.75"/>
  <cols>
    <col min="1" max="1" width="17.5703125" style="1344" customWidth="1"/>
    <col min="2" max="8" width="20.5703125" style="1344" customWidth="1"/>
    <col min="9" max="9" width="11.140625" style="1344" customWidth="1"/>
    <col min="10" max="17" width="12" style="1344" customWidth="1"/>
    <col min="18" max="16384" width="11.42578125" style="1344"/>
  </cols>
  <sheetData>
    <row r="1" spans="1:13" s="1317" customFormat="1" ht="18.75">
      <c r="A1" s="1896" t="s">
        <v>0</v>
      </c>
      <c r="B1" s="1896"/>
      <c r="C1" s="1896"/>
      <c r="D1" s="1896"/>
      <c r="E1" s="1896"/>
      <c r="F1" s="1896"/>
      <c r="G1" s="1896"/>
      <c r="H1" s="1896"/>
    </row>
    <row r="3" spans="1:13" s="1319" customFormat="1" ht="15.75">
      <c r="A3" s="1926" t="s">
        <v>898</v>
      </c>
      <c r="B3" s="1926"/>
      <c r="C3" s="1926"/>
      <c r="D3" s="1926"/>
      <c r="E3" s="1926"/>
      <c r="F3" s="1926"/>
      <c r="G3" s="1926"/>
      <c r="H3" s="1926"/>
      <c r="I3" s="1386"/>
      <c r="J3" s="1386"/>
      <c r="K3" s="1386"/>
      <c r="L3" s="1386"/>
      <c r="M3" s="1386"/>
    </row>
    <row r="4" spans="1:13" s="1319" customFormat="1" ht="15.75">
      <c r="A4" s="1926" t="s">
        <v>897</v>
      </c>
      <c r="B4" s="1926"/>
      <c r="C4" s="1926"/>
      <c r="D4" s="1926"/>
      <c r="E4" s="1926"/>
      <c r="F4" s="1926"/>
      <c r="G4" s="1926"/>
      <c r="H4" s="1926"/>
      <c r="I4" s="1386"/>
      <c r="J4" s="1386"/>
      <c r="K4" s="1386"/>
      <c r="L4" s="1386"/>
      <c r="M4" s="1386"/>
    </row>
    <row r="5" spans="1:13" s="1319" customFormat="1" ht="13.5" customHeight="1" thickBot="1">
      <c r="A5" s="1320"/>
      <c r="B5" s="1321"/>
      <c r="C5" s="1321"/>
      <c r="D5" s="1321"/>
      <c r="E5" s="1321"/>
      <c r="F5" s="1321"/>
      <c r="G5" s="1321"/>
      <c r="H5" s="1321"/>
    </row>
    <row r="6" spans="1:13" ht="18" customHeight="1">
      <c r="A6" s="1898" t="s">
        <v>2</v>
      </c>
      <c r="B6" s="1389" t="s">
        <v>766</v>
      </c>
      <c r="C6" s="1390"/>
      <c r="D6" s="1900" t="s">
        <v>771</v>
      </c>
      <c r="E6" s="1391" t="s">
        <v>10</v>
      </c>
      <c r="F6" s="1392"/>
      <c r="G6" s="1393" t="s">
        <v>142</v>
      </c>
      <c r="H6" s="1394"/>
    </row>
    <row r="7" spans="1:13" ht="20.25" customHeight="1">
      <c r="A7" s="1899"/>
      <c r="B7" s="1395" t="s">
        <v>770</v>
      </c>
      <c r="C7" s="1396"/>
      <c r="D7" s="1901"/>
      <c r="E7" s="1397" t="s">
        <v>769</v>
      </c>
      <c r="F7" s="1398" t="s">
        <v>4</v>
      </c>
      <c r="G7" s="1398" t="s">
        <v>143</v>
      </c>
      <c r="H7" s="1399" t="s">
        <v>5</v>
      </c>
    </row>
    <row r="8" spans="1:13" ht="21" customHeight="1">
      <c r="A8" s="1899"/>
      <c r="B8" s="1400" t="s">
        <v>19</v>
      </c>
      <c r="C8" s="1401" t="s">
        <v>747</v>
      </c>
      <c r="D8" s="1901"/>
      <c r="E8" s="1397" t="s">
        <v>768</v>
      </c>
      <c r="F8" s="1397" t="s">
        <v>7</v>
      </c>
      <c r="G8" s="1398" t="s">
        <v>146</v>
      </c>
      <c r="H8" s="1399" t="s">
        <v>8</v>
      </c>
    </row>
    <row r="9" spans="1:13" ht="15" thickBot="1">
      <c r="A9" s="1899"/>
      <c r="B9" s="1398" t="s">
        <v>6</v>
      </c>
      <c r="C9" s="1402" t="s">
        <v>6</v>
      </c>
      <c r="D9" s="1901"/>
      <c r="E9" s="1397" t="s">
        <v>145</v>
      </c>
      <c r="F9" s="1403"/>
      <c r="G9" s="1398" t="s">
        <v>147</v>
      </c>
      <c r="H9" s="1404"/>
    </row>
    <row r="10" spans="1:13" ht="13.5">
      <c r="A10" s="1339">
        <v>2012</v>
      </c>
      <c r="B10" s="1340">
        <v>24.972000000000001</v>
      </c>
      <c r="C10" s="1340">
        <v>23.349</v>
      </c>
      <c r="D10" s="1341">
        <v>282.94099999999997</v>
      </c>
      <c r="E10" s="1340">
        <v>41.520407726240947</v>
      </c>
      <c r="F10" s="1340">
        <v>96.945999999999998</v>
      </c>
      <c r="G10" s="1342">
        <v>140.29</v>
      </c>
      <c r="H10" s="1343">
        <v>136005.5434</v>
      </c>
    </row>
    <row r="11" spans="1:13" ht="13.5">
      <c r="A11" s="1345">
        <v>2013</v>
      </c>
      <c r="B11" s="1346">
        <v>25.358000000000001</v>
      </c>
      <c r="C11" s="1346">
        <v>23.626999999999999</v>
      </c>
      <c r="D11" s="1347">
        <v>277.42</v>
      </c>
      <c r="E11" s="1346">
        <v>41.261692131883017</v>
      </c>
      <c r="F11" s="1346">
        <v>97.489000000000004</v>
      </c>
      <c r="G11" s="1348">
        <v>153.38999999999999</v>
      </c>
      <c r="H11" s="1349">
        <v>149538.37709999998</v>
      </c>
    </row>
    <row r="12" spans="1:13" ht="13.5">
      <c r="A12" s="1350">
        <v>2014</v>
      </c>
      <c r="B12" s="1346">
        <v>25.608000000000001</v>
      </c>
      <c r="C12" s="1346">
        <v>23.794</v>
      </c>
      <c r="D12" s="1347">
        <v>256.24299999999999</v>
      </c>
      <c r="E12" s="1346">
        <v>46.995461040598471</v>
      </c>
      <c r="F12" s="1346">
        <v>111.821</v>
      </c>
      <c r="G12" s="1348">
        <v>133.69</v>
      </c>
      <c r="H12" s="1349">
        <v>149493.49489999999</v>
      </c>
    </row>
    <row r="13" spans="1:13" ht="13.5">
      <c r="A13" s="1350">
        <v>2015</v>
      </c>
      <c r="B13" s="1346">
        <v>26.49</v>
      </c>
      <c r="C13" s="1346">
        <v>24.189</v>
      </c>
      <c r="D13" s="1347">
        <v>249.95699999999999</v>
      </c>
      <c r="E13" s="1346">
        <v>38.919756914299889</v>
      </c>
      <c r="F13" s="1346">
        <v>94.143000000000001</v>
      </c>
      <c r="G13" s="1348">
        <v>145.91</v>
      </c>
      <c r="H13" s="1349">
        <v>137364</v>
      </c>
    </row>
    <row r="14" spans="1:13" ht="13.5">
      <c r="A14" s="1350">
        <v>2016</v>
      </c>
      <c r="B14" s="1346">
        <v>26.946000000000002</v>
      </c>
      <c r="C14" s="1346">
        <v>24.183</v>
      </c>
      <c r="D14" s="1347">
        <v>243.81200000000001</v>
      </c>
      <c r="E14" s="1346">
        <v>41.559359880908076</v>
      </c>
      <c r="F14" s="1346">
        <v>100.503</v>
      </c>
      <c r="G14" s="1348">
        <v>181.63</v>
      </c>
      <c r="H14" s="1349">
        <v>182544</v>
      </c>
    </row>
    <row r="15" spans="1:13" ht="13.5">
      <c r="A15" s="1350">
        <v>2017</v>
      </c>
      <c r="B15" s="1346">
        <v>27.591999999999999</v>
      </c>
      <c r="C15" s="1346">
        <v>24.577999999999999</v>
      </c>
      <c r="D15" s="1347">
        <v>243.911</v>
      </c>
      <c r="E15" s="1346">
        <v>46.559117910326307</v>
      </c>
      <c r="F15" s="1346">
        <v>114.43300000000001</v>
      </c>
      <c r="G15" s="1348">
        <v>134.03</v>
      </c>
      <c r="H15" s="1349">
        <v>153374.54990000001</v>
      </c>
    </row>
    <row r="16" spans="1:13" ht="13.5">
      <c r="A16" s="1350">
        <v>2018</v>
      </c>
      <c r="B16" s="1346">
        <v>27.5</v>
      </c>
      <c r="C16" s="1346">
        <v>22.875999999999998</v>
      </c>
      <c r="D16" s="1347">
        <v>239.12200000000001</v>
      </c>
      <c r="E16" s="1346">
        <v>46.773911522993536</v>
      </c>
      <c r="F16" s="1346">
        <v>107</v>
      </c>
      <c r="G16" s="1348">
        <v>120.05</v>
      </c>
      <c r="H16" s="1349">
        <v>128453.5</v>
      </c>
    </row>
    <row r="17" spans="1:8" ht="13.5">
      <c r="A17" s="1350">
        <v>2019</v>
      </c>
      <c r="B17" s="1346">
        <v>27.603999999999999</v>
      </c>
      <c r="C17" s="1346">
        <v>25.225000000000001</v>
      </c>
      <c r="D17" s="1347">
        <v>230.86</v>
      </c>
      <c r="E17" s="1346">
        <v>47.081070366699706</v>
      </c>
      <c r="F17" s="1346">
        <v>118.762</v>
      </c>
      <c r="G17" s="1348">
        <v>165.93</v>
      </c>
      <c r="H17" s="1349">
        <v>197061.78660000002</v>
      </c>
    </row>
    <row r="18" spans="1:8" ht="13.5">
      <c r="A18" s="1350">
        <v>2020</v>
      </c>
      <c r="B18" s="1346">
        <v>27.911000000000001</v>
      </c>
      <c r="C18" s="1346">
        <v>25.797000000000001</v>
      </c>
      <c r="D18" s="1347">
        <v>228.57</v>
      </c>
      <c r="E18" s="1346">
        <v>32.220025579999998</v>
      </c>
      <c r="F18" s="1346">
        <v>83.117999999999995</v>
      </c>
      <c r="G18" s="1348">
        <v>209.26</v>
      </c>
      <c r="H18" s="1349">
        <v>173932.72679999997</v>
      </c>
    </row>
    <row r="19" spans="1:8" ht="13.5">
      <c r="A19" s="1350">
        <v>2021</v>
      </c>
      <c r="B19" s="1346">
        <v>29.608000000000001</v>
      </c>
      <c r="C19" s="1346">
        <v>27.811</v>
      </c>
      <c r="D19" s="1347">
        <v>229.411</v>
      </c>
      <c r="E19" s="1346">
        <v>46.720002876559633</v>
      </c>
      <c r="F19" s="1346">
        <v>129.93299999999999</v>
      </c>
      <c r="G19" s="1348">
        <v>156.21</v>
      </c>
      <c r="H19" s="1349">
        <v>202968.33929999999</v>
      </c>
    </row>
    <row r="20" spans="1:8" ht="14.25" thickBot="1">
      <c r="A20" s="1351">
        <v>2022</v>
      </c>
      <c r="B20" s="1352">
        <v>29.463000000000001</v>
      </c>
      <c r="C20" s="1352">
        <v>27.532</v>
      </c>
      <c r="D20" s="1353">
        <v>223.46899999999999</v>
      </c>
      <c r="E20" s="1352">
        <v>42.780037774226358</v>
      </c>
      <c r="F20" s="1352">
        <v>117.782</v>
      </c>
      <c r="G20" s="1354">
        <v>197.49</v>
      </c>
      <c r="H20" s="1619">
        <v>232607.67179999998</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0" orientation="portrait" r:id="rId1"/>
  <headerFooter alignWithMargins="0"/>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Hoja263">
    <pageSetUpPr fitToPage="1"/>
  </sheetPr>
  <dimension ref="A1:S87"/>
  <sheetViews>
    <sheetView view="pageBreakPreview" zoomScale="75" zoomScaleNormal="75" zoomScaleSheetLayoutView="75" workbookViewId="0">
      <selection sqref="A1:XFD1048576"/>
    </sheetView>
  </sheetViews>
  <sheetFormatPr baseColWidth="10" defaultColWidth="11.42578125" defaultRowHeight="12.75"/>
  <cols>
    <col min="1" max="1" width="34.5703125" style="72" customWidth="1"/>
    <col min="2" max="13" width="14.5703125" style="72" customWidth="1"/>
    <col min="14" max="16384" width="11.42578125" style="72"/>
  </cols>
  <sheetData>
    <row r="1" spans="1:18" s="75" customFormat="1" ht="18.75">
      <c r="A1" s="1850" t="s">
        <v>0</v>
      </c>
      <c r="B1" s="1850"/>
      <c r="C1" s="1850"/>
      <c r="D1" s="1850"/>
      <c r="E1" s="1850"/>
      <c r="F1" s="1850"/>
      <c r="G1" s="1850"/>
      <c r="H1" s="1850"/>
      <c r="I1" s="1850"/>
      <c r="J1" s="1850"/>
      <c r="K1" s="1850"/>
      <c r="L1" s="1850"/>
      <c r="M1" s="1850"/>
    </row>
    <row r="3" spans="1:18" s="74" customFormat="1" ht="15.75">
      <c r="A3" s="1861" t="s">
        <v>899</v>
      </c>
      <c r="B3" s="1861"/>
      <c r="C3" s="1861"/>
      <c r="D3" s="1861"/>
      <c r="E3" s="1861"/>
      <c r="F3" s="1861"/>
      <c r="G3" s="1861"/>
      <c r="H3" s="1861"/>
      <c r="I3" s="1861"/>
      <c r="J3" s="1861"/>
      <c r="K3" s="1861"/>
      <c r="L3" s="1861"/>
      <c r="M3" s="1861"/>
    </row>
    <row r="4" spans="1:18" s="74" customFormat="1" ht="15.75">
      <c r="A4" s="1861" t="s">
        <v>1448</v>
      </c>
      <c r="B4" s="1861"/>
      <c r="C4" s="1861"/>
      <c r="D4" s="1861"/>
      <c r="E4" s="1861"/>
      <c r="F4" s="1861"/>
      <c r="G4" s="1861"/>
      <c r="H4" s="1861"/>
      <c r="I4" s="1861"/>
      <c r="J4" s="1861"/>
      <c r="K4" s="1861"/>
      <c r="L4" s="1861"/>
      <c r="M4" s="1861"/>
    </row>
    <row r="5" spans="1:18" s="74" customFormat="1" ht="13.5" customHeight="1" thickBot="1">
      <c r="A5" s="77"/>
      <c r="B5" s="76"/>
      <c r="C5" s="76"/>
      <c r="D5" s="76"/>
      <c r="E5" s="76"/>
      <c r="F5" s="76"/>
      <c r="G5" s="76"/>
      <c r="H5" s="76"/>
      <c r="I5" s="76"/>
      <c r="J5" s="76"/>
      <c r="K5" s="76"/>
    </row>
    <row r="6" spans="1:18" s="92" customFormat="1" ht="21.75" customHeight="1">
      <c r="A6" s="920"/>
      <c r="B6" s="1954" t="s">
        <v>754</v>
      </c>
      <c r="C6" s="1955"/>
      <c r="D6" s="1955"/>
      <c r="E6" s="1955"/>
      <c r="F6" s="1956"/>
      <c r="G6" s="1953" t="s">
        <v>876</v>
      </c>
      <c r="H6" s="1868" t="s">
        <v>1302</v>
      </c>
      <c r="I6" s="1870" t="s">
        <v>10</v>
      </c>
      <c r="J6" s="1869"/>
      <c r="K6" s="1949" t="s">
        <v>11</v>
      </c>
      <c r="L6" s="1950"/>
      <c r="M6" s="1951"/>
    </row>
    <row r="7" spans="1:18" s="92" customFormat="1" ht="21.75" customHeight="1">
      <c r="A7" s="919" t="s">
        <v>165</v>
      </c>
      <c r="B7" s="1944" t="s">
        <v>13</v>
      </c>
      <c r="C7" s="1957"/>
      <c r="D7" s="1957"/>
      <c r="E7" s="1957"/>
      <c r="F7" s="1945"/>
      <c r="G7" s="1855"/>
      <c r="H7" s="1958" t="s">
        <v>875</v>
      </c>
      <c r="I7" s="1959"/>
      <c r="J7" s="732" t="s">
        <v>765</v>
      </c>
      <c r="K7" s="1854" t="s">
        <v>764</v>
      </c>
      <c r="L7" s="1914" t="s">
        <v>763</v>
      </c>
      <c r="M7" s="1960" t="s">
        <v>773</v>
      </c>
    </row>
    <row r="8" spans="1:18" s="92" customFormat="1" ht="21.75" customHeight="1">
      <c r="A8" s="919" t="s">
        <v>154</v>
      </c>
      <c r="B8" s="1917" t="s">
        <v>19</v>
      </c>
      <c r="C8" s="1915" t="s">
        <v>19</v>
      </c>
      <c r="D8" s="1916"/>
      <c r="E8" s="1942" t="s">
        <v>747</v>
      </c>
      <c r="F8" s="1948"/>
      <c r="G8" s="1855"/>
      <c r="H8" s="1944" t="s">
        <v>14</v>
      </c>
      <c r="I8" s="1945"/>
      <c r="J8" s="732" t="s">
        <v>750</v>
      </c>
      <c r="K8" s="1855"/>
      <c r="L8" s="1914"/>
      <c r="M8" s="1961"/>
    </row>
    <row r="9" spans="1:18" s="92" customFormat="1" ht="21.75"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8" ht="18.75" customHeight="1">
      <c r="A10" s="862" t="s">
        <v>81</v>
      </c>
      <c r="B10" s="921">
        <v>138</v>
      </c>
      <c r="C10" s="921">
        <v>34</v>
      </c>
      <c r="D10" s="921">
        <v>172</v>
      </c>
      <c r="E10" s="921">
        <v>138</v>
      </c>
      <c r="F10" s="921">
        <v>34</v>
      </c>
      <c r="G10" s="921">
        <v>41225</v>
      </c>
      <c r="H10" s="921">
        <v>1775</v>
      </c>
      <c r="I10" s="921">
        <v>2940</v>
      </c>
      <c r="J10" s="921">
        <v>47</v>
      </c>
      <c r="K10" s="921">
        <v>345</v>
      </c>
      <c r="L10" s="921">
        <v>1937</v>
      </c>
      <c r="M10" s="922">
        <v>2282</v>
      </c>
      <c r="N10" s="88"/>
      <c r="R10" s="99"/>
    </row>
    <row r="11" spans="1:18" ht="13.5">
      <c r="A11" s="866" t="s">
        <v>82</v>
      </c>
      <c r="B11" s="869">
        <v>154</v>
      </c>
      <c r="C11" s="869">
        <v>39</v>
      </c>
      <c r="D11" s="869">
        <v>193</v>
      </c>
      <c r="E11" s="869">
        <v>154</v>
      </c>
      <c r="F11" s="869">
        <v>15</v>
      </c>
      <c r="G11" s="869">
        <v>10890</v>
      </c>
      <c r="H11" s="869">
        <v>3200</v>
      </c>
      <c r="I11" s="869">
        <v>4690</v>
      </c>
      <c r="J11" s="869">
        <v>14</v>
      </c>
      <c r="K11" s="869">
        <v>564</v>
      </c>
      <c r="L11" s="869">
        <v>152</v>
      </c>
      <c r="M11" s="870">
        <v>716</v>
      </c>
      <c r="N11" s="88"/>
      <c r="R11" s="99"/>
    </row>
    <row r="12" spans="1:18" ht="13.5">
      <c r="A12" s="866" t="s">
        <v>83</v>
      </c>
      <c r="B12" s="871">
        <v>166</v>
      </c>
      <c r="C12" s="871">
        <v>39</v>
      </c>
      <c r="D12" s="871">
        <v>205</v>
      </c>
      <c r="E12" s="871">
        <v>164</v>
      </c>
      <c r="F12" s="871">
        <v>39</v>
      </c>
      <c r="G12" s="869">
        <v>26430</v>
      </c>
      <c r="H12" s="871">
        <v>2250</v>
      </c>
      <c r="I12" s="871">
        <v>550</v>
      </c>
      <c r="J12" s="869">
        <v>44</v>
      </c>
      <c r="K12" s="869">
        <v>390</v>
      </c>
      <c r="L12" s="869">
        <v>1163</v>
      </c>
      <c r="M12" s="870">
        <v>1553</v>
      </c>
      <c r="N12" s="88"/>
      <c r="R12" s="99"/>
    </row>
    <row r="13" spans="1:18" ht="13.5">
      <c r="A13" s="866" t="s">
        <v>84</v>
      </c>
      <c r="B13" s="869">
        <v>78</v>
      </c>
      <c r="C13" s="869">
        <v>19</v>
      </c>
      <c r="D13" s="869">
        <v>97</v>
      </c>
      <c r="E13" s="869">
        <v>78</v>
      </c>
      <c r="F13" s="869">
        <v>19</v>
      </c>
      <c r="G13" s="869">
        <v>14785</v>
      </c>
      <c r="H13" s="869">
        <v>3450</v>
      </c>
      <c r="I13" s="869">
        <v>4500</v>
      </c>
      <c r="J13" s="869">
        <v>10</v>
      </c>
      <c r="K13" s="869">
        <v>354</v>
      </c>
      <c r="L13" s="869">
        <v>148</v>
      </c>
      <c r="M13" s="870">
        <v>502</v>
      </c>
      <c r="N13" s="88"/>
      <c r="R13" s="99"/>
    </row>
    <row r="14" spans="1:18" ht="13.5">
      <c r="A14" s="872" t="s">
        <v>85</v>
      </c>
      <c r="B14" s="873">
        <v>536</v>
      </c>
      <c r="C14" s="873">
        <v>131</v>
      </c>
      <c r="D14" s="873">
        <v>667</v>
      </c>
      <c r="E14" s="873">
        <v>534</v>
      </c>
      <c r="F14" s="873">
        <v>107</v>
      </c>
      <c r="G14" s="873">
        <v>93330</v>
      </c>
      <c r="H14" s="873">
        <v>2576</v>
      </c>
      <c r="I14" s="873">
        <v>2591</v>
      </c>
      <c r="J14" s="873">
        <v>36</v>
      </c>
      <c r="K14" s="873">
        <v>1653</v>
      </c>
      <c r="L14" s="873">
        <v>3400</v>
      </c>
      <c r="M14" s="874">
        <v>5053</v>
      </c>
      <c r="N14" s="88"/>
      <c r="R14" s="99"/>
    </row>
    <row r="15" spans="1:18" ht="13.5">
      <c r="A15" s="872"/>
      <c r="B15" s="873"/>
      <c r="C15" s="873"/>
      <c r="D15" s="873"/>
      <c r="E15" s="873"/>
      <c r="F15" s="873"/>
      <c r="G15" s="873"/>
      <c r="H15" s="873"/>
      <c r="I15" s="873"/>
      <c r="J15" s="873"/>
      <c r="K15" s="873"/>
      <c r="L15" s="873"/>
      <c r="M15" s="874"/>
      <c r="N15" s="88"/>
      <c r="R15" s="99"/>
    </row>
    <row r="16" spans="1:18" ht="13.5">
      <c r="A16" s="872" t="s">
        <v>86</v>
      </c>
      <c r="B16" s="873">
        <v>12</v>
      </c>
      <c r="C16" s="873" t="s">
        <v>23</v>
      </c>
      <c r="D16" s="873">
        <v>12</v>
      </c>
      <c r="E16" s="873" t="s">
        <v>23</v>
      </c>
      <c r="F16" s="873" t="s">
        <v>23</v>
      </c>
      <c r="G16" s="873">
        <v>27000</v>
      </c>
      <c r="H16" s="873" t="s">
        <v>23</v>
      </c>
      <c r="I16" s="873" t="s">
        <v>23</v>
      </c>
      <c r="J16" s="873">
        <v>1</v>
      </c>
      <c r="K16" s="873" t="s">
        <v>23</v>
      </c>
      <c r="L16" s="873">
        <v>27</v>
      </c>
      <c r="M16" s="874">
        <v>27</v>
      </c>
      <c r="N16" s="88"/>
      <c r="R16" s="99"/>
    </row>
    <row r="17" spans="1:18" ht="13.5">
      <c r="A17" s="872"/>
      <c r="B17" s="873"/>
      <c r="C17" s="873"/>
      <c r="D17" s="873"/>
      <c r="E17" s="873"/>
      <c r="F17" s="873"/>
      <c r="G17" s="873"/>
      <c r="H17" s="873"/>
      <c r="I17" s="873"/>
      <c r="J17" s="873"/>
      <c r="K17" s="873"/>
      <c r="L17" s="873"/>
      <c r="M17" s="874"/>
      <c r="N17" s="88"/>
      <c r="R17" s="99"/>
    </row>
    <row r="18" spans="1:18"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ht="13.5">
      <c r="A19" s="866"/>
      <c r="B19" s="869"/>
      <c r="C19" s="869"/>
      <c r="D19" s="869"/>
      <c r="E19" s="869"/>
      <c r="F19" s="869"/>
      <c r="G19" s="869"/>
      <c r="H19" s="869"/>
      <c r="I19" s="869"/>
      <c r="J19" s="869"/>
      <c r="K19" s="869"/>
      <c r="L19" s="869"/>
      <c r="M19" s="870"/>
      <c r="N19" s="88"/>
      <c r="R19" s="99"/>
    </row>
    <row r="20" spans="1:18" ht="13.5">
      <c r="A20" s="866" t="s">
        <v>158</v>
      </c>
      <c r="B20" s="869">
        <v>3</v>
      </c>
      <c r="C20" s="869" t="s">
        <v>23</v>
      </c>
      <c r="D20" s="869">
        <v>3</v>
      </c>
      <c r="E20" s="869">
        <v>2</v>
      </c>
      <c r="F20" s="869" t="s">
        <v>23</v>
      </c>
      <c r="G20" s="869">
        <v>11670</v>
      </c>
      <c r="H20" s="869">
        <v>2450</v>
      </c>
      <c r="I20" s="869" t="s">
        <v>23</v>
      </c>
      <c r="J20" s="869">
        <v>8</v>
      </c>
      <c r="K20" s="869">
        <v>5</v>
      </c>
      <c r="L20" s="869">
        <v>93</v>
      </c>
      <c r="M20" s="870">
        <v>98</v>
      </c>
      <c r="N20" s="88"/>
      <c r="R20" s="99"/>
    </row>
    <row r="21" spans="1:18" ht="13.5">
      <c r="A21" s="866" t="s">
        <v>89</v>
      </c>
      <c r="B21" s="869">
        <v>6</v>
      </c>
      <c r="C21" s="871" t="s">
        <v>23</v>
      </c>
      <c r="D21" s="869">
        <v>6</v>
      </c>
      <c r="E21" s="869">
        <v>6</v>
      </c>
      <c r="F21" s="871" t="s">
        <v>23</v>
      </c>
      <c r="G21" s="869">
        <v>10000</v>
      </c>
      <c r="H21" s="869">
        <v>2100</v>
      </c>
      <c r="I21" s="871" t="s">
        <v>23</v>
      </c>
      <c r="J21" s="869">
        <v>10</v>
      </c>
      <c r="K21" s="869">
        <v>13</v>
      </c>
      <c r="L21" s="869">
        <v>100</v>
      </c>
      <c r="M21" s="870">
        <v>113</v>
      </c>
      <c r="N21" s="88"/>
      <c r="R21" s="99"/>
    </row>
    <row r="22" spans="1:18" ht="13.5">
      <c r="A22" s="866" t="s">
        <v>90</v>
      </c>
      <c r="B22" s="869">
        <v>7</v>
      </c>
      <c r="C22" s="869" t="s">
        <v>23</v>
      </c>
      <c r="D22" s="869">
        <v>7</v>
      </c>
      <c r="E22" s="869">
        <v>7</v>
      </c>
      <c r="F22" s="869" t="s">
        <v>23</v>
      </c>
      <c r="G22" s="869">
        <v>8224</v>
      </c>
      <c r="H22" s="869">
        <v>2100</v>
      </c>
      <c r="I22" s="869" t="s">
        <v>23</v>
      </c>
      <c r="J22" s="869">
        <v>8</v>
      </c>
      <c r="K22" s="869">
        <v>15</v>
      </c>
      <c r="L22" s="869">
        <v>65</v>
      </c>
      <c r="M22" s="870">
        <v>80</v>
      </c>
      <c r="N22" s="88"/>
      <c r="R22" s="99"/>
    </row>
    <row r="23" spans="1:18" ht="13.5">
      <c r="A23" s="872" t="s">
        <v>91</v>
      </c>
      <c r="B23" s="873">
        <v>16</v>
      </c>
      <c r="C23" s="873" t="s">
        <v>23</v>
      </c>
      <c r="D23" s="873">
        <v>16</v>
      </c>
      <c r="E23" s="873">
        <v>15</v>
      </c>
      <c r="F23" s="873" t="s">
        <v>23</v>
      </c>
      <c r="G23" s="873">
        <v>29894</v>
      </c>
      <c r="H23" s="873">
        <v>2147</v>
      </c>
      <c r="I23" s="873" t="s">
        <v>23</v>
      </c>
      <c r="J23" s="873">
        <v>9</v>
      </c>
      <c r="K23" s="873">
        <v>33</v>
      </c>
      <c r="L23" s="873">
        <v>258</v>
      </c>
      <c r="M23" s="874">
        <v>291</v>
      </c>
      <c r="N23" s="88"/>
      <c r="R23" s="99"/>
    </row>
    <row r="24" spans="1:18" ht="13.5">
      <c r="A24" s="872"/>
      <c r="B24" s="873"/>
      <c r="C24" s="873"/>
      <c r="D24" s="873"/>
      <c r="E24" s="873"/>
      <c r="F24" s="873"/>
      <c r="G24" s="873"/>
      <c r="H24" s="873"/>
      <c r="I24" s="873"/>
      <c r="J24" s="873"/>
      <c r="K24" s="873"/>
      <c r="L24" s="873"/>
      <c r="M24" s="874"/>
      <c r="N24" s="88"/>
      <c r="R24" s="99"/>
    </row>
    <row r="25" spans="1:18" ht="13.5">
      <c r="A25" s="872" t="s">
        <v>92</v>
      </c>
      <c r="B25" s="873">
        <v>90</v>
      </c>
      <c r="C25" s="873">
        <v>206</v>
      </c>
      <c r="D25" s="873">
        <v>296</v>
      </c>
      <c r="E25" s="873">
        <v>88</v>
      </c>
      <c r="F25" s="873">
        <v>161</v>
      </c>
      <c r="G25" s="873">
        <v>3344</v>
      </c>
      <c r="H25" s="873">
        <v>3100</v>
      </c>
      <c r="I25" s="873">
        <v>4250</v>
      </c>
      <c r="J25" s="873">
        <v>6</v>
      </c>
      <c r="K25" s="873">
        <v>957</v>
      </c>
      <c r="L25" s="873">
        <v>20</v>
      </c>
      <c r="M25" s="874">
        <v>977</v>
      </c>
      <c r="N25" s="88"/>
      <c r="R25" s="99"/>
    </row>
    <row r="26" spans="1:18" ht="13.5">
      <c r="A26" s="872"/>
      <c r="B26" s="873"/>
      <c r="C26" s="873"/>
      <c r="D26" s="873"/>
      <c r="E26" s="873"/>
      <c r="F26" s="873"/>
      <c r="G26" s="873"/>
      <c r="H26" s="873"/>
      <c r="I26" s="873"/>
      <c r="J26" s="873"/>
      <c r="K26" s="873"/>
      <c r="L26" s="873"/>
      <c r="M26" s="874"/>
      <c r="N26" s="88"/>
      <c r="R26" s="99"/>
    </row>
    <row r="27" spans="1:18" ht="13.5">
      <c r="A27" s="872" t="s">
        <v>93</v>
      </c>
      <c r="B27" s="873">
        <v>87</v>
      </c>
      <c r="C27" s="873">
        <v>313</v>
      </c>
      <c r="D27" s="873">
        <v>400</v>
      </c>
      <c r="E27" s="873">
        <v>59</v>
      </c>
      <c r="F27" s="873">
        <v>295</v>
      </c>
      <c r="G27" s="873" t="s">
        <v>23</v>
      </c>
      <c r="H27" s="873">
        <v>3119</v>
      </c>
      <c r="I27" s="873">
        <v>2867</v>
      </c>
      <c r="J27" s="873" t="s">
        <v>23</v>
      </c>
      <c r="K27" s="873">
        <v>1030</v>
      </c>
      <c r="L27" s="873" t="s">
        <v>23</v>
      </c>
      <c r="M27" s="874">
        <v>1030</v>
      </c>
      <c r="N27" s="88"/>
      <c r="R27" s="99"/>
    </row>
    <row r="28" spans="1:18" ht="13.5">
      <c r="A28" s="866"/>
      <c r="B28" s="869"/>
      <c r="C28" s="869"/>
      <c r="D28" s="869"/>
      <c r="E28" s="869"/>
      <c r="F28" s="869"/>
      <c r="G28" s="869"/>
      <c r="H28" s="869"/>
      <c r="I28" s="869"/>
      <c r="J28" s="869"/>
      <c r="K28" s="869"/>
      <c r="L28" s="869"/>
      <c r="M28" s="870"/>
      <c r="N28" s="88"/>
      <c r="R28" s="99"/>
    </row>
    <row r="29" spans="1:18" ht="13.5">
      <c r="A29" s="866" t="s">
        <v>94</v>
      </c>
      <c r="B29" s="871">
        <v>42</v>
      </c>
      <c r="C29" s="869">
        <v>868</v>
      </c>
      <c r="D29" s="869">
        <v>910</v>
      </c>
      <c r="E29" s="871">
        <v>38</v>
      </c>
      <c r="F29" s="869">
        <v>775</v>
      </c>
      <c r="G29" s="869" t="s">
        <v>23</v>
      </c>
      <c r="H29" s="871">
        <v>1500</v>
      </c>
      <c r="I29" s="869">
        <v>5000</v>
      </c>
      <c r="J29" s="869" t="s">
        <v>23</v>
      </c>
      <c r="K29" s="871">
        <v>3932</v>
      </c>
      <c r="L29" s="869" t="s">
        <v>23</v>
      </c>
      <c r="M29" s="870">
        <v>3932</v>
      </c>
      <c r="N29" s="88"/>
      <c r="R29" s="99"/>
    </row>
    <row r="30" spans="1:18" ht="13.5">
      <c r="A30" s="866" t="s">
        <v>95</v>
      </c>
      <c r="B30" s="871">
        <v>56</v>
      </c>
      <c r="C30" s="869">
        <v>87</v>
      </c>
      <c r="D30" s="869">
        <v>143</v>
      </c>
      <c r="E30" s="871">
        <v>55</v>
      </c>
      <c r="F30" s="869">
        <v>87</v>
      </c>
      <c r="G30" s="869" t="s">
        <v>23</v>
      </c>
      <c r="H30" s="871">
        <v>115</v>
      </c>
      <c r="I30" s="869">
        <v>1601</v>
      </c>
      <c r="J30" s="869" t="s">
        <v>23</v>
      </c>
      <c r="K30" s="869">
        <v>145</v>
      </c>
      <c r="L30" s="869" t="s">
        <v>23</v>
      </c>
      <c r="M30" s="870">
        <v>145</v>
      </c>
      <c r="N30" s="88"/>
      <c r="R30" s="99"/>
    </row>
    <row r="31" spans="1:18" ht="13.5">
      <c r="A31" s="866" t="s">
        <v>96</v>
      </c>
      <c r="B31" s="869">
        <v>3587</v>
      </c>
      <c r="C31" s="869">
        <v>5917</v>
      </c>
      <c r="D31" s="869">
        <v>9504</v>
      </c>
      <c r="E31" s="869">
        <v>3320</v>
      </c>
      <c r="F31" s="869">
        <v>5590</v>
      </c>
      <c r="G31" s="869" t="s">
        <v>23</v>
      </c>
      <c r="H31" s="869">
        <v>2127</v>
      </c>
      <c r="I31" s="869">
        <v>6703</v>
      </c>
      <c r="J31" s="869" t="s">
        <v>23</v>
      </c>
      <c r="K31" s="869">
        <v>44531</v>
      </c>
      <c r="L31" s="869" t="s">
        <v>23</v>
      </c>
      <c r="M31" s="870">
        <v>44531</v>
      </c>
      <c r="N31" s="88"/>
      <c r="R31" s="99"/>
    </row>
    <row r="32" spans="1:18" s="73" customFormat="1" ht="13.5">
      <c r="A32" s="872" t="s">
        <v>97</v>
      </c>
      <c r="B32" s="873">
        <v>3685</v>
      </c>
      <c r="C32" s="873">
        <v>6872</v>
      </c>
      <c r="D32" s="873">
        <v>10557</v>
      </c>
      <c r="E32" s="873">
        <v>3413</v>
      </c>
      <c r="F32" s="873">
        <v>6452</v>
      </c>
      <c r="G32" s="873" t="s">
        <v>23</v>
      </c>
      <c r="H32" s="873">
        <v>2088</v>
      </c>
      <c r="I32" s="873">
        <v>6430</v>
      </c>
      <c r="J32" s="873" t="s">
        <v>23</v>
      </c>
      <c r="K32" s="873">
        <v>48608</v>
      </c>
      <c r="L32" s="873" t="s">
        <v>23</v>
      </c>
      <c r="M32" s="874">
        <v>48608</v>
      </c>
      <c r="N32" s="103"/>
      <c r="R32" s="102"/>
    </row>
    <row r="33" spans="1:18" ht="13.5">
      <c r="A33" s="866"/>
      <c r="B33" s="869"/>
      <c r="C33" s="869"/>
      <c r="D33" s="869"/>
      <c r="E33" s="869"/>
      <c r="F33" s="869"/>
      <c r="G33" s="869"/>
      <c r="H33" s="869"/>
      <c r="I33" s="869"/>
      <c r="J33" s="869"/>
      <c r="K33" s="869"/>
      <c r="L33" s="869"/>
      <c r="M33" s="870"/>
      <c r="N33" s="88"/>
      <c r="R33" s="99"/>
    </row>
    <row r="34" spans="1:18" ht="13.5">
      <c r="A34" s="866" t="s">
        <v>98</v>
      </c>
      <c r="B34" s="923">
        <v>61</v>
      </c>
      <c r="C34" s="923">
        <v>137</v>
      </c>
      <c r="D34" s="869">
        <v>198</v>
      </c>
      <c r="E34" s="923">
        <v>58</v>
      </c>
      <c r="F34" s="923">
        <v>133</v>
      </c>
      <c r="G34" s="869" t="s">
        <v>23</v>
      </c>
      <c r="H34" s="923">
        <v>1550</v>
      </c>
      <c r="I34" s="923">
        <v>3512</v>
      </c>
      <c r="J34" s="923" t="s">
        <v>23</v>
      </c>
      <c r="K34" s="923">
        <v>557</v>
      </c>
      <c r="L34" s="923" t="s">
        <v>23</v>
      </c>
      <c r="M34" s="924">
        <v>557</v>
      </c>
      <c r="N34" s="88"/>
      <c r="R34" s="99"/>
    </row>
    <row r="35" spans="1:18" ht="13.5">
      <c r="A35" s="866" t="s">
        <v>99</v>
      </c>
      <c r="B35" s="923" t="s">
        <v>23</v>
      </c>
      <c r="C35" s="923">
        <v>67</v>
      </c>
      <c r="D35" s="869">
        <v>67</v>
      </c>
      <c r="E35" s="923" t="s">
        <v>23</v>
      </c>
      <c r="F35" s="923">
        <v>67</v>
      </c>
      <c r="G35" s="869" t="s">
        <v>23</v>
      </c>
      <c r="H35" s="923" t="s">
        <v>23</v>
      </c>
      <c r="I35" s="923">
        <v>1540</v>
      </c>
      <c r="J35" s="923" t="s">
        <v>23</v>
      </c>
      <c r="K35" s="923">
        <v>103</v>
      </c>
      <c r="L35" s="923" t="s">
        <v>23</v>
      </c>
      <c r="M35" s="870">
        <v>103</v>
      </c>
      <c r="N35" s="88"/>
      <c r="R35" s="99"/>
    </row>
    <row r="36" spans="1:18" ht="13.5">
      <c r="A36" s="866" t="s">
        <v>100</v>
      </c>
      <c r="B36" s="923">
        <v>3</v>
      </c>
      <c r="C36" s="923">
        <v>920</v>
      </c>
      <c r="D36" s="869">
        <v>923</v>
      </c>
      <c r="E36" s="923">
        <v>1</v>
      </c>
      <c r="F36" s="923">
        <v>694</v>
      </c>
      <c r="G36" s="869" t="s">
        <v>23</v>
      </c>
      <c r="H36" s="923">
        <v>1700</v>
      </c>
      <c r="I36" s="923">
        <v>3224</v>
      </c>
      <c r="J36" s="923" t="s">
        <v>23</v>
      </c>
      <c r="K36" s="923">
        <v>2239</v>
      </c>
      <c r="L36" s="923" t="s">
        <v>23</v>
      </c>
      <c r="M36" s="870">
        <v>2239</v>
      </c>
      <c r="N36" s="88"/>
      <c r="R36" s="99"/>
    </row>
    <row r="37" spans="1:18" ht="13.5">
      <c r="A37" s="866" t="s">
        <v>101</v>
      </c>
      <c r="B37" s="923">
        <v>202</v>
      </c>
      <c r="C37" s="923">
        <v>1256</v>
      </c>
      <c r="D37" s="869">
        <v>1458</v>
      </c>
      <c r="E37" s="923">
        <v>188</v>
      </c>
      <c r="F37" s="923">
        <v>1116</v>
      </c>
      <c r="G37" s="869" t="s">
        <v>23</v>
      </c>
      <c r="H37" s="923">
        <v>1200</v>
      </c>
      <c r="I37" s="923">
        <v>3272</v>
      </c>
      <c r="J37" s="923" t="s">
        <v>23</v>
      </c>
      <c r="K37" s="923">
        <v>3877</v>
      </c>
      <c r="L37" s="923" t="s">
        <v>23</v>
      </c>
      <c r="M37" s="870">
        <v>3877</v>
      </c>
      <c r="N37" s="88"/>
      <c r="R37" s="99"/>
    </row>
    <row r="38" spans="1:18" ht="13.5">
      <c r="A38" s="872" t="s">
        <v>102</v>
      </c>
      <c r="B38" s="873">
        <v>266</v>
      </c>
      <c r="C38" s="873">
        <v>2380</v>
      </c>
      <c r="D38" s="873">
        <v>2646</v>
      </c>
      <c r="E38" s="873">
        <v>247</v>
      </c>
      <c r="F38" s="873">
        <v>2010</v>
      </c>
      <c r="G38" s="873" t="s">
        <v>23</v>
      </c>
      <c r="H38" s="873">
        <v>1284</v>
      </c>
      <c r="I38" s="873">
        <v>3214</v>
      </c>
      <c r="J38" s="873" t="s">
        <v>23</v>
      </c>
      <c r="K38" s="873">
        <v>6776</v>
      </c>
      <c r="L38" s="873" t="s">
        <v>23</v>
      </c>
      <c r="M38" s="874">
        <v>6776</v>
      </c>
      <c r="N38" s="88"/>
      <c r="R38" s="99"/>
    </row>
    <row r="39" spans="1:18" ht="13.5">
      <c r="A39" s="872"/>
      <c r="B39" s="873"/>
      <c r="C39" s="873"/>
      <c r="D39" s="873"/>
      <c r="E39" s="873"/>
      <c r="F39" s="873"/>
      <c r="G39" s="873"/>
      <c r="H39" s="873"/>
      <c r="I39" s="873"/>
      <c r="J39" s="873"/>
      <c r="K39" s="873"/>
      <c r="L39" s="873"/>
      <c r="M39" s="874"/>
      <c r="N39" s="88"/>
      <c r="R39" s="99"/>
    </row>
    <row r="40" spans="1:18" ht="13.5">
      <c r="A40" s="872" t="s">
        <v>103</v>
      </c>
      <c r="B40" s="873">
        <v>9</v>
      </c>
      <c r="C40" s="873">
        <v>20</v>
      </c>
      <c r="D40" s="873">
        <v>29</v>
      </c>
      <c r="E40" s="873" t="s">
        <v>23</v>
      </c>
      <c r="F40" s="873">
        <v>9</v>
      </c>
      <c r="G40" s="873" t="s">
        <v>23</v>
      </c>
      <c r="H40" s="873" t="s">
        <v>23</v>
      </c>
      <c r="I40" s="873">
        <v>2000</v>
      </c>
      <c r="J40" s="873" t="s">
        <v>23</v>
      </c>
      <c r="K40" s="873">
        <v>18</v>
      </c>
      <c r="L40" s="873" t="s">
        <v>23</v>
      </c>
      <c r="M40" s="874">
        <v>18</v>
      </c>
      <c r="N40" s="88"/>
      <c r="R40" s="99"/>
    </row>
    <row r="41" spans="1:18" ht="13.5">
      <c r="A41" s="866"/>
      <c r="B41" s="869"/>
      <c r="C41" s="869"/>
      <c r="D41" s="869"/>
      <c r="E41" s="869"/>
      <c r="F41" s="869"/>
      <c r="G41" s="869"/>
      <c r="H41" s="869"/>
      <c r="I41" s="869"/>
      <c r="J41" s="869"/>
      <c r="K41" s="869"/>
      <c r="L41" s="869"/>
      <c r="M41" s="870"/>
      <c r="N41" s="88"/>
      <c r="R41" s="99"/>
    </row>
    <row r="42" spans="1:18" ht="13.5">
      <c r="A42" s="866" t="s">
        <v>159</v>
      </c>
      <c r="B42" s="871">
        <v>63</v>
      </c>
      <c r="C42" s="869">
        <v>265</v>
      </c>
      <c r="D42" s="869">
        <v>328</v>
      </c>
      <c r="E42" s="869">
        <v>60</v>
      </c>
      <c r="F42" s="869">
        <v>218</v>
      </c>
      <c r="G42" s="869">
        <v>4882</v>
      </c>
      <c r="H42" s="869">
        <v>410</v>
      </c>
      <c r="I42" s="869">
        <v>655</v>
      </c>
      <c r="J42" s="869">
        <v>6</v>
      </c>
      <c r="K42" s="869">
        <v>168</v>
      </c>
      <c r="L42" s="869">
        <v>29</v>
      </c>
      <c r="M42" s="870">
        <v>197</v>
      </c>
      <c r="N42" s="88"/>
      <c r="R42" s="99"/>
    </row>
    <row r="43" spans="1:18" ht="13.5">
      <c r="A43" s="866" t="s">
        <v>105</v>
      </c>
      <c r="B43" s="869">
        <v>289</v>
      </c>
      <c r="C43" s="869">
        <v>25</v>
      </c>
      <c r="D43" s="869">
        <v>314</v>
      </c>
      <c r="E43" s="869">
        <v>271</v>
      </c>
      <c r="F43" s="869">
        <v>24</v>
      </c>
      <c r="G43" s="869">
        <v>11170</v>
      </c>
      <c r="H43" s="869">
        <v>1900</v>
      </c>
      <c r="I43" s="869">
        <v>4375</v>
      </c>
      <c r="J43" s="869" t="s">
        <v>23</v>
      </c>
      <c r="K43" s="869">
        <v>620</v>
      </c>
      <c r="L43" s="869" t="s">
        <v>23</v>
      </c>
      <c r="M43" s="870">
        <v>620</v>
      </c>
      <c r="N43" s="88"/>
      <c r="R43" s="99"/>
    </row>
    <row r="44" spans="1:18" ht="13.5">
      <c r="A44" s="866" t="s">
        <v>106</v>
      </c>
      <c r="B44" s="869">
        <v>79</v>
      </c>
      <c r="C44" s="869">
        <v>34</v>
      </c>
      <c r="D44" s="869">
        <v>113</v>
      </c>
      <c r="E44" s="869">
        <v>71</v>
      </c>
      <c r="F44" s="869">
        <v>27</v>
      </c>
      <c r="G44" s="869">
        <v>11670</v>
      </c>
      <c r="H44" s="869">
        <v>3970</v>
      </c>
      <c r="I44" s="869">
        <v>5000</v>
      </c>
      <c r="J44" s="869">
        <v>4</v>
      </c>
      <c r="K44" s="869">
        <v>417</v>
      </c>
      <c r="L44" s="869">
        <v>47</v>
      </c>
      <c r="M44" s="870">
        <v>464</v>
      </c>
      <c r="N44" s="88"/>
      <c r="R44" s="99"/>
    </row>
    <row r="45" spans="1:18" ht="13.5">
      <c r="A45" s="866" t="s">
        <v>107</v>
      </c>
      <c r="B45" s="871" t="s">
        <v>23</v>
      </c>
      <c r="C45" s="869" t="s">
        <v>23</v>
      </c>
      <c r="D45" s="869" t="s">
        <v>23</v>
      </c>
      <c r="E45" s="871" t="s">
        <v>23</v>
      </c>
      <c r="F45" s="869" t="s">
        <v>23</v>
      </c>
      <c r="G45" s="869">
        <v>2866</v>
      </c>
      <c r="H45" s="871" t="s">
        <v>23</v>
      </c>
      <c r="I45" s="869" t="s">
        <v>23</v>
      </c>
      <c r="J45" s="869" t="s">
        <v>23</v>
      </c>
      <c r="K45" s="869" t="s">
        <v>23</v>
      </c>
      <c r="L45" s="869" t="s">
        <v>23</v>
      </c>
      <c r="M45" s="870" t="s">
        <v>23</v>
      </c>
      <c r="N45" s="88"/>
      <c r="R45" s="99"/>
    </row>
    <row r="46" spans="1:18" ht="13.5">
      <c r="A46" s="866" t="s">
        <v>108</v>
      </c>
      <c r="B46" s="869">
        <v>758</v>
      </c>
      <c r="C46" s="869">
        <v>28</v>
      </c>
      <c r="D46" s="869">
        <v>786</v>
      </c>
      <c r="E46" s="869">
        <v>758</v>
      </c>
      <c r="F46" s="869">
        <v>28</v>
      </c>
      <c r="G46" s="869">
        <v>15600</v>
      </c>
      <c r="H46" s="869">
        <v>150</v>
      </c>
      <c r="I46" s="869">
        <v>400</v>
      </c>
      <c r="J46" s="869" t="s">
        <v>23</v>
      </c>
      <c r="K46" s="869">
        <v>125</v>
      </c>
      <c r="L46" s="869" t="s">
        <v>23</v>
      </c>
      <c r="M46" s="870">
        <v>125</v>
      </c>
      <c r="N46" s="88"/>
      <c r="R46" s="99"/>
    </row>
    <row r="47" spans="1:18" ht="13.5">
      <c r="A47" s="866" t="s">
        <v>109</v>
      </c>
      <c r="B47" s="869">
        <v>5</v>
      </c>
      <c r="C47" s="869" t="s">
        <v>23</v>
      </c>
      <c r="D47" s="869">
        <v>5</v>
      </c>
      <c r="E47" s="869">
        <v>3</v>
      </c>
      <c r="F47" s="869" t="s">
        <v>23</v>
      </c>
      <c r="G47" s="869">
        <v>2700</v>
      </c>
      <c r="H47" s="869">
        <v>2000</v>
      </c>
      <c r="I47" s="869" t="s">
        <v>23</v>
      </c>
      <c r="J47" s="869" t="s">
        <v>23</v>
      </c>
      <c r="K47" s="869">
        <v>6</v>
      </c>
      <c r="L47" s="869" t="s">
        <v>23</v>
      </c>
      <c r="M47" s="870">
        <v>6</v>
      </c>
      <c r="N47" s="88"/>
      <c r="R47" s="99"/>
    </row>
    <row r="48" spans="1:18" ht="13.5">
      <c r="A48" s="866" t="s">
        <v>110</v>
      </c>
      <c r="B48" s="869">
        <v>1</v>
      </c>
      <c r="C48" s="869">
        <v>15</v>
      </c>
      <c r="D48" s="869">
        <v>16</v>
      </c>
      <c r="E48" s="869">
        <v>1</v>
      </c>
      <c r="F48" s="869">
        <v>9</v>
      </c>
      <c r="G48" s="869" t="s">
        <v>23</v>
      </c>
      <c r="H48" s="869">
        <v>1000</v>
      </c>
      <c r="I48" s="869">
        <v>3200</v>
      </c>
      <c r="J48" s="869" t="s">
        <v>23</v>
      </c>
      <c r="K48" s="869">
        <v>30</v>
      </c>
      <c r="L48" s="869" t="s">
        <v>23</v>
      </c>
      <c r="M48" s="870">
        <v>30</v>
      </c>
      <c r="N48" s="88"/>
      <c r="R48" s="99"/>
    </row>
    <row r="49" spans="1:18" ht="13.5">
      <c r="A49" s="866" t="s">
        <v>111</v>
      </c>
      <c r="B49" s="871" t="s">
        <v>23</v>
      </c>
      <c r="C49" s="869">
        <v>7</v>
      </c>
      <c r="D49" s="869">
        <v>7</v>
      </c>
      <c r="E49" s="871" t="s">
        <v>23</v>
      </c>
      <c r="F49" s="869">
        <v>3</v>
      </c>
      <c r="G49" s="869" t="s">
        <v>23</v>
      </c>
      <c r="H49" s="871" t="s">
        <v>23</v>
      </c>
      <c r="I49" s="869">
        <v>1000</v>
      </c>
      <c r="J49" s="869" t="s">
        <v>23</v>
      </c>
      <c r="K49" s="869">
        <v>3</v>
      </c>
      <c r="L49" s="869" t="s">
        <v>23</v>
      </c>
      <c r="M49" s="870">
        <v>3</v>
      </c>
      <c r="N49" s="88"/>
      <c r="R49" s="99"/>
    </row>
    <row r="50" spans="1:18" ht="13.5">
      <c r="A50" s="866" t="s">
        <v>112</v>
      </c>
      <c r="B50" s="869">
        <v>35</v>
      </c>
      <c r="C50" s="869">
        <v>14</v>
      </c>
      <c r="D50" s="869">
        <v>49</v>
      </c>
      <c r="E50" s="869">
        <v>35</v>
      </c>
      <c r="F50" s="869">
        <v>14</v>
      </c>
      <c r="G50" s="869" t="s">
        <v>23</v>
      </c>
      <c r="H50" s="869" t="s">
        <v>23</v>
      </c>
      <c r="I50" s="869" t="s">
        <v>23</v>
      </c>
      <c r="J50" s="869" t="s">
        <v>23</v>
      </c>
      <c r="K50" s="869" t="s">
        <v>23</v>
      </c>
      <c r="L50" s="869" t="s">
        <v>23</v>
      </c>
      <c r="M50" s="870" t="s">
        <v>23</v>
      </c>
      <c r="N50" s="88"/>
      <c r="R50" s="99"/>
    </row>
    <row r="51" spans="1:18" ht="13.5">
      <c r="A51" s="872" t="s">
        <v>113</v>
      </c>
      <c r="B51" s="873">
        <v>1230</v>
      </c>
      <c r="C51" s="873">
        <v>388</v>
      </c>
      <c r="D51" s="873">
        <v>1618</v>
      </c>
      <c r="E51" s="873">
        <v>1199</v>
      </c>
      <c r="F51" s="873">
        <v>323</v>
      </c>
      <c r="G51" s="873">
        <v>48888</v>
      </c>
      <c r="H51" s="873">
        <v>786</v>
      </c>
      <c r="I51" s="873">
        <v>1318</v>
      </c>
      <c r="J51" s="873">
        <v>2</v>
      </c>
      <c r="K51" s="873">
        <v>1369</v>
      </c>
      <c r="L51" s="873">
        <v>76</v>
      </c>
      <c r="M51" s="874">
        <v>1445</v>
      </c>
      <c r="N51" s="88"/>
      <c r="R51" s="99"/>
    </row>
    <row r="52" spans="1:18" ht="13.5">
      <c r="A52" s="872"/>
      <c r="B52" s="873"/>
      <c r="C52" s="873"/>
      <c r="D52" s="873"/>
      <c r="E52" s="873"/>
      <c r="F52" s="873"/>
      <c r="G52" s="873"/>
      <c r="H52" s="873"/>
      <c r="I52" s="873"/>
      <c r="J52" s="873"/>
      <c r="K52" s="873"/>
      <c r="L52" s="873"/>
      <c r="M52" s="874"/>
      <c r="N52" s="88"/>
      <c r="R52" s="99"/>
    </row>
    <row r="53" spans="1:18" ht="13.5">
      <c r="A53" s="872" t="s">
        <v>114</v>
      </c>
      <c r="B53" s="873" t="s">
        <v>23</v>
      </c>
      <c r="C53" s="873">
        <v>3</v>
      </c>
      <c r="D53" s="873">
        <v>3</v>
      </c>
      <c r="E53" s="873" t="s">
        <v>23</v>
      </c>
      <c r="F53" s="873">
        <v>3</v>
      </c>
      <c r="G53" s="873">
        <v>2528</v>
      </c>
      <c r="H53" s="873" t="s">
        <v>23</v>
      </c>
      <c r="I53" s="873">
        <v>3000</v>
      </c>
      <c r="J53" s="873">
        <v>9</v>
      </c>
      <c r="K53" s="873">
        <v>9</v>
      </c>
      <c r="L53" s="873">
        <v>23</v>
      </c>
      <c r="M53" s="874">
        <v>32</v>
      </c>
      <c r="N53" s="88"/>
      <c r="R53" s="99"/>
    </row>
    <row r="54" spans="1:18" ht="13.5">
      <c r="A54" s="866"/>
      <c r="B54" s="869"/>
      <c r="C54" s="869"/>
      <c r="D54" s="869"/>
      <c r="E54" s="869"/>
      <c r="F54" s="869"/>
      <c r="G54" s="869"/>
      <c r="H54" s="869"/>
      <c r="I54" s="869"/>
      <c r="J54" s="869"/>
      <c r="K54" s="869"/>
      <c r="L54" s="869"/>
      <c r="M54" s="870"/>
      <c r="N54" s="88"/>
      <c r="R54" s="99"/>
    </row>
    <row r="55" spans="1:18" ht="13.5">
      <c r="A55" s="866" t="s">
        <v>115</v>
      </c>
      <c r="B55" s="869" t="s">
        <v>23</v>
      </c>
      <c r="C55" s="869">
        <v>274</v>
      </c>
      <c r="D55" s="869">
        <v>274</v>
      </c>
      <c r="E55" s="869" t="s">
        <v>23</v>
      </c>
      <c r="F55" s="869">
        <v>260</v>
      </c>
      <c r="G55" s="869" t="s">
        <v>23</v>
      </c>
      <c r="H55" s="869" t="s">
        <v>23</v>
      </c>
      <c r="I55" s="869">
        <v>4000</v>
      </c>
      <c r="J55" s="869" t="s">
        <v>23</v>
      </c>
      <c r="K55" s="869">
        <v>1040</v>
      </c>
      <c r="L55" s="869" t="s">
        <v>23</v>
      </c>
      <c r="M55" s="870">
        <v>1040</v>
      </c>
      <c r="N55" s="88"/>
      <c r="R55" s="99"/>
    </row>
    <row r="56" spans="1:18" ht="13.5">
      <c r="A56" s="866" t="s">
        <v>116</v>
      </c>
      <c r="B56" s="869">
        <v>6</v>
      </c>
      <c r="C56" s="869" t="s">
        <v>23</v>
      </c>
      <c r="D56" s="869">
        <v>6</v>
      </c>
      <c r="E56" s="869">
        <v>4</v>
      </c>
      <c r="F56" s="869" t="s">
        <v>23</v>
      </c>
      <c r="G56" s="869">
        <v>51</v>
      </c>
      <c r="H56" s="869">
        <v>1100</v>
      </c>
      <c r="I56" s="869">
        <v>4200</v>
      </c>
      <c r="J56" s="869">
        <v>3</v>
      </c>
      <c r="K56" s="869">
        <v>5</v>
      </c>
      <c r="L56" s="869" t="s">
        <v>23</v>
      </c>
      <c r="M56" s="870">
        <v>5</v>
      </c>
      <c r="N56" s="88"/>
      <c r="R56" s="99"/>
    </row>
    <row r="57" spans="1:18" ht="13.5">
      <c r="A57" s="866" t="s">
        <v>117</v>
      </c>
      <c r="B57" s="869">
        <v>32</v>
      </c>
      <c r="C57" s="869">
        <v>1</v>
      </c>
      <c r="D57" s="869">
        <v>33</v>
      </c>
      <c r="E57" s="869">
        <v>20</v>
      </c>
      <c r="F57" s="869">
        <v>1</v>
      </c>
      <c r="G57" s="869">
        <v>8000</v>
      </c>
      <c r="H57" s="869">
        <v>5500</v>
      </c>
      <c r="I57" s="869">
        <v>14000</v>
      </c>
      <c r="J57" s="869">
        <v>3</v>
      </c>
      <c r="K57" s="869">
        <v>124</v>
      </c>
      <c r="L57" s="869">
        <v>24</v>
      </c>
      <c r="M57" s="870">
        <v>148</v>
      </c>
      <c r="N57" s="88"/>
      <c r="R57" s="99"/>
    </row>
    <row r="58" spans="1:18" s="73" customFormat="1" ht="13.5">
      <c r="A58" s="866" t="s">
        <v>118</v>
      </c>
      <c r="B58" s="869">
        <v>11</v>
      </c>
      <c r="C58" s="869" t="s">
        <v>23</v>
      </c>
      <c r="D58" s="869">
        <v>11</v>
      </c>
      <c r="E58" s="869">
        <v>11</v>
      </c>
      <c r="F58" s="869" t="s">
        <v>23</v>
      </c>
      <c r="G58" s="869">
        <v>1400</v>
      </c>
      <c r="H58" s="869">
        <v>1200</v>
      </c>
      <c r="I58" s="869" t="s">
        <v>23</v>
      </c>
      <c r="J58" s="869">
        <v>3</v>
      </c>
      <c r="K58" s="869">
        <v>13</v>
      </c>
      <c r="L58" s="869">
        <v>4</v>
      </c>
      <c r="M58" s="870">
        <v>17</v>
      </c>
      <c r="N58" s="103"/>
      <c r="R58" s="102"/>
    </row>
    <row r="59" spans="1:18" ht="13.5">
      <c r="A59" s="866" t="s">
        <v>119</v>
      </c>
      <c r="B59" s="869">
        <v>8</v>
      </c>
      <c r="C59" s="869">
        <v>12</v>
      </c>
      <c r="D59" s="869">
        <v>20</v>
      </c>
      <c r="E59" s="869">
        <v>7</v>
      </c>
      <c r="F59" s="869">
        <v>11</v>
      </c>
      <c r="G59" s="869" t="s">
        <v>23</v>
      </c>
      <c r="H59" s="869">
        <v>750</v>
      </c>
      <c r="I59" s="869">
        <v>7000</v>
      </c>
      <c r="J59" s="869" t="s">
        <v>23</v>
      </c>
      <c r="K59" s="869">
        <v>82</v>
      </c>
      <c r="L59" s="869" t="s">
        <v>23</v>
      </c>
      <c r="M59" s="870">
        <v>82</v>
      </c>
      <c r="N59" s="88"/>
      <c r="R59" s="99"/>
    </row>
    <row r="60" spans="1:18" ht="13.5">
      <c r="A60" s="872" t="s">
        <v>172</v>
      </c>
      <c r="B60" s="873">
        <v>57</v>
      </c>
      <c r="C60" s="873">
        <v>287</v>
      </c>
      <c r="D60" s="873">
        <v>344</v>
      </c>
      <c r="E60" s="873">
        <v>42</v>
      </c>
      <c r="F60" s="873">
        <v>272</v>
      </c>
      <c r="G60" s="873">
        <v>9451</v>
      </c>
      <c r="H60" s="873">
        <v>3163</v>
      </c>
      <c r="I60" s="873">
        <v>4158</v>
      </c>
      <c r="J60" s="873">
        <v>3</v>
      </c>
      <c r="K60" s="873">
        <v>1264</v>
      </c>
      <c r="L60" s="873">
        <v>28</v>
      </c>
      <c r="M60" s="874">
        <v>1292</v>
      </c>
      <c r="N60" s="88"/>
      <c r="R60" s="99"/>
    </row>
    <row r="61" spans="1:18" ht="13.5">
      <c r="A61" s="866"/>
      <c r="B61" s="869"/>
      <c r="C61" s="869"/>
      <c r="D61" s="869"/>
      <c r="E61" s="869"/>
      <c r="F61" s="869"/>
      <c r="G61" s="869"/>
      <c r="H61" s="869"/>
      <c r="I61" s="869"/>
      <c r="J61" s="869"/>
      <c r="K61" s="869"/>
      <c r="L61" s="869"/>
      <c r="M61" s="870"/>
      <c r="N61" s="88"/>
      <c r="R61" s="99"/>
    </row>
    <row r="62" spans="1:18" ht="13.5">
      <c r="A62" s="866" t="s">
        <v>121</v>
      </c>
      <c r="B62" s="869">
        <v>1019</v>
      </c>
      <c r="C62" s="869">
        <v>929</v>
      </c>
      <c r="D62" s="869">
        <v>1948</v>
      </c>
      <c r="E62" s="869">
        <v>969</v>
      </c>
      <c r="F62" s="869">
        <v>822</v>
      </c>
      <c r="G62" s="869" t="s">
        <v>23</v>
      </c>
      <c r="H62" s="869">
        <v>135</v>
      </c>
      <c r="I62" s="869">
        <v>2077</v>
      </c>
      <c r="J62" s="869" t="s">
        <v>23</v>
      </c>
      <c r="K62" s="869">
        <v>1838</v>
      </c>
      <c r="L62" s="869" t="s">
        <v>23</v>
      </c>
      <c r="M62" s="870">
        <v>1838</v>
      </c>
      <c r="N62" s="88"/>
      <c r="R62" s="99"/>
    </row>
    <row r="63" spans="1:18" s="73" customFormat="1" ht="13.5">
      <c r="A63" s="866" t="s">
        <v>122</v>
      </c>
      <c r="B63" s="869">
        <v>419</v>
      </c>
      <c r="C63" s="869">
        <v>151</v>
      </c>
      <c r="D63" s="869">
        <v>570</v>
      </c>
      <c r="E63" s="869">
        <v>408</v>
      </c>
      <c r="F63" s="869">
        <v>148</v>
      </c>
      <c r="G63" s="869" t="s">
        <v>23</v>
      </c>
      <c r="H63" s="869">
        <v>950</v>
      </c>
      <c r="I63" s="869">
        <v>6500</v>
      </c>
      <c r="J63" s="869" t="s">
        <v>23</v>
      </c>
      <c r="K63" s="869">
        <v>1350</v>
      </c>
      <c r="L63" s="869" t="s">
        <v>23</v>
      </c>
      <c r="M63" s="870">
        <v>1350</v>
      </c>
      <c r="N63" s="103"/>
      <c r="R63" s="102"/>
    </row>
    <row r="64" spans="1:18" ht="13.5">
      <c r="A64" s="866" t="s">
        <v>123</v>
      </c>
      <c r="B64" s="869">
        <v>60</v>
      </c>
      <c r="C64" s="869">
        <v>27</v>
      </c>
      <c r="D64" s="869">
        <v>87</v>
      </c>
      <c r="E64" s="869">
        <v>39</v>
      </c>
      <c r="F64" s="869">
        <v>27</v>
      </c>
      <c r="G64" s="869" t="s">
        <v>23</v>
      </c>
      <c r="H64" s="869">
        <v>575</v>
      </c>
      <c r="I64" s="869">
        <v>3800</v>
      </c>
      <c r="J64" s="869" t="s">
        <v>23</v>
      </c>
      <c r="K64" s="869">
        <v>125</v>
      </c>
      <c r="L64" s="869" t="s">
        <v>23</v>
      </c>
      <c r="M64" s="870">
        <v>125</v>
      </c>
      <c r="N64" s="88"/>
      <c r="R64" s="99"/>
    </row>
    <row r="65" spans="1:19" s="73" customFormat="1" ht="13.5">
      <c r="A65" s="872" t="s">
        <v>124</v>
      </c>
      <c r="B65" s="873">
        <v>1498</v>
      </c>
      <c r="C65" s="873">
        <v>1107</v>
      </c>
      <c r="D65" s="873">
        <v>2605</v>
      </c>
      <c r="E65" s="873">
        <v>1416</v>
      </c>
      <c r="F65" s="873">
        <v>997</v>
      </c>
      <c r="G65" s="873" t="s">
        <v>23</v>
      </c>
      <c r="H65" s="873">
        <v>382</v>
      </c>
      <c r="I65" s="873">
        <v>2780</v>
      </c>
      <c r="J65" s="873" t="s">
        <v>23</v>
      </c>
      <c r="K65" s="873">
        <v>3313</v>
      </c>
      <c r="L65" s="873" t="s">
        <v>23</v>
      </c>
      <c r="M65" s="874">
        <v>3313</v>
      </c>
      <c r="N65" s="103"/>
      <c r="R65" s="102"/>
    </row>
    <row r="66" spans="1:19" ht="13.5">
      <c r="A66" s="866"/>
      <c r="B66" s="869"/>
      <c r="C66" s="869"/>
      <c r="D66" s="869"/>
      <c r="E66" s="869"/>
      <c r="F66" s="869"/>
      <c r="G66" s="869"/>
      <c r="H66" s="869"/>
      <c r="I66" s="869"/>
      <c r="J66" s="869"/>
      <c r="K66" s="869"/>
      <c r="L66" s="869"/>
      <c r="M66" s="870"/>
      <c r="N66" s="88"/>
      <c r="R66" s="99"/>
      <c r="S66" s="99"/>
    </row>
    <row r="67" spans="1:19" ht="13.5">
      <c r="A67" s="872" t="s">
        <v>125</v>
      </c>
      <c r="B67" s="873" t="s">
        <v>23</v>
      </c>
      <c r="C67" s="873">
        <v>452</v>
      </c>
      <c r="D67" s="873">
        <v>452</v>
      </c>
      <c r="E67" s="873" t="s">
        <v>23</v>
      </c>
      <c r="F67" s="873">
        <v>322</v>
      </c>
      <c r="G67" s="873" t="s">
        <v>23</v>
      </c>
      <c r="H67" s="873" t="s">
        <v>23</v>
      </c>
      <c r="I67" s="873">
        <v>10930</v>
      </c>
      <c r="J67" s="873" t="s">
        <v>23</v>
      </c>
      <c r="K67" s="873">
        <v>3519</v>
      </c>
      <c r="L67" s="873" t="s">
        <v>23</v>
      </c>
      <c r="M67" s="874">
        <v>3519</v>
      </c>
      <c r="N67" s="88"/>
      <c r="R67" s="99"/>
      <c r="S67" s="99"/>
    </row>
    <row r="68" spans="1:19" ht="13.5">
      <c r="A68" s="866"/>
      <c r="B68" s="869"/>
      <c r="C68" s="869"/>
      <c r="D68" s="869"/>
      <c r="E68" s="869"/>
      <c r="F68" s="869"/>
      <c r="G68" s="869"/>
      <c r="H68" s="869"/>
      <c r="I68" s="869"/>
      <c r="J68" s="869"/>
      <c r="K68" s="869"/>
      <c r="L68" s="869"/>
      <c r="M68" s="870"/>
      <c r="N68" s="88"/>
      <c r="R68" s="99"/>
    </row>
    <row r="69" spans="1:19" s="73" customFormat="1" ht="13.5">
      <c r="A69" s="866" t="s">
        <v>126</v>
      </c>
      <c r="B69" s="869" t="s">
        <v>23</v>
      </c>
      <c r="C69" s="869">
        <v>30</v>
      </c>
      <c r="D69" s="869">
        <v>30</v>
      </c>
      <c r="E69" s="869" t="s">
        <v>23</v>
      </c>
      <c r="F69" s="869">
        <v>28</v>
      </c>
      <c r="G69" s="869" t="s">
        <v>23</v>
      </c>
      <c r="H69" s="869" t="s">
        <v>23</v>
      </c>
      <c r="I69" s="869">
        <v>6270</v>
      </c>
      <c r="J69" s="869" t="s">
        <v>23</v>
      </c>
      <c r="K69" s="869">
        <v>176</v>
      </c>
      <c r="L69" s="869" t="s">
        <v>23</v>
      </c>
      <c r="M69" s="870">
        <v>176</v>
      </c>
      <c r="N69" s="103"/>
      <c r="R69" s="102"/>
    </row>
    <row r="70" spans="1:19" ht="13.5">
      <c r="A70" s="866" t="s">
        <v>127</v>
      </c>
      <c r="B70" s="869">
        <v>6396</v>
      </c>
      <c r="C70" s="869">
        <v>1094</v>
      </c>
      <c r="D70" s="869">
        <v>7490</v>
      </c>
      <c r="E70" s="869">
        <v>6303</v>
      </c>
      <c r="F70" s="869">
        <v>1040</v>
      </c>
      <c r="G70" s="869" t="s">
        <v>23</v>
      </c>
      <c r="H70" s="869">
        <v>5030</v>
      </c>
      <c r="I70" s="869">
        <v>7840</v>
      </c>
      <c r="J70" s="869" t="s">
        <v>23</v>
      </c>
      <c r="K70" s="869">
        <v>39854</v>
      </c>
      <c r="L70" s="869" t="s">
        <v>23</v>
      </c>
      <c r="M70" s="870">
        <v>39854</v>
      </c>
      <c r="N70" s="88"/>
      <c r="R70" s="99"/>
    </row>
    <row r="71" spans="1:19" ht="13.5">
      <c r="A71" s="872" t="s">
        <v>128</v>
      </c>
      <c r="B71" s="873">
        <v>6396</v>
      </c>
      <c r="C71" s="873">
        <v>1124</v>
      </c>
      <c r="D71" s="873">
        <v>7520</v>
      </c>
      <c r="E71" s="873">
        <v>6303</v>
      </c>
      <c r="F71" s="873">
        <v>1068</v>
      </c>
      <c r="G71" s="873" t="s">
        <v>23</v>
      </c>
      <c r="H71" s="873">
        <v>5030</v>
      </c>
      <c r="I71" s="873">
        <v>7799</v>
      </c>
      <c r="J71" s="873" t="s">
        <v>23</v>
      </c>
      <c r="K71" s="873">
        <v>40030</v>
      </c>
      <c r="L71" s="873" t="s">
        <v>23</v>
      </c>
      <c r="M71" s="874">
        <v>40030</v>
      </c>
      <c r="N71" s="88"/>
      <c r="R71" s="99"/>
    </row>
    <row r="72" spans="1:19" ht="13.5">
      <c r="A72" s="866"/>
      <c r="B72" s="869"/>
      <c r="C72" s="869"/>
      <c r="D72" s="869"/>
      <c r="E72" s="869"/>
      <c r="F72" s="869"/>
      <c r="G72" s="869"/>
      <c r="H72" s="869"/>
      <c r="I72" s="869"/>
      <c r="J72" s="869"/>
      <c r="K72" s="869"/>
      <c r="L72" s="869"/>
      <c r="M72" s="870"/>
      <c r="N72" s="88"/>
      <c r="R72" s="99"/>
    </row>
    <row r="73" spans="1:19" ht="13.5">
      <c r="A73" s="866" t="s">
        <v>129</v>
      </c>
      <c r="B73" s="871" t="s">
        <v>23</v>
      </c>
      <c r="C73" s="869">
        <v>36</v>
      </c>
      <c r="D73" s="869">
        <v>36</v>
      </c>
      <c r="E73" s="871" t="s">
        <v>23</v>
      </c>
      <c r="F73" s="869">
        <v>34</v>
      </c>
      <c r="G73" s="869" t="s">
        <v>23</v>
      </c>
      <c r="H73" s="871" t="s">
        <v>23</v>
      </c>
      <c r="I73" s="869">
        <v>4153</v>
      </c>
      <c r="J73" s="869" t="s">
        <v>23</v>
      </c>
      <c r="K73" s="871">
        <v>141</v>
      </c>
      <c r="L73" s="869" t="s">
        <v>23</v>
      </c>
      <c r="M73" s="870">
        <v>141</v>
      </c>
      <c r="N73" s="88"/>
      <c r="R73" s="99"/>
    </row>
    <row r="74" spans="1:19" ht="13.5">
      <c r="A74" s="866" t="s">
        <v>130</v>
      </c>
      <c r="B74" s="869">
        <v>8</v>
      </c>
      <c r="C74" s="869">
        <v>11</v>
      </c>
      <c r="D74" s="869">
        <v>19</v>
      </c>
      <c r="E74" s="869">
        <v>8</v>
      </c>
      <c r="F74" s="869">
        <v>11</v>
      </c>
      <c r="G74" s="869" t="s">
        <v>23</v>
      </c>
      <c r="H74" s="869">
        <v>1800</v>
      </c>
      <c r="I74" s="869">
        <v>4800</v>
      </c>
      <c r="J74" s="869" t="s">
        <v>23</v>
      </c>
      <c r="K74" s="871">
        <v>67</v>
      </c>
      <c r="L74" s="869" t="s">
        <v>23</v>
      </c>
      <c r="M74" s="870">
        <v>67</v>
      </c>
      <c r="N74" s="88"/>
      <c r="R74" s="99"/>
    </row>
    <row r="75" spans="1:19" ht="13.5">
      <c r="A75" s="866" t="s">
        <v>131</v>
      </c>
      <c r="B75" s="869">
        <v>4</v>
      </c>
      <c r="C75" s="869" t="s">
        <v>23</v>
      </c>
      <c r="D75" s="869">
        <v>4</v>
      </c>
      <c r="E75" s="869">
        <v>4</v>
      </c>
      <c r="F75" s="869" t="s">
        <v>23</v>
      </c>
      <c r="G75" s="869" t="s">
        <v>23</v>
      </c>
      <c r="H75" s="869">
        <v>1500</v>
      </c>
      <c r="I75" s="869">
        <v>4500</v>
      </c>
      <c r="J75" s="869" t="s">
        <v>23</v>
      </c>
      <c r="K75" s="869">
        <v>6</v>
      </c>
      <c r="L75" s="869" t="s">
        <v>23</v>
      </c>
      <c r="M75" s="870">
        <v>6</v>
      </c>
      <c r="N75" s="88"/>
      <c r="R75" s="99"/>
    </row>
    <row r="76" spans="1:19" ht="13.5">
      <c r="A76" s="866" t="s">
        <v>132</v>
      </c>
      <c r="B76" s="869">
        <v>273</v>
      </c>
      <c r="C76" s="869">
        <v>816</v>
      </c>
      <c r="D76" s="869">
        <v>1089</v>
      </c>
      <c r="E76" s="869">
        <v>227</v>
      </c>
      <c r="F76" s="869">
        <v>771</v>
      </c>
      <c r="G76" s="869">
        <v>4103</v>
      </c>
      <c r="H76" s="869">
        <v>1846</v>
      </c>
      <c r="I76" s="869">
        <v>3761</v>
      </c>
      <c r="J76" s="871">
        <v>3</v>
      </c>
      <c r="K76" s="871">
        <v>3319</v>
      </c>
      <c r="L76" s="871">
        <v>12</v>
      </c>
      <c r="M76" s="870">
        <v>3331</v>
      </c>
      <c r="N76" s="88"/>
      <c r="R76" s="99"/>
    </row>
    <row r="77" spans="1:19" ht="13.5">
      <c r="A77" s="866" t="s">
        <v>133</v>
      </c>
      <c r="B77" s="869" t="s">
        <v>23</v>
      </c>
      <c r="C77" s="869">
        <v>2</v>
      </c>
      <c r="D77" s="869">
        <v>2</v>
      </c>
      <c r="E77" s="869" t="s">
        <v>23</v>
      </c>
      <c r="F77" s="869">
        <v>2</v>
      </c>
      <c r="G77" s="869" t="s">
        <v>23</v>
      </c>
      <c r="H77" s="869" t="s">
        <v>23</v>
      </c>
      <c r="I77" s="869">
        <v>2500</v>
      </c>
      <c r="J77" s="869" t="s">
        <v>23</v>
      </c>
      <c r="K77" s="869">
        <v>5</v>
      </c>
      <c r="L77" s="869" t="s">
        <v>23</v>
      </c>
      <c r="M77" s="870">
        <v>5</v>
      </c>
      <c r="N77" s="88"/>
      <c r="R77" s="99"/>
    </row>
    <row r="78" spans="1:19" ht="13.5">
      <c r="A78" s="866" t="s">
        <v>134</v>
      </c>
      <c r="B78" s="869">
        <v>589</v>
      </c>
      <c r="C78" s="869">
        <v>402</v>
      </c>
      <c r="D78" s="869">
        <v>991</v>
      </c>
      <c r="E78" s="869">
        <v>582</v>
      </c>
      <c r="F78" s="869">
        <v>401</v>
      </c>
      <c r="G78" s="869" t="s">
        <v>23</v>
      </c>
      <c r="H78" s="869">
        <v>1200</v>
      </c>
      <c r="I78" s="869">
        <v>1850</v>
      </c>
      <c r="J78" s="869" t="s">
        <v>23</v>
      </c>
      <c r="K78" s="869">
        <v>1440</v>
      </c>
      <c r="L78" s="869" t="s">
        <v>23</v>
      </c>
      <c r="M78" s="870">
        <v>1440</v>
      </c>
      <c r="N78" s="88"/>
      <c r="R78" s="99"/>
    </row>
    <row r="79" spans="1:19" ht="13.5">
      <c r="A79" s="866" t="s">
        <v>135</v>
      </c>
      <c r="B79" s="871">
        <v>81</v>
      </c>
      <c r="C79" s="869">
        <v>57</v>
      </c>
      <c r="D79" s="869">
        <v>138</v>
      </c>
      <c r="E79" s="871">
        <v>81</v>
      </c>
      <c r="F79" s="869">
        <v>57</v>
      </c>
      <c r="G79" s="869" t="s">
        <v>23</v>
      </c>
      <c r="H79" s="871">
        <v>1800</v>
      </c>
      <c r="I79" s="869">
        <v>3200</v>
      </c>
      <c r="J79" s="869" t="s">
        <v>23</v>
      </c>
      <c r="K79" s="871">
        <v>328</v>
      </c>
      <c r="L79" s="869" t="s">
        <v>23</v>
      </c>
      <c r="M79" s="870">
        <v>328</v>
      </c>
      <c r="N79" s="88"/>
      <c r="R79" s="99"/>
    </row>
    <row r="80" spans="1:19" ht="13.5">
      <c r="A80" s="866" t="s">
        <v>136</v>
      </c>
      <c r="B80" s="871">
        <v>3</v>
      </c>
      <c r="C80" s="869">
        <v>11</v>
      </c>
      <c r="D80" s="869">
        <v>14</v>
      </c>
      <c r="E80" s="871">
        <v>3</v>
      </c>
      <c r="F80" s="869">
        <v>11</v>
      </c>
      <c r="G80" s="869" t="s">
        <v>23</v>
      </c>
      <c r="H80" s="871">
        <v>600</v>
      </c>
      <c r="I80" s="869">
        <v>3000</v>
      </c>
      <c r="J80" s="869" t="s">
        <v>23</v>
      </c>
      <c r="K80" s="871">
        <v>35</v>
      </c>
      <c r="L80" s="869" t="s">
        <v>23</v>
      </c>
      <c r="M80" s="870">
        <v>35</v>
      </c>
      <c r="N80" s="88"/>
      <c r="R80" s="99"/>
    </row>
    <row r="81" spans="1:18" ht="13.5">
      <c r="A81" s="872" t="s">
        <v>137</v>
      </c>
      <c r="B81" s="873">
        <v>958</v>
      </c>
      <c r="C81" s="873">
        <v>1335</v>
      </c>
      <c r="D81" s="873">
        <v>2293</v>
      </c>
      <c r="E81" s="873">
        <v>905</v>
      </c>
      <c r="F81" s="873">
        <v>1287</v>
      </c>
      <c r="G81" s="873">
        <v>4103</v>
      </c>
      <c r="H81" s="873">
        <v>1420</v>
      </c>
      <c r="I81" s="873">
        <v>3152</v>
      </c>
      <c r="J81" s="873">
        <v>3</v>
      </c>
      <c r="K81" s="873">
        <v>5341</v>
      </c>
      <c r="L81" s="873">
        <v>12</v>
      </c>
      <c r="M81" s="874">
        <v>5353</v>
      </c>
      <c r="N81" s="88"/>
      <c r="R81" s="99"/>
    </row>
    <row r="82" spans="1:18" s="73" customFormat="1" ht="13.5">
      <c r="A82" s="866"/>
      <c r="B82" s="869"/>
      <c r="C82" s="869"/>
      <c r="D82" s="869"/>
      <c r="E82" s="869"/>
      <c r="F82" s="869"/>
      <c r="G82" s="869"/>
      <c r="H82" s="869"/>
      <c r="I82" s="869"/>
      <c r="J82" s="869"/>
      <c r="K82" s="869"/>
      <c r="L82" s="869"/>
      <c r="M82" s="870"/>
      <c r="N82" s="103"/>
      <c r="R82" s="102"/>
    </row>
    <row r="83" spans="1:18" ht="13.5">
      <c r="A83" s="866" t="s">
        <v>138</v>
      </c>
      <c r="B83" s="869" t="s">
        <v>23</v>
      </c>
      <c r="C83" s="869" t="s">
        <v>23</v>
      </c>
      <c r="D83" s="869" t="s">
        <v>23</v>
      </c>
      <c r="E83" s="869" t="s">
        <v>23</v>
      </c>
      <c r="F83" s="869" t="s">
        <v>23</v>
      </c>
      <c r="G83" s="869">
        <v>1150</v>
      </c>
      <c r="H83" s="869" t="s">
        <v>23</v>
      </c>
      <c r="I83" s="869" t="s">
        <v>23</v>
      </c>
      <c r="J83" s="869">
        <v>1</v>
      </c>
      <c r="K83" s="869" t="s">
        <v>23</v>
      </c>
      <c r="L83" s="869">
        <v>1</v>
      </c>
      <c r="M83" s="870">
        <v>1</v>
      </c>
      <c r="N83" s="88"/>
      <c r="R83" s="99"/>
    </row>
    <row r="84" spans="1:18" ht="13.5">
      <c r="A84" s="866" t="s">
        <v>139</v>
      </c>
      <c r="B84" s="869">
        <v>5</v>
      </c>
      <c r="C84" s="869" t="s">
        <v>23</v>
      </c>
      <c r="D84" s="869">
        <v>5</v>
      </c>
      <c r="E84" s="869">
        <v>5</v>
      </c>
      <c r="F84" s="869" t="s">
        <v>23</v>
      </c>
      <c r="G84" s="869">
        <v>3781</v>
      </c>
      <c r="H84" s="869">
        <v>900</v>
      </c>
      <c r="I84" s="869" t="s">
        <v>23</v>
      </c>
      <c r="J84" s="869">
        <v>3</v>
      </c>
      <c r="K84" s="869">
        <v>5</v>
      </c>
      <c r="L84" s="869">
        <v>12</v>
      </c>
      <c r="M84" s="870">
        <v>17</v>
      </c>
      <c r="N84" s="88"/>
      <c r="R84" s="99"/>
    </row>
    <row r="85" spans="1:18" ht="13.5">
      <c r="A85" s="872" t="s">
        <v>140</v>
      </c>
      <c r="B85" s="873">
        <v>5</v>
      </c>
      <c r="C85" s="873" t="s">
        <v>23</v>
      </c>
      <c r="D85" s="873">
        <v>5</v>
      </c>
      <c r="E85" s="873">
        <v>5</v>
      </c>
      <c r="F85" s="873" t="s">
        <v>23</v>
      </c>
      <c r="G85" s="873">
        <v>4931</v>
      </c>
      <c r="H85" s="873">
        <v>900</v>
      </c>
      <c r="I85" s="873" t="s">
        <v>23</v>
      </c>
      <c r="J85" s="873">
        <v>3</v>
      </c>
      <c r="K85" s="873">
        <v>5</v>
      </c>
      <c r="L85" s="873">
        <v>13</v>
      </c>
      <c r="M85" s="874">
        <v>18</v>
      </c>
      <c r="R85" s="99"/>
    </row>
    <row r="86" spans="1:18" ht="14.25" thickBot="1">
      <c r="A86" s="925"/>
      <c r="B86" s="876"/>
      <c r="C86" s="876"/>
      <c r="D86" s="876"/>
      <c r="E86" s="876"/>
      <c r="F86" s="876"/>
      <c r="G86" s="876"/>
      <c r="H86" s="876"/>
      <c r="I86" s="876"/>
      <c r="J86" s="876"/>
      <c r="K86" s="876"/>
      <c r="L86" s="876"/>
      <c r="M86" s="877"/>
      <c r="R86" s="99"/>
    </row>
    <row r="87" spans="1:18" ht="14.25" thickBot="1">
      <c r="A87" s="756" t="s">
        <v>141</v>
      </c>
      <c r="B87" s="879">
        <v>14845</v>
      </c>
      <c r="C87" s="879">
        <v>14618</v>
      </c>
      <c r="D87" s="879">
        <v>29463</v>
      </c>
      <c r="E87" s="879">
        <v>14226</v>
      </c>
      <c r="F87" s="879">
        <v>13306</v>
      </c>
      <c r="G87" s="879">
        <v>223469</v>
      </c>
      <c r="H87" s="879">
        <v>3087</v>
      </c>
      <c r="I87" s="879">
        <v>5262</v>
      </c>
      <c r="J87" s="879">
        <v>17</v>
      </c>
      <c r="K87" s="879">
        <v>113924</v>
      </c>
      <c r="L87" s="879">
        <v>3858</v>
      </c>
      <c r="M87" s="880">
        <v>117782</v>
      </c>
      <c r="R87" s="99"/>
    </row>
  </sheetData>
  <mergeCells count="15">
    <mergeCell ref="A1:M1"/>
    <mergeCell ref="H8:I8"/>
    <mergeCell ref="G6:G9"/>
    <mergeCell ref="A4:M4"/>
    <mergeCell ref="A3:M3"/>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99728-47B1-4D47-8037-F785392A06E1}">
  <sheetPr>
    <pageSetUpPr fitToPage="1"/>
  </sheetPr>
  <dimension ref="A1:M28"/>
  <sheetViews>
    <sheetView showGridLines="0" view="pageBreakPreview" topLeftCell="A42" zoomScaleNormal="75" zoomScaleSheetLayoutView="100" workbookViewId="0">
      <selection activeCell="A6" sqref="A6:H20"/>
    </sheetView>
  </sheetViews>
  <sheetFormatPr baseColWidth="10" defaultColWidth="11.42578125" defaultRowHeight="12.75"/>
  <cols>
    <col min="1" max="8" width="20.85546875" style="1344" customWidth="1"/>
    <col min="9" max="9" width="11.140625" style="1344" customWidth="1"/>
    <col min="10" max="10" width="12" style="1344" customWidth="1"/>
    <col min="11" max="11" width="29.85546875" style="1344" customWidth="1"/>
    <col min="12" max="17" width="15" style="1344" customWidth="1"/>
    <col min="18" max="16384" width="11.42578125" style="1344"/>
  </cols>
  <sheetData>
    <row r="1" spans="1:13" s="1317" customFormat="1" ht="18.75">
      <c r="A1" s="1896" t="s">
        <v>0</v>
      </c>
      <c r="B1" s="1896"/>
      <c r="C1" s="1896"/>
      <c r="D1" s="1896"/>
      <c r="E1" s="1896"/>
      <c r="F1" s="1896"/>
      <c r="G1" s="1896"/>
      <c r="H1" s="1896"/>
      <c r="I1" s="1385"/>
      <c r="J1" s="1385"/>
      <c r="K1" s="1385"/>
      <c r="L1" s="1385"/>
      <c r="M1" s="1385"/>
    </row>
    <row r="3" spans="1:13" ht="15" customHeight="1">
      <c r="A3" s="1926" t="s">
        <v>901</v>
      </c>
      <c r="B3" s="1926"/>
      <c r="C3" s="1926"/>
      <c r="D3" s="1926"/>
      <c r="E3" s="1926"/>
      <c r="F3" s="1926"/>
      <c r="G3" s="1926"/>
      <c r="H3" s="1926"/>
      <c r="I3" s="1386"/>
      <c r="J3" s="1386"/>
      <c r="K3" s="1386"/>
      <c r="L3" s="1386"/>
      <c r="M3" s="1386"/>
    </row>
    <row r="4" spans="1:13" ht="15" customHeight="1">
      <c r="A4" s="1926" t="s">
        <v>805</v>
      </c>
      <c r="B4" s="1926"/>
      <c r="C4" s="1926"/>
      <c r="D4" s="1926"/>
      <c r="E4" s="1926"/>
      <c r="F4" s="1926"/>
      <c r="G4" s="1926"/>
      <c r="H4" s="1926"/>
      <c r="I4" s="1386"/>
      <c r="J4" s="1386"/>
      <c r="K4" s="1386"/>
      <c r="L4" s="1386"/>
      <c r="M4" s="1386"/>
    </row>
    <row r="5" spans="1:13" ht="14.25" customHeight="1" thickBot="1">
      <c r="A5" s="1320"/>
      <c r="B5" s="1321"/>
      <c r="C5" s="1321"/>
      <c r="D5" s="1321"/>
      <c r="E5" s="1321"/>
      <c r="F5" s="1321"/>
      <c r="G5" s="1321"/>
      <c r="H5" s="1321"/>
    </row>
    <row r="6" spans="1:13" s="1384" customFormat="1" ht="16.5" customHeight="1">
      <c r="A6" s="1967" t="s">
        <v>2</v>
      </c>
      <c r="B6" s="1405" t="s">
        <v>766</v>
      </c>
      <c r="C6" s="1406"/>
      <c r="D6" s="1969" t="s">
        <v>771</v>
      </c>
      <c r="E6" s="1407" t="s">
        <v>10</v>
      </c>
      <c r="F6" s="1408"/>
      <c r="G6" s="1409" t="s">
        <v>142</v>
      </c>
      <c r="H6" s="1410"/>
    </row>
    <row r="7" spans="1:13" s="1384" customFormat="1" ht="13.5">
      <c r="A7" s="1968"/>
      <c r="B7" s="1411" t="s">
        <v>770</v>
      </c>
      <c r="C7" s="1412"/>
      <c r="D7" s="1970"/>
      <c r="E7" s="1413" t="s">
        <v>769</v>
      </c>
      <c r="F7" s="1414" t="s">
        <v>4</v>
      </c>
      <c r="G7" s="1414" t="s">
        <v>143</v>
      </c>
      <c r="H7" s="1415" t="s">
        <v>5</v>
      </c>
    </row>
    <row r="8" spans="1:13" s="1384" customFormat="1" ht="18" customHeight="1">
      <c r="A8" s="1968"/>
      <c r="B8" s="1416" t="s">
        <v>19</v>
      </c>
      <c r="C8" s="1413" t="s">
        <v>747</v>
      </c>
      <c r="D8" s="1970"/>
      <c r="E8" s="1413" t="s">
        <v>768</v>
      </c>
      <c r="F8" s="1413" t="s">
        <v>7</v>
      </c>
      <c r="G8" s="1414" t="s">
        <v>146</v>
      </c>
      <c r="H8" s="1415" t="s">
        <v>8</v>
      </c>
    </row>
    <row r="9" spans="1:13" s="1384" customFormat="1" ht="14.25" thickBot="1">
      <c r="A9" s="1968"/>
      <c r="B9" s="1414" t="s">
        <v>6</v>
      </c>
      <c r="C9" s="1414" t="s">
        <v>6</v>
      </c>
      <c r="D9" s="1970"/>
      <c r="E9" s="1413" t="s">
        <v>145</v>
      </c>
      <c r="F9" s="1417"/>
      <c r="G9" s="1414" t="s">
        <v>147</v>
      </c>
      <c r="H9" s="1418"/>
    </row>
    <row r="10" spans="1:13" s="1384" customFormat="1" ht="13.5">
      <c r="A10" s="1339">
        <v>2012</v>
      </c>
      <c r="B10" s="1340">
        <v>51.491</v>
      </c>
      <c r="C10" s="1340">
        <v>44.023000000000003</v>
      </c>
      <c r="D10" s="1341">
        <v>692.779</v>
      </c>
      <c r="E10" s="1340">
        <v>167.53310769370555</v>
      </c>
      <c r="F10" s="1340">
        <v>737.53099999999995</v>
      </c>
      <c r="G10" s="1342">
        <v>52.95</v>
      </c>
      <c r="H10" s="1343">
        <v>390522.66450000001</v>
      </c>
    </row>
    <row r="11" spans="1:13" s="1384" customFormat="1" ht="13.5">
      <c r="A11" s="1345">
        <v>2013</v>
      </c>
      <c r="B11" s="1346">
        <v>51.511000000000003</v>
      </c>
      <c r="C11" s="1346">
        <v>43.908000000000001</v>
      </c>
      <c r="D11" s="1347">
        <v>684.61199999999997</v>
      </c>
      <c r="E11" s="1346">
        <v>186.78577935683703</v>
      </c>
      <c r="F11" s="1346">
        <v>820.13900000000001</v>
      </c>
      <c r="G11" s="1348">
        <v>61.67</v>
      </c>
      <c r="H11" s="1349">
        <v>505779.72130000003</v>
      </c>
    </row>
    <row r="12" spans="1:13" s="1384" customFormat="1" ht="13.5">
      <c r="A12" s="1350">
        <v>2014</v>
      </c>
      <c r="B12" s="1346">
        <v>51.746000000000002</v>
      </c>
      <c r="C12" s="1346">
        <v>42.88</v>
      </c>
      <c r="D12" s="1347">
        <v>664.529</v>
      </c>
      <c r="E12" s="1346">
        <v>217.08535447761193</v>
      </c>
      <c r="F12" s="1346">
        <v>930.86199999999997</v>
      </c>
      <c r="G12" s="1348">
        <v>46.33</v>
      </c>
      <c r="H12" s="1349">
        <v>431268.36459999997</v>
      </c>
    </row>
    <row r="13" spans="1:13" s="1384" customFormat="1" ht="13.5">
      <c r="A13" s="1350">
        <v>2015</v>
      </c>
      <c r="B13" s="1346">
        <v>51.457999999999998</v>
      </c>
      <c r="C13" s="1346">
        <v>45.454999999999998</v>
      </c>
      <c r="D13" s="1347">
        <v>662.83299999999997</v>
      </c>
      <c r="E13" s="1346">
        <v>210.46925530744693</v>
      </c>
      <c r="F13" s="1346">
        <v>956.68799999999999</v>
      </c>
      <c r="G13" s="1348">
        <v>43.55</v>
      </c>
      <c r="H13" s="1349">
        <v>416638</v>
      </c>
    </row>
    <row r="14" spans="1:13" s="1384" customFormat="1" ht="13.5">
      <c r="A14" s="1350">
        <v>2016</v>
      </c>
      <c r="B14" s="1346">
        <v>52.875</v>
      </c>
      <c r="C14" s="1346">
        <v>46.747</v>
      </c>
      <c r="D14" s="1347">
        <v>659.21699999999998</v>
      </c>
      <c r="E14" s="1346">
        <v>193.14266156116972</v>
      </c>
      <c r="F14" s="1346">
        <v>902.88400000000001</v>
      </c>
      <c r="G14" s="1348">
        <v>46.13</v>
      </c>
      <c r="H14" s="1349">
        <v>416500</v>
      </c>
    </row>
    <row r="15" spans="1:13" s="1384" customFormat="1" ht="13.5">
      <c r="A15" s="1350">
        <v>2017</v>
      </c>
      <c r="B15" s="1346">
        <v>52.140999999999998</v>
      </c>
      <c r="C15" s="1346">
        <v>46.674999999999997</v>
      </c>
      <c r="D15" s="1347">
        <v>658.78099999999995</v>
      </c>
      <c r="E15" s="1346">
        <v>231.63513658275306</v>
      </c>
      <c r="F15" s="1346">
        <v>1081.1569999999999</v>
      </c>
      <c r="G15" s="1348">
        <v>37.630000000000003</v>
      </c>
      <c r="H15" s="1349">
        <v>406839.37910000002</v>
      </c>
    </row>
    <row r="16" spans="1:13" s="1384" customFormat="1" ht="13.5">
      <c r="A16" s="1350">
        <v>2018</v>
      </c>
      <c r="B16" s="1346">
        <v>49.868000000000002</v>
      </c>
      <c r="C16" s="1346">
        <v>45.61</v>
      </c>
      <c r="D16" s="1347">
        <v>651.44299999999998</v>
      </c>
      <c r="E16" s="1346">
        <v>198.1602718702039</v>
      </c>
      <c r="F16" s="1346">
        <v>903.80899999999997</v>
      </c>
      <c r="G16" s="1348">
        <v>52.15</v>
      </c>
      <c r="H16" s="1349">
        <v>471336.39350000001</v>
      </c>
    </row>
    <row r="17" spans="1:8" s="1384" customFormat="1" ht="13.5">
      <c r="A17" s="1350">
        <v>2019</v>
      </c>
      <c r="B17" s="1346">
        <v>47.707000000000001</v>
      </c>
      <c r="C17" s="1346">
        <v>44.264000000000003</v>
      </c>
      <c r="D17" s="1347">
        <v>651.154</v>
      </c>
      <c r="E17" s="1346">
        <v>211.72194108078799</v>
      </c>
      <c r="F17" s="1346">
        <v>937.16600000000005</v>
      </c>
      <c r="G17" s="1348">
        <v>40.700000000000003</v>
      </c>
      <c r="H17" s="1349">
        <v>381426.56200000003</v>
      </c>
    </row>
    <row r="18" spans="1:8" s="1384" customFormat="1" ht="13.5">
      <c r="A18" s="1350">
        <v>2020</v>
      </c>
      <c r="B18" s="1346">
        <v>44.347999999999999</v>
      </c>
      <c r="C18" s="1346">
        <v>41.819000000000003</v>
      </c>
      <c r="D18" s="1347">
        <v>649.41499999999996</v>
      </c>
      <c r="E18" s="1346">
        <v>197.50687490000001</v>
      </c>
      <c r="F18" s="1346">
        <v>825.95399999999995</v>
      </c>
      <c r="G18" s="1348">
        <v>60.374757256898782</v>
      </c>
      <c r="H18" s="1349">
        <v>498667.72255364573</v>
      </c>
    </row>
    <row r="19" spans="1:8" s="1384" customFormat="1" ht="13.5">
      <c r="A19" s="1350">
        <v>2021</v>
      </c>
      <c r="B19" s="1346">
        <v>43.546999999999997</v>
      </c>
      <c r="C19" s="1346">
        <v>41.221999999999994</v>
      </c>
      <c r="D19" s="1347">
        <v>658.43600000000004</v>
      </c>
      <c r="E19" s="1346">
        <v>182.71917907913252</v>
      </c>
      <c r="F19" s="1346">
        <v>753.20500000000004</v>
      </c>
      <c r="G19" s="1348">
        <v>63.068090611936604</v>
      </c>
      <c r="H19" s="1349">
        <v>475032.01189363713</v>
      </c>
    </row>
    <row r="20" spans="1:8" s="1384" customFormat="1" ht="14.25" thickBot="1">
      <c r="A20" s="1351">
        <v>2022</v>
      </c>
      <c r="B20" s="1352">
        <v>57.965000000000003</v>
      </c>
      <c r="C20" s="1352">
        <v>53.164999999999999</v>
      </c>
      <c r="D20" s="1353">
        <v>669.63599999999997</v>
      </c>
      <c r="E20" s="1352">
        <v>136.25016458196183</v>
      </c>
      <c r="F20" s="1352">
        <v>724.37400000000002</v>
      </c>
      <c r="G20" s="1354">
        <v>73.951480192475486</v>
      </c>
      <c r="H20" s="1619">
        <v>535685.29512944235</v>
      </c>
    </row>
    <row r="21" spans="1:8" ht="13.5">
      <c r="A21" s="1355" t="s">
        <v>900</v>
      </c>
      <c r="B21" s="1355"/>
      <c r="C21" s="1355"/>
      <c r="D21" s="1355"/>
      <c r="E21" s="1355"/>
      <c r="F21" s="1355"/>
      <c r="G21" s="1355"/>
      <c r="H21" s="1355"/>
    </row>
    <row r="26" spans="1:8" s="1384" customFormat="1">
      <c r="A26" s="1344"/>
      <c r="B26" s="1344"/>
      <c r="C26" s="1344"/>
      <c r="D26" s="1344"/>
      <c r="E26" s="1419"/>
    </row>
    <row r="28" spans="1:8" s="1384" customFormat="1">
      <c r="A28" s="1344"/>
      <c r="B28" s="1344"/>
      <c r="C28" s="1344"/>
      <c r="D28" s="1344"/>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B43B-7924-456C-8756-32858DC102AD}">
  <sheetPr>
    <pageSetUpPr fitToPage="1"/>
  </sheetPr>
  <dimension ref="A1:M29"/>
  <sheetViews>
    <sheetView showGridLines="0" view="pageBreakPreview" topLeftCell="A42" zoomScale="90" zoomScaleNormal="75" zoomScaleSheetLayoutView="90" workbookViewId="0">
      <selection activeCell="A6" sqref="A6:H20"/>
    </sheetView>
  </sheetViews>
  <sheetFormatPr baseColWidth="10" defaultColWidth="11.42578125" defaultRowHeight="12.75"/>
  <cols>
    <col min="1" max="8" width="22.140625" style="1344" customWidth="1"/>
    <col min="9" max="9" width="11.140625" style="1344" customWidth="1"/>
    <col min="10" max="10" width="12" style="1344" customWidth="1"/>
    <col min="11" max="11" width="29.85546875" style="1344" customWidth="1"/>
    <col min="12" max="17" width="15" style="1344" customWidth="1"/>
    <col min="18" max="16384" width="11.42578125" style="1344"/>
  </cols>
  <sheetData>
    <row r="1" spans="1:13" s="1317" customFormat="1" ht="18.75">
      <c r="A1" s="1896" t="s">
        <v>0</v>
      </c>
      <c r="B1" s="1896"/>
      <c r="C1" s="1896"/>
      <c r="D1" s="1896"/>
      <c r="E1" s="1896"/>
      <c r="F1" s="1896"/>
      <c r="G1" s="1896"/>
      <c r="H1" s="1896"/>
      <c r="I1" s="1385"/>
      <c r="J1" s="1385"/>
      <c r="K1" s="1385"/>
      <c r="L1" s="1385"/>
      <c r="M1" s="1385"/>
    </row>
    <row r="3" spans="1:13" ht="15" customHeight="1">
      <c r="A3" s="1926" t="s">
        <v>902</v>
      </c>
      <c r="B3" s="1926"/>
      <c r="C3" s="1926"/>
      <c r="D3" s="1926"/>
      <c r="E3" s="1926"/>
      <c r="F3" s="1926"/>
      <c r="G3" s="1926"/>
      <c r="H3" s="1926"/>
      <c r="I3" s="1386"/>
      <c r="J3" s="1386"/>
      <c r="K3" s="1386"/>
      <c r="L3" s="1386"/>
      <c r="M3" s="1386"/>
    </row>
    <row r="4" spans="1:13" ht="15" customHeight="1">
      <c r="A4" s="1926" t="s">
        <v>805</v>
      </c>
      <c r="B4" s="1926"/>
      <c r="C4" s="1926"/>
      <c r="D4" s="1926"/>
      <c r="E4" s="1926"/>
      <c r="F4" s="1926"/>
      <c r="G4" s="1926"/>
      <c r="H4" s="1926"/>
      <c r="I4" s="1386"/>
      <c r="J4" s="1386"/>
      <c r="K4" s="1386"/>
      <c r="L4" s="1386"/>
      <c r="M4" s="1386"/>
    </row>
    <row r="5" spans="1:13" ht="14.25" customHeight="1" thickBot="1">
      <c r="A5" s="1320"/>
      <c r="B5" s="1321"/>
      <c r="C5" s="1321"/>
      <c r="D5" s="1321"/>
      <c r="E5" s="1321"/>
      <c r="F5" s="1321"/>
      <c r="G5" s="1321"/>
      <c r="H5" s="1321"/>
    </row>
    <row r="6" spans="1:13" s="1384" customFormat="1" ht="19.5" customHeight="1">
      <c r="A6" s="1898" t="s">
        <v>2</v>
      </c>
      <c r="B6" s="1420" t="s">
        <v>766</v>
      </c>
      <c r="C6" s="1421"/>
      <c r="D6" s="1900" t="s">
        <v>771</v>
      </c>
      <c r="E6" s="1391" t="s">
        <v>10</v>
      </c>
      <c r="F6" s="1392"/>
      <c r="G6" s="1393" t="s">
        <v>142</v>
      </c>
      <c r="H6" s="1422"/>
    </row>
    <row r="7" spans="1:13" s="1384" customFormat="1" ht="19.5" customHeight="1">
      <c r="A7" s="1899"/>
      <c r="B7" s="1423" t="s">
        <v>770</v>
      </c>
      <c r="C7" s="1424"/>
      <c r="D7" s="1901"/>
      <c r="E7" s="1397" t="s">
        <v>769</v>
      </c>
      <c r="F7" s="1398" t="s">
        <v>4</v>
      </c>
      <c r="G7" s="1398" t="s">
        <v>143</v>
      </c>
      <c r="H7" s="1425" t="s">
        <v>5</v>
      </c>
    </row>
    <row r="8" spans="1:13" s="1384" customFormat="1" ht="19.5" customHeight="1">
      <c r="A8" s="1899"/>
      <c r="B8" s="1400" t="s">
        <v>19</v>
      </c>
      <c r="C8" s="1397" t="s">
        <v>747</v>
      </c>
      <c r="D8" s="1901"/>
      <c r="E8" s="1397" t="s">
        <v>768</v>
      </c>
      <c r="F8" s="1397" t="s">
        <v>7</v>
      </c>
      <c r="G8" s="1398" t="s">
        <v>146</v>
      </c>
      <c r="H8" s="1425" t="s">
        <v>8</v>
      </c>
    </row>
    <row r="9" spans="1:13" s="1384" customFormat="1" ht="19.5" customHeight="1" thickBot="1">
      <c r="A9" s="1899"/>
      <c r="B9" s="1398" t="s">
        <v>6</v>
      </c>
      <c r="C9" s="1398" t="s">
        <v>6</v>
      </c>
      <c r="D9" s="1901"/>
      <c r="E9" s="1397" t="s">
        <v>145</v>
      </c>
      <c r="F9" s="1403"/>
      <c r="G9" s="1398" t="s">
        <v>147</v>
      </c>
      <c r="H9" s="1426"/>
    </row>
    <row r="10" spans="1:13" s="1384" customFormat="1" ht="13.5">
      <c r="A10" s="1339">
        <v>2012</v>
      </c>
      <c r="B10" s="1340">
        <v>32.506</v>
      </c>
      <c r="C10" s="1340">
        <v>26.853000000000002</v>
      </c>
      <c r="D10" s="1341">
        <v>0.53</v>
      </c>
      <c r="E10" s="1340">
        <v>161.7424496331881</v>
      </c>
      <c r="F10" s="1340">
        <v>434.327</v>
      </c>
      <c r="G10" s="1342">
        <v>65.38</v>
      </c>
      <c r="H10" s="1343">
        <v>283.96299259999995</v>
      </c>
    </row>
    <row r="11" spans="1:13" s="1384" customFormat="1" ht="13.5">
      <c r="A11" s="1345">
        <v>2013</v>
      </c>
      <c r="B11" s="1346">
        <v>32.866999999999997</v>
      </c>
      <c r="C11" s="1346">
        <v>27.855399999999999</v>
      </c>
      <c r="D11" s="1347">
        <v>0.5</v>
      </c>
      <c r="E11" s="1346">
        <v>182.98534574983665</v>
      </c>
      <c r="F11" s="1346">
        <v>509.71300000000002</v>
      </c>
      <c r="G11" s="1348">
        <v>77.69</v>
      </c>
      <c r="H11" s="1349">
        <v>395.99602970000001</v>
      </c>
    </row>
    <row r="12" spans="1:13" s="1384" customFormat="1" ht="13.5">
      <c r="A12" s="1350">
        <v>2014</v>
      </c>
      <c r="B12" s="1346">
        <v>35.450000000000003</v>
      </c>
      <c r="C12" s="1346">
        <v>29.852</v>
      </c>
      <c r="D12" s="1347">
        <v>0.5</v>
      </c>
      <c r="E12" s="1346">
        <v>215.25291437759614</v>
      </c>
      <c r="F12" s="1346">
        <v>642.57299999999998</v>
      </c>
      <c r="G12" s="1348">
        <v>53.1</v>
      </c>
      <c r="H12" s="1349">
        <v>341.20626299999998</v>
      </c>
    </row>
    <row r="13" spans="1:13" s="1384" customFormat="1" ht="13.5">
      <c r="A13" s="1350">
        <v>2015</v>
      </c>
      <c r="B13" s="1346">
        <v>35.048000000000002</v>
      </c>
      <c r="C13" s="1346">
        <v>30.346</v>
      </c>
      <c r="D13" s="1347">
        <v>0.54</v>
      </c>
      <c r="E13" s="1346">
        <v>203.45218480195084</v>
      </c>
      <c r="F13" s="1346">
        <v>617.39599999999996</v>
      </c>
      <c r="G13" s="1348">
        <v>57.47</v>
      </c>
      <c r="H13" s="1349">
        <v>354.8</v>
      </c>
    </row>
    <row r="14" spans="1:13" s="1384" customFormat="1" ht="13.5">
      <c r="A14" s="1350">
        <v>2016</v>
      </c>
      <c r="B14" s="1346">
        <v>32.445</v>
      </c>
      <c r="C14" s="1346">
        <v>29.100999999999999</v>
      </c>
      <c r="D14" s="1347">
        <v>0.54</v>
      </c>
      <c r="E14" s="1346">
        <v>178.25</v>
      </c>
      <c r="F14" s="1346">
        <v>518.79399999999998</v>
      </c>
      <c r="G14" s="1348">
        <v>60.85</v>
      </c>
      <c r="H14" s="1349">
        <v>315.7</v>
      </c>
    </row>
    <row r="15" spans="1:13" s="1384" customFormat="1" ht="13.5">
      <c r="A15" s="1350">
        <v>2017</v>
      </c>
      <c r="B15" s="1346">
        <v>32.078000000000003</v>
      </c>
      <c r="C15" s="1346">
        <v>29.257000000000001</v>
      </c>
      <c r="D15" s="1347">
        <v>0.58299999999999996</v>
      </c>
      <c r="E15" s="1346">
        <v>245.59182417882897</v>
      </c>
      <c r="F15" s="1346">
        <v>718.52800000000002</v>
      </c>
      <c r="G15" s="1348">
        <v>55.8</v>
      </c>
      <c r="H15" s="1349">
        <v>400.938624</v>
      </c>
    </row>
    <row r="16" spans="1:13" s="1384" customFormat="1" ht="13.5">
      <c r="A16" s="1350">
        <v>2018</v>
      </c>
      <c r="B16" s="1346">
        <v>30.442</v>
      </c>
      <c r="C16" s="1346">
        <v>27.977</v>
      </c>
      <c r="D16" s="1347">
        <v>0.56999999999999995</v>
      </c>
      <c r="E16" s="1346">
        <v>195.56028165993496</v>
      </c>
      <c r="F16" s="1346">
        <v>547.11900000000003</v>
      </c>
      <c r="G16" s="1348">
        <v>85.8</v>
      </c>
      <c r="H16" s="1349">
        <v>469.42810200000002</v>
      </c>
    </row>
    <row r="17" spans="1:8" s="1384" customFormat="1" ht="13.5">
      <c r="A17" s="1350">
        <v>2019</v>
      </c>
      <c r="B17" s="1346">
        <v>29.757000000000001</v>
      </c>
      <c r="C17" s="1346">
        <v>26.989000000000001</v>
      </c>
      <c r="D17" s="1347">
        <v>0.49</v>
      </c>
      <c r="E17" s="1346">
        <v>224.20541702174958</v>
      </c>
      <c r="F17" s="1346">
        <v>605.10799999999995</v>
      </c>
      <c r="G17" s="1348">
        <v>51.38</v>
      </c>
      <c r="H17" s="1349">
        <v>310.90449039999999</v>
      </c>
    </row>
    <row r="18" spans="1:8" s="1384" customFormat="1" ht="13.5">
      <c r="A18" s="1350">
        <v>2020</v>
      </c>
      <c r="B18" s="1346">
        <v>27.71</v>
      </c>
      <c r="C18" s="1346">
        <v>25.341000000000001</v>
      </c>
      <c r="D18" s="1347">
        <v>0.49</v>
      </c>
      <c r="E18" s="1346">
        <v>190.8192258</v>
      </c>
      <c r="F18" s="1346">
        <v>483.55500000000001</v>
      </c>
      <c r="G18" s="1348">
        <v>81.72</v>
      </c>
      <c r="H18" s="1349">
        <v>395.16114600000003</v>
      </c>
    </row>
    <row r="19" spans="1:8" s="1384" customFormat="1" ht="13.5">
      <c r="A19" s="1350">
        <v>2021</v>
      </c>
      <c r="B19" s="1346">
        <v>28.516999999999999</v>
      </c>
      <c r="C19" s="1346">
        <v>25.898</v>
      </c>
      <c r="D19" s="1347">
        <v>0.51500000000000001</v>
      </c>
      <c r="E19" s="1346">
        <v>174.81272685149435</v>
      </c>
      <c r="F19" s="1346">
        <v>452.73</v>
      </c>
      <c r="G19" s="1348">
        <v>87.42</v>
      </c>
      <c r="H19" s="1349">
        <v>395.776566</v>
      </c>
    </row>
    <row r="20" spans="1:8" s="1384" customFormat="1" ht="14.25" thickBot="1">
      <c r="A20" s="1351">
        <v>2022</v>
      </c>
      <c r="B20" s="1352">
        <v>27.439</v>
      </c>
      <c r="C20" s="1352">
        <v>24.148</v>
      </c>
      <c r="D20" s="1353">
        <v>142.857</v>
      </c>
      <c r="E20" s="1352">
        <v>128.66945502733148</v>
      </c>
      <c r="F20" s="1352">
        <v>310.71100000000001</v>
      </c>
      <c r="G20" s="1354">
        <v>93.01</v>
      </c>
      <c r="H20" s="1619">
        <v>288.99230110000002</v>
      </c>
    </row>
    <row r="21" spans="1:8" s="1427" customFormat="1"/>
    <row r="27" spans="1:8" s="1384" customFormat="1">
      <c r="A27" s="1344"/>
      <c r="B27" s="1344"/>
      <c r="C27" s="1344"/>
      <c r="D27" s="1344"/>
      <c r="E27" s="1419"/>
    </row>
    <row r="29" spans="1:8" s="1384" customFormat="1">
      <c r="A29" s="1344"/>
      <c r="B29" s="1344"/>
      <c r="C29" s="1344"/>
      <c r="D29" s="1344"/>
      <c r="E29" s="1419"/>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46" orientation="portrait" r:id="rId1"/>
  <headerFooter alignWithMargins="0"/>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Hoja266">
    <pageSetUpPr fitToPage="1"/>
  </sheetPr>
  <dimension ref="A1:X142"/>
  <sheetViews>
    <sheetView view="pageBreakPreview" zoomScale="75" zoomScaleNormal="75" zoomScaleSheetLayoutView="75" workbookViewId="0">
      <selection sqref="A1:XFD1048576"/>
    </sheetView>
  </sheetViews>
  <sheetFormatPr baseColWidth="10" defaultColWidth="11.42578125" defaultRowHeight="12.75"/>
  <cols>
    <col min="1" max="1" width="36.5703125" style="72" customWidth="1"/>
    <col min="2" max="12" width="16" style="72" customWidth="1"/>
    <col min="13" max="13" width="18.28515625" style="72" customWidth="1"/>
    <col min="14" max="16384" width="11.42578125" style="72"/>
  </cols>
  <sheetData>
    <row r="1" spans="1:24" s="75" customFormat="1" ht="18.75">
      <c r="A1" s="1850" t="s">
        <v>0</v>
      </c>
      <c r="B1" s="1850"/>
      <c r="C1" s="1850"/>
      <c r="D1" s="1850"/>
      <c r="E1" s="1850"/>
      <c r="F1" s="1850"/>
      <c r="G1" s="1850"/>
      <c r="H1" s="1850"/>
      <c r="I1" s="1850"/>
      <c r="J1" s="1850"/>
      <c r="K1" s="1850"/>
      <c r="L1" s="1850"/>
      <c r="M1" s="1850"/>
    </row>
    <row r="3" spans="1:24" s="73" customFormat="1" ht="15.75">
      <c r="A3" s="1861" t="s">
        <v>1304</v>
      </c>
      <c r="B3" s="1861"/>
      <c r="C3" s="1861"/>
      <c r="D3" s="1861"/>
      <c r="E3" s="1861"/>
      <c r="F3" s="1861"/>
      <c r="G3" s="1861"/>
      <c r="H3" s="1861"/>
      <c r="I3" s="1861"/>
      <c r="J3" s="1861"/>
      <c r="K3" s="1861"/>
      <c r="L3" s="1861"/>
      <c r="M3" s="1861"/>
      <c r="N3" s="74"/>
      <c r="O3" s="74"/>
      <c r="P3" s="74"/>
      <c r="Q3" s="74"/>
    </row>
    <row r="4" spans="1:24" s="73" customFormat="1" ht="15.75">
      <c r="A4" s="1861" t="s">
        <v>1448</v>
      </c>
      <c r="B4" s="1861"/>
      <c r="C4" s="1861"/>
      <c r="D4" s="1861"/>
      <c r="E4" s="1861"/>
      <c r="F4" s="1861"/>
      <c r="G4" s="1861"/>
      <c r="H4" s="1861"/>
      <c r="I4" s="1861"/>
      <c r="J4" s="1861"/>
      <c r="K4" s="1861"/>
      <c r="L4" s="1861"/>
      <c r="M4" s="1861"/>
      <c r="N4" s="74"/>
      <c r="O4" s="74"/>
      <c r="P4" s="74"/>
      <c r="Q4" s="74"/>
    </row>
    <row r="5" spans="1:24" s="73" customFormat="1" ht="14.25" customHeight="1" thickBot="1">
      <c r="A5" s="77"/>
      <c r="B5" s="76"/>
      <c r="C5" s="76"/>
      <c r="D5" s="76"/>
      <c r="E5" s="76"/>
      <c r="F5" s="76"/>
      <c r="G5" s="76"/>
      <c r="H5" s="76"/>
      <c r="I5" s="76"/>
      <c r="J5" s="76"/>
      <c r="K5" s="76"/>
      <c r="L5" s="74"/>
      <c r="M5" s="74"/>
    </row>
    <row r="6" spans="1:24" s="100" customFormat="1" ht="18.75" customHeight="1">
      <c r="A6" s="920"/>
      <c r="B6" s="1954" t="s">
        <v>754</v>
      </c>
      <c r="C6" s="1955"/>
      <c r="D6" s="1955"/>
      <c r="E6" s="1955"/>
      <c r="F6" s="1956"/>
      <c r="G6" s="1953" t="s">
        <v>876</v>
      </c>
      <c r="H6" s="1868" t="s">
        <v>1302</v>
      </c>
      <c r="I6" s="1870" t="s">
        <v>10</v>
      </c>
      <c r="J6" s="1869"/>
      <c r="K6" s="1949" t="s">
        <v>11</v>
      </c>
      <c r="L6" s="1950"/>
      <c r="M6" s="1951"/>
    </row>
    <row r="7" spans="1:24" s="100" customFormat="1" ht="21.75" customHeight="1">
      <c r="A7" s="919" t="s">
        <v>165</v>
      </c>
      <c r="B7" s="1944" t="s">
        <v>13</v>
      </c>
      <c r="C7" s="1957"/>
      <c r="D7" s="1957"/>
      <c r="E7" s="1957"/>
      <c r="F7" s="1945"/>
      <c r="G7" s="1855"/>
      <c r="H7" s="1958" t="s">
        <v>875</v>
      </c>
      <c r="I7" s="1959"/>
      <c r="J7" s="732" t="s">
        <v>765</v>
      </c>
      <c r="K7" s="1854" t="s">
        <v>764</v>
      </c>
      <c r="L7" s="1914" t="s">
        <v>763</v>
      </c>
      <c r="M7" s="1960" t="s">
        <v>773</v>
      </c>
    </row>
    <row r="8" spans="1:24" s="100" customFormat="1" ht="18.75" customHeight="1">
      <c r="A8" s="919" t="s">
        <v>154</v>
      </c>
      <c r="B8" s="1917" t="s">
        <v>19</v>
      </c>
      <c r="C8" s="1915" t="s">
        <v>19</v>
      </c>
      <c r="D8" s="1916"/>
      <c r="E8" s="1942" t="s">
        <v>747</v>
      </c>
      <c r="F8" s="1948"/>
      <c r="G8" s="1855"/>
      <c r="H8" s="1944" t="s">
        <v>14</v>
      </c>
      <c r="I8" s="1945"/>
      <c r="J8" s="732" t="s">
        <v>750</v>
      </c>
      <c r="K8" s="1855"/>
      <c r="L8" s="1914"/>
      <c r="M8" s="1961"/>
    </row>
    <row r="9" spans="1:24" s="100" customFormat="1" ht="18.75" thickBot="1">
      <c r="A9" s="919"/>
      <c r="B9" s="814" t="s">
        <v>17</v>
      </c>
      <c r="C9" s="814" t="s">
        <v>18</v>
      </c>
      <c r="D9" s="732" t="s">
        <v>19</v>
      </c>
      <c r="E9" s="735" t="s">
        <v>17</v>
      </c>
      <c r="F9" s="741" t="s">
        <v>18</v>
      </c>
      <c r="G9" s="1855"/>
      <c r="H9" s="825" t="s">
        <v>17</v>
      </c>
      <c r="I9" s="741" t="s">
        <v>18</v>
      </c>
      <c r="J9" s="732" t="s">
        <v>757</v>
      </c>
      <c r="K9" s="1855"/>
      <c r="L9" s="1914"/>
      <c r="M9" s="1961"/>
      <c r="N9" s="75"/>
      <c r="O9" s="75"/>
      <c r="P9" s="72"/>
      <c r="Q9" s="72"/>
      <c r="R9" s="75"/>
      <c r="S9" s="75"/>
      <c r="T9" s="75"/>
      <c r="U9" s="75"/>
      <c r="V9" s="75"/>
      <c r="W9" s="75"/>
      <c r="X9" s="75"/>
    </row>
    <row r="10" spans="1:24" s="100" customFormat="1" ht="21" customHeight="1">
      <c r="A10" s="862" t="s">
        <v>81</v>
      </c>
      <c r="B10" s="921">
        <v>306</v>
      </c>
      <c r="C10" s="921">
        <v>88</v>
      </c>
      <c r="D10" s="921">
        <v>394</v>
      </c>
      <c r="E10" s="921">
        <v>306</v>
      </c>
      <c r="F10" s="921">
        <v>88</v>
      </c>
      <c r="G10" s="921">
        <v>200175</v>
      </c>
      <c r="H10" s="921">
        <v>3210</v>
      </c>
      <c r="I10" s="921">
        <v>4475</v>
      </c>
      <c r="J10" s="921">
        <v>14</v>
      </c>
      <c r="K10" s="921">
        <v>1376</v>
      </c>
      <c r="L10" s="921">
        <v>2803</v>
      </c>
      <c r="M10" s="922">
        <v>4179</v>
      </c>
      <c r="N10" s="107"/>
      <c r="O10" s="77"/>
      <c r="P10" s="107"/>
      <c r="Q10" s="107"/>
      <c r="R10" s="107"/>
      <c r="S10" s="107"/>
      <c r="T10" s="107"/>
      <c r="U10" s="107"/>
      <c r="V10" s="107"/>
      <c r="W10" s="75"/>
      <c r="X10" s="75"/>
    </row>
    <row r="11" spans="1:24" s="100" customFormat="1" ht="12.75" customHeight="1">
      <c r="A11" s="866" t="s">
        <v>82</v>
      </c>
      <c r="B11" s="869">
        <v>104</v>
      </c>
      <c r="C11" s="869">
        <v>20</v>
      </c>
      <c r="D11" s="869">
        <v>124</v>
      </c>
      <c r="E11" s="869">
        <v>104</v>
      </c>
      <c r="F11" s="869">
        <v>20</v>
      </c>
      <c r="G11" s="869">
        <v>34390</v>
      </c>
      <c r="H11" s="869">
        <v>3350</v>
      </c>
      <c r="I11" s="869">
        <v>5200</v>
      </c>
      <c r="J11" s="869">
        <v>10</v>
      </c>
      <c r="K11" s="869">
        <v>452</v>
      </c>
      <c r="L11" s="869">
        <v>344</v>
      </c>
      <c r="M11" s="870">
        <v>796</v>
      </c>
      <c r="N11" s="107"/>
      <c r="O11" s="107"/>
      <c r="P11" s="107"/>
      <c r="Q11" s="107"/>
      <c r="R11" s="107"/>
      <c r="S11" s="107"/>
      <c r="T11" s="107"/>
      <c r="U11" s="107"/>
      <c r="V11" s="107"/>
      <c r="W11" s="75"/>
      <c r="X11" s="75"/>
    </row>
    <row r="12" spans="1:24" s="100" customFormat="1" ht="12.75" customHeight="1">
      <c r="A12" s="866" t="s">
        <v>83</v>
      </c>
      <c r="B12" s="871">
        <v>105</v>
      </c>
      <c r="C12" s="871">
        <v>28</v>
      </c>
      <c r="D12" s="871">
        <v>133</v>
      </c>
      <c r="E12" s="871">
        <v>95</v>
      </c>
      <c r="F12" s="871">
        <v>25</v>
      </c>
      <c r="G12" s="869">
        <v>83300</v>
      </c>
      <c r="H12" s="871">
        <v>3580</v>
      </c>
      <c r="I12" s="871">
        <v>5210</v>
      </c>
      <c r="J12" s="869">
        <v>18</v>
      </c>
      <c r="K12" s="869">
        <v>470</v>
      </c>
      <c r="L12" s="869">
        <v>1500</v>
      </c>
      <c r="M12" s="870">
        <v>1970</v>
      </c>
      <c r="N12" s="77"/>
      <c r="O12" s="77"/>
      <c r="P12" s="77"/>
      <c r="Q12" s="77"/>
      <c r="R12" s="107"/>
      <c r="S12" s="77"/>
      <c r="T12" s="77"/>
      <c r="U12" s="107"/>
      <c r="V12" s="107"/>
      <c r="W12" s="75"/>
      <c r="X12" s="75"/>
    </row>
    <row r="13" spans="1:24" s="100" customFormat="1" ht="12.75" customHeight="1">
      <c r="A13" s="866" t="s">
        <v>84</v>
      </c>
      <c r="B13" s="869">
        <v>96</v>
      </c>
      <c r="C13" s="869">
        <v>24</v>
      </c>
      <c r="D13" s="869">
        <v>120</v>
      </c>
      <c r="E13" s="869">
        <v>96</v>
      </c>
      <c r="F13" s="869">
        <v>24</v>
      </c>
      <c r="G13" s="869">
        <v>70752</v>
      </c>
      <c r="H13" s="869">
        <v>3540</v>
      </c>
      <c r="I13" s="869">
        <v>4850</v>
      </c>
      <c r="J13" s="869">
        <v>11</v>
      </c>
      <c r="K13" s="869">
        <v>456</v>
      </c>
      <c r="L13" s="869">
        <v>779</v>
      </c>
      <c r="M13" s="870">
        <v>1235</v>
      </c>
      <c r="N13" s="107"/>
      <c r="O13" s="107"/>
      <c r="P13" s="107"/>
      <c r="Q13" s="107"/>
      <c r="R13" s="107"/>
      <c r="S13" s="107"/>
      <c r="T13" s="107"/>
      <c r="U13" s="107"/>
      <c r="V13" s="107"/>
      <c r="W13" s="75"/>
      <c r="X13" s="75"/>
    </row>
    <row r="14" spans="1:24" s="100" customFormat="1" ht="12.75" customHeight="1">
      <c r="A14" s="872" t="s">
        <v>85</v>
      </c>
      <c r="B14" s="873">
        <v>611</v>
      </c>
      <c r="C14" s="873">
        <v>160</v>
      </c>
      <c r="D14" s="873">
        <v>771</v>
      </c>
      <c r="E14" s="873">
        <v>601</v>
      </c>
      <c r="F14" s="873">
        <v>157</v>
      </c>
      <c r="G14" s="873">
        <v>388617</v>
      </c>
      <c r="H14" s="873">
        <v>3345</v>
      </c>
      <c r="I14" s="873">
        <v>4742</v>
      </c>
      <c r="J14" s="873">
        <v>14</v>
      </c>
      <c r="K14" s="873">
        <v>2754</v>
      </c>
      <c r="L14" s="873">
        <v>5426</v>
      </c>
      <c r="M14" s="874">
        <v>8180</v>
      </c>
      <c r="N14" s="76"/>
      <c r="O14" s="76"/>
      <c r="P14" s="76"/>
      <c r="Q14" s="76"/>
      <c r="R14" s="76"/>
      <c r="S14" s="101"/>
      <c r="T14" s="101"/>
      <c r="U14" s="101"/>
      <c r="V14" s="76"/>
      <c r="W14" s="75"/>
      <c r="X14" s="75"/>
    </row>
    <row r="15" spans="1:24" s="100" customFormat="1" ht="12.75" customHeight="1">
      <c r="A15" s="872"/>
      <c r="B15" s="873"/>
      <c r="C15" s="873"/>
      <c r="D15" s="873"/>
      <c r="E15" s="873"/>
      <c r="F15" s="873"/>
      <c r="G15" s="873"/>
      <c r="H15" s="873"/>
      <c r="I15" s="873"/>
      <c r="J15" s="873"/>
      <c r="K15" s="873"/>
      <c r="L15" s="873"/>
      <c r="M15" s="874"/>
      <c r="N15" s="76"/>
      <c r="O15" s="76"/>
      <c r="P15" s="76"/>
      <c r="Q15" s="76"/>
      <c r="R15" s="76"/>
      <c r="S15" s="101"/>
      <c r="T15" s="101"/>
      <c r="U15" s="101"/>
      <c r="V15" s="76"/>
      <c r="W15" s="75"/>
      <c r="X15" s="75"/>
    </row>
    <row r="16" spans="1:24" s="100" customFormat="1" ht="12.75" customHeight="1">
      <c r="A16" s="872" t="s">
        <v>86</v>
      </c>
      <c r="B16" s="873" t="s">
        <v>23</v>
      </c>
      <c r="C16" s="873" t="s">
        <v>23</v>
      </c>
      <c r="D16" s="873" t="s">
        <v>23</v>
      </c>
      <c r="E16" s="873" t="s">
        <v>23</v>
      </c>
      <c r="F16" s="873" t="s">
        <v>23</v>
      </c>
      <c r="G16" s="873">
        <v>35000</v>
      </c>
      <c r="H16" s="873" t="s">
        <v>23</v>
      </c>
      <c r="I16" s="873" t="s">
        <v>23</v>
      </c>
      <c r="J16" s="873">
        <v>4</v>
      </c>
      <c r="K16" s="873" t="s">
        <v>23</v>
      </c>
      <c r="L16" s="873">
        <v>140</v>
      </c>
      <c r="M16" s="874">
        <v>140</v>
      </c>
      <c r="N16" s="76"/>
      <c r="O16" s="101"/>
      <c r="P16" s="76"/>
      <c r="Q16" s="76"/>
      <c r="R16" s="101"/>
      <c r="S16" s="76"/>
      <c r="T16" s="76"/>
      <c r="U16" s="101"/>
      <c r="V16" s="101"/>
      <c r="W16" s="75"/>
      <c r="X16" s="75"/>
    </row>
    <row r="17" spans="1:24" s="100" customFormat="1" ht="12.75" customHeight="1">
      <c r="A17" s="872"/>
      <c r="B17" s="873"/>
      <c r="C17" s="873"/>
      <c r="D17" s="873"/>
      <c r="E17" s="873"/>
      <c r="F17" s="873"/>
      <c r="G17" s="873"/>
      <c r="H17" s="873"/>
      <c r="I17" s="873"/>
      <c r="J17" s="873"/>
      <c r="K17" s="873"/>
      <c r="L17" s="873"/>
      <c r="M17" s="874"/>
      <c r="N17" s="77"/>
      <c r="O17" s="107"/>
      <c r="P17" s="107"/>
      <c r="Q17" s="77"/>
      <c r="R17" s="107"/>
      <c r="S17" s="107"/>
      <c r="T17" s="77"/>
      <c r="U17" s="107"/>
      <c r="V17" s="107"/>
      <c r="W17" s="75"/>
      <c r="X17" s="75"/>
    </row>
    <row r="18" spans="1:24" s="100" customFormat="1" ht="12.75" customHeight="1">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107"/>
      <c r="O18" s="107"/>
      <c r="P18" s="107"/>
      <c r="Q18" s="107"/>
      <c r="R18" s="107"/>
      <c r="S18" s="107"/>
      <c r="T18" s="107"/>
      <c r="U18" s="107"/>
      <c r="V18" s="107"/>
      <c r="W18" s="75"/>
      <c r="X18" s="75"/>
    </row>
    <row r="19" spans="1:24" s="100" customFormat="1" ht="12.75" customHeight="1">
      <c r="A19" s="866"/>
      <c r="B19" s="869"/>
      <c r="C19" s="869"/>
      <c r="D19" s="869"/>
      <c r="E19" s="869"/>
      <c r="F19" s="869"/>
      <c r="G19" s="869"/>
      <c r="H19" s="869"/>
      <c r="I19" s="869"/>
      <c r="J19" s="869"/>
      <c r="K19" s="869"/>
      <c r="L19" s="869"/>
      <c r="M19" s="870"/>
      <c r="N19" s="76"/>
      <c r="O19" s="76"/>
      <c r="P19" s="76"/>
      <c r="Q19" s="76"/>
      <c r="R19" s="76"/>
      <c r="S19" s="101"/>
      <c r="T19" s="101"/>
      <c r="U19" s="101"/>
      <c r="V19" s="76"/>
      <c r="W19" s="75"/>
      <c r="X19" s="75"/>
    </row>
    <row r="20" spans="1:24" s="100" customFormat="1" ht="12.75" customHeight="1">
      <c r="A20" s="866" t="s">
        <v>158</v>
      </c>
      <c r="B20" s="869">
        <v>1</v>
      </c>
      <c r="C20" s="869" t="s">
        <v>23</v>
      </c>
      <c r="D20" s="869">
        <v>1</v>
      </c>
      <c r="E20" s="869">
        <v>1</v>
      </c>
      <c r="F20" s="869" t="s">
        <v>23</v>
      </c>
      <c r="G20" s="869">
        <v>2124</v>
      </c>
      <c r="H20" s="869">
        <v>2560</v>
      </c>
      <c r="I20" s="869" t="s">
        <v>23</v>
      </c>
      <c r="J20" s="869">
        <v>8</v>
      </c>
      <c r="K20" s="869">
        <v>3</v>
      </c>
      <c r="L20" s="869">
        <v>17</v>
      </c>
      <c r="M20" s="870">
        <v>20</v>
      </c>
      <c r="N20" s="76"/>
      <c r="O20" s="76"/>
      <c r="P20" s="76"/>
      <c r="Q20" s="76"/>
      <c r="R20" s="76"/>
      <c r="S20" s="101"/>
      <c r="T20" s="101"/>
      <c r="U20" s="101"/>
      <c r="V20" s="76"/>
      <c r="W20" s="75"/>
      <c r="X20" s="75"/>
    </row>
    <row r="21" spans="1:24" s="100" customFormat="1" ht="12.75" customHeight="1">
      <c r="A21" s="866" t="s">
        <v>89</v>
      </c>
      <c r="B21" s="869" t="s">
        <v>23</v>
      </c>
      <c r="C21" s="871" t="s">
        <v>23</v>
      </c>
      <c r="D21" s="869" t="s">
        <v>23</v>
      </c>
      <c r="E21" s="869" t="s">
        <v>23</v>
      </c>
      <c r="F21" s="871" t="s">
        <v>23</v>
      </c>
      <c r="G21" s="869">
        <v>6000</v>
      </c>
      <c r="H21" s="869" t="s">
        <v>23</v>
      </c>
      <c r="I21" s="871" t="s">
        <v>23</v>
      </c>
      <c r="J21" s="869">
        <v>10</v>
      </c>
      <c r="K21" s="869" t="s">
        <v>23</v>
      </c>
      <c r="L21" s="869">
        <v>60</v>
      </c>
      <c r="M21" s="870">
        <v>60</v>
      </c>
      <c r="N21" s="101"/>
      <c r="O21" s="101"/>
      <c r="P21" s="101"/>
      <c r="Q21" s="101"/>
      <c r="R21" s="101"/>
      <c r="S21" s="101"/>
      <c r="T21" s="101"/>
      <c r="U21" s="101"/>
      <c r="V21" s="101"/>
      <c r="W21" s="75"/>
      <c r="X21" s="75"/>
    </row>
    <row r="22" spans="1:24" s="100" customFormat="1" ht="12.75" customHeight="1">
      <c r="A22" s="866" t="s">
        <v>90</v>
      </c>
      <c r="B22" s="869">
        <v>12</v>
      </c>
      <c r="C22" s="869" t="s">
        <v>23</v>
      </c>
      <c r="D22" s="869">
        <v>12</v>
      </c>
      <c r="E22" s="869">
        <v>12</v>
      </c>
      <c r="F22" s="869" t="s">
        <v>23</v>
      </c>
      <c r="G22" s="869">
        <v>4954</v>
      </c>
      <c r="H22" s="869">
        <v>1950</v>
      </c>
      <c r="I22" s="869" t="s">
        <v>23</v>
      </c>
      <c r="J22" s="869">
        <v>5</v>
      </c>
      <c r="K22" s="869">
        <v>23</v>
      </c>
      <c r="L22" s="869">
        <v>25</v>
      </c>
      <c r="M22" s="870">
        <v>48</v>
      </c>
      <c r="N22" s="76"/>
      <c r="O22" s="76"/>
      <c r="P22" s="76"/>
      <c r="Q22" s="76"/>
      <c r="R22" s="76"/>
      <c r="S22" s="101"/>
      <c r="T22" s="101"/>
      <c r="U22" s="101"/>
      <c r="V22" s="76"/>
      <c r="W22" s="75"/>
      <c r="X22" s="75"/>
    </row>
    <row r="23" spans="1:24" s="100" customFormat="1" ht="12.75" customHeight="1">
      <c r="A23" s="872" t="s">
        <v>91</v>
      </c>
      <c r="B23" s="873">
        <v>13</v>
      </c>
      <c r="C23" s="873" t="s">
        <v>23</v>
      </c>
      <c r="D23" s="873">
        <v>13</v>
      </c>
      <c r="E23" s="873">
        <v>13</v>
      </c>
      <c r="F23" s="873" t="s">
        <v>23</v>
      </c>
      <c r="G23" s="873">
        <v>13078</v>
      </c>
      <c r="H23" s="873">
        <v>1997</v>
      </c>
      <c r="I23" s="873" t="s">
        <v>23</v>
      </c>
      <c r="J23" s="873">
        <v>8</v>
      </c>
      <c r="K23" s="873">
        <v>26</v>
      </c>
      <c r="L23" s="873">
        <v>102</v>
      </c>
      <c r="M23" s="874">
        <v>128</v>
      </c>
      <c r="N23" s="101"/>
      <c r="O23" s="101"/>
      <c r="P23" s="101"/>
      <c r="Q23" s="101"/>
      <c r="R23" s="101"/>
      <c r="S23" s="101"/>
      <c r="T23" s="101"/>
      <c r="U23" s="101"/>
      <c r="V23" s="101"/>
      <c r="W23" s="75"/>
      <c r="X23" s="75"/>
    </row>
    <row r="24" spans="1:24" s="100" customFormat="1" ht="12.75" customHeight="1">
      <c r="A24" s="872"/>
      <c r="B24" s="873"/>
      <c r="C24" s="873"/>
      <c r="D24" s="873"/>
      <c r="E24" s="873"/>
      <c r="F24" s="873"/>
      <c r="G24" s="873"/>
      <c r="H24" s="873"/>
      <c r="I24" s="873"/>
      <c r="J24" s="873"/>
      <c r="K24" s="873"/>
      <c r="L24" s="873"/>
      <c r="M24" s="874"/>
      <c r="N24" s="77"/>
      <c r="O24" s="77"/>
      <c r="P24" s="77"/>
      <c r="Q24" s="77"/>
      <c r="R24" s="77"/>
      <c r="S24" s="107"/>
      <c r="T24" s="107"/>
      <c r="U24" s="107"/>
      <c r="V24" s="77"/>
      <c r="W24" s="75"/>
      <c r="X24" s="75"/>
    </row>
    <row r="25" spans="1:24" s="100" customFormat="1" ht="12.75" customHeight="1">
      <c r="A25" s="872" t="s">
        <v>92</v>
      </c>
      <c r="B25" s="873">
        <v>2</v>
      </c>
      <c r="C25" s="873">
        <v>323</v>
      </c>
      <c r="D25" s="873">
        <v>325</v>
      </c>
      <c r="E25" s="873">
        <v>2</v>
      </c>
      <c r="F25" s="873">
        <v>284</v>
      </c>
      <c r="G25" s="873">
        <v>4343</v>
      </c>
      <c r="H25" s="873">
        <v>4600</v>
      </c>
      <c r="I25" s="873">
        <v>21600</v>
      </c>
      <c r="J25" s="873">
        <v>8</v>
      </c>
      <c r="K25" s="873">
        <v>6143</v>
      </c>
      <c r="L25" s="873">
        <v>35</v>
      </c>
      <c r="M25" s="874">
        <v>6178</v>
      </c>
      <c r="N25" s="77"/>
      <c r="O25" s="107"/>
      <c r="P25" s="77"/>
      <c r="Q25" s="77"/>
      <c r="R25" s="77"/>
      <c r="S25" s="77"/>
      <c r="T25" s="107"/>
      <c r="U25" s="77"/>
      <c r="V25" s="77"/>
      <c r="W25" s="75"/>
      <c r="X25" s="75"/>
    </row>
    <row r="26" spans="1:24" s="100" customFormat="1" ht="12.75" customHeight="1">
      <c r="A26" s="872"/>
      <c r="B26" s="873"/>
      <c r="C26" s="873"/>
      <c r="D26" s="873"/>
      <c r="E26" s="873"/>
      <c r="F26" s="873"/>
      <c r="G26" s="873"/>
      <c r="H26" s="873"/>
      <c r="I26" s="873"/>
      <c r="J26" s="873"/>
      <c r="K26" s="873"/>
      <c r="L26" s="873"/>
      <c r="M26" s="874"/>
      <c r="N26" s="107"/>
      <c r="O26" s="107"/>
      <c r="P26" s="77"/>
      <c r="Q26" s="107"/>
      <c r="R26" s="107"/>
      <c r="S26" s="77"/>
      <c r="T26" s="107"/>
      <c r="U26" s="107"/>
      <c r="V26" s="107"/>
      <c r="W26" s="75"/>
      <c r="X26" s="75"/>
    </row>
    <row r="27" spans="1:24" s="100" customFormat="1" ht="12.75" customHeight="1">
      <c r="A27" s="872" t="s">
        <v>93</v>
      </c>
      <c r="B27" s="873" t="s">
        <v>23</v>
      </c>
      <c r="C27" s="873">
        <v>343</v>
      </c>
      <c r="D27" s="873">
        <v>343</v>
      </c>
      <c r="E27" s="873" t="s">
        <v>23</v>
      </c>
      <c r="F27" s="873">
        <v>318</v>
      </c>
      <c r="G27" s="873" t="s">
        <v>23</v>
      </c>
      <c r="H27" s="873" t="s">
        <v>23</v>
      </c>
      <c r="I27" s="873">
        <v>19459</v>
      </c>
      <c r="J27" s="873" t="s">
        <v>23</v>
      </c>
      <c r="K27" s="873">
        <v>6188</v>
      </c>
      <c r="L27" s="873" t="s">
        <v>23</v>
      </c>
      <c r="M27" s="874">
        <v>6188</v>
      </c>
      <c r="N27" s="107"/>
      <c r="O27" s="107"/>
      <c r="P27" s="114"/>
      <c r="Q27" s="107"/>
      <c r="R27" s="77"/>
      <c r="S27" s="114"/>
      <c r="T27" s="107"/>
      <c r="U27" s="77"/>
      <c r="V27" s="107"/>
      <c r="W27" s="75"/>
      <c r="X27" s="75"/>
    </row>
    <row r="28" spans="1:24" s="101" customFormat="1" ht="12.75" customHeight="1">
      <c r="A28" s="866"/>
      <c r="B28" s="869"/>
      <c r="C28" s="869"/>
      <c r="D28" s="869"/>
      <c r="E28" s="869"/>
      <c r="F28" s="869"/>
      <c r="G28" s="869"/>
      <c r="H28" s="869"/>
      <c r="I28" s="869"/>
      <c r="J28" s="869"/>
      <c r="K28" s="869"/>
      <c r="L28" s="869"/>
      <c r="M28" s="870"/>
      <c r="N28" s="76"/>
      <c r="O28" s="76"/>
      <c r="P28" s="114"/>
      <c r="Q28" s="76"/>
      <c r="R28" s="76"/>
      <c r="S28" s="114"/>
      <c r="V28" s="76"/>
      <c r="W28" s="73"/>
      <c r="X28" s="73"/>
    </row>
    <row r="29" spans="1:24" s="100" customFormat="1" ht="12.75" customHeight="1">
      <c r="A29" s="866" t="s">
        <v>94</v>
      </c>
      <c r="B29" s="871">
        <v>219</v>
      </c>
      <c r="C29" s="869">
        <v>5397</v>
      </c>
      <c r="D29" s="869">
        <v>5616</v>
      </c>
      <c r="E29" s="871">
        <v>210</v>
      </c>
      <c r="F29" s="869">
        <v>4961</v>
      </c>
      <c r="G29" s="869" t="s">
        <v>23</v>
      </c>
      <c r="H29" s="871">
        <v>5700</v>
      </c>
      <c r="I29" s="869">
        <v>11544</v>
      </c>
      <c r="J29" s="869" t="s">
        <v>23</v>
      </c>
      <c r="K29" s="871">
        <v>58467</v>
      </c>
      <c r="L29" s="869" t="s">
        <v>23</v>
      </c>
      <c r="M29" s="870">
        <v>58467</v>
      </c>
      <c r="N29" s="77"/>
      <c r="O29" s="77"/>
      <c r="P29" s="77"/>
      <c r="Q29" s="77"/>
      <c r="R29" s="77"/>
      <c r="S29" s="107"/>
      <c r="T29" s="107"/>
      <c r="U29" s="107"/>
      <c r="V29" s="77"/>
      <c r="W29" s="75"/>
      <c r="X29" s="75"/>
    </row>
    <row r="30" spans="1:24" s="100" customFormat="1" ht="12.75" customHeight="1">
      <c r="A30" s="866" t="s">
        <v>95</v>
      </c>
      <c r="B30" s="871">
        <v>83</v>
      </c>
      <c r="C30" s="869">
        <v>1335</v>
      </c>
      <c r="D30" s="869">
        <v>1418</v>
      </c>
      <c r="E30" s="871">
        <v>73</v>
      </c>
      <c r="F30" s="869">
        <v>1244</v>
      </c>
      <c r="G30" s="869" t="s">
        <v>23</v>
      </c>
      <c r="H30" s="871">
        <v>4870</v>
      </c>
      <c r="I30" s="869">
        <v>7952</v>
      </c>
      <c r="J30" s="869" t="s">
        <v>23</v>
      </c>
      <c r="K30" s="869">
        <v>10247</v>
      </c>
      <c r="L30" s="869" t="s">
        <v>23</v>
      </c>
      <c r="M30" s="870">
        <v>10247</v>
      </c>
      <c r="N30" s="93"/>
      <c r="O30" s="107"/>
      <c r="P30" s="93"/>
      <c r="Q30" s="93"/>
      <c r="R30" s="107"/>
      <c r="S30" s="93"/>
      <c r="T30" s="93"/>
      <c r="U30" s="93"/>
      <c r="V30" s="93"/>
      <c r="W30" s="75"/>
      <c r="X30" s="75"/>
    </row>
    <row r="31" spans="1:24" s="100" customFormat="1" ht="12.75" customHeight="1">
      <c r="A31" s="866" t="s">
        <v>96</v>
      </c>
      <c r="B31" s="869">
        <v>305</v>
      </c>
      <c r="C31" s="869">
        <v>3204</v>
      </c>
      <c r="D31" s="869">
        <v>3509</v>
      </c>
      <c r="E31" s="869">
        <v>288</v>
      </c>
      <c r="F31" s="869">
        <v>3411</v>
      </c>
      <c r="G31" s="869" t="s">
        <v>23</v>
      </c>
      <c r="H31" s="869">
        <v>7200</v>
      </c>
      <c r="I31" s="869">
        <v>11600</v>
      </c>
      <c r="J31" s="869" t="s">
        <v>23</v>
      </c>
      <c r="K31" s="869">
        <v>41641</v>
      </c>
      <c r="L31" s="869" t="s">
        <v>23</v>
      </c>
      <c r="M31" s="870">
        <v>41641</v>
      </c>
      <c r="N31" s="93"/>
      <c r="O31" s="107"/>
      <c r="P31" s="93"/>
      <c r="Q31" s="93"/>
      <c r="R31" s="107"/>
      <c r="S31" s="93"/>
      <c r="T31" s="93"/>
      <c r="U31" s="93"/>
      <c r="V31" s="107"/>
      <c r="W31" s="75"/>
      <c r="X31" s="75"/>
    </row>
    <row r="32" spans="1:24" s="100" customFormat="1" ht="12.75" customHeight="1">
      <c r="A32" s="872" t="s">
        <v>97</v>
      </c>
      <c r="B32" s="873">
        <v>607</v>
      </c>
      <c r="C32" s="873">
        <v>9936</v>
      </c>
      <c r="D32" s="873">
        <v>10543</v>
      </c>
      <c r="E32" s="873">
        <v>571</v>
      </c>
      <c r="F32" s="873">
        <v>9616</v>
      </c>
      <c r="G32" s="873" t="s">
        <v>23</v>
      </c>
      <c r="H32" s="873">
        <v>6350</v>
      </c>
      <c r="I32" s="873">
        <v>11099</v>
      </c>
      <c r="J32" s="873" t="s">
        <v>23</v>
      </c>
      <c r="K32" s="873">
        <v>110355</v>
      </c>
      <c r="L32" s="873" t="s">
        <v>23</v>
      </c>
      <c r="M32" s="874">
        <v>110355</v>
      </c>
      <c r="N32" s="93"/>
      <c r="O32" s="107"/>
      <c r="P32" s="93"/>
      <c r="Q32" s="93"/>
      <c r="R32" s="107"/>
      <c r="S32" s="93"/>
      <c r="T32" s="93"/>
      <c r="U32" s="93"/>
      <c r="V32" s="107"/>
      <c r="W32" s="75"/>
      <c r="X32" s="75"/>
    </row>
    <row r="33" spans="1:24" s="100" customFormat="1" ht="12.75" customHeight="1">
      <c r="A33" s="866"/>
      <c r="B33" s="869"/>
      <c r="C33" s="869"/>
      <c r="D33" s="869"/>
      <c r="E33" s="869"/>
      <c r="F33" s="869"/>
      <c r="G33" s="869"/>
      <c r="H33" s="869"/>
      <c r="I33" s="869"/>
      <c r="J33" s="869"/>
      <c r="K33" s="869"/>
      <c r="L33" s="869"/>
      <c r="M33" s="870"/>
      <c r="N33" s="93"/>
      <c r="O33" s="107"/>
      <c r="P33" s="93"/>
      <c r="Q33" s="93"/>
      <c r="R33" s="107"/>
      <c r="S33" s="93"/>
      <c r="T33" s="93"/>
      <c r="U33" s="93"/>
      <c r="V33" s="107"/>
      <c r="W33" s="75"/>
      <c r="X33" s="75"/>
    </row>
    <row r="34" spans="1:24" s="100" customFormat="1" ht="12.75" customHeight="1">
      <c r="A34" s="866" t="s">
        <v>98</v>
      </c>
      <c r="B34" s="923">
        <v>64</v>
      </c>
      <c r="C34" s="923">
        <v>298</v>
      </c>
      <c r="D34" s="869">
        <v>362</v>
      </c>
      <c r="E34" s="923">
        <v>61</v>
      </c>
      <c r="F34" s="923">
        <v>284</v>
      </c>
      <c r="G34" s="869" t="s">
        <v>23</v>
      </c>
      <c r="H34" s="923">
        <v>4151</v>
      </c>
      <c r="I34" s="923">
        <v>7433</v>
      </c>
      <c r="J34" s="923" t="s">
        <v>23</v>
      </c>
      <c r="K34" s="923">
        <v>2364</v>
      </c>
      <c r="L34" s="923" t="s">
        <v>23</v>
      </c>
      <c r="M34" s="924">
        <v>2364</v>
      </c>
      <c r="N34" s="76"/>
      <c r="O34" s="76"/>
      <c r="P34" s="76"/>
      <c r="Q34" s="76"/>
      <c r="R34" s="76"/>
      <c r="S34" s="101"/>
      <c r="T34" s="101"/>
      <c r="U34" s="101"/>
      <c r="V34" s="76"/>
      <c r="W34" s="75"/>
      <c r="X34" s="75"/>
    </row>
    <row r="35" spans="1:24" s="100" customFormat="1" ht="12.75" customHeight="1">
      <c r="A35" s="866" t="s">
        <v>99</v>
      </c>
      <c r="B35" s="923" t="s">
        <v>23</v>
      </c>
      <c r="C35" s="923">
        <v>49</v>
      </c>
      <c r="D35" s="869">
        <v>49</v>
      </c>
      <c r="E35" s="923" t="s">
        <v>23</v>
      </c>
      <c r="F35" s="923">
        <v>47</v>
      </c>
      <c r="G35" s="869" t="s">
        <v>23</v>
      </c>
      <c r="H35" s="923" t="s">
        <v>23</v>
      </c>
      <c r="I35" s="923">
        <v>25272</v>
      </c>
      <c r="J35" s="923" t="s">
        <v>23</v>
      </c>
      <c r="K35" s="923">
        <v>1188</v>
      </c>
      <c r="L35" s="923" t="s">
        <v>23</v>
      </c>
      <c r="M35" s="870">
        <v>1188</v>
      </c>
      <c r="N35" s="76"/>
      <c r="O35" s="76"/>
      <c r="P35" s="76"/>
      <c r="Q35" s="76"/>
      <c r="R35" s="76"/>
      <c r="S35" s="101"/>
      <c r="T35" s="101"/>
      <c r="U35" s="101"/>
      <c r="V35" s="76"/>
      <c r="W35" s="75"/>
      <c r="X35" s="75"/>
    </row>
    <row r="36" spans="1:24" s="100" customFormat="1" ht="12.75" customHeight="1">
      <c r="A36" s="866" t="s">
        <v>100</v>
      </c>
      <c r="B36" s="923">
        <v>2</v>
      </c>
      <c r="C36" s="923">
        <v>3378</v>
      </c>
      <c r="D36" s="869">
        <v>3380</v>
      </c>
      <c r="E36" s="923">
        <v>2</v>
      </c>
      <c r="F36" s="923">
        <v>3132</v>
      </c>
      <c r="G36" s="869" t="s">
        <v>23</v>
      </c>
      <c r="H36" s="923">
        <v>10893</v>
      </c>
      <c r="I36" s="923">
        <v>17155</v>
      </c>
      <c r="J36" s="923" t="s">
        <v>23</v>
      </c>
      <c r="K36" s="923">
        <v>53751</v>
      </c>
      <c r="L36" s="923" t="s">
        <v>23</v>
      </c>
      <c r="M36" s="870">
        <v>53751</v>
      </c>
      <c r="N36" s="101"/>
      <c r="O36" s="101"/>
      <c r="P36" s="101"/>
      <c r="Q36" s="101"/>
      <c r="R36" s="101"/>
      <c r="S36" s="101"/>
      <c r="T36" s="101"/>
      <c r="U36" s="101"/>
      <c r="V36" s="101"/>
      <c r="W36" s="75"/>
      <c r="X36" s="75"/>
    </row>
    <row r="37" spans="1:24" s="100" customFormat="1" ht="12.75" customHeight="1">
      <c r="A37" s="866" t="s">
        <v>101</v>
      </c>
      <c r="B37" s="923">
        <v>35</v>
      </c>
      <c r="C37" s="923">
        <v>726</v>
      </c>
      <c r="D37" s="869">
        <v>761</v>
      </c>
      <c r="E37" s="923">
        <v>31</v>
      </c>
      <c r="F37" s="923">
        <v>701</v>
      </c>
      <c r="G37" s="869" t="s">
        <v>23</v>
      </c>
      <c r="H37" s="923">
        <v>3445</v>
      </c>
      <c r="I37" s="923">
        <v>6603</v>
      </c>
      <c r="J37" s="923" t="s">
        <v>23</v>
      </c>
      <c r="K37" s="923">
        <v>4735</v>
      </c>
      <c r="L37" s="923" t="s">
        <v>23</v>
      </c>
      <c r="M37" s="870">
        <v>4735</v>
      </c>
      <c r="N37" s="77"/>
      <c r="O37" s="77"/>
      <c r="P37" s="77"/>
      <c r="Q37" s="77"/>
      <c r="R37" s="77"/>
      <c r="S37" s="107"/>
      <c r="T37" s="107"/>
      <c r="U37" s="107"/>
      <c r="V37" s="77"/>
      <c r="W37" s="75"/>
      <c r="X37" s="75"/>
    </row>
    <row r="38" spans="1:24" s="100" customFormat="1" ht="12.75" customHeight="1">
      <c r="A38" s="872" t="s">
        <v>102</v>
      </c>
      <c r="B38" s="873">
        <v>101</v>
      </c>
      <c r="C38" s="873">
        <v>4451</v>
      </c>
      <c r="D38" s="873">
        <v>4552</v>
      </c>
      <c r="E38" s="873">
        <v>94</v>
      </c>
      <c r="F38" s="873">
        <v>4164</v>
      </c>
      <c r="G38" s="873" t="s">
        <v>23</v>
      </c>
      <c r="H38" s="873">
        <v>4062</v>
      </c>
      <c r="I38" s="873">
        <v>14807</v>
      </c>
      <c r="J38" s="873" t="s">
        <v>23</v>
      </c>
      <c r="K38" s="873">
        <v>62038</v>
      </c>
      <c r="L38" s="873" t="s">
        <v>23</v>
      </c>
      <c r="M38" s="874">
        <v>62038</v>
      </c>
      <c r="N38" s="107"/>
      <c r="O38" s="107"/>
      <c r="P38" s="77"/>
      <c r="Q38" s="107"/>
      <c r="R38" s="107"/>
      <c r="S38" s="77"/>
      <c r="T38" s="107"/>
      <c r="U38" s="107"/>
      <c r="V38" s="107"/>
      <c r="W38" s="75"/>
      <c r="X38" s="75"/>
    </row>
    <row r="39" spans="1:24" s="113" customFormat="1" ht="12.75" customHeight="1">
      <c r="A39" s="872"/>
      <c r="B39" s="873"/>
      <c r="C39" s="873"/>
      <c r="D39" s="873"/>
      <c r="E39" s="873"/>
      <c r="F39" s="873"/>
      <c r="G39" s="873"/>
      <c r="H39" s="873"/>
      <c r="I39" s="873"/>
      <c r="J39" s="873"/>
      <c r="K39" s="873"/>
      <c r="L39" s="873"/>
      <c r="M39" s="874"/>
      <c r="N39" s="111"/>
      <c r="O39" s="111"/>
      <c r="P39" s="111"/>
      <c r="Q39" s="111"/>
      <c r="R39" s="111"/>
      <c r="S39" s="111"/>
      <c r="T39" s="111"/>
      <c r="U39" s="111"/>
      <c r="V39" s="111"/>
      <c r="W39" s="110"/>
      <c r="X39" s="110"/>
    </row>
    <row r="40" spans="1:24" s="100" customFormat="1" ht="12.75" customHeight="1">
      <c r="A40" s="872" t="s">
        <v>103</v>
      </c>
      <c r="B40" s="873">
        <v>10</v>
      </c>
      <c r="C40" s="873">
        <v>114</v>
      </c>
      <c r="D40" s="873">
        <v>124</v>
      </c>
      <c r="E40" s="873" t="s">
        <v>23</v>
      </c>
      <c r="F40" s="873">
        <v>63</v>
      </c>
      <c r="G40" s="873" t="s">
        <v>23</v>
      </c>
      <c r="H40" s="873" t="s">
        <v>23</v>
      </c>
      <c r="I40" s="873">
        <v>2015</v>
      </c>
      <c r="J40" s="873" t="s">
        <v>23</v>
      </c>
      <c r="K40" s="873">
        <v>127</v>
      </c>
      <c r="L40" s="873" t="s">
        <v>23</v>
      </c>
      <c r="M40" s="874">
        <v>127</v>
      </c>
      <c r="N40" s="111"/>
      <c r="O40" s="111"/>
      <c r="P40" s="111"/>
      <c r="Q40" s="111"/>
      <c r="R40" s="111"/>
      <c r="S40" s="111"/>
      <c r="T40" s="111"/>
      <c r="U40" s="111"/>
      <c r="V40" s="111"/>
      <c r="W40" s="110"/>
      <c r="X40" s="110"/>
    </row>
    <row r="41" spans="1:24" s="100" customFormat="1" ht="12.75" customHeight="1">
      <c r="A41" s="866"/>
      <c r="B41" s="869"/>
      <c r="C41" s="869"/>
      <c r="D41" s="869"/>
      <c r="E41" s="869"/>
      <c r="F41" s="869"/>
      <c r="G41" s="869"/>
      <c r="H41" s="869"/>
      <c r="I41" s="869"/>
      <c r="J41" s="869"/>
      <c r="K41" s="869"/>
      <c r="L41" s="869"/>
      <c r="M41" s="870"/>
      <c r="N41" s="111"/>
      <c r="O41" s="111"/>
      <c r="P41" s="112"/>
      <c r="Q41" s="111"/>
      <c r="R41" s="111"/>
      <c r="S41" s="112"/>
      <c r="T41" s="111"/>
      <c r="U41" s="111"/>
      <c r="V41" s="111"/>
      <c r="W41" s="110"/>
      <c r="X41" s="110"/>
    </row>
    <row r="42" spans="1:24" s="100" customFormat="1" ht="12.75" customHeight="1">
      <c r="A42" s="866" t="s">
        <v>159</v>
      </c>
      <c r="B42" s="871" t="s">
        <v>23</v>
      </c>
      <c r="C42" s="869">
        <v>24</v>
      </c>
      <c r="D42" s="869">
        <v>24</v>
      </c>
      <c r="E42" s="869" t="s">
        <v>23</v>
      </c>
      <c r="F42" s="869">
        <v>19</v>
      </c>
      <c r="G42" s="869">
        <v>4064</v>
      </c>
      <c r="H42" s="869" t="s">
        <v>23</v>
      </c>
      <c r="I42" s="869">
        <v>2630</v>
      </c>
      <c r="J42" s="869" t="s">
        <v>23</v>
      </c>
      <c r="K42" s="869">
        <v>50</v>
      </c>
      <c r="L42" s="869" t="s">
        <v>23</v>
      </c>
      <c r="M42" s="870">
        <v>50</v>
      </c>
      <c r="N42" s="111"/>
      <c r="O42" s="111"/>
      <c r="P42" s="111"/>
      <c r="Q42" s="111"/>
      <c r="R42" s="111"/>
      <c r="S42" s="111"/>
      <c r="T42" s="111"/>
      <c r="U42" s="111"/>
      <c r="V42" s="111"/>
      <c r="W42" s="110"/>
      <c r="X42" s="110"/>
    </row>
    <row r="43" spans="1:24" s="100" customFormat="1" ht="12.75" customHeight="1">
      <c r="A43" s="866" t="s">
        <v>105</v>
      </c>
      <c r="B43" s="869">
        <v>2</v>
      </c>
      <c r="C43" s="869" t="s">
        <v>23</v>
      </c>
      <c r="D43" s="869">
        <v>2</v>
      </c>
      <c r="E43" s="869">
        <v>2</v>
      </c>
      <c r="F43" s="869" t="s">
        <v>23</v>
      </c>
      <c r="G43" s="869" t="s">
        <v>23</v>
      </c>
      <c r="H43" s="869">
        <v>450</v>
      </c>
      <c r="I43" s="869" t="s">
        <v>23</v>
      </c>
      <c r="J43" s="869" t="s">
        <v>23</v>
      </c>
      <c r="K43" s="869">
        <v>1</v>
      </c>
      <c r="L43" s="869" t="s">
        <v>23</v>
      </c>
      <c r="M43" s="870">
        <v>1</v>
      </c>
      <c r="N43" s="107"/>
      <c r="O43" s="107"/>
      <c r="P43" s="77"/>
      <c r="Q43" s="107"/>
      <c r="R43" s="107"/>
      <c r="S43" s="77"/>
      <c r="T43" s="107"/>
      <c r="U43" s="107"/>
      <c r="V43" s="107"/>
      <c r="W43" s="75"/>
      <c r="X43" s="75"/>
    </row>
    <row r="44" spans="1:24" s="100" customFormat="1" ht="12.75" customHeight="1">
      <c r="A44" s="866" t="s">
        <v>106</v>
      </c>
      <c r="B44" s="869">
        <v>1</v>
      </c>
      <c r="C44" s="869">
        <v>1</v>
      </c>
      <c r="D44" s="869">
        <v>2</v>
      </c>
      <c r="E44" s="869">
        <v>1</v>
      </c>
      <c r="F44" s="869" t="s">
        <v>23</v>
      </c>
      <c r="G44" s="869">
        <v>850</v>
      </c>
      <c r="H44" s="869">
        <v>2000</v>
      </c>
      <c r="I44" s="869" t="s">
        <v>23</v>
      </c>
      <c r="J44" s="869" t="s">
        <v>23</v>
      </c>
      <c r="K44" s="869">
        <v>2</v>
      </c>
      <c r="L44" s="869" t="s">
        <v>23</v>
      </c>
      <c r="M44" s="870">
        <v>2</v>
      </c>
      <c r="N44" s="107"/>
      <c r="O44" s="107"/>
      <c r="P44" s="107"/>
      <c r="Q44" s="107"/>
      <c r="R44" s="107"/>
      <c r="S44" s="107"/>
      <c r="T44" s="107"/>
      <c r="U44" s="107"/>
      <c r="V44" s="107"/>
      <c r="W44" s="75"/>
      <c r="X44" s="75"/>
    </row>
    <row r="45" spans="1:24" s="100" customFormat="1" ht="12.75" customHeight="1">
      <c r="A45" s="866" t="s">
        <v>107</v>
      </c>
      <c r="B45" s="871" t="s">
        <v>23</v>
      </c>
      <c r="C45" s="869" t="s">
        <v>23</v>
      </c>
      <c r="D45" s="869" t="s">
        <v>23</v>
      </c>
      <c r="E45" s="871" t="s">
        <v>23</v>
      </c>
      <c r="F45" s="869" t="s">
        <v>23</v>
      </c>
      <c r="G45" s="869">
        <v>14</v>
      </c>
      <c r="H45" s="871" t="s">
        <v>23</v>
      </c>
      <c r="I45" s="869" t="s">
        <v>23</v>
      </c>
      <c r="J45" s="869" t="s">
        <v>23</v>
      </c>
      <c r="K45" s="869" t="s">
        <v>23</v>
      </c>
      <c r="L45" s="869" t="s">
        <v>23</v>
      </c>
      <c r="M45" s="870" t="s">
        <v>23</v>
      </c>
      <c r="N45" s="101"/>
      <c r="O45" s="101"/>
      <c r="P45" s="101"/>
      <c r="Q45" s="101"/>
      <c r="R45" s="76"/>
      <c r="S45" s="76"/>
      <c r="T45" s="101"/>
      <c r="U45" s="76"/>
      <c r="V45" s="101"/>
      <c r="W45" s="75"/>
      <c r="X45" s="75"/>
    </row>
    <row r="46" spans="1:24" s="100" customFormat="1" ht="12.75" customHeight="1">
      <c r="A46" s="866" t="s">
        <v>108</v>
      </c>
      <c r="B46" s="869">
        <v>5</v>
      </c>
      <c r="C46" s="869" t="s">
        <v>23</v>
      </c>
      <c r="D46" s="869">
        <v>5</v>
      </c>
      <c r="E46" s="869">
        <v>5</v>
      </c>
      <c r="F46" s="869" t="s">
        <v>23</v>
      </c>
      <c r="G46" s="869">
        <v>6470</v>
      </c>
      <c r="H46" s="869">
        <v>3000</v>
      </c>
      <c r="I46" s="869" t="s">
        <v>23</v>
      </c>
      <c r="J46" s="869" t="s">
        <v>23</v>
      </c>
      <c r="K46" s="869">
        <v>15</v>
      </c>
      <c r="L46" s="869" t="s">
        <v>23</v>
      </c>
      <c r="M46" s="870">
        <v>15</v>
      </c>
      <c r="N46" s="77"/>
      <c r="O46" s="77"/>
      <c r="P46" s="77"/>
      <c r="Q46" s="77"/>
      <c r="R46" s="77"/>
      <c r="S46" s="107"/>
      <c r="T46" s="107"/>
      <c r="U46" s="107"/>
      <c r="V46" s="77"/>
      <c r="W46" s="75"/>
      <c r="X46" s="75"/>
    </row>
    <row r="47" spans="1:24" s="100" customFormat="1" ht="12.75" customHeight="1">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c r="N47" s="107"/>
      <c r="O47" s="107"/>
      <c r="P47" s="77"/>
      <c r="Q47" s="107"/>
      <c r="R47" s="107"/>
      <c r="S47" s="77"/>
      <c r="T47" s="107"/>
      <c r="U47" s="107"/>
      <c r="V47" s="107"/>
      <c r="W47" s="75"/>
      <c r="X47" s="75"/>
    </row>
    <row r="48" spans="1:24" s="100" customFormat="1" ht="12.75" customHeight="1">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107"/>
      <c r="O48" s="107"/>
      <c r="P48" s="107"/>
      <c r="Q48" s="107"/>
      <c r="R48" s="107"/>
      <c r="S48" s="107"/>
      <c r="T48" s="107"/>
      <c r="U48" s="107"/>
      <c r="V48" s="107"/>
      <c r="W48" s="75"/>
      <c r="X48" s="75"/>
    </row>
    <row r="49" spans="1:24" s="101" customFormat="1" ht="12.75" customHeight="1">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107"/>
      <c r="O49" s="107"/>
      <c r="P49" s="107"/>
      <c r="Q49" s="107"/>
      <c r="R49" s="107"/>
      <c r="S49" s="107"/>
      <c r="T49" s="107"/>
      <c r="U49" s="107"/>
      <c r="V49" s="107"/>
      <c r="W49" s="73"/>
      <c r="X49" s="73"/>
    </row>
    <row r="50" spans="1:24" s="100" customFormat="1" ht="12.75" customHeight="1">
      <c r="A50" s="866" t="s">
        <v>112</v>
      </c>
      <c r="B50" s="869">
        <v>16</v>
      </c>
      <c r="C50" s="869">
        <v>4</v>
      </c>
      <c r="D50" s="869">
        <v>20</v>
      </c>
      <c r="E50" s="869">
        <v>16</v>
      </c>
      <c r="F50" s="869">
        <v>4</v>
      </c>
      <c r="G50" s="869" t="s">
        <v>23</v>
      </c>
      <c r="H50" s="869" t="s">
        <v>23</v>
      </c>
      <c r="I50" s="869" t="s">
        <v>23</v>
      </c>
      <c r="J50" s="869" t="s">
        <v>23</v>
      </c>
      <c r="K50" s="869" t="s">
        <v>23</v>
      </c>
      <c r="L50" s="869" t="s">
        <v>23</v>
      </c>
      <c r="M50" s="870" t="s">
        <v>23</v>
      </c>
      <c r="N50" s="107"/>
      <c r="O50" s="107"/>
      <c r="P50" s="107"/>
      <c r="Q50" s="107"/>
      <c r="R50" s="107"/>
      <c r="S50" s="107"/>
      <c r="T50" s="107"/>
      <c r="U50" s="107"/>
      <c r="V50" s="107"/>
      <c r="W50" s="75"/>
      <c r="X50" s="75"/>
    </row>
    <row r="51" spans="1:24" s="108" customFormat="1" ht="12.75" customHeight="1">
      <c r="A51" s="872" t="s">
        <v>113</v>
      </c>
      <c r="B51" s="873">
        <v>24</v>
      </c>
      <c r="C51" s="873">
        <v>29</v>
      </c>
      <c r="D51" s="873">
        <v>53</v>
      </c>
      <c r="E51" s="873">
        <v>24</v>
      </c>
      <c r="F51" s="873">
        <v>23</v>
      </c>
      <c r="G51" s="873">
        <v>11398</v>
      </c>
      <c r="H51" s="873">
        <v>746</v>
      </c>
      <c r="I51" s="873">
        <v>2173</v>
      </c>
      <c r="J51" s="873" t="s">
        <v>23</v>
      </c>
      <c r="K51" s="873">
        <v>68</v>
      </c>
      <c r="L51" s="873" t="s">
        <v>23</v>
      </c>
      <c r="M51" s="874">
        <v>68</v>
      </c>
      <c r="N51" s="77"/>
      <c r="O51" s="77"/>
      <c r="P51" s="77"/>
      <c r="Q51" s="77"/>
      <c r="R51" s="77"/>
      <c r="S51" s="109"/>
      <c r="T51" s="109"/>
      <c r="U51" s="109"/>
      <c r="V51" s="77"/>
      <c r="W51" s="93"/>
      <c r="X51" s="93"/>
    </row>
    <row r="52" spans="1:24" s="100" customFormat="1" ht="12.75" customHeight="1">
      <c r="A52" s="872"/>
      <c r="B52" s="873"/>
      <c r="C52" s="873"/>
      <c r="D52" s="873"/>
      <c r="E52" s="873"/>
      <c r="F52" s="873"/>
      <c r="G52" s="873"/>
      <c r="H52" s="873"/>
      <c r="I52" s="873"/>
      <c r="J52" s="873"/>
      <c r="K52" s="873"/>
      <c r="L52" s="873"/>
      <c r="M52" s="874"/>
      <c r="N52" s="77"/>
      <c r="O52" s="77"/>
      <c r="P52" s="77"/>
      <c r="Q52" s="77"/>
      <c r="R52" s="77"/>
      <c r="S52" s="107"/>
      <c r="T52" s="107"/>
      <c r="U52" s="107"/>
      <c r="V52" s="77"/>
      <c r="W52" s="75"/>
      <c r="X52" s="75"/>
    </row>
    <row r="53" spans="1:24" s="101" customFormat="1" ht="12.75" customHeight="1">
      <c r="A53" s="872" t="s">
        <v>114</v>
      </c>
      <c r="B53" s="873">
        <v>4</v>
      </c>
      <c r="C53" s="873">
        <v>3</v>
      </c>
      <c r="D53" s="873">
        <v>7</v>
      </c>
      <c r="E53" s="873">
        <v>4</v>
      </c>
      <c r="F53" s="873">
        <v>3</v>
      </c>
      <c r="G53" s="873">
        <v>4130</v>
      </c>
      <c r="H53" s="873" t="s">
        <v>23</v>
      </c>
      <c r="I53" s="873">
        <v>11936</v>
      </c>
      <c r="J53" s="873">
        <v>13</v>
      </c>
      <c r="K53" s="873">
        <v>36</v>
      </c>
      <c r="L53" s="873">
        <v>53</v>
      </c>
      <c r="M53" s="874">
        <v>89</v>
      </c>
      <c r="N53" s="107"/>
      <c r="O53" s="107"/>
      <c r="P53" s="107"/>
      <c r="Q53" s="107"/>
      <c r="R53" s="107"/>
      <c r="S53" s="107"/>
      <c r="T53" s="107"/>
      <c r="U53" s="107"/>
      <c r="V53" s="107"/>
      <c r="W53" s="73"/>
      <c r="X53" s="73"/>
    </row>
    <row r="54" spans="1:24" ht="12.75" customHeight="1">
      <c r="A54" s="866"/>
      <c r="B54" s="869"/>
      <c r="C54" s="869"/>
      <c r="D54" s="869"/>
      <c r="E54" s="869"/>
      <c r="F54" s="869"/>
      <c r="G54" s="869"/>
      <c r="H54" s="869"/>
      <c r="I54" s="869"/>
      <c r="J54" s="869"/>
      <c r="K54" s="869"/>
      <c r="L54" s="869"/>
      <c r="M54" s="870"/>
      <c r="N54" s="90"/>
      <c r="O54" s="90"/>
      <c r="P54" s="90"/>
      <c r="Q54" s="90"/>
      <c r="R54" s="90"/>
      <c r="S54" s="90"/>
      <c r="T54" s="90"/>
      <c r="U54" s="90"/>
      <c r="V54" s="90"/>
    </row>
    <row r="55" spans="1:24" s="73" customFormat="1" ht="12.75" customHeight="1">
      <c r="A55" s="866" t="s">
        <v>115</v>
      </c>
      <c r="B55" s="869">
        <v>10</v>
      </c>
      <c r="C55" s="869">
        <v>1396</v>
      </c>
      <c r="D55" s="869">
        <v>1406</v>
      </c>
      <c r="E55" s="869">
        <v>10</v>
      </c>
      <c r="F55" s="869">
        <v>1365</v>
      </c>
      <c r="G55" s="869" t="s">
        <v>23</v>
      </c>
      <c r="H55" s="869">
        <v>1850</v>
      </c>
      <c r="I55" s="869">
        <v>18000</v>
      </c>
      <c r="J55" s="869" t="s">
        <v>23</v>
      </c>
      <c r="K55" s="869">
        <v>24589</v>
      </c>
      <c r="L55" s="869" t="s">
        <v>23</v>
      </c>
      <c r="M55" s="870">
        <v>24589</v>
      </c>
      <c r="N55" s="89"/>
      <c r="O55" s="89"/>
      <c r="P55" s="89"/>
      <c r="Q55" s="89"/>
      <c r="R55" s="89"/>
      <c r="S55" s="89"/>
      <c r="T55" s="89"/>
      <c r="U55" s="89"/>
      <c r="V55" s="89"/>
    </row>
    <row r="56" spans="1:24" ht="12.75" customHeight="1">
      <c r="A56" s="866" t="s">
        <v>116</v>
      </c>
      <c r="B56" s="869">
        <v>14</v>
      </c>
      <c r="C56" s="869">
        <v>5</v>
      </c>
      <c r="D56" s="869">
        <v>19</v>
      </c>
      <c r="E56" s="869">
        <v>9</v>
      </c>
      <c r="F56" s="869">
        <v>5</v>
      </c>
      <c r="G56" s="869">
        <v>326</v>
      </c>
      <c r="H56" s="869">
        <v>2400</v>
      </c>
      <c r="I56" s="869">
        <v>12000</v>
      </c>
      <c r="J56" s="869">
        <v>4</v>
      </c>
      <c r="K56" s="869">
        <v>82</v>
      </c>
      <c r="L56" s="869">
        <v>1</v>
      </c>
      <c r="M56" s="870">
        <v>83</v>
      </c>
      <c r="N56" s="90"/>
      <c r="O56" s="90"/>
      <c r="P56" s="90"/>
      <c r="Q56" s="90"/>
      <c r="R56" s="90"/>
      <c r="S56" s="90"/>
      <c r="T56" s="90"/>
      <c r="U56" s="90"/>
      <c r="V56" s="90"/>
    </row>
    <row r="57" spans="1:24" ht="12.75" customHeight="1">
      <c r="A57" s="866" t="s">
        <v>117</v>
      </c>
      <c r="B57" s="869">
        <v>5</v>
      </c>
      <c r="C57" s="869" t="s">
        <v>23</v>
      </c>
      <c r="D57" s="869">
        <v>5</v>
      </c>
      <c r="E57" s="869">
        <v>5</v>
      </c>
      <c r="F57" s="869" t="s">
        <v>23</v>
      </c>
      <c r="G57" s="869">
        <v>3020</v>
      </c>
      <c r="H57" s="869">
        <v>4000</v>
      </c>
      <c r="I57" s="869" t="s">
        <v>23</v>
      </c>
      <c r="J57" s="869">
        <v>5</v>
      </c>
      <c r="K57" s="869">
        <v>20</v>
      </c>
      <c r="L57" s="869">
        <v>15</v>
      </c>
      <c r="M57" s="870">
        <v>35</v>
      </c>
      <c r="N57" s="89"/>
      <c r="O57" s="89"/>
      <c r="P57" s="89"/>
      <c r="Q57" s="89"/>
      <c r="R57" s="89"/>
      <c r="S57" s="89"/>
      <c r="T57" s="89"/>
      <c r="U57" s="89"/>
      <c r="V57" s="89"/>
    </row>
    <row r="58" spans="1:24" s="73" customFormat="1" ht="12.75" customHeight="1">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c r="N58" s="90"/>
      <c r="O58" s="90"/>
      <c r="P58" s="90"/>
      <c r="Q58" s="90"/>
      <c r="R58" s="90"/>
      <c r="S58" s="90"/>
      <c r="T58" s="90"/>
      <c r="U58" s="90"/>
      <c r="V58" s="90"/>
    </row>
    <row r="59" spans="1:24" ht="12.75" customHeight="1">
      <c r="A59" s="866" t="s">
        <v>119</v>
      </c>
      <c r="B59" s="869">
        <v>90</v>
      </c>
      <c r="C59" s="869">
        <v>14</v>
      </c>
      <c r="D59" s="869">
        <v>104</v>
      </c>
      <c r="E59" s="869">
        <v>84</v>
      </c>
      <c r="F59" s="869">
        <v>14</v>
      </c>
      <c r="G59" s="869" t="s">
        <v>23</v>
      </c>
      <c r="H59" s="869">
        <v>900</v>
      </c>
      <c r="I59" s="869">
        <v>4000</v>
      </c>
      <c r="J59" s="869" t="s">
        <v>23</v>
      </c>
      <c r="K59" s="869">
        <v>131</v>
      </c>
      <c r="L59" s="869" t="s">
        <v>23</v>
      </c>
      <c r="M59" s="870">
        <v>131</v>
      </c>
      <c r="N59" s="90"/>
      <c r="O59" s="90"/>
      <c r="P59" s="90"/>
      <c r="Q59" s="90"/>
      <c r="R59" s="90"/>
      <c r="S59" s="90"/>
      <c r="T59" s="90"/>
      <c r="U59" s="90"/>
      <c r="V59" s="90"/>
    </row>
    <row r="60" spans="1:24" ht="12.75" customHeight="1">
      <c r="A60" s="872" t="s">
        <v>172</v>
      </c>
      <c r="B60" s="873">
        <v>119</v>
      </c>
      <c r="C60" s="873">
        <v>1415</v>
      </c>
      <c r="D60" s="873">
        <v>1534</v>
      </c>
      <c r="E60" s="873">
        <v>108</v>
      </c>
      <c r="F60" s="873">
        <v>1384</v>
      </c>
      <c r="G60" s="873">
        <v>3346</v>
      </c>
      <c r="H60" s="873">
        <v>1256</v>
      </c>
      <c r="I60" s="873">
        <v>17837</v>
      </c>
      <c r="J60" s="873">
        <v>5</v>
      </c>
      <c r="K60" s="873">
        <v>24822</v>
      </c>
      <c r="L60" s="873">
        <v>16</v>
      </c>
      <c r="M60" s="874">
        <v>24838</v>
      </c>
      <c r="N60" s="90"/>
      <c r="O60" s="90"/>
      <c r="P60" s="90"/>
      <c r="Q60" s="90"/>
      <c r="R60" s="90"/>
      <c r="S60" s="90"/>
      <c r="T60" s="90"/>
      <c r="U60" s="90"/>
      <c r="V60" s="90"/>
    </row>
    <row r="61" spans="1:24" ht="12.75" customHeight="1">
      <c r="A61" s="866"/>
      <c r="B61" s="869"/>
      <c r="C61" s="869"/>
      <c r="D61" s="869"/>
      <c r="E61" s="869"/>
      <c r="F61" s="869"/>
      <c r="G61" s="869"/>
      <c r="H61" s="869"/>
      <c r="I61" s="869"/>
      <c r="J61" s="869"/>
      <c r="K61" s="869"/>
      <c r="L61" s="869"/>
      <c r="M61" s="870"/>
      <c r="N61" s="89"/>
      <c r="O61" s="89"/>
      <c r="P61" s="89"/>
      <c r="Q61" s="89"/>
      <c r="R61" s="89"/>
      <c r="S61" s="89"/>
      <c r="T61" s="89"/>
      <c r="U61" s="89"/>
      <c r="V61" s="89"/>
    </row>
    <row r="62" spans="1:24" ht="12.75" customHeight="1">
      <c r="A62" s="866" t="s">
        <v>121</v>
      </c>
      <c r="B62" s="869">
        <v>126</v>
      </c>
      <c r="C62" s="869">
        <v>181</v>
      </c>
      <c r="D62" s="869">
        <v>307</v>
      </c>
      <c r="E62" s="869">
        <v>126</v>
      </c>
      <c r="F62" s="869">
        <v>170</v>
      </c>
      <c r="G62" s="869" t="s">
        <v>23</v>
      </c>
      <c r="H62" s="869">
        <v>668</v>
      </c>
      <c r="I62" s="869">
        <v>3140</v>
      </c>
      <c r="J62" s="869" t="s">
        <v>23</v>
      </c>
      <c r="K62" s="869">
        <v>618</v>
      </c>
      <c r="L62" s="869" t="s">
        <v>23</v>
      </c>
      <c r="M62" s="870">
        <v>618</v>
      </c>
      <c r="N62" s="90"/>
      <c r="O62" s="90"/>
      <c r="P62" s="90"/>
      <c r="Q62" s="90"/>
      <c r="R62" s="90"/>
      <c r="S62" s="90"/>
      <c r="T62" s="90"/>
      <c r="U62" s="90"/>
      <c r="V62" s="90"/>
    </row>
    <row r="63" spans="1:24" ht="12.75" customHeight="1">
      <c r="A63" s="866" t="s">
        <v>122</v>
      </c>
      <c r="B63" s="869">
        <v>219</v>
      </c>
      <c r="C63" s="869">
        <v>70</v>
      </c>
      <c r="D63" s="869">
        <v>289</v>
      </c>
      <c r="E63" s="869">
        <v>219</v>
      </c>
      <c r="F63" s="869">
        <v>70</v>
      </c>
      <c r="G63" s="869" t="s">
        <v>23</v>
      </c>
      <c r="H63" s="869">
        <v>4773</v>
      </c>
      <c r="I63" s="869">
        <v>12211</v>
      </c>
      <c r="J63" s="869" t="s">
        <v>23</v>
      </c>
      <c r="K63" s="869">
        <v>1900</v>
      </c>
      <c r="L63" s="869" t="s">
        <v>23</v>
      </c>
      <c r="M63" s="870">
        <v>1900</v>
      </c>
      <c r="N63" s="90"/>
      <c r="O63" s="90"/>
      <c r="P63" s="90"/>
      <c r="Q63" s="90"/>
      <c r="R63" s="90"/>
      <c r="S63" s="90"/>
      <c r="T63" s="90"/>
      <c r="U63" s="90"/>
      <c r="V63" s="90"/>
    </row>
    <row r="64" spans="1:24" ht="12.75" customHeight="1">
      <c r="A64" s="866" t="s">
        <v>123</v>
      </c>
      <c r="B64" s="869">
        <v>71</v>
      </c>
      <c r="C64" s="869">
        <v>855</v>
      </c>
      <c r="D64" s="869">
        <v>926</v>
      </c>
      <c r="E64" s="869">
        <v>68</v>
      </c>
      <c r="F64" s="869">
        <v>832</v>
      </c>
      <c r="G64" s="869" t="s">
        <v>23</v>
      </c>
      <c r="H64" s="869">
        <v>1430</v>
      </c>
      <c r="I64" s="869">
        <v>12105</v>
      </c>
      <c r="J64" s="869" t="s">
        <v>23</v>
      </c>
      <c r="K64" s="869">
        <v>10168</v>
      </c>
      <c r="L64" s="869" t="s">
        <v>23</v>
      </c>
      <c r="M64" s="870">
        <v>10168</v>
      </c>
      <c r="N64" s="90"/>
      <c r="O64" s="90"/>
      <c r="P64" s="90"/>
      <c r="Q64" s="90"/>
      <c r="R64" s="90"/>
      <c r="S64" s="90"/>
      <c r="T64" s="90"/>
      <c r="U64" s="90"/>
      <c r="V64" s="90"/>
    </row>
    <row r="65" spans="1:22" ht="12.75" customHeight="1">
      <c r="A65" s="872" t="s">
        <v>124</v>
      </c>
      <c r="B65" s="873">
        <v>416</v>
      </c>
      <c r="C65" s="873">
        <v>1106</v>
      </c>
      <c r="D65" s="873">
        <v>1522</v>
      </c>
      <c r="E65" s="873">
        <v>413</v>
      </c>
      <c r="F65" s="873">
        <v>1072</v>
      </c>
      <c r="G65" s="873" t="s">
        <v>23</v>
      </c>
      <c r="H65" s="873">
        <v>2970</v>
      </c>
      <c r="I65" s="873">
        <v>10690</v>
      </c>
      <c r="J65" s="873" t="s">
        <v>23</v>
      </c>
      <c r="K65" s="873">
        <v>12686</v>
      </c>
      <c r="L65" s="873" t="s">
        <v>23</v>
      </c>
      <c r="M65" s="874">
        <v>12686</v>
      </c>
      <c r="N65" s="90"/>
      <c r="O65" s="90"/>
      <c r="P65" s="90"/>
      <c r="Q65" s="90"/>
      <c r="R65" s="90"/>
      <c r="S65" s="90"/>
      <c r="T65" s="90"/>
      <c r="U65" s="90"/>
      <c r="V65" s="90"/>
    </row>
    <row r="66" spans="1:22" ht="12.75" customHeight="1">
      <c r="A66" s="866"/>
      <c r="B66" s="869"/>
      <c r="C66" s="869"/>
      <c r="D66" s="869"/>
      <c r="E66" s="869"/>
      <c r="F66" s="869"/>
      <c r="G66" s="869"/>
      <c r="H66" s="869"/>
      <c r="I66" s="869"/>
      <c r="J66" s="869"/>
      <c r="K66" s="869"/>
      <c r="L66" s="869"/>
      <c r="M66" s="870"/>
      <c r="N66" s="90"/>
      <c r="O66" s="90"/>
      <c r="P66" s="90"/>
      <c r="Q66" s="90"/>
      <c r="R66" s="90"/>
      <c r="S66" s="90"/>
      <c r="T66" s="90"/>
      <c r="U66" s="90"/>
      <c r="V66" s="90"/>
    </row>
    <row r="67" spans="1:22" ht="12.75" customHeight="1">
      <c r="A67" s="872" t="s">
        <v>125</v>
      </c>
      <c r="B67" s="873" t="s">
        <v>23</v>
      </c>
      <c r="C67" s="873">
        <v>6076</v>
      </c>
      <c r="D67" s="873">
        <v>6076</v>
      </c>
      <c r="E67" s="873" t="s">
        <v>23</v>
      </c>
      <c r="F67" s="873">
        <v>5699</v>
      </c>
      <c r="G67" s="873" t="s">
        <v>23</v>
      </c>
      <c r="H67" s="873" t="s">
        <v>23</v>
      </c>
      <c r="I67" s="873">
        <v>20919</v>
      </c>
      <c r="J67" s="873" t="s">
        <v>23</v>
      </c>
      <c r="K67" s="873">
        <v>119215</v>
      </c>
      <c r="L67" s="873" t="s">
        <v>23</v>
      </c>
      <c r="M67" s="874">
        <v>119215</v>
      </c>
      <c r="N67" s="90"/>
      <c r="O67" s="90"/>
      <c r="P67" s="90"/>
      <c r="Q67" s="90"/>
      <c r="R67" s="90"/>
      <c r="S67" s="90"/>
      <c r="T67" s="90"/>
      <c r="U67" s="90"/>
      <c r="V67" s="90"/>
    </row>
    <row r="68" spans="1:22" ht="12.75" customHeight="1">
      <c r="A68" s="866"/>
      <c r="B68" s="869"/>
      <c r="C68" s="869"/>
      <c r="D68" s="869"/>
      <c r="E68" s="869"/>
      <c r="F68" s="869"/>
      <c r="G68" s="869"/>
      <c r="H68" s="869"/>
      <c r="I68" s="869"/>
      <c r="J68" s="869"/>
      <c r="K68" s="869"/>
      <c r="L68" s="869"/>
      <c r="M68" s="870"/>
      <c r="N68" s="90"/>
      <c r="O68" s="90"/>
      <c r="P68" s="90"/>
      <c r="Q68" s="90"/>
      <c r="R68" s="90"/>
      <c r="S68" s="90"/>
      <c r="T68" s="90"/>
      <c r="U68" s="90"/>
      <c r="V68" s="90"/>
    </row>
    <row r="69" spans="1:22" ht="12.75" customHeight="1">
      <c r="A69" s="866" t="s">
        <v>126</v>
      </c>
      <c r="B69" s="869" t="s">
        <v>23</v>
      </c>
      <c r="C69" s="869">
        <v>1889</v>
      </c>
      <c r="D69" s="869">
        <v>1889</v>
      </c>
      <c r="E69" s="869" t="s">
        <v>23</v>
      </c>
      <c r="F69" s="869">
        <v>1778</v>
      </c>
      <c r="G69" s="869" t="s">
        <v>23</v>
      </c>
      <c r="H69" s="869" t="s">
        <v>23</v>
      </c>
      <c r="I69" s="869">
        <v>14361</v>
      </c>
      <c r="J69" s="869" t="s">
        <v>23</v>
      </c>
      <c r="K69" s="869">
        <v>25533</v>
      </c>
      <c r="L69" s="869" t="s">
        <v>23</v>
      </c>
      <c r="M69" s="870">
        <v>25533</v>
      </c>
      <c r="N69" s="90"/>
      <c r="O69" s="90"/>
      <c r="P69" s="106"/>
      <c r="Q69" s="90"/>
      <c r="R69" s="90"/>
      <c r="S69" s="106"/>
      <c r="T69" s="90"/>
      <c r="U69" s="90"/>
      <c r="V69" s="90"/>
    </row>
    <row r="70" spans="1:22" ht="12.75" customHeight="1">
      <c r="A70" s="866" t="s">
        <v>127</v>
      </c>
      <c r="B70" s="869" t="s">
        <v>23</v>
      </c>
      <c r="C70" s="869">
        <v>453</v>
      </c>
      <c r="D70" s="869">
        <v>453</v>
      </c>
      <c r="E70" s="869" t="s">
        <v>23</v>
      </c>
      <c r="F70" s="869">
        <v>424</v>
      </c>
      <c r="G70" s="869" t="s">
        <v>23</v>
      </c>
      <c r="H70" s="869" t="s">
        <v>23</v>
      </c>
      <c r="I70" s="869">
        <v>14073</v>
      </c>
      <c r="J70" s="869" t="s">
        <v>23</v>
      </c>
      <c r="K70" s="869">
        <v>5967</v>
      </c>
      <c r="L70" s="869" t="s">
        <v>23</v>
      </c>
      <c r="M70" s="870">
        <v>5967</v>
      </c>
      <c r="N70" s="89"/>
      <c r="O70" s="89"/>
      <c r="P70" s="89"/>
      <c r="Q70" s="89"/>
      <c r="R70" s="89"/>
      <c r="S70" s="89"/>
      <c r="T70" s="89"/>
      <c r="U70" s="89"/>
      <c r="V70" s="89"/>
    </row>
    <row r="71" spans="1:22" s="73" customFormat="1" ht="12.75" customHeight="1">
      <c r="A71" s="872" t="s">
        <v>128</v>
      </c>
      <c r="B71" s="873" t="s">
        <v>23</v>
      </c>
      <c r="C71" s="873">
        <v>2342</v>
      </c>
      <c r="D71" s="873">
        <v>2342</v>
      </c>
      <c r="E71" s="873" t="s">
        <v>23</v>
      </c>
      <c r="F71" s="873">
        <v>2202</v>
      </c>
      <c r="G71" s="873" t="s">
        <v>23</v>
      </c>
      <c r="H71" s="873" t="s">
        <v>23</v>
      </c>
      <c r="I71" s="873">
        <v>14306</v>
      </c>
      <c r="J71" s="873" t="s">
        <v>23</v>
      </c>
      <c r="K71" s="873">
        <v>31500</v>
      </c>
      <c r="L71" s="873" t="s">
        <v>23</v>
      </c>
      <c r="M71" s="874">
        <v>31500</v>
      </c>
      <c r="N71" s="90"/>
      <c r="O71" s="90"/>
      <c r="P71" s="90"/>
      <c r="Q71" s="90"/>
      <c r="R71" s="90"/>
      <c r="S71" s="90"/>
      <c r="T71" s="90"/>
      <c r="U71" s="90"/>
      <c r="V71" s="90"/>
    </row>
    <row r="72" spans="1:22" ht="12.75" customHeight="1">
      <c r="A72" s="866"/>
      <c r="B72" s="869"/>
      <c r="C72" s="869"/>
      <c r="D72" s="869"/>
      <c r="E72" s="869"/>
      <c r="F72" s="869"/>
      <c r="G72" s="869"/>
      <c r="H72" s="869"/>
      <c r="I72" s="869"/>
      <c r="J72" s="869"/>
      <c r="K72" s="869"/>
      <c r="L72" s="869"/>
      <c r="M72" s="870"/>
      <c r="N72" s="90"/>
      <c r="O72" s="90"/>
      <c r="P72" s="90"/>
      <c r="Q72" s="90"/>
      <c r="R72" s="90"/>
      <c r="S72" s="90"/>
      <c r="T72" s="90"/>
      <c r="U72" s="90"/>
      <c r="V72" s="90"/>
    </row>
    <row r="73" spans="1:22" ht="12.75" customHeight="1">
      <c r="A73" s="866" t="s">
        <v>129</v>
      </c>
      <c r="B73" s="871" t="s">
        <v>23</v>
      </c>
      <c r="C73" s="869">
        <v>165</v>
      </c>
      <c r="D73" s="869">
        <v>165</v>
      </c>
      <c r="E73" s="871" t="s">
        <v>23</v>
      </c>
      <c r="F73" s="869">
        <v>160</v>
      </c>
      <c r="G73" s="869" t="s">
        <v>23</v>
      </c>
      <c r="H73" s="871" t="s">
        <v>23</v>
      </c>
      <c r="I73" s="869">
        <v>16609</v>
      </c>
      <c r="J73" s="869" t="s">
        <v>23</v>
      </c>
      <c r="K73" s="871">
        <v>2658</v>
      </c>
      <c r="L73" s="869" t="s">
        <v>23</v>
      </c>
      <c r="M73" s="870">
        <v>2658</v>
      </c>
      <c r="N73" s="90"/>
      <c r="O73" s="90"/>
      <c r="P73" s="90"/>
      <c r="Q73" s="90"/>
      <c r="R73" s="90"/>
      <c r="S73" s="90"/>
      <c r="T73" s="90"/>
      <c r="U73" s="90"/>
      <c r="V73" s="90"/>
    </row>
    <row r="74" spans="1:22" ht="12.75" customHeight="1">
      <c r="A74" s="866" t="s">
        <v>130</v>
      </c>
      <c r="B74" s="869">
        <v>7</v>
      </c>
      <c r="C74" s="869">
        <v>77</v>
      </c>
      <c r="D74" s="869">
        <v>84</v>
      </c>
      <c r="E74" s="869">
        <v>7</v>
      </c>
      <c r="F74" s="869">
        <v>70</v>
      </c>
      <c r="G74" s="869" t="s">
        <v>23</v>
      </c>
      <c r="H74" s="869">
        <v>1000</v>
      </c>
      <c r="I74" s="869">
        <v>7500</v>
      </c>
      <c r="J74" s="869" t="s">
        <v>23</v>
      </c>
      <c r="K74" s="871">
        <v>532</v>
      </c>
      <c r="L74" s="869" t="s">
        <v>23</v>
      </c>
      <c r="M74" s="870">
        <v>532</v>
      </c>
      <c r="N74" s="89"/>
      <c r="O74" s="89"/>
      <c r="P74" s="89"/>
      <c r="Q74" s="89"/>
      <c r="R74" s="89"/>
      <c r="S74" s="89"/>
      <c r="T74" s="89"/>
      <c r="U74" s="89"/>
      <c r="V74" s="89"/>
    </row>
    <row r="75" spans="1:22" ht="12.75" customHeight="1">
      <c r="A75" s="866" t="s">
        <v>131</v>
      </c>
      <c r="B75" s="869">
        <v>27</v>
      </c>
      <c r="C75" s="869">
        <v>45</v>
      </c>
      <c r="D75" s="869">
        <v>72</v>
      </c>
      <c r="E75" s="869">
        <v>20</v>
      </c>
      <c r="F75" s="869">
        <v>45</v>
      </c>
      <c r="G75" s="869" t="s">
        <v>23</v>
      </c>
      <c r="H75" s="869">
        <v>1500</v>
      </c>
      <c r="I75" s="869">
        <v>9000</v>
      </c>
      <c r="J75" s="869" t="s">
        <v>23</v>
      </c>
      <c r="K75" s="869">
        <v>435</v>
      </c>
      <c r="L75" s="869" t="s">
        <v>23</v>
      </c>
      <c r="M75" s="870">
        <v>435</v>
      </c>
      <c r="N75" s="90"/>
      <c r="O75" s="90"/>
      <c r="P75" s="90"/>
      <c r="Q75" s="90"/>
      <c r="R75" s="90"/>
      <c r="S75" s="90"/>
      <c r="T75" s="90"/>
      <c r="U75" s="90"/>
      <c r="V75" s="90"/>
    </row>
    <row r="76" spans="1:22" ht="12.75" customHeight="1">
      <c r="A76" s="866" t="s">
        <v>132</v>
      </c>
      <c r="B76" s="869">
        <v>42</v>
      </c>
      <c r="C76" s="869">
        <v>633</v>
      </c>
      <c r="D76" s="869">
        <v>675</v>
      </c>
      <c r="E76" s="869">
        <v>4</v>
      </c>
      <c r="F76" s="869">
        <v>576</v>
      </c>
      <c r="G76" s="869">
        <v>6045</v>
      </c>
      <c r="H76" s="869">
        <v>4000</v>
      </c>
      <c r="I76" s="869">
        <v>14392</v>
      </c>
      <c r="J76" s="871">
        <v>16</v>
      </c>
      <c r="K76" s="871">
        <v>8306</v>
      </c>
      <c r="L76" s="871">
        <v>97</v>
      </c>
      <c r="M76" s="870">
        <v>8403</v>
      </c>
      <c r="N76" s="89"/>
      <c r="O76" s="89"/>
      <c r="P76" s="89"/>
      <c r="Q76" s="89"/>
      <c r="R76" s="89"/>
      <c r="S76" s="89"/>
      <c r="T76" s="89"/>
      <c r="U76" s="89"/>
      <c r="V76" s="89"/>
    </row>
    <row r="77" spans="1:22" ht="13.5">
      <c r="A77" s="866" t="s">
        <v>133</v>
      </c>
      <c r="B77" s="869" t="s">
        <v>23</v>
      </c>
      <c r="C77" s="869">
        <v>440</v>
      </c>
      <c r="D77" s="869">
        <v>440</v>
      </c>
      <c r="E77" s="869" t="s">
        <v>23</v>
      </c>
      <c r="F77" s="869">
        <v>440</v>
      </c>
      <c r="G77" s="869" t="s">
        <v>23</v>
      </c>
      <c r="H77" s="869" t="s">
        <v>23</v>
      </c>
      <c r="I77" s="869">
        <v>18000</v>
      </c>
      <c r="J77" s="869" t="s">
        <v>23</v>
      </c>
      <c r="K77" s="869">
        <v>7920</v>
      </c>
      <c r="L77" s="869" t="s">
        <v>23</v>
      </c>
      <c r="M77" s="870">
        <v>7920</v>
      </c>
    </row>
    <row r="78" spans="1:22" ht="12.75" customHeight="1">
      <c r="A78" s="866" t="s">
        <v>134</v>
      </c>
      <c r="B78" s="869">
        <v>95</v>
      </c>
      <c r="C78" s="869">
        <v>69</v>
      </c>
      <c r="D78" s="869">
        <v>164</v>
      </c>
      <c r="E78" s="869">
        <v>94</v>
      </c>
      <c r="F78" s="869">
        <v>69</v>
      </c>
      <c r="G78" s="869" t="s">
        <v>23</v>
      </c>
      <c r="H78" s="869">
        <v>3350</v>
      </c>
      <c r="I78" s="869">
        <v>8500</v>
      </c>
      <c r="J78" s="869" t="s">
        <v>23</v>
      </c>
      <c r="K78" s="869">
        <v>901</v>
      </c>
      <c r="L78" s="869" t="s">
        <v>23</v>
      </c>
      <c r="M78" s="870">
        <v>901</v>
      </c>
    </row>
    <row r="79" spans="1:22" ht="12.75" customHeight="1">
      <c r="A79" s="866" t="s">
        <v>135</v>
      </c>
      <c r="B79" s="871">
        <v>4</v>
      </c>
      <c r="C79" s="869">
        <v>77</v>
      </c>
      <c r="D79" s="869">
        <v>81</v>
      </c>
      <c r="E79" s="871">
        <v>4</v>
      </c>
      <c r="F79" s="869">
        <v>77</v>
      </c>
      <c r="G79" s="869" t="s">
        <v>23</v>
      </c>
      <c r="H79" s="871">
        <v>1200</v>
      </c>
      <c r="I79" s="869">
        <v>6400</v>
      </c>
      <c r="J79" s="869" t="s">
        <v>23</v>
      </c>
      <c r="K79" s="871">
        <v>498</v>
      </c>
      <c r="L79" s="869" t="s">
        <v>23</v>
      </c>
      <c r="M79" s="870">
        <v>498</v>
      </c>
    </row>
    <row r="80" spans="1:22" ht="12.75" customHeight="1">
      <c r="A80" s="866" t="s">
        <v>136</v>
      </c>
      <c r="B80" s="871">
        <v>45</v>
      </c>
      <c r="C80" s="869">
        <v>451</v>
      </c>
      <c r="D80" s="869">
        <v>496</v>
      </c>
      <c r="E80" s="871">
        <v>43</v>
      </c>
      <c r="F80" s="869">
        <v>451</v>
      </c>
      <c r="G80" s="869" t="s">
        <v>23</v>
      </c>
      <c r="H80" s="871">
        <v>600</v>
      </c>
      <c r="I80" s="869">
        <v>18988</v>
      </c>
      <c r="J80" s="869" t="s">
        <v>23</v>
      </c>
      <c r="K80" s="871">
        <v>8589</v>
      </c>
      <c r="L80" s="869" t="s">
        <v>23</v>
      </c>
      <c r="M80" s="870">
        <v>8589</v>
      </c>
    </row>
    <row r="81" spans="1:13" ht="12.75" customHeight="1">
      <c r="A81" s="872" t="s">
        <v>137</v>
      </c>
      <c r="B81" s="873">
        <v>220</v>
      </c>
      <c r="C81" s="873">
        <v>1957</v>
      </c>
      <c r="D81" s="873">
        <v>2177</v>
      </c>
      <c r="E81" s="873">
        <v>172</v>
      </c>
      <c r="F81" s="873">
        <v>1888</v>
      </c>
      <c r="G81" s="873">
        <v>6045</v>
      </c>
      <c r="H81" s="873">
        <v>2317</v>
      </c>
      <c r="I81" s="873">
        <v>15593</v>
      </c>
      <c r="J81" s="873">
        <v>16</v>
      </c>
      <c r="K81" s="873">
        <v>29839</v>
      </c>
      <c r="L81" s="873">
        <v>97</v>
      </c>
      <c r="M81" s="874">
        <v>29936</v>
      </c>
    </row>
    <row r="82" spans="1:13" ht="12.75" customHeight="1">
      <c r="A82" s="866"/>
      <c r="B82" s="869"/>
      <c r="C82" s="869"/>
      <c r="D82" s="869"/>
      <c r="E82" s="869"/>
      <c r="F82" s="869"/>
      <c r="G82" s="869"/>
      <c r="H82" s="869"/>
      <c r="I82" s="869"/>
      <c r="J82" s="869"/>
      <c r="K82" s="869"/>
      <c r="L82" s="869"/>
      <c r="M82" s="870"/>
    </row>
    <row r="83" spans="1:13" ht="12.75" customHeight="1">
      <c r="A83" s="866" t="s">
        <v>138</v>
      </c>
      <c r="B83" s="869">
        <v>11</v>
      </c>
      <c r="C83" s="869">
        <v>54</v>
      </c>
      <c r="D83" s="869">
        <v>65</v>
      </c>
      <c r="E83" s="869">
        <v>11</v>
      </c>
      <c r="F83" s="869">
        <v>54</v>
      </c>
      <c r="G83" s="869">
        <v>20792</v>
      </c>
      <c r="H83" s="869">
        <v>2700</v>
      </c>
      <c r="I83" s="869">
        <v>18536</v>
      </c>
      <c r="J83" s="869">
        <v>2</v>
      </c>
      <c r="K83" s="869">
        <v>1026</v>
      </c>
      <c r="L83" s="869">
        <v>42</v>
      </c>
      <c r="M83" s="870">
        <v>1068</v>
      </c>
    </row>
    <row r="84" spans="1:13" ht="12.75" customHeight="1">
      <c r="A84" s="866" t="s">
        <v>139</v>
      </c>
      <c r="B84" s="869">
        <v>28</v>
      </c>
      <c r="C84" s="869">
        <v>51</v>
      </c>
      <c r="D84" s="869">
        <v>79</v>
      </c>
      <c r="E84" s="869">
        <v>26</v>
      </c>
      <c r="F84" s="869">
        <v>51</v>
      </c>
      <c r="G84" s="869">
        <v>40030</v>
      </c>
      <c r="H84" s="869">
        <v>1800</v>
      </c>
      <c r="I84" s="869">
        <v>15000</v>
      </c>
      <c r="J84" s="869">
        <v>3</v>
      </c>
      <c r="K84" s="869">
        <v>809</v>
      </c>
      <c r="L84" s="869">
        <v>120</v>
      </c>
      <c r="M84" s="870">
        <v>929</v>
      </c>
    </row>
    <row r="85" spans="1:13" ht="12.75" customHeight="1">
      <c r="A85" s="872" t="s">
        <v>140</v>
      </c>
      <c r="B85" s="873">
        <v>39</v>
      </c>
      <c r="C85" s="873">
        <v>105</v>
      </c>
      <c r="D85" s="873">
        <v>144</v>
      </c>
      <c r="E85" s="873">
        <v>37</v>
      </c>
      <c r="F85" s="873">
        <v>105</v>
      </c>
      <c r="G85" s="873">
        <v>60822</v>
      </c>
      <c r="H85" s="873">
        <v>2068</v>
      </c>
      <c r="I85" s="873">
        <v>16819</v>
      </c>
      <c r="J85" s="873">
        <v>3</v>
      </c>
      <c r="K85" s="873">
        <v>1835</v>
      </c>
      <c r="L85" s="873">
        <v>162</v>
      </c>
      <c r="M85" s="874">
        <v>1997</v>
      </c>
    </row>
    <row r="86" spans="1:13" ht="12.75" customHeight="1" thickBot="1">
      <c r="A86" s="925"/>
      <c r="B86" s="876"/>
      <c r="C86" s="876"/>
      <c r="D86" s="876"/>
      <c r="E86" s="876"/>
      <c r="F86" s="876"/>
      <c r="G86" s="876"/>
      <c r="H86" s="876"/>
      <c r="I86" s="876"/>
      <c r="J86" s="876"/>
      <c r="K86" s="876"/>
      <c r="L86" s="876"/>
      <c r="M86" s="877"/>
    </row>
    <row r="87" spans="1:13" ht="12.75" customHeight="1" thickBot="1">
      <c r="A87" s="756" t="s">
        <v>141</v>
      </c>
      <c r="B87" s="879">
        <v>2166</v>
      </c>
      <c r="C87" s="879">
        <v>28360</v>
      </c>
      <c r="D87" s="879">
        <v>30526</v>
      </c>
      <c r="E87" s="879">
        <v>2039</v>
      </c>
      <c r="F87" s="879">
        <v>26978</v>
      </c>
      <c r="G87" s="879">
        <v>526779</v>
      </c>
      <c r="H87" s="879">
        <v>3879</v>
      </c>
      <c r="I87" s="879">
        <v>14817</v>
      </c>
      <c r="J87" s="879">
        <v>11</v>
      </c>
      <c r="K87" s="879">
        <v>407634</v>
      </c>
      <c r="L87" s="879">
        <v>6029</v>
      </c>
      <c r="M87" s="880">
        <v>413663</v>
      </c>
    </row>
    <row r="88" spans="1:13" ht="12.75" customHeight="1">
      <c r="A88" s="77"/>
      <c r="B88" s="76"/>
      <c r="C88" s="76"/>
      <c r="G88" s="76"/>
      <c r="H88" s="76"/>
      <c r="I88" s="76"/>
      <c r="J88" s="76"/>
      <c r="K88" s="76"/>
      <c r="L88" s="74"/>
      <c r="M88" s="74"/>
    </row>
    <row r="89" spans="1:13" ht="12.75" customHeight="1"/>
    <row r="90" spans="1:13" ht="12.75" customHeight="1"/>
    <row r="91" spans="1:13" ht="12.75" customHeight="1"/>
    <row r="92" spans="1:13" ht="12.75" customHeight="1"/>
    <row r="93" spans="1:13" ht="12.75" customHeight="1"/>
    <row r="94" spans="1:13" ht="12.75" customHeight="1"/>
    <row r="95" spans="1:13" ht="12.75" customHeight="1"/>
    <row r="96" spans="1: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sheetData>
  <mergeCells count="15">
    <mergeCell ref="A1:M1"/>
    <mergeCell ref="A3:M3"/>
    <mergeCell ref="A4:M4"/>
    <mergeCell ref="E8:F8"/>
    <mergeCell ref="H8:I8"/>
    <mergeCell ref="G6:G9"/>
    <mergeCell ref="K6:M6"/>
    <mergeCell ref="K7:K9"/>
    <mergeCell ref="L7:L9"/>
    <mergeCell ref="M7:M9"/>
    <mergeCell ref="B6:F6"/>
    <mergeCell ref="B7:F7"/>
    <mergeCell ref="H7:I7"/>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Hoja267">
    <pageSetUpPr fitToPage="1"/>
  </sheetPr>
  <dimension ref="A1:M87"/>
  <sheetViews>
    <sheetView view="pageBreakPreview" zoomScale="75" zoomScaleNormal="85" zoomScaleSheetLayoutView="75" workbookViewId="0">
      <selection sqref="A1:XFD1048576"/>
    </sheetView>
  </sheetViews>
  <sheetFormatPr baseColWidth="10" defaultColWidth="11.42578125" defaultRowHeight="12.75"/>
  <cols>
    <col min="1" max="1" width="30.140625" style="72" customWidth="1"/>
    <col min="2" max="13" width="14.28515625" style="72" customWidth="1"/>
    <col min="14" max="16384" width="11.42578125" style="72"/>
  </cols>
  <sheetData>
    <row r="1" spans="1:13" s="75" customFormat="1" ht="18.75">
      <c r="A1" s="1850" t="s">
        <v>0</v>
      </c>
      <c r="B1" s="1850"/>
      <c r="C1" s="1850"/>
      <c r="D1" s="1850"/>
      <c r="E1" s="1850"/>
      <c r="F1" s="1850"/>
      <c r="G1" s="1850"/>
      <c r="H1" s="1850"/>
      <c r="I1" s="1850"/>
      <c r="J1" s="1850"/>
      <c r="K1" s="1850"/>
      <c r="L1" s="1850"/>
      <c r="M1" s="1850"/>
    </row>
    <row r="2" spans="1:13" s="74" customFormat="1" ht="12.75" customHeight="1"/>
    <row r="3" spans="1:13" s="74" customFormat="1" ht="15.75">
      <c r="A3" s="1861" t="s">
        <v>903</v>
      </c>
      <c r="B3" s="1861"/>
      <c r="C3" s="1861"/>
      <c r="D3" s="1861"/>
      <c r="E3" s="1861"/>
      <c r="F3" s="1861"/>
      <c r="G3" s="1861"/>
      <c r="H3" s="1861"/>
      <c r="I3" s="1861"/>
      <c r="J3" s="1861"/>
      <c r="K3" s="1861"/>
      <c r="L3" s="1861"/>
      <c r="M3" s="1861"/>
    </row>
    <row r="4" spans="1:13" s="74" customFormat="1" ht="15.75">
      <c r="A4" s="1861" t="s">
        <v>1448</v>
      </c>
      <c r="B4" s="1861"/>
      <c r="C4" s="1861"/>
      <c r="D4" s="1861"/>
      <c r="E4" s="1861"/>
      <c r="F4" s="1861"/>
      <c r="G4" s="1861"/>
      <c r="H4" s="1861"/>
      <c r="I4" s="1861"/>
      <c r="J4" s="1861"/>
      <c r="K4" s="1861"/>
      <c r="L4" s="1861"/>
      <c r="M4" s="1861"/>
    </row>
    <row r="5" spans="1:13" s="74" customFormat="1" ht="13.5" customHeight="1" thickBot="1">
      <c r="A5" s="77"/>
      <c r="B5" s="76"/>
      <c r="C5" s="76"/>
      <c r="D5" s="76"/>
      <c r="E5" s="76"/>
      <c r="F5" s="76"/>
      <c r="G5" s="76"/>
      <c r="H5" s="76"/>
      <c r="I5" s="76"/>
      <c r="J5" s="76"/>
      <c r="K5" s="76"/>
    </row>
    <row r="6" spans="1:13" s="92" customFormat="1" ht="25.5" customHeight="1">
      <c r="A6" s="920"/>
      <c r="B6" s="1954" t="s">
        <v>754</v>
      </c>
      <c r="C6" s="1955"/>
      <c r="D6" s="1955"/>
      <c r="E6" s="1955"/>
      <c r="F6" s="1956"/>
      <c r="G6" s="1953" t="s">
        <v>876</v>
      </c>
      <c r="H6" s="1868" t="s">
        <v>1302</v>
      </c>
      <c r="I6" s="1870" t="s">
        <v>10</v>
      </c>
      <c r="J6" s="1869"/>
      <c r="K6" s="1949" t="s">
        <v>11</v>
      </c>
      <c r="L6" s="1950"/>
      <c r="M6" s="1951"/>
    </row>
    <row r="7" spans="1:13" s="92" customFormat="1" ht="25.5" customHeight="1">
      <c r="A7" s="919" t="s">
        <v>165</v>
      </c>
      <c r="B7" s="1944" t="s">
        <v>13</v>
      </c>
      <c r="C7" s="1957"/>
      <c r="D7" s="1957"/>
      <c r="E7" s="1957"/>
      <c r="F7" s="1945"/>
      <c r="G7" s="1855"/>
      <c r="H7" s="1958" t="s">
        <v>875</v>
      </c>
      <c r="I7" s="1959"/>
      <c r="J7" s="732" t="s">
        <v>765</v>
      </c>
      <c r="K7" s="1854" t="s">
        <v>764</v>
      </c>
      <c r="L7" s="1914" t="s">
        <v>763</v>
      </c>
      <c r="M7" s="1960" t="s">
        <v>773</v>
      </c>
    </row>
    <row r="8" spans="1:13" s="92" customFormat="1" ht="25.5" customHeight="1">
      <c r="A8" s="919" t="s">
        <v>154</v>
      </c>
      <c r="B8" s="1917" t="s">
        <v>19</v>
      </c>
      <c r="C8" s="1915" t="s">
        <v>19</v>
      </c>
      <c r="D8" s="1916"/>
      <c r="E8" s="1942" t="s">
        <v>747</v>
      </c>
      <c r="F8" s="1948"/>
      <c r="G8" s="1855"/>
      <c r="H8" s="1944" t="s">
        <v>14</v>
      </c>
      <c r="I8" s="1945"/>
      <c r="J8" s="732" t="s">
        <v>750</v>
      </c>
      <c r="K8" s="1855"/>
      <c r="L8" s="1914"/>
      <c r="M8" s="1961"/>
    </row>
    <row r="9" spans="1:13" s="92" customFormat="1" ht="25.5" customHeight="1" thickBot="1">
      <c r="A9" s="919"/>
      <c r="B9" s="814" t="s">
        <v>17</v>
      </c>
      <c r="C9" s="814" t="s">
        <v>18</v>
      </c>
      <c r="D9" s="732" t="s">
        <v>19</v>
      </c>
      <c r="E9" s="735" t="s">
        <v>17</v>
      </c>
      <c r="F9" s="741" t="s">
        <v>18</v>
      </c>
      <c r="G9" s="1855"/>
      <c r="H9" s="825" t="s">
        <v>17</v>
      </c>
      <c r="I9" s="741" t="s">
        <v>18</v>
      </c>
      <c r="J9" s="732" t="s">
        <v>757</v>
      </c>
      <c r="K9" s="1855"/>
      <c r="L9" s="1914"/>
      <c r="M9" s="1961"/>
    </row>
    <row r="10" spans="1:13" ht="13.5">
      <c r="A10" s="862" t="s">
        <v>81</v>
      </c>
      <c r="B10" s="1298">
        <v>69</v>
      </c>
      <c r="C10" s="1298">
        <v>5</v>
      </c>
      <c r="D10" s="1298">
        <v>74</v>
      </c>
      <c r="E10" s="1298">
        <v>65</v>
      </c>
      <c r="F10" s="1298">
        <v>5</v>
      </c>
      <c r="G10" s="1298">
        <v>88100</v>
      </c>
      <c r="H10" s="1298">
        <v>3210</v>
      </c>
      <c r="I10" s="1298">
        <v>4475</v>
      </c>
      <c r="J10" s="1298">
        <v>14</v>
      </c>
      <c r="K10" s="1298">
        <v>231</v>
      </c>
      <c r="L10" s="1298">
        <v>1233</v>
      </c>
      <c r="M10" s="1299">
        <v>1464</v>
      </c>
    </row>
    <row r="11" spans="1:13" ht="13.5">
      <c r="A11" s="866" t="s">
        <v>82</v>
      </c>
      <c r="B11" s="1300">
        <v>35</v>
      </c>
      <c r="C11" s="1300">
        <v>15</v>
      </c>
      <c r="D11" s="1300">
        <v>50</v>
      </c>
      <c r="E11" s="1300">
        <v>35</v>
      </c>
      <c r="F11" s="1300">
        <v>15</v>
      </c>
      <c r="G11" s="1300" t="s">
        <v>23</v>
      </c>
      <c r="H11" s="1300">
        <v>3350</v>
      </c>
      <c r="I11" s="1300">
        <v>5200</v>
      </c>
      <c r="J11" s="1300" t="s">
        <v>23</v>
      </c>
      <c r="K11" s="1300">
        <v>195</v>
      </c>
      <c r="L11" s="1300" t="s">
        <v>23</v>
      </c>
      <c r="M11" s="1301">
        <v>195</v>
      </c>
    </row>
    <row r="12" spans="1:13" ht="13.5">
      <c r="A12" s="866" t="s">
        <v>83</v>
      </c>
      <c r="B12" s="1302">
        <v>36</v>
      </c>
      <c r="C12" s="1302">
        <v>7</v>
      </c>
      <c r="D12" s="1302">
        <v>43</v>
      </c>
      <c r="E12" s="1302">
        <v>32</v>
      </c>
      <c r="F12" s="1302">
        <v>5</v>
      </c>
      <c r="G12" s="1300">
        <v>5175</v>
      </c>
      <c r="H12" s="1302">
        <v>3580</v>
      </c>
      <c r="I12" s="1302">
        <v>5210</v>
      </c>
      <c r="J12" s="1300">
        <v>18</v>
      </c>
      <c r="K12" s="1300">
        <v>141</v>
      </c>
      <c r="L12" s="1300">
        <v>93</v>
      </c>
      <c r="M12" s="1301">
        <v>234</v>
      </c>
    </row>
    <row r="13" spans="1:13" ht="13.5">
      <c r="A13" s="866" t="s">
        <v>84</v>
      </c>
      <c r="B13" s="1300">
        <v>47</v>
      </c>
      <c r="C13" s="1300">
        <v>12</v>
      </c>
      <c r="D13" s="1300">
        <v>59</v>
      </c>
      <c r="E13" s="1300">
        <v>47</v>
      </c>
      <c r="F13" s="1300">
        <v>12</v>
      </c>
      <c r="G13" s="1300">
        <v>48982</v>
      </c>
      <c r="H13" s="1300">
        <v>3540</v>
      </c>
      <c r="I13" s="1300">
        <v>4850</v>
      </c>
      <c r="J13" s="1300">
        <v>11</v>
      </c>
      <c r="K13" s="1300">
        <v>224</v>
      </c>
      <c r="L13" s="1300">
        <v>539</v>
      </c>
      <c r="M13" s="1301">
        <v>763</v>
      </c>
    </row>
    <row r="14" spans="1:13" ht="13.5">
      <c r="A14" s="872" t="s">
        <v>85</v>
      </c>
      <c r="B14" s="1303">
        <v>187</v>
      </c>
      <c r="C14" s="1303">
        <v>39</v>
      </c>
      <c r="D14" s="1303">
        <v>226</v>
      </c>
      <c r="E14" s="1303">
        <v>179</v>
      </c>
      <c r="F14" s="1303">
        <v>37</v>
      </c>
      <c r="G14" s="1303">
        <v>142257</v>
      </c>
      <c r="H14" s="1303">
        <v>3390</v>
      </c>
      <c r="I14" s="1303">
        <v>4990</v>
      </c>
      <c r="J14" s="1303">
        <v>13</v>
      </c>
      <c r="K14" s="1303">
        <v>791</v>
      </c>
      <c r="L14" s="1303">
        <v>1865</v>
      </c>
      <c r="M14" s="1304">
        <v>2656</v>
      </c>
    </row>
    <row r="15" spans="1:13" ht="13.5">
      <c r="A15" s="872"/>
      <c r="B15" s="1303"/>
      <c r="C15" s="1303"/>
      <c r="D15" s="1303"/>
      <c r="E15" s="1303"/>
      <c r="F15" s="1303"/>
      <c r="G15" s="1303"/>
      <c r="H15" s="1303"/>
      <c r="I15" s="1303"/>
      <c r="J15" s="1303"/>
      <c r="K15" s="1303"/>
      <c r="L15" s="1303"/>
      <c r="M15" s="1304"/>
    </row>
    <row r="16" spans="1:13" ht="13.5">
      <c r="A16" s="872" t="s">
        <v>86</v>
      </c>
      <c r="B16" s="1303" t="s">
        <v>23</v>
      </c>
      <c r="C16" s="1303" t="s">
        <v>23</v>
      </c>
      <c r="D16" s="1303" t="s">
        <v>23</v>
      </c>
      <c r="E16" s="1303" t="s">
        <v>23</v>
      </c>
      <c r="F16" s="1303" t="s">
        <v>23</v>
      </c>
      <c r="G16" s="1303" t="s">
        <v>23</v>
      </c>
      <c r="H16" s="1303" t="s">
        <v>23</v>
      </c>
      <c r="I16" s="1303" t="s">
        <v>23</v>
      </c>
      <c r="J16" s="1303" t="s">
        <v>23</v>
      </c>
      <c r="K16" s="1303" t="s">
        <v>23</v>
      </c>
      <c r="L16" s="1303" t="s">
        <v>23</v>
      </c>
      <c r="M16" s="1304" t="s">
        <v>23</v>
      </c>
    </row>
    <row r="17" spans="1:13" ht="13.5">
      <c r="A17" s="872"/>
      <c r="B17" s="1303"/>
      <c r="C17" s="1303"/>
      <c r="D17" s="1303"/>
      <c r="E17" s="1303"/>
      <c r="F17" s="1303"/>
      <c r="G17" s="1303"/>
      <c r="H17" s="1303"/>
      <c r="I17" s="1303"/>
      <c r="J17" s="1303"/>
      <c r="K17" s="1303"/>
      <c r="L17" s="1303"/>
      <c r="M17" s="1304"/>
    </row>
    <row r="18" spans="1:13" ht="13.5">
      <c r="A18" s="872" t="s">
        <v>87</v>
      </c>
      <c r="B18" s="1303">
        <v>1</v>
      </c>
      <c r="C18" s="1303" t="s">
        <v>23</v>
      </c>
      <c r="D18" s="1303">
        <v>1</v>
      </c>
      <c r="E18" s="1303" t="s">
        <v>23</v>
      </c>
      <c r="F18" s="1303" t="s">
        <v>23</v>
      </c>
      <c r="G18" s="1303" t="s">
        <v>23</v>
      </c>
      <c r="H18" s="1303" t="s">
        <v>23</v>
      </c>
      <c r="I18" s="1303" t="s">
        <v>23</v>
      </c>
      <c r="J18" s="1303" t="s">
        <v>23</v>
      </c>
      <c r="K18" s="1303" t="s">
        <v>23</v>
      </c>
      <c r="L18" s="1303" t="s">
        <v>23</v>
      </c>
      <c r="M18" s="1304" t="s">
        <v>23</v>
      </c>
    </row>
    <row r="19" spans="1:13" ht="13.5">
      <c r="A19" s="866"/>
      <c r="B19" s="1300"/>
      <c r="C19" s="1300"/>
      <c r="D19" s="1300"/>
      <c r="E19" s="1300"/>
      <c r="F19" s="1300"/>
      <c r="G19" s="1300"/>
      <c r="H19" s="1300"/>
      <c r="I19" s="1300"/>
      <c r="J19" s="1300"/>
      <c r="K19" s="1300"/>
      <c r="L19" s="1300"/>
      <c r="M19" s="1301"/>
    </row>
    <row r="20" spans="1:13" ht="13.5">
      <c r="A20" s="866" t="s">
        <v>158</v>
      </c>
      <c r="B20" s="1300" t="s">
        <v>23</v>
      </c>
      <c r="C20" s="1300" t="s">
        <v>23</v>
      </c>
      <c r="D20" s="1300" t="s">
        <v>23</v>
      </c>
      <c r="E20" s="1300" t="s">
        <v>23</v>
      </c>
      <c r="F20" s="1300" t="s">
        <v>23</v>
      </c>
      <c r="G20" s="1300" t="s">
        <v>23</v>
      </c>
      <c r="H20" s="1300" t="s">
        <v>23</v>
      </c>
      <c r="I20" s="1300" t="s">
        <v>23</v>
      </c>
      <c r="J20" s="1300" t="s">
        <v>23</v>
      </c>
      <c r="K20" s="1300" t="s">
        <v>23</v>
      </c>
      <c r="L20" s="1300" t="s">
        <v>23</v>
      </c>
      <c r="M20" s="1301" t="s">
        <v>23</v>
      </c>
    </row>
    <row r="21" spans="1:13" ht="13.5">
      <c r="A21" s="866" t="s">
        <v>89</v>
      </c>
      <c r="B21" s="1300" t="s">
        <v>23</v>
      </c>
      <c r="C21" s="1302" t="s">
        <v>23</v>
      </c>
      <c r="D21" s="1300" t="s">
        <v>23</v>
      </c>
      <c r="E21" s="1300" t="s">
        <v>23</v>
      </c>
      <c r="F21" s="1302" t="s">
        <v>23</v>
      </c>
      <c r="G21" s="1300" t="s">
        <v>23</v>
      </c>
      <c r="H21" s="1300" t="s">
        <v>23</v>
      </c>
      <c r="I21" s="1302" t="s">
        <v>23</v>
      </c>
      <c r="J21" s="1300" t="s">
        <v>23</v>
      </c>
      <c r="K21" s="1300" t="s">
        <v>23</v>
      </c>
      <c r="L21" s="1300" t="s">
        <v>23</v>
      </c>
      <c r="M21" s="1301" t="s">
        <v>23</v>
      </c>
    </row>
    <row r="22" spans="1:13" ht="13.5">
      <c r="A22" s="866" t="s">
        <v>90</v>
      </c>
      <c r="B22" s="1300" t="s">
        <v>23</v>
      </c>
      <c r="C22" s="1300" t="s">
        <v>23</v>
      </c>
      <c r="D22" s="1300" t="s">
        <v>23</v>
      </c>
      <c r="E22" s="1300" t="s">
        <v>23</v>
      </c>
      <c r="F22" s="1300" t="s">
        <v>23</v>
      </c>
      <c r="G22" s="1300" t="s">
        <v>23</v>
      </c>
      <c r="H22" s="1300" t="s">
        <v>23</v>
      </c>
      <c r="I22" s="1300" t="s">
        <v>23</v>
      </c>
      <c r="J22" s="1300" t="s">
        <v>23</v>
      </c>
      <c r="K22" s="1300" t="s">
        <v>23</v>
      </c>
      <c r="L22" s="1300" t="s">
        <v>23</v>
      </c>
      <c r="M22" s="1301" t="s">
        <v>23</v>
      </c>
    </row>
    <row r="23" spans="1:13" ht="13.5">
      <c r="A23" s="872" t="s">
        <v>91</v>
      </c>
      <c r="B23" s="1303" t="s">
        <v>23</v>
      </c>
      <c r="C23" s="1303" t="s">
        <v>23</v>
      </c>
      <c r="D23" s="1303" t="s">
        <v>23</v>
      </c>
      <c r="E23" s="1303" t="s">
        <v>23</v>
      </c>
      <c r="F23" s="1303" t="s">
        <v>23</v>
      </c>
      <c r="G23" s="1303" t="s">
        <v>23</v>
      </c>
      <c r="H23" s="1303" t="s">
        <v>23</v>
      </c>
      <c r="I23" s="1303" t="s">
        <v>23</v>
      </c>
      <c r="J23" s="1303" t="s">
        <v>23</v>
      </c>
      <c r="K23" s="1303" t="s">
        <v>23</v>
      </c>
      <c r="L23" s="1303" t="s">
        <v>23</v>
      </c>
      <c r="M23" s="1304" t="s">
        <v>23</v>
      </c>
    </row>
    <row r="24" spans="1:13" ht="13.5">
      <c r="A24" s="872"/>
      <c r="B24" s="1303"/>
      <c r="C24" s="1303"/>
      <c r="D24" s="1303"/>
      <c r="E24" s="1303"/>
      <c r="F24" s="1303"/>
      <c r="G24" s="1303"/>
      <c r="H24" s="1303"/>
      <c r="I24" s="1303"/>
      <c r="J24" s="1303"/>
      <c r="K24" s="1303"/>
      <c r="L24" s="1303"/>
      <c r="M24" s="1304"/>
    </row>
    <row r="25" spans="1:13" ht="13.5">
      <c r="A25" s="872" t="s">
        <v>92</v>
      </c>
      <c r="B25" s="1303" t="s">
        <v>23</v>
      </c>
      <c r="C25" s="1303">
        <v>32</v>
      </c>
      <c r="D25" s="1303">
        <v>32</v>
      </c>
      <c r="E25" s="1303" t="s">
        <v>23</v>
      </c>
      <c r="F25" s="1303">
        <v>17</v>
      </c>
      <c r="G25" s="1303">
        <v>180</v>
      </c>
      <c r="H25" s="1303" t="s">
        <v>23</v>
      </c>
      <c r="I25" s="1303">
        <v>2500</v>
      </c>
      <c r="J25" s="1303">
        <v>8</v>
      </c>
      <c r="K25" s="1303">
        <v>43</v>
      </c>
      <c r="L25" s="1303">
        <v>1</v>
      </c>
      <c r="M25" s="1304">
        <v>44</v>
      </c>
    </row>
    <row r="26" spans="1:13" ht="13.5">
      <c r="A26" s="872"/>
      <c r="B26" s="1303"/>
      <c r="C26" s="1303"/>
      <c r="D26" s="1303"/>
      <c r="E26" s="1303"/>
      <c r="F26" s="1303"/>
      <c r="G26" s="1303"/>
      <c r="H26" s="1303"/>
      <c r="I26" s="1303"/>
      <c r="J26" s="1303"/>
      <c r="K26" s="1303"/>
      <c r="L26" s="1303"/>
      <c r="M26" s="1304"/>
    </row>
    <row r="27" spans="1:13" ht="13.5">
      <c r="A27" s="872" t="s">
        <v>93</v>
      </c>
      <c r="B27" s="1303" t="s">
        <v>23</v>
      </c>
      <c r="C27" s="1303">
        <v>54</v>
      </c>
      <c r="D27" s="1303">
        <v>54</v>
      </c>
      <c r="E27" s="1303" t="s">
        <v>23</v>
      </c>
      <c r="F27" s="1303">
        <v>45</v>
      </c>
      <c r="G27" s="1303" t="s">
        <v>23</v>
      </c>
      <c r="H27" s="1303" t="s">
        <v>23</v>
      </c>
      <c r="I27" s="1303">
        <v>18362</v>
      </c>
      <c r="J27" s="1303" t="s">
        <v>23</v>
      </c>
      <c r="K27" s="1303">
        <v>827</v>
      </c>
      <c r="L27" s="1303" t="s">
        <v>23</v>
      </c>
      <c r="M27" s="1304">
        <v>827</v>
      </c>
    </row>
    <row r="28" spans="1:13" ht="13.5">
      <c r="A28" s="866"/>
      <c r="B28" s="1300"/>
      <c r="C28" s="1300"/>
      <c r="D28" s="1300"/>
      <c r="E28" s="1300"/>
      <c r="F28" s="1300"/>
      <c r="G28" s="1300"/>
      <c r="H28" s="1300"/>
      <c r="I28" s="1300"/>
      <c r="J28" s="1300"/>
      <c r="K28" s="1300"/>
      <c r="L28" s="1300"/>
      <c r="M28" s="1301"/>
    </row>
    <row r="29" spans="1:13" ht="13.5">
      <c r="A29" s="866" t="s">
        <v>94</v>
      </c>
      <c r="B29" s="1302">
        <v>179</v>
      </c>
      <c r="C29" s="1300">
        <v>5181</v>
      </c>
      <c r="D29" s="1300">
        <v>5360</v>
      </c>
      <c r="E29" s="1302">
        <v>142</v>
      </c>
      <c r="F29" s="1300">
        <v>4506</v>
      </c>
      <c r="G29" s="1300" t="s">
        <v>23</v>
      </c>
      <c r="H29" s="1302">
        <v>4070</v>
      </c>
      <c r="I29" s="1300">
        <v>10225</v>
      </c>
      <c r="J29" s="1300" t="s">
        <v>23</v>
      </c>
      <c r="K29" s="1302">
        <v>46652</v>
      </c>
      <c r="L29" s="1300" t="s">
        <v>23</v>
      </c>
      <c r="M29" s="1301">
        <v>46652</v>
      </c>
    </row>
    <row r="30" spans="1:13" ht="13.5">
      <c r="A30" s="866" t="s">
        <v>95</v>
      </c>
      <c r="B30" s="1302" t="s">
        <v>23</v>
      </c>
      <c r="C30" s="1300">
        <v>8</v>
      </c>
      <c r="D30" s="1300">
        <v>8</v>
      </c>
      <c r="E30" s="1302" t="s">
        <v>23</v>
      </c>
      <c r="F30" s="1300">
        <v>8</v>
      </c>
      <c r="G30" s="1300" t="s">
        <v>23</v>
      </c>
      <c r="H30" s="1302" t="s">
        <v>23</v>
      </c>
      <c r="I30" s="1300">
        <v>7329</v>
      </c>
      <c r="J30" s="1300" t="s">
        <v>23</v>
      </c>
      <c r="K30" s="1300">
        <v>58</v>
      </c>
      <c r="L30" s="1300" t="s">
        <v>23</v>
      </c>
      <c r="M30" s="1301">
        <v>58</v>
      </c>
    </row>
    <row r="31" spans="1:13" ht="13.5">
      <c r="A31" s="866" t="s">
        <v>96</v>
      </c>
      <c r="B31" s="1300">
        <v>199</v>
      </c>
      <c r="C31" s="1300">
        <v>2168</v>
      </c>
      <c r="D31" s="1300">
        <v>2367</v>
      </c>
      <c r="E31" s="1300">
        <v>165</v>
      </c>
      <c r="F31" s="1300">
        <v>1988</v>
      </c>
      <c r="G31" s="1300" t="s">
        <v>23</v>
      </c>
      <c r="H31" s="1300">
        <v>7200</v>
      </c>
      <c r="I31" s="1300">
        <v>12100</v>
      </c>
      <c r="J31" s="1300" t="s">
        <v>23</v>
      </c>
      <c r="K31" s="1300">
        <v>25243</v>
      </c>
      <c r="L31" s="1300" t="s">
        <v>23</v>
      </c>
      <c r="M31" s="1301">
        <v>25243</v>
      </c>
    </row>
    <row r="32" spans="1:13" ht="13.5">
      <c r="A32" s="872" t="s">
        <v>97</v>
      </c>
      <c r="B32" s="1303">
        <v>378</v>
      </c>
      <c r="C32" s="1303">
        <v>7357</v>
      </c>
      <c r="D32" s="1303">
        <v>7735</v>
      </c>
      <c r="E32" s="1303">
        <v>307</v>
      </c>
      <c r="F32" s="1303">
        <v>6502</v>
      </c>
      <c r="G32" s="1303" t="s">
        <v>23</v>
      </c>
      <c r="H32" s="1303">
        <v>5752</v>
      </c>
      <c r="I32" s="1303">
        <v>10795</v>
      </c>
      <c r="J32" s="1303" t="s">
        <v>23</v>
      </c>
      <c r="K32" s="1303">
        <v>71953</v>
      </c>
      <c r="L32" s="1303" t="s">
        <v>23</v>
      </c>
      <c r="M32" s="1304">
        <v>71953</v>
      </c>
    </row>
    <row r="33" spans="1:13" ht="13.5">
      <c r="A33" s="866"/>
      <c r="B33" s="1300"/>
      <c r="C33" s="1300"/>
      <c r="D33" s="1300"/>
      <c r="E33" s="1300"/>
      <c r="F33" s="1300"/>
      <c r="G33" s="1300"/>
      <c r="H33" s="1300"/>
      <c r="I33" s="1300"/>
      <c r="J33" s="1300"/>
      <c r="K33" s="1300"/>
      <c r="L33" s="1300"/>
      <c r="M33" s="1301"/>
    </row>
    <row r="34" spans="1:13" ht="13.5">
      <c r="A34" s="866" t="s">
        <v>98</v>
      </c>
      <c r="B34" s="1305">
        <v>1</v>
      </c>
      <c r="C34" s="1305">
        <v>17</v>
      </c>
      <c r="D34" s="1300">
        <v>18</v>
      </c>
      <c r="E34" s="1305">
        <v>1</v>
      </c>
      <c r="F34" s="1305">
        <v>15</v>
      </c>
      <c r="G34" s="1300" t="s">
        <v>23</v>
      </c>
      <c r="H34" s="1305">
        <v>5500</v>
      </c>
      <c r="I34" s="1305">
        <v>9167</v>
      </c>
      <c r="J34" s="1305" t="s">
        <v>23</v>
      </c>
      <c r="K34" s="1305">
        <v>143</v>
      </c>
      <c r="L34" s="1305" t="s">
        <v>23</v>
      </c>
      <c r="M34" s="1306">
        <v>143</v>
      </c>
    </row>
    <row r="35" spans="1:13" ht="13.5">
      <c r="A35" s="866" t="s">
        <v>99</v>
      </c>
      <c r="B35" s="1305">
        <v>1</v>
      </c>
      <c r="C35" s="1305">
        <v>4</v>
      </c>
      <c r="D35" s="1300">
        <v>5</v>
      </c>
      <c r="E35" s="1305" t="s">
        <v>23</v>
      </c>
      <c r="F35" s="1305">
        <v>4</v>
      </c>
      <c r="G35" s="1300" t="s">
        <v>23</v>
      </c>
      <c r="H35" s="1305" t="s">
        <v>23</v>
      </c>
      <c r="I35" s="1305">
        <v>26800</v>
      </c>
      <c r="J35" s="1305" t="s">
        <v>23</v>
      </c>
      <c r="K35" s="1305">
        <v>107</v>
      </c>
      <c r="L35" s="1305" t="s">
        <v>23</v>
      </c>
      <c r="M35" s="1301">
        <v>107</v>
      </c>
    </row>
    <row r="36" spans="1:13" ht="13.5">
      <c r="A36" s="866" t="s">
        <v>100</v>
      </c>
      <c r="B36" s="1305">
        <v>5</v>
      </c>
      <c r="C36" s="1305">
        <v>7762</v>
      </c>
      <c r="D36" s="1300">
        <v>7767</v>
      </c>
      <c r="E36" s="1305">
        <v>4</v>
      </c>
      <c r="F36" s="1305">
        <v>6434</v>
      </c>
      <c r="G36" s="1300" t="s">
        <v>23</v>
      </c>
      <c r="H36" s="1305">
        <v>7800</v>
      </c>
      <c r="I36" s="1305">
        <v>11651</v>
      </c>
      <c r="J36" s="1305" t="s">
        <v>23</v>
      </c>
      <c r="K36" s="1305">
        <v>74994</v>
      </c>
      <c r="L36" s="1305" t="s">
        <v>23</v>
      </c>
      <c r="M36" s="1301">
        <v>74994</v>
      </c>
    </row>
    <row r="37" spans="1:13" ht="13.5">
      <c r="A37" s="866" t="s">
        <v>101</v>
      </c>
      <c r="B37" s="1305">
        <v>1</v>
      </c>
      <c r="C37" s="1305">
        <v>438</v>
      </c>
      <c r="D37" s="1300">
        <v>439</v>
      </c>
      <c r="E37" s="1305" t="s">
        <v>23</v>
      </c>
      <c r="F37" s="1305">
        <v>406</v>
      </c>
      <c r="G37" s="1300" t="s">
        <v>23</v>
      </c>
      <c r="H37" s="1305" t="s">
        <v>23</v>
      </c>
      <c r="I37" s="1305">
        <v>7068</v>
      </c>
      <c r="J37" s="1305" t="s">
        <v>23</v>
      </c>
      <c r="K37" s="1305">
        <v>2870</v>
      </c>
      <c r="L37" s="1305" t="s">
        <v>23</v>
      </c>
      <c r="M37" s="1301">
        <v>2870</v>
      </c>
    </row>
    <row r="38" spans="1:13" ht="13.5">
      <c r="A38" s="872" t="s">
        <v>102</v>
      </c>
      <c r="B38" s="1303">
        <v>8</v>
      </c>
      <c r="C38" s="1303">
        <v>8221</v>
      </c>
      <c r="D38" s="1303">
        <v>8229</v>
      </c>
      <c r="E38" s="1303">
        <v>5</v>
      </c>
      <c r="F38" s="1303">
        <v>6859</v>
      </c>
      <c r="G38" s="1303" t="s">
        <v>23</v>
      </c>
      <c r="H38" s="1303">
        <v>7340</v>
      </c>
      <c r="I38" s="1303">
        <v>11383</v>
      </c>
      <c r="J38" s="1303" t="s">
        <v>23</v>
      </c>
      <c r="K38" s="1303">
        <v>78114</v>
      </c>
      <c r="L38" s="1303" t="s">
        <v>23</v>
      </c>
      <c r="M38" s="1304">
        <v>78114</v>
      </c>
    </row>
    <row r="39" spans="1:13" ht="13.5">
      <c r="A39" s="872"/>
      <c r="B39" s="1303"/>
      <c r="C39" s="1303"/>
      <c r="D39" s="1303"/>
      <c r="E39" s="1303"/>
      <c r="F39" s="1303"/>
      <c r="G39" s="1303"/>
      <c r="H39" s="1303"/>
      <c r="I39" s="1303"/>
      <c r="J39" s="1303"/>
      <c r="K39" s="1303"/>
      <c r="L39" s="1303"/>
      <c r="M39" s="1304"/>
    </row>
    <row r="40" spans="1:13" ht="13.5">
      <c r="A40" s="872" t="s">
        <v>103</v>
      </c>
      <c r="B40" s="1303" t="s">
        <v>23</v>
      </c>
      <c r="C40" s="1303">
        <v>24</v>
      </c>
      <c r="D40" s="1303">
        <v>24</v>
      </c>
      <c r="E40" s="1303" t="s">
        <v>23</v>
      </c>
      <c r="F40" s="1303">
        <v>24</v>
      </c>
      <c r="G40" s="1303" t="s">
        <v>23</v>
      </c>
      <c r="H40" s="1303" t="s">
        <v>23</v>
      </c>
      <c r="I40" s="1303">
        <v>2500</v>
      </c>
      <c r="J40" s="1303" t="s">
        <v>23</v>
      </c>
      <c r="K40" s="1303">
        <v>60</v>
      </c>
      <c r="L40" s="1303" t="s">
        <v>23</v>
      </c>
      <c r="M40" s="1304">
        <v>60</v>
      </c>
    </row>
    <row r="41" spans="1:13" ht="13.5">
      <c r="A41" s="866"/>
      <c r="B41" s="1300"/>
      <c r="C41" s="1300"/>
      <c r="D41" s="1300"/>
      <c r="E41" s="1300"/>
      <c r="F41" s="1300"/>
      <c r="G41" s="1300"/>
      <c r="H41" s="1300"/>
      <c r="I41" s="1300"/>
      <c r="J41" s="1300"/>
      <c r="K41" s="1300"/>
      <c r="L41" s="1300"/>
      <c r="M41" s="1301"/>
    </row>
    <row r="42" spans="1:13" ht="13.5">
      <c r="A42" s="866" t="s">
        <v>159</v>
      </c>
      <c r="B42" s="1302" t="s">
        <v>23</v>
      </c>
      <c r="C42" s="1300" t="s">
        <v>23</v>
      </c>
      <c r="D42" s="1300" t="s">
        <v>23</v>
      </c>
      <c r="E42" s="1300" t="s">
        <v>23</v>
      </c>
      <c r="F42" s="1300" t="s">
        <v>23</v>
      </c>
      <c r="G42" s="1300" t="s">
        <v>23</v>
      </c>
      <c r="H42" s="1300" t="s">
        <v>23</v>
      </c>
      <c r="I42" s="1300" t="s">
        <v>23</v>
      </c>
      <c r="J42" s="1300" t="s">
        <v>23</v>
      </c>
      <c r="K42" s="1300" t="s">
        <v>23</v>
      </c>
      <c r="L42" s="1300" t="s">
        <v>23</v>
      </c>
      <c r="M42" s="1301" t="s">
        <v>23</v>
      </c>
    </row>
    <row r="43" spans="1:13" ht="13.5">
      <c r="A43" s="866" t="s">
        <v>105</v>
      </c>
      <c r="B43" s="1300" t="s">
        <v>23</v>
      </c>
      <c r="C43" s="1300" t="s">
        <v>23</v>
      </c>
      <c r="D43" s="1300" t="s">
        <v>23</v>
      </c>
      <c r="E43" s="1300" t="s">
        <v>23</v>
      </c>
      <c r="F43" s="1300" t="s">
        <v>23</v>
      </c>
      <c r="G43" s="1300" t="s">
        <v>23</v>
      </c>
      <c r="H43" s="1300" t="s">
        <v>23</v>
      </c>
      <c r="I43" s="1300" t="s">
        <v>23</v>
      </c>
      <c r="J43" s="1300" t="s">
        <v>23</v>
      </c>
      <c r="K43" s="1300" t="s">
        <v>23</v>
      </c>
      <c r="L43" s="1300" t="s">
        <v>23</v>
      </c>
      <c r="M43" s="1301" t="s">
        <v>23</v>
      </c>
    </row>
    <row r="44" spans="1:13" ht="13.5">
      <c r="A44" s="866" t="s">
        <v>106</v>
      </c>
      <c r="B44" s="1300" t="s">
        <v>23</v>
      </c>
      <c r="C44" s="1300" t="s">
        <v>23</v>
      </c>
      <c r="D44" s="1300" t="s">
        <v>23</v>
      </c>
      <c r="E44" s="1300" t="s">
        <v>23</v>
      </c>
      <c r="F44" s="1300" t="s">
        <v>23</v>
      </c>
      <c r="G44" s="1300" t="s">
        <v>23</v>
      </c>
      <c r="H44" s="1300" t="s">
        <v>23</v>
      </c>
      <c r="I44" s="1300" t="s">
        <v>23</v>
      </c>
      <c r="J44" s="1300" t="s">
        <v>23</v>
      </c>
      <c r="K44" s="1300" t="s">
        <v>23</v>
      </c>
      <c r="L44" s="1300" t="s">
        <v>23</v>
      </c>
      <c r="M44" s="1301" t="s">
        <v>23</v>
      </c>
    </row>
    <row r="45" spans="1:13" ht="13.5">
      <c r="A45" s="866" t="s">
        <v>107</v>
      </c>
      <c r="B45" s="1302" t="s">
        <v>23</v>
      </c>
      <c r="C45" s="1300" t="s">
        <v>23</v>
      </c>
      <c r="D45" s="1300" t="s">
        <v>23</v>
      </c>
      <c r="E45" s="1302" t="s">
        <v>23</v>
      </c>
      <c r="F45" s="1300" t="s">
        <v>23</v>
      </c>
      <c r="G45" s="1300" t="s">
        <v>23</v>
      </c>
      <c r="H45" s="1302" t="s">
        <v>23</v>
      </c>
      <c r="I45" s="1300" t="s">
        <v>23</v>
      </c>
      <c r="J45" s="1300" t="s">
        <v>23</v>
      </c>
      <c r="K45" s="1300" t="s">
        <v>23</v>
      </c>
      <c r="L45" s="1300" t="s">
        <v>23</v>
      </c>
      <c r="M45" s="1301" t="s">
        <v>23</v>
      </c>
    </row>
    <row r="46" spans="1:13" ht="13.5">
      <c r="A46" s="866" t="s">
        <v>108</v>
      </c>
      <c r="B46" s="1300" t="s">
        <v>23</v>
      </c>
      <c r="C46" s="1300" t="s">
        <v>23</v>
      </c>
      <c r="D46" s="1300" t="s">
        <v>23</v>
      </c>
      <c r="E46" s="1300" t="s">
        <v>23</v>
      </c>
      <c r="F46" s="1300" t="s">
        <v>23</v>
      </c>
      <c r="G46" s="1300" t="s">
        <v>23</v>
      </c>
      <c r="H46" s="1300" t="s">
        <v>23</v>
      </c>
      <c r="I46" s="1300" t="s">
        <v>23</v>
      </c>
      <c r="J46" s="1300" t="s">
        <v>23</v>
      </c>
      <c r="K46" s="1300" t="s">
        <v>23</v>
      </c>
      <c r="L46" s="1300" t="s">
        <v>23</v>
      </c>
      <c r="M46" s="1301" t="s">
        <v>23</v>
      </c>
    </row>
    <row r="47" spans="1:13" ht="13.5">
      <c r="A47" s="866" t="s">
        <v>109</v>
      </c>
      <c r="B47" s="1300" t="s">
        <v>23</v>
      </c>
      <c r="C47" s="1300" t="s">
        <v>23</v>
      </c>
      <c r="D47" s="1300" t="s">
        <v>23</v>
      </c>
      <c r="E47" s="1300" t="s">
        <v>23</v>
      </c>
      <c r="F47" s="1300" t="s">
        <v>23</v>
      </c>
      <c r="G47" s="1300" t="s">
        <v>23</v>
      </c>
      <c r="H47" s="1300" t="s">
        <v>23</v>
      </c>
      <c r="I47" s="1300" t="s">
        <v>23</v>
      </c>
      <c r="J47" s="1300" t="s">
        <v>23</v>
      </c>
      <c r="K47" s="1300" t="s">
        <v>23</v>
      </c>
      <c r="L47" s="1300" t="s">
        <v>23</v>
      </c>
      <c r="M47" s="1301" t="s">
        <v>23</v>
      </c>
    </row>
    <row r="48" spans="1:13" ht="13.5">
      <c r="A48" s="866" t="s">
        <v>110</v>
      </c>
      <c r="B48" s="1300" t="s">
        <v>23</v>
      </c>
      <c r="C48" s="1300" t="s">
        <v>23</v>
      </c>
      <c r="D48" s="1300" t="s">
        <v>23</v>
      </c>
      <c r="E48" s="1300" t="s">
        <v>23</v>
      </c>
      <c r="F48" s="1300" t="s">
        <v>23</v>
      </c>
      <c r="G48" s="1300" t="s">
        <v>23</v>
      </c>
      <c r="H48" s="1300" t="s">
        <v>23</v>
      </c>
      <c r="I48" s="1300" t="s">
        <v>23</v>
      </c>
      <c r="J48" s="1300" t="s">
        <v>23</v>
      </c>
      <c r="K48" s="1300" t="s">
        <v>23</v>
      </c>
      <c r="L48" s="1300" t="s">
        <v>23</v>
      </c>
      <c r="M48" s="1301" t="s">
        <v>23</v>
      </c>
    </row>
    <row r="49" spans="1:13" ht="13.5">
      <c r="A49" s="866" t="s">
        <v>111</v>
      </c>
      <c r="B49" s="1302" t="s">
        <v>23</v>
      </c>
      <c r="C49" s="1300" t="s">
        <v>23</v>
      </c>
      <c r="D49" s="1300" t="s">
        <v>23</v>
      </c>
      <c r="E49" s="1302" t="s">
        <v>23</v>
      </c>
      <c r="F49" s="1300" t="s">
        <v>23</v>
      </c>
      <c r="G49" s="1300" t="s">
        <v>23</v>
      </c>
      <c r="H49" s="1302" t="s">
        <v>23</v>
      </c>
      <c r="I49" s="1300" t="s">
        <v>23</v>
      </c>
      <c r="J49" s="1300" t="s">
        <v>23</v>
      </c>
      <c r="K49" s="1300" t="s">
        <v>23</v>
      </c>
      <c r="L49" s="1300" t="s">
        <v>23</v>
      </c>
      <c r="M49" s="1301" t="s">
        <v>23</v>
      </c>
    </row>
    <row r="50" spans="1:13" ht="13.5">
      <c r="A50" s="866" t="s">
        <v>112</v>
      </c>
      <c r="B50" s="1300" t="s">
        <v>23</v>
      </c>
      <c r="C50" s="1300" t="s">
        <v>23</v>
      </c>
      <c r="D50" s="1300" t="s">
        <v>23</v>
      </c>
      <c r="E50" s="1300" t="s">
        <v>23</v>
      </c>
      <c r="F50" s="1300" t="s">
        <v>23</v>
      </c>
      <c r="G50" s="1300" t="s">
        <v>23</v>
      </c>
      <c r="H50" s="1300" t="s">
        <v>23</v>
      </c>
      <c r="I50" s="1300" t="s">
        <v>23</v>
      </c>
      <c r="J50" s="1300" t="s">
        <v>23</v>
      </c>
      <c r="K50" s="1300" t="s">
        <v>23</v>
      </c>
      <c r="L50" s="1300" t="s">
        <v>23</v>
      </c>
      <c r="M50" s="1301" t="s">
        <v>23</v>
      </c>
    </row>
    <row r="51" spans="1:13" ht="13.5">
      <c r="A51" s="872" t="s">
        <v>113</v>
      </c>
      <c r="B51" s="1303" t="s">
        <v>23</v>
      </c>
      <c r="C51" s="1303" t="s">
        <v>23</v>
      </c>
      <c r="D51" s="1303" t="s">
        <v>23</v>
      </c>
      <c r="E51" s="1303" t="s">
        <v>23</v>
      </c>
      <c r="F51" s="1303" t="s">
        <v>23</v>
      </c>
      <c r="G51" s="1303" t="s">
        <v>23</v>
      </c>
      <c r="H51" s="1303" t="s">
        <v>23</v>
      </c>
      <c r="I51" s="1303" t="s">
        <v>23</v>
      </c>
      <c r="J51" s="1303" t="s">
        <v>23</v>
      </c>
      <c r="K51" s="1303" t="s">
        <v>23</v>
      </c>
      <c r="L51" s="1303" t="s">
        <v>23</v>
      </c>
      <c r="M51" s="1304" t="s">
        <v>23</v>
      </c>
    </row>
    <row r="52" spans="1:13" ht="13.5">
      <c r="A52" s="872"/>
      <c r="B52" s="1303"/>
      <c r="C52" s="1303"/>
      <c r="D52" s="1303"/>
      <c r="E52" s="1303"/>
      <c r="F52" s="1303"/>
      <c r="G52" s="1303"/>
      <c r="H52" s="1303"/>
      <c r="I52" s="1303"/>
      <c r="J52" s="1303"/>
      <c r="K52" s="1303"/>
      <c r="L52" s="1303"/>
      <c r="M52" s="1304"/>
    </row>
    <row r="53" spans="1:13" ht="13.5">
      <c r="A53" s="872" t="s">
        <v>114</v>
      </c>
      <c r="B53" s="1303" t="s">
        <v>23</v>
      </c>
      <c r="C53" s="1303" t="s">
        <v>23</v>
      </c>
      <c r="D53" s="1303" t="s">
        <v>23</v>
      </c>
      <c r="E53" s="1303" t="s">
        <v>23</v>
      </c>
      <c r="F53" s="1303" t="s">
        <v>23</v>
      </c>
      <c r="G53" s="1303" t="s">
        <v>23</v>
      </c>
      <c r="H53" s="1303" t="s">
        <v>23</v>
      </c>
      <c r="I53" s="1303" t="s">
        <v>23</v>
      </c>
      <c r="J53" s="1303" t="s">
        <v>23</v>
      </c>
      <c r="K53" s="1303" t="s">
        <v>23</v>
      </c>
      <c r="L53" s="1303" t="s">
        <v>23</v>
      </c>
      <c r="M53" s="1304" t="s">
        <v>23</v>
      </c>
    </row>
    <row r="54" spans="1:13" ht="13.5">
      <c r="A54" s="866"/>
      <c r="B54" s="1300"/>
      <c r="C54" s="1300"/>
      <c r="D54" s="1300"/>
      <c r="E54" s="1300"/>
      <c r="F54" s="1300"/>
      <c r="G54" s="1300"/>
      <c r="H54" s="1300"/>
      <c r="I54" s="1300"/>
      <c r="J54" s="1300"/>
      <c r="K54" s="1300"/>
      <c r="L54" s="1300"/>
      <c r="M54" s="1301"/>
    </row>
    <row r="55" spans="1:13" ht="13.5">
      <c r="A55" s="866" t="s">
        <v>115</v>
      </c>
      <c r="B55" s="1300" t="s">
        <v>23</v>
      </c>
      <c r="C55" s="1300">
        <v>111</v>
      </c>
      <c r="D55" s="1300">
        <v>111</v>
      </c>
      <c r="E55" s="1300" t="s">
        <v>23</v>
      </c>
      <c r="F55" s="1300">
        <v>98</v>
      </c>
      <c r="G55" s="1300" t="s">
        <v>23</v>
      </c>
      <c r="H55" s="1300" t="s">
        <v>23</v>
      </c>
      <c r="I55" s="1300">
        <v>18000</v>
      </c>
      <c r="J55" s="1300" t="s">
        <v>23</v>
      </c>
      <c r="K55" s="1300">
        <v>1764</v>
      </c>
      <c r="L55" s="1300" t="s">
        <v>23</v>
      </c>
      <c r="M55" s="1301">
        <v>1764</v>
      </c>
    </row>
    <row r="56" spans="1:13" ht="13.5">
      <c r="A56" s="866" t="s">
        <v>116</v>
      </c>
      <c r="B56" s="1300" t="s">
        <v>23</v>
      </c>
      <c r="C56" s="1300" t="s">
        <v>23</v>
      </c>
      <c r="D56" s="1300" t="s">
        <v>23</v>
      </c>
      <c r="E56" s="1300" t="s">
        <v>23</v>
      </c>
      <c r="F56" s="1300" t="s">
        <v>23</v>
      </c>
      <c r="G56" s="1300" t="s">
        <v>23</v>
      </c>
      <c r="H56" s="1300" t="s">
        <v>23</v>
      </c>
      <c r="I56" s="1300" t="s">
        <v>23</v>
      </c>
      <c r="J56" s="1300" t="s">
        <v>23</v>
      </c>
      <c r="K56" s="1300" t="s">
        <v>23</v>
      </c>
      <c r="L56" s="1300" t="s">
        <v>23</v>
      </c>
      <c r="M56" s="1301" t="s">
        <v>23</v>
      </c>
    </row>
    <row r="57" spans="1:13" ht="13.5">
      <c r="A57" s="866" t="s">
        <v>117</v>
      </c>
      <c r="B57" s="1300" t="s">
        <v>23</v>
      </c>
      <c r="C57" s="1300" t="s">
        <v>23</v>
      </c>
      <c r="D57" s="1300" t="s">
        <v>23</v>
      </c>
      <c r="E57" s="1300" t="s">
        <v>23</v>
      </c>
      <c r="F57" s="1300" t="s">
        <v>23</v>
      </c>
      <c r="G57" s="1300" t="s">
        <v>23</v>
      </c>
      <c r="H57" s="1300" t="s">
        <v>23</v>
      </c>
      <c r="I57" s="1300" t="s">
        <v>23</v>
      </c>
      <c r="J57" s="1300" t="s">
        <v>23</v>
      </c>
      <c r="K57" s="1300" t="s">
        <v>23</v>
      </c>
      <c r="L57" s="1300" t="s">
        <v>23</v>
      </c>
      <c r="M57" s="1301" t="s">
        <v>23</v>
      </c>
    </row>
    <row r="58" spans="1:13" ht="13.5">
      <c r="A58" s="866" t="s">
        <v>118</v>
      </c>
      <c r="B58" s="1300" t="s">
        <v>23</v>
      </c>
      <c r="C58" s="1300" t="s">
        <v>23</v>
      </c>
      <c r="D58" s="1300" t="s">
        <v>23</v>
      </c>
      <c r="E58" s="1300" t="s">
        <v>23</v>
      </c>
      <c r="F58" s="1300" t="s">
        <v>23</v>
      </c>
      <c r="G58" s="1300" t="s">
        <v>23</v>
      </c>
      <c r="H58" s="1300" t="s">
        <v>23</v>
      </c>
      <c r="I58" s="1300" t="s">
        <v>23</v>
      </c>
      <c r="J58" s="1300" t="s">
        <v>23</v>
      </c>
      <c r="K58" s="1300" t="s">
        <v>23</v>
      </c>
      <c r="L58" s="1300" t="s">
        <v>23</v>
      </c>
      <c r="M58" s="1301" t="s">
        <v>23</v>
      </c>
    </row>
    <row r="59" spans="1:13" ht="13.5">
      <c r="A59" s="866" t="s">
        <v>119</v>
      </c>
      <c r="B59" s="1300" t="s">
        <v>23</v>
      </c>
      <c r="C59" s="1300">
        <v>2</v>
      </c>
      <c r="D59" s="1300">
        <v>2</v>
      </c>
      <c r="E59" s="1300" t="s">
        <v>23</v>
      </c>
      <c r="F59" s="1300">
        <v>1</v>
      </c>
      <c r="G59" s="1300" t="s">
        <v>23</v>
      </c>
      <c r="H59" s="1300" t="s">
        <v>23</v>
      </c>
      <c r="I59" s="1300">
        <v>6000</v>
      </c>
      <c r="J59" s="1300" t="s">
        <v>23</v>
      </c>
      <c r="K59" s="1300">
        <v>6</v>
      </c>
      <c r="L59" s="1300" t="s">
        <v>23</v>
      </c>
      <c r="M59" s="1301">
        <v>6</v>
      </c>
    </row>
    <row r="60" spans="1:13" ht="13.5">
      <c r="A60" s="872" t="s">
        <v>172</v>
      </c>
      <c r="B60" s="1303" t="s">
        <v>23</v>
      </c>
      <c r="C60" s="1303">
        <v>113</v>
      </c>
      <c r="D60" s="1303">
        <v>113</v>
      </c>
      <c r="E60" s="1303" t="s">
        <v>23</v>
      </c>
      <c r="F60" s="1303">
        <v>99</v>
      </c>
      <c r="G60" s="1303" t="s">
        <v>23</v>
      </c>
      <c r="H60" s="1303" t="s">
        <v>23</v>
      </c>
      <c r="I60" s="1303">
        <v>17879</v>
      </c>
      <c r="J60" s="1303" t="s">
        <v>23</v>
      </c>
      <c r="K60" s="1303">
        <v>1770</v>
      </c>
      <c r="L60" s="1303" t="s">
        <v>23</v>
      </c>
      <c r="M60" s="1304">
        <v>1770</v>
      </c>
    </row>
    <row r="61" spans="1:13" ht="13.5">
      <c r="A61" s="866"/>
      <c r="B61" s="1300"/>
      <c r="C61" s="1300"/>
      <c r="D61" s="1300"/>
      <c r="E61" s="1300"/>
      <c r="F61" s="1300"/>
      <c r="G61" s="1300"/>
      <c r="H61" s="1300"/>
      <c r="I61" s="1300"/>
      <c r="J61" s="1300"/>
      <c r="K61" s="1300"/>
      <c r="L61" s="1300"/>
      <c r="M61" s="1301"/>
    </row>
    <row r="62" spans="1:13" ht="13.5">
      <c r="A62" s="866" t="s">
        <v>121</v>
      </c>
      <c r="B62" s="1300" t="s">
        <v>23</v>
      </c>
      <c r="C62" s="1300">
        <v>92</v>
      </c>
      <c r="D62" s="1300">
        <v>92</v>
      </c>
      <c r="E62" s="1300" t="s">
        <v>23</v>
      </c>
      <c r="F62" s="1300">
        <v>86</v>
      </c>
      <c r="G62" s="1300" t="s">
        <v>23</v>
      </c>
      <c r="H62" s="1300" t="s">
        <v>23</v>
      </c>
      <c r="I62" s="1300">
        <v>17000</v>
      </c>
      <c r="J62" s="1300" t="s">
        <v>23</v>
      </c>
      <c r="K62" s="1300">
        <v>1462</v>
      </c>
      <c r="L62" s="1300" t="s">
        <v>23</v>
      </c>
      <c r="M62" s="1301">
        <v>1462</v>
      </c>
    </row>
    <row r="63" spans="1:13" ht="13.5">
      <c r="A63" s="866" t="s">
        <v>122</v>
      </c>
      <c r="B63" s="1300">
        <v>10</v>
      </c>
      <c r="C63" s="1300" t="s">
        <v>23</v>
      </c>
      <c r="D63" s="1300">
        <v>10</v>
      </c>
      <c r="E63" s="1300">
        <v>10</v>
      </c>
      <c r="F63" s="1300" t="s">
        <v>23</v>
      </c>
      <c r="G63" s="1300" t="s">
        <v>23</v>
      </c>
      <c r="H63" s="1300">
        <v>4750</v>
      </c>
      <c r="I63" s="1300" t="s">
        <v>23</v>
      </c>
      <c r="J63" s="1300" t="s">
        <v>23</v>
      </c>
      <c r="K63" s="1300">
        <v>48</v>
      </c>
      <c r="L63" s="1300" t="s">
        <v>23</v>
      </c>
      <c r="M63" s="1301">
        <v>48</v>
      </c>
    </row>
    <row r="64" spans="1:13" ht="13.5">
      <c r="A64" s="866" t="s">
        <v>123</v>
      </c>
      <c r="B64" s="1300">
        <v>189</v>
      </c>
      <c r="C64" s="1300">
        <v>1356</v>
      </c>
      <c r="D64" s="1300">
        <v>1545</v>
      </c>
      <c r="E64" s="1300">
        <v>189</v>
      </c>
      <c r="F64" s="1300">
        <v>1272</v>
      </c>
      <c r="G64" s="1300" t="s">
        <v>23</v>
      </c>
      <c r="H64" s="1300">
        <v>452</v>
      </c>
      <c r="I64" s="1300">
        <v>8480</v>
      </c>
      <c r="J64" s="1300" t="s">
        <v>23</v>
      </c>
      <c r="K64" s="1300">
        <v>10872</v>
      </c>
      <c r="L64" s="1300" t="s">
        <v>23</v>
      </c>
      <c r="M64" s="1301">
        <v>10872</v>
      </c>
    </row>
    <row r="65" spans="1:13" ht="13.5">
      <c r="A65" s="872" t="s">
        <v>124</v>
      </c>
      <c r="B65" s="1303">
        <v>199</v>
      </c>
      <c r="C65" s="1303">
        <v>1448</v>
      </c>
      <c r="D65" s="1303">
        <v>1647</v>
      </c>
      <c r="E65" s="1303">
        <v>199</v>
      </c>
      <c r="F65" s="1303">
        <v>1358</v>
      </c>
      <c r="G65" s="1303" t="s">
        <v>23</v>
      </c>
      <c r="H65" s="1303">
        <v>668</v>
      </c>
      <c r="I65" s="1303">
        <v>9020</v>
      </c>
      <c r="J65" s="1303" t="s">
        <v>23</v>
      </c>
      <c r="K65" s="1303">
        <v>12382</v>
      </c>
      <c r="L65" s="1303" t="s">
        <v>23</v>
      </c>
      <c r="M65" s="1304">
        <v>12382</v>
      </c>
    </row>
    <row r="66" spans="1:13" ht="13.5">
      <c r="A66" s="866"/>
      <c r="B66" s="1300"/>
      <c r="C66" s="1300"/>
      <c r="D66" s="1300"/>
      <c r="E66" s="1300"/>
      <c r="F66" s="1300"/>
      <c r="G66" s="1300"/>
      <c r="H66" s="1300"/>
      <c r="I66" s="1300"/>
      <c r="J66" s="1300"/>
      <c r="K66" s="1300"/>
      <c r="L66" s="1300"/>
      <c r="M66" s="1301"/>
    </row>
    <row r="67" spans="1:13" ht="13.5">
      <c r="A67" s="872" t="s">
        <v>125</v>
      </c>
      <c r="B67" s="1303" t="s">
        <v>23</v>
      </c>
      <c r="C67" s="1303">
        <v>3497</v>
      </c>
      <c r="D67" s="1303">
        <v>3497</v>
      </c>
      <c r="E67" s="1303" t="s">
        <v>23</v>
      </c>
      <c r="F67" s="1303">
        <v>3443</v>
      </c>
      <c r="G67" s="1303" t="s">
        <v>23</v>
      </c>
      <c r="H67" s="1303" t="s">
        <v>23</v>
      </c>
      <c r="I67" s="1303">
        <v>13052</v>
      </c>
      <c r="J67" s="1303" t="s">
        <v>23</v>
      </c>
      <c r="K67" s="1303">
        <v>44939</v>
      </c>
      <c r="L67" s="1303" t="s">
        <v>23</v>
      </c>
      <c r="M67" s="1304">
        <v>44939</v>
      </c>
    </row>
    <row r="68" spans="1:13" ht="13.5">
      <c r="A68" s="866"/>
      <c r="B68" s="1300"/>
      <c r="C68" s="1300"/>
      <c r="D68" s="1300"/>
      <c r="E68" s="1300"/>
      <c r="F68" s="1300"/>
      <c r="G68" s="1300"/>
      <c r="H68" s="1300"/>
      <c r="I68" s="1300"/>
      <c r="J68" s="1300"/>
      <c r="K68" s="1300"/>
      <c r="L68" s="1300"/>
      <c r="M68" s="1301"/>
    </row>
    <row r="69" spans="1:13" ht="13.5">
      <c r="A69" s="866" t="s">
        <v>126</v>
      </c>
      <c r="B69" s="1300" t="s">
        <v>23</v>
      </c>
      <c r="C69" s="1300">
        <v>3691</v>
      </c>
      <c r="D69" s="1300">
        <v>3691</v>
      </c>
      <c r="E69" s="1300" t="s">
        <v>23</v>
      </c>
      <c r="F69" s="1300">
        <v>2977</v>
      </c>
      <c r="G69" s="1300" t="s">
        <v>23</v>
      </c>
      <c r="H69" s="1300" t="s">
        <v>23</v>
      </c>
      <c r="I69" s="1300">
        <v>20019</v>
      </c>
      <c r="J69" s="1300" t="s">
        <v>23</v>
      </c>
      <c r="K69" s="1300">
        <v>59597</v>
      </c>
      <c r="L69" s="1300" t="s">
        <v>23</v>
      </c>
      <c r="M69" s="1301">
        <v>59597</v>
      </c>
    </row>
    <row r="70" spans="1:13" ht="13.5">
      <c r="A70" s="866" t="s">
        <v>127</v>
      </c>
      <c r="B70" s="1300" t="s">
        <v>23</v>
      </c>
      <c r="C70" s="1300">
        <v>606</v>
      </c>
      <c r="D70" s="1300">
        <v>606</v>
      </c>
      <c r="E70" s="1300" t="s">
        <v>23</v>
      </c>
      <c r="F70" s="1300">
        <v>518</v>
      </c>
      <c r="G70" s="1300" t="s">
        <v>23</v>
      </c>
      <c r="H70" s="1300" t="s">
        <v>23</v>
      </c>
      <c r="I70" s="1300">
        <v>19620</v>
      </c>
      <c r="J70" s="1300" t="s">
        <v>23</v>
      </c>
      <c r="K70" s="1300">
        <v>10163</v>
      </c>
      <c r="L70" s="1300" t="s">
        <v>23</v>
      </c>
      <c r="M70" s="1301">
        <v>10163</v>
      </c>
    </row>
    <row r="71" spans="1:13" ht="13.5">
      <c r="A71" s="872" t="s">
        <v>128</v>
      </c>
      <c r="B71" s="1303" t="s">
        <v>23</v>
      </c>
      <c r="C71" s="1303">
        <v>4297</v>
      </c>
      <c r="D71" s="1303">
        <v>4297</v>
      </c>
      <c r="E71" s="1303" t="s">
        <v>23</v>
      </c>
      <c r="F71" s="1303">
        <v>3495</v>
      </c>
      <c r="G71" s="1303" t="s">
        <v>23</v>
      </c>
      <c r="H71" s="1303" t="s">
        <v>23</v>
      </c>
      <c r="I71" s="1303">
        <v>19960</v>
      </c>
      <c r="J71" s="1303" t="s">
        <v>23</v>
      </c>
      <c r="K71" s="1303">
        <v>69760</v>
      </c>
      <c r="L71" s="1303" t="s">
        <v>23</v>
      </c>
      <c r="M71" s="1304">
        <v>69760</v>
      </c>
    </row>
    <row r="72" spans="1:13" ht="13.5">
      <c r="A72" s="866"/>
      <c r="B72" s="1300"/>
      <c r="C72" s="1300"/>
      <c r="D72" s="1300"/>
      <c r="E72" s="1300"/>
      <c r="F72" s="1300"/>
      <c r="G72" s="1300"/>
      <c r="H72" s="1300"/>
      <c r="I72" s="1300"/>
      <c r="J72" s="1300"/>
      <c r="K72" s="1300"/>
      <c r="L72" s="1300"/>
      <c r="M72" s="1301"/>
    </row>
    <row r="73" spans="1:13" ht="13.5">
      <c r="A73" s="866" t="s">
        <v>129</v>
      </c>
      <c r="B73" s="1302" t="s">
        <v>23</v>
      </c>
      <c r="C73" s="1300">
        <v>118</v>
      </c>
      <c r="D73" s="1300">
        <v>118</v>
      </c>
      <c r="E73" s="1302" t="s">
        <v>23</v>
      </c>
      <c r="F73" s="1300">
        <v>118</v>
      </c>
      <c r="G73" s="1300" t="s">
        <v>23</v>
      </c>
      <c r="H73" s="1302" t="s">
        <v>23</v>
      </c>
      <c r="I73" s="1300">
        <v>19931</v>
      </c>
      <c r="J73" s="1300" t="s">
        <v>23</v>
      </c>
      <c r="K73" s="1302">
        <v>2352</v>
      </c>
      <c r="L73" s="1300" t="s">
        <v>23</v>
      </c>
      <c r="M73" s="1301">
        <v>2352</v>
      </c>
    </row>
    <row r="74" spans="1:13" ht="13.5">
      <c r="A74" s="866" t="s">
        <v>130</v>
      </c>
      <c r="B74" s="1300">
        <v>1</v>
      </c>
      <c r="C74" s="1300">
        <v>5</v>
      </c>
      <c r="D74" s="1300">
        <v>6</v>
      </c>
      <c r="E74" s="1300" t="s">
        <v>23</v>
      </c>
      <c r="F74" s="1300">
        <v>3</v>
      </c>
      <c r="G74" s="1300" t="s">
        <v>23</v>
      </c>
      <c r="H74" s="1300" t="s">
        <v>23</v>
      </c>
      <c r="I74" s="1300">
        <v>8000</v>
      </c>
      <c r="J74" s="1300" t="s">
        <v>23</v>
      </c>
      <c r="K74" s="1302">
        <v>24</v>
      </c>
      <c r="L74" s="1300" t="s">
        <v>23</v>
      </c>
      <c r="M74" s="1301">
        <v>24</v>
      </c>
    </row>
    <row r="75" spans="1:13" ht="13.5">
      <c r="A75" s="866" t="s">
        <v>131</v>
      </c>
      <c r="B75" s="1300">
        <v>1</v>
      </c>
      <c r="C75" s="1300">
        <v>10</v>
      </c>
      <c r="D75" s="1300">
        <v>11</v>
      </c>
      <c r="E75" s="1300">
        <v>1</v>
      </c>
      <c r="F75" s="1300">
        <v>10</v>
      </c>
      <c r="G75" s="1300" t="s">
        <v>23</v>
      </c>
      <c r="H75" s="1300">
        <v>1500</v>
      </c>
      <c r="I75" s="1300">
        <v>9000</v>
      </c>
      <c r="J75" s="1300" t="s">
        <v>23</v>
      </c>
      <c r="K75" s="1300">
        <v>92</v>
      </c>
      <c r="L75" s="1300" t="s">
        <v>23</v>
      </c>
      <c r="M75" s="1301">
        <v>92</v>
      </c>
    </row>
    <row r="76" spans="1:13" ht="13.5">
      <c r="A76" s="866" t="s">
        <v>132</v>
      </c>
      <c r="B76" s="1300" t="s">
        <v>23</v>
      </c>
      <c r="C76" s="1300">
        <v>32</v>
      </c>
      <c r="D76" s="1300">
        <v>32</v>
      </c>
      <c r="E76" s="1300" t="s">
        <v>23</v>
      </c>
      <c r="F76" s="1300">
        <v>32</v>
      </c>
      <c r="G76" s="1300">
        <v>420</v>
      </c>
      <c r="H76" s="1300" t="s">
        <v>23</v>
      </c>
      <c r="I76" s="1300">
        <v>16109</v>
      </c>
      <c r="J76" s="1302" t="s">
        <v>23</v>
      </c>
      <c r="K76" s="1302">
        <v>515</v>
      </c>
      <c r="L76" s="1302" t="s">
        <v>23</v>
      </c>
      <c r="M76" s="1301">
        <v>515</v>
      </c>
    </row>
    <row r="77" spans="1:13" ht="13.5">
      <c r="A77" s="866" t="s">
        <v>133</v>
      </c>
      <c r="B77" s="1300" t="s">
        <v>23</v>
      </c>
      <c r="C77" s="1300">
        <v>590</v>
      </c>
      <c r="D77" s="1300">
        <v>590</v>
      </c>
      <c r="E77" s="1300" t="s">
        <v>23</v>
      </c>
      <c r="F77" s="1300">
        <v>590</v>
      </c>
      <c r="G77" s="1300" t="s">
        <v>23</v>
      </c>
      <c r="H77" s="1300" t="s">
        <v>23</v>
      </c>
      <c r="I77" s="1300">
        <v>18000</v>
      </c>
      <c r="J77" s="1300" t="s">
        <v>23</v>
      </c>
      <c r="K77" s="1300">
        <v>10620</v>
      </c>
      <c r="L77" s="1300" t="s">
        <v>23</v>
      </c>
      <c r="M77" s="1301">
        <v>10620</v>
      </c>
    </row>
    <row r="78" spans="1:13" ht="13.5">
      <c r="A78" s="866" t="s">
        <v>134</v>
      </c>
      <c r="B78" s="1300" t="s">
        <v>23</v>
      </c>
      <c r="C78" s="1300">
        <v>19</v>
      </c>
      <c r="D78" s="1300">
        <v>19</v>
      </c>
      <c r="E78" s="1300" t="s">
        <v>23</v>
      </c>
      <c r="F78" s="1300">
        <v>18</v>
      </c>
      <c r="G78" s="1300" t="s">
        <v>23</v>
      </c>
      <c r="H78" s="1300" t="s">
        <v>23</v>
      </c>
      <c r="I78" s="1300">
        <v>9600</v>
      </c>
      <c r="J78" s="1300" t="s">
        <v>23</v>
      </c>
      <c r="K78" s="1300">
        <v>173</v>
      </c>
      <c r="L78" s="1300" t="s">
        <v>23</v>
      </c>
      <c r="M78" s="1301">
        <v>173</v>
      </c>
    </row>
    <row r="79" spans="1:13" ht="13.5">
      <c r="A79" s="866" t="s">
        <v>135</v>
      </c>
      <c r="B79" s="1302">
        <v>14</v>
      </c>
      <c r="C79" s="1300">
        <v>4</v>
      </c>
      <c r="D79" s="1300">
        <v>18</v>
      </c>
      <c r="E79" s="1302">
        <v>14</v>
      </c>
      <c r="F79" s="1300">
        <v>3</v>
      </c>
      <c r="G79" s="1300" t="s">
        <v>23</v>
      </c>
      <c r="H79" s="1302">
        <v>1200</v>
      </c>
      <c r="I79" s="1300">
        <v>3500</v>
      </c>
      <c r="J79" s="1300" t="s">
        <v>23</v>
      </c>
      <c r="K79" s="1302">
        <v>27</v>
      </c>
      <c r="L79" s="1300" t="s">
        <v>23</v>
      </c>
      <c r="M79" s="1301">
        <v>27</v>
      </c>
    </row>
    <row r="80" spans="1:13" ht="13.5">
      <c r="A80" s="866" t="s">
        <v>136</v>
      </c>
      <c r="B80" s="1302">
        <v>33</v>
      </c>
      <c r="C80" s="1300">
        <v>757</v>
      </c>
      <c r="D80" s="1300">
        <v>790</v>
      </c>
      <c r="E80" s="1302">
        <v>33</v>
      </c>
      <c r="F80" s="1300">
        <v>757</v>
      </c>
      <c r="G80" s="1300" t="s">
        <v>23</v>
      </c>
      <c r="H80" s="1302">
        <v>600</v>
      </c>
      <c r="I80" s="1300">
        <v>19000</v>
      </c>
      <c r="J80" s="1300" t="s">
        <v>23</v>
      </c>
      <c r="K80" s="1302">
        <v>14403</v>
      </c>
      <c r="L80" s="1300" t="s">
        <v>23</v>
      </c>
      <c r="M80" s="1301">
        <v>14403</v>
      </c>
    </row>
    <row r="81" spans="1:13" ht="13.5">
      <c r="A81" s="872" t="s">
        <v>137</v>
      </c>
      <c r="B81" s="1303">
        <v>49</v>
      </c>
      <c r="C81" s="1303">
        <v>1535</v>
      </c>
      <c r="D81" s="1303">
        <v>1584</v>
      </c>
      <c r="E81" s="1303">
        <v>48</v>
      </c>
      <c r="F81" s="1303">
        <v>1531</v>
      </c>
      <c r="G81" s="1303">
        <v>420</v>
      </c>
      <c r="H81" s="1303">
        <v>794</v>
      </c>
      <c r="I81" s="1303">
        <v>18398</v>
      </c>
      <c r="J81" s="1303" t="s">
        <v>23</v>
      </c>
      <c r="K81" s="1303">
        <v>28206</v>
      </c>
      <c r="L81" s="1303" t="s">
        <v>23</v>
      </c>
      <c r="M81" s="1304">
        <v>28206</v>
      </c>
    </row>
    <row r="82" spans="1:13" ht="13.5">
      <c r="A82" s="866"/>
      <c r="B82" s="1300"/>
      <c r="C82" s="1300"/>
      <c r="D82" s="1300"/>
      <c r="E82" s="1300"/>
      <c r="F82" s="1300"/>
      <c r="G82" s="1300"/>
      <c r="H82" s="1300"/>
      <c r="I82" s="1300"/>
      <c r="J82" s="1300"/>
      <c r="K82" s="1300"/>
      <c r="L82" s="1300"/>
      <c r="M82" s="1301"/>
    </row>
    <row r="83" spans="1:13" ht="13.5">
      <c r="A83" s="866" t="s">
        <v>138</v>
      </c>
      <c r="B83" s="1300" t="s">
        <v>23</v>
      </c>
      <c r="C83" s="1300" t="s">
        <v>23</v>
      </c>
      <c r="D83" s="1300" t="s">
        <v>23</v>
      </c>
      <c r="E83" s="1300" t="s">
        <v>23</v>
      </c>
      <c r="F83" s="1300" t="s">
        <v>23</v>
      </c>
      <c r="G83" s="1300" t="s">
        <v>23</v>
      </c>
      <c r="H83" s="1300" t="s">
        <v>23</v>
      </c>
      <c r="I83" s="1300" t="s">
        <v>23</v>
      </c>
      <c r="J83" s="1300" t="s">
        <v>23</v>
      </c>
      <c r="K83" s="1300" t="s">
        <v>23</v>
      </c>
      <c r="L83" s="1300" t="s">
        <v>23</v>
      </c>
      <c r="M83" s="1301" t="s">
        <v>23</v>
      </c>
    </row>
    <row r="84" spans="1:13" ht="13.5">
      <c r="A84" s="866" t="s">
        <v>139</v>
      </c>
      <c r="B84" s="1300" t="s">
        <v>23</v>
      </c>
      <c r="C84" s="1300" t="s">
        <v>23</v>
      </c>
      <c r="D84" s="1300" t="s">
        <v>23</v>
      </c>
      <c r="E84" s="1300" t="s">
        <v>23</v>
      </c>
      <c r="F84" s="1300" t="s">
        <v>23</v>
      </c>
      <c r="G84" s="1300" t="s">
        <v>23</v>
      </c>
      <c r="H84" s="1300" t="s">
        <v>23</v>
      </c>
      <c r="I84" s="1300" t="s">
        <v>23</v>
      </c>
      <c r="J84" s="1300" t="s">
        <v>23</v>
      </c>
      <c r="K84" s="1300" t="s">
        <v>23</v>
      </c>
      <c r="L84" s="1300" t="s">
        <v>23</v>
      </c>
      <c r="M84" s="1301" t="s">
        <v>23</v>
      </c>
    </row>
    <row r="85" spans="1:13" ht="13.5">
      <c r="A85" s="872" t="s">
        <v>140</v>
      </c>
      <c r="B85" s="1303" t="s">
        <v>23</v>
      </c>
      <c r="C85" s="1303" t="s">
        <v>23</v>
      </c>
      <c r="D85" s="1303" t="s">
        <v>23</v>
      </c>
      <c r="E85" s="1303" t="s">
        <v>23</v>
      </c>
      <c r="F85" s="1303" t="s">
        <v>23</v>
      </c>
      <c r="G85" s="1303" t="s">
        <v>23</v>
      </c>
      <c r="H85" s="1303" t="s">
        <v>23</v>
      </c>
      <c r="I85" s="1303" t="s">
        <v>23</v>
      </c>
      <c r="J85" s="1303" t="s">
        <v>23</v>
      </c>
      <c r="K85" s="1303" t="s">
        <v>23</v>
      </c>
      <c r="L85" s="1303" t="s">
        <v>23</v>
      </c>
      <c r="M85" s="1304" t="s">
        <v>23</v>
      </c>
    </row>
    <row r="86" spans="1:13" ht="14.25" thickBot="1">
      <c r="A86" s="925"/>
      <c r="B86" s="1307"/>
      <c r="C86" s="1307"/>
      <c r="D86" s="1307"/>
      <c r="E86" s="1307"/>
      <c r="F86" s="1307"/>
      <c r="G86" s="1307"/>
      <c r="H86" s="1307"/>
      <c r="I86" s="1307"/>
      <c r="J86" s="1307"/>
      <c r="K86" s="1307"/>
      <c r="L86" s="1307"/>
      <c r="M86" s="1308"/>
    </row>
    <row r="87" spans="1:13" ht="14.25" thickBot="1">
      <c r="A87" s="756" t="s">
        <v>141</v>
      </c>
      <c r="B87" s="1309">
        <v>822</v>
      </c>
      <c r="C87" s="1309">
        <v>26617</v>
      </c>
      <c r="D87" s="1309">
        <v>27439</v>
      </c>
      <c r="E87" s="1309">
        <v>738</v>
      </c>
      <c r="F87" s="1309">
        <v>23410</v>
      </c>
      <c r="G87" s="1309">
        <v>142857</v>
      </c>
      <c r="H87" s="1309">
        <v>3497</v>
      </c>
      <c r="I87" s="1309">
        <v>13083</v>
      </c>
      <c r="J87" s="1309">
        <v>13</v>
      </c>
      <c r="K87" s="1309">
        <v>308845</v>
      </c>
      <c r="L87" s="1309">
        <v>1866</v>
      </c>
      <c r="M87" s="1310">
        <v>310711</v>
      </c>
    </row>
  </sheetData>
  <mergeCells count="15">
    <mergeCell ref="H7:I7"/>
    <mergeCell ref="E8:F8"/>
    <mergeCell ref="H8:I8"/>
    <mergeCell ref="K6:M6"/>
    <mergeCell ref="A1:M1"/>
    <mergeCell ref="K7:K9"/>
    <mergeCell ref="L7:L9"/>
    <mergeCell ref="M7:M9"/>
    <mergeCell ref="B6:F6"/>
    <mergeCell ref="A3:M3"/>
    <mergeCell ref="A4:M4"/>
    <mergeCell ref="G6:G9"/>
    <mergeCell ref="B7:F7"/>
    <mergeCell ref="H6:J6"/>
    <mergeCell ref="B8:D8"/>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Hoja268">
    <pageSetUpPr fitToPage="1"/>
  </sheetPr>
  <dimension ref="A1:M87"/>
  <sheetViews>
    <sheetView view="pageBreakPreview" topLeftCell="A5" zoomScale="75" zoomScaleNormal="75" zoomScaleSheetLayoutView="75" workbookViewId="0">
      <selection activeCell="A5" sqref="A1:XFD1048576"/>
    </sheetView>
  </sheetViews>
  <sheetFormatPr baseColWidth="10" defaultColWidth="11.42578125" defaultRowHeight="12.75"/>
  <cols>
    <col min="1" max="1" width="33.5703125" style="72" customWidth="1"/>
    <col min="2" max="5" width="24.28515625" style="72" customWidth="1"/>
    <col min="6" max="16384" width="11.42578125" style="72"/>
  </cols>
  <sheetData>
    <row r="1" spans="1:13" s="75" customFormat="1" ht="18.75">
      <c r="A1" s="1850" t="s">
        <v>9</v>
      </c>
      <c r="B1" s="1850"/>
      <c r="C1" s="1850"/>
      <c r="D1" s="1850"/>
      <c r="E1" s="1850"/>
      <c r="F1" s="917"/>
      <c r="G1" s="917"/>
      <c r="H1" s="917"/>
      <c r="I1" s="917"/>
      <c r="J1" s="917"/>
      <c r="K1" s="917"/>
      <c r="L1" s="917"/>
      <c r="M1" s="917"/>
    </row>
    <row r="2" spans="1:13" s="74" customFormat="1" ht="14.25"/>
    <row r="3" spans="1:13" s="74" customFormat="1" ht="15" customHeight="1">
      <c r="A3" s="1861" t="s">
        <v>908</v>
      </c>
      <c r="B3" s="1861"/>
      <c r="C3" s="1861"/>
      <c r="D3" s="1861"/>
      <c r="E3" s="1861"/>
      <c r="F3" s="918"/>
      <c r="G3" s="918"/>
      <c r="H3" s="918"/>
      <c r="I3" s="918"/>
      <c r="J3" s="918"/>
      <c r="K3" s="918"/>
      <c r="L3" s="918"/>
      <c r="M3" s="918"/>
    </row>
    <row r="4" spans="1:13" s="74" customFormat="1" ht="15" customHeight="1">
      <c r="A4" s="1861" t="s">
        <v>1461</v>
      </c>
      <c r="B4" s="1861"/>
      <c r="C4" s="1861"/>
      <c r="D4" s="1861"/>
      <c r="E4" s="1861"/>
      <c r="F4" s="918"/>
      <c r="G4" s="918"/>
      <c r="H4" s="918"/>
      <c r="I4" s="918"/>
      <c r="J4" s="918"/>
      <c r="K4" s="918"/>
      <c r="L4" s="918"/>
      <c r="M4" s="918"/>
    </row>
    <row r="5" spans="1:13" s="74" customFormat="1" ht="15.75" thickBot="1">
      <c r="A5" s="77"/>
      <c r="B5" s="76"/>
      <c r="C5" s="76"/>
      <c r="D5" s="76"/>
      <c r="E5" s="76"/>
    </row>
    <row r="6" spans="1:13" s="92" customFormat="1" ht="27" customHeight="1">
      <c r="A6" s="736" t="s">
        <v>151</v>
      </c>
      <c r="B6" s="1870" t="s">
        <v>907</v>
      </c>
      <c r="C6" s="1869"/>
      <c r="D6" s="1868" t="s">
        <v>906</v>
      </c>
      <c r="E6" s="1870"/>
    </row>
    <row r="7" spans="1:13" s="92" customFormat="1" ht="27" customHeight="1">
      <c r="A7" s="732" t="s">
        <v>153</v>
      </c>
      <c r="B7" s="741" t="s">
        <v>3</v>
      </c>
      <c r="C7" s="706" t="s">
        <v>905</v>
      </c>
      <c r="D7" s="741" t="s">
        <v>3</v>
      </c>
      <c r="E7" s="707" t="s">
        <v>905</v>
      </c>
    </row>
    <row r="8" spans="1:13" s="92" customFormat="1" ht="27" customHeight="1" thickBot="1">
      <c r="A8" s="732" t="s">
        <v>154</v>
      </c>
      <c r="B8" s="710" t="s">
        <v>13</v>
      </c>
      <c r="C8" s="732" t="s">
        <v>150</v>
      </c>
      <c r="D8" s="710" t="s">
        <v>13</v>
      </c>
      <c r="E8" s="735" t="s">
        <v>150</v>
      </c>
    </row>
    <row r="9" spans="1:13" ht="19.5" customHeight="1">
      <c r="A9" s="862" t="s">
        <v>81</v>
      </c>
      <c r="B9" s="1298">
        <v>394</v>
      </c>
      <c r="C9" s="1298">
        <v>1376</v>
      </c>
      <c r="D9" s="1298">
        <v>74</v>
      </c>
      <c r="E9" s="1299">
        <v>231</v>
      </c>
    </row>
    <row r="10" spans="1:13" ht="13.5">
      <c r="A10" s="866" t="s">
        <v>82</v>
      </c>
      <c r="B10" s="1300">
        <v>124</v>
      </c>
      <c r="C10" s="1300">
        <v>452</v>
      </c>
      <c r="D10" s="1300">
        <v>50</v>
      </c>
      <c r="E10" s="1301">
        <v>195</v>
      </c>
    </row>
    <row r="11" spans="1:13" ht="13.5">
      <c r="A11" s="866" t="s">
        <v>83</v>
      </c>
      <c r="B11" s="1300">
        <v>133</v>
      </c>
      <c r="C11" s="1300">
        <v>470</v>
      </c>
      <c r="D11" s="1300">
        <v>43</v>
      </c>
      <c r="E11" s="1301">
        <v>141</v>
      </c>
    </row>
    <row r="12" spans="1:13" ht="13.5">
      <c r="A12" s="866" t="s">
        <v>84</v>
      </c>
      <c r="B12" s="1300">
        <v>120</v>
      </c>
      <c r="C12" s="1300">
        <v>456</v>
      </c>
      <c r="D12" s="1300">
        <v>59</v>
      </c>
      <c r="E12" s="1301">
        <v>224</v>
      </c>
    </row>
    <row r="13" spans="1:13" ht="13.5">
      <c r="A13" s="872" t="s">
        <v>85</v>
      </c>
      <c r="B13" s="1303">
        <v>771</v>
      </c>
      <c r="C13" s="1303">
        <v>2754</v>
      </c>
      <c r="D13" s="1303">
        <v>226</v>
      </c>
      <c r="E13" s="1304">
        <v>791</v>
      </c>
    </row>
    <row r="14" spans="1:13" ht="13.5">
      <c r="A14" s="872"/>
      <c r="B14" s="1303"/>
      <c r="C14" s="1303"/>
      <c r="D14" s="1303"/>
      <c r="E14" s="1304"/>
    </row>
    <row r="15" spans="1:13" ht="13.5">
      <c r="A15" s="872" t="s">
        <v>86</v>
      </c>
      <c r="B15" s="1303" t="s">
        <v>23</v>
      </c>
      <c r="C15" s="1303" t="s">
        <v>23</v>
      </c>
      <c r="D15" s="1303" t="s">
        <v>23</v>
      </c>
      <c r="E15" s="1304" t="s">
        <v>23</v>
      </c>
    </row>
    <row r="16" spans="1:13" ht="13.5">
      <c r="A16" s="872"/>
      <c r="B16" s="1303"/>
      <c r="C16" s="1303"/>
      <c r="D16" s="1303"/>
      <c r="E16" s="1304"/>
    </row>
    <row r="17" spans="1:5" ht="13.5">
      <c r="A17" s="872" t="s">
        <v>87</v>
      </c>
      <c r="B17" s="1303" t="s">
        <v>23</v>
      </c>
      <c r="C17" s="1303" t="s">
        <v>23</v>
      </c>
      <c r="D17" s="1303">
        <v>1</v>
      </c>
      <c r="E17" s="1304" t="s">
        <v>23</v>
      </c>
    </row>
    <row r="18" spans="1:5" ht="13.5">
      <c r="A18" s="866"/>
      <c r="B18" s="1300"/>
      <c r="C18" s="1300"/>
      <c r="D18" s="1300"/>
      <c r="E18" s="1301"/>
    </row>
    <row r="19" spans="1:5" ht="13.5">
      <c r="A19" s="866" t="s">
        <v>158</v>
      </c>
      <c r="B19" s="1300">
        <v>1</v>
      </c>
      <c r="C19" s="1300">
        <v>3</v>
      </c>
      <c r="D19" s="1300" t="s">
        <v>23</v>
      </c>
      <c r="E19" s="1301" t="s">
        <v>23</v>
      </c>
    </row>
    <row r="20" spans="1:5" ht="13.5">
      <c r="A20" s="866" t="s">
        <v>89</v>
      </c>
      <c r="B20" s="1300" t="s">
        <v>23</v>
      </c>
      <c r="C20" s="1300" t="s">
        <v>23</v>
      </c>
      <c r="D20" s="1300" t="s">
        <v>23</v>
      </c>
      <c r="E20" s="1301" t="s">
        <v>23</v>
      </c>
    </row>
    <row r="21" spans="1:5" ht="13.5">
      <c r="A21" s="866" t="s">
        <v>90</v>
      </c>
      <c r="B21" s="1300">
        <v>12</v>
      </c>
      <c r="C21" s="1300">
        <v>23</v>
      </c>
      <c r="D21" s="1300" t="s">
        <v>23</v>
      </c>
      <c r="E21" s="1301" t="s">
        <v>23</v>
      </c>
    </row>
    <row r="22" spans="1:5" ht="13.5">
      <c r="A22" s="872" t="s">
        <v>184</v>
      </c>
      <c r="B22" s="1303">
        <v>13</v>
      </c>
      <c r="C22" s="1303">
        <v>26</v>
      </c>
      <c r="D22" s="1303" t="s">
        <v>23</v>
      </c>
      <c r="E22" s="1304" t="s">
        <v>23</v>
      </c>
    </row>
    <row r="23" spans="1:5" ht="13.5">
      <c r="A23" s="872"/>
      <c r="B23" s="1303"/>
      <c r="C23" s="1303"/>
      <c r="D23" s="1303"/>
      <c r="E23" s="1304"/>
    </row>
    <row r="24" spans="1:5" ht="13.5">
      <c r="A24" s="872" t="s">
        <v>92</v>
      </c>
      <c r="B24" s="1303">
        <v>325</v>
      </c>
      <c r="C24" s="1303">
        <v>6143</v>
      </c>
      <c r="D24" s="1303">
        <v>32</v>
      </c>
      <c r="E24" s="1304">
        <v>43</v>
      </c>
    </row>
    <row r="25" spans="1:5" ht="13.5">
      <c r="A25" s="872"/>
      <c r="B25" s="1303"/>
      <c r="C25" s="1303"/>
      <c r="D25" s="1303"/>
      <c r="E25" s="1304"/>
    </row>
    <row r="26" spans="1:5" ht="13.5">
      <c r="A26" s="872" t="s">
        <v>93</v>
      </c>
      <c r="B26" s="1303">
        <v>343</v>
      </c>
      <c r="C26" s="1303">
        <v>6188</v>
      </c>
      <c r="D26" s="1303">
        <v>54</v>
      </c>
      <c r="E26" s="1304">
        <v>827</v>
      </c>
    </row>
    <row r="27" spans="1:5" ht="13.5">
      <c r="A27" s="866"/>
      <c r="B27" s="1300"/>
      <c r="C27" s="1300"/>
      <c r="D27" s="1300"/>
      <c r="E27" s="1301"/>
    </row>
    <row r="28" spans="1:5" ht="13.5">
      <c r="A28" s="866" t="s">
        <v>94</v>
      </c>
      <c r="B28" s="1300">
        <v>5616</v>
      </c>
      <c r="C28" s="1300">
        <v>58467</v>
      </c>
      <c r="D28" s="1302">
        <v>5360</v>
      </c>
      <c r="E28" s="1311">
        <v>46652</v>
      </c>
    </row>
    <row r="29" spans="1:5" ht="13.5">
      <c r="A29" s="866" t="s">
        <v>95</v>
      </c>
      <c r="B29" s="1300">
        <v>1418</v>
      </c>
      <c r="C29" s="1300">
        <v>10247</v>
      </c>
      <c r="D29" s="1302">
        <v>8</v>
      </c>
      <c r="E29" s="1311">
        <v>58</v>
      </c>
    </row>
    <row r="30" spans="1:5" ht="13.5">
      <c r="A30" s="866" t="s">
        <v>96</v>
      </c>
      <c r="B30" s="1300">
        <v>3509</v>
      </c>
      <c r="C30" s="1300">
        <v>41641</v>
      </c>
      <c r="D30" s="1302">
        <v>2367</v>
      </c>
      <c r="E30" s="1311">
        <v>25243</v>
      </c>
    </row>
    <row r="31" spans="1:5" ht="13.5">
      <c r="A31" s="872" t="s">
        <v>180</v>
      </c>
      <c r="B31" s="1303">
        <v>10543</v>
      </c>
      <c r="C31" s="1303">
        <v>110355</v>
      </c>
      <c r="D31" s="1303">
        <v>7735</v>
      </c>
      <c r="E31" s="1304">
        <v>71953</v>
      </c>
    </row>
    <row r="32" spans="1:5" ht="13.5">
      <c r="A32" s="866"/>
      <c r="B32" s="1300"/>
      <c r="C32" s="1300"/>
      <c r="D32" s="1300"/>
      <c r="E32" s="1301"/>
    </row>
    <row r="33" spans="1:5" ht="13.5">
      <c r="A33" s="866" t="s">
        <v>98</v>
      </c>
      <c r="B33" s="1305">
        <v>362</v>
      </c>
      <c r="C33" s="1305">
        <v>2364</v>
      </c>
      <c r="D33" s="1302">
        <v>18</v>
      </c>
      <c r="E33" s="1311">
        <v>143</v>
      </c>
    </row>
    <row r="34" spans="1:5" ht="13.5">
      <c r="A34" s="866" t="s">
        <v>99</v>
      </c>
      <c r="B34" s="1305">
        <v>49</v>
      </c>
      <c r="C34" s="1305">
        <v>1188</v>
      </c>
      <c r="D34" s="1302">
        <v>5</v>
      </c>
      <c r="E34" s="1311">
        <v>107</v>
      </c>
    </row>
    <row r="35" spans="1:5" ht="13.5">
      <c r="A35" s="866" t="s">
        <v>100</v>
      </c>
      <c r="B35" s="1305">
        <v>3380</v>
      </c>
      <c r="C35" s="1305">
        <v>53751</v>
      </c>
      <c r="D35" s="1302">
        <v>7767</v>
      </c>
      <c r="E35" s="1311">
        <v>74994</v>
      </c>
    </row>
    <row r="36" spans="1:5" ht="13.5">
      <c r="A36" s="866" t="s">
        <v>101</v>
      </c>
      <c r="B36" s="1305">
        <v>761</v>
      </c>
      <c r="C36" s="1305">
        <v>4735</v>
      </c>
      <c r="D36" s="1302">
        <v>439</v>
      </c>
      <c r="E36" s="1311">
        <v>2870</v>
      </c>
    </row>
    <row r="37" spans="1:5" ht="13.5">
      <c r="A37" s="872" t="s">
        <v>102</v>
      </c>
      <c r="B37" s="1303">
        <v>4552</v>
      </c>
      <c r="C37" s="1303">
        <v>62038</v>
      </c>
      <c r="D37" s="1303">
        <v>8229</v>
      </c>
      <c r="E37" s="1304">
        <v>78114</v>
      </c>
    </row>
    <row r="38" spans="1:5" ht="13.5">
      <c r="A38" s="872"/>
      <c r="B38" s="1303"/>
      <c r="C38" s="1303"/>
      <c r="D38" s="1303"/>
      <c r="E38" s="1304"/>
    </row>
    <row r="39" spans="1:5" ht="13.5">
      <c r="A39" s="872" t="s">
        <v>103</v>
      </c>
      <c r="B39" s="1303">
        <v>124</v>
      </c>
      <c r="C39" s="1303">
        <v>127</v>
      </c>
      <c r="D39" s="1303">
        <v>24</v>
      </c>
      <c r="E39" s="1304">
        <v>60</v>
      </c>
    </row>
    <row r="40" spans="1:5" ht="13.5">
      <c r="A40" s="866"/>
      <c r="B40" s="1300"/>
      <c r="C40" s="1300"/>
      <c r="D40" s="1300"/>
      <c r="E40" s="1301"/>
    </row>
    <row r="41" spans="1:5" ht="13.5">
      <c r="A41" s="866" t="s">
        <v>159</v>
      </c>
      <c r="B41" s="1300">
        <v>24</v>
      </c>
      <c r="C41" s="1300">
        <v>50</v>
      </c>
      <c r="D41" s="1300" t="s">
        <v>23</v>
      </c>
      <c r="E41" s="1301" t="s">
        <v>23</v>
      </c>
    </row>
    <row r="42" spans="1:5" ht="13.5">
      <c r="A42" s="866" t="s">
        <v>105</v>
      </c>
      <c r="B42" s="1300">
        <v>2</v>
      </c>
      <c r="C42" s="1300">
        <v>1</v>
      </c>
      <c r="D42" s="1300" t="s">
        <v>23</v>
      </c>
      <c r="E42" s="1301" t="s">
        <v>23</v>
      </c>
    </row>
    <row r="43" spans="1:5" ht="13.5">
      <c r="A43" s="866" t="s">
        <v>106</v>
      </c>
      <c r="B43" s="1300">
        <v>2</v>
      </c>
      <c r="C43" s="1300">
        <v>2</v>
      </c>
      <c r="D43" s="1300" t="s">
        <v>23</v>
      </c>
      <c r="E43" s="1301" t="s">
        <v>23</v>
      </c>
    </row>
    <row r="44" spans="1:5" ht="13.5">
      <c r="A44" s="866" t="s">
        <v>107</v>
      </c>
      <c r="B44" s="1300" t="s">
        <v>23</v>
      </c>
      <c r="C44" s="1300" t="s">
        <v>23</v>
      </c>
      <c r="D44" s="1300" t="s">
        <v>23</v>
      </c>
      <c r="E44" s="1301" t="s">
        <v>23</v>
      </c>
    </row>
    <row r="45" spans="1:5" ht="13.5">
      <c r="A45" s="866" t="s">
        <v>108</v>
      </c>
      <c r="B45" s="1300">
        <v>5</v>
      </c>
      <c r="C45" s="1300">
        <v>15</v>
      </c>
      <c r="D45" s="1300" t="s">
        <v>23</v>
      </c>
      <c r="E45" s="1301" t="s">
        <v>23</v>
      </c>
    </row>
    <row r="46" spans="1:5" ht="13.5">
      <c r="A46" s="866" t="s">
        <v>109</v>
      </c>
      <c r="B46" s="1300" t="s">
        <v>23</v>
      </c>
      <c r="C46" s="1300" t="s">
        <v>23</v>
      </c>
      <c r="D46" s="1300" t="s">
        <v>23</v>
      </c>
      <c r="E46" s="1301" t="s">
        <v>23</v>
      </c>
    </row>
    <row r="47" spans="1:5" ht="13.5">
      <c r="A47" s="866" t="s">
        <v>110</v>
      </c>
      <c r="B47" s="1300" t="s">
        <v>23</v>
      </c>
      <c r="C47" s="1300" t="s">
        <v>23</v>
      </c>
      <c r="D47" s="1300" t="s">
        <v>23</v>
      </c>
      <c r="E47" s="1301" t="s">
        <v>23</v>
      </c>
    </row>
    <row r="48" spans="1:5" ht="13.5">
      <c r="A48" s="866" t="s">
        <v>111</v>
      </c>
      <c r="B48" s="1300" t="s">
        <v>23</v>
      </c>
      <c r="C48" s="1300" t="s">
        <v>23</v>
      </c>
      <c r="D48" s="1300" t="s">
        <v>23</v>
      </c>
      <c r="E48" s="1301" t="s">
        <v>23</v>
      </c>
    </row>
    <row r="49" spans="1:5" ht="13.5">
      <c r="A49" s="866" t="s">
        <v>112</v>
      </c>
      <c r="B49" s="1300">
        <v>20</v>
      </c>
      <c r="C49" s="1300" t="s">
        <v>23</v>
      </c>
      <c r="D49" s="1300" t="s">
        <v>23</v>
      </c>
      <c r="E49" s="1301" t="s">
        <v>23</v>
      </c>
    </row>
    <row r="50" spans="1:5" ht="13.5">
      <c r="A50" s="872" t="s">
        <v>185</v>
      </c>
      <c r="B50" s="1303">
        <v>53</v>
      </c>
      <c r="C50" s="1303">
        <v>68</v>
      </c>
      <c r="D50" s="1303" t="s">
        <v>23</v>
      </c>
      <c r="E50" s="1304" t="s">
        <v>23</v>
      </c>
    </row>
    <row r="51" spans="1:5" ht="13.5">
      <c r="A51" s="866"/>
      <c r="B51" s="1303"/>
      <c r="C51" s="1303"/>
      <c r="D51" s="1303"/>
      <c r="E51" s="1304"/>
    </row>
    <row r="52" spans="1:5" ht="13.5">
      <c r="A52" s="872" t="s">
        <v>114</v>
      </c>
      <c r="B52" s="1303">
        <v>7</v>
      </c>
      <c r="C52" s="1303">
        <v>36</v>
      </c>
      <c r="D52" s="1303" t="s">
        <v>23</v>
      </c>
      <c r="E52" s="1304" t="s">
        <v>23</v>
      </c>
    </row>
    <row r="53" spans="1:5" ht="13.5">
      <c r="A53" s="866"/>
      <c r="B53" s="1300"/>
      <c r="C53" s="1300"/>
      <c r="D53" s="1300"/>
      <c r="E53" s="1301"/>
    </row>
    <row r="54" spans="1:5" ht="13.5">
      <c r="A54" s="866" t="s">
        <v>115</v>
      </c>
      <c r="B54" s="1300">
        <v>1406</v>
      </c>
      <c r="C54" s="1300">
        <v>24589</v>
      </c>
      <c r="D54" s="1302">
        <v>111</v>
      </c>
      <c r="E54" s="1311">
        <v>1764</v>
      </c>
    </row>
    <row r="55" spans="1:5" ht="13.5">
      <c r="A55" s="866" t="s">
        <v>116</v>
      </c>
      <c r="B55" s="1300">
        <v>19</v>
      </c>
      <c r="C55" s="1300">
        <v>82</v>
      </c>
      <c r="D55" s="1300" t="s">
        <v>23</v>
      </c>
      <c r="E55" s="1301" t="s">
        <v>23</v>
      </c>
    </row>
    <row r="56" spans="1:5" ht="13.5">
      <c r="A56" s="866" t="s">
        <v>117</v>
      </c>
      <c r="B56" s="1300">
        <v>5</v>
      </c>
      <c r="C56" s="1300">
        <v>20</v>
      </c>
      <c r="D56" s="1300" t="s">
        <v>23</v>
      </c>
      <c r="E56" s="1301" t="s">
        <v>23</v>
      </c>
    </row>
    <row r="57" spans="1:5" ht="13.5">
      <c r="A57" s="866" t="s">
        <v>118</v>
      </c>
      <c r="B57" s="1300" t="s">
        <v>23</v>
      </c>
      <c r="C57" s="1300" t="s">
        <v>23</v>
      </c>
      <c r="D57" s="1300" t="s">
        <v>23</v>
      </c>
      <c r="E57" s="1301" t="s">
        <v>23</v>
      </c>
    </row>
    <row r="58" spans="1:5" ht="13.5">
      <c r="A58" s="866" t="s">
        <v>119</v>
      </c>
      <c r="B58" s="1300">
        <v>104</v>
      </c>
      <c r="C58" s="1300">
        <v>131</v>
      </c>
      <c r="D58" s="1300">
        <v>2</v>
      </c>
      <c r="E58" s="1301">
        <v>6</v>
      </c>
    </row>
    <row r="59" spans="1:5" ht="13.5">
      <c r="A59" s="872" t="s">
        <v>160</v>
      </c>
      <c r="B59" s="1303">
        <v>1534</v>
      </c>
      <c r="C59" s="1303">
        <v>24822</v>
      </c>
      <c r="D59" s="1303">
        <v>113</v>
      </c>
      <c r="E59" s="1304">
        <v>1770</v>
      </c>
    </row>
    <row r="60" spans="1:5" ht="13.5">
      <c r="A60" s="866"/>
      <c r="B60" s="1300"/>
      <c r="C60" s="1300"/>
      <c r="D60" s="1300"/>
      <c r="E60" s="1301"/>
    </row>
    <row r="61" spans="1:5" ht="13.5">
      <c r="A61" s="866" t="s">
        <v>121</v>
      </c>
      <c r="B61" s="1300">
        <v>307</v>
      </c>
      <c r="C61" s="1300">
        <v>618</v>
      </c>
      <c r="D61" s="1302">
        <v>92</v>
      </c>
      <c r="E61" s="1311">
        <v>1462</v>
      </c>
    </row>
    <row r="62" spans="1:5" ht="13.5">
      <c r="A62" s="866" t="s">
        <v>122</v>
      </c>
      <c r="B62" s="1300">
        <v>289</v>
      </c>
      <c r="C62" s="1300">
        <v>1900</v>
      </c>
      <c r="D62" s="1302">
        <v>10</v>
      </c>
      <c r="E62" s="1311">
        <v>48</v>
      </c>
    </row>
    <row r="63" spans="1:5" ht="13.5">
      <c r="A63" s="866" t="s">
        <v>123</v>
      </c>
      <c r="B63" s="1300">
        <v>926</v>
      </c>
      <c r="C63" s="1300">
        <v>10168</v>
      </c>
      <c r="D63" s="1302">
        <v>1545</v>
      </c>
      <c r="E63" s="1311">
        <v>10872</v>
      </c>
    </row>
    <row r="64" spans="1:5" ht="13.5">
      <c r="A64" s="872" t="s">
        <v>124</v>
      </c>
      <c r="B64" s="1303">
        <v>1522</v>
      </c>
      <c r="C64" s="1303">
        <v>12686</v>
      </c>
      <c r="D64" s="1303">
        <v>1647</v>
      </c>
      <c r="E64" s="1304">
        <v>12382</v>
      </c>
    </row>
    <row r="65" spans="1:5" ht="13.5">
      <c r="A65" s="872"/>
      <c r="B65" s="1303"/>
      <c r="C65" s="1303"/>
      <c r="D65" s="1303"/>
      <c r="E65" s="1304"/>
    </row>
    <row r="66" spans="1:5" ht="13.5">
      <c r="A66" s="872" t="s">
        <v>125</v>
      </c>
      <c r="B66" s="1303">
        <v>6076</v>
      </c>
      <c r="C66" s="1303">
        <v>119215</v>
      </c>
      <c r="D66" s="1303">
        <v>3497</v>
      </c>
      <c r="E66" s="1304">
        <v>44939</v>
      </c>
    </row>
    <row r="67" spans="1:5" ht="13.5">
      <c r="A67" s="866"/>
      <c r="B67" s="1300"/>
      <c r="C67" s="1300"/>
      <c r="D67" s="1300"/>
      <c r="E67" s="1301"/>
    </row>
    <row r="68" spans="1:5" ht="13.5">
      <c r="A68" s="866" t="s">
        <v>126</v>
      </c>
      <c r="B68" s="1300">
        <v>1889</v>
      </c>
      <c r="C68" s="1300">
        <v>25533</v>
      </c>
      <c r="D68" s="1302">
        <v>3691</v>
      </c>
      <c r="E68" s="1311">
        <v>59597</v>
      </c>
    </row>
    <row r="69" spans="1:5" ht="13.5">
      <c r="A69" s="866" t="s">
        <v>127</v>
      </c>
      <c r="B69" s="1300">
        <v>453</v>
      </c>
      <c r="C69" s="1300">
        <v>5967</v>
      </c>
      <c r="D69" s="1302">
        <v>606</v>
      </c>
      <c r="E69" s="1311">
        <v>10163</v>
      </c>
    </row>
    <row r="70" spans="1:5" ht="13.5">
      <c r="A70" s="872" t="s">
        <v>128</v>
      </c>
      <c r="B70" s="1303">
        <v>2342</v>
      </c>
      <c r="C70" s="1303">
        <v>31500</v>
      </c>
      <c r="D70" s="1303">
        <v>4297</v>
      </c>
      <c r="E70" s="1304">
        <v>69760</v>
      </c>
    </row>
    <row r="71" spans="1:5" ht="13.5">
      <c r="A71" s="866"/>
      <c r="B71" s="1300"/>
      <c r="C71" s="1300"/>
      <c r="D71" s="1300"/>
      <c r="E71" s="1301"/>
    </row>
    <row r="72" spans="1:5" ht="13.5">
      <c r="A72" s="866" t="s">
        <v>129</v>
      </c>
      <c r="B72" s="1300">
        <v>165</v>
      </c>
      <c r="C72" s="1300">
        <v>2658</v>
      </c>
      <c r="D72" s="1302">
        <v>118</v>
      </c>
      <c r="E72" s="1311">
        <v>2352</v>
      </c>
    </row>
    <row r="73" spans="1:5" ht="13.5">
      <c r="A73" s="866" t="s">
        <v>130</v>
      </c>
      <c r="B73" s="1300">
        <v>84</v>
      </c>
      <c r="C73" s="1300">
        <v>532</v>
      </c>
      <c r="D73" s="1300">
        <v>6</v>
      </c>
      <c r="E73" s="1301">
        <v>24</v>
      </c>
    </row>
    <row r="74" spans="1:5" ht="13.5">
      <c r="A74" s="866" t="s">
        <v>131</v>
      </c>
      <c r="B74" s="1300">
        <v>72</v>
      </c>
      <c r="C74" s="1300">
        <v>435</v>
      </c>
      <c r="D74" s="1302">
        <v>11</v>
      </c>
      <c r="E74" s="1311">
        <v>92</v>
      </c>
    </row>
    <row r="75" spans="1:5" ht="13.5">
      <c r="A75" s="866" t="s">
        <v>132</v>
      </c>
      <c r="B75" s="1300">
        <v>675</v>
      </c>
      <c r="C75" s="1300">
        <v>8306</v>
      </c>
      <c r="D75" s="1302">
        <v>32</v>
      </c>
      <c r="E75" s="1311">
        <v>515</v>
      </c>
    </row>
    <row r="76" spans="1:5" ht="13.5">
      <c r="A76" s="866" t="s">
        <v>133</v>
      </c>
      <c r="B76" s="1300">
        <v>440</v>
      </c>
      <c r="C76" s="1300">
        <v>7920</v>
      </c>
      <c r="D76" s="1302">
        <v>590</v>
      </c>
      <c r="E76" s="1311">
        <v>10620</v>
      </c>
    </row>
    <row r="77" spans="1:5" ht="13.5">
      <c r="A77" s="866" t="s">
        <v>134</v>
      </c>
      <c r="B77" s="1300">
        <v>164</v>
      </c>
      <c r="C77" s="1300">
        <v>901</v>
      </c>
      <c r="D77" s="1300">
        <v>19</v>
      </c>
      <c r="E77" s="1301">
        <v>173</v>
      </c>
    </row>
    <row r="78" spans="1:5" ht="13.5">
      <c r="A78" s="866" t="s">
        <v>135</v>
      </c>
      <c r="B78" s="1300">
        <v>81</v>
      </c>
      <c r="C78" s="1300">
        <v>498</v>
      </c>
      <c r="D78" s="1300">
        <v>18</v>
      </c>
      <c r="E78" s="1301">
        <v>27</v>
      </c>
    </row>
    <row r="79" spans="1:5" ht="13.5">
      <c r="A79" s="866" t="s">
        <v>136</v>
      </c>
      <c r="B79" s="1300">
        <v>496</v>
      </c>
      <c r="C79" s="1300">
        <v>8589</v>
      </c>
      <c r="D79" s="1302">
        <v>790</v>
      </c>
      <c r="E79" s="1311">
        <v>14403</v>
      </c>
    </row>
    <row r="80" spans="1:5" ht="13.5">
      <c r="A80" s="872" t="s">
        <v>181</v>
      </c>
      <c r="B80" s="1303">
        <v>2177</v>
      </c>
      <c r="C80" s="1303">
        <v>29839</v>
      </c>
      <c r="D80" s="1303">
        <v>1584</v>
      </c>
      <c r="E80" s="1304">
        <v>28206</v>
      </c>
    </row>
    <row r="81" spans="1:6" ht="13.5">
      <c r="A81" s="866"/>
      <c r="B81" s="1300"/>
      <c r="C81" s="1300"/>
      <c r="D81" s="1300"/>
      <c r="E81" s="1301"/>
      <c r="F81" s="73"/>
    </row>
    <row r="82" spans="1:6" ht="13.5">
      <c r="A82" s="866" t="s">
        <v>138</v>
      </c>
      <c r="B82" s="1300">
        <v>65</v>
      </c>
      <c r="C82" s="1300">
        <v>1026</v>
      </c>
      <c r="D82" s="1300" t="s">
        <v>23</v>
      </c>
      <c r="E82" s="1301" t="s">
        <v>23</v>
      </c>
    </row>
    <row r="83" spans="1:6" ht="13.5">
      <c r="A83" s="866" t="s">
        <v>139</v>
      </c>
      <c r="B83" s="1300">
        <v>79</v>
      </c>
      <c r="C83" s="1300">
        <v>809</v>
      </c>
      <c r="D83" s="1300" t="s">
        <v>23</v>
      </c>
      <c r="E83" s="1301" t="s">
        <v>23</v>
      </c>
    </row>
    <row r="84" spans="1:6" ht="13.5">
      <c r="A84" s="872" t="s">
        <v>140</v>
      </c>
      <c r="B84" s="1303">
        <v>144</v>
      </c>
      <c r="C84" s="1303">
        <v>1835</v>
      </c>
      <c r="D84" s="1303" t="s">
        <v>23</v>
      </c>
      <c r="E84" s="1304" t="s">
        <v>23</v>
      </c>
    </row>
    <row r="85" spans="1:6" ht="14.25" thickBot="1">
      <c r="A85" s="925"/>
      <c r="B85" s="1307"/>
      <c r="C85" s="1307"/>
      <c r="D85" s="1307"/>
      <c r="E85" s="1308"/>
    </row>
    <row r="86" spans="1:6" ht="13.5" thickBot="1">
      <c r="A86" s="930" t="s">
        <v>141</v>
      </c>
      <c r="B86" s="1312">
        <v>30526</v>
      </c>
      <c r="C86" s="1312">
        <v>407634</v>
      </c>
      <c r="D86" s="1312">
        <v>27439</v>
      </c>
      <c r="E86" s="1313">
        <v>308845</v>
      </c>
    </row>
    <row r="87" spans="1:6" ht="13.5">
      <c r="A87" s="740" t="s">
        <v>904</v>
      </c>
    </row>
  </sheetData>
  <mergeCells count="5">
    <mergeCell ref="A1:E1"/>
    <mergeCell ref="A3:E3"/>
    <mergeCell ref="A4:E4"/>
    <mergeCell ref="B6:C6"/>
    <mergeCell ref="D6:E6"/>
  </mergeCells>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05"/>
  <dimension ref="A1:I85"/>
  <sheetViews>
    <sheetView view="pageBreakPreview" zoomScale="75" zoomScaleNormal="75" zoomScaleSheetLayoutView="75" workbookViewId="0">
      <selection sqref="A1:XFD1048576"/>
    </sheetView>
  </sheetViews>
  <sheetFormatPr baseColWidth="10" defaultColWidth="11.42578125" defaultRowHeight="12.75"/>
  <cols>
    <col min="1" max="1" width="33.42578125" style="9" customWidth="1"/>
    <col min="2" max="7" width="15.85546875" style="9" customWidth="1"/>
    <col min="8" max="8" width="13.140625" style="9" customWidth="1"/>
    <col min="9" max="16384" width="11.42578125" style="9"/>
  </cols>
  <sheetData>
    <row r="1" spans="1:9" s="6" customFormat="1" ht="18.75">
      <c r="A1" s="1627" t="s">
        <v>0</v>
      </c>
      <c r="B1" s="1627"/>
      <c r="C1" s="1627"/>
      <c r="D1" s="1627"/>
      <c r="E1" s="1627"/>
      <c r="F1" s="1627"/>
      <c r="G1" s="1627"/>
    </row>
    <row r="2" spans="1:9" s="7" customFormat="1" ht="12.75" customHeight="1">
      <c r="A2" s="213"/>
      <c r="B2" s="213"/>
      <c r="C2" s="213"/>
      <c r="D2" s="213"/>
      <c r="E2" s="213"/>
      <c r="F2" s="213"/>
      <c r="G2" s="213"/>
    </row>
    <row r="3" spans="1:9" s="7" customFormat="1" ht="27.75" customHeight="1">
      <c r="A3" s="1628" t="s">
        <v>1351</v>
      </c>
      <c r="B3" s="1628"/>
      <c r="C3" s="1628"/>
      <c r="D3" s="1628"/>
      <c r="E3" s="1628"/>
      <c r="F3" s="1628"/>
      <c r="G3" s="1628"/>
      <c r="H3" s="18"/>
      <c r="I3" s="18"/>
    </row>
    <row r="4" spans="1:9" s="7" customFormat="1" ht="13.5" customHeight="1" thickBot="1">
      <c r="A4" s="30"/>
      <c r="B4" s="31"/>
      <c r="C4" s="31"/>
      <c r="D4" s="31"/>
      <c r="E4" s="31"/>
      <c r="F4" s="31"/>
      <c r="G4" s="31"/>
    </row>
    <row r="5" spans="1:9" ht="32.25" customHeight="1">
      <c r="A5" s="304" t="s">
        <v>151</v>
      </c>
      <c r="B5" s="187" t="s">
        <v>3</v>
      </c>
      <c r="C5" s="176"/>
      <c r="D5" s="176"/>
      <c r="E5" s="187" t="s">
        <v>10</v>
      </c>
      <c r="F5" s="176"/>
      <c r="G5" s="417" t="s">
        <v>4</v>
      </c>
      <c r="H5" s="60"/>
    </row>
    <row r="6" spans="1:9" ht="22.5" customHeight="1">
      <c r="A6" s="263" t="s">
        <v>153</v>
      </c>
      <c r="B6" s="432" t="s">
        <v>13</v>
      </c>
      <c r="C6" s="433"/>
      <c r="D6" s="433"/>
      <c r="E6" s="432" t="s">
        <v>14</v>
      </c>
      <c r="F6" s="433"/>
      <c r="G6" s="382" t="s">
        <v>149</v>
      </c>
      <c r="H6" s="60"/>
    </row>
    <row r="7" spans="1:9" ht="30.75" customHeight="1" thickBot="1">
      <c r="A7" s="368" t="s">
        <v>154</v>
      </c>
      <c r="B7" s="256" t="s">
        <v>17</v>
      </c>
      <c r="C7" s="192" t="s">
        <v>18</v>
      </c>
      <c r="D7" s="192" t="s">
        <v>19</v>
      </c>
      <c r="E7" s="256" t="s">
        <v>17</v>
      </c>
      <c r="F7" s="192" t="s">
        <v>18</v>
      </c>
      <c r="G7" s="264" t="s">
        <v>150</v>
      </c>
      <c r="H7" s="60"/>
    </row>
    <row r="8" spans="1:9" ht="24.6" customHeight="1">
      <c r="A8" s="309" t="s">
        <v>81</v>
      </c>
      <c r="B8" s="369" t="s">
        <v>672</v>
      </c>
      <c r="C8" s="369" t="s">
        <v>672</v>
      </c>
      <c r="D8" s="369" t="s">
        <v>672</v>
      </c>
      <c r="E8" s="369" t="s">
        <v>672</v>
      </c>
      <c r="F8" s="369" t="s">
        <v>672</v>
      </c>
      <c r="G8" s="370" t="s">
        <v>672</v>
      </c>
      <c r="H8" s="61"/>
      <c r="I8" s="17"/>
    </row>
    <row r="9" spans="1:9" ht="12.6" customHeight="1">
      <c r="A9" s="312" t="s">
        <v>82</v>
      </c>
      <c r="B9" s="324" t="s">
        <v>672</v>
      </c>
      <c r="C9" s="324" t="s">
        <v>672</v>
      </c>
      <c r="D9" s="324" t="s">
        <v>672</v>
      </c>
      <c r="E9" s="324" t="s">
        <v>672</v>
      </c>
      <c r="F9" s="324" t="s">
        <v>672</v>
      </c>
      <c r="G9" s="325" t="s">
        <v>672</v>
      </c>
      <c r="H9" s="61"/>
      <c r="I9" s="17"/>
    </row>
    <row r="10" spans="1:9" ht="12.6" customHeight="1">
      <c r="A10" s="312" t="s">
        <v>83</v>
      </c>
      <c r="B10" s="324" t="s">
        <v>672</v>
      </c>
      <c r="C10" s="324" t="s">
        <v>672</v>
      </c>
      <c r="D10" s="324" t="s">
        <v>672</v>
      </c>
      <c r="E10" s="324" t="s">
        <v>672</v>
      </c>
      <c r="F10" s="324" t="s">
        <v>672</v>
      </c>
      <c r="G10" s="325" t="s">
        <v>672</v>
      </c>
      <c r="H10" s="61"/>
      <c r="I10" s="17"/>
    </row>
    <row r="11" spans="1:9" ht="12.6" customHeight="1">
      <c r="A11" s="312" t="s">
        <v>84</v>
      </c>
      <c r="B11" s="324" t="s">
        <v>672</v>
      </c>
      <c r="C11" s="324" t="s">
        <v>672</v>
      </c>
      <c r="D11" s="324" t="s">
        <v>672</v>
      </c>
      <c r="E11" s="324" t="s">
        <v>672</v>
      </c>
      <c r="F11" s="324" t="s">
        <v>672</v>
      </c>
      <c r="G11" s="325" t="s">
        <v>672</v>
      </c>
      <c r="H11" s="61"/>
      <c r="I11" s="17"/>
    </row>
    <row r="12" spans="1:9" ht="12.6" customHeight="1">
      <c r="A12" s="315" t="s">
        <v>85</v>
      </c>
      <c r="B12" s="326" t="s">
        <v>672</v>
      </c>
      <c r="C12" s="326" t="s">
        <v>672</v>
      </c>
      <c r="D12" s="326" t="s">
        <v>672</v>
      </c>
      <c r="E12" s="326" t="s">
        <v>672</v>
      </c>
      <c r="F12" s="326" t="s">
        <v>672</v>
      </c>
      <c r="G12" s="327" t="s">
        <v>672</v>
      </c>
      <c r="H12" s="61"/>
      <c r="I12" s="17"/>
    </row>
    <row r="13" spans="1:9" ht="12.6" customHeight="1">
      <c r="A13" s="315"/>
      <c r="B13" s="326"/>
      <c r="C13" s="326"/>
      <c r="D13" s="326"/>
      <c r="E13" s="326"/>
      <c r="F13" s="326"/>
      <c r="G13" s="327"/>
      <c r="H13" s="61"/>
      <c r="I13" s="17"/>
    </row>
    <row r="14" spans="1:9" ht="12.6" customHeight="1">
      <c r="A14" s="315" t="s">
        <v>86</v>
      </c>
      <c r="B14" s="326" t="s">
        <v>672</v>
      </c>
      <c r="C14" s="326" t="s">
        <v>672</v>
      </c>
      <c r="D14" s="326" t="s">
        <v>672</v>
      </c>
      <c r="E14" s="326" t="s">
        <v>672</v>
      </c>
      <c r="F14" s="326" t="s">
        <v>672</v>
      </c>
      <c r="G14" s="327" t="s">
        <v>672</v>
      </c>
      <c r="H14" s="61"/>
      <c r="I14" s="17"/>
    </row>
    <row r="15" spans="1:9" ht="12.6" customHeight="1">
      <c r="A15" s="315"/>
      <c r="B15" s="326"/>
      <c r="C15" s="326"/>
      <c r="D15" s="326"/>
      <c r="E15" s="326"/>
      <c r="F15" s="326"/>
      <c r="G15" s="327"/>
      <c r="H15" s="61"/>
      <c r="I15" s="17"/>
    </row>
    <row r="16" spans="1:9" ht="12.6" customHeight="1">
      <c r="A16" s="315" t="s">
        <v>87</v>
      </c>
      <c r="B16" s="326" t="s">
        <v>672</v>
      </c>
      <c r="C16" s="326" t="s">
        <v>672</v>
      </c>
      <c r="D16" s="326" t="s">
        <v>672</v>
      </c>
      <c r="E16" s="326" t="s">
        <v>672</v>
      </c>
      <c r="F16" s="326" t="s">
        <v>672</v>
      </c>
      <c r="G16" s="327" t="s">
        <v>672</v>
      </c>
      <c r="H16" s="61"/>
      <c r="I16" s="17"/>
    </row>
    <row r="17" spans="1:9" ht="12.6" customHeight="1">
      <c r="A17" s="312"/>
      <c r="B17" s="324"/>
      <c r="C17" s="324"/>
      <c r="D17" s="324"/>
      <c r="E17" s="324"/>
      <c r="F17" s="324"/>
      <c r="G17" s="325"/>
      <c r="H17" s="61"/>
      <c r="I17" s="17"/>
    </row>
    <row r="18" spans="1:9" ht="12.6" customHeight="1">
      <c r="A18" s="312" t="s">
        <v>158</v>
      </c>
      <c r="B18" s="324" t="s">
        <v>672</v>
      </c>
      <c r="C18" s="324" t="s">
        <v>672</v>
      </c>
      <c r="D18" s="324" t="s">
        <v>672</v>
      </c>
      <c r="E18" s="324" t="s">
        <v>672</v>
      </c>
      <c r="F18" s="324" t="s">
        <v>672</v>
      </c>
      <c r="G18" s="325" t="s">
        <v>672</v>
      </c>
      <c r="H18" s="61"/>
      <c r="I18" s="17"/>
    </row>
    <row r="19" spans="1:9" ht="12.6" customHeight="1">
      <c r="A19" s="312" t="s">
        <v>89</v>
      </c>
      <c r="B19" s="324" t="s">
        <v>672</v>
      </c>
      <c r="C19" s="324" t="s">
        <v>672</v>
      </c>
      <c r="D19" s="324" t="s">
        <v>672</v>
      </c>
      <c r="E19" s="324" t="s">
        <v>672</v>
      </c>
      <c r="F19" s="324" t="s">
        <v>672</v>
      </c>
      <c r="G19" s="325" t="s">
        <v>672</v>
      </c>
      <c r="H19" s="61"/>
      <c r="I19" s="17"/>
    </row>
    <row r="20" spans="1:9" ht="12.6" customHeight="1">
      <c r="A20" s="312" t="s">
        <v>90</v>
      </c>
      <c r="B20" s="324" t="s">
        <v>672</v>
      </c>
      <c r="C20" s="324" t="s">
        <v>672</v>
      </c>
      <c r="D20" s="324" t="s">
        <v>672</v>
      </c>
      <c r="E20" s="324" t="s">
        <v>672</v>
      </c>
      <c r="F20" s="324" t="s">
        <v>672</v>
      </c>
      <c r="G20" s="325" t="s">
        <v>672</v>
      </c>
      <c r="H20" s="61"/>
      <c r="I20" s="17"/>
    </row>
    <row r="21" spans="1:9" ht="12.6" customHeight="1">
      <c r="A21" s="315" t="s">
        <v>184</v>
      </c>
      <c r="B21" s="326" t="s">
        <v>672</v>
      </c>
      <c r="C21" s="326" t="s">
        <v>672</v>
      </c>
      <c r="D21" s="326" t="s">
        <v>672</v>
      </c>
      <c r="E21" s="326" t="s">
        <v>672</v>
      </c>
      <c r="F21" s="326" t="s">
        <v>672</v>
      </c>
      <c r="G21" s="327" t="s">
        <v>672</v>
      </c>
      <c r="H21" s="61"/>
      <c r="I21" s="17"/>
    </row>
    <row r="22" spans="1:9" ht="12.6" customHeight="1">
      <c r="A22" s="315"/>
      <c r="B22" s="326"/>
      <c r="C22" s="326"/>
      <c r="D22" s="326"/>
      <c r="E22" s="326"/>
      <c r="F22" s="326"/>
      <c r="G22" s="327"/>
      <c r="H22" s="60"/>
    </row>
    <row r="23" spans="1:9" ht="12.6" customHeight="1">
      <c r="A23" s="315" t="s">
        <v>92</v>
      </c>
      <c r="B23" s="326" t="s">
        <v>672</v>
      </c>
      <c r="C23" s="326" t="s">
        <v>672</v>
      </c>
      <c r="D23" s="326" t="s">
        <v>672</v>
      </c>
      <c r="E23" s="326" t="s">
        <v>672</v>
      </c>
      <c r="F23" s="326" t="s">
        <v>672</v>
      </c>
      <c r="G23" s="327" t="s">
        <v>672</v>
      </c>
      <c r="H23" s="61"/>
      <c r="I23" s="17"/>
    </row>
    <row r="24" spans="1:9" ht="12.6" customHeight="1">
      <c r="A24" s="315"/>
      <c r="B24" s="326"/>
      <c r="C24" s="326"/>
      <c r="D24" s="326"/>
      <c r="E24" s="326"/>
      <c r="F24" s="326"/>
      <c r="G24" s="327"/>
      <c r="H24" s="60"/>
    </row>
    <row r="25" spans="1:9" ht="12.6" customHeight="1">
      <c r="A25" s="315" t="s">
        <v>93</v>
      </c>
      <c r="B25" s="326" t="s">
        <v>672</v>
      </c>
      <c r="C25" s="326" t="s">
        <v>672</v>
      </c>
      <c r="D25" s="326" t="s">
        <v>672</v>
      </c>
      <c r="E25" s="326" t="s">
        <v>672</v>
      </c>
      <c r="F25" s="326" t="s">
        <v>672</v>
      </c>
      <c r="G25" s="327" t="s">
        <v>672</v>
      </c>
      <c r="H25" s="61"/>
      <c r="I25" s="17"/>
    </row>
    <row r="26" spans="1:9" ht="12.6" customHeight="1">
      <c r="A26" s="312"/>
      <c r="B26" s="324"/>
      <c r="C26" s="324"/>
      <c r="D26" s="324"/>
      <c r="E26" s="324"/>
      <c r="F26" s="324"/>
      <c r="G26" s="325"/>
      <c r="H26" s="61"/>
      <c r="I26" s="17"/>
    </row>
    <row r="27" spans="1:9" ht="12.6" customHeight="1">
      <c r="A27" s="312" t="s">
        <v>94</v>
      </c>
      <c r="B27" s="324">
        <v>127</v>
      </c>
      <c r="C27" s="324">
        <v>181</v>
      </c>
      <c r="D27" s="324">
        <v>308</v>
      </c>
      <c r="E27" s="324">
        <v>1600</v>
      </c>
      <c r="F27" s="324">
        <v>4600</v>
      </c>
      <c r="G27" s="325">
        <v>1036</v>
      </c>
      <c r="H27" s="61"/>
      <c r="I27" s="17"/>
    </row>
    <row r="28" spans="1:9" ht="12.6" customHeight="1">
      <c r="A28" s="312" t="s">
        <v>95</v>
      </c>
      <c r="B28" s="324">
        <v>8</v>
      </c>
      <c r="C28" s="324">
        <v>54</v>
      </c>
      <c r="D28" s="324">
        <v>62</v>
      </c>
      <c r="E28" s="324">
        <v>700</v>
      </c>
      <c r="F28" s="324">
        <v>1430</v>
      </c>
      <c r="G28" s="325">
        <v>82</v>
      </c>
      <c r="H28" s="61"/>
      <c r="I28" s="17"/>
    </row>
    <row r="29" spans="1:9" ht="12.6" customHeight="1">
      <c r="A29" s="312" t="s">
        <v>96</v>
      </c>
      <c r="B29" s="324">
        <v>1</v>
      </c>
      <c r="C29" s="324">
        <v>204</v>
      </c>
      <c r="D29" s="324">
        <v>205</v>
      </c>
      <c r="E29" s="324">
        <v>576</v>
      </c>
      <c r="F29" s="324">
        <v>5835</v>
      </c>
      <c r="G29" s="325">
        <v>1193</v>
      </c>
      <c r="H29" s="61"/>
      <c r="I29" s="17"/>
    </row>
    <row r="30" spans="1:9" ht="12.6" customHeight="1">
      <c r="A30" s="315" t="s">
        <v>180</v>
      </c>
      <c r="B30" s="326">
        <v>136</v>
      </c>
      <c r="C30" s="326">
        <v>439</v>
      </c>
      <c r="D30" s="326">
        <v>575</v>
      </c>
      <c r="E30" s="326">
        <v>1540</v>
      </c>
      <c r="F30" s="326">
        <v>4784</v>
      </c>
      <c r="G30" s="327">
        <v>2311</v>
      </c>
      <c r="H30" s="61"/>
      <c r="I30" s="17"/>
    </row>
    <row r="31" spans="1:9" ht="12.6" customHeight="1">
      <c r="A31" s="312"/>
      <c r="B31" s="324"/>
      <c r="C31" s="324"/>
      <c r="D31" s="324"/>
      <c r="E31" s="324"/>
      <c r="F31" s="324"/>
      <c r="G31" s="325"/>
      <c r="H31" s="60"/>
    </row>
    <row r="32" spans="1:9" ht="12.6" customHeight="1">
      <c r="A32" s="312" t="s">
        <v>98</v>
      </c>
      <c r="B32" s="324" t="s">
        <v>672</v>
      </c>
      <c r="C32" s="324" t="s">
        <v>672</v>
      </c>
      <c r="D32" s="324" t="s">
        <v>672</v>
      </c>
      <c r="E32" s="324" t="s">
        <v>672</v>
      </c>
      <c r="F32" s="324" t="s">
        <v>672</v>
      </c>
      <c r="G32" s="325" t="s">
        <v>672</v>
      </c>
      <c r="H32" s="60"/>
    </row>
    <row r="33" spans="1:9" ht="12.6" customHeight="1">
      <c r="A33" s="312" t="s">
        <v>99</v>
      </c>
      <c r="B33" s="328">
        <v>47</v>
      </c>
      <c r="C33" s="328">
        <v>66</v>
      </c>
      <c r="D33" s="328">
        <v>113</v>
      </c>
      <c r="E33" s="328">
        <v>1643</v>
      </c>
      <c r="F33" s="328">
        <v>3577</v>
      </c>
      <c r="G33" s="329">
        <v>313</v>
      </c>
      <c r="H33" s="60"/>
    </row>
    <row r="34" spans="1:9" ht="12.6" customHeight="1">
      <c r="A34" s="312" t="s">
        <v>100</v>
      </c>
      <c r="B34" s="328">
        <v>32</v>
      </c>
      <c r="C34" s="328">
        <v>208</v>
      </c>
      <c r="D34" s="328">
        <v>240</v>
      </c>
      <c r="E34" s="328">
        <v>2313</v>
      </c>
      <c r="F34" s="328">
        <v>8334</v>
      </c>
      <c r="G34" s="329">
        <v>1807</v>
      </c>
      <c r="H34" s="61"/>
      <c r="I34" s="17"/>
    </row>
    <row r="35" spans="1:9" ht="12.6" customHeight="1">
      <c r="A35" s="312" t="s">
        <v>101</v>
      </c>
      <c r="B35" s="328">
        <v>101</v>
      </c>
      <c r="C35" s="328">
        <v>7</v>
      </c>
      <c r="D35" s="328">
        <v>108</v>
      </c>
      <c r="E35" s="328">
        <v>1574</v>
      </c>
      <c r="F35" s="328">
        <v>2500</v>
      </c>
      <c r="G35" s="329">
        <v>176</v>
      </c>
      <c r="H35" s="60"/>
    </row>
    <row r="36" spans="1:9" ht="12.6" customHeight="1">
      <c r="A36" s="315" t="s">
        <v>102</v>
      </c>
      <c r="B36" s="326">
        <v>180</v>
      </c>
      <c r="C36" s="326">
        <v>281</v>
      </c>
      <c r="D36" s="326">
        <v>461</v>
      </c>
      <c r="E36" s="326">
        <v>1723</v>
      </c>
      <c r="F36" s="326">
        <v>7071</v>
      </c>
      <c r="G36" s="327">
        <v>2296</v>
      </c>
      <c r="H36" s="61"/>
      <c r="I36" s="17"/>
    </row>
    <row r="37" spans="1:9" ht="12.6" customHeight="1">
      <c r="A37" s="315"/>
      <c r="B37" s="326"/>
      <c r="C37" s="326"/>
      <c r="D37" s="326"/>
      <c r="E37" s="326"/>
      <c r="F37" s="326"/>
      <c r="G37" s="327"/>
      <c r="H37" s="60"/>
    </row>
    <row r="38" spans="1:9" ht="12.6" customHeight="1">
      <c r="A38" s="315" t="s">
        <v>103</v>
      </c>
      <c r="B38" s="326">
        <v>20</v>
      </c>
      <c r="C38" s="326" t="s">
        <v>23</v>
      </c>
      <c r="D38" s="326">
        <v>20</v>
      </c>
      <c r="E38" s="326">
        <v>1260</v>
      </c>
      <c r="F38" s="326" t="s">
        <v>23</v>
      </c>
      <c r="G38" s="327">
        <v>25</v>
      </c>
      <c r="H38" s="61"/>
      <c r="I38" s="17"/>
    </row>
    <row r="39" spans="1:9" ht="12.6" customHeight="1">
      <c r="A39" s="312"/>
      <c r="B39" s="324"/>
      <c r="C39" s="324"/>
      <c r="D39" s="324"/>
      <c r="E39" s="324"/>
      <c r="F39" s="324"/>
      <c r="G39" s="325"/>
      <c r="H39" s="60"/>
    </row>
    <row r="40" spans="1:9" ht="12.6" customHeight="1">
      <c r="A40" s="312" t="s">
        <v>159</v>
      </c>
      <c r="B40" s="324" t="s">
        <v>672</v>
      </c>
      <c r="C40" s="324" t="s">
        <v>672</v>
      </c>
      <c r="D40" s="324" t="s">
        <v>672</v>
      </c>
      <c r="E40" s="324" t="s">
        <v>672</v>
      </c>
      <c r="F40" s="324" t="s">
        <v>672</v>
      </c>
      <c r="G40" s="325" t="s">
        <v>672</v>
      </c>
      <c r="H40" s="60"/>
    </row>
    <row r="41" spans="1:9" ht="12.6" customHeight="1">
      <c r="A41" s="312" t="s">
        <v>105</v>
      </c>
      <c r="B41" s="324" t="s">
        <v>672</v>
      </c>
      <c r="C41" s="324" t="s">
        <v>672</v>
      </c>
      <c r="D41" s="324" t="s">
        <v>672</v>
      </c>
      <c r="E41" s="324" t="s">
        <v>672</v>
      </c>
      <c r="F41" s="324" t="s">
        <v>672</v>
      </c>
      <c r="G41" s="325" t="s">
        <v>672</v>
      </c>
      <c r="H41" s="60"/>
    </row>
    <row r="42" spans="1:9" ht="12.6" customHeight="1">
      <c r="A42" s="312" t="s">
        <v>106</v>
      </c>
      <c r="B42" s="324" t="s">
        <v>23</v>
      </c>
      <c r="C42" s="324">
        <v>2</v>
      </c>
      <c r="D42" s="324">
        <v>2</v>
      </c>
      <c r="E42" s="324" t="s">
        <v>23</v>
      </c>
      <c r="F42" s="324">
        <v>6700</v>
      </c>
      <c r="G42" s="325">
        <v>13</v>
      </c>
      <c r="H42" s="60"/>
    </row>
    <row r="43" spans="1:9" ht="12.6" customHeight="1">
      <c r="A43" s="312" t="s">
        <v>107</v>
      </c>
      <c r="B43" s="324" t="s">
        <v>672</v>
      </c>
      <c r="C43" s="324" t="s">
        <v>672</v>
      </c>
      <c r="D43" s="324" t="s">
        <v>672</v>
      </c>
      <c r="E43" s="324" t="s">
        <v>672</v>
      </c>
      <c r="F43" s="324" t="s">
        <v>672</v>
      </c>
      <c r="G43" s="325" t="s">
        <v>672</v>
      </c>
      <c r="H43" s="61"/>
      <c r="I43" s="17"/>
    </row>
    <row r="44" spans="1:9" ht="12.6" customHeight="1">
      <c r="A44" s="312" t="s">
        <v>108</v>
      </c>
      <c r="B44" s="324" t="s">
        <v>23</v>
      </c>
      <c r="C44" s="348">
        <v>9</v>
      </c>
      <c r="D44" s="348">
        <v>9</v>
      </c>
      <c r="E44" s="324" t="s">
        <v>23</v>
      </c>
      <c r="F44" s="348">
        <v>8000</v>
      </c>
      <c r="G44" s="349">
        <v>72</v>
      </c>
      <c r="H44" s="60"/>
    </row>
    <row r="45" spans="1:9" ht="12.6" customHeight="1">
      <c r="A45" s="312" t="s">
        <v>109</v>
      </c>
      <c r="B45" s="324" t="s">
        <v>672</v>
      </c>
      <c r="C45" s="324" t="s">
        <v>672</v>
      </c>
      <c r="D45" s="324" t="s">
        <v>672</v>
      </c>
      <c r="E45" s="324" t="s">
        <v>672</v>
      </c>
      <c r="F45" s="324" t="s">
        <v>672</v>
      </c>
      <c r="G45" s="325" t="s">
        <v>672</v>
      </c>
      <c r="H45" s="62"/>
    </row>
    <row r="46" spans="1:9" ht="12.6" customHeight="1">
      <c r="A46" s="312" t="s">
        <v>110</v>
      </c>
      <c r="B46" s="324" t="s">
        <v>672</v>
      </c>
      <c r="C46" s="324" t="s">
        <v>672</v>
      </c>
      <c r="D46" s="324" t="s">
        <v>672</v>
      </c>
      <c r="E46" s="324" t="s">
        <v>672</v>
      </c>
      <c r="F46" s="324" t="s">
        <v>672</v>
      </c>
      <c r="G46" s="325" t="s">
        <v>672</v>
      </c>
    </row>
    <row r="47" spans="1:9" ht="12.6" customHeight="1">
      <c r="A47" s="312" t="s">
        <v>111</v>
      </c>
      <c r="B47" s="324" t="s">
        <v>23</v>
      </c>
      <c r="C47" s="324">
        <v>60</v>
      </c>
      <c r="D47" s="324">
        <v>60</v>
      </c>
      <c r="E47" s="324" t="s">
        <v>23</v>
      </c>
      <c r="F47" s="324">
        <v>5000</v>
      </c>
      <c r="G47" s="325">
        <v>300</v>
      </c>
    </row>
    <row r="48" spans="1:9" ht="12.6" customHeight="1">
      <c r="A48" s="312" t="s">
        <v>112</v>
      </c>
      <c r="B48" s="324" t="s">
        <v>23</v>
      </c>
      <c r="C48" s="324">
        <v>44</v>
      </c>
      <c r="D48" s="324">
        <v>44</v>
      </c>
      <c r="E48" s="324" t="s">
        <v>23</v>
      </c>
      <c r="F48" s="324">
        <v>7700</v>
      </c>
      <c r="G48" s="325">
        <v>339</v>
      </c>
      <c r="H48" s="61"/>
      <c r="I48" s="17"/>
    </row>
    <row r="49" spans="1:7" ht="12.6" customHeight="1">
      <c r="A49" s="315" t="s">
        <v>185</v>
      </c>
      <c r="B49" s="326" t="s">
        <v>23</v>
      </c>
      <c r="C49" s="326">
        <v>115</v>
      </c>
      <c r="D49" s="326">
        <v>115</v>
      </c>
      <c r="E49" s="326" t="s">
        <v>23</v>
      </c>
      <c r="F49" s="326">
        <v>6297</v>
      </c>
      <c r="G49" s="327">
        <v>724</v>
      </c>
    </row>
    <row r="50" spans="1:7" ht="12.6" customHeight="1">
      <c r="A50" s="315"/>
      <c r="B50" s="326"/>
      <c r="C50" s="326"/>
      <c r="D50" s="326"/>
      <c r="E50" s="326"/>
      <c r="F50" s="326"/>
      <c r="G50" s="327"/>
    </row>
    <row r="51" spans="1:7" ht="12.6" customHeight="1">
      <c r="A51" s="315" t="s">
        <v>114</v>
      </c>
      <c r="B51" s="326">
        <v>1</v>
      </c>
      <c r="C51" s="326">
        <v>1</v>
      </c>
      <c r="D51" s="326">
        <v>2</v>
      </c>
      <c r="E51" s="326">
        <v>1333</v>
      </c>
      <c r="F51" s="326">
        <v>4625</v>
      </c>
      <c r="G51" s="327">
        <v>6</v>
      </c>
    </row>
    <row r="52" spans="1:7" ht="12.6" customHeight="1">
      <c r="A52" s="312"/>
      <c r="B52" s="324"/>
      <c r="C52" s="324"/>
      <c r="D52" s="324"/>
      <c r="E52" s="324"/>
      <c r="F52" s="324"/>
      <c r="G52" s="325"/>
    </row>
    <row r="53" spans="1:7" ht="12.6" customHeight="1">
      <c r="A53" s="312" t="s">
        <v>115</v>
      </c>
      <c r="B53" s="324" t="s">
        <v>23</v>
      </c>
      <c r="C53" s="324">
        <v>97</v>
      </c>
      <c r="D53" s="324">
        <v>97</v>
      </c>
      <c r="E53" s="324" t="s">
        <v>23</v>
      </c>
      <c r="F53" s="324">
        <v>6200</v>
      </c>
      <c r="G53" s="325">
        <v>601</v>
      </c>
    </row>
    <row r="54" spans="1:7" ht="12.6" customHeight="1">
      <c r="A54" s="312" t="s">
        <v>116</v>
      </c>
      <c r="B54" s="324">
        <v>32</v>
      </c>
      <c r="C54" s="324">
        <v>2</v>
      </c>
      <c r="D54" s="324">
        <v>34</v>
      </c>
      <c r="E54" s="324">
        <v>1800</v>
      </c>
      <c r="F54" s="324">
        <v>5900</v>
      </c>
      <c r="G54" s="325">
        <v>69</v>
      </c>
    </row>
    <row r="55" spans="1:7" ht="12.6" customHeight="1">
      <c r="A55" s="312" t="s">
        <v>117</v>
      </c>
      <c r="B55" s="324" t="s">
        <v>23</v>
      </c>
      <c r="C55" s="324">
        <v>14</v>
      </c>
      <c r="D55" s="324">
        <v>14</v>
      </c>
      <c r="E55" s="324" t="s">
        <v>23</v>
      </c>
      <c r="F55" s="324">
        <v>5000</v>
      </c>
      <c r="G55" s="325">
        <v>70</v>
      </c>
    </row>
    <row r="56" spans="1:7" ht="12.6" customHeight="1">
      <c r="A56" s="312" t="s">
        <v>118</v>
      </c>
      <c r="B56" s="324" t="s">
        <v>23</v>
      </c>
      <c r="C56" s="348">
        <v>11</v>
      </c>
      <c r="D56" s="348">
        <v>11</v>
      </c>
      <c r="E56" s="324" t="s">
        <v>23</v>
      </c>
      <c r="F56" s="348">
        <v>2000</v>
      </c>
      <c r="G56" s="349">
        <v>22</v>
      </c>
    </row>
    <row r="57" spans="1:7" ht="12.6" customHeight="1">
      <c r="A57" s="312" t="s">
        <v>119</v>
      </c>
      <c r="B57" s="324">
        <v>3</v>
      </c>
      <c r="C57" s="324">
        <v>19</v>
      </c>
      <c r="D57" s="324">
        <v>22</v>
      </c>
      <c r="E57" s="324">
        <v>550</v>
      </c>
      <c r="F57" s="324">
        <v>6000</v>
      </c>
      <c r="G57" s="325">
        <v>116</v>
      </c>
    </row>
    <row r="58" spans="1:7" ht="12.6" customHeight="1">
      <c r="A58" s="315" t="s">
        <v>160</v>
      </c>
      <c r="B58" s="326">
        <v>35</v>
      </c>
      <c r="C58" s="326">
        <v>143</v>
      </c>
      <c r="D58" s="326">
        <v>178</v>
      </c>
      <c r="E58" s="326">
        <v>1693</v>
      </c>
      <c r="F58" s="326">
        <v>5729</v>
      </c>
      <c r="G58" s="327">
        <v>878</v>
      </c>
    </row>
    <row r="59" spans="1:7" ht="12.6" customHeight="1">
      <c r="A59" s="312"/>
      <c r="B59" s="324"/>
      <c r="C59" s="324"/>
      <c r="D59" s="324"/>
      <c r="E59" s="324"/>
      <c r="F59" s="324"/>
      <c r="G59" s="325"/>
    </row>
    <row r="60" spans="1:7" ht="12.6" customHeight="1">
      <c r="A60" s="312" t="s">
        <v>121</v>
      </c>
      <c r="B60" s="324">
        <v>6</v>
      </c>
      <c r="C60" s="324">
        <v>31</v>
      </c>
      <c r="D60" s="324">
        <v>37</v>
      </c>
      <c r="E60" s="324">
        <v>2000</v>
      </c>
      <c r="F60" s="324">
        <v>6000</v>
      </c>
      <c r="G60" s="325">
        <v>198</v>
      </c>
    </row>
    <row r="61" spans="1:7" ht="12.6" customHeight="1">
      <c r="A61" s="312" t="s">
        <v>122</v>
      </c>
      <c r="B61" s="324">
        <v>40</v>
      </c>
      <c r="C61" s="324">
        <v>1</v>
      </c>
      <c r="D61" s="324">
        <v>41</v>
      </c>
      <c r="E61" s="324">
        <v>2550</v>
      </c>
      <c r="F61" s="324">
        <v>5700</v>
      </c>
      <c r="G61" s="325">
        <v>108</v>
      </c>
    </row>
    <row r="62" spans="1:7" ht="12.6" customHeight="1">
      <c r="A62" s="312" t="s">
        <v>123</v>
      </c>
      <c r="B62" s="324" t="s">
        <v>23</v>
      </c>
      <c r="C62" s="324">
        <v>3</v>
      </c>
      <c r="D62" s="324">
        <v>3</v>
      </c>
      <c r="E62" s="324" t="s">
        <v>23</v>
      </c>
      <c r="F62" s="324">
        <v>6000</v>
      </c>
      <c r="G62" s="325">
        <v>18</v>
      </c>
    </row>
    <row r="63" spans="1:7" ht="12.6" customHeight="1">
      <c r="A63" s="315" t="s">
        <v>124</v>
      </c>
      <c r="B63" s="326">
        <v>46</v>
      </c>
      <c r="C63" s="326">
        <v>35</v>
      </c>
      <c r="D63" s="326">
        <v>81</v>
      </c>
      <c r="E63" s="326">
        <v>2478</v>
      </c>
      <c r="F63" s="326">
        <v>5991</v>
      </c>
      <c r="G63" s="327">
        <v>324</v>
      </c>
    </row>
    <row r="64" spans="1:7" ht="12.6" customHeight="1">
      <c r="A64" s="315"/>
      <c r="B64" s="326"/>
      <c r="C64" s="326"/>
      <c r="D64" s="326"/>
      <c r="E64" s="326"/>
      <c r="F64" s="326"/>
      <c r="G64" s="327"/>
    </row>
    <row r="65" spans="1:7" ht="12.6" customHeight="1">
      <c r="A65" s="315" t="s">
        <v>125</v>
      </c>
      <c r="B65" s="326">
        <v>8</v>
      </c>
      <c r="C65" s="326">
        <v>11</v>
      </c>
      <c r="D65" s="326">
        <v>19</v>
      </c>
      <c r="E65" s="326">
        <v>900</v>
      </c>
      <c r="F65" s="326">
        <v>4100</v>
      </c>
      <c r="G65" s="327">
        <v>52</v>
      </c>
    </row>
    <row r="66" spans="1:7" ht="12.6" customHeight="1">
      <c r="A66" s="312"/>
      <c r="B66" s="324"/>
      <c r="C66" s="324"/>
      <c r="D66" s="324"/>
      <c r="E66" s="324"/>
      <c r="F66" s="324"/>
      <c r="G66" s="325"/>
    </row>
    <row r="67" spans="1:7" ht="12.6" customHeight="1">
      <c r="A67" s="312" t="s">
        <v>126</v>
      </c>
      <c r="B67" s="324" t="s">
        <v>672</v>
      </c>
      <c r="C67" s="324" t="s">
        <v>672</v>
      </c>
      <c r="D67" s="324" t="s">
        <v>672</v>
      </c>
      <c r="E67" s="324" t="s">
        <v>672</v>
      </c>
      <c r="F67" s="324" t="s">
        <v>672</v>
      </c>
      <c r="G67" s="325" t="s">
        <v>672</v>
      </c>
    </row>
    <row r="68" spans="1:7" ht="12.6" customHeight="1">
      <c r="A68" s="312" t="s">
        <v>127</v>
      </c>
      <c r="B68" s="324" t="s">
        <v>672</v>
      </c>
      <c r="C68" s="324" t="s">
        <v>672</v>
      </c>
      <c r="D68" s="324" t="s">
        <v>672</v>
      </c>
      <c r="E68" s="324" t="s">
        <v>672</v>
      </c>
      <c r="F68" s="324" t="s">
        <v>672</v>
      </c>
      <c r="G68" s="325" t="s">
        <v>672</v>
      </c>
    </row>
    <row r="69" spans="1:7" ht="12.6" customHeight="1">
      <c r="A69" s="315" t="s">
        <v>128</v>
      </c>
      <c r="B69" s="326" t="s">
        <v>672</v>
      </c>
      <c r="C69" s="326" t="s">
        <v>672</v>
      </c>
      <c r="D69" s="326" t="s">
        <v>672</v>
      </c>
      <c r="E69" s="326" t="s">
        <v>672</v>
      </c>
      <c r="F69" s="326" t="s">
        <v>672</v>
      </c>
      <c r="G69" s="327" t="s">
        <v>672</v>
      </c>
    </row>
    <row r="70" spans="1:7" ht="12.6" customHeight="1">
      <c r="A70" s="312"/>
      <c r="B70" s="324"/>
      <c r="C70" s="324"/>
      <c r="D70" s="324"/>
      <c r="E70" s="324"/>
      <c r="F70" s="324"/>
      <c r="G70" s="325"/>
    </row>
    <row r="71" spans="1:7" ht="12.6" customHeight="1">
      <c r="A71" s="312" t="s">
        <v>129</v>
      </c>
      <c r="B71" s="324" t="s">
        <v>23</v>
      </c>
      <c r="C71" s="324">
        <v>13</v>
      </c>
      <c r="D71" s="324">
        <v>13</v>
      </c>
      <c r="E71" s="324" t="s">
        <v>23</v>
      </c>
      <c r="F71" s="324">
        <v>1323</v>
      </c>
      <c r="G71" s="325">
        <v>17</v>
      </c>
    </row>
    <row r="72" spans="1:7" ht="12.6" customHeight="1">
      <c r="A72" s="312" t="s">
        <v>130</v>
      </c>
      <c r="B72" s="324">
        <v>1784</v>
      </c>
      <c r="C72" s="324">
        <v>1189</v>
      </c>
      <c r="D72" s="324">
        <v>2973</v>
      </c>
      <c r="E72" s="324">
        <v>1200</v>
      </c>
      <c r="F72" s="324">
        <v>3988</v>
      </c>
      <c r="G72" s="325">
        <v>6883</v>
      </c>
    </row>
    <row r="73" spans="1:7" ht="12.6" customHeight="1">
      <c r="A73" s="312" t="s">
        <v>131</v>
      </c>
      <c r="B73" s="324" t="s">
        <v>23</v>
      </c>
      <c r="C73" s="324">
        <v>7</v>
      </c>
      <c r="D73" s="324">
        <v>7</v>
      </c>
      <c r="E73" s="324">
        <v>3250</v>
      </c>
      <c r="F73" s="324">
        <v>7000</v>
      </c>
      <c r="G73" s="325">
        <v>49</v>
      </c>
    </row>
    <row r="74" spans="1:7" ht="12.6" customHeight="1">
      <c r="A74" s="312" t="s">
        <v>132</v>
      </c>
      <c r="B74" s="324">
        <v>8</v>
      </c>
      <c r="C74" s="324">
        <v>30</v>
      </c>
      <c r="D74" s="324">
        <v>38</v>
      </c>
      <c r="E74" s="324">
        <v>800</v>
      </c>
      <c r="F74" s="324">
        <v>4237</v>
      </c>
      <c r="G74" s="325">
        <v>134</v>
      </c>
    </row>
    <row r="75" spans="1:7" ht="12.6" customHeight="1">
      <c r="A75" s="312" t="s">
        <v>133</v>
      </c>
      <c r="B75" s="324" t="s">
        <v>23</v>
      </c>
      <c r="C75" s="324">
        <v>22</v>
      </c>
      <c r="D75" s="324">
        <v>22</v>
      </c>
      <c r="E75" s="324" t="s">
        <v>23</v>
      </c>
      <c r="F75" s="324">
        <v>1500</v>
      </c>
      <c r="G75" s="325">
        <v>33</v>
      </c>
    </row>
    <row r="76" spans="1:7" ht="12.6" customHeight="1">
      <c r="A76" s="312" t="s">
        <v>134</v>
      </c>
      <c r="B76" s="324" t="s">
        <v>23</v>
      </c>
      <c r="C76" s="324">
        <v>1</v>
      </c>
      <c r="D76" s="324">
        <v>1</v>
      </c>
      <c r="E76" s="324" t="s">
        <v>23</v>
      </c>
      <c r="F76" s="324">
        <v>2700</v>
      </c>
      <c r="G76" s="325">
        <v>3</v>
      </c>
    </row>
    <row r="77" spans="1:7" ht="12.6" customHeight="1">
      <c r="A77" s="312" t="s">
        <v>135</v>
      </c>
      <c r="B77" s="324" t="s">
        <v>23</v>
      </c>
      <c r="C77" s="324" t="s">
        <v>23</v>
      </c>
      <c r="D77" s="324" t="s">
        <v>23</v>
      </c>
      <c r="E77" s="324" t="s">
        <v>23</v>
      </c>
      <c r="F77" s="324" t="s">
        <v>23</v>
      </c>
      <c r="G77" s="324" t="s">
        <v>23</v>
      </c>
    </row>
    <row r="78" spans="1:7" ht="12.6" customHeight="1">
      <c r="A78" s="312" t="s">
        <v>136</v>
      </c>
      <c r="B78" s="324">
        <v>60</v>
      </c>
      <c r="C78" s="324">
        <v>146</v>
      </c>
      <c r="D78" s="324">
        <v>206</v>
      </c>
      <c r="E78" s="324">
        <v>1500</v>
      </c>
      <c r="F78" s="324">
        <v>5500</v>
      </c>
      <c r="G78" s="325">
        <v>893</v>
      </c>
    </row>
    <row r="79" spans="1:7" ht="12.6" customHeight="1">
      <c r="A79" s="315" t="s">
        <v>181</v>
      </c>
      <c r="B79" s="326">
        <v>1852</v>
      </c>
      <c r="C79" s="326">
        <v>1408</v>
      </c>
      <c r="D79" s="326">
        <v>3260</v>
      </c>
      <c r="E79" s="326">
        <v>1208</v>
      </c>
      <c r="F79" s="326">
        <v>4101</v>
      </c>
      <c r="G79" s="327">
        <v>8012</v>
      </c>
    </row>
    <row r="80" spans="1:7" ht="12.6" customHeight="1">
      <c r="A80" s="312"/>
      <c r="B80" s="324"/>
      <c r="C80" s="324"/>
      <c r="D80" s="324"/>
      <c r="E80" s="324"/>
      <c r="F80" s="324"/>
      <c r="G80" s="325"/>
    </row>
    <row r="81" spans="1:7" ht="12.6" customHeight="1">
      <c r="A81" s="312" t="s">
        <v>138</v>
      </c>
      <c r="B81" s="324" t="s">
        <v>672</v>
      </c>
      <c r="C81" s="324" t="s">
        <v>672</v>
      </c>
      <c r="D81" s="324" t="s">
        <v>672</v>
      </c>
      <c r="E81" s="324" t="s">
        <v>672</v>
      </c>
      <c r="F81" s="324" t="s">
        <v>672</v>
      </c>
      <c r="G81" s="325" t="s">
        <v>672</v>
      </c>
    </row>
    <row r="82" spans="1:7" ht="12.6" customHeight="1">
      <c r="A82" s="312" t="s">
        <v>139</v>
      </c>
      <c r="B82" s="324" t="s">
        <v>672</v>
      </c>
      <c r="C82" s="324" t="s">
        <v>672</v>
      </c>
      <c r="D82" s="324" t="s">
        <v>672</v>
      </c>
      <c r="E82" s="324" t="s">
        <v>672</v>
      </c>
      <c r="F82" s="324" t="s">
        <v>672</v>
      </c>
      <c r="G82" s="325" t="s">
        <v>672</v>
      </c>
    </row>
    <row r="83" spans="1:7" ht="12.6" customHeight="1">
      <c r="A83" s="315" t="s">
        <v>140</v>
      </c>
      <c r="B83" s="326" t="s">
        <v>672</v>
      </c>
      <c r="C83" s="326" t="s">
        <v>672</v>
      </c>
      <c r="D83" s="326" t="s">
        <v>672</v>
      </c>
      <c r="E83" s="326" t="s">
        <v>672</v>
      </c>
      <c r="F83" s="326" t="s">
        <v>672</v>
      </c>
      <c r="G83" s="327" t="s">
        <v>672</v>
      </c>
    </row>
    <row r="84" spans="1:7" ht="12.6" customHeight="1" thickBot="1">
      <c r="A84" s="315"/>
      <c r="B84" s="326"/>
      <c r="C84" s="326"/>
      <c r="D84" s="326"/>
      <c r="E84" s="326"/>
      <c r="F84" s="326"/>
      <c r="G84" s="327"/>
    </row>
    <row r="85" spans="1:7" ht="12.6" customHeight="1" thickBot="1">
      <c r="A85" s="209" t="s">
        <v>141</v>
      </c>
      <c r="B85" s="330">
        <v>2278</v>
      </c>
      <c r="C85" s="330">
        <v>2433</v>
      </c>
      <c r="D85" s="330">
        <v>4711</v>
      </c>
      <c r="E85" s="330">
        <v>1301</v>
      </c>
      <c r="F85" s="330">
        <v>4794</v>
      </c>
      <c r="G85" s="331">
        <v>14628</v>
      </c>
    </row>
  </sheetData>
  <mergeCells count="2">
    <mergeCell ref="A1:G1"/>
    <mergeCell ref="A3:G3"/>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12C14-81B2-4422-870F-938C3B3E97A0}">
  <sheetPr>
    <pageSetUpPr fitToPage="1"/>
  </sheetPr>
  <dimension ref="A1:M20"/>
  <sheetViews>
    <sheetView showGridLines="0" view="pageBreakPreview" topLeftCell="A39" zoomScale="90" zoomScaleNormal="75" zoomScaleSheetLayoutView="90" workbookViewId="0">
      <selection activeCell="A6" sqref="A6:H20"/>
    </sheetView>
  </sheetViews>
  <sheetFormatPr baseColWidth="10" defaultColWidth="11.42578125" defaultRowHeight="12.75"/>
  <cols>
    <col min="1" max="1" width="24.140625" style="1344" customWidth="1"/>
    <col min="2" max="8" width="20" style="1344" customWidth="1"/>
    <col min="9" max="16384" width="11.42578125" style="1344"/>
  </cols>
  <sheetData>
    <row r="1" spans="1:13" s="1317" customFormat="1" ht="18.75">
      <c r="A1" s="1896" t="s">
        <v>0</v>
      </c>
      <c r="B1" s="1896"/>
      <c r="C1" s="1896"/>
      <c r="D1" s="1896"/>
      <c r="E1" s="1896"/>
      <c r="F1" s="1896"/>
      <c r="G1" s="1896"/>
      <c r="H1" s="1896"/>
      <c r="I1" s="1385"/>
      <c r="J1" s="1385"/>
      <c r="K1" s="1385"/>
      <c r="L1" s="1385"/>
      <c r="M1" s="1385"/>
    </row>
    <row r="3" spans="1:13" s="1319" customFormat="1" ht="15.75">
      <c r="A3" s="1926" t="s">
        <v>909</v>
      </c>
      <c r="B3" s="1926"/>
      <c r="C3" s="1926"/>
      <c r="D3" s="1926"/>
      <c r="E3" s="1926"/>
      <c r="F3" s="1926"/>
      <c r="G3" s="1926"/>
      <c r="H3" s="1926"/>
      <c r="I3" s="1386"/>
      <c r="J3" s="1386"/>
      <c r="K3" s="1386"/>
      <c r="L3" s="1386"/>
      <c r="M3" s="1386"/>
    </row>
    <row r="4" spans="1:13" s="1319" customFormat="1" ht="15.75">
      <c r="A4" s="1926" t="s">
        <v>798</v>
      </c>
      <c r="B4" s="1926"/>
      <c r="C4" s="1926"/>
      <c r="D4" s="1926"/>
      <c r="E4" s="1926"/>
      <c r="F4" s="1926"/>
      <c r="G4" s="1926"/>
      <c r="H4" s="1926"/>
      <c r="I4" s="1386"/>
      <c r="J4" s="1386"/>
      <c r="K4" s="1386"/>
      <c r="L4" s="1386"/>
      <c r="M4" s="1386"/>
    </row>
    <row r="5" spans="1:13" s="1319" customFormat="1" ht="15.75" thickBot="1">
      <c r="A5" s="1320"/>
      <c r="B5" s="1321"/>
      <c r="C5" s="1321"/>
      <c r="D5" s="1321"/>
      <c r="E5" s="1321"/>
      <c r="F5" s="1321"/>
      <c r="G5" s="1321"/>
      <c r="H5" s="1321"/>
    </row>
    <row r="6" spans="1:13" ht="21.75" customHeight="1">
      <c r="A6" s="1898" t="s">
        <v>2</v>
      </c>
      <c r="B6" s="1389" t="s">
        <v>766</v>
      </c>
      <c r="C6" s="1390"/>
      <c r="D6" s="1900" t="s">
        <v>771</v>
      </c>
      <c r="E6" s="1391" t="s">
        <v>10</v>
      </c>
      <c r="F6" s="1392"/>
      <c r="G6" s="1393" t="s">
        <v>142</v>
      </c>
      <c r="H6" s="1394"/>
    </row>
    <row r="7" spans="1:13" ht="21.75" customHeight="1">
      <c r="A7" s="1899"/>
      <c r="B7" s="1395" t="s">
        <v>770</v>
      </c>
      <c r="C7" s="1396"/>
      <c r="D7" s="1901"/>
      <c r="E7" s="1397" t="s">
        <v>769</v>
      </c>
      <c r="F7" s="1398" t="s">
        <v>4</v>
      </c>
      <c r="G7" s="1398" t="s">
        <v>143</v>
      </c>
      <c r="H7" s="1399" t="s">
        <v>5</v>
      </c>
    </row>
    <row r="8" spans="1:13" ht="21.75" customHeight="1">
      <c r="A8" s="1899"/>
      <c r="B8" s="1400" t="s">
        <v>19</v>
      </c>
      <c r="C8" s="1401" t="s">
        <v>747</v>
      </c>
      <c r="D8" s="1901"/>
      <c r="E8" s="1397" t="s">
        <v>768</v>
      </c>
      <c r="F8" s="1397" t="s">
        <v>7</v>
      </c>
      <c r="G8" s="1398" t="s">
        <v>146</v>
      </c>
      <c r="H8" s="1399" t="s">
        <v>8</v>
      </c>
    </row>
    <row r="9" spans="1:13" ht="21.75" customHeight="1" thickBot="1">
      <c r="A9" s="1899"/>
      <c r="B9" s="1398" t="s">
        <v>6</v>
      </c>
      <c r="C9" s="1402" t="s">
        <v>6</v>
      </c>
      <c r="D9" s="1901"/>
      <c r="E9" s="1397" t="s">
        <v>145</v>
      </c>
      <c r="F9" s="1403"/>
      <c r="G9" s="1398" t="s">
        <v>147</v>
      </c>
      <c r="H9" s="1404"/>
    </row>
    <row r="10" spans="1:13" ht="13.5">
      <c r="A10" s="1339">
        <v>2012</v>
      </c>
      <c r="B10" s="1340">
        <v>16.687000000000001</v>
      </c>
      <c r="C10" s="1340">
        <v>15.102</v>
      </c>
      <c r="D10" s="1341">
        <v>546.76400000000001</v>
      </c>
      <c r="E10" s="1340">
        <v>139.53516090584029</v>
      </c>
      <c r="F10" s="1340">
        <v>210.726</v>
      </c>
      <c r="G10" s="1342">
        <v>49.49</v>
      </c>
      <c r="H10" s="1343">
        <v>104288.29740000001</v>
      </c>
      <c r="I10" s="1428"/>
    </row>
    <row r="11" spans="1:13" ht="13.5">
      <c r="A11" s="1345">
        <v>2013</v>
      </c>
      <c r="B11" s="1346">
        <v>16.614000000000001</v>
      </c>
      <c r="C11" s="1346">
        <v>14.769</v>
      </c>
      <c r="D11" s="1347">
        <v>539.08699999999999</v>
      </c>
      <c r="E11" s="1346">
        <v>116.69849008057417</v>
      </c>
      <c r="F11" s="1346">
        <v>172.352</v>
      </c>
      <c r="G11" s="1348">
        <v>67.319999999999993</v>
      </c>
      <c r="H11" s="1349">
        <v>116027.3664</v>
      </c>
      <c r="I11" s="1428"/>
    </row>
    <row r="12" spans="1:13" ht="13.5">
      <c r="A12" s="1350">
        <v>2014</v>
      </c>
      <c r="B12" s="1346">
        <v>17.003</v>
      </c>
      <c r="C12" s="1346">
        <v>15.115</v>
      </c>
      <c r="D12" s="1347">
        <v>509.08600000000001</v>
      </c>
      <c r="E12" s="1346">
        <v>154.03969566655638</v>
      </c>
      <c r="F12" s="1346">
        <v>232.83099999999999</v>
      </c>
      <c r="G12" s="1348">
        <v>47.77</v>
      </c>
      <c r="H12" s="1349">
        <v>111223.36870000001</v>
      </c>
      <c r="I12" s="1428"/>
    </row>
    <row r="13" spans="1:13" ht="13.5">
      <c r="A13" s="1350">
        <v>2015</v>
      </c>
      <c r="B13" s="1346">
        <v>16.064</v>
      </c>
      <c r="C13" s="1346">
        <v>14.154</v>
      </c>
      <c r="D13" s="1347">
        <v>506.404</v>
      </c>
      <c r="E13" s="1346">
        <v>153.51914653101596</v>
      </c>
      <c r="F13" s="1346">
        <v>217.291</v>
      </c>
      <c r="G13" s="1348">
        <v>61.1</v>
      </c>
      <c r="H13" s="1349">
        <v>132808</v>
      </c>
      <c r="I13" s="1428"/>
    </row>
    <row r="14" spans="1:13" ht="13.5">
      <c r="A14" s="1350">
        <v>2016</v>
      </c>
      <c r="B14" s="1346">
        <v>15.278</v>
      </c>
      <c r="C14" s="1346">
        <v>12.923999999999999</v>
      </c>
      <c r="D14" s="1347">
        <v>502.84500000000003</v>
      </c>
      <c r="E14" s="1346">
        <v>149.79727638502013</v>
      </c>
      <c r="F14" s="1346">
        <v>193.59800000000001</v>
      </c>
      <c r="G14" s="1348">
        <v>54.7</v>
      </c>
      <c r="H14" s="1349">
        <v>105821</v>
      </c>
      <c r="I14" s="1428"/>
    </row>
    <row r="15" spans="1:13" ht="13.5">
      <c r="A15" s="1350">
        <v>2017</v>
      </c>
      <c r="B15" s="1346">
        <v>15.199</v>
      </c>
      <c r="C15" s="1346">
        <v>12.596</v>
      </c>
      <c r="D15" s="1347">
        <v>502.346</v>
      </c>
      <c r="E15" s="1346">
        <v>136.80930454112416</v>
      </c>
      <c r="F15" s="1346">
        <v>172.32499999999999</v>
      </c>
      <c r="G15" s="1348">
        <v>48.76</v>
      </c>
      <c r="H15" s="1349">
        <v>84025.669999999984</v>
      </c>
      <c r="I15" s="1428"/>
    </row>
    <row r="16" spans="1:13" ht="13.5">
      <c r="A16" s="1350">
        <v>2018</v>
      </c>
      <c r="B16" s="1346">
        <v>14.64</v>
      </c>
      <c r="C16" s="1346">
        <v>11.968999999999999</v>
      </c>
      <c r="D16" s="1347">
        <v>498.70400000000001</v>
      </c>
      <c r="E16" s="1346">
        <v>127.81686022224081</v>
      </c>
      <c r="F16" s="1346">
        <v>152.98400000000001</v>
      </c>
      <c r="G16" s="1348">
        <v>61.72</v>
      </c>
      <c r="H16" s="1349">
        <v>94421.724800000011</v>
      </c>
      <c r="I16" s="1428"/>
    </row>
    <row r="17" spans="1:9" ht="13.5">
      <c r="A17" s="1350">
        <v>2019</v>
      </c>
      <c r="B17" s="1346">
        <v>14.851000000000001</v>
      </c>
      <c r="C17" s="1346">
        <v>13.13</v>
      </c>
      <c r="D17" s="1347">
        <v>496.11500000000001</v>
      </c>
      <c r="E17" s="1346">
        <v>136.96801218583397</v>
      </c>
      <c r="F17" s="1346">
        <v>179.839</v>
      </c>
      <c r="G17" s="1348">
        <v>43.14</v>
      </c>
      <c r="H17" s="1349">
        <v>77582.544599999994</v>
      </c>
      <c r="I17" s="1428"/>
    </row>
    <row r="18" spans="1:9" ht="13.5">
      <c r="A18" s="1350">
        <v>2020</v>
      </c>
      <c r="B18" s="1346">
        <v>14.406000000000001</v>
      </c>
      <c r="C18" s="1346">
        <v>12.805</v>
      </c>
      <c r="D18" s="1347">
        <v>494.67899999999997</v>
      </c>
      <c r="E18" s="1346">
        <v>121.69777430000001</v>
      </c>
      <c r="F18" s="1346">
        <v>155.834</v>
      </c>
      <c r="G18" s="1348">
        <v>47.11</v>
      </c>
      <c r="H18" s="1349">
        <v>73413.397400000002</v>
      </c>
      <c r="I18" s="1428"/>
    </row>
    <row r="19" spans="1:9" ht="13.5">
      <c r="A19" s="1350">
        <v>2021</v>
      </c>
      <c r="B19" s="1346">
        <v>13.685</v>
      </c>
      <c r="C19" s="1346">
        <v>12.404</v>
      </c>
      <c r="D19" s="1347">
        <v>492.75700000000001</v>
      </c>
      <c r="E19" s="1346">
        <v>147.39277652370203</v>
      </c>
      <c r="F19" s="1346">
        <v>182.82599999999999</v>
      </c>
      <c r="G19" s="1348">
        <v>48.28</v>
      </c>
      <c r="H19" s="1349">
        <v>88268.392800000001</v>
      </c>
      <c r="I19" s="1428"/>
    </row>
    <row r="20" spans="1:9" ht="14.25" thickBot="1">
      <c r="A20" s="1351">
        <v>2022</v>
      </c>
      <c r="B20" s="1352">
        <v>13.244999999999999</v>
      </c>
      <c r="C20" s="1352">
        <v>12.093999999999999</v>
      </c>
      <c r="D20" s="1353">
        <v>481.50400000000002</v>
      </c>
      <c r="E20" s="1352">
        <v>136.46849677526046</v>
      </c>
      <c r="F20" s="1352">
        <v>165.04499999999999</v>
      </c>
      <c r="G20" s="1354">
        <v>55.67</v>
      </c>
      <c r="H20" s="1619">
        <v>91880.551500000001</v>
      </c>
      <c r="I20" s="1428"/>
    </row>
  </sheetData>
  <mergeCells count="5">
    <mergeCell ref="A1:H1"/>
    <mergeCell ref="A3:H3"/>
    <mergeCell ref="A4:H4"/>
    <mergeCell ref="A6:A9"/>
    <mergeCell ref="D6:D9"/>
  </mergeCells>
  <printOptions horizontalCentered="1"/>
  <pageMargins left="0.78740157480314965" right="0.78740157480314965" top="0.59055118110236227" bottom="0.98425196850393704" header="0" footer="0"/>
  <pageSetup paperSize="9" scale="49" orientation="portrait" r:id="rId1"/>
  <headerFooter alignWithMargins="0"/>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Hoja270">
    <pageSetUpPr fitToPage="1"/>
  </sheetPr>
  <dimension ref="A1:S87"/>
  <sheetViews>
    <sheetView view="pageBreakPreview" zoomScale="75" zoomScaleNormal="75" zoomScaleSheetLayoutView="75" workbookViewId="0">
      <selection sqref="A1:XFD1048576"/>
    </sheetView>
  </sheetViews>
  <sheetFormatPr baseColWidth="10" defaultColWidth="11.42578125" defaultRowHeight="12.75"/>
  <cols>
    <col min="1" max="1" width="32.7109375" style="72" customWidth="1"/>
    <col min="2" max="13" width="16.140625" style="72" customWidth="1"/>
    <col min="14" max="16384" width="11.42578125" style="72"/>
  </cols>
  <sheetData>
    <row r="1" spans="1:18" s="75" customFormat="1" ht="18.75">
      <c r="A1" s="1850" t="s">
        <v>911</v>
      </c>
      <c r="B1" s="1850"/>
      <c r="C1" s="1850"/>
      <c r="D1" s="1850"/>
      <c r="E1" s="1850"/>
      <c r="F1" s="1850"/>
      <c r="G1" s="1850"/>
      <c r="H1" s="1850"/>
      <c r="I1" s="1850"/>
      <c r="J1" s="1850"/>
      <c r="K1" s="1850"/>
      <c r="L1" s="1850"/>
      <c r="M1" s="1850"/>
    </row>
    <row r="3" spans="1:18" s="74" customFormat="1" ht="15.75">
      <c r="A3" s="1861" t="s">
        <v>910</v>
      </c>
      <c r="B3" s="1861"/>
      <c r="C3" s="1861"/>
      <c r="D3" s="1861"/>
      <c r="E3" s="1861"/>
      <c r="F3" s="1861"/>
      <c r="G3" s="1861"/>
      <c r="H3" s="1861"/>
      <c r="I3" s="1861"/>
      <c r="J3" s="1861"/>
      <c r="K3" s="1861"/>
      <c r="L3" s="1861"/>
      <c r="M3" s="1861"/>
    </row>
    <row r="4" spans="1:18" s="74" customFormat="1" ht="15.75">
      <c r="A4" s="1861" t="s">
        <v>1453</v>
      </c>
      <c r="B4" s="1861"/>
      <c r="C4" s="1861"/>
      <c r="D4" s="1861"/>
      <c r="E4" s="1861"/>
      <c r="F4" s="1861"/>
      <c r="G4" s="1861"/>
      <c r="H4" s="1861"/>
      <c r="I4" s="1861"/>
      <c r="J4" s="1861"/>
      <c r="K4" s="1861"/>
      <c r="L4" s="1861"/>
      <c r="M4" s="1861"/>
    </row>
    <row r="5" spans="1:18" s="74" customFormat="1" ht="14.25" customHeight="1" thickBot="1">
      <c r="A5" s="77"/>
      <c r="B5" s="76"/>
      <c r="C5" s="76"/>
      <c r="D5" s="76"/>
      <c r="E5" s="76"/>
      <c r="F5" s="76"/>
      <c r="G5" s="76"/>
      <c r="H5" s="76"/>
      <c r="I5" s="76"/>
      <c r="J5" s="76"/>
      <c r="K5" s="76"/>
    </row>
    <row r="6" spans="1:18" ht="24.75" customHeight="1">
      <c r="A6" s="920"/>
      <c r="B6" s="1954" t="s">
        <v>754</v>
      </c>
      <c r="C6" s="1955"/>
      <c r="D6" s="1955"/>
      <c r="E6" s="1955"/>
      <c r="F6" s="1956"/>
      <c r="G6" s="1953" t="s">
        <v>876</v>
      </c>
      <c r="H6" s="1868" t="s">
        <v>1302</v>
      </c>
      <c r="I6" s="1870" t="s">
        <v>10</v>
      </c>
      <c r="J6" s="1869"/>
      <c r="K6" s="1949" t="s">
        <v>11</v>
      </c>
      <c r="L6" s="1950"/>
      <c r="M6" s="1951"/>
    </row>
    <row r="7" spans="1:18" ht="13.5" customHeight="1">
      <c r="A7" s="919" t="s">
        <v>165</v>
      </c>
      <c r="B7" s="1944" t="s">
        <v>13</v>
      </c>
      <c r="C7" s="1957"/>
      <c r="D7" s="1957"/>
      <c r="E7" s="1957"/>
      <c r="F7" s="1945"/>
      <c r="G7" s="1855"/>
      <c r="H7" s="1958" t="s">
        <v>875</v>
      </c>
      <c r="I7" s="1959"/>
      <c r="J7" s="732" t="s">
        <v>765</v>
      </c>
      <c r="K7" s="1854" t="s">
        <v>764</v>
      </c>
      <c r="L7" s="1914" t="s">
        <v>763</v>
      </c>
      <c r="M7" s="1960" t="s">
        <v>773</v>
      </c>
    </row>
    <row r="8" spans="1:18" ht="18" customHeight="1">
      <c r="A8" s="919" t="s">
        <v>154</v>
      </c>
      <c r="B8" s="1917" t="s">
        <v>19</v>
      </c>
      <c r="C8" s="1915" t="s">
        <v>19</v>
      </c>
      <c r="D8" s="1916"/>
      <c r="E8" s="1942" t="s">
        <v>747</v>
      </c>
      <c r="F8" s="1948"/>
      <c r="G8" s="1855"/>
      <c r="H8" s="1944" t="s">
        <v>14</v>
      </c>
      <c r="I8" s="1945"/>
      <c r="J8" s="732" t="s">
        <v>750</v>
      </c>
      <c r="K8" s="1855"/>
      <c r="L8" s="1914"/>
      <c r="M8" s="1961"/>
    </row>
    <row r="9" spans="1:18" ht="24.75" customHeight="1" thickBot="1">
      <c r="A9" s="919"/>
      <c r="B9" s="814" t="s">
        <v>17</v>
      </c>
      <c r="C9" s="814" t="s">
        <v>18</v>
      </c>
      <c r="D9" s="732" t="s">
        <v>19</v>
      </c>
      <c r="E9" s="735" t="s">
        <v>17</v>
      </c>
      <c r="F9" s="741" t="s">
        <v>18</v>
      </c>
      <c r="G9" s="1855"/>
      <c r="H9" s="825" t="s">
        <v>17</v>
      </c>
      <c r="I9" s="741" t="s">
        <v>18</v>
      </c>
      <c r="J9" s="732" t="s">
        <v>757</v>
      </c>
      <c r="K9" s="1855"/>
      <c r="L9" s="1914"/>
      <c r="M9" s="1961"/>
      <c r="P9" s="99"/>
      <c r="Q9" s="99"/>
    </row>
    <row r="10" spans="1:18" ht="24" customHeight="1">
      <c r="A10" s="862" t="s">
        <v>81</v>
      </c>
      <c r="B10" s="921">
        <v>194</v>
      </c>
      <c r="C10" s="921">
        <v>49</v>
      </c>
      <c r="D10" s="921">
        <v>243</v>
      </c>
      <c r="E10" s="921">
        <v>194</v>
      </c>
      <c r="F10" s="921">
        <v>49</v>
      </c>
      <c r="G10" s="921">
        <v>162175</v>
      </c>
      <c r="H10" s="921">
        <v>1475</v>
      </c>
      <c r="I10" s="921">
        <v>4480</v>
      </c>
      <c r="J10" s="921">
        <v>19</v>
      </c>
      <c r="K10" s="921">
        <v>506</v>
      </c>
      <c r="L10" s="921">
        <v>3081</v>
      </c>
      <c r="M10" s="922">
        <v>3587</v>
      </c>
      <c r="N10" s="88"/>
      <c r="R10" s="99"/>
    </row>
    <row r="11" spans="1:18" ht="13.5">
      <c r="A11" s="866" t="s">
        <v>82</v>
      </c>
      <c r="B11" s="869">
        <v>69</v>
      </c>
      <c r="C11" s="869">
        <v>17</v>
      </c>
      <c r="D11" s="869">
        <v>86</v>
      </c>
      <c r="E11" s="869">
        <v>68</v>
      </c>
      <c r="F11" s="869">
        <v>17</v>
      </c>
      <c r="G11" s="869">
        <v>27470</v>
      </c>
      <c r="H11" s="869">
        <v>3725</v>
      </c>
      <c r="I11" s="869">
        <v>5310</v>
      </c>
      <c r="J11" s="869">
        <v>9</v>
      </c>
      <c r="K11" s="869">
        <v>344</v>
      </c>
      <c r="L11" s="869">
        <v>247</v>
      </c>
      <c r="M11" s="870">
        <v>591</v>
      </c>
      <c r="N11" s="88"/>
      <c r="R11" s="99"/>
    </row>
    <row r="12" spans="1:18" ht="13.5">
      <c r="A12" s="866" t="s">
        <v>83</v>
      </c>
      <c r="B12" s="871">
        <v>97</v>
      </c>
      <c r="C12" s="871">
        <v>24</v>
      </c>
      <c r="D12" s="871">
        <v>121</v>
      </c>
      <c r="E12" s="871">
        <v>96</v>
      </c>
      <c r="F12" s="871">
        <v>24</v>
      </c>
      <c r="G12" s="869">
        <v>50600</v>
      </c>
      <c r="H12" s="871">
        <v>6630</v>
      </c>
      <c r="I12" s="871">
        <v>5100</v>
      </c>
      <c r="J12" s="869">
        <v>22</v>
      </c>
      <c r="K12" s="869">
        <v>758</v>
      </c>
      <c r="L12" s="869">
        <v>1114</v>
      </c>
      <c r="M12" s="870">
        <v>1872</v>
      </c>
      <c r="N12" s="88"/>
      <c r="R12" s="99"/>
    </row>
    <row r="13" spans="1:18" ht="13.5">
      <c r="A13" s="866" t="s">
        <v>84</v>
      </c>
      <c r="B13" s="869">
        <v>90</v>
      </c>
      <c r="C13" s="869">
        <v>23</v>
      </c>
      <c r="D13" s="869">
        <v>113</v>
      </c>
      <c r="E13" s="869">
        <v>90</v>
      </c>
      <c r="F13" s="869">
        <v>23</v>
      </c>
      <c r="G13" s="869">
        <v>53640</v>
      </c>
      <c r="H13" s="869">
        <v>3475</v>
      </c>
      <c r="I13" s="869">
        <v>4575</v>
      </c>
      <c r="J13" s="869">
        <v>9</v>
      </c>
      <c r="K13" s="869">
        <v>418</v>
      </c>
      <c r="L13" s="869">
        <v>483</v>
      </c>
      <c r="M13" s="870">
        <v>901</v>
      </c>
      <c r="N13" s="88"/>
      <c r="R13" s="99"/>
    </row>
    <row r="14" spans="1:18" ht="13.5">
      <c r="A14" s="872" t="s">
        <v>85</v>
      </c>
      <c r="B14" s="873">
        <v>450</v>
      </c>
      <c r="C14" s="873">
        <v>113</v>
      </c>
      <c r="D14" s="873">
        <v>563</v>
      </c>
      <c r="E14" s="873">
        <v>448</v>
      </c>
      <c r="F14" s="873">
        <v>113</v>
      </c>
      <c r="G14" s="873">
        <v>293885</v>
      </c>
      <c r="H14" s="873">
        <v>3323</v>
      </c>
      <c r="I14" s="873">
        <v>4756</v>
      </c>
      <c r="J14" s="873">
        <v>17</v>
      </c>
      <c r="K14" s="873">
        <v>2025</v>
      </c>
      <c r="L14" s="873">
        <v>4926</v>
      </c>
      <c r="M14" s="874">
        <v>6951</v>
      </c>
      <c r="N14" s="88"/>
      <c r="R14" s="99"/>
    </row>
    <row r="15" spans="1:18" ht="13.5">
      <c r="A15" s="872"/>
      <c r="B15" s="873"/>
      <c r="C15" s="873"/>
      <c r="D15" s="873"/>
      <c r="E15" s="873"/>
      <c r="F15" s="873"/>
      <c r="G15" s="873"/>
      <c r="H15" s="873"/>
      <c r="I15" s="873"/>
      <c r="J15" s="873"/>
      <c r="K15" s="873"/>
      <c r="L15" s="873"/>
      <c r="M15" s="874"/>
      <c r="N15" s="88"/>
      <c r="R15" s="99"/>
    </row>
    <row r="16" spans="1:18" ht="13.5">
      <c r="A16" s="872" t="s">
        <v>86</v>
      </c>
      <c r="B16" s="873">
        <v>1</v>
      </c>
      <c r="C16" s="873" t="s">
        <v>23</v>
      </c>
      <c r="D16" s="873">
        <v>1</v>
      </c>
      <c r="E16" s="873">
        <v>1</v>
      </c>
      <c r="F16" s="873" t="s">
        <v>23</v>
      </c>
      <c r="G16" s="873">
        <v>30000</v>
      </c>
      <c r="H16" s="873">
        <v>15000</v>
      </c>
      <c r="I16" s="873" t="s">
        <v>23</v>
      </c>
      <c r="J16" s="873">
        <v>4</v>
      </c>
      <c r="K16" s="873">
        <v>15</v>
      </c>
      <c r="L16" s="873">
        <v>120</v>
      </c>
      <c r="M16" s="874">
        <v>135</v>
      </c>
      <c r="N16" s="88"/>
      <c r="R16" s="99"/>
    </row>
    <row r="17" spans="1:18" ht="13.5">
      <c r="A17" s="872"/>
      <c r="B17" s="873"/>
      <c r="C17" s="873"/>
      <c r="D17" s="873"/>
      <c r="E17" s="873"/>
      <c r="F17" s="873"/>
      <c r="G17" s="873"/>
      <c r="H17" s="873"/>
      <c r="I17" s="873"/>
      <c r="J17" s="873"/>
      <c r="K17" s="873"/>
      <c r="L17" s="873"/>
      <c r="M17" s="874"/>
      <c r="N17" s="88"/>
      <c r="R17" s="99"/>
    </row>
    <row r="18" spans="1:18"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ht="13.5">
      <c r="A19" s="866"/>
      <c r="B19" s="869"/>
      <c r="C19" s="869"/>
      <c r="D19" s="869"/>
      <c r="E19" s="869"/>
      <c r="F19" s="869"/>
      <c r="G19" s="869"/>
      <c r="H19" s="869"/>
      <c r="I19" s="869"/>
      <c r="J19" s="869"/>
      <c r="K19" s="869"/>
      <c r="L19" s="869"/>
      <c r="M19" s="870"/>
      <c r="N19" s="88"/>
      <c r="R19" s="99"/>
    </row>
    <row r="20" spans="1:18" ht="13.5">
      <c r="A20" s="866" t="s">
        <v>158</v>
      </c>
      <c r="B20" s="869">
        <v>1</v>
      </c>
      <c r="C20" s="869" t="s">
        <v>23</v>
      </c>
      <c r="D20" s="869">
        <v>1</v>
      </c>
      <c r="E20" s="869">
        <v>1</v>
      </c>
      <c r="F20" s="869" t="s">
        <v>23</v>
      </c>
      <c r="G20" s="869">
        <v>14890</v>
      </c>
      <c r="H20" s="869">
        <v>1250</v>
      </c>
      <c r="I20" s="869" t="s">
        <v>23</v>
      </c>
      <c r="J20" s="869">
        <v>7</v>
      </c>
      <c r="K20" s="869">
        <v>1</v>
      </c>
      <c r="L20" s="869">
        <v>104</v>
      </c>
      <c r="M20" s="870">
        <v>105</v>
      </c>
      <c r="N20" s="88"/>
      <c r="R20" s="99"/>
    </row>
    <row r="21" spans="1:18" ht="13.5">
      <c r="A21" s="866" t="s">
        <v>89</v>
      </c>
      <c r="B21" s="869">
        <v>3</v>
      </c>
      <c r="C21" s="871" t="s">
        <v>23</v>
      </c>
      <c r="D21" s="869">
        <v>3</v>
      </c>
      <c r="E21" s="869">
        <v>3</v>
      </c>
      <c r="F21" s="871" t="s">
        <v>23</v>
      </c>
      <c r="G21" s="869">
        <v>10500</v>
      </c>
      <c r="H21" s="869">
        <v>1980</v>
      </c>
      <c r="I21" s="871" t="s">
        <v>23</v>
      </c>
      <c r="J21" s="869">
        <v>7</v>
      </c>
      <c r="K21" s="869">
        <v>6</v>
      </c>
      <c r="L21" s="869">
        <v>74</v>
      </c>
      <c r="M21" s="870">
        <v>80</v>
      </c>
      <c r="N21" s="88"/>
      <c r="R21" s="99"/>
    </row>
    <row r="22" spans="1:18" ht="13.5">
      <c r="A22" s="866" t="s">
        <v>90</v>
      </c>
      <c r="B22" s="869">
        <v>5</v>
      </c>
      <c r="C22" s="869" t="s">
        <v>23</v>
      </c>
      <c r="D22" s="869">
        <v>5</v>
      </c>
      <c r="E22" s="869">
        <v>5</v>
      </c>
      <c r="F22" s="869" t="s">
        <v>23</v>
      </c>
      <c r="G22" s="869">
        <v>8152</v>
      </c>
      <c r="H22" s="869">
        <v>1450</v>
      </c>
      <c r="I22" s="869" t="s">
        <v>23</v>
      </c>
      <c r="J22" s="869">
        <v>3</v>
      </c>
      <c r="K22" s="869">
        <v>7</v>
      </c>
      <c r="L22" s="869">
        <v>25</v>
      </c>
      <c r="M22" s="870">
        <v>32</v>
      </c>
      <c r="N22" s="88"/>
      <c r="R22" s="99"/>
    </row>
    <row r="23" spans="1:18" ht="13.5">
      <c r="A23" s="872" t="s">
        <v>91</v>
      </c>
      <c r="B23" s="873">
        <v>9</v>
      </c>
      <c r="C23" s="873" t="s">
        <v>23</v>
      </c>
      <c r="D23" s="873">
        <v>9</v>
      </c>
      <c r="E23" s="873">
        <v>9</v>
      </c>
      <c r="F23" s="873" t="s">
        <v>23</v>
      </c>
      <c r="G23" s="873">
        <v>33542</v>
      </c>
      <c r="H23" s="873">
        <v>1604</v>
      </c>
      <c r="I23" s="873" t="s">
        <v>23</v>
      </c>
      <c r="J23" s="873">
        <v>6</v>
      </c>
      <c r="K23" s="873">
        <v>14</v>
      </c>
      <c r="L23" s="873">
        <v>203</v>
      </c>
      <c r="M23" s="874">
        <v>217</v>
      </c>
      <c r="N23" s="88"/>
      <c r="R23" s="99"/>
    </row>
    <row r="24" spans="1:18" ht="13.5">
      <c r="A24" s="872"/>
      <c r="B24" s="873"/>
      <c r="C24" s="873"/>
      <c r="D24" s="873"/>
      <c r="E24" s="873"/>
      <c r="F24" s="873"/>
      <c r="G24" s="873"/>
      <c r="H24" s="873"/>
      <c r="I24" s="873"/>
      <c r="J24" s="873"/>
      <c r="K24" s="873"/>
      <c r="L24" s="873"/>
      <c r="M24" s="874"/>
      <c r="N24" s="88"/>
      <c r="R24" s="99"/>
    </row>
    <row r="25" spans="1:18" ht="13.5">
      <c r="A25" s="872" t="s">
        <v>92</v>
      </c>
      <c r="B25" s="873">
        <v>1</v>
      </c>
      <c r="C25" s="873">
        <v>73</v>
      </c>
      <c r="D25" s="873">
        <v>74</v>
      </c>
      <c r="E25" s="873">
        <v>1</v>
      </c>
      <c r="F25" s="873">
        <v>56</v>
      </c>
      <c r="G25" s="873">
        <v>3742</v>
      </c>
      <c r="H25" s="873">
        <v>2000</v>
      </c>
      <c r="I25" s="873">
        <v>5830</v>
      </c>
      <c r="J25" s="873">
        <v>4</v>
      </c>
      <c r="K25" s="873">
        <v>328</v>
      </c>
      <c r="L25" s="873">
        <v>15</v>
      </c>
      <c r="M25" s="874">
        <v>343</v>
      </c>
      <c r="N25" s="88"/>
      <c r="R25" s="99"/>
    </row>
    <row r="26" spans="1:18" ht="13.5">
      <c r="A26" s="872"/>
      <c r="B26" s="873"/>
      <c r="C26" s="873"/>
      <c r="D26" s="873"/>
      <c r="E26" s="873"/>
      <c r="F26" s="873"/>
      <c r="G26" s="873"/>
      <c r="H26" s="873"/>
      <c r="I26" s="873"/>
      <c r="J26" s="873"/>
      <c r="K26" s="873"/>
      <c r="L26" s="873"/>
      <c r="M26" s="874"/>
      <c r="N26" s="88"/>
      <c r="R26" s="99"/>
    </row>
    <row r="27" spans="1:18" ht="13.5">
      <c r="A27" s="872" t="s">
        <v>93</v>
      </c>
      <c r="B27" s="873">
        <v>6</v>
      </c>
      <c r="C27" s="873">
        <v>222</v>
      </c>
      <c r="D27" s="873">
        <v>228</v>
      </c>
      <c r="E27" s="873">
        <v>4</v>
      </c>
      <c r="F27" s="873">
        <v>184</v>
      </c>
      <c r="G27" s="873" t="s">
        <v>23</v>
      </c>
      <c r="H27" s="873">
        <v>2857</v>
      </c>
      <c r="I27" s="873">
        <v>4273</v>
      </c>
      <c r="J27" s="873" t="s">
        <v>23</v>
      </c>
      <c r="K27" s="873">
        <v>798</v>
      </c>
      <c r="L27" s="873" t="s">
        <v>23</v>
      </c>
      <c r="M27" s="874">
        <v>798</v>
      </c>
      <c r="N27" s="88"/>
      <c r="R27" s="99"/>
    </row>
    <row r="28" spans="1:18" ht="13.5">
      <c r="A28" s="866"/>
      <c r="B28" s="869"/>
      <c r="C28" s="869"/>
      <c r="D28" s="869"/>
      <c r="E28" s="869"/>
      <c r="F28" s="869"/>
      <c r="G28" s="869"/>
      <c r="H28" s="869"/>
      <c r="I28" s="869"/>
      <c r="J28" s="869"/>
      <c r="K28" s="869"/>
      <c r="L28" s="869"/>
      <c r="M28" s="870"/>
      <c r="N28" s="88"/>
      <c r="R28" s="99"/>
    </row>
    <row r="29" spans="1:18" ht="13.5">
      <c r="A29" s="866" t="s">
        <v>94</v>
      </c>
      <c r="B29" s="871">
        <v>14</v>
      </c>
      <c r="C29" s="869">
        <v>139</v>
      </c>
      <c r="D29" s="869">
        <v>153</v>
      </c>
      <c r="E29" s="871">
        <v>14</v>
      </c>
      <c r="F29" s="869">
        <v>105</v>
      </c>
      <c r="G29" s="869" t="s">
        <v>23</v>
      </c>
      <c r="H29" s="871">
        <v>4500</v>
      </c>
      <c r="I29" s="869">
        <v>8500</v>
      </c>
      <c r="J29" s="869" t="s">
        <v>23</v>
      </c>
      <c r="K29" s="871">
        <v>956</v>
      </c>
      <c r="L29" s="869" t="s">
        <v>23</v>
      </c>
      <c r="M29" s="870">
        <v>956</v>
      </c>
      <c r="N29" s="88"/>
      <c r="R29" s="99"/>
    </row>
    <row r="30" spans="1:18" s="73" customFormat="1" ht="13.5">
      <c r="A30" s="866" t="s">
        <v>95</v>
      </c>
      <c r="B30" s="871" t="s">
        <v>23</v>
      </c>
      <c r="C30" s="869">
        <v>31</v>
      </c>
      <c r="D30" s="869">
        <v>31</v>
      </c>
      <c r="E30" s="871" t="s">
        <v>23</v>
      </c>
      <c r="F30" s="869">
        <v>23</v>
      </c>
      <c r="G30" s="869" t="s">
        <v>23</v>
      </c>
      <c r="H30" s="871" t="s">
        <v>23</v>
      </c>
      <c r="I30" s="869">
        <v>6706</v>
      </c>
      <c r="J30" s="869" t="s">
        <v>23</v>
      </c>
      <c r="K30" s="869">
        <v>154</v>
      </c>
      <c r="L30" s="869" t="s">
        <v>23</v>
      </c>
      <c r="M30" s="870">
        <v>154</v>
      </c>
      <c r="N30" s="103"/>
      <c r="R30" s="102"/>
    </row>
    <row r="31" spans="1:18" ht="13.5">
      <c r="A31" s="866" t="s">
        <v>96</v>
      </c>
      <c r="B31" s="869">
        <v>177</v>
      </c>
      <c r="C31" s="869">
        <v>955</v>
      </c>
      <c r="D31" s="869">
        <v>1132</v>
      </c>
      <c r="E31" s="869">
        <v>134</v>
      </c>
      <c r="F31" s="869">
        <v>890</v>
      </c>
      <c r="G31" s="869" t="s">
        <v>23</v>
      </c>
      <c r="H31" s="869">
        <v>4472</v>
      </c>
      <c r="I31" s="869">
        <v>11847</v>
      </c>
      <c r="J31" s="869" t="s">
        <v>23</v>
      </c>
      <c r="K31" s="869">
        <v>11143</v>
      </c>
      <c r="L31" s="869" t="s">
        <v>23</v>
      </c>
      <c r="M31" s="870">
        <v>11143</v>
      </c>
      <c r="N31" s="88"/>
      <c r="R31" s="99"/>
    </row>
    <row r="32" spans="1:18" ht="13.5">
      <c r="A32" s="872" t="s">
        <v>97</v>
      </c>
      <c r="B32" s="873">
        <v>191</v>
      </c>
      <c r="C32" s="873">
        <v>1125</v>
      </c>
      <c r="D32" s="873">
        <v>1316</v>
      </c>
      <c r="E32" s="873">
        <v>148</v>
      </c>
      <c r="F32" s="873">
        <v>1018</v>
      </c>
      <c r="G32" s="873" t="s">
        <v>23</v>
      </c>
      <c r="H32" s="873">
        <v>4475</v>
      </c>
      <c r="I32" s="873">
        <v>11386</v>
      </c>
      <c r="J32" s="873" t="s">
        <v>23</v>
      </c>
      <c r="K32" s="873">
        <v>12253</v>
      </c>
      <c r="L32" s="873" t="s">
        <v>23</v>
      </c>
      <c r="M32" s="874">
        <v>12253</v>
      </c>
      <c r="N32" s="88"/>
      <c r="R32" s="99"/>
    </row>
    <row r="33" spans="1:18" ht="13.5">
      <c r="A33" s="866"/>
      <c r="B33" s="869"/>
      <c r="C33" s="869"/>
      <c r="D33" s="869"/>
      <c r="E33" s="869"/>
      <c r="F33" s="869"/>
      <c r="G33" s="869"/>
      <c r="H33" s="869"/>
      <c r="I33" s="869"/>
      <c r="J33" s="869"/>
      <c r="K33" s="869"/>
      <c r="L33" s="869"/>
      <c r="M33" s="870"/>
      <c r="N33" s="88"/>
      <c r="R33" s="99"/>
    </row>
    <row r="34" spans="1:18" ht="13.5">
      <c r="A34" s="866" t="s">
        <v>98</v>
      </c>
      <c r="B34" s="923">
        <v>6</v>
      </c>
      <c r="C34" s="923">
        <v>46</v>
      </c>
      <c r="D34" s="869">
        <v>52</v>
      </c>
      <c r="E34" s="923">
        <v>5</v>
      </c>
      <c r="F34" s="923">
        <v>45</v>
      </c>
      <c r="G34" s="869" t="s">
        <v>23</v>
      </c>
      <c r="H34" s="923">
        <v>5280</v>
      </c>
      <c r="I34" s="923">
        <v>7789</v>
      </c>
      <c r="J34" s="923" t="s">
        <v>23</v>
      </c>
      <c r="K34" s="923">
        <v>377</v>
      </c>
      <c r="L34" s="923" t="s">
        <v>23</v>
      </c>
      <c r="M34" s="924">
        <v>377</v>
      </c>
      <c r="N34" s="88"/>
      <c r="R34" s="99"/>
    </row>
    <row r="35" spans="1:18" ht="13.5">
      <c r="A35" s="866" t="s">
        <v>99</v>
      </c>
      <c r="B35" s="923" t="s">
        <v>23</v>
      </c>
      <c r="C35" s="923">
        <v>3</v>
      </c>
      <c r="D35" s="869">
        <v>3</v>
      </c>
      <c r="E35" s="923" t="s">
        <v>23</v>
      </c>
      <c r="F35" s="923">
        <v>3</v>
      </c>
      <c r="G35" s="869" t="s">
        <v>23</v>
      </c>
      <c r="H35" s="923" t="s">
        <v>23</v>
      </c>
      <c r="I35" s="923">
        <v>2667</v>
      </c>
      <c r="J35" s="923" t="s">
        <v>23</v>
      </c>
      <c r="K35" s="923">
        <v>8</v>
      </c>
      <c r="L35" s="923" t="s">
        <v>23</v>
      </c>
      <c r="M35" s="870">
        <v>8</v>
      </c>
      <c r="N35" s="88"/>
      <c r="R35" s="99"/>
    </row>
    <row r="36" spans="1:18" ht="13.5">
      <c r="A36" s="866" t="s">
        <v>100</v>
      </c>
      <c r="B36" s="923">
        <v>3</v>
      </c>
      <c r="C36" s="923">
        <v>229</v>
      </c>
      <c r="D36" s="869">
        <v>232</v>
      </c>
      <c r="E36" s="923">
        <v>3</v>
      </c>
      <c r="F36" s="923">
        <v>191</v>
      </c>
      <c r="G36" s="869" t="s">
        <v>23</v>
      </c>
      <c r="H36" s="923">
        <v>5800</v>
      </c>
      <c r="I36" s="923">
        <v>6945</v>
      </c>
      <c r="J36" s="923" t="s">
        <v>23</v>
      </c>
      <c r="K36" s="923">
        <v>1344</v>
      </c>
      <c r="L36" s="923" t="s">
        <v>23</v>
      </c>
      <c r="M36" s="870">
        <v>1344</v>
      </c>
      <c r="N36" s="88"/>
      <c r="R36" s="99"/>
    </row>
    <row r="37" spans="1:18" ht="13.5">
      <c r="A37" s="866" t="s">
        <v>101</v>
      </c>
      <c r="B37" s="923">
        <v>1</v>
      </c>
      <c r="C37" s="923">
        <v>82</v>
      </c>
      <c r="D37" s="869">
        <v>83</v>
      </c>
      <c r="E37" s="923" t="s">
        <v>23</v>
      </c>
      <c r="F37" s="923">
        <v>73</v>
      </c>
      <c r="G37" s="869" t="s">
        <v>23</v>
      </c>
      <c r="H37" s="923" t="s">
        <v>23</v>
      </c>
      <c r="I37" s="923">
        <v>4611</v>
      </c>
      <c r="J37" s="923" t="s">
        <v>23</v>
      </c>
      <c r="K37" s="923">
        <v>337</v>
      </c>
      <c r="L37" s="923" t="s">
        <v>23</v>
      </c>
      <c r="M37" s="870">
        <v>337</v>
      </c>
      <c r="N37" s="88"/>
      <c r="R37" s="99"/>
    </row>
    <row r="38" spans="1:18" ht="13.5">
      <c r="A38" s="872" t="s">
        <v>102</v>
      </c>
      <c r="B38" s="873">
        <v>10</v>
      </c>
      <c r="C38" s="873">
        <v>360</v>
      </c>
      <c r="D38" s="873">
        <v>370</v>
      </c>
      <c r="E38" s="873">
        <v>8</v>
      </c>
      <c r="F38" s="873">
        <v>312</v>
      </c>
      <c r="G38" s="873" t="s">
        <v>23</v>
      </c>
      <c r="H38" s="873">
        <v>5475</v>
      </c>
      <c r="I38" s="873">
        <v>6480</v>
      </c>
      <c r="J38" s="873" t="s">
        <v>23</v>
      </c>
      <c r="K38" s="873">
        <v>2066</v>
      </c>
      <c r="L38" s="873" t="s">
        <v>23</v>
      </c>
      <c r="M38" s="874">
        <v>2066</v>
      </c>
      <c r="N38" s="88"/>
      <c r="R38" s="99"/>
    </row>
    <row r="39" spans="1:18" ht="13.5">
      <c r="A39" s="872"/>
      <c r="B39" s="873"/>
      <c r="C39" s="873"/>
      <c r="D39" s="873"/>
      <c r="E39" s="873"/>
      <c r="F39" s="873"/>
      <c r="G39" s="873"/>
      <c r="H39" s="873"/>
      <c r="I39" s="873"/>
      <c r="J39" s="873"/>
      <c r="K39" s="873"/>
      <c r="L39" s="873"/>
      <c r="M39" s="874"/>
      <c r="N39" s="88"/>
      <c r="R39" s="99"/>
    </row>
    <row r="40" spans="1:18" ht="13.5">
      <c r="A40" s="872" t="s">
        <v>103</v>
      </c>
      <c r="B40" s="873">
        <v>65</v>
      </c>
      <c r="C40" s="873">
        <v>69</v>
      </c>
      <c r="D40" s="873">
        <v>134</v>
      </c>
      <c r="E40" s="873" t="s">
        <v>23</v>
      </c>
      <c r="F40" s="873">
        <v>35</v>
      </c>
      <c r="G40" s="873" t="s">
        <v>23</v>
      </c>
      <c r="H40" s="873" t="s">
        <v>23</v>
      </c>
      <c r="I40" s="873">
        <v>6830</v>
      </c>
      <c r="J40" s="873" t="s">
        <v>23</v>
      </c>
      <c r="K40" s="873">
        <v>239</v>
      </c>
      <c r="L40" s="873" t="s">
        <v>23</v>
      </c>
      <c r="M40" s="874">
        <v>239</v>
      </c>
      <c r="N40" s="88"/>
      <c r="R40" s="99"/>
    </row>
    <row r="41" spans="1:18" ht="13.5">
      <c r="A41" s="866"/>
      <c r="B41" s="869"/>
      <c r="C41" s="869"/>
      <c r="D41" s="869"/>
      <c r="E41" s="869"/>
      <c r="F41" s="869"/>
      <c r="G41" s="869"/>
      <c r="H41" s="869"/>
      <c r="I41" s="869"/>
      <c r="J41" s="869"/>
      <c r="K41" s="869"/>
      <c r="L41" s="869"/>
      <c r="M41" s="870"/>
      <c r="N41" s="88"/>
      <c r="R41" s="99"/>
    </row>
    <row r="42" spans="1:18" ht="13.5">
      <c r="A42" s="866" t="s">
        <v>159</v>
      </c>
      <c r="B42" s="871" t="s">
        <v>23</v>
      </c>
      <c r="C42" s="869">
        <v>4</v>
      </c>
      <c r="D42" s="869">
        <v>4</v>
      </c>
      <c r="E42" s="869" t="s">
        <v>23</v>
      </c>
      <c r="F42" s="869">
        <v>3</v>
      </c>
      <c r="G42" s="869">
        <v>2174</v>
      </c>
      <c r="H42" s="869" t="s">
        <v>23</v>
      </c>
      <c r="I42" s="869">
        <v>1650</v>
      </c>
      <c r="J42" s="869" t="s">
        <v>23</v>
      </c>
      <c r="K42" s="869">
        <v>5</v>
      </c>
      <c r="L42" s="869" t="s">
        <v>23</v>
      </c>
      <c r="M42" s="870">
        <v>5</v>
      </c>
      <c r="N42" s="88"/>
      <c r="R42" s="99"/>
    </row>
    <row r="43" spans="1:18" ht="13.5">
      <c r="A43" s="866" t="s">
        <v>105</v>
      </c>
      <c r="B43" s="869">
        <v>32</v>
      </c>
      <c r="C43" s="869">
        <v>2</v>
      </c>
      <c r="D43" s="869">
        <v>34</v>
      </c>
      <c r="E43" s="869">
        <v>30</v>
      </c>
      <c r="F43" s="869">
        <v>2</v>
      </c>
      <c r="G43" s="869">
        <v>17660</v>
      </c>
      <c r="H43" s="869">
        <v>8000</v>
      </c>
      <c r="I43" s="869">
        <v>17500</v>
      </c>
      <c r="J43" s="869" t="s">
        <v>23</v>
      </c>
      <c r="K43" s="869">
        <v>275</v>
      </c>
      <c r="L43" s="869" t="s">
        <v>23</v>
      </c>
      <c r="M43" s="870">
        <v>275</v>
      </c>
      <c r="N43" s="88"/>
      <c r="R43" s="99"/>
    </row>
    <row r="44" spans="1:18" ht="13.5">
      <c r="A44" s="866" t="s">
        <v>106</v>
      </c>
      <c r="B44" s="869">
        <v>2</v>
      </c>
      <c r="C44" s="869">
        <v>3</v>
      </c>
      <c r="D44" s="869">
        <v>5</v>
      </c>
      <c r="E44" s="869">
        <v>1</v>
      </c>
      <c r="F44" s="869">
        <v>2</v>
      </c>
      <c r="G44" s="869">
        <v>8470</v>
      </c>
      <c r="H44" s="869">
        <v>1000</v>
      </c>
      <c r="I44" s="869">
        <v>2500</v>
      </c>
      <c r="J44" s="869" t="s">
        <v>23</v>
      </c>
      <c r="K44" s="869">
        <v>6</v>
      </c>
      <c r="L44" s="869" t="s">
        <v>23</v>
      </c>
      <c r="M44" s="870">
        <v>6</v>
      </c>
      <c r="N44" s="88"/>
      <c r="R44" s="99"/>
    </row>
    <row r="45" spans="1:18" ht="13.5">
      <c r="A45" s="866" t="s">
        <v>107</v>
      </c>
      <c r="B45" s="871">
        <v>2</v>
      </c>
      <c r="C45" s="869">
        <v>2</v>
      </c>
      <c r="D45" s="869">
        <v>4</v>
      </c>
      <c r="E45" s="871" t="s">
        <v>23</v>
      </c>
      <c r="F45" s="869" t="s">
        <v>23</v>
      </c>
      <c r="G45" s="869">
        <v>2540</v>
      </c>
      <c r="H45" s="871" t="s">
        <v>23</v>
      </c>
      <c r="I45" s="869" t="s">
        <v>23</v>
      </c>
      <c r="J45" s="869" t="s">
        <v>23</v>
      </c>
      <c r="K45" s="869" t="s">
        <v>23</v>
      </c>
      <c r="L45" s="869" t="s">
        <v>23</v>
      </c>
      <c r="M45" s="870" t="s">
        <v>23</v>
      </c>
      <c r="N45" s="88"/>
      <c r="R45" s="99"/>
    </row>
    <row r="46" spans="1:18" ht="13.5">
      <c r="A46" s="866" t="s">
        <v>108</v>
      </c>
      <c r="B46" s="869">
        <v>25</v>
      </c>
      <c r="C46" s="869">
        <v>1</v>
      </c>
      <c r="D46" s="869">
        <v>26</v>
      </c>
      <c r="E46" s="869">
        <v>25</v>
      </c>
      <c r="F46" s="869">
        <v>1</v>
      </c>
      <c r="G46" s="869">
        <v>6860</v>
      </c>
      <c r="H46" s="869">
        <v>725</v>
      </c>
      <c r="I46" s="869">
        <v>1800</v>
      </c>
      <c r="J46" s="869" t="s">
        <v>23</v>
      </c>
      <c r="K46" s="869">
        <v>20</v>
      </c>
      <c r="L46" s="869" t="s">
        <v>23</v>
      </c>
      <c r="M46" s="870">
        <v>20</v>
      </c>
      <c r="N46" s="88"/>
      <c r="R46" s="99"/>
    </row>
    <row r="47" spans="1:18" ht="13.5">
      <c r="A47" s="866" t="s">
        <v>109</v>
      </c>
      <c r="B47" s="869">
        <v>10</v>
      </c>
      <c r="C47" s="869" t="s">
        <v>23</v>
      </c>
      <c r="D47" s="869">
        <v>10</v>
      </c>
      <c r="E47" s="869">
        <v>10</v>
      </c>
      <c r="F47" s="869" t="s">
        <v>23</v>
      </c>
      <c r="G47" s="869">
        <v>500</v>
      </c>
      <c r="H47" s="869">
        <v>3000</v>
      </c>
      <c r="I47" s="869" t="s">
        <v>23</v>
      </c>
      <c r="J47" s="869" t="s">
        <v>23</v>
      </c>
      <c r="K47" s="869">
        <v>30</v>
      </c>
      <c r="L47" s="869" t="s">
        <v>23</v>
      </c>
      <c r="M47" s="870">
        <v>30</v>
      </c>
      <c r="N47" s="88"/>
      <c r="R47" s="99"/>
    </row>
    <row r="48" spans="1:18" ht="13.5">
      <c r="A48" s="866" t="s">
        <v>110</v>
      </c>
      <c r="B48" s="869" t="s">
        <v>23</v>
      </c>
      <c r="C48" s="869">
        <v>2</v>
      </c>
      <c r="D48" s="869">
        <v>2</v>
      </c>
      <c r="E48" s="869" t="s">
        <v>23</v>
      </c>
      <c r="F48" s="869">
        <v>2</v>
      </c>
      <c r="G48" s="869" t="s">
        <v>23</v>
      </c>
      <c r="H48" s="869" t="s">
        <v>23</v>
      </c>
      <c r="I48" s="869">
        <v>2500</v>
      </c>
      <c r="J48" s="869" t="s">
        <v>23</v>
      </c>
      <c r="K48" s="869">
        <v>5</v>
      </c>
      <c r="L48" s="869" t="s">
        <v>23</v>
      </c>
      <c r="M48" s="870">
        <v>5</v>
      </c>
      <c r="N48" s="88"/>
      <c r="R48" s="99"/>
    </row>
    <row r="49" spans="1:18" ht="13.5">
      <c r="A49" s="866" t="s">
        <v>111</v>
      </c>
      <c r="B49" s="871" t="s">
        <v>23</v>
      </c>
      <c r="C49" s="869">
        <v>2</v>
      </c>
      <c r="D49" s="869">
        <v>2</v>
      </c>
      <c r="E49" s="871" t="s">
        <v>23</v>
      </c>
      <c r="F49" s="869" t="s">
        <v>23</v>
      </c>
      <c r="G49" s="869" t="s">
        <v>23</v>
      </c>
      <c r="H49" s="871" t="s">
        <v>23</v>
      </c>
      <c r="I49" s="869" t="s">
        <v>23</v>
      </c>
      <c r="J49" s="869" t="s">
        <v>23</v>
      </c>
      <c r="K49" s="869" t="s">
        <v>23</v>
      </c>
      <c r="L49" s="869" t="s">
        <v>23</v>
      </c>
      <c r="M49" s="870" t="s">
        <v>23</v>
      </c>
      <c r="N49" s="88"/>
      <c r="R49" s="99"/>
    </row>
    <row r="50" spans="1:18" ht="13.5">
      <c r="A50" s="866" t="s">
        <v>112</v>
      </c>
      <c r="B50" s="869">
        <v>9</v>
      </c>
      <c r="C50" s="869">
        <v>2</v>
      </c>
      <c r="D50" s="869">
        <v>11</v>
      </c>
      <c r="E50" s="869">
        <v>9</v>
      </c>
      <c r="F50" s="869">
        <v>2</v>
      </c>
      <c r="G50" s="869" t="s">
        <v>23</v>
      </c>
      <c r="H50" s="869" t="s">
        <v>23</v>
      </c>
      <c r="I50" s="869" t="s">
        <v>23</v>
      </c>
      <c r="J50" s="869" t="s">
        <v>23</v>
      </c>
      <c r="K50" s="869" t="s">
        <v>23</v>
      </c>
      <c r="L50" s="869" t="s">
        <v>23</v>
      </c>
      <c r="M50" s="870" t="s">
        <v>23</v>
      </c>
      <c r="N50" s="88"/>
      <c r="R50" s="99"/>
    </row>
    <row r="51" spans="1:18" ht="13.5">
      <c r="A51" s="872" t="s">
        <v>113</v>
      </c>
      <c r="B51" s="873">
        <v>80</v>
      </c>
      <c r="C51" s="873">
        <v>18</v>
      </c>
      <c r="D51" s="873">
        <v>98</v>
      </c>
      <c r="E51" s="873">
        <v>75</v>
      </c>
      <c r="F51" s="873">
        <v>12</v>
      </c>
      <c r="G51" s="873">
        <v>38204</v>
      </c>
      <c r="H51" s="873">
        <v>3855</v>
      </c>
      <c r="I51" s="873">
        <v>4313</v>
      </c>
      <c r="J51" s="873" t="s">
        <v>23</v>
      </c>
      <c r="K51" s="873">
        <v>341</v>
      </c>
      <c r="L51" s="873" t="s">
        <v>23</v>
      </c>
      <c r="M51" s="874">
        <v>341</v>
      </c>
      <c r="N51" s="88"/>
      <c r="R51" s="99"/>
    </row>
    <row r="52" spans="1:18" ht="13.5">
      <c r="A52" s="872"/>
      <c r="B52" s="873"/>
      <c r="C52" s="873"/>
      <c r="D52" s="873"/>
      <c r="E52" s="873"/>
      <c r="F52" s="873"/>
      <c r="G52" s="873"/>
      <c r="H52" s="873"/>
      <c r="I52" s="873"/>
      <c r="J52" s="873"/>
      <c r="K52" s="873"/>
      <c r="L52" s="873"/>
      <c r="M52" s="874"/>
      <c r="N52" s="88"/>
      <c r="R52" s="99"/>
    </row>
    <row r="53" spans="1:18" ht="13.5">
      <c r="A53" s="872" t="s">
        <v>114</v>
      </c>
      <c r="B53" s="873">
        <v>15</v>
      </c>
      <c r="C53" s="873">
        <v>264</v>
      </c>
      <c r="D53" s="873">
        <v>279</v>
      </c>
      <c r="E53" s="873" t="s">
        <v>23</v>
      </c>
      <c r="F53" s="873">
        <v>122</v>
      </c>
      <c r="G53" s="873">
        <v>2629</v>
      </c>
      <c r="H53" s="873" t="s">
        <v>23</v>
      </c>
      <c r="I53" s="873">
        <v>14037</v>
      </c>
      <c r="J53" s="873">
        <v>13</v>
      </c>
      <c r="K53" s="873">
        <v>1713</v>
      </c>
      <c r="L53" s="873">
        <v>34</v>
      </c>
      <c r="M53" s="874">
        <v>1747</v>
      </c>
      <c r="N53" s="88"/>
      <c r="R53" s="99"/>
    </row>
    <row r="54" spans="1:18" ht="13.5">
      <c r="A54" s="866"/>
      <c r="B54" s="869"/>
      <c r="C54" s="869"/>
      <c r="D54" s="869"/>
      <c r="E54" s="869"/>
      <c r="F54" s="869"/>
      <c r="G54" s="869"/>
      <c r="H54" s="869"/>
      <c r="I54" s="869"/>
      <c r="J54" s="869"/>
      <c r="K54" s="869"/>
      <c r="L54" s="869"/>
      <c r="M54" s="870"/>
      <c r="N54" s="88"/>
      <c r="R54" s="99"/>
    </row>
    <row r="55" spans="1:18" ht="13.5">
      <c r="A55" s="866" t="s">
        <v>115</v>
      </c>
      <c r="B55" s="869">
        <v>105</v>
      </c>
      <c r="C55" s="869">
        <v>67</v>
      </c>
      <c r="D55" s="869">
        <v>172</v>
      </c>
      <c r="E55" s="869">
        <v>105</v>
      </c>
      <c r="F55" s="869">
        <v>60</v>
      </c>
      <c r="G55" s="869" t="s">
        <v>23</v>
      </c>
      <c r="H55" s="869">
        <v>1250</v>
      </c>
      <c r="I55" s="869">
        <v>10000</v>
      </c>
      <c r="J55" s="869" t="s">
        <v>23</v>
      </c>
      <c r="K55" s="869">
        <v>731</v>
      </c>
      <c r="L55" s="869" t="s">
        <v>23</v>
      </c>
      <c r="M55" s="870">
        <v>731</v>
      </c>
      <c r="N55" s="88"/>
      <c r="R55" s="99"/>
    </row>
    <row r="56" spans="1:18" ht="13.5">
      <c r="A56" s="866" t="s">
        <v>116</v>
      </c>
      <c r="B56" s="869">
        <v>6</v>
      </c>
      <c r="C56" s="869" t="s">
        <v>23</v>
      </c>
      <c r="D56" s="869">
        <v>6</v>
      </c>
      <c r="E56" s="869">
        <v>4</v>
      </c>
      <c r="F56" s="869" t="s">
        <v>23</v>
      </c>
      <c r="G56" s="869">
        <v>58</v>
      </c>
      <c r="H56" s="869">
        <v>1700</v>
      </c>
      <c r="I56" s="869">
        <v>9800</v>
      </c>
      <c r="J56" s="869">
        <v>6</v>
      </c>
      <c r="K56" s="869">
        <v>7</v>
      </c>
      <c r="L56" s="869" t="s">
        <v>23</v>
      </c>
      <c r="M56" s="870">
        <v>7</v>
      </c>
      <c r="N56" s="88"/>
      <c r="R56" s="99"/>
    </row>
    <row r="57" spans="1:18" ht="13.5">
      <c r="A57" s="866" t="s">
        <v>117</v>
      </c>
      <c r="B57" s="869">
        <v>48</v>
      </c>
      <c r="C57" s="869" t="s">
        <v>23</v>
      </c>
      <c r="D57" s="869">
        <v>48</v>
      </c>
      <c r="E57" s="869">
        <v>48</v>
      </c>
      <c r="F57" s="869" t="s">
        <v>23</v>
      </c>
      <c r="G57" s="869">
        <v>8210</v>
      </c>
      <c r="H57" s="869">
        <v>7500</v>
      </c>
      <c r="I57" s="869" t="s">
        <v>23</v>
      </c>
      <c r="J57" s="869">
        <v>13</v>
      </c>
      <c r="K57" s="869">
        <v>360</v>
      </c>
      <c r="L57" s="869">
        <v>107</v>
      </c>
      <c r="M57" s="870">
        <v>467</v>
      </c>
      <c r="N57" s="88"/>
      <c r="R57" s="99"/>
    </row>
    <row r="58" spans="1:18" s="73" customFormat="1"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c r="N58" s="103"/>
      <c r="R58" s="102"/>
    </row>
    <row r="59" spans="1:18" ht="13.5">
      <c r="A59" s="866" t="s">
        <v>119</v>
      </c>
      <c r="B59" s="869">
        <v>70</v>
      </c>
      <c r="C59" s="869">
        <v>64</v>
      </c>
      <c r="D59" s="869">
        <v>134</v>
      </c>
      <c r="E59" s="869">
        <v>60</v>
      </c>
      <c r="F59" s="869">
        <v>62</v>
      </c>
      <c r="G59" s="869" t="s">
        <v>23</v>
      </c>
      <c r="H59" s="869">
        <v>2000</v>
      </c>
      <c r="I59" s="869">
        <v>22000</v>
      </c>
      <c r="J59" s="869" t="s">
        <v>23</v>
      </c>
      <c r="K59" s="869">
        <v>1484</v>
      </c>
      <c r="L59" s="869" t="s">
        <v>23</v>
      </c>
      <c r="M59" s="870">
        <v>1484</v>
      </c>
      <c r="N59" s="88"/>
      <c r="R59" s="99"/>
    </row>
    <row r="60" spans="1:18" ht="13.5">
      <c r="A60" s="872" t="s">
        <v>172</v>
      </c>
      <c r="B60" s="873">
        <v>229</v>
      </c>
      <c r="C60" s="873">
        <v>131</v>
      </c>
      <c r="D60" s="873">
        <v>360</v>
      </c>
      <c r="E60" s="873">
        <v>217</v>
      </c>
      <c r="F60" s="873">
        <v>122</v>
      </c>
      <c r="G60" s="873">
        <v>8268</v>
      </c>
      <c r="H60" s="873">
        <v>2848</v>
      </c>
      <c r="I60" s="873">
        <v>16098</v>
      </c>
      <c r="J60" s="873">
        <v>13</v>
      </c>
      <c r="K60" s="873">
        <v>2582</v>
      </c>
      <c r="L60" s="873">
        <v>107</v>
      </c>
      <c r="M60" s="874">
        <v>2689</v>
      </c>
      <c r="N60" s="88"/>
      <c r="R60" s="99"/>
    </row>
    <row r="61" spans="1:18" ht="13.5">
      <c r="A61" s="866"/>
      <c r="B61" s="869"/>
      <c r="C61" s="869"/>
      <c r="D61" s="869"/>
      <c r="E61" s="869"/>
      <c r="F61" s="869"/>
      <c r="G61" s="869"/>
      <c r="H61" s="869"/>
      <c r="I61" s="869"/>
      <c r="J61" s="869"/>
      <c r="K61" s="869"/>
      <c r="L61" s="869"/>
      <c r="M61" s="870"/>
      <c r="N61" s="88"/>
      <c r="R61" s="99"/>
    </row>
    <row r="62" spans="1:18" ht="13.5">
      <c r="A62" s="866" t="s">
        <v>121</v>
      </c>
      <c r="B62" s="869">
        <v>95</v>
      </c>
      <c r="C62" s="869">
        <v>236</v>
      </c>
      <c r="D62" s="869">
        <v>331</v>
      </c>
      <c r="E62" s="869">
        <v>88</v>
      </c>
      <c r="F62" s="869">
        <v>230</v>
      </c>
      <c r="G62" s="869" t="s">
        <v>23</v>
      </c>
      <c r="H62" s="869">
        <v>798</v>
      </c>
      <c r="I62" s="869">
        <v>7143</v>
      </c>
      <c r="J62" s="869" t="s">
        <v>23</v>
      </c>
      <c r="K62" s="869">
        <v>1713</v>
      </c>
      <c r="L62" s="869" t="s">
        <v>23</v>
      </c>
      <c r="M62" s="870">
        <v>1713</v>
      </c>
      <c r="N62" s="88"/>
      <c r="R62" s="99"/>
    </row>
    <row r="63" spans="1:18" s="73" customFormat="1" ht="13.5">
      <c r="A63" s="866" t="s">
        <v>122</v>
      </c>
      <c r="B63" s="869">
        <v>50</v>
      </c>
      <c r="C63" s="869">
        <v>30</v>
      </c>
      <c r="D63" s="869">
        <v>80</v>
      </c>
      <c r="E63" s="869">
        <v>50</v>
      </c>
      <c r="F63" s="869">
        <v>30</v>
      </c>
      <c r="G63" s="869" t="s">
        <v>23</v>
      </c>
      <c r="H63" s="869">
        <v>4250</v>
      </c>
      <c r="I63" s="869">
        <v>11250</v>
      </c>
      <c r="J63" s="869" t="s">
        <v>23</v>
      </c>
      <c r="K63" s="869">
        <v>551</v>
      </c>
      <c r="L63" s="869" t="s">
        <v>23</v>
      </c>
      <c r="M63" s="870">
        <v>551</v>
      </c>
      <c r="N63" s="103"/>
      <c r="R63" s="102"/>
    </row>
    <row r="64" spans="1:18" ht="13.5">
      <c r="A64" s="866" t="s">
        <v>123</v>
      </c>
      <c r="B64" s="869">
        <v>305</v>
      </c>
      <c r="C64" s="869">
        <v>665</v>
      </c>
      <c r="D64" s="869">
        <v>970</v>
      </c>
      <c r="E64" s="869">
        <v>300</v>
      </c>
      <c r="F64" s="869">
        <v>661</v>
      </c>
      <c r="G64" s="869" t="s">
        <v>23</v>
      </c>
      <c r="H64" s="869">
        <v>1592</v>
      </c>
      <c r="I64" s="869">
        <v>13515</v>
      </c>
      <c r="J64" s="869" t="s">
        <v>23</v>
      </c>
      <c r="K64" s="869">
        <v>9411</v>
      </c>
      <c r="L64" s="869" t="s">
        <v>23</v>
      </c>
      <c r="M64" s="870">
        <v>9411</v>
      </c>
      <c r="N64" s="88"/>
      <c r="R64" s="99"/>
    </row>
    <row r="65" spans="1:19" s="73" customFormat="1" ht="13.5">
      <c r="A65" s="872" t="s">
        <v>124</v>
      </c>
      <c r="B65" s="873">
        <v>450</v>
      </c>
      <c r="C65" s="873">
        <v>931</v>
      </c>
      <c r="D65" s="873">
        <v>1381</v>
      </c>
      <c r="E65" s="873">
        <v>438</v>
      </c>
      <c r="F65" s="873">
        <v>921</v>
      </c>
      <c r="G65" s="873" t="s">
        <v>23</v>
      </c>
      <c r="H65" s="873">
        <v>1736</v>
      </c>
      <c r="I65" s="873">
        <v>11850</v>
      </c>
      <c r="J65" s="873" t="s">
        <v>23</v>
      </c>
      <c r="K65" s="873">
        <v>11675</v>
      </c>
      <c r="L65" s="873" t="s">
        <v>23</v>
      </c>
      <c r="M65" s="874">
        <v>11675</v>
      </c>
      <c r="N65" s="103"/>
      <c r="R65" s="102"/>
    </row>
    <row r="66" spans="1:19" ht="13.5">
      <c r="A66" s="866"/>
      <c r="B66" s="869"/>
      <c r="C66" s="869"/>
      <c r="D66" s="869"/>
      <c r="E66" s="869"/>
      <c r="F66" s="869"/>
      <c r="G66" s="869"/>
      <c r="H66" s="869"/>
      <c r="I66" s="869"/>
      <c r="J66" s="869"/>
      <c r="K66" s="869"/>
      <c r="L66" s="869"/>
      <c r="M66" s="870"/>
      <c r="N66" s="88"/>
      <c r="R66" s="99"/>
      <c r="S66" s="99"/>
    </row>
    <row r="67" spans="1:19" ht="13.5">
      <c r="A67" s="872" t="s">
        <v>125</v>
      </c>
      <c r="B67" s="873" t="s">
        <v>23</v>
      </c>
      <c r="C67" s="873">
        <v>517</v>
      </c>
      <c r="D67" s="873">
        <v>517</v>
      </c>
      <c r="E67" s="873" t="s">
        <v>23</v>
      </c>
      <c r="F67" s="873">
        <v>497</v>
      </c>
      <c r="G67" s="873">
        <v>23</v>
      </c>
      <c r="H67" s="873" t="s">
        <v>23</v>
      </c>
      <c r="I67" s="873">
        <v>15938</v>
      </c>
      <c r="J67" s="873">
        <v>25</v>
      </c>
      <c r="K67" s="873">
        <v>7920</v>
      </c>
      <c r="L67" s="873">
        <v>1</v>
      </c>
      <c r="M67" s="874">
        <v>7921</v>
      </c>
      <c r="N67" s="88"/>
      <c r="R67" s="99"/>
      <c r="S67" s="99"/>
    </row>
    <row r="68" spans="1:19" ht="13.5">
      <c r="A68" s="866"/>
      <c r="B68" s="869"/>
      <c r="C68" s="869"/>
      <c r="D68" s="869"/>
      <c r="E68" s="869"/>
      <c r="F68" s="869"/>
      <c r="G68" s="869"/>
      <c r="H68" s="869"/>
      <c r="I68" s="869"/>
      <c r="J68" s="869"/>
      <c r="K68" s="869"/>
      <c r="L68" s="869"/>
      <c r="M68" s="870"/>
      <c r="N68" s="88"/>
      <c r="R68" s="99"/>
    </row>
    <row r="69" spans="1:19" s="73" customFormat="1" ht="13.5">
      <c r="A69" s="866" t="s">
        <v>126</v>
      </c>
      <c r="B69" s="869" t="s">
        <v>23</v>
      </c>
      <c r="C69" s="869">
        <v>5153</v>
      </c>
      <c r="D69" s="869">
        <v>5153</v>
      </c>
      <c r="E69" s="869" t="s">
        <v>23</v>
      </c>
      <c r="F69" s="869">
        <v>4744</v>
      </c>
      <c r="G69" s="869" t="s">
        <v>23</v>
      </c>
      <c r="H69" s="869" t="s">
        <v>23</v>
      </c>
      <c r="I69" s="869">
        <v>16550</v>
      </c>
      <c r="J69" s="869" t="s">
        <v>23</v>
      </c>
      <c r="K69" s="869">
        <v>78513</v>
      </c>
      <c r="L69" s="869" t="s">
        <v>23</v>
      </c>
      <c r="M69" s="870">
        <v>78513</v>
      </c>
      <c r="N69" s="103"/>
      <c r="R69" s="102"/>
    </row>
    <row r="70" spans="1:19" ht="13.5">
      <c r="A70" s="866" t="s">
        <v>127</v>
      </c>
      <c r="B70" s="869" t="s">
        <v>23</v>
      </c>
      <c r="C70" s="869">
        <v>1338</v>
      </c>
      <c r="D70" s="869">
        <v>1338</v>
      </c>
      <c r="E70" s="869" t="s">
        <v>23</v>
      </c>
      <c r="F70" s="869">
        <v>1235</v>
      </c>
      <c r="G70" s="869" t="s">
        <v>23</v>
      </c>
      <c r="H70" s="869" t="s">
        <v>23</v>
      </c>
      <c r="I70" s="869">
        <v>16220</v>
      </c>
      <c r="J70" s="869" t="s">
        <v>23</v>
      </c>
      <c r="K70" s="869">
        <v>20032</v>
      </c>
      <c r="L70" s="869" t="s">
        <v>23</v>
      </c>
      <c r="M70" s="870">
        <v>20032</v>
      </c>
      <c r="N70" s="88"/>
      <c r="R70" s="99"/>
    </row>
    <row r="71" spans="1:19" ht="13.5">
      <c r="A71" s="872" t="s">
        <v>128</v>
      </c>
      <c r="B71" s="873" t="s">
        <v>23</v>
      </c>
      <c r="C71" s="873">
        <v>6491</v>
      </c>
      <c r="D71" s="873">
        <v>6491</v>
      </c>
      <c r="E71" s="873" t="s">
        <v>23</v>
      </c>
      <c r="F71" s="873">
        <v>5979</v>
      </c>
      <c r="G71" s="873" t="s">
        <v>23</v>
      </c>
      <c r="H71" s="873" t="s">
        <v>23</v>
      </c>
      <c r="I71" s="873">
        <v>16482</v>
      </c>
      <c r="J71" s="873" t="s">
        <v>23</v>
      </c>
      <c r="K71" s="873">
        <v>98545</v>
      </c>
      <c r="L71" s="873" t="s">
        <v>23</v>
      </c>
      <c r="M71" s="874">
        <v>98545</v>
      </c>
      <c r="N71" s="88"/>
      <c r="R71" s="99"/>
    </row>
    <row r="72" spans="1:19" ht="13.5">
      <c r="A72" s="866"/>
      <c r="B72" s="869"/>
      <c r="C72" s="869"/>
      <c r="D72" s="869"/>
      <c r="E72" s="869"/>
      <c r="F72" s="869"/>
      <c r="G72" s="869"/>
      <c r="H72" s="869"/>
      <c r="I72" s="869"/>
      <c r="J72" s="869"/>
      <c r="K72" s="869"/>
      <c r="L72" s="869"/>
      <c r="M72" s="870"/>
      <c r="N72" s="88"/>
      <c r="R72" s="99"/>
    </row>
    <row r="73" spans="1:19" ht="13.5">
      <c r="A73" s="866" t="s">
        <v>129</v>
      </c>
      <c r="B73" s="871" t="s">
        <v>23</v>
      </c>
      <c r="C73" s="869">
        <v>57</v>
      </c>
      <c r="D73" s="869">
        <v>57</v>
      </c>
      <c r="E73" s="871" t="s">
        <v>23</v>
      </c>
      <c r="F73" s="869">
        <v>46</v>
      </c>
      <c r="G73" s="869" t="s">
        <v>23</v>
      </c>
      <c r="H73" s="871" t="s">
        <v>23</v>
      </c>
      <c r="I73" s="869">
        <v>12974</v>
      </c>
      <c r="J73" s="869" t="s">
        <v>23</v>
      </c>
      <c r="K73" s="871">
        <v>597</v>
      </c>
      <c r="L73" s="869" t="s">
        <v>23</v>
      </c>
      <c r="M73" s="870">
        <v>597</v>
      </c>
      <c r="N73" s="88"/>
      <c r="R73" s="99"/>
    </row>
    <row r="74" spans="1:19" ht="13.5">
      <c r="A74" s="866" t="s">
        <v>130</v>
      </c>
      <c r="B74" s="869">
        <v>2</v>
      </c>
      <c r="C74" s="869">
        <v>29</v>
      </c>
      <c r="D74" s="869">
        <v>31</v>
      </c>
      <c r="E74" s="869">
        <v>1</v>
      </c>
      <c r="F74" s="869">
        <v>28</v>
      </c>
      <c r="G74" s="869" t="s">
        <v>23</v>
      </c>
      <c r="H74" s="869">
        <v>2100</v>
      </c>
      <c r="I74" s="869">
        <v>14900</v>
      </c>
      <c r="J74" s="869" t="s">
        <v>23</v>
      </c>
      <c r="K74" s="871">
        <v>419</v>
      </c>
      <c r="L74" s="869" t="s">
        <v>23</v>
      </c>
      <c r="M74" s="870">
        <v>419</v>
      </c>
      <c r="N74" s="88"/>
      <c r="R74" s="99"/>
    </row>
    <row r="75" spans="1:19" ht="13.5">
      <c r="A75" s="866" t="s">
        <v>131</v>
      </c>
      <c r="B75" s="869">
        <v>12</v>
      </c>
      <c r="C75" s="869">
        <v>94</v>
      </c>
      <c r="D75" s="869">
        <v>106</v>
      </c>
      <c r="E75" s="869">
        <v>12</v>
      </c>
      <c r="F75" s="869">
        <v>94</v>
      </c>
      <c r="G75" s="869" t="s">
        <v>23</v>
      </c>
      <c r="H75" s="869">
        <v>1500</v>
      </c>
      <c r="I75" s="869">
        <v>9000</v>
      </c>
      <c r="J75" s="869" t="s">
        <v>23</v>
      </c>
      <c r="K75" s="869">
        <v>864</v>
      </c>
      <c r="L75" s="869" t="s">
        <v>23</v>
      </c>
      <c r="M75" s="870">
        <v>864</v>
      </c>
      <c r="N75" s="88"/>
      <c r="R75" s="99"/>
    </row>
    <row r="76" spans="1:19" ht="13.5">
      <c r="A76" s="866" t="s">
        <v>132</v>
      </c>
      <c r="B76" s="869">
        <v>18</v>
      </c>
      <c r="C76" s="869">
        <v>131</v>
      </c>
      <c r="D76" s="869">
        <v>149</v>
      </c>
      <c r="E76" s="869">
        <v>2</v>
      </c>
      <c r="F76" s="869">
        <v>115</v>
      </c>
      <c r="G76" s="869">
        <v>4394</v>
      </c>
      <c r="H76" s="869">
        <v>6750</v>
      </c>
      <c r="I76" s="869">
        <v>12593</v>
      </c>
      <c r="J76" s="871">
        <v>35</v>
      </c>
      <c r="K76" s="871">
        <v>1461</v>
      </c>
      <c r="L76" s="871">
        <v>154</v>
      </c>
      <c r="M76" s="870">
        <v>1615</v>
      </c>
      <c r="N76" s="88"/>
      <c r="R76" s="99"/>
    </row>
    <row r="77" spans="1:19" ht="13.5">
      <c r="A77" s="866" t="s">
        <v>133</v>
      </c>
      <c r="B77" s="869" t="s">
        <v>23</v>
      </c>
      <c r="C77" s="869">
        <v>120</v>
      </c>
      <c r="D77" s="869">
        <v>120</v>
      </c>
      <c r="E77" s="869" t="s">
        <v>23</v>
      </c>
      <c r="F77" s="869">
        <v>120</v>
      </c>
      <c r="G77" s="869" t="s">
        <v>23</v>
      </c>
      <c r="H77" s="869" t="s">
        <v>23</v>
      </c>
      <c r="I77" s="869">
        <v>15000</v>
      </c>
      <c r="J77" s="869" t="s">
        <v>23</v>
      </c>
      <c r="K77" s="869">
        <v>1800</v>
      </c>
      <c r="L77" s="869" t="s">
        <v>23</v>
      </c>
      <c r="M77" s="870">
        <v>1800</v>
      </c>
      <c r="N77" s="88"/>
      <c r="R77" s="99"/>
    </row>
    <row r="78" spans="1:19" s="73" customFormat="1" ht="13.5">
      <c r="A78" s="866" t="s">
        <v>134</v>
      </c>
      <c r="B78" s="869">
        <v>22</v>
      </c>
      <c r="C78" s="869">
        <v>53</v>
      </c>
      <c r="D78" s="869">
        <v>75</v>
      </c>
      <c r="E78" s="869">
        <v>22</v>
      </c>
      <c r="F78" s="869">
        <v>53</v>
      </c>
      <c r="G78" s="869" t="s">
        <v>23</v>
      </c>
      <c r="H78" s="869">
        <v>2270</v>
      </c>
      <c r="I78" s="869">
        <v>5540</v>
      </c>
      <c r="J78" s="869" t="s">
        <v>23</v>
      </c>
      <c r="K78" s="869">
        <v>344</v>
      </c>
      <c r="L78" s="869" t="s">
        <v>23</v>
      </c>
      <c r="M78" s="870">
        <v>344</v>
      </c>
      <c r="N78" s="103"/>
      <c r="R78" s="102"/>
    </row>
    <row r="79" spans="1:19" ht="13.5">
      <c r="A79" s="866" t="s">
        <v>135</v>
      </c>
      <c r="B79" s="871">
        <v>36</v>
      </c>
      <c r="C79" s="869">
        <v>94</v>
      </c>
      <c r="D79" s="869">
        <v>130</v>
      </c>
      <c r="E79" s="871">
        <v>36</v>
      </c>
      <c r="F79" s="869">
        <v>89</v>
      </c>
      <c r="G79" s="869" t="s">
        <v>23</v>
      </c>
      <c r="H79" s="871">
        <v>1500</v>
      </c>
      <c r="I79" s="869">
        <v>2800</v>
      </c>
      <c r="J79" s="869" t="s">
        <v>23</v>
      </c>
      <c r="K79" s="871">
        <v>303</v>
      </c>
      <c r="L79" s="869" t="s">
        <v>23</v>
      </c>
      <c r="M79" s="870">
        <v>303</v>
      </c>
      <c r="N79" s="88"/>
      <c r="R79" s="99"/>
    </row>
    <row r="80" spans="1:19" ht="13.5">
      <c r="A80" s="866" t="s">
        <v>136</v>
      </c>
      <c r="B80" s="871">
        <v>35</v>
      </c>
      <c r="C80" s="869">
        <v>560</v>
      </c>
      <c r="D80" s="869">
        <v>595</v>
      </c>
      <c r="E80" s="871">
        <v>35</v>
      </c>
      <c r="F80" s="869">
        <v>560</v>
      </c>
      <c r="G80" s="869" t="s">
        <v>23</v>
      </c>
      <c r="H80" s="871">
        <v>700</v>
      </c>
      <c r="I80" s="869">
        <v>20000</v>
      </c>
      <c r="J80" s="869" t="s">
        <v>23</v>
      </c>
      <c r="K80" s="871">
        <v>11225</v>
      </c>
      <c r="L80" s="869" t="s">
        <v>23</v>
      </c>
      <c r="M80" s="870">
        <v>11225</v>
      </c>
      <c r="N80" s="88"/>
      <c r="R80" s="99"/>
    </row>
    <row r="81" spans="1:18" ht="13.5">
      <c r="A81" s="872" t="s">
        <v>137</v>
      </c>
      <c r="B81" s="873">
        <v>125</v>
      </c>
      <c r="C81" s="873">
        <v>1138</v>
      </c>
      <c r="D81" s="873">
        <v>1263</v>
      </c>
      <c r="E81" s="873">
        <v>108</v>
      </c>
      <c r="F81" s="873">
        <v>1105</v>
      </c>
      <c r="G81" s="873">
        <v>4394</v>
      </c>
      <c r="H81" s="873">
        <v>1500</v>
      </c>
      <c r="I81" s="873">
        <v>15250</v>
      </c>
      <c r="J81" s="873">
        <v>35</v>
      </c>
      <c r="K81" s="873">
        <v>17013</v>
      </c>
      <c r="L81" s="873">
        <v>154</v>
      </c>
      <c r="M81" s="874">
        <v>17167</v>
      </c>
      <c r="N81" s="88"/>
      <c r="R81" s="99"/>
    </row>
    <row r="82" spans="1:18" s="73" customFormat="1" ht="13.5">
      <c r="A82" s="866"/>
      <c r="B82" s="869"/>
      <c r="C82" s="869"/>
      <c r="D82" s="869"/>
      <c r="E82" s="869"/>
      <c r="F82" s="869"/>
      <c r="G82" s="869"/>
      <c r="H82" s="869"/>
      <c r="I82" s="869"/>
      <c r="J82" s="869"/>
      <c r="K82" s="869"/>
      <c r="L82" s="869"/>
      <c r="M82" s="870"/>
      <c r="N82" s="103"/>
      <c r="R82" s="102"/>
    </row>
    <row r="83" spans="1:18" ht="13.5">
      <c r="A83" s="866" t="s">
        <v>138</v>
      </c>
      <c r="B83" s="869">
        <v>32</v>
      </c>
      <c r="C83" s="869">
        <v>63</v>
      </c>
      <c r="D83" s="869">
        <v>95</v>
      </c>
      <c r="E83" s="869">
        <v>32</v>
      </c>
      <c r="F83" s="869">
        <v>63</v>
      </c>
      <c r="G83" s="869">
        <v>28629</v>
      </c>
      <c r="H83" s="869">
        <v>2430</v>
      </c>
      <c r="I83" s="869">
        <v>17847</v>
      </c>
      <c r="J83" s="869">
        <v>5</v>
      </c>
      <c r="K83" s="869">
        <v>1200</v>
      </c>
      <c r="L83" s="869">
        <v>143</v>
      </c>
      <c r="M83" s="870">
        <v>1343</v>
      </c>
      <c r="N83" s="88"/>
      <c r="R83" s="99"/>
    </row>
    <row r="84" spans="1:18" ht="13.5">
      <c r="A84" s="866" t="s">
        <v>139</v>
      </c>
      <c r="B84" s="869">
        <v>37</v>
      </c>
      <c r="C84" s="869">
        <v>29</v>
      </c>
      <c r="D84" s="869">
        <v>66</v>
      </c>
      <c r="E84" s="869">
        <v>37</v>
      </c>
      <c r="F84" s="869">
        <v>29</v>
      </c>
      <c r="G84" s="869">
        <v>38188</v>
      </c>
      <c r="H84" s="869">
        <v>1800</v>
      </c>
      <c r="I84" s="869">
        <v>15000</v>
      </c>
      <c r="J84" s="869">
        <v>3</v>
      </c>
      <c r="K84" s="869">
        <v>500</v>
      </c>
      <c r="L84" s="869">
        <v>115</v>
      </c>
      <c r="M84" s="870">
        <v>615</v>
      </c>
      <c r="N84" s="88"/>
      <c r="R84" s="99"/>
    </row>
    <row r="85" spans="1:18" ht="13.5">
      <c r="A85" s="872" t="s">
        <v>140</v>
      </c>
      <c r="B85" s="873">
        <v>69</v>
      </c>
      <c r="C85" s="873">
        <v>92</v>
      </c>
      <c r="D85" s="873">
        <v>161</v>
      </c>
      <c r="E85" s="873">
        <v>69</v>
      </c>
      <c r="F85" s="873">
        <v>92</v>
      </c>
      <c r="G85" s="873">
        <v>66817</v>
      </c>
      <c r="H85" s="873">
        <v>2092</v>
      </c>
      <c r="I85" s="873">
        <v>16950</v>
      </c>
      <c r="J85" s="873">
        <v>4</v>
      </c>
      <c r="K85" s="873">
        <v>1700</v>
      </c>
      <c r="L85" s="873">
        <v>258</v>
      </c>
      <c r="M85" s="874">
        <v>1958</v>
      </c>
      <c r="R85" s="99"/>
    </row>
    <row r="86" spans="1:18" ht="14.25" thickBot="1">
      <c r="A86" s="925"/>
      <c r="B86" s="876"/>
      <c r="C86" s="876"/>
      <c r="D86" s="876"/>
      <c r="E86" s="876"/>
      <c r="F86" s="876"/>
      <c r="G86" s="876"/>
      <c r="H86" s="876"/>
      <c r="I86" s="876"/>
      <c r="J86" s="876"/>
      <c r="K86" s="876"/>
      <c r="L86" s="876"/>
      <c r="M86" s="877"/>
      <c r="R86" s="99"/>
    </row>
    <row r="87" spans="1:18" ht="14.25" thickBot="1">
      <c r="A87" s="756" t="s">
        <v>141</v>
      </c>
      <c r="B87" s="879">
        <v>1701</v>
      </c>
      <c r="C87" s="879">
        <v>11544</v>
      </c>
      <c r="D87" s="879">
        <v>13245</v>
      </c>
      <c r="E87" s="879">
        <v>1526</v>
      </c>
      <c r="F87" s="879">
        <v>10568</v>
      </c>
      <c r="G87" s="879">
        <v>481504</v>
      </c>
      <c r="H87" s="879">
        <v>2760</v>
      </c>
      <c r="I87" s="879">
        <v>14669</v>
      </c>
      <c r="J87" s="879">
        <v>12</v>
      </c>
      <c r="K87" s="879">
        <v>159230</v>
      </c>
      <c r="L87" s="879">
        <v>5815</v>
      </c>
      <c r="M87" s="880">
        <v>165045</v>
      </c>
      <c r="R87" s="99"/>
    </row>
  </sheetData>
  <mergeCells count="15">
    <mergeCell ref="A1:M1"/>
    <mergeCell ref="H8:I8"/>
    <mergeCell ref="G6:G9"/>
    <mergeCell ref="A4:M4"/>
    <mergeCell ref="A3:M3"/>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6"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9DD4-4A05-49FC-8B44-7DB74B6D16CA}">
  <sheetPr>
    <pageSetUpPr fitToPage="1"/>
  </sheetPr>
  <dimension ref="A1:M20"/>
  <sheetViews>
    <sheetView showGridLines="0" view="pageBreakPreview" zoomScale="40" zoomScaleNormal="75" zoomScaleSheetLayoutView="40" workbookViewId="0">
      <selection activeCell="I18" sqref="I18"/>
    </sheetView>
  </sheetViews>
  <sheetFormatPr baseColWidth="10" defaultColWidth="11.42578125" defaultRowHeight="12.75"/>
  <cols>
    <col min="1" max="1" width="19.28515625" style="1427" customWidth="1"/>
    <col min="2" max="8" width="18.85546875" style="1427" customWidth="1"/>
    <col min="9" max="9" width="11.140625" style="1427" customWidth="1"/>
    <col min="10" max="17" width="12" style="1427" customWidth="1"/>
    <col min="18" max="16384" width="11.42578125" style="1427"/>
  </cols>
  <sheetData>
    <row r="1" spans="1:13" s="1430" customFormat="1" ht="18.75">
      <c r="A1" s="1896" t="s">
        <v>0</v>
      </c>
      <c r="B1" s="1896"/>
      <c r="C1" s="1896"/>
      <c r="D1" s="1896"/>
      <c r="E1" s="1896"/>
      <c r="F1" s="1896"/>
      <c r="G1" s="1896"/>
      <c r="H1" s="1896"/>
      <c r="I1" s="1429"/>
      <c r="J1" s="1429"/>
      <c r="K1" s="1429"/>
      <c r="L1" s="1429"/>
      <c r="M1" s="1429"/>
    </row>
    <row r="2" spans="1:13">
      <c r="A2" s="1344"/>
      <c r="B2" s="1344"/>
      <c r="C2" s="1344"/>
      <c r="D2" s="1344"/>
      <c r="E2" s="1344"/>
      <c r="F2" s="1344"/>
      <c r="G2" s="1344"/>
      <c r="H2" s="1344"/>
    </row>
    <row r="3" spans="1:13" s="1432" customFormat="1" ht="15.75">
      <c r="A3" s="1926" t="s">
        <v>913</v>
      </c>
      <c r="B3" s="1926"/>
      <c r="C3" s="1926"/>
      <c r="D3" s="1926"/>
      <c r="E3" s="1926"/>
      <c r="F3" s="1926"/>
      <c r="G3" s="1926"/>
      <c r="H3" s="1926"/>
      <c r="I3" s="1431"/>
      <c r="J3" s="1431"/>
      <c r="K3" s="1431"/>
      <c r="L3" s="1431"/>
      <c r="M3" s="1431"/>
    </row>
    <row r="4" spans="1:13" s="1432" customFormat="1" ht="15.75">
      <c r="A4" s="1926" t="s">
        <v>912</v>
      </c>
      <c r="B4" s="1926"/>
      <c r="C4" s="1926"/>
      <c r="D4" s="1926"/>
      <c r="E4" s="1926"/>
      <c r="F4" s="1926"/>
      <c r="G4" s="1926"/>
      <c r="H4" s="1926"/>
      <c r="I4" s="1431"/>
      <c r="J4" s="1431"/>
      <c r="K4" s="1431"/>
      <c r="L4" s="1431"/>
      <c r="M4" s="1431"/>
    </row>
    <row r="5" spans="1:13" s="1432" customFormat="1" ht="13.5" customHeight="1" thickBot="1">
      <c r="A5" s="1320"/>
      <c r="B5" s="1321"/>
      <c r="C5" s="1321"/>
      <c r="D5" s="1321"/>
      <c r="E5" s="1321"/>
      <c r="F5" s="1321"/>
      <c r="G5" s="1321"/>
      <c r="H5" s="1321"/>
    </row>
    <row r="6" spans="1:13" ht="18.75" customHeight="1">
      <c r="A6" s="1898" t="s">
        <v>2</v>
      </c>
      <c r="B6" s="1389" t="s">
        <v>766</v>
      </c>
      <c r="C6" s="1390"/>
      <c r="D6" s="1900" t="s">
        <v>771</v>
      </c>
      <c r="E6" s="1391" t="s">
        <v>10</v>
      </c>
      <c r="F6" s="1392"/>
      <c r="G6" s="1393" t="s">
        <v>142</v>
      </c>
      <c r="H6" s="1394"/>
    </row>
    <row r="7" spans="1:13" ht="18.75" customHeight="1">
      <c r="A7" s="1899"/>
      <c r="B7" s="1395" t="s">
        <v>770</v>
      </c>
      <c r="C7" s="1396"/>
      <c r="D7" s="1901"/>
      <c r="E7" s="1397" t="s">
        <v>769</v>
      </c>
      <c r="F7" s="1398" t="s">
        <v>4</v>
      </c>
      <c r="G7" s="1398" t="s">
        <v>143</v>
      </c>
      <c r="H7" s="1399" t="s">
        <v>5</v>
      </c>
    </row>
    <row r="8" spans="1:13" ht="18.75" customHeight="1">
      <c r="A8" s="1899"/>
      <c r="B8" s="1400" t="s">
        <v>19</v>
      </c>
      <c r="C8" s="1401" t="s">
        <v>747</v>
      </c>
      <c r="D8" s="1901"/>
      <c r="E8" s="1397" t="s">
        <v>768</v>
      </c>
      <c r="F8" s="1397" t="s">
        <v>7</v>
      </c>
      <c r="G8" s="1398" t="s">
        <v>146</v>
      </c>
      <c r="H8" s="1399" t="s">
        <v>8</v>
      </c>
    </row>
    <row r="9" spans="1:13" ht="18.75" customHeight="1" thickBot="1">
      <c r="A9" s="1899"/>
      <c r="B9" s="1398" t="s">
        <v>6</v>
      </c>
      <c r="C9" s="1402" t="s">
        <v>6</v>
      </c>
      <c r="D9" s="1901"/>
      <c r="E9" s="1397" t="s">
        <v>145</v>
      </c>
      <c r="F9" s="1403"/>
      <c r="G9" s="1398" t="s">
        <v>147</v>
      </c>
      <c r="H9" s="1404"/>
    </row>
    <row r="10" spans="1:13" ht="13.5">
      <c r="A10" s="1339">
        <v>2012</v>
      </c>
      <c r="B10" s="1340">
        <v>12.294</v>
      </c>
      <c r="C10" s="1340">
        <v>10.602</v>
      </c>
      <c r="D10" s="1341">
        <v>281.25400000000002</v>
      </c>
      <c r="E10" s="1340">
        <v>21.962837200528202</v>
      </c>
      <c r="F10" s="1340">
        <v>23.285</v>
      </c>
      <c r="G10" s="1342">
        <v>135.19</v>
      </c>
      <c r="H10" s="1343">
        <v>31478.991500000004</v>
      </c>
    </row>
    <row r="11" spans="1:13" ht="13.5">
      <c r="A11" s="1345">
        <v>2013</v>
      </c>
      <c r="B11" s="1346">
        <v>12.411</v>
      </c>
      <c r="C11" s="1346">
        <v>10.693</v>
      </c>
      <c r="D11" s="1347">
        <v>261.19499999999999</v>
      </c>
      <c r="E11" s="1346">
        <v>28.461610399326666</v>
      </c>
      <c r="F11" s="1346">
        <v>30.434000000000001</v>
      </c>
      <c r="G11" s="1348">
        <v>107.92</v>
      </c>
      <c r="H11" s="1349">
        <v>32844.372799999997</v>
      </c>
    </row>
    <row r="12" spans="1:13" ht="13.5">
      <c r="A12" s="1350">
        <v>2014</v>
      </c>
      <c r="B12" s="1346">
        <v>12.548999999999999</v>
      </c>
      <c r="C12" s="1346">
        <v>9.9559999999999995</v>
      </c>
      <c r="D12" s="1347">
        <v>185.642</v>
      </c>
      <c r="E12" s="1346">
        <v>29.020691040578548</v>
      </c>
      <c r="F12" s="1346">
        <v>28.893000000000001</v>
      </c>
      <c r="G12" s="1348">
        <v>132.41</v>
      </c>
      <c r="H12" s="1349">
        <v>38257.221300000005</v>
      </c>
    </row>
    <row r="13" spans="1:13" ht="13.5">
      <c r="A13" s="1350">
        <v>2015</v>
      </c>
      <c r="B13" s="1346">
        <v>12.750999999999999</v>
      </c>
      <c r="C13" s="1346">
        <v>9.9030000000000005</v>
      </c>
      <c r="D13" s="1347">
        <v>188.10900000000001</v>
      </c>
      <c r="E13" s="1346">
        <v>26.73836211249116</v>
      </c>
      <c r="F13" s="1346">
        <v>26.478999999999999</v>
      </c>
      <c r="G13" s="1348">
        <v>118.1</v>
      </c>
      <c r="H13" s="1349">
        <v>31266</v>
      </c>
    </row>
    <row r="14" spans="1:13" ht="13.5">
      <c r="A14" s="1350">
        <v>2016</v>
      </c>
      <c r="B14" s="1346">
        <v>12.613</v>
      </c>
      <c r="C14" s="1346">
        <v>9.9079999999999995</v>
      </c>
      <c r="D14" s="1347">
        <v>170.38399999999999</v>
      </c>
      <c r="E14" s="1346">
        <v>49.17036737989504</v>
      </c>
      <c r="F14" s="1346">
        <v>48.718000000000004</v>
      </c>
      <c r="G14" s="1348">
        <v>137.5</v>
      </c>
      <c r="H14" s="1349">
        <v>66968</v>
      </c>
    </row>
    <row r="15" spans="1:13" ht="13.5">
      <c r="A15" s="1350">
        <v>2017</v>
      </c>
      <c r="B15" s="1346">
        <v>13.564</v>
      </c>
      <c r="C15" s="1346">
        <v>9.3320000000000007</v>
      </c>
      <c r="D15" s="1347">
        <v>168.75700000000001</v>
      </c>
      <c r="E15" s="1346">
        <v>38.984140591513075</v>
      </c>
      <c r="F15" s="1346">
        <v>36.380000000000003</v>
      </c>
      <c r="G15" s="1348">
        <v>124.51</v>
      </c>
      <c r="H15" s="1349">
        <v>45296.738000000005</v>
      </c>
    </row>
    <row r="16" spans="1:13" ht="13.5">
      <c r="A16" s="1350">
        <v>2018</v>
      </c>
      <c r="B16" s="1346">
        <v>13.983000000000001</v>
      </c>
      <c r="C16" s="1346">
        <v>10.144</v>
      </c>
      <c r="D16" s="1347">
        <v>163.327</v>
      </c>
      <c r="E16" s="1346">
        <v>47.072160883280759</v>
      </c>
      <c r="F16" s="1346">
        <v>47.75</v>
      </c>
      <c r="G16" s="1348">
        <v>88.95</v>
      </c>
      <c r="H16" s="1349">
        <v>42473.625</v>
      </c>
    </row>
    <row r="17" spans="1:8" ht="13.5">
      <c r="A17" s="1350">
        <v>2019</v>
      </c>
      <c r="B17" s="1346">
        <v>14.599</v>
      </c>
      <c r="C17" s="1346">
        <v>10.814</v>
      </c>
      <c r="D17" s="1347">
        <v>160.28100000000001</v>
      </c>
      <c r="E17" s="1346">
        <v>47.714074348067321</v>
      </c>
      <c r="F17" s="1346">
        <v>51.597999999999999</v>
      </c>
      <c r="G17" s="1348">
        <v>79.599999999999994</v>
      </c>
      <c r="H17" s="1349">
        <v>41072.007999999994</v>
      </c>
    </row>
    <row r="18" spans="1:8" ht="13.5">
      <c r="A18" s="1350">
        <v>2020</v>
      </c>
      <c r="B18" s="1346">
        <v>15.72</v>
      </c>
      <c r="C18" s="1346">
        <v>11.816000000000001</v>
      </c>
      <c r="D18" s="1347">
        <v>158.733</v>
      </c>
      <c r="E18" s="1346">
        <v>50.693974269999998</v>
      </c>
      <c r="F18" s="1346">
        <v>59.9</v>
      </c>
      <c r="G18" s="1348">
        <v>80.55</v>
      </c>
      <c r="H18" s="1349">
        <v>48249.45</v>
      </c>
    </row>
    <row r="19" spans="1:8" ht="13.5">
      <c r="A19" s="1350">
        <v>2021</v>
      </c>
      <c r="B19" s="1346">
        <v>16.972999999999999</v>
      </c>
      <c r="C19" s="1346">
        <v>12.878</v>
      </c>
      <c r="D19" s="1347">
        <v>160.983</v>
      </c>
      <c r="E19" s="1346">
        <v>46.692032924367133</v>
      </c>
      <c r="F19" s="1346">
        <v>60.13</v>
      </c>
      <c r="G19" s="1348">
        <v>69.19</v>
      </c>
      <c r="H19" s="1349">
        <v>41603.947</v>
      </c>
    </row>
    <row r="20" spans="1:8" ht="14.25" thickBot="1">
      <c r="A20" s="1351">
        <v>2022</v>
      </c>
      <c r="B20" s="1352">
        <v>18.099</v>
      </c>
      <c r="C20" s="1352">
        <v>13.450000000000001</v>
      </c>
      <c r="D20" s="1353">
        <v>160.553</v>
      </c>
      <c r="E20" s="1352">
        <v>32.565055762081776</v>
      </c>
      <c r="F20" s="1352">
        <v>43.8</v>
      </c>
      <c r="G20" s="1354">
        <v>90.35</v>
      </c>
      <c r="H20" s="1619">
        <v>39573.299999999996</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Hoja273">
    <pageSetUpPr fitToPage="1"/>
  </sheetPr>
  <dimension ref="A1:S87"/>
  <sheetViews>
    <sheetView view="pageBreakPreview" zoomScale="75" zoomScaleNormal="75" zoomScaleSheetLayoutView="75" workbookViewId="0">
      <selection sqref="A1:XFD1048576"/>
    </sheetView>
  </sheetViews>
  <sheetFormatPr baseColWidth="10" defaultColWidth="11.42578125" defaultRowHeight="12.75"/>
  <cols>
    <col min="1" max="1" width="34.5703125" style="72" customWidth="1"/>
    <col min="2" max="13" width="15.28515625" style="72" customWidth="1"/>
    <col min="14" max="16384" width="11.42578125" style="72"/>
  </cols>
  <sheetData>
    <row r="1" spans="1:18" s="75" customFormat="1" ht="18.75">
      <c r="A1" s="1850" t="s">
        <v>911</v>
      </c>
      <c r="B1" s="1850"/>
      <c r="C1" s="1850"/>
      <c r="D1" s="1850"/>
      <c r="E1" s="1850"/>
      <c r="F1" s="1850"/>
      <c r="G1" s="1850"/>
      <c r="H1" s="1850"/>
      <c r="I1" s="1850"/>
      <c r="J1" s="1850"/>
      <c r="K1" s="1850"/>
      <c r="L1" s="1850"/>
      <c r="M1" s="1850"/>
    </row>
    <row r="3" spans="1:18" s="74" customFormat="1" ht="15.75">
      <c r="A3" s="1861" t="s">
        <v>914</v>
      </c>
      <c r="B3" s="1861"/>
      <c r="C3" s="1861"/>
      <c r="D3" s="1861"/>
      <c r="E3" s="1861"/>
      <c r="F3" s="1861"/>
      <c r="G3" s="1861"/>
      <c r="H3" s="1861"/>
      <c r="I3" s="1861"/>
      <c r="J3" s="1861"/>
      <c r="K3" s="1861"/>
      <c r="L3" s="1861"/>
      <c r="M3" s="1861"/>
    </row>
    <row r="4" spans="1:18" s="74" customFormat="1" ht="15.75">
      <c r="A4" s="1861" t="s">
        <v>1448</v>
      </c>
      <c r="B4" s="1861"/>
      <c r="C4" s="1861"/>
      <c r="D4" s="1861"/>
      <c r="E4" s="1861"/>
      <c r="F4" s="1861"/>
      <c r="G4" s="1861"/>
      <c r="H4" s="1861"/>
      <c r="I4" s="1861"/>
      <c r="J4" s="1861"/>
      <c r="K4" s="1861"/>
      <c r="L4" s="1861"/>
      <c r="M4" s="1861"/>
    </row>
    <row r="5" spans="1:18" s="74" customFormat="1" ht="13.5" customHeight="1" thickBot="1">
      <c r="A5" s="77"/>
      <c r="B5" s="76"/>
      <c r="C5" s="76"/>
      <c r="D5" s="76"/>
      <c r="E5" s="76"/>
      <c r="F5" s="76"/>
      <c r="G5" s="76"/>
      <c r="H5" s="76"/>
      <c r="I5" s="76"/>
      <c r="J5" s="76"/>
      <c r="K5" s="76"/>
    </row>
    <row r="6" spans="1:18" s="92" customFormat="1" ht="22.5" customHeight="1">
      <c r="A6" s="920"/>
      <c r="B6" s="1954" t="s">
        <v>754</v>
      </c>
      <c r="C6" s="1955"/>
      <c r="D6" s="1955"/>
      <c r="E6" s="1955"/>
      <c r="F6" s="1956"/>
      <c r="G6" s="1953" t="s">
        <v>876</v>
      </c>
      <c r="H6" s="1868" t="s">
        <v>1302</v>
      </c>
      <c r="I6" s="1870" t="s">
        <v>10</v>
      </c>
      <c r="J6" s="1869"/>
      <c r="K6" s="1949" t="s">
        <v>11</v>
      </c>
      <c r="L6" s="1950"/>
      <c r="M6" s="1951"/>
    </row>
    <row r="7" spans="1:18" s="92" customFormat="1" ht="22.5" customHeight="1">
      <c r="A7" s="919" t="s">
        <v>165</v>
      </c>
      <c r="B7" s="1944" t="s">
        <v>13</v>
      </c>
      <c r="C7" s="1957"/>
      <c r="D7" s="1957"/>
      <c r="E7" s="1957"/>
      <c r="F7" s="1945"/>
      <c r="G7" s="1855"/>
      <c r="H7" s="1958" t="s">
        <v>875</v>
      </c>
      <c r="I7" s="1959"/>
      <c r="J7" s="732" t="s">
        <v>765</v>
      </c>
      <c r="K7" s="1854" t="s">
        <v>764</v>
      </c>
      <c r="L7" s="1914" t="s">
        <v>763</v>
      </c>
      <c r="M7" s="1960" t="s">
        <v>773</v>
      </c>
    </row>
    <row r="8" spans="1:18" s="92" customFormat="1" ht="22.5" customHeight="1">
      <c r="A8" s="919" t="s">
        <v>154</v>
      </c>
      <c r="B8" s="1917" t="s">
        <v>1303</v>
      </c>
      <c r="C8" s="1915" t="s">
        <v>19</v>
      </c>
      <c r="D8" s="1916"/>
      <c r="E8" s="1942" t="s">
        <v>747</v>
      </c>
      <c r="F8" s="1948"/>
      <c r="G8" s="1855"/>
      <c r="H8" s="1944" t="s">
        <v>14</v>
      </c>
      <c r="I8" s="1945"/>
      <c r="J8" s="732" t="s">
        <v>750</v>
      </c>
      <c r="K8" s="1855"/>
      <c r="L8" s="1914"/>
      <c r="M8" s="1961"/>
    </row>
    <row r="9" spans="1:18" s="92" customFormat="1" ht="22.5"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8" ht="18.75" customHeight="1">
      <c r="A10" s="862" t="s">
        <v>81</v>
      </c>
      <c r="B10" s="921">
        <v>237</v>
      </c>
      <c r="C10" s="921">
        <v>59</v>
      </c>
      <c r="D10" s="921">
        <v>296</v>
      </c>
      <c r="E10" s="921">
        <v>235</v>
      </c>
      <c r="F10" s="921">
        <v>55</v>
      </c>
      <c r="G10" s="921">
        <v>10110</v>
      </c>
      <c r="H10" s="921">
        <v>4225</v>
      </c>
      <c r="I10" s="921">
        <v>4500</v>
      </c>
      <c r="J10" s="921">
        <v>21</v>
      </c>
      <c r="K10" s="921">
        <v>1240</v>
      </c>
      <c r="L10" s="921">
        <v>212</v>
      </c>
      <c r="M10" s="922">
        <v>1452</v>
      </c>
      <c r="N10" s="88"/>
      <c r="R10" s="99"/>
    </row>
    <row r="11" spans="1:18" ht="13.5">
      <c r="A11" s="866" t="s">
        <v>82</v>
      </c>
      <c r="B11" s="869">
        <v>58</v>
      </c>
      <c r="C11" s="869">
        <v>14</v>
      </c>
      <c r="D11" s="869">
        <v>72</v>
      </c>
      <c r="E11" s="869">
        <v>58</v>
      </c>
      <c r="F11" s="869">
        <v>14</v>
      </c>
      <c r="G11" s="869">
        <v>1075</v>
      </c>
      <c r="H11" s="869">
        <v>4210</v>
      </c>
      <c r="I11" s="869">
        <v>4875</v>
      </c>
      <c r="J11" s="869">
        <v>15</v>
      </c>
      <c r="K11" s="869">
        <v>313</v>
      </c>
      <c r="L11" s="869">
        <v>16</v>
      </c>
      <c r="M11" s="870">
        <v>329</v>
      </c>
      <c r="N11" s="88"/>
      <c r="R11" s="99"/>
    </row>
    <row r="12" spans="1:18" ht="13.5">
      <c r="A12" s="866" t="s">
        <v>83</v>
      </c>
      <c r="B12" s="871">
        <v>117</v>
      </c>
      <c r="C12" s="871">
        <v>29</v>
      </c>
      <c r="D12" s="871">
        <v>146</v>
      </c>
      <c r="E12" s="871">
        <v>113</v>
      </c>
      <c r="F12" s="871">
        <v>28</v>
      </c>
      <c r="G12" s="869">
        <v>2940</v>
      </c>
      <c r="H12" s="871">
        <v>4425</v>
      </c>
      <c r="I12" s="871">
        <v>4890</v>
      </c>
      <c r="J12" s="869">
        <v>18</v>
      </c>
      <c r="K12" s="869">
        <v>637</v>
      </c>
      <c r="L12" s="869">
        <v>53</v>
      </c>
      <c r="M12" s="870">
        <v>690</v>
      </c>
      <c r="N12" s="88"/>
      <c r="R12" s="99"/>
    </row>
    <row r="13" spans="1:18" ht="13.5">
      <c r="A13" s="866" t="s">
        <v>84</v>
      </c>
      <c r="B13" s="869">
        <v>70</v>
      </c>
      <c r="C13" s="869">
        <v>18</v>
      </c>
      <c r="D13" s="869">
        <v>88</v>
      </c>
      <c r="E13" s="869">
        <v>70</v>
      </c>
      <c r="F13" s="869">
        <v>18</v>
      </c>
      <c r="G13" s="869">
        <v>5300</v>
      </c>
      <c r="H13" s="869">
        <v>3475</v>
      </c>
      <c r="I13" s="869">
        <v>4825</v>
      </c>
      <c r="J13" s="869">
        <v>9</v>
      </c>
      <c r="K13" s="869">
        <v>330</v>
      </c>
      <c r="L13" s="869">
        <v>48</v>
      </c>
      <c r="M13" s="870">
        <v>378</v>
      </c>
      <c r="N13" s="88"/>
      <c r="R13" s="99"/>
    </row>
    <row r="14" spans="1:18" ht="13.5">
      <c r="A14" s="872" t="s">
        <v>85</v>
      </c>
      <c r="B14" s="873">
        <v>482</v>
      </c>
      <c r="C14" s="873">
        <v>120</v>
      </c>
      <c r="D14" s="873">
        <v>602</v>
      </c>
      <c r="E14" s="873">
        <v>476</v>
      </c>
      <c r="F14" s="873">
        <v>115</v>
      </c>
      <c r="G14" s="873">
        <v>19425</v>
      </c>
      <c r="H14" s="873">
        <v>4160</v>
      </c>
      <c r="I14" s="873">
        <v>4691</v>
      </c>
      <c r="J14" s="873">
        <v>17</v>
      </c>
      <c r="K14" s="873">
        <v>2520</v>
      </c>
      <c r="L14" s="873">
        <v>329</v>
      </c>
      <c r="M14" s="874">
        <v>2849</v>
      </c>
      <c r="N14" s="88"/>
      <c r="R14" s="99"/>
    </row>
    <row r="15" spans="1:18" ht="13.5">
      <c r="A15" s="872"/>
      <c r="B15" s="873"/>
      <c r="C15" s="873"/>
      <c r="D15" s="873"/>
      <c r="E15" s="873"/>
      <c r="F15" s="873"/>
      <c r="G15" s="873"/>
      <c r="H15" s="873"/>
      <c r="I15" s="873"/>
      <c r="J15" s="873"/>
      <c r="K15" s="873"/>
      <c r="L15" s="873"/>
      <c r="M15" s="874"/>
      <c r="N15" s="88"/>
      <c r="R15" s="99"/>
    </row>
    <row r="16" spans="1:18" ht="13.5">
      <c r="A16" s="872" t="s">
        <v>86</v>
      </c>
      <c r="B16" s="873" t="s">
        <v>23</v>
      </c>
      <c r="C16" s="873" t="s">
        <v>23</v>
      </c>
      <c r="D16" s="873" t="s">
        <v>23</v>
      </c>
      <c r="E16" s="873" t="s">
        <v>23</v>
      </c>
      <c r="F16" s="873" t="s">
        <v>23</v>
      </c>
      <c r="G16" s="873">
        <v>15000</v>
      </c>
      <c r="H16" s="873" t="s">
        <v>23</v>
      </c>
      <c r="I16" s="873" t="s">
        <v>23</v>
      </c>
      <c r="J16" s="873">
        <v>3</v>
      </c>
      <c r="K16" s="873" t="s">
        <v>23</v>
      </c>
      <c r="L16" s="873">
        <v>45</v>
      </c>
      <c r="M16" s="874">
        <v>45</v>
      </c>
      <c r="N16" s="88"/>
      <c r="R16" s="99"/>
    </row>
    <row r="17" spans="1:18" ht="13.5">
      <c r="A17" s="872"/>
      <c r="B17" s="873"/>
      <c r="C17" s="873"/>
      <c r="D17" s="873"/>
      <c r="E17" s="873"/>
      <c r="F17" s="873"/>
      <c r="G17" s="873"/>
      <c r="H17" s="873"/>
      <c r="I17" s="873"/>
      <c r="J17" s="873"/>
      <c r="K17" s="873"/>
      <c r="L17" s="873"/>
      <c r="M17" s="874"/>
      <c r="N17" s="88"/>
      <c r="R17" s="99"/>
    </row>
    <row r="18" spans="1:18"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ht="13.5">
      <c r="A19" s="866"/>
      <c r="B19" s="869"/>
      <c r="C19" s="869"/>
      <c r="D19" s="869"/>
      <c r="E19" s="869"/>
      <c r="F19" s="869"/>
      <c r="G19" s="869"/>
      <c r="H19" s="869"/>
      <c r="I19" s="869"/>
      <c r="J19" s="869"/>
      <c r="K19" s="869"/>
      <c r="L19" s="869"/>
      <c r="M19" s="870"/>
      <c r="N19" s="88"/>
      <c r="R19" s="99"/>
    </row>
    <row r="20" spans="1:18" ht="13.5">
      <c r="A20" s="866" t="s">
        <v>158</v>
      </c>
      <c r="B20" s="869" t="s">
        <v>23</v>
      </c>
      <c r="C20" s="869" t="s">
        <v>23</v>
      </c>
      <c r="D20" s="869" t="s">
        <v>23</v>
      </c>
      <c r="E20" s="869" t="s">
        <v>23</v>
      </c>
      <c r="F20" s="869" t="s">
        <v>23</v>
      </c>
      <c r="G20" s="869">
        <v>2625</v>
      </c>
      <c r="H20" s="869" t="s">
        <v>23</v>
      </c>
      <c r="I20" s="869" t="s">
        <v>23</v>
      </c>
      <c r="J20" s="869">
        <v>12</v>
      </c>
      <c r="K20" s="869" t="s">
        <v>23</v>
      </c>
      <c r="L20" s="869">
        <v>32</v>
      </c>
      <c r="M20" s="870">
        <v>32</v>
      </c>
      <c r="N20" s="88"/>
      <c r="R20" s="99"/>
    </row>
    <row r="21" spans="1:18" ht="13.5">
      <c r="A21" s="866" t="s">
        <v>89</v>
      </c>
      <c r="B21" s="869" t="s">
        <v>23</v>
      </c>
      <c r="C21" s="871" t="s">
        <v>23</v>
      </c>
      <c r="D21" s="869" t="s">
        <v>23</v>
      </c>
      <c r="E21" s="869" t="s">
        <v>23</v>
      </c>
      <c r="F21" s="871" t="s">
        <v>23</v>
      </c>
      <c r="G21" s="869">
        <v>5000</v>
      </c>
      <c r="H21" s="869" t="s">
        <v>23</v>
      </c>
      <c r="I21" s="871" t="s">
        <v>23</v>
      </c>
      <c r="J21" s="869">
        <v>10</v>
      </c>
      <c r="K21" s="869" t="s">
        <v>23</v>
      </c>
      <c r="L21" s="869">
        <v>50</v>
      </c>
      <c r="M21" s="870">
        <v>50</v>
      </c>
      <c r="N21" s="88"/>
      <c r="R21" s="99"/>
    </row>
    <row r="22" spans="1:18" ht="13.5">
      <c r="A22" s="866" t="s">
        <v>90</v>
      </c>
      <c r="B22" s="869">
        <v>1</v>
      </c>
      <c r="C22" s="869" t="s">
        <v>23</v>
      </c>
      <c r="D22" s="869">
        <v>1</v>
      </c>
      <c r="E22" s="869">
        <v>1</v>
      </c>
      <c r="F22" s="869" t="s">
        <v>23</v>
      </c>
      <c r="G22" s="869">
        <v>9050</v>
      </c>
      <c r="H22" s="869">
        <v>700</v>
      </c>
      <c r="I22" s="869" t="s">
        <v>23</v>
      </c>
      <c r="J22" s="869">
        <v>10</v>
      </c>
      <c r="K22" s="869">
        <v>1</v>
      </c>
      <c r="L22" s="869">
        <v>90</v>
      </c>
      <c r="M22" s="870">
        <v>91</v>
      </c>
      <c r="N22" s="88"/>
      <c r="R22" s="99"/>
    </row>
    <row r="23" spans="1:18" ht="13.5">
      <c r="A23" s="872" t="s">
        <v>91</v>
      </c>
      <c r="B23" s="873">
        <v>1</v>
      </c>
      <c r="C23" s="873" t="s">
        <v>23</v>
      </c>
      <c r="D23" s="873">
        <v>1</v>
      </c>
      <c r="E23" s="873">
        <v>1</v>
      </c>
      <c r="F23" s="873" t="s">
        <v>23</v>
      </c>
      <c r="G23" s="873">
        <v>16675</v>
      </c>
      <c r="H23" s="873">
        <v>700</v>
      </c>
      <c r="I23" s="873" t="s">
        <v>23</v>
      </c>
      <c r="J23" s="873">
        <v>10</v>
      </c>
      <c r="K23" s="873">
        <v>1</v>
      </c>
      <c r="L23" s="873">
        <v>172</v>
      </c>
      <c r="M23" s="874">
        <v>173</v>
      </c>
      <c r="N23" s="88"/>
      <c r="R23" s="99"/>
    </row>
    <row r="24" spans="1:18" ht="13.5">
      <c r="A24" s="872"/>
      <c r="B24" s="873"/>
      <c r="C24" s="873"/>
      <c r="D24" s="873"/>
      <c r="E24" s="873"/>
      <c r="F24" s="873"/>
      <c r="G24" s="873"/>
      <c r="H24" s="873"/>
      <c r="I24" s="873"/>
      <c r="J24" s="873"/>
      <c r="K24" s="873"/>
      <c r="L24" s="873"/>
      <c r="M24" s="874"/>
      <c r="N24" s="88"/>
      <c r="R24" s="99"/>
    </row>
    <row r="25" spans="1:18" ht="13.5">
      <c r="A25" s="872" t="s">
        <v>92</v>
      </c>
      <c r="B25" s="873" t="s">
        <v>23</v>
      </c>
      <c r="C25" s="873">
        <v>23</v>
      </c>
      <c r="D25" s="873">
        <v>23</v>
      </c>
      <c r="E25" s="873" t="s">
        <v>23</v>
      </c>
      <c r="F25" s="873">
        <v>16</v>
      </c>
      <c r="G25" s="873">
        <v>1977</v>
      </c>
      <c r="H25" s="873" t="s">
        <v>23</v>
      </c>
      <c r="I25" s="873">
        <v>4688</v>
      </c>
      <c r="J25" s="873">
        <v>12</v>
      </c>
      <c r="K25" s="873">
        <v>75</v>
      </c>
      <c r="L25" s="873">
        <v>24</v>
      </c>
      <c r="M25" s="874">
        <v>99</v>
      </c>
      <c r="N25" s="88"/>
      <c r="R25" s="99"/>
    </row>
    <row r="26" spans="1:18" ht="13.5">
      <c r="A26" s="872"/>
      <c r="B26" s="873"/>
      <c r="C26" s="873"/>
      <c r="D26" s="873"/>
      <c r="E26" s="873"/>
      <c r="F26" s="873"/>
      <c r="G26" s="873"/>
      <c r="H26" s="873"/>
      <c r="I26" s="873"/>
      <c r="J26" s="873"/>
      <c r="K26" s="873"/>
      <c r="L26" s="873"/>
      <c r="M26" s="874"/>
      <c r="N26" s="88"/>
      <c r="R26" s="99"/>
    </row>
    <row r="27" spans="1:18" ht="13.5">
      <c r="A27" s="872" t="s">
        <v>93</v>
      </c>
      <c r="B27" s="873" t="s">
        <v>23</v>
      </c>
      <c r="C27" s="873">
        <v>21</v>
      </c>
      <c r="D27" s="873">
        <v>21</v>
      </c>
      <c r="E27" s="873" t="s">
        <v>23</v>
      </c>
      <c r="F27" s="873">
        <v>20</v>
      </c>
      <c r="G27" s="873" t="s">
        <v>23</v>
      </c>
      <c r="H27" s="873" t="s">
        <v>23</v>
      </c>
      <c r="I27" s="873">
        <v>2500</v>
      </c>
      <c r="J27" s="873" t="s">
        <v>23</v>
      </c>
      <c r="K27" s="873">
        <v>50</v>
      </c>
      <c r="L27" s="873" t="s">
        <v>23</v>
      </c>
      <c r="M27" s="874">
        <v>50</v>
      </c>
      <c r="N27" s="88"/>
      <c r="R27" s="99"/>
    </row>
    <row r="28" spans="1:18" ht="13.5">
      <c r="A28" s="866"/>
      <c r="B28" s="869"/>
      <c r="C28" s="869"/>
      <c r="D28" s="869"/>
      <c r="E28" s="869"/>
      <c r="F28" s="869"/>
      <c r="G28" s="869"/>
      <c r="H28" s="869"/>
      <c r="I28" s="869"/>
      <c r="J28" s="869"/>
      <c r="K28" s="869"/>
      <c r="L28" s="869"/>
      <c r="M28" s="870"/>
      <c r="N28" s="88"/>
      <c r="R28" s="99"/>
    </row>
    <row r="29" spans="1:18" ht="13.5">
      <c r="A29" s="866" t="s">
        <v>94</v>
      </c>
      <c r="B29" s="871">
        <v>6</v>
      </c>
      <c r="C29" s="869">
        <v>114</v>
      </c>
      <c r="D29" s="869">
        <v>120</v>
      </c>
      <c r="E29" s="871">
        <v>4</v>
      </c>
      <c r="F29" s="869">
        <v>82</v>
      </c>
      <c r="G29" s="869" t="s">
        <v>23</v>
      </c>
      <c r="H29" s="871">
        <v>3800</v>
      </c>
      <c r="I29" s="869">
        <v>11000</v>
      </c>
      <c r="J29" s="869" t="s">
        <v>23</v>
      </c>
      <c r="K29" s="871">
        <v>917</v>
      </c>
      <c r="L29" s="869" t="s">
        <v>23</v>
      </c>
      <c r="M29" s="870">
        <v>917</v>
      </c>
      <c r="N29" s="88"/>
      <c r="R29" s="99"/>
    </row>
    <row r="30" spans="1:18" ht="13.5">
      <c r="A30" s="866" t="s">
        <v>95</v>
      </c>
      <c r="B30" s="871" t="s">
        <v>23</v>
      </c>
      <c r="C30" s="869">
        <v>6</v>
      </c>
      <c r="D30" s="869">
        <v>6</v>
      </c>
      <c r="E30" s="871" t="s">
        <v>23</v>
      </c>
      <c r="F30" s="869">
        <v>6</v>
      </c>
      <c r="G30" s="869" t="s">
        <v>23</v>
      </c>
      <c r="H30" s="871" t="s">
        <v>23</v>
      </c>
      <c r="I30" s="869">
        <v>10335</v>
      </c>
      <c r="J30" s="869" t="s">
        <v>23</v>
      </c>
      <c r="K30" s="869">
        <v>62</v>
      </c>
      <c r="L30" s="869" t="s">
        <v>23</v>
      </c>
      <c r="M30" s="870">
        <v>62</v>
      </c>
      <c r="N30" s="88"/>
      <c r="R30" s="99"/>
    </row>
    <row r="31" spans="1:18" ht="13.5">
      <c r="A31" s="866" t="s">
        <v>96</v>
      </c>
      <c r="B31" s="869">
        <v>41</v>
      </c>
      <c r="C31" s="869">
        <v>105</v>
      </c>
      <c r="D31" s="869">
        <v>146</v>
      </c>
      <c r="E31" s="869">
        <v>5</v>
      </c>
      <c r="F31" s="869">
        <v>97</v>
      </c>
      <c r="G31" s="869" t="s">
        <v>23</v>
      </c>
      <c r="H31" s="869">
        <v>5800</v>
      </c>
      <c r="I31" s="869">
        <v>12495</v>
      </c>
      <c r="J31" s="869" t="s">
        <v>23</v>
      </c>
      <c r="K31" s="869">
        <v>1241</v>
      </c>
      <c r="L31" s="869" t="s">
        <v>23</v>
      </c>
      <c r="M31" s="870">
        <v>1241</v>
      </c>
      <c r="N31" s="88"/>
      <c r="R31" s="99"/>
    </row>
    <row r="32" spans="1:18" ht="13.5">
      <c r="A32" s="872" t="s">
        <v>97</v>
      </c>
      <c r="B32" s="873">
        <v>47</v>
      </c>
      <c r="C32" s="873">
        <v>225</v>
      </c>
      <c r="D32" s="873">
        <v>272</v>
      </c>
      <c r="E32" s="873">
        <v>9</v>
      </c>
      <c r="F32" s="873">
        <v>185</v>
      </c>
      <c r="G32" s="873" t="s">
        <v>23</v>
      </c>
      <c r="H32" s="873">
        <v>4911</v>
      </c>
      <c r="I32" s="873">
        <v>11762</v>
      </c>
      <c r="J32" s="873" t="s">
        <v>23</v>
      </c>
      <c r="K32" s="873">
        <v>2220</v>
      </c>
      <c r="L32" s="873" t="s">
        <v>23</v>
      </c>
      <c r="M32" s="874">
        <v>2220</v>
      </c>
      <c r="N32" s="88"/>
      <c r="R32" s="99"/>
    </row>
    <row r="33" spans="1:18" ht="13.5">
      <c r="A33" s="866"/>
      <c r="B33" s="869"/>
      <c r="C33" s="869"/>
      <c r="D33" s="869"/>
      <c r="E33" s="869"/>
      <c r="F33" s="869"/>
      <c r="G33" s="869"/>
      <c r="H33" s="869"/>
      <c r="I33" s="869"/>
      <c r="J33" s="869"/>
      <c r="K33" s="869"/>
      <c r="L33" s="869"/>
      <c r="M33" s="870"/>
      <c r="N33" s="88"/>
      <c r="R33" s="99"/>
    </row>
    <row r="34" spans="1:18" ht="13.5">
      <c r="A34" s="866" t="s">
        <v>98</v>
      </c>
      <c r="B34" s="923">
        <v>1</v>
      </c>
      <c r="C34" s="923">
        <v>8</v>
      </c>
      <c r="D34" s="869">
        <v>9</v>
      </c>
      <c r="E34" s="923">
        <v>1</v>
      </c>
      <c r="F34" s="923">
        <v>8</v>
      </c>
      <c r="G34" s="869" t="s">
        <v>23</v>
      </c>
      <c r="H34" s="923">
        <v>6200</v>
      </c>
      <c r="I34" s="923">
        <v>8463</v>
      </c>
      <c r="J34" s="923" t="s">
        <v>23</v>
      </c>
      <c r="K34" s="923">
        <v>74</v>
      </c>
      <c r="L34" s="923" t="s">
        <v>23</v>
      </c>
      <c r="M34" s="924">
        <v>74</v>
      </c>
      <c r="N34" s="88"/>
      <c r="R34" s="99"/>
    </row>
    <row r="35" spans="1:18" ht="13.5">
      <c r="A35" s="866" t="s">
        <v>99</v>
      </c>
      <c r="B35" s="923">
        <v>5</v>
      </c>
      <c r="C35" s="923">
        <v>2</v>
      </c>
      <c r="D35" s="869">
        <v>7</v>
      </c>
      <c r="E35" s="923">
        <v>2</v>
      </c>
      <c r="F35" s="923">
        <v>2</v>
      </c>
      <c r="G35" s="869" t="s">
        <v>23</v>
      </c>
      <c r="H35" s="923">
        <v>6500</v>
      </c>
      <c r="I35" s="923">
        <v>10000</v>
      </c>
      <c r="J35" s="923" t="s">
        <v>23</v>
      </c>
      <c r="K35" s="923">
        <v>33</v>
      </c>
      <c r="L35" s="923" t="s">
        <v>23</v>
      </c>
      <c r="M35" s="870">
        <v>33</v>
      </c>
      <c r="N35" s="88"/>
      <c r="R35" s="99"/>
    </row>
    <row r="36" spans="1:18" ht="13.5">
      <c r="A36" s="866" t="s">
        <v>100</v>
      </c>
      <c r="B36" s="923">
        <v>4</v>
      </c>
      <c r="C36" s="923">
        <v>585</v>
      </c>
      <c r="D36" s="869">
        <v>589</v>
      </c>
      <c r="E36" s="923">
        <v>2</v>
      </c>
      <c r="F36" s="923">
        <v>288</v>
      </c>
      <c r="G36" s="869" t="s">
        <v>23</v>
      </c>
      <c r="H36" s="923">
        <v>5600</v>
      </c>
      <c r="I36" s="923">
        <v>11000</v>
      </c>
      <c r="J36" s="923" t="s">
        <v>23</v>
      </c>
      <c r="K36" s="923">
        <v>3179</v>
      </c>
      <c r="L36" s="923" t="s">
        <v>23</v>
      </c>
      <c r="M36" s="870">
        <v>3179</v>
      </c>
      <c r="N36" s="88"/>
      <c r="R36" s="99"/>
    </row>
    <row r="37" spans="1:18" ht="13.5">
      <c r="A37" s="866" t="s">
        <v>101</v>
      </c>
      <c r="B37" s="923">
        <v>4</v>
      </c>
      <c r="C37" s="923">
        <v>44</v>
      </c>
      <c r="D37" s="869">
        <v>48</v>
      </c>
      <c r="E37" s="923">
        <v>1</v>
      </c>
      <c r="F37" s="923">
        <v>36</v>
      </c>
      <c r="G37" s="869" t="s">
        <v>23</v>
      </c>
      <c r="H37" s="923">
        <v>3500</v>
      </c>
      <c r="I37" s="923">
        <v>9000</v>
      </c>
      <c r="J37" s="923" t="s">
        <v>23</v>
      </c>
      <c r="K37" s="923">
        <v>328</v>
      </c>
      <c r="L37" s="923" t="s">
        <v>23</v>
      </c>
      <c r="M37" s="870">
        <v>328</v>
      </c>
      <c r="N37" s="88"/>
      <c r="R37" s="99"/>
    </row>
    <row r="38" spans="1:18" ht="13.5">
      <c r="A38" s="872" t="s">
        <v>102</v>
      </c>
      <c r="B38" s="873">
        <v>14</v>
      </c>
      <c r="C38" s="873">
        <v>639</v>
      </c>
      <c r="D38" s="873">
        <v>653</v>
      </c>
      <c r="E38" s="873">
        <v>6</v>
      </c>
      <c r="F38" s="873">
        <v>334</v>
      </c>
      <c r="G38" s="873" t="s">
        <v>23</v>
      </c>
      <c r="H38" s="873">
        <v>5650</v>
      </c>
      <c r="I38" s="873">
        <v>10718</v>
      </c>
      <c r="J38" s="873" t="s">
        <v>23</v>
      </c>
      <c r="K38" s="873">
        <v>3614</v>
      </c>
      <c r="L38" s="873" t="s">
        <v>23</v>
      </c>
      <c r="M38" s="874">
        <v>3614</v>
      </c>
      <c r="N38" s="88"/>
      <c r="R38" s="99"/>
    </row>
    <row r="39" spans="1:18" ht="13.5">
      <c r="A39" s="872"/>
      <c r="B39" s="873"/>
      <c r="C39" s="873"/>
      <c r="D39" s="873"/>
      <c r="E39" s="873"/>
      <c r="F39" s="873"/>
      <c r="G39" s="873"/>
      <c r="H39" s="873"/>
      <c r="I39" s="873"/>
      <c r="J39" s="873"/>
      <c r="K39" s="873"/>
      <c r="L39" s="873"/>
      <c r="M39" s="874"/>
      <c r="N39" s="88"/>
      <c r="R39" s="99"/>
    </row>
    <row r="40" spans="1:18" ht="13.5">
      <c r="A40" s="872" t="s">
        <v>103</v>
      </c>
      <c r="B40" s="873">
        <v>2218</v>
      </c>
      <c r="C40" s="873" t="s">
        <v>23</v>
      </c>
      <c r="D40" s="873">
        <v>2218</v>
      </c>
      <c r="E40" s="873">
        <v>380</v>
      </c>
      <c r="F40" s="873" t="s">
        <v>23</v>
      </c>
      <c r="G40" s="873" t="s">
        <v>23</v>
      </c>
      <c r="H40" s="873">
        <v>500</v>
      </c>
      <c r="I40" s="873" t="s">
        <v>23</v>
      </c>
      <c r="J40" s="873" t="s">
        <v>23</v>
      </c>
      <c r="K40" s="873">
        <v>190</v>
      </c>
      <c r="L40" s="873" t="s">
        <v>23</v>
      </c>
      <c r="M40" s="874">
        <v>190</v>
      </c>
      <c r="N40" s="88"/>
      <c r="R40" s="99"/>
    </row>
    <row r="41" spans="1:18" ht="13.5">
      <c r="A41" s="866"/>
      <c r="B41" s="869"/>
      <c r="C41" s="869"/>
      <c r="D41" s="869"/>
      <c r="E41" s="869"/>
      <c r="F41" s="869"/>
      <c r="G41" s="869"/>
      <c r="H41" s="869"/>
      <c r="I41" s="869"/>
      <c r="J41" s="869"/>
      <c r="K41" s="869"/>
      <c r="L41" s="869"/>
      <c r="M41" s="870"/>
      <c r="N41" s="88"/>
      <c r="R41" s="99"/>
    </row>
    <row r="42" spans="1:18" ht="13.5">
      <c r="A42" s="866" t="s">
        <v>159</v>
      </c>
      <c r="B42" s="871">
        <v>168</v>
      </c>
      <c r="C42" s="869">
        <v>249</v>
      </c>
      <c r="D42" s="869">
        <v>417</v>
      </c>
      <c r="E42" s="869">
        <v>160</v>
      </c>
      <c r="F42" s="869">
        <v>203</v>
      </c>
      <c r="G42" s="869">
        <v>11500</v>
      </c>
      <c r="H42" s="869">
        <v>470</v>
      </c>
      <c r="I42" s="869">
        <v>2060</v>
      </c>
      <c r="J42" s="869">
        <v>7</v>
      </c>
      <c r="K42" s="869">
        <v>493</v>
      </c>
      <c r="L42" s="869">
        <v>81</v>
      </c>
      <c r="M42" s="870">
        <v>574</v>
      </c>
      <c r="N42" s="88"/>
      <c r="R42" s="99"/>
    </row>
    <row r="43" spans="1:18" ht="13.5">
      <c r="A43" s="866" t="s">
        <v>105</v>
      </c>
      <c r="B43" s="869" t="s">
        <v>23</v>
      </c>
      <c r="C43" s="869" t="s">
        <v>23</v>
      </c>
      <c r="D43" s="869" t="s">
        <v>23</v>
      </c>
      <c r="E43" s="869" t="s">
        <v>23</v>
      </c>
      <c r="F43" s="869" t="s">
        <v>23</v>
      </c>
      <c r="G43" s="869">
        <v>390</v>
      </c>
      <c r="H43" s="869" t="s">
        <v>23</v>
      </c>
      <c r="I43" s="869" t="s">
        <v>23</v>
      </c>
      <c r="J43" s="869" t="s">
        <v>23</v>
      </c>
      <c r="K43" s="869" t="s">
        <v>23</v>
      </c>
      <c r="L43" s="869" t="s">
        <v>23</v>
      </c>
      <c r="M43" s="870" t="s">
        <v>23</v>
      </c>
      <c r="N43" s="88"/>
      <c r="R43" s="99"/>
    </row>
    <row r="44" spans="1:18" ht="13.5">
      <c r="A44" s="866" t="s">
        <v>106</v>
      </c>
      <c r="B44" s="869" t="s">
        <v>23</v>
      </c>
      <c r="C44" s="869" t="s">
        <v>23</v>
      </c>
      <c r="D44" s="869" t="s">
        <v>23</v>
      </c>
      <c r="E44" s="869" t="s">
        <v>23</v>
      </c>
      <c r="F44" s="869" t="s">
        <v>23</v>
      </c>
      <c r="G44" s="869">
        <v>1290</v>
      </c>
      <c r="H44" s="869" t="s">
        <v>23</v>
      </c>
      <c r="I44" s="869" t="s">
        <v>23</v>
      </c>
      <c r="J44" s="869" t="s">
        <v>23</v>
      </c>
      <c r="K44" s="869" t="s">
        <v>23</v>
      </c>
      <c r="L44" s="869" t="s">
        <v>23</v>
      </c>
      <c r="M44" s="870" t="s">
        <v>23</v>
      </c>
      <c r="N44" s="88"/>
      <c r="R44" s="99"/>
    </row>
    <row r="45" spans="1:18" ht="13.5">
      <c r="A45" s="866" t="s">
        <v>107</v>
      </c>
      <c r="B45" s="871" t="s">
        <v>23</v>
      </c>
      <c r="C45" s="869" t="s">
        <v>23</v>
      </c>
      <c r="D45" s="869" t="s">
        <v>23</v>
      </c>
      <c r="E45" s="871" t="s">
        <v>23</v>
      </c>
      <c r="F45" s="869" t="s">
        <v>23</v>
      </c>
      <c r="G45" s="869">
        <v>791</v>
      </c>
      <c r="H45" s="871" t="s">
        <v>23</v>
      </c>
      <c r="I45" s="869" t="s">
        <v>23</v>
      </c>
      <c r="J45" s="869" t="s">
        <v>23</v>
      </c>
      <c r="K45" s="869" t="s">
        <v>23</v>
      </c>
      <c r="L45" s="869" t="s">
        <v>23</v>
      </c>
      <c r="M45" s="870" t="s">
        <v>23</v>
      </c>
      <c r="N45" s="88"/>
      <c r="R45" s="99"/>
    </row>
    <row r="46" spans="1:18" ht="13.5">
      <c r="A46" s="866" t="s">
        <v>108</v>
      </c>
      <c r="B46" s="869" t="s">
        <v>23</v>
      </c>
      <c r="C46" s="869" t="s">
        <v>23</v>
      </c>
      <c r="D46" s="869" t="s">
        <v>23</v>
      </c>
      <c r="E46" s="869" t="s">
        <v>23</v>
      </c>
      <c r="F46" s="869" t="s">
        <v>23</v>
      </c>
      <c r="G46" s="869">
        <v>1850</v>
      </c>
      <c r="H46" s="869" t="s">
        <v>23</v>
      </c>
      <c r="I46" s="869" t="s">
        <v>23</v>
      </c>
      <c r="J46" s="869" t="s">
        <v>23</v>
      </c>
      <c r="K46" s="869" t="s">
        <v>23</v>
      </c>
      <c r="L46" s="869" t="s">
        <v>23</v>
      </c>
      <c r="M46" s="870" t="s">
        <v>23</v>
      </c>
      <c r="N46" s="88"/>
      <c r="R46" s="99"/>
    </row>
    <row r="47" spans="1:18" s="73" customFormat="1" ht="13.5">
      <c r="A47" s="866" t="s">
        <v>109</v>
      </c>
      <c r="B47" s="869">
        <v>7</v>
      </c>
      <c r="C47" s="869" t="s">
        <v>23</v>
      </c>
      <c r="D47" s="869">
        <v>7</v>
      </c>
      <c r="E47" s="869">
        <v>7</v>
      </c>
      <c r="F47" s="869" t="s">
        <v>23</v>
      </c>
      <c r="G47" s="869">
        <v>750</v>
      </c>
      <c r="H47" s="869">
        <v>3571</v>
      </c>
      <c r="I47" s="869" t="s">
        <v>23</v>
      </c>
      <c r="J47" s="869" t="s">
        <v>23</v>
      </c>
      <c r="K47" s="869">
        <v>25</v>
      </c>
      <c r="L47" s="869" t="s">
        <v>23</v>
      </c>
      <c r="M47" s="870">
        <v>25</v>
      </c>
      <c r="N47" s="103"/>
      <c r="R47" s="102"/>
    </row>
    <row r="48" spans="1:18"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88"/>
      <c r="R48" s="99"/>
    </row>
    <row r="49" spans="1:19"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9"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c r="N50" s="88"/>
      <c r="R50" s="99"/>
    </row>
    <row r="51" spans="1:19" s="73" customFormat="1" ht="13.5">
      <c r="A51" s="872" t="s">
        <v>113</v>
      </c>
      <c r="B51" s="873">
        <v>175</v>
      </c>
      <c r="C51" s="873">
        <v>249</v>
      </c>
      <c r="D51" s="873">
        <v>424</v>
      </c>
      <c r="E51" s="873">
        <v>167</v>
      </c>
      <c r="F51" s="873">
        <v>203</v>
      </c>
      <c r="G51" s="873">
        <v>16571</v>
      </c>
      <c r="H51" s="873">
        <v>600</v>
      </c>
      <c r="I51" s="873">
        <v>2060</v>
      </c>
      <c r="J51" s="873">
        <v>5</v>
      </c>
      <c r="K51" s="873">
        <v>518</v>
      </c>
      <c r="L51" s="873">
        <v>81</v>
      </c>
      <c r="M51" s="874">
        <v>599</v>
      </c>
      <c r="N51" s="103"/>
      <c r="R51" s="102"/>
    </row>
    <row r="52" spans="1:19" ht="13.5">
      <c r="A52" s="872"/>
      <c r="B52" s="873"/>
      <c r="C52" s="873"/>
      <c r="D52" s="873"/>
      <c r="E52" s="873"/>
      <c r="F52" s="873"/>
      <c r="G52" s="873"/>
      <c r="H52" s="873"/>
      <c r="I52" s="873"/>
      <c r="J52" s="873"/>
      <c r="K52" s="873"/>
      <c r="L52" s="873"/>
      <c r="M52" s="874"/>
      <c r="N52" s="88"/>
      <c r="R52" s="99"/>
    </row>
    <row r="53" spans="1:19" ht="13.5">
      <c r="A53" s="872" t="s">
        <v>114</v>
      </c>
      <c r="B53" s="873">
        <v>290</v>
      </c>
      <c r="C53" s="873" t="s">
        <v>23</v>
      </c>
      <c r="D53" s="873">
        <v>290</v>
      </c>
      <c r="E53" s="873">
        <v>98</v>
      </c>
      <c r="F53" s="873" t="s">
        <v>23</v>
      </c>
      <c r="G53" s="873">
        <v>5473</v>
      </c>
      <c r="H53" s="873">
        <v>2489</v>
      </c>
      <c r="I53" s="873" t="s">
        <v>23</v>
      </c>
      <c r="J53" s="873">
        <v>11</v>
      </c>
      <c r="K53" s="873">
        <v>244</v>
      </c>
      <c r="L53" s="873">
        <v>60</v>
      </c>
      <c r="M53" s="874">
        <v>304</v>
      </c>
      <c r="N53" s="88"/>
      <c r="R53" s="99"/>
      <c r="S53" s="99"/>
    </row>
    <row r="54" spans="1:19" ht="13.5">
      <c r="A54" s="866"/>
      <c r="B54" s="869"/>
      <c r="C54" s="869"/>
      <c r="D54" s="869"/>
      <c r="E54" s="869"/>
      <c r="F54" s="869"/>
      <c r="G54" s="869"/>
      <c r="H54" s="869"/>
      <c r="I54" s="869"/>
      <c r="J54" s="869"/>
      <c r="K54" s="869"/>
      <c r="L54" s="869"/>
      <c r="M54" s="870"/>
      <c r="N54" s="88"/>
      <c r="R54" s="99"/>
    </row>
    <row r="55" spans="1:19" ht="13.5">
      <c r="A55" s="866" t="s">
        <v>115</v>
      </c>
      <c r="B55" s="869">
        <v>50</v>
      </c>
      <c r="C55" s="869">
        <v>148</v>
      </c>
      <c r="D55" s="869">
        <v>198</v>
      </c>
      <c r="E55" s="869">
        <v>45</v>
      </c>
      <c r="F55" s="869">
        <v>5</v>
      </c>
      <c r="G55" s="869" t="s">
        <v>23</v>
      </c>
      <c r="H55" s="869">
        <v>2000</v>
      </c>
      <c r="I55" s="869">
        <v>5300</v>
      </c>
      <c r="J55" s="869" t="s">
        <v>23</v>
      </c>
      <c r="K55" s="869">
        <v>117</v>
      </c>
      <c r="L55" s="869" t="s">
        <v>23</v>
      </c>
      <c r="M55" s="870">
        <v>117</v>
      </c>
      <c r="N55" s="88"/>
      <c r="R55" s="99"/>
    </row>
    <row r="56" spans="1:19" ht="13.5">
      <c r="A56" s="866" t="s">
        <v>116</v>
      </c>
      <c r="B56" s="869">
        <v>10</v>
      </c>
      <c r="C56" s="869" t="s">
        <v>23</v>
      </c>
      <c r="D56" s="869">
        <v>10</v>
      </c>
      <c r="E56" s="869">
        <v>10</v>
      </c>
      <c r="F56" s="869" t="s">
        <v>23</v>
      </c>
      <c r="G56" s="869">
        <v>311</v>
      </c>
      <c r="H56" s="869">
        <v>1000</v>
      </c>
      <c r="I56" s="869" t="s">
        <v>23</v>
      </c>
      <c r="J56" s="869">
        <v>15</v>
      </c>
      <c r="K56" s="869">
        <v>10</v>
      </c>
      <c r="L56" s="869">
        <v>5</v>
      </c>
      <c r="M56" s="870">
        <v>15</v>
      </c>
      <c r="N56" s="88"/>
      <c r="R56" s="99"/>
    </row>
    <row r="57" spans="1:19" ht="13.5">
      <c r="A57" s="866" t="s">
        <v>117</v>
      </c>
      <c r="B57" s="869">
        <v>3</v>
      </c>
      <c r="C57" s="869" t="s">
        <v>23</v>
      </c>
      <c r="D57" s="869">
        <v>3</v>
      </c>
      <c r="E57" s="869" t="s">
        <v>23</v>
      </c>
      <c r="F57" s="869" t="s">
        <v>23</v>
      </c>
      <c r="G57" s="869" t="s">
        <v>23</v>
      </c>
      <c r="H57" s="869" t="s">
        <v>23</v>
      </c>
      <c r="I57" s="869" t="s">
        <v>23</v>
      </c>
      <c r="J57" s="869" t="s">
        <v>23</v>
      </c>
      <c r="K57" s="869" t="s">
        <v>23</v>
      </c>
      <c r="L57" s="869" t="s">
        <v>23</v>
      </c>
      <c r="M57" s="870" t="s">
        <v>23</v>
      </c>
      <c r="N57" s="88"/>
      <c r="R57" s="99"/>
    </row>
    <row r="58" spans="1:19"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c r="N58" s="88"/>
      <c r="R58" s="99"/>
    </row>
    <row r="59" spans="1:19" ht="13.5">
      <c r="A59" s="866" t="s">
        <v>119</v>
      </c>
      <c r="B59" s="869">
        <v>704</v>
      </c>
      <c r="C59" s="869">
        <v>44</v>
      </c>
      <c r="D59" s="869">
        <v>748</v>
      </c>
      <c r="E59" s="869">
        <v>572</v>
      </c>
      <c r="F59" s="869">
        <v>20</v>
      </c>
      <c r="G59" s="869">
        <v>3690</v>
      </c>
      <c r="H59" s="869">
        <v>4500</v>
      </c>
      <c r="I59" s="869">
        <v>8500</v>
      </c>
      <c r="J59" s="869">
        <v>15</v>
      </c>
      <c r="K59" s="869">
        <v>2745</v>
      </c>
      <c r="L59" s="869">
        <v>55</v>
      </c>
      <c r="M59" s="870">
        <v>2800</v>
      </c>
      <c r="N59" s="88"/>
      <c r="R59" s="99"/>
    </row>
    <row r="60" spans="1:19" ht="13.5">
      <c r="A60" s="872" t="s">
        <v>172</v>
      </c>
      <c r="B60" s="873">
        <v>767</v>
      </c>
      <c r="C60" s="873">
        <v>192</v>
      </c>
      <c r="D60" s="873">
        <v>959</v>
      </c>
      <c r="E60" s="873">
        <v>627</v>
      </c>
      <c r="F60" s="873">
        <v>25</v>
      </c>
      <c r="G60" s="873">
        <v>4001</v>
      </c>
      <c r="H60" s="873">
        <v>4265</v>
      </c>
      <c r="I60" s="873">
        <v>7860</v>
      </c>
      <c r="J60" s="873">
        <v>15</v>
      </c>
      <c r="K60" s="873">
        <v>2872</v>
      </c>
      <c r="L60" s="873">
        <v>60</v>
      </c>
      <c r="M60" s="874">
        <v>2932</v>
      </c>
      <c r="N60" s="88"/>
      <c r="R60" s="99"/>
    </row>
    <row r="61" spans="1:19" ht="13.5">
      <c r="A61" s="866"/>
      <c r="B61" s="869"/>
      <c r="C61" s="869"/>
      <c r="D61" s="869"/>
      <c r="E61" s="869"/>
      <c r="F61" s="869"/>
      <c r="G61" s="869"/>
      <c r="H61" s="869"/>
      <c r="I61" s="869"/>
      <c r="J61" s="869"/>
      <c r="K61" s="869"/>
      <c r="L61" s="869"/>
      <c r="M61" s="870"/>
      <c r="N61" s="88"/>
      <c r="R61" s="99"/>
    </row>
    <row r="62" spans="1:19" ht="13.5">
      <c r="A62" s="866" t="s">
        <v>121</v>
      </c>
      <c r="B62" s="869" t="s">
        <v>23</v>
      </c>
      <c r="C62" s="869">
        <v>568</v>
      </c>
      <c r="D62" s="869">
        <v>568</v>
      </c>
      <c r="E62" s="869" t="s">
        <v>23</v>
      </c>
      <c r="F62" s="869">
        <v>517</v>
      </c>
      <c r="G62" s="869" t="s">
        <v>23</v>
      </c>
      <c r="H62" s="869" t="s">
        <v>23</v>
      </c>
      <c r="I62" s="869">
        <v>3535</v>
      </c>
      <c r="J62" s="869" t="s">
        <v>23</v>
      </c>
      <c r="K62" s="869">
        <v>1828</v>
      </c>
      <c r="L62" s="869" t="s">
        <v>23</v>
      </c>
      <c r="M62" s="870">
        <v>1828</v>
      </c>
      <c r="N62" s="88"/>
      <c r="R62" s="99"/>
    </row>
    <row r="63" spans="1:19" ht="13.5">
      <c r="A63" s="866" t="s">
        <v>122</v>
      </c>
      <c r="B63" s="869">
        <v>16</v>
      </c>
      <c r="C63" s="869">
        <v>3</v>
      </c>
      <c r="D63" s="869">
        <v>19</v>
      </c>
      <c r="E63" s="869">
        <v>13</v>
      </c>
      <c r="F63" s="869">
        <v>2</v>
      </c>
      <c r="G63" s="869" t="s">
        <v>23</v>
      </c>
      <c r="H63" s="869">
        <v>600</v>
      </c>
      <c r="I63" s="869">
        <v>3500</v>
      </c>
      <c r="J63" s="869" t="s">
        <v>23</v>
      </c>
      <c r="K63" s="869">
        <v>15</v>
      </c>
      <c r="L63" s="869" t="s">
        <v>23</v>
      </c>
      <c r="M63" s="870">
        <v>15</v>
      </c>
      <c r="N63" s="88"/>
      <c r="R63" s="99"/>
    </row>
    <row r="64" spans="1:19" s="73" customFormat="1" ht="13.5">
      <c r="A64" s="866" t="s">
        <v>123</v>
      </c>
      <c r="B64" s="869">
        <v>20</v>
      </c>
      <c r="C64" s="869">
        <v>65</v>
      </c>
      <c r="D64" s="869">
        <v>85</v>
      </c>
      <c r="E64" s="869">
        <v>12</v>
      </c>
      <c r="F64" s="869">
        <v>20</v>
      </c>
      <c r="G64" s="869" t="s">
        <v>23</v>
      </c>
      <c r="H64" s="869">
        <v>2890</v>
      </c>
      <c r="I64" s="869">
        <v>15100</v>
      </c>
      <c r="J64" s="869" t="s">
        <v>23</v>
      </c>
      <c r="K64" s="869">
        <v>330</v>
      </c>
      <c r="L64" s="869" t="s">
        <v>23</v>
      </c>
      <c r="M64" s="870">
        <v>330</v>
      </c>
      <c r="N64" s="103"/>
      <c r="R64" s="102"/>
    </row>
    <row r="65" spans="1:18" ht="13.5">
      <c r="A65" s="872" t="s">
        <v>124</v>
      </c>
      <c r="B65" s="873">
        <v>36</v>
      </c>
      <c r="C65" s="873">
        <v>636</v>
      </c>
      <c r="D65" s="873">
        <v>672</v>
      </c>
      <c r="E65" s="873">
        <v>25</v>
      </c>
      <c r="F65" s="873">
        <v>539</v>
      </c>
      <c r="G65" s="873" t="s">
        <v>23</v>
      </c>
      <c r="H65" s="873">
        <v>1699</v>
      </c>
      <c r="I65" s="873">
        <v>3964</v>
      </c>
      <c r="J65" s="873" t="s">
        <v>23</v>
      </c>
      <c r="K65" s="873">
        <v>2173</v>
      </c>
      <c r="L65" s="873" t="s">
        <v>23</v>
      </c>
      <c r="M65" s="874">
        <v>2173</v>
      </c>
      <c r="N65" s="88"/>
      <c r="R65" s="99"/>
    </row>
    <row r="66" spans="1:18" ht="13.5">
      <c r="A66" s="866"/>
      <c r="B66" s="869"/>
      <c r="C66" s="869"/>
      <c r="D66" s="869"/>
      <c r="E66" s="869"/>
      <c r="F66" s="869"/>
      <c r="G66" s="869"/>
      <c r="H66" s="869"/>
      <c r="I66" s="869"/>
      <c r="J66" s="869"/>
      <c r="K66" s="869"/>
      <c r="L66" s="869"/>
      <c r="M66" s="870"/>
      <c r="N66" s="88"/>
      <c r="R66" s="99"/>
    </row>
    <row r="67" spans="1:18" ht="13.5">
      <c r="A67" s="872" t="s">
        <v>125</v>
      </c>
      <c r="B67" s="873">
        <v>38</v>
      </c>
      <c r="C67" s="873">
        <v>139</v>
      </c>
      <c r="D67" s="873">
        <v>177</v>
      </c>
      <c r="E67" s="873">
        <v>23</v>
      </c>
      <c r="F67" s="873">
        <v>125</v>
      </c>
      <c r="G67" s="873">
        <v>4</v>
      </c>
      <c r="H67" s="873">
        <v>1080</v>
      </c>
      <c r="I67" s="873">
        <v>8000</v>
      </c>
      <c r="J67" s="873">
        <v>15</v>
      </c>
      <c r="K67" s="873">
        <v>1025</v>
      </c>
      <c r="L67" s="873" t="s">
        <v>23</v>
      </c>
      <c r="M67" s="874">
        <v>1025</v>
      </c>
      <c r="N67" s="88"/>
      <c r="R67" s="99"/>
    </row>
    <row r="68" spans="1:18" s="73" customFormat="1" ht="13.5">
      <c r="A68" s="866"/>
      <c r="B68" s="869"/>
      <c r="C68" s="869"/>
      <c r="D68" s="869"/>
      <c r="E68" s="869"/>
      <c r="F68" s="869"/>
      <c r="G68" s="869"/>
      <c r="H68" s="869"/>
      <c r="I68" s="869"/>
      <c r="J68" s="869"/>
      <c r="K68" s="869"/>
      <c r="L68" s="869"/>
      <c r="M68" s="870"/>
      <c r="N68" s="103"/>
      <c r="R68" s="102"/>
    </row>
    <row r="69" spans="1:18" ht="13.5">
      <c r="A69" s="866" t="s">
        <v>126</v>
      </c>
      <c r="B69" s="869">
        <v>4322</v>
      </c>
      <c r="C69" s="869">
        <v>1009</v>
      </c>
      <c r="D69" s="869">
        <v>5331</v>
      </c>
      <c r="E69" s="869">
        <v>3891</v>
      </c>
      <c r="F69" s="869">
        <v>663</v>
      </c>
      <c r="G69" s="869" t="s">
        <v>23</v>
      </c>
      <c r="H69" s="869">
        <v>2160</v>
      </c>
      <c r="I69" s="869">
        <v>4750</v>
      </c>
      <c r="J69" s="869" t="s">
        <v>23</v>
      </c>
      <c r="K69" s="869">
        <v>11554</v>
      </c>
      <c r="L69" s="869" t="s">
        <v>23</v>
      </c>
      <c r="M69" s="870">
        <v>11554</v>
      </c>
      <c r="N69" s="88"/>
      <c r="R69" s="99"/>
    </row>
    <row r="70" spans="1:18" ht="13.5">
      <c r="A70" s="866" t="s">
        <v>127</v>
      </c>
      <c r="B70" s="869">
        <v>2351</v>
      </c>
      <c r="C70" s="869">
        <v>423</v>
      </c>
      <c r="D70" s="869">
        <v>2774</v>
      </c>
      <c r="E70" s="869">
        <v>2266</v>
      </c>
      <c r="F70" s="869">
        <v>390</v>
      </c>
      <c r="G70" s="869" t="s">
        <v>23</v>
      </c>
      <c r="H70" s="869">
        <v>4290</v>
      </c>
      <c r="I70" s="869">
        <v>7745</v>
      </c>
      <c r="J70" s="869" t="s">
        <v>23</v>
      </c>
      <c r="K70" s="869">
        <v>12742</v>
      </c>
      <c r="L70" s="869" t="s">
        <v>23</v>
      </c>
      <c r="M70" s="870">
        <v>12742</v>
      </c>
      <c r="R70" s="99"/>
    </row>
    <row r="71" spans="1:18" ht="13.5">
      <c r="A71" s="872" t="s">
        <v>128</v>
      </c>
      <c r="B71" s="873">
        <v>6673</v>
      </c>
      <c r="C71" s="873">
        <v>1432</v>
      </c>
      <c r="D71" s="873">
        <v>8105</v>
      </c>
      <c r="E71" s="873">
        <v>6157</v>
      </c>
      <c r="F71" s="873">
        <v>1053</v>
      </c>
      <c r="G71" s="873" t="s">
        <v>23</v>
      </c>
      <c r="H71" s="873">
        <v>2944</v>
      </c>
      <c r="I71" s="873">
        <v>5859</v>
      </c>
      <c r="J71" s="873" t="s">
        <v>23</v>
      </c>
      <c r="K71" s="873">
        <v>24296</v>
      </c>
      <c r="L71" s="873" t="s">
        <v>23</v>
      </c>
      <c r="M71" s="874">
        <v>24296</v>
      </c>
      <c r="R71" s="99"/>
    </row>
    <row r="72" spans="1:18" ht="13.5">
      <c r="A72" s="866"/>
      <c r="B72" s="869"/>
      <c r="C72" s="869"/>
      <c r="D72" s="869"/>
      <c r="E72" s="869"/>
      <c r="F72" s="869"/>
      <c r="G72" s="869"/>
      <c r="H72" s="869"/>
      <c r="I72" s="869"/>
      <c r="J72" s="869"/>
      <c r="K72" s="869"/>
      <c r="L72" s="869"/>
      <c r="M72" s="870"/>
      <c r="R72" s="99"/>
    </row>
    <row r="73" spans="1:18" ht="13.5">
      <c r="A73" s="866" t="s">
        <v>129</v>
      </c>
      <c r="B73" s="871">
        <v>53</v>
      </c>
      <c r="C73" s="869">
        <v>15</v>
      </c>
      <c r="D73" s="869">
        <v>68</v>
      </c>
      <c r="E73" s="871">
        <v>26</v>
      </c>
      <c r="F73" s="869">
        <v>12</v>
      </c>
      <c r="G73" s="869" t="s">
        <v>23</v>
      </c>
      <c r="H73" s="871">
        <v>282</v>
      </c>
      <c r="I73" s="869">
        <v>867</v>
      </c>
      <c r="J73" s="869" t="s">
        <v>23</v>
      </c>
      <c r="K73" s="871">
        <v>18</v>
      </c>
      <c r="L73" s="869" t="s">
        <v>23</v>
      </c>
      <c r="M73" s="870">
        <v>18</v>
      </c>
    </row>
    <row r="74" spans="1:18" ht="13.5">
      <c r="A74" s="866" t="s">
        <v>130</v>
      </c>
      <c r="B74" s="869">
        <v>2</v>
      </c>
      <c r="C74" s="869">
        <v>33</v>
      </c>
      <c r="D74" s="869">
        <v>35</v>
      </c>
      <c r="E74" s="869">
        <v>2</v>
      </c>
      <c r="F74" s="869">
        <v>33</v>
      </c>
      <c r="G74" s="869" t="s">
        <v>23</v>
      </c>
      <c r="H74" s="869">
        <v>800</v>
      </c>
      <c r="I74" s="869">
        <v>1000</v>
      </c>
      <c r="J74" s="869" t="s">
        <v>23</v>
      </c>
      <c r="K74" s="871">
        <v>35</v>
      </c>
      <c r="L74" s="869" t="s">
        <v>23</v>
      </c>
      <c r="M74" s="870">
        <v>35</v>
      </c>
    </row>
    <row r="75" spans="1:18" ht="13.5">
      <c r="A75" s="866" t="s">
        <v>131</v>
      </c>
      <c r="B75" s="869">
        <v>76</v>
      </c>
      <c r="C75" s="869">
        <v>2</v>
      </c>
      <c r="D75" s="869">
        <v>78</v>
      </c>
      <c r="E75" s="869">
        <v>60</v>
      </c>
      <c r="F75" s="869">
        <v>2</v>
      </c>
      <c r="G75" s="869" t="s">
        <v>23</v>
      </c>
      <c r="H75" s="869">
        <v>500</v>
      </c>
      <c r="I75" s="869">
        <v>2500</v>
      </c>
      <c r="J75" s="869" t="s">
        <v>23</v>
      </c>
      <c r="K75" s="869">
        <v>35</v>
      </c>
      <c r="L75" s="869" t="s">
        <v>23</v>
      </c>
      <c r="M75" s="870">
        <v>35</v>
      </c>
    </row>
    <row r="76" spans="1:18" ht="13.5">
      <c r="A76" s="866" t="s">
        <v>132</v>
      </c>
      <c r="B76" s="869">
        <v>2302</v>
      </c>
      <c r="C76" s="869">
        <v>92</v>
      </c>
      <c r="D76" s="869">
        <v>2394</v>
      </c>
      <c r="E76" s="869">
        <v>1694</v>
      </c>
      <c r="F76" s="869">
        <v>73</v>
      </c>
      <c r="G76" s="869">
        <v>11130</v>
      </c>
      <c r="H76" s="869">
        <v>927</v>
      </c>
      <c r="I76" s="869">
        <v>1811</v>
      </c>
      <c r="J76" s="871">
        <v>15</v>
      </c>
      <c r="K76" s="871">
        <v>1702</v>
      </c>
      <c r="L76" s="871">
        <v>167</v>
      </c>
      <c r="M76" s="870">
        <v>1869</v>
      </c>
    </row>
    <row r="77" spans="1:18" ht="13.5">
      <c r="A77" s="866" t="s">
        <v>133</v>
      </c>
      <c r="B77" s="869">
        <v>150</v>
      </c>
      <c r="C77" s="869" t="s">
        <v>23</v>
      </c>
      <c r="D77" s="869">
        <v>150</v>
      </c>
      <c r="E77" s="869">
        <v>150</v>
      </c>
      <c r="F77" s="869" t="s">
        <v>23</v>
      </c>
      <c r="G77" s="869" t="s">
        <v>23</v>
      </c>
      <c r="H77" s="869">
        <v>1100</v>
      </c>
      <c r="I77" s="869" t="s">
        <v>23</v>
      </c>
      <c r="J77" s="869" t="s">
        <v>23</v>
      </c>
      <c r="K77" s="869">
        <v>165</v>
      </c>
      <c r="L77" s="869" t="s">
        <v>23</v>
      </c>
      <c r="M77" s="870">
        <v>165</v>
      </c>
    </row>
    <row r="78" spans="1:18" ht="13.5">
      <c r="A78" s="866" t="s">
        <v>134</v>
      </c>
      <c r="B78" s="869">
        <v>137</v>
      </c>
      <c r="C78" s="869">
        <v>34</v>
      </c>
      <c r="D78" s="869">
        <v>171</v>
      </c>
      <c r="E78" s="869">
        <v>21</v>
      </c>
      <c r="F78" s="869">
        <v>34</v>
      </c>
      <c r="G78" s="869" t="s">
        <v>23</v>
      </c>
      <c r="H78" s="869">
        <v>800</v>
      </c>
      <c r="I78" s="869">
        <v>1100</v>
      </c>
      <c r="J78" s="869" t="s">
        <v>23</v>
      </c>
      <c r="K78" s="869">
        <v>54</v>
      </c>
      <c r="L78" s="869" t="s">
        <v>23</v>
      </c>
      <c r="M78" s="870">
        <v>54</v>
      </c>
    </row>
    <row r="79" spans="1:18" ht="13.5">
      <c r="A79" s="866" t="s">
        <v>135</v>
      </c>
      <c r="B79" s="871">
        <v>293</v>
      </c>
      <c r="C79" s="869">
        <v>56</v>
      </c>
      <c r="D79" s="869">
        <v>349</v>
      </c>
      <c r="E79" s="871">
        <v>289</v>
      </c>
      <c r="F79" s="869">
        <v>56</v>
      </c>
      <c r="G79" s="869" t="s">
        <v>23</v>
      </c>
      <c r="H79" s="871">
        <v>500</v>
      </c>
      <c r="I79" s="869">
        <v>2400</v>
      </c>
      <c r="J79" s="869" t="s">
        <v>23</v>
      </c>
      <c r="K79" s="871">
        <v>279</v>
      </c>
      <c r="L79" s="869" t="s">
        <v>23</v>
      </c>
      <c r="M79" s="870">
        <v>279</v>
      </c>
    </row>
    <row r="80" spans="1:18" ht="13.5">
      <c r="A80" s="866" t="s">
        <v>136</v>
      </c>
      <c r="B80" s="871">
        <v>65</v>
      </c>
      <c r="C80" s="869">
        <v>30</v>
      </c>
      <c r="D80" s="869">
        <v>95</v>
      </c>
      <c r="E80" s="871">
        <v>47</v>
      </c>
      <c r="F80" s="869">
        <v>30</v>
      </c>
      <c r="G80" s="869" t="s">
        <v>23</v>
      </c>
      <c r="H80" s="871">
        <v>900</v>
      </c>
      <c r="I80" s="869">
        <v>6000</v>
      </c>
      <c r="J80" s="869" t="s">
        <v>23</v>
      </c>
      <c r="K80" s="871">
        <v>222</v>
      </c>
      <c r="L80" s="869" t="s">
        <v>23</v>
      </c>
      <c r="M80" s="870">
        <v>222</v>
      </c>
    </row>
    <row r="81" spans="1:13" ht="13.5">
      <c r="A81" s="872" t="s">
        <v>137</v>
      </c>
      <c r="B81" s="873">
        <v>3078</v>
      </c>
      <c r="C81" s="873">
        <v>262</v>
      </c>
      <c r="D81" s="873">
        <v>3340</v>
      </c>
      <c r="E81" s="873">
        <v>2289</v>
      </c>
      <c r="F81" s="873">
        <v>240</v>
      </c>
      <c r="G81" s="873">
        <v>11130</v>
      </c>
      <c r="H81" s="873">
        <v>864</v>
      </c>
      <c r="I81" s="873">
        <v>2218</v>
      </c>
      <c r="J81" s="873">
        <v>15</v>
      </c>
      <c r="K81" s="873">
        <v>2510</v>
      </c>
      <c r="L81" s="873">
        <v>167</v>
      </c>
      <c r="M81" s="874">
        <v>2677</v>
      </c>
    </row>
    <row r="82" spans="1:13" ht="13.5">
      <c r="A82" s="866"/>
      <c r="B82" s="869"/>
      <c r="C82" s="869"/>
      <c r="D82" s="869"/>
      <c r="E82" s="869"/>
      <c r="F82" s="869"/>
      <c r="G82" s="869"/>
      <c r="H82" s="869"/>
      <c r="I82" s="869"/>
      <c r="J82" s="869"/>
      <c r="K82" s="869"/>
      <c r="L82" s="869"/>
      <c r="M82" s="870"/>
    </row>
    <row r="83" spans="1:13" ht="13.5">
      <c r="A83" s="866" t="s">
        <v>138</v>
      </c>
      <c r="B83" s="869">
        <v>15</v>
      </c>
      <c r="C83" s="869">
        <v>19</v>
      </c>
      <c r="D83" s="869">
        <v>34</v>
      </c>
      <c r="E83" s="869">
        <v>15</v>
      </c>
      <c r="F83" s="869">
        <v>14</v>
      </c>
      <c r="G83" s="869">
        <v>32277</v>
      </c>
      <c r="H83" s="869">
        <v>389</v>
      </c>
      <c r="I83" s="869">
        <v>2891</v>
      </c>
      <c r="J83" s="869">
        <v>7</v>
      </c>
      <c r="K83" s="869">
        <v>46</v>
      </c>
      <c r="L83" s="869">
        <v>226</v>
      </c>
      <c r="M83" s="870">
        <v>272</v>
      </c>
    </row>
    <row r="84" spans="1:13" ht="13.5">
      <c r="A84" s="866" t="s">
        <v>139</v>
      </c>
      <c r="B84" s="869">
        <v>296</v>
      </c>
      <c r="C84" s="869">
        <v>12</v>
      </c>
      <c r="D84" s="869">
        <v>308</v>
      </c>
      <c r="E84" s="869">
        <v>296</v>
      </c>
      <c r="F84" s="869">
        <v>12</v>
      </c>
      <c r="G84" s="869">
        <v>38020</v>
      </c>
      <c r="H84" s="869">
        <v>450</v>
      </c>
      <c r="I84" s="869">
        <v>3000</v>
      </c>
      <c r="J84" s="869">
        <v>3</v>
      </c>
      <c r="K84" s="869">
        <v>168</v>
      </c>
      <c r="L84" s="869">
        <v>114</v>
      </c>
      <c r="M84" s="870">
        <v>282</v>
      </c>
    </row>
    <row r="85" spans="1:13" ht="13.5">
      <c r="A85" s="872" t="s">
        <v>140</v>
      </c>
      <c r="B85" s="873">
        <v>311</v>
      </c>
      <c r="C85" s="873">
        <v>31</v>
      </c>
      <c r="D85" s="873">
        <v>342</v>
      </c>
      <c r="E85" s="873">
        <v>311</v>
      </c>
      <c r="F85" s="873">
        <v>26</v>
      </c>
      <c r="G85" s="873">
        <v>70297</v>
      </c>
      <c r="H85" s="873">
        <v>447</v>
      </c>
      <c r="I85" s="873">
        <v>2941</v>
      </c>
      <c r="J85" s="873">
        <v>5</v>
      </c>
      <c r="K85" s="873">
        <v>215</v>
      </c>
      <c r="L85" s="873">
        <v>339</v>
      </c>
      <c r="M85" s="874">
        <v>554</v>
      </c>
    </row>
    <row r="86" spans="1:13" ht="14.25" thickBot="1">
      <c r="A86" s="925"/>
      <c r="B86" s="876"/>
      <c r="C86" s="876"/>
      <c r="D86" s="876"/>
      <c r="E86" s="876"/>
      <c r="F86" s="876"/>
      <c r="G86" s="876"/>
      <c r="H86" s="876"/>
      <c r="I86" s="876"/>
      <c r="J86" s="876"/>
      <c r="K86" s="876"/>
      <c r="L86" s="876"/>
      <c r="M86" s="877"/>
    </row>
    <row r="87" spans="1:13" ht="14.25" thickBot="1">
      <c r="A87" s="756" t="s">
        <v>141</v>
      </c>
      <c r="B87" s="879">
        <v>14130</v>
      </c>
      <c r="C87" s="879">
        <v>3969</v>
      </c>
      <c r="D87" s="879">
        <v>18099</v>
      </c>
      <c r="E87" s="879">
        <v>10569</v>
      </c>
      <c r="F87" s="879">
        <v>2881</v>
      </c>
      <c r="G87" s="879">
        <v>160553</v>
      </c>
      <c r="H87" s="879">
        <v>2420</v>
      </c>
      <c r="I87" s="879">
        <v>5883</v>
      </c>
      <c r="J87" s="879">
        <v>8</v>
      </c>
      <c r="K87" s="879">
        <v>42521</v>
      </c>
      <c r="L87" s="879">
        <v>1279</v>
      </c>
      <c r="M87" s="880">
        <v>43800</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1E5C9-C080-404C-9773-E70F9626E256}">
  <sheetPr>
    <pageSetUpPr fitToPage="1"/>
  </sheetPr>
  <dimension ref="A1:M99"/>
  <sheetViews>
    <sheetView showGridLines="0" view="pageBreakPreview" topLeftCell="A36" zoomScaleNormal="75" zoomScaleSheetLayoutView="100" workbookViewId="0">
      <selection activeCell="I44" sqref="I44"/>
    </sheetView>
  </sheetViews>
  <sheetFormatPr baseColWidth="10" defaultColWidth="11.42578125" defaultRowHeight="12.75"/>
  <cols>
    <col min="1" max="1" width="22" style="1344" customWidth="1"/>
    <col min="2" max="8" width="18.42578125" style="1344" customWidth="1"/>
    <col min="9" max="9" width="8.7109375" style="1344" customWidth="1"/>
    <col min="10" max="10" width="18.140625" style="1344" customWidth="1"/>
    <col min="11" max="16384" width="11.42578125" style="1344"/>
  </cols>
  <sheetData>
    <row r="1" spans="1:13" s="1317" customFormat="1" ht="18.75">
      <c r="A1" s="1896" t="s">
        <v>0</v>
      </c>
      <c r="B1" s="1896"/>
      <c r="C1" s="1896"/>
      <c r="D1" s="1896"/>
      <c r="E1" s="1896"/>
      <c r="F1" s="1896"/>
      <c r="G1" s="1896"/>
      <c r="H1" s="1896"/>
      <c r="I1" s="1315"/>
      <c r="J1" s="1385"/>
      <c r="K1" s="1385"/>
      <c r="L1" s="1385"/>
      <c r="M1" s="1385"/>
    </row>
    <row r="3" spans="1:13" s="1319" customFormat="1" ht="15.75">
      <c r="A3" s="1926" t="s">
        <v>917</v>
      </c>
      <c r="B3" s="1926"/>
      <c r="C3" s="1926"/>
      <c r="D3" s="1926"/>
      <c r="E3" s="1926"/>
      <c r="F3" s="1926"/>
      <c r="G3" s="1926"/>
      <c r="H3" s="1926"/>
      <c r="I3" s="1386"/>
      <c r="J3" s="1386"/>
      <c r="K3" s="1386"/>
      <c r="L3" s="1386"/>
      <c r="M3" s="1386"/>
    </row>
    <row r="4" spans="1:13" s="1319" customFormat="1" ht="15.75">
      <c r="A4" s="1926" t="s">
        <v>916</v>
      </c>
      <c r="B4" s="1926"/>
      <c r="C4" s="1926"/>
      <c r="D4" s="1926"/>
      <c r="E4" s="1926"/>
      <c r="F4" s="1926"/>
      <c r="G4" s="1926"/>
      <c r="H4" s="1926"/>
      <c r="I4" s="1386"/>
      <c r="J4" s="1386"/>
      <c r="K4" s="1386"/>
      <c r="L4" s="1386"/>
      <c r="M4" s="1386"/>
    </row>
    <row r="5" spans="1:13" s="1319" customFormat="1" ht="13.5" customHeight="1" thickBot="1">
      <c r="A5" s="1320"/>
      <c r="B5" s="1321"/>
      <c r="C5" s="1321"/>
      <c r="D5" s="1321"/>
      <c r="E5" s="1321"/>
      <c r="F5" s="1321"/>
      <c r="G5" s="1321"/>
      <c r="H5" s="1321"/>
    </row>
    <row r="6" spans="1:13" s="1328" customFormat="1" ht="16.5" customHeight="1">
      <c r="A6" s="1898" t="s">
        <v>2</v>
      </c>
      <c r="B6" s="1389" t="s">
        <v>766</v>
      </c>
      <c r="C6" s="1390"/>
      <c r="D6" s="1900" t="s">
        <v>771</v>
      </c>
      <c r="E6" s="1391" t="s">
        <v>10</v>
      </c>
      <c r="F6" s="1392"/>
      <c r="G6" s="1393" t="s">
        <v>142</v>
      </c>
      <c r="H6" s="1394"/>
    </row>
    <row r="7" spans="1:13" s="1328" customFormat="1" ht="16.5" customHeight="1">
      <c r="A7" s="1899"/>
      <c r="B7" s="1395" t="s">
        <v>770</v>
      </c>
      <c r="C7" s="1396"/>
      <c r="D7" s="1901"/>
      <c r="E7" s="1397" t="s">
        <v>769</v>
      </c>
      <c r="F7" s="1398" t="s">
        <v>4</v>
      </c>
      <c r="G7" s="1398" t="s">
        <v>143</v>
      </c>
      <c r="H7" s="1399" t="s">
        <v>5</v>
      </c>
    </row>
    <row r="8" spans="1:13" s="1328" customFormat="1" ht="16.5" customHeight="1">
      <c r="A8" s="1899"/>
      <c r="B8" s="1400" t="s">
        <v>19</v>
      </c>
      <c r="C8" s="1401" t="s">
        <v>747</v>
      </c>
      <c r="D8" s="1901"/>
      <c r="E8" s="1397" t="s">
        <v>768</v>
      </c>
      <c r="F8" s="1397" t="s">
        <v>150</v>
      </c>
      <c r="G8" s="1398" t="s">
        <v>146</v>
      </c>
      <c r="H8" s="1399" t="s">
        <v>8</v>
      </c>
    </row>
    <row r="9" spans="1:13" s="1328" customFormat="1" ht="16.5" customHeight="1" thickBot="1">
      <c r="A9" s="1899"/>
      <c r="B9" s="1398" t="s">
        <v>915</v>
      </c>
      <c r="C9" s="1402" t="s">
        <v>915</v>
      </c>
      <c r="D9" s="1901"/>
      <c r="E9" s="1397" t="s">
        <v>145</v>
      </c>
      <c r="F9" s="1403"/>
      <c r="G9" s="1398" t="s">
        <v>147</v>
      </c>
      <c r="H9" s="1404"/>
    </row>
    <row r="10" spans="1:13" ht="13.5">
      <c r="A10" s="1339">
        <v>2012</v>
      </c>
      <c r="B10" s="1340">
        <v>3160</v>
      </c>
      <c r="C10" s="1340">
        <v>3149</v>
      </c>
      <c r="D10" s="1341">
        <v>9.6449999999999996</v>
      </c>
      <c r="E10" s="1340">
        <v>159.68561448078756</v>
      </c>
      <c r="F10" s="1340">
        <v>50285</v>
      </c>
      <c r="G10" s="1342">
        <v>95.44</v>
      </c>
      <c r="H10" s="1343">
        <v>47992.003999999994</v>
      </c>
    </row>
    <row r="11" spans="1:13" ht="13.5">
      <c r="A11" s="1345">
        <v>2013</v>
      </c>
      <c r="B11" s="1346">
        <v>3155</v>
      </c>
      <c r="C11" s="1346">
        <v>3147</v>
      </c>
      <c r="D11" s="1347">
        <v>9.1370000000000005</v>
      </c>
      <c r="E11" s="1346">
        <v>136.31394979345407</v>
      </c>
      <c r="F11" s="1346">
        <v>42898</v>
      </c>
      <c r="G11" s="1348">
        <v>88.33</v>
      </c>
      <c r="H11" s="1349">
        <v>37891.803399999997</v>
      </c>
    </row>
    <row r="12" spans="1:13" ht="13.5">
      <c r="A12" s="1350">
        <v>2014</v>
      </c>
      <c r="B12" s="1346">
        <v>3155</v>
      </c>
      <c r="C12" s="1346">
        <v>3149</v>
      </c>
      <c r="D12" s="1347">
        <v>8.9250000000000007</v>
      </c>
      <c r="E12" s="1346">
        <v>141.72435693871071</v>
      </c>
      <c r="F12" s="1346">
        <v>44629</v>
      </c>
      <c r="G12" s="1348">
        <v>108.27</v>
      </c>
      <c r="H12" s="1349">
        <v>48319.818299999999</v>
      </c>
    </row>
    <row r="13" spans="1:13" ht="13.5">
      <c r="A13" s="1350">
        <v>2015</v>
      </c>
      <c r="B13" s="1346">
        <v>3116</v>
      </c>
      <c r="C13" s="1346">
        <v>3101</v>
      </c>
      <c r="D13" s="1347">
        <v>8.9250000000000007</v>
      </c>
      <c r="E13" s="1346">
        <v>143.14414704933893</v>
      </c>
      <c r="F13" s="1346">
        <v>44389</v>
      </c>
      <c r="G13" s="1348">
        <v>110.8</v>
      </c>
      <c r="H13" s="1349">
        <v>49187</v>
      </c>
    </row>
    <row r="14" spans="1:13" ht="13.5">
      <c r="A14" s="1350">
        <v>2016</v>
      </c>
      <c r="B14" s="1346">
        <v>3102</v>
      </c>
      <c r="C14" s="1346">
        <v>3087</v>
      </c>
      <c r="D14" s="1347">
        <v>8.9250000000000007</v>
      </c>
      <c r="E14" s="1346">
        <v>143.52121801101393</v>
      </c>
      <c r="F14" s="1346">
        <v>44305</v>
      </c>
      <c r="G14" s="1348">
        <v>117.6</v>
      </c>
      <c r="H14" s="1349">
        <v>52120</v>
      </c>
    </row>
    <row r="15" spans="1:13" ht="13.5">
      <c r="A15" s="1350">
        <v>2017</v>
      </c>
      <c r="B15" s="1346">
        <v>3022</v>
      </c>
      <c r="C15" s="1346">
        <v>3006</v>
      </c>
      <c r="D15" s="1347">
        <v>8.9250000000000007</v>
      </c>
      <c r="E15" s="1346">
        <v>143.88223552894212</v>
      </c>
      <c r="F15" s="1346">
        <v>43251</v>
      </c>
      <c r="G15" s="1348">
        <v>145.85</v>
      </c>
      <c r="H15" s="1349">
        <v>63081.583499999993</v>
      </c>
    </row>
    <row r="16" spans="1:13" ht="13.5">
      <c r="A16" s="1350">
        <v>2018</v>
      </c>
      <c r="B16" s="1346">
        <v>3093</v>
      </c>
      <c r="C16" s="1346">
        <v>3087</v>
      </c>
      <c r="D16" s="1347">
        <v>8.5749999999999993</v>
      </c>
      <c r="E16" s="1346">
        <v>141.95983155166829</v>
      </c>
      <c r="F16" s="1346">
        <v>43823</v>
      </c>
      <c r="G16" s="1348">
        <v>130.78</v>
      </c>
      <c r="H16" s="1349">
        <v>57311.719400000002</v>
      </c>
    </row>
    <row r="17" spans="1:8" ht="13.5">
      <c r="A17" s="1350">
        <v>2019</v>
      </c>
      <c r="B17" s="1346">
        <v>3048</v>
      </c>
      <c r="C17" s="1346">
        <v>3043</v>
      </c>
      <c r="D17" s="1347">
        <v>8.5749999999999993</v>
      </c>
      <c r="E17" s="1346">
        <v>143.42753861321063</v>
      </c>
      <c r="F17" s="1346">
        <v>43645</v>
      </c>
      <c r="G17" s="1348">
        <v>114.01</v>
      </c>
      <c r="H17" s="1349">
        <v>49759.664499999999</v>
      </c>
    </row>
    <row r="18" spans="1:8" ht="13.5">
      <c r="A18" s="1350">
        <v>2020</v>
      </c>
      <c r="B18" s="1346">
        <v>3051</v>
      </c>
      <c r="C18" s="1346">
        <v>3046</v>
      </c>
      <c r="D18" s="1347">
        <v>8.5749999999999993</v>
      </c>
      <c r="E18" s="1346">
        <v>144.71766249999999</v>
      </c>
      <c r="F18" s="1346">
        <v>44081</v>
      </c>
      <c r="G18" s="1348">
        <v>135.71</v>
      </c>
      <c r="H18" s="1349">
        <v>59822.325100000009</v>
      </c>
    </row>
    <row r="19" spans="1:8" ht="13.5">
      <c r="A19" s="1350">
        <v>2021</v>
      </c>
      <c r="B19" s="1346">
        <v>3073</v>
      </c>
      <c r="C19" s="1346">
        <v>3062</v>
      </c>
      <c r="D19" s="1347">
        <v>8.5749999999999993</v>
      </c>
      <c r="E19" s="1346">
        <v>144.4513389941215</v>
      </c>
      <c r="F19" s="1346">
        <v>44231</v>
      </c>
      <c r="G19" s="1348">
        <v>145.72999999999999</v>
      </c>
      <c r="H19" s="1349">
        <v>64457.836299999995</v>
      </c>
    </row>
    <row r="20" spans="1:8" ht="14.25" thickBot="1">
      <c r="A20" s="1351">
        <v>2022</v>
      </c>
      <c r="B20" s="1352">
        <v>3056</v>
      </c>
      <c r="C20" s="1352">
        <v>3047</v>
      </c>
      <c r="D20" s="1353">
        <v>8.5749999999999993</v>
      </c>
      <c r="E20" s="1352">
        <v>142.92090580899244</v>
      </c>
      <c r="F20" s="1352">
        <v>43548</v>
      </c>
      <c r="G20" s="1354">
        <v>210.47</v>
      </c>
      <c r="H20" s="1619">
        <v>91655.475600000005</v>
      </c>
    </row>
    <row r="21" spans="1:8">
      <c r="B21" s="1433"/>
      <c r="C21" s="1433"/>
      <c r="D21" s="1433"/>
      <c r="E21" s="1434"/>
      <c r="F21" s="1433"/>
    </row>
    <row r="22" spans="1:8">
      <c r="B22" s="1433"/>
      <c r="C22" s="1433"/>
      <c r="D22" s="1433"/>
      <c r="E22" s="1434"/>
      <c r="F22" s="1433"/>
    </row>
    <row r="99" ht="13.5" customHeight="1"/>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Hoja275">
    <pageSetUpPr fitToPage="1"/>
  </sheetPr>
  <dimension ref="A1:R87"/>
  <sheetViews>
    <sheetView view="pageBreakPreview" zoomScaleNormal="75" zoomScaleSheetLayoutView="100" workbookViewId="0">
      <selection sqref="A1:XFD1048576"/>
    </sheetView>
  </sheetViews>
  <sheetFormatPr baseColWidth="10" defaultColWidth="11.42578125" defaultRowHeight="12.75"/>
  <cols>
    <col min="1" max="1" width="37.42578125" style="72" customWidth="1"/>
    <col min="2" max="13" width="14.28515625" style="72" customWidth="1"/>
    <col min="14" max="16384" width="11.42578125" style="72"/>
  </cols>
  <sheetData>
    <row r="1" spans="1:18" s="75" customFormat="1" ht="18.75">
      <c r="A1" s="1850" t="s">
        <v>911</v>
      </c>
      <c r="B1" s="1850"/>
      <c r="C1" s="1850"/>
      <c r="D1" s="1850"/>
      <c r="E1" s="1850"/>
      <c r="F1" s="1850"/>
      <c r="G1" s="1850"/>
      <c r="H1" s="1850"/>
      <c r="I1" s="1850"/>
      <c r="J1" s="1850"/>
      <c r="K1" s="1850"/>
      <c r="L1" s="1850"/>
      <c r="M1" s="1850"/>
    </row>
    <row r="3" spans="1:18" s="74" customFormat="1" ht="15.75">
      <c r="A3" s="1861" t="s">
        <v>918</v>
      </c>
      <c r="B3" s="1861"/>
      <c r="C3" s="1861"/>
      <c r="D3" s="1861"/>
      <c r="E3" s="1861"/>
      <c r="F3" s="1861"/>
      <c r="G3" s="1861"/>
      <c r="H3" s="1861"/>
      <c r="I3" s="1861"/>
      <c r="J3" s="1861"/>
      <c r="K3" s="1861"/>
      <c r="L3" s="1861"/>
      <c r="M3" s="1861"/>
    </row>
    <row r="4" spans="1:18" s="74" customFormat="1" ht="15.75">
      <c r="A4" s="1861" t="s">
        <v>1453</v>
      </c>
      <c r="B4" s="1861"/>
      <c r="C4" s="1861"/>
      <c r="D4" s="1861"/>
      <c r="E4" s="1861"/>
      <c r="F4" s="1861"/>
      <c r="G4" s="1861"/>
      <c r="H4" s="1861"/>
      <c r="I4" s="1861"/>
      <c r="J4" s="1861"/>
      <c r="K4" s="1861"/>
      <c r="L4" s="1861"/>
      <c r="M4" s="1861"/>
    </row>
    <row r="5" spans="1:18" s="74" customFormat="1" ht="15.75" thickBot="1">
      <c r="A5" s="77"/>
      <c r="B5" s="76"/>
      <c r="C5" s="76"/>
      <c r="D5" s="76"/>
      <c r="E5" s="76"/>
      <c r="F5" s="76"/>
      <c r="G5" s="76"/>
      <c r="H5" s="76"/>
      <c r="I5" s="76"/>
      <c r="J5" s="76"/>
      <c r="K5" s="76"/>
    </row>
    <row r="6" spans="1:18" ht="19.5" customHeight="1">
      <c r="A6" s="920"/>
      <c r="B6" s="1954" t="s">
        <v>754</v>
      </c>
      <c r="C6" s="1955"/>
      <c r="D6" s="1955"/>
      <c r="E6" s="1955"/>
      <c r="F6" s="1956"/>
      <c r="G6" s="1953" t="s">
        <v>876</v>
      </c>
      <c r="H6" s="1868" t="s">
        <v>1302</v>
      </c>
      <c r="I6" s="1870" t="s">
        <v>10</v>
      </c>
      <c r="J6" s="1869"/>
      <c r="K6" s="1949" t="s">
        <v>11</v>
      </c>
      <c r="L6" s="1950"/>
      <c r="M6" s="1951"/>
    </row>
    <row r="7" spans="1:18" ht="19.5" customHeight="1">
      <c r="A7" s="919" t="s">
        <v>165</v>
      </c>
      <c r="B7" s="1944" t="s">
        <v>13</v>
      </c>
      <c r="C7" s="1957"/>
      <c r="D7" s="1957"/>
      <c r="E7" s="1957"/>
      <c r="F7" s="1945"/>
      <c r="G7" s="1855"/>
      <c r="H7" s="1958" t="s">
        <v>875</v>
      </c>
      <c r="I7" s="1959"/>
      <c r="J7" s="732" t="s">
        <v>765</v>
      </c>
      <c r="K7" s="1854" t="s">
        <v>764</v>
      </c>
      <c r="L7" s="1914" t="s">
        <v>763</v>
      </c>
      <c r="M7" s="1960" t="s">
        <v>773</v>
      </c>
    </row>
    <row r="8" spans="1:18" ht="19.5" customHeight="1">
      <c r="A8" s="919" t="s">
        <v>154</v>
      </c>
      <c r="B8" s="1917" t="s">
        <v>19</v>
      </c>
      <c r="C8" s="1915" t="s">
        <v>19</v>
      </c>
      <c r="D8" s="1916"/>
      <c r="E8" s="1942" t="s">
        <v>747</v>
      </c>
      <c r="F8" s="1948"/>
      <c r="G8" s="1855"/>
      <c r="H8" s="1944" t="s">
        <v>14</v>
      </c>
      <c r="I8" s="1945"/>
      <c r="J8" s="732" t="s">
        <v>750</v>
      </c>
      <c r="K8" s="1855"/>
      <c r="L8" s="1914"/>
      <c r="M8" s="1961"/>
    </row>
    <row r="9" spans="1:18" ht="19.5" customHeight="1" thickBot="1">
      <c r="A9" s="919"/>
      <c r="B9" s="814" t="s">
        <v>17</v>
      </c>
      <c r="C9" s="814" t="s">
        <v>18</v>
      </c>
      <c r="D9" s="732" t="s">
        <v>19</v>
      </c>
      <c r="E9" s="735" t="s">
        <v>17</v>
      </c>
      <c r="F9" s="741" t="s">
        <v>18</v>
      </c>
      <c r="G9" s="1855"/>
      <c r="H9" s="825" t="s">
        <v>17</v>
      </c>
      <c r="I9" s="741" t="s">
        <v>18</v>
      </c>
      <c r="J9" s="732" t="s">
        <v>757</v>
      </c>
      <c r="K9" s="1855"/>
      <c r="L9" s="1914"/>
      <c r="M9" s="1961"/>
      <c r="P9" s="99"/>
      <c r="Q9" s="99"/>
    </row>
    <row r="10" spans="1:18" ht="15.75" customHeight="1">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88"/>
      <c r="R10" s="99"/>
    </row>
    <row r="11" spans="1:18" ht="13.5">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c r="R11" s="99"/>
    </row>
    <row r="12" spans="1:18" ht="13.5">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8" ht="13.5">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8" ht="13.5">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c r="R14" s="99"/>
    </row>
    <row r="15" spans="1:18" ht="13.5">
      <c r="A15" s="872"/>
      <c r="B15" s="873"/>
      <c r="C15" s="873"/>
      <c r="D15" s="873"/>
      <c r="E15" s="873"/>
      <c r="F15" s="873"/>
      <c r="G15" s="873"/>
      <c r="H15" s="873"/>
      <c r="I15" s="873"/>
      <c r="J15" s="873"/>
      <c r="K15" s="873"/>
      <c r="L15" s="873"/>
      <c r="M15" s="874"/>
      <c r="R15" s="99"/>
    </row>
    <row r="16" spans="1:18" ht="13.5">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R16" s="99"/>
    </row>
    <row r="17" spans="1:18" ht="13.5">
      <c r="A17" s="872"/>
      <c r="B17" s="873"/>
      <c r="C17" s="873"/>
      <c r="D17" s="873"/>
      <c r="E17" s="873"/>
      <c r="F17" s="873"/>
      <c r="G17" s="873"/>
      <c r="H17" s="873"/>
      <c r="I17" s="873"/>
      <c r="J17" s="873"/>
      <c r="K17" s="873"/>
      <c r="L17" s="873"/>
      <c r="M17" s="874"/>
    </row>
    <row r="18" spans="1:18"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8" ht="13.5">
      <c r="A19" s="866"/>
      <c r="B19" s="869"/>
      <c r="C19" s="869"/>
      <c r="D19" s="869"/>
      <c r="E19" s="869"/>
      <c r="F19" s="869"/>
      <c r="G19" s="869"/>
      <c r="H19" s="869"/>
      <c r="I19" s="869"/>
      <c r="J19" s="869"/>
      <c r="K19" s="869"/>
      <c r="L19" s="869"/>
      <c r="M19" s="870"/>
    </row>
    <row r="20" spans="1:18" ht="13.5">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8" ht="13.5">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8" ht="13.5">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c r="R22" s="99"/>
    </row>
    <row r="23" spans="1:18" ht="13.5">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8" ht="13.5">
      <c r="A24" s="872"/>
      <c r="B24" s="873"/>
      <c r="C24" s="873"/>
      <c r="D24" s="873"/>
      <c r="E24" s="873"/>
      <c r="F24" s="873"/>
      <c r="G24" s="873"/>
      <c r="H24" s="873"/>
      <c r="I24" s="873"/>
      <c r="J24" s="873"/>
      <c r="K24" s="873"/>
      <c r="L24" s="873"/>
      <c r="M24" s="874"/>
    </row>
    <row r="25" spans="1:18" ht="13.5">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8" ht="13.5">
      <c r="A26" s="872"/>
      <c r="B26" s="873"/>
      <c r="C26" s="873"/>
      <c r="D26" s="873"/>
      <c r="E26" s="873"/>
      <c r="F26" s="873"/>
      <c r="G26" s="873"/>
      <c r="H26" s="873"/>
      <c r="I26" s="873"/>
      <c r="J26" s="873"/>
      <c r="K26" s="873"/>
      <c r="L26" s="873"/>
      <c r="M26" s="874"/>
    </row>
    <row r="27" spans="1:18" ht="13.5">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8" ht="13.5">
      <c r="A28" s="866"/>
      <c r="B28" s="869"/>
      <c r="C28" s="869"/>
      <c r="D28" s="869"/>
      <c r="E28" s="869"/>
      <c r="F28" s="869"/>
      <c r="G28" s="869"/>
      <c r="H28" s="869"/>
      <c r="I28" s="869"/>
      <c r="J28" s="869"/>
      <c r="K28" s="869"/>
      <c r="L28" s="869"/>
      <c r="M28" s="870"/>
    </row>
    <row r="29" spans="1:18" ht="13.5">
      <c r="A29" s="866" t="s">
        <v>94</v>
      </c>
      <c r="B29" s="871" t="s">
        <v>23</v>
      </c>
      <c r="C29" s="869" t="s">
        <v>23</v>
      </c>
      <c r="D29" s="869" t="s">
        <v>23</v>
      </c>
      <c r="E29" s="871" t="s">
        <v>23</v>
      </c>
      <c r="F29" s="869" t="s">
        <v>23</v>
      </c>
      <c r="G29" s="869" t="s">
        <v>23</v>
      </c>
      <c r="H29" s="871" t="s">
        <v>23</v>
      </c>
      <c r="I29" s="869" t="s">
        <v>23</v>
      </c>
      <c r="J29" s="869" t="s">
        <v>23</v>
      </c>
      <c r="K29" s="869" t="s">
        <v>23</v>
      </c>
      <c r="L29" s="869" t="s">
        <v>23</v>
      </c>
      <c r="M29" s="870" t="s">
        <v>23</v>
      </c>
    </row>
    <row r="30" spans="1:18"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8" ht="13.5">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8" ht="13.5">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ht="13.5">
      <c r="A33" s="866"/>
      <c r="B33" s="869"/>
      <c r="C33" s="869"/>
      <c r="D33" s="869"/>
      <c r="E33" s="869"/>
      <c r="F33" s="869"/>
      <c r="G33" s="869"/>
      <c r="H33" s="869"/>
      <c r="I33" s="869"/>
      <c r="J33" s="869"/>
      <c r="K33" s="869"/>
      <c r="L33" s="869"/>
      <c r="M33" s="870"/>
    </row>
    <row r="34" spans="1:13" ht="13.5">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ht="13.5">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ht="13.5">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ht="13.5">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ht="13.5">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3" ht="13.5">
      <c r="A39" s="872"/>
      <c r="B39" s="873"/>
      <c r="C39" s="873"/>
      <c r="D39" s="873"/>
      <c r="E39" s="873"/>
      <c r="F39" s="873"/>
      <c r="G39" s="873"/>
      <c r="H39" s="873"/>
      <c r="I39" s="873"/>
      <c r="J39" s="873"/>
      <c r="K39" s="873"/>
      <c r="L39" s="873"/>
      <c r="M39" s="874"/>
    </row>
    <row r="40" spans="1:13" ht="13.5">
      <c r="A40" s="872" t="s">
        <v>103</v>
      </c>
      <c r="B40" s="873" t="s">
        <v>23</v>
      </c>
      <c r="C40" s="873">
        <v>2</v>
      </c>
      <c r="D40" s="873">
        <v>2</v>
      </c>
      <c r="E40" s="873" t="s">
        <v>23</v>
      </c>
      <c r="F40" s="873">
        <v>2</v>
      </c>
      <c r="G40" s="873" t="s">
        <v>23</v>
      </c>
      <c r="H40" s="873" t="s">
        <v>23</v>
      </c>
      <c r="I40" s="873">
        <v>6200</v>
      </c>
      <c r="J40" s="873" t="s">
        <v>23</v>
      </c>
      <c r="K40" s="873">
        <v>12</v>
      </c>
      <c r="L40" s="873" t="s">
        <v>23</v>
      </c>
      <c r="M40" s="874">
        <v>12</v>
      </c>
    </row>
    <row r="41" spans="1:13" ht="13.5">
      <c r="A41" s="866"/>
      <c r="B41" s="869"/>
      <c r="C41" s="869"/>
      <c r="D41" s="869"/>
      <c r="E41" s="869"/>
      <c r="F41" s="869"/>
      <c r="G41" s="869"/>
      <c r="H41" s="869"/>
      <c r="I41" s="869"/>
      <c r="J41" s="869"/>
      <c r="K41" s="869"/>
      <c r="L41" s="869"/>
      <c r="M41" s="870"/>
    </row>
    <row r="42" spans="1:13" ht="13.5">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ht="13.5">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ht="13.5">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ht="13.5">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ht="13.5">
      <c r="A52" s="872"/>
      <c r="B52" s="873"/>
      <c r="C52" s="873"/>
      <c r="D52" s="873"/>
      <c r="E52" s="873"/>
      <c r="F52" s="873"/>
      <c r="G52" s="873"/>
      <c r="H52" s="873"/>
      <c r="I52" s="873"/>
      <c r="J52" s="873"/>
      <c r="K52" s="873"/>
      <c r="L52" s="873"/>
      <c r="M52" s="874"/>
    </row>
    <row r="53" spans="1:13" ht="13.5">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ht="13.5">
      <c r="A54" s="866"/>
      <c r="B54" s="869"/>
      <c r="C54" s="869"/>
      <c r="D54" s="869"/>
      <c r="E54" s="869"/>
      <c r="F54" s="869"/>
      <c r="G54" s="869"/>
      <c r="H54" s="869"/>
      <c r="I54" s="869"/>
      <c r="J54" s="869"/>
      <c r="K54" s="869"/>
      <c r="L54" s="869"/>
      <c r="M54" s="870"/>
    </row>
    <row r="55" spans="1:13" ht="13.5">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ht="13.5">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ht="13.5">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ht="13.5">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ht="13.5">
      <c r="A60" s="872" t="s">
        <v>172</v>
      </c>
      <c r="B60" s="873" t="s">
        <v>23</v>
      </c>
      <c r="C60" s="873" t="s">
        <v>23</v>
      </c>
      <c r="D60" s="873" t="s">
        <v>23</v>
      </c>
      <c r="E60" s="873" t="s">
        <v>23</v>
      </c>
      <c r="F60" s="873" t="s">
        <v>23</v>
      </c>
      <c r="G60" s="873" t="s">
        <v>23</v>
      </c>
      <c r="H60" s="873" t="s">
        <v>23</v>
      </c>
      <c r="I60" s="873" t="s">
        <v>23</v>
      </c>
      <c r="J60" s="873" t="s">
        <v>23</v>
      </c>
      <c r="K60" s="873" t="s">
        <v>23</v>
      </c>
      <c r="L60" s="873" t="s">
        <v>23</v>
      </c>
      <c r="M60" s="873" t="s">
        <v>23</v>
      </c>
    </row>
    <row r="61" spans="1:13" ht="13.5">
      <c r="A61" s="866"/>
      <c r="B61" s="869"/>
      <c r="C61" s="869"/>
      <c r="D61" s="869"/>
      <c r="E61" s="869"/>
      <c r="F61" s="869"/>
      <c r="G61" s="869"/>
      <c r="H61" s="869"/>
      <c r="I61" s="869"/>
      <c r="J61" s="869"/>
      <c r="K61" s="869"/>
      <c r="L61" s="869"/>
      <c r="M61" s="870"/>
    </row>
    <row r="62" spans="1:13" ht="13.5">
      <c r="A62" s="866" t="s">
        <v>121</v>
      </c>
      <c r="B62" s="869" t="s">
        <v>23</v>
      </c>
      <c r="C62" s="869">
        <v>4</v>
      </c>
      <c r="D62" s="869">
        <v>4</v>
      </c>
      <c r="E62" s="869" t="s">
        <v>23</v>
      </c>
      <c r="F62" s="869">
        <v>3</v>
      </c>
      <c r="G62" s="869" t="s">
        <v>23</v>
      </c>
      <c r="H62" s="869" t="s">
        <v>23</v>
      </c>
      <c r="I62" s="869">
        <v>5000</v>
      </c>
      <c r="J62" s="869" t="s">
        <v>23</v>
      </c>
      <c r="K62" s="869">
        <v>15</v>
      </c>
      <c r="L62" s="869" t="s">
        <v>23</v>
      </c>
      <c r="M62" s="870">
        <v>15</v>
      </c>
    </row>
    <row r="63" spans="1:13" ht="13.5">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ht="13.5">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3" ht="13.5">
      <c r="A65" s="872" t="s">
        <v>124</v>
      </c>
      <c r="B65" s="873" t="s">
        <v>23</v>
      </c>
      <c r="C65" s="873">
        <v>4</v>
      </c>
      <c r="D65" s="873">
        <v>4</v>
      </c>
      <c r="E65" s="873" t="s">
        <v>23</v>
      </c>
      <c r="F65" s="873">
        <v>3</v>
      </c>
      <c r="G65" s="873" t="s">
        <v>23</v>
      </c>
      <c r="H65" s="873" t="s">
        <v>23</v>
      </c>
      <c r="I65" s="873">
        <v>5000</v>
      </c>
      <c r="J65" s="873" t="s">
        <v>23</v>
      </c>
      <c r="K65" s="873">
        <v>15</v>
      </c>
      <c r="L65" s="873" t="s">
        <v>23</v>
      </c>
      <c r="M65" s="874">
        <v>15</v>
      </c>
    </row>
    <row r="66" spans="1:13" ht="13.5">
      <c r="A66" s="866"/>
      <c r="B66" s="869"/>
      <c r="C66" s="869"/>
      <c r="D66" s="869"/>
      <c r="E66" s="869"/>
      <c r="F66" s="869"/>
      <c r="G66" s="869"/>
      <c r="H66" s="869"/>
      <c r="I66" s="869"/>
      <c r="J66" s="869"/>
      <c r="K66" s="869"/>
      <c r="L66" s="869"/>
      <c r="M66" s="870"/>
    </row>
    <row r="67" spans="1:13" ht="13.5">
      <c r="A67" s="872" t="s">
        <v>125</v>
      </c>
      <c r="B67" s="873" t="s">
        <v>23</v>
      </c>
      <c r="C67" s="873" t="s">
        <v>23</v>
      </c>
      <c r="D67" s="873" t="s">
        <v>23</v>
      </c>
      <c r="E67" s="873" t="s">
        <v>23</v>
      </c>
      <c r="F67" s="873" t="s">
        <v>23</v>
      </c>
      <c r="G67" s="873" t="s">
        <v>23</v>
      </c>
      <c r="H67" s="873" t="s">
        <v>23</v>
      </c>
      <c r="I67" s="873" t="s">
        <v>23</v>
      </c>
      <c r="J67" s="873" t="s">
        <v>23</v>
      </c>
      <c r="K67" s="873" t="s">
        <v>23</v>
      </c>
      <c r="L67" s="873" t="s">
        <v>23</v>
      </c>
      <c r="M67" s="874" t="s">
        <v>23</v>
      </c>
    </row>
    <row r="68" spans="1:13" ht="13.5">
      <c r="A68" s="866"/>
      <c r="B68" s="869"/>
      <c r="C68" s="869"/>
      <c r="D68" s="869"/>
      <c r="E68" s="869"/>
      <c r="F68" s="869"/>
      <c r="G68" s="869"/>
      <c r="H68" s="869"/>
      <c r="I68" s="869"/>
      <c r="J68" s="869"/>
      <c r="K68" s="869"/>
      <c r="L68" s="869"/>
      <c r="M68" s="870"/>
    </row>
    <row r="69" spans="1:13" ht="13.5">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3" ht="13.5">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ht="13.5">
      <c r="A71" s="872" t="s">
        <v>128</v>
      </c>
      <c r="B71" s="873" t="s">
        <v>23</v>
      </c>
      <c r="C71" s="873" t="s">
        <v>23</v>
      </c>
      <c r="D71" s="873" t="s">
        <v>23</v>
      </c>
      <c r="E71" s="873" t="s">
        <v>23</v>
      </c>
      <c r="F71" s="873" t="s">
        <v>23</v>
      </c>
      <c r="G71" s="873" t="s">
        <v>23</v>
      </c>
      <c r="H71" s="873" t="s">
        <v>23</v>
      </c>
      <c r="I71" s="873" t="s">
        <v>23</v>
      </c>
      <c r="J71" s="873" t="s">
        <v>23</v>
      </c>
      <c r="K71" s="873" t="s">
        <v>23</v>
      </c>
      <c r="L71" s="873" t="s">
        <v>23</v>
      </c>
      <c r="M71" s="874" t="s">
        <v>23</v>
      </c>
    </row>
    <row r="72" spans="1:13" ht="13.5">
      <c r="A72" s="866"/>
      <c r="B72" s="869"/>
      <c r="C72" s="869"/>
      <c r="D72" s="869"/>
      <c r="E72" s="869"/>
      <c r="F72" s="869"/>
      <c r="G72" s="869"/>
      <c r="H72" s="869"/>
      <c r="I72" s="869"/>
      <c r="J72" s="869"/>
      <c r="K72" s="869"/>
      <c r="L72" s="869"/>
      <c r="M72" s="870"/>
    </row>
    <row r="73" spans="1:13" ht="13.5">
      <c r="A73" s="866" t="s">
        <v>129</v>
      </c>
      <c r="B73" s="871" t="s">
        <v>23</v>
      </c>
      <c r="C73" s="869" t="s">
        <v>23</v>
      </c>
      <c r="D73" s="869" t="s">
        <v>23</v>
      </c>
      <c r="E73" s="871" t="s">
        <v>23</v>
      </c>
      <c r="F73" s="869" t="s">
        <v>23</v>
      </c>
      <c r="G73" s="869" t="s">
        <v>23</v>
      </c>
      <c r="H73" s="871" t="s">
        <v>23</v>
      </c>
      <c r="I73" s="869" t="s">
        <v>23</v>
      </c>
      <c r="J73" s="869" t="s">
        <v>23</v>
      </c>
      <c r="K73" s="871" t="s">
        <v>23</v>
      </c>
      <c r="L73" s="869" t="s">
        <v>23</v>
      </c>
      <c r="M73" s="870" t="s">
        <v>23</v>
      </c>
    </row>
    <row r="74" spans="1:13" ht="13.5">
      <c r="A74" s="866" t="s">
        <v>130</v>
      </c>
      <c r="B74" s="869" t="s">
        <v>23</v>
      </c>
      <c r="C74" s="869">
        <v>31</v>
      </c>
      <c r="D74" s="869">
        <v>31</v>
      </c>
      <c r="E74" s="869" t="s">
        <v>23</v>
      </c>
      <c r="F74" s="869">
        <v>30</v>
      </c>
      <c r="G74" s="869" t="s">
        <v>23</v>
      </c>
      <c r="H74" s="869" t="s">
        <v>23</v>
      </c>
      <c r="I74" s="869">
        <v>13900</v>
      </c>
      <c r="J74" s="869" t="s">
        <v>23</v>
      </c>
      <c r="K74" s="871">
        <v>417</v>
      </c>
      <c r="L74" s="869" t="s">
        <v>23</v>
      </c>
      <c r="M74" s="870">
        <v>417</v>
      </c>
    </row>
    <row r="75" spans="1:13" ht="13.5">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row>
    <row r="76" spans="1:13" ht="13.5">
      <c r="A76" s="866" t="s">
        <v>132</v>
      </c>
      <c r="B76" s="869" t="s">
        <v>23</v>
      </c>
      <c r="C76" s="869">
        <v>2908</v>
      </c>
      <c r="D76" s="869">
        <v>2908</v>
      </c>
      <c r="E76" s="869" t="s">
        <v>23</v>
      </c>
      <c r="F76" s="869">
        <v>2905</v>
      </c>
      <c r="G76" s="869" t="s">
        <v>23</v>
      </c>
      <c r="H76" s="869" t="s">
        <v>23</v>
      </c>
      <c r="I76" s="869">
        <v>14193</v>
      </c>
      <c r="J76" s="871" t="s">
        <v>23</v>
      </c>
      <c r="K76" s="871">
        <v>41231</v>
      </c>
      <c r="L76" s="871" t="s">
        <v>23</v>
      </c>
      <c r="M76" s="870">
        <v>41231</v>
      </c>
    </row>
    <row r="77" spans="1:13" ht="13.5">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3" ht="13.5">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ht="13.5">
      <c r="A79" s="866" t="s">
        <v>135</v>
      </c>
      <c r="B79" s="871" t="s">
        <v>23</v>
      </c>
      <c r="C79" s="869">
        <v>102</v>
      </c>
      <c r="D79" s="869">
        <v>102</v>
      </c>
      <c r="E79" s="871" t="s">
        <v>23</v>
      </c>
      <c r="F79" s="869">
        <v>102</v>
      </c>
      <c r="G79" s="869" t="s">
        <v>23</v>
      </c>
      <c r="H79" s="871" t="s">
        <v>23</v>
      </c>
      <c r="I79" s="869">
        <v>18000</v>
      </c>
      <c r="J79" s="869" t="s">
        <v>23</v>
      </c>
      <c r="K79" s="871">
        <v>1836</v>
      </c>
      <c r="L79" s="869" t="s">
        <v>23</v>
      </c>
      <c r="M79" s="870">
        <v>1836</v>
      </c>
    </row>
    <row r="80" spans="1:13" ht="13.5">
      <c r="A80" s="866" t="s">
        <v>136</v>
      </c>
      <c r="B80" s="871" t="s">
        <v>23</v>
      </c>
      <c r="C80" s="869" t="s">
        <v>23</v>
      </c>
      <c r="D80" s="869" t="s">
        <v>23</v>
      </c>
      <c r="E80" s="871" t="s">
        <v>23</v>
      </c>
      <c r="F80" s="869" t="s">
        <v>23</v>
      </c>
      <c r="G80" s="869" t="s">
        <v>23</v>
      </c>
      <c r="H80" s="871" t="s">
        <v>23</v>
      </c>
      <c r="I80" s="869" t="s">
        <v>23</v>
      </c>
      <c r="J80" s="869" t="s">
        <v>23</v>
      </c>
      <c r="K80" s="871" t="s">
        <v>23</v>
      </c>
      <c r="L80" s="869" t="s">
        <v>23</v>
      </c>
      <c r="M80" s="870" t="s">
        <v>23</v>
      </c>
    </row>
    <row r="81" spans="1:13" ht="13.5">
      <c r="A81" s="872" t="s">
        <v>137</v>
      </c>
      <c r="B81" s="873" t="s">
        <v>23</v>
      </c>
      <c r="C81" s="873">
        <v>3041</v>
      </c>
      <c r="D81" s="873">
        <v>3041</v>
      </c>
      <c r="E81" s="873" t="s">
        <v>23</v>
      </c>
      <c r="F81" s="873">
        <v>3037</v>
      </c>
      <c r="G81" s="873" t="s">
        <v>23</v>
      </c>
      <c r="H81" s="873" t="s">
        <v>23</v>
      </c>
      <c r="I81" s="873">
        <v>14318</v>
      </c>
      <c r="J81" s="873" t="s">
        <v>23</v>
      </c>
      <c r="K81" s="873">
        <v>43484</v>
      </c>
      <c r="L81" s="873" t="s">
        <v>23</v>
      </c>
      <c r="M81" s="874">
        <v>43484</v>
      </c>
    </row>
    <row r="82" spans="1:13" ht="13.5">
      <c r="A82" s="866"/>
      <c r="B82" s="869"/>
      <c r="C82" s="869"/>
      <c r="D82" s="869"/>
      <c r="E82" s="869"/>
      <c r="F82" s="869"/>
      <c r="G82" s="869"/>
      <c r="H82" s="869"/>
      <c r="I82" s="869"/>
      <c r="J82" s="869"/>
      <c r="K82" s="869"/>
      <c r="L82" s="869"/>
      <c r="M82" s="870"/>
    </row>
    <row r="83" spans="1:13" ht="13.5">
      <c r="A83" s="866" t="s">
        <v>138</v>
      </c>
      <c r="B83" s="869" t="s">
        <v>23</v>
      </c>
      <c r="C83" s="869">
        <v>4</v>
      </c>
      <c r="D83" s="869">
        <v>4</v>
      </c>
      <c r="E83" s="869" t="s">
        <v>23</v>
      </c>
      <c r="F83" s="869" t="s">
        <v>23</v>
      </c>
      <c r="G83" s="869">
        <v>7490</v>
      </c>
      <c r="H83" s="869" t="s">
        <v>23</v>
      </c>
      <c r="I83" s="869" t="s">
        <v>23</v>
      </c>
      <c r="J83" s="869">
        <v>2</v>
      </c>
      <c r="K83" s="869" t="s">
        <v>23</v>
      </c>
      <c r="L83" s="869">
        <v>15</v>
      </c>
      <c r="M83" s="870">
        <v>15</v>
      </c>
    </row>
    <row r="84" spans="1:13" ht="13.5">
      <c r="A84" s="866" t="s">
        <v>139</v>
      </c>
      <c r="B84" s="869" t="s">
        <v>23</v>
      </c>
      <c r="C84" s="869">
        <v>5</v>
      </c>
      <c r="D84" s="869">
        <v>5</v>
      </c>
      <c r="E84" s="869" t="s">
        <v>23</v>
      </c>
      <c r="F84" s="869">
        <v>5</v>
      </c>
      <c r="G84" s="869">
        <v>1085</v>
      </c>
      <c r="H84" s="869" t="s">
        <v>23</v>
      </c>
      <c r="I84" s="869">
        <v>3615</v>
      </c>
      <c r="J84" s="869">
        <v>3</v>
      </c>
      <c r="K84" s="869">
        <v>19</v>
      </c>
      <c r="L84" s="869">
        <v>3</v>
      </c>
      <c r="M84" s="870">
        <v>22</v>
      </c>
    </row>
    <row r="85" spans="1:13" ht="13.5">
      <c r="A85" s="872" t="s">
        <v>140</v>
      </c>
      <c r="B85" s="873" t="s">
        <v>23</v>
      </c>
      <c r="C85" s="873">
        <v>9</v>
      </c>
      <c r="D85" s="873">
        <v>9</v>
      </c>
      <c r="E85" s="873" t="s">
        <v>23</v>
      </c>
      <c r="F85" s="873">
        <v>5</v>
      </c>
      <c r="G85" s="873">
        <v>8575</v>
      </c>
      <c r="H85" s="873" t="s">
        <v>23</v>
      </c>
      <c r="I85" s="873">
        <v>3615</v>
      </c>
      <c r="J85" s="873">
        <v>2</v>
      </c>
      <c r="K85" s="873">
        <v>19</v>
      </c>
      <c r="L85" s="873">
        <v>18</v>
      </c>
      <c r="M85" s="874">
        <v>37</v>
      </c>
    </row>
    <row r="86" spans="1:13" ht="14.25" thickBot="1">
      <c r="A86" s="925"/>
      <c r="B86" s="876"/>
      <c r="C86" s="876"/>
      <c r="D86" s="876"/>
      <c r="E86" s="876"/>
      <c r="F86" s="876"/>
      <c r="G86" s="876"/>
      <c r="H86" s="876"/>
      <c r="I86" s="876"/>
      <c r="J86" s="876"/>
      <c r="K86" s="876"/>
      <c r="L86" s="876"/>
      <c r="M86" s="877"/>
    </row>
    <row r="87" spans="1:13" ht="13.5" thickBot="1">
      <c r="A87" s="930" t="s">
        <v>141</v>
      </c>
      <c r="B87" s="931" t="s">
        <v>23</v>
      </c>
      <c r="C87" s="931">
        <v>3056</v>
      </c>
      <c r="D87" s="931">
        <v>3056</v>
      </c>
      <c r="E87" s="931" t="s">
        <v>23</v>
      </c>
      <c r="F87" s="931">
        <v>3047</v>
      </c>
      <c r="G87" s="931">
        <v>8575</v>
      </c>
      <c r="H87" s="931" t="s">
        <v>23</v>
      </c>
      <c r="I87" s="931">
        <v>14286</v>
      </c>
      <c r="J87" s="931">
        <v>2</v>
      </c>
      <c r="K87" s="931">
        <v>43530</v>
      </c>
      <c r="L87" s="931">
        <v>18</v>
      </c>
      <c r="M87" s="932">
        <v>43548</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5345F-AC0C-40D1-815A-7FA77781765A}">
  <sheetPr>
    <pageSetUpPr fitToPage="1"/>
  </sheetPr>
  <dimension ref="A1:Q82"/>
  <sheetViews>
    <sheetView showGridLines="0" view="pageBreakPreview" topLeftCell="A5" zoomScale="55" zoomScaleNormal="75" zoomScaleSheetLayoutView="55" workbookViewId="0">
      <selection activeCell="I50" sqref="I50"/>
    </sheetView>
  </sheetViews>
  <sheetFormatPr baseColWidth="10" defaultColWidth="11.42578125" defaultRowHeight="12.75"/>
  <cols>
    <col min="1" max="1" width="21.42578125" style="1344" customWidth="1"/>
    <col min="2" max="8" width="18.140625" style="1344" customWidth="1"/>
    <col min="9" max="9" width="5.7109375" style="1344" customWidth="1"/>
    <col min="10" max="10" width="22.28515625" style="1344" customWidth="1"/>
    <col min="11" max="16384" width="11.42578125" style="1344"/>
  </cols>
  <sheetData>
    <row r="1" spans="1:13" s="1317" customFormat="1" ht="18.75">
      <c r="A1" s="1896" t="s">
        <v>0</v>
      </c>
      <c r="B1" s="1896"/>
      <c r="C1" s="1896"/>
      <c r="D1" s="1896"/>
      <c r="E1" s="1896"/>
      <c r="F1" s="1896"/>
      <c r="G1" s="1896"/>
      <c r="H1" s="1896"/>
      <c r="I1" s="1385"/>
      <c r="J1" s="1385"/>
      <c r="K1" s="1385"/>
      <c r="L1" s="1385"/>
      <c r="M1" s="1385"/>
    </row>
    <row r="3" spans="1:13" s="1319" customFormat="1" ht="15.75">
      <c r="A3" s="1926" t="s">
        <v>920</v>
      </c>
      <c r="B3" s="1926"/>
      <c r="C3" s="1926"/>
      <c r="D3" s="1926"/>
      <c r="E3" s="1926"/>
      <c r="F3" s="1926"/>
      <c r="G3" s="1926"/>
      <c r="H3" s="1926"/>
      <c r="I3" s="1386"/>
      <c r="J3" s="1386"/>
      <c r="K3" s="1386"/>
      <c r="L3" s="1386"/>
      <c r="M3" s="1386"/>
    </row>
    <row r="4" spans="1:13" s="1319" customFormat="1" ht="15.75">
      <c r="A4" s="1926" t="s">
        <v>919</v>
      </c>
      <c r="B4" s="1926"/>
      <c r="C4" s="1926"/>
      <c r="D4" s="1926"/>
      <c r="E4" s="1926"/>
      <c r="F4" s="1926"/>
      <c r="G4" s="1926"/>
      <c r="H4" s="1926"/>
      <c r="I4" s="1386"/>
      <c r="J4" s="1386"/>
      <c r="K4" s="1386"/>
      <c r="L4" s="1386"/>
      <c r="M4" s="1386"/>
    </row>
    <row r="5" spans="1:13" s="1319" customFormat="1" ht="13.5" customHeight="1" thickBot="1">
      <c r="A5" s="1320"/>
      <c r="B5" s="1321"/>
      <c r="C5" s="1321"/>
      <c r="D5" s="1321"/>
      <c r="E5" s="1321"/>
      <c r="F5" s="1321"/>
      <c r="G5" s="1321"/>
      <c r="H5" s="1321"/>
    </row>
    <row r="6" spans="1:13" s="1328" customFormat="1" ht="18.75" customHeight="1">
      <c r="A6" s="1971" t="s">
        <v>2</v>
      </c>
      <c r="B6" s="1435" t="s">
        <v>766</v>
      </c>
      <c r="C6" s="1436"/>
      <c r="D6" s="1972" t="s">
        <v>771</v>
      </c>
      <c r="E6" s="1437" t="s">
        <v>10</v>
      </c>
      <c r="F6" s="1438"/>
      <c r="G6" s="1439" t="s">
        <v>142</v>
      </c>
      <c r="H6" s="1440"/>
    </row>
    <row r="7" spans="1:13" s="1328" customFormat="1" ht="18.75" customHeight="1">
      <c r="A7" s="1899"/>
      <c r="B7" s="1395" t="s">
        <v>770</v>
      </c>
      <c r="C7" s="1396"/>
      <c r="D7" s="1901"/>
      <c r="E7" s="1397" t="s">
        <v>769</v>
      </c>
      <c r="F7" s="1398" t="s">
        <v>4</v>
      </c>
      <c r="G7" s="1398" t="s">
        <v>143</v>
      </c>
      <c r="H7" s="1425" t="s">
        <v>5</v>
      </c>
    </row>
    <row r="8" spans="1:13" s="1328" customFormat="1" ht="18.75" customHeight="1">
      <c r="A8" s="1899"/>
      <c r="B8" s="1400" t="s">
        <v>19</v>
      </c>
      <c r="C8" s="1397" t="s">
        <v>747</v>
      </c>
      <c r="D8" s="1901"/>
      <c r="E8" s="1397" t="s">
        <v>768</v>
      </c>
      <c r="F8" s="1397" t="s">
        <v>150</v>
      </c>
      <c r="G8" s="1398" t="s">
        <v>146</v>
      </c>
      <c r="H8" s="1425" t="s">
        <v>8</v>
      </c>
    </row>
    <row r="9" spans="1:13" s="1328" customFormat="1" ht="18.75" customHeight="1" thickBot="1">
      <c r="A9" s="1899"/>
      <c r="B9" s="1398" t="s">
        <v>13</v>
      </c>
      <c r="C9" s="1398" t="s">
        <v>915</v>
      </c>
      <c r="D9" s="1901"/>
      <c r="E9" s="1397" t="s">
        <v>145</v>
      </c>
      <c r="F9" s="1403"/>
      <c r="G9" s="1398" t="s">
        <v>147</v>
      </c>
      <c r="H9" s="1426"/>
    </row>
    <row r="10" spans="1:13" ht="13.5">
      <c r="A10" s="1339">
        <v>2012</v>
      </c>
      <c r="B10" s="1340">
        <v>2791</v>
      </c>
      <c r="C10" s="1340">
        <v>2398</v>
      </c>
      <c r="D10" s="1341">
        <v>11.715999999999999</v>
      </c>
      <c r="E10" s="1340">
        <v>152.18932443703085</v>
      </c>
      <c r="F10" s="1340">
        <v>36495</v>
      </c>
      <c r="G10" s="1342">
        <v>66.27</v>
      </c>
      <c r="H10" s="1343">
        <v>24185.236499999999</v>
      </c>
    </row>
    <row r="11" spans="1:13" ht="13.5">
      <c r="A11" s="1345">
        <v>2013</v>
      </c>
      <c r="B11" s="1346">
        <v>3167</v>
      </c>
      <c r="C11" s="1346">
        <v>2591</v>
      </c>
      <c r="D11" s="1347">
        <v>12.68</v>
      </c>
      <c r="E11" s="1346">
        <v>167.20957159397915</v>
      </c>
      <c r="F11" s="1346">
        <v>43324</v>
      </c>
      <c r="G11" s="1348">
        <v>64.95</v>
      </c>
      <c r="H11" s="1349">
        <v>28138.938000000002</v>
      </c>
    </row>
    <row r="12" spans="1:13" ht="13.5">
      <c r="A12" s="1350">
        <v>2014</v>
      </c>
      <c r="B12" s="1346">
        <v>3830</v>
      </c>
      <c r="C12" s="1346">
        <v>2950</v>
      </c>
      <c r="D12" s="1347">
        <v>6.06</v>
      </c>
      <c r="E12" s="1346">
        <v>153.83728813559321</v>
      </c>
      <c r="F12" s="1346">
        <v>45382</v>
      </c>
      <c r="G12" s="1348">
        <v>50.75</v>
      </c>
      <c r="H12" s="1349">
        <v>23031.365000000002</v>
      </c>
    </row>
    <row r="13" spans="1:13" ht="13.5">
      <c r="A13" s="1350">
        <v>2015</v>
      </c>
      <c r="B13" s="1346">
        <v>4753</v>
      </c>
      <c r="C13" s="1346">
        <v>3197</v>
      </c>
      <c r="D13" s="1347">
        <v>6.3650000000000002</v>
      </c>
      <c r="E13" s="1346">
        <v>175.74288395370661</v>
      </c>
      <c r="F13" s="1346">
        <v>56185</v>
      </c>
      <c r="G13" s="1348">
        <v>49.09</v>
      </c>
      <c r="H13" s="1349">
        <v>27581</v>
      </c>
    </row>
    <row r="14" spans="1:13" ht="13.5">
      <c r="A14" s="1350">
        <v>2016</v>
      </c>
      <c r="B14" s="1346">
        <v>5163</v>
      </c>
      <c r="C14" s="1346">
        <v>3328</v>
      </c>
      <c r="D14" s="1347">
        <v>6.3339999999999996</v>
      </c>
      <c r="E14" s="1346">
        <v>159.81670673076923</v>
      </c>
      <c r="F14" s="1346">
        <v>53187</v>
      </c>
      <c r="G14" s="1348">
        <v>55.96</v>
      </c>
      <c r="H14" s="1349">
        <v>29763</v>
      </c>
    </row>
    <row r="15" spans="1:13" ht="13.5">
      <c r="A15" s="1350">
        <v>2017</v>
      </c>
      <c r="B15" s="1346">
        <v>5434</v>
      </c>
      <c r="C15" s="1346">
        <v>3644</v>
      </c>
      <c r="D15" s="1347">
        <v>6.8410000000000002</v>
      </c>
      <c r="E15" s="1346">
        <v>178.82821075740941</v>
      </c>
      <c r="F15" s="1346">
        <v>65165</v>
      </c>
      <c r="G15" s="1348">
        <v>57.29</v>
      </c>
      <c r="H15" s="1349">
        <v>37333.0285</v>
      </c>
    </row>
    <row r="16" spans="1:13" ht="13.5">
      <c r="A16" s="1350">
        <v>2018</v>
      </c>
      <c r="B16" s="1346">
        <v>5716</v>
      </c>
      <c r="C16" s="1346">
        <v>3962</v>
      </c>
      <c r="D16" s="1347">
        <v>4.702</v>
      </c>
      <c r="E16" s="1346">
        <v>190.99697122665322</v>
      </c>
      <c r="F16" s="1346">
        <v>75673</v>
      </c>
      <c r="G16" s="1348">
        <v>47.1</v>
      </c>
      <c r="H16" s="1349">
        <v>35641.983</v>
      </c>
    </row>
    <row r="17" spans="1:8" ht="13.5">
      <c r="A17" s="1350">
        <v>2019</v>
      </c>
      <c r="B17" s="1346">
        <v>5645</v>
      </c>
      <c r="C17" s="1346">
        <v>4454</v>
      </c>
      <c r="D17" s="1347">
        <v>4.8920000000000003</v>
      </c>
      <c r="E17" s="1346">
        <v>161.9106421194432</v>
      </c>
      <c r="F17" s="1346">
        <v>72115</v>
      </c>
      <c r="G17" s="1348">
        <v>49.97</v>
      </c>
      <c r="H17" s="1349">
        <v>36035.8655</v>
      </c>
    </row>
    <row r="18" spans="1:8" ht="13.5">
      <c r="A18" s="1350">
        <v>2020</v>
      </c>
      <c r="B18" s="1346">
        <v>5666</v>
      </c>
      <c r="C18" s="1346">
        <v>4841</v>
      </c>
      <c r="D18" s="1347">
        <v>4.8550000000000004</v>
      </c>
      <c r="E18" s="1346">
        <v>151.49969010000001</v>
      </c>
      <c r="F18" s="1346">
        <v>73341</v>
      </c>
      <c r="G18" s="1348">
        <v>62.27</v>
      </c>
      <c r="H18" s="1349">
        <v>45669.440700000006</v>
      </c>
    </row>
    <row r="19" spans="1:8" ht="13.5">
      <c r="A19" s="1350">
        <v>2021</v>
      </c>
      <c r="B19" s="1346">
        <v>5619</v>
      </c>
      <c r="C19" s="1346">
        <v>4943</v>
      </c>
      <c r="D19" s="1347">
        <v>4.8140000000000001</v>
      </c>
      <c r="E19" s="1346">
        <v>170.90228606109648</v>
      </c>
      <c r="F19" s="1346">
        <v>84477</v>
      </c>
      <c r="G19" s="1348">
        <v>56.22</v>
      </c>
      <c r="H19" s="1349">
        <v>47492.969399999994</v>
      </c>
    </row>
    <row r="20" spans="1:8" ht="14.25" thickBot="1">
      <c r="A20" s="1351">
        <v>2022</v>
      </c>
      <c r="B20" s="1352">
        <v>5327</v>
      </c>
      <c r="C20" s="1352">
        <v>4707</v>
      </c>
      <c r="D20" s="1353">
        <v>4.8440000000000003</v>
      </c>
      <c r="E20" s="1352">
        <v>168.2239218185681</v>
      </c>
      <c r="F20" s="1352">
        <v>79183</v>
      </c>
      <c r="G20" s="1354">
        <v>63.5</v>
      </c>
      <c r="H20" s="1619">
        <v>50281.205000000002</v>
      </c>
    </row>
    <row r="58" spans="4:5">
      <c r="D58" s="1377"/>
      <c r="E58" s="1377"/>
    </row>
    <row r="70" spans="16:17">
      <c r="P70" s="1376"/>
      <c r="Q70" s="1376"/>
    </row>
    <row r="71" spans="16:17">
      <c r="P71" s="1376"/>
      <c r="Q71" s="1376"/>
    </row>
    <row r="72" spans="16:17">
      <c r="P72" s="1376"/>
      <c r="Q72" s="1376"/>
    </row>
    <row r="73" spans="16:17">
      <c r="P73" s="1376"/>
      <c r="Q73" s="1376"/>
    </row>
    <row r="74" spans="16:17">
      <c r="P74" s="1376"/>
      <c r="Q74" s="1376"/>
    </row>
    <row r="75" spans="16:17">
      <c r="P75" s="1376"/>
      <c r="Q75" s="1376"/>
    </row>
    <row r="76" spans="16:17">
      <c r="P76" s="1376"/>
      <c r="Q76" s="1376"/>
    </row>
    <row r="77" spans="16:17">
      <c r="P77" s="1376"/>
      <c r="Q77" s="1376"/>
    </row>
    <row r="78" spans="16:17">
      <c r="P78" s="1376"/>
      <c r="Q78" s="1376"/>
    </row>
    <row r="82" spans="16:17">
      <c r="P82" s="1376"/>
      <c r="Q82" s="1376"/>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Hoja277">
    <pageSetUpPr fitToPage="1"/>
  </sheetPr>
  <dimension ref="A1:S87"/>
  <sheetViews>
    <sheetView view="pageBreakPreview" zoomScaleNormal="75" zoomScaleSheetLayoutView="100" workbookViewId="0">
      <selection sqref="A1:XFD1048576"/>
    </sheetView>
  </sheetViews>
  <sheetFormatPr baseColWidth="10" defaultColWidth="11.42578125" defaultRowHeight="12.75"/>
  <cols>
    <col min="1" max="1" width="36" style="72" customWidth="1"/>
    <col min="2" max="6" width="11.5703125" style="72" bestFit="1" customWidth="1"/>
    <col min="7" max="7" width="14.42578125" style="72" customWidth="1"/>
    <col min="8" max="9" width="14.85546875" style="72" customWidth="1"/>
    <col min="10" max="13" width="13.28515625" style="72" customWidth="1"/>
    <col min="14" max="16384" width="11.42578125" style="72"/>
  </cols>
  <sheetData>
    <row r="1" spans="1:19" s="75" customFormat="1" ht="18.75">
      <c r="A1" s="1850" t="s">
        <v>911</v>
      </c>
      <c r="B1" s="1850"/>
      <c r="C1" s="1850"/>
      <c r="D1" s="1850"/>
      <c r="E1" s="1850"/>
      <c r="F1" s="1850"/>
      <c r="G1" s="1850"/>
      <c r="H1" s="1850"/>
      <c r="I1" s="1850"/>
      <c r="J1" s="1850"/>
      <c r="K1" s="1850"/>
      <c r="L1" s="1850"/>
      <c r="M1" s="1850"/>
    </row>
    <row r="2" spans="1:19" ht="12.75" customHeight="1"/>
    <row r="3" spans="1:19" s="74" customFormat="1" ht="15.75">
      <c r="A3" s="1861" t="s">
        <v>921</v>
      </c>
      <c r="B3" s="1861"/>
      <c r="C3" s="1861"/>
      <c r="D3" s="1861"/>
      <c r="E3" s="1861"/>
      <c r="F3" s="1861"/>
      <c r="G3" s="1861"/>
      <c r="H3" s="1861"/>
      <c r="I3" s="1861"/>
      <c r="J3" s="1861"/>
      <c r="K3" s="1861"/>
      <c r="L3" s="1861"/>
      <c r="M3" s="1861"/>
    </row>
    <row r="4" spans="1:19" s="74" customFormat="1" ht="15.75">
      <c r="A4" s="1861" t="s">
        <v>1448</v>
      </c>
      <c r="B4" s="1861"/>
      <c r="C4" s="1861"/>
      <c r="D4" s="1861"/>
      <c r="E4" s="1861"/>
      <c r="F4" s="1861"/>
      <c r="G4" s="1861"/>
      <c r="H4" s="1861"/>
      <c r="I4" s="1861"/>
      <c r="J4" s="1861"/>
      <c r="K4" s="1861"/>
      <c r="L4" s="1861"/>
      <c r="M4" s="1861"/>
    </row>
    <row r="5" spans="1:19" s="74" customFormat="1" ht="13.5" customHeight="1" thickBot="1">
      <c r="A5" s="77"/>
      <c r="B5" s="76"/>
      <c r="C5" s="76"/>
      <c r="D5" s="76"/>
      <c r="E5" s="76"/>
      <c r="F5" s="76"/>
      <c r="G5" s="76"/>
      <c r="H5" s="76"/>
      <c r="I5" s="76"/>
      <c r="J5" s="76"/>
      <c r="K5" s="76"/>
    </row>
    <row r="6" spans="1:19" s="92" customFormat="1" ht="22.5" customHeight="1">
      <c r="A6" s="920"/>
      <c r="B6" s="1954" t="s">
        <v>754</v>
      </c>
      <c r="C6" s="1955"/>
      <c r="D6" s="1955"/>
      <c r="E6" s="1955"/>
      <c r="F6" s="1956"/>
      <c r="G6" s="1953" t="s">
        <v>876</v>
      </c>
      <c r="H6" s="1868" t="s">
        <v>1302</v>
      </c>
      <c r="I6" s="1870" t="s">
        <v>10</v>
      </c>
      <c r="J6" s="1869"/>
      <c r="K6" s="1949" t="s">
        <v>11</v>
      </c>
      <c r="L6" s="1950"/>
      <c r="M6" s="1951"/>
    </row>
    <row r="7" spans="1:19" s="92" customFormat="1" ht="22.5" customHeight="1">
      <c r="A7" s="919" t="s">
        <v>165</v>
      </c>
      <c r="B7" s="1944" t="s">
        <v>13</v>
      </c>
      <c r="C7" s="1957"/>
      <c r="D7" s="1957"/>
      <c r="E7" s="1957"/>
      <c r="F7" s="1945"/>
      <c r="G7" s="1855"/>
      <c r="H7" s="1958" t="s">
        <v>875</v>
      </c>
      <c r="I7" s="1959"/>
      <c r="J7" s="732" t="s">
        <v>765</v>
      </c>
      <c r="K7" s="1854" t="s">
        <v>764</v>
      </c>
      <c r="L7" s="1914" t="s">
        <v>763</v>
      </c>
      <c r="M7" s="1960" t="s">
        <v>773</v>
      </c>
    </row>
    <row r="8" spans="1:19" s="92" customFormat="1" ht="22.5" customHeight="1">
      <c r="A8" s="919" t="s">
        <v>154</v>
      </c>
      <c r="B8" s="1917" t="s">
        <v>19</v>
      </c>
      <c r="C8" s="1915" t="s">
        <v>19</v>
      </c>
      <c r="D8" s="1916"/>
      <c r="E8" s="1942" t="s">
        <v>747</v>
      </c>
      <c r="F8" s="1948"/>
      <c r="G8" s="1855"/>
      <c r="H8" s="1944" t="s">
        <v>14</v>
      </c>
      <c r="I8" s="1945"/>
      <c r="J8" s="732" t="s">
        <v>750</v>
      </c>
      <c r="K8" s="1855"/>
      <c r="L8" s="1914"/>
      <c r="M8" s="1961"/>
    </row>
    <row r="9" spans="1:19" s="92" customFormat="1" ht="22.5"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9" ht="24" customHeight="1">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88"/>
      <c r="R10" s="99"/>
      <c r="S10" s="99"/>
    </row>
    <row r="11" spans="1:19" ht="13.5">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c r="N11" s="88"/>
      <c r="R11" s="99"/>
    </row>
    <row r="12" spans="1:19" s="73" customFormat="1" ht="13.5">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c r="N12" s="103"/>
      <c r="R12" s="102"/>
    </row>
    <row r="13" spans="1:19" ht="13.5">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c r="N13" s="88"/>
      <c r="R13" s="99"/>
    </row>
    <row r="14" spans="1:19" ht="13.5">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c r="N14" s="88"/>
      <c r="R14" s="99"/>
    </row>
    <row r="15" spans="1:19" ht="13.5">
      <c r="A15" s="872"/>
      <c r="B15" s="873"/>
      <c r="C15" s="873"/>
      <c r="D15" s="873"/>
      <c r="E15" s="873"/>
      <c r="F15" s="873"/>
      <c r="G15" s="873"/>
      <c r="H15" s="873"/>
      <c r="I15" s="873"/>
      <c r="J15" s="873"/>
      <c r="K15" s="873"/>
      <c r="L15" s="873"/>
      <c r="M15" s="874"/>
      <c r="N15" s="88"/>
      <c r="R15" s="99"/>
    </row>
    <row r="16" spans="1:19" s="73" customFormat="1" ht="13.5">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N16" s="103"/>
      <c r="R16" s="102"/>
    </row>
    <row r="17" spans="1:18" ht="13.5">
      <c r="A17" s="872"/>
      <c r="B17" s="873"/>
      <c r="C17" s="873"/>
      <c r="D17" s="873"/>
      <c r="E17" s="873"/>
      <c r="F17" s="873"/>
      <c r="G17" s="873"/>
      <c r="H17" s="873"/>
      <c r="I17" s="873"/>
      <c r="J17" s="873"/>
      <c r="K17" s="873"/>
      <c r="L17" s="873"/>
      <c r="M17" s="874"/>
      <c r="N17" s="88"/>
      <c r="R17" s="99"/>
    </row>
    <row r="18" spans="1:18" s="73" customFormat="1"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103"/>
      <c r="R18" s="102"/>
    </row>
    <row r="19" spans="1:18" ht="13.5">
      <c r="A19" s="866"/>
      <c r="B19" s="869"/>
      <c r="C19" s="869"/>
      <c r="D19" s="869"/>
      <c r="E19" s="869"/>
      <c r="F19" s="869"/>
      <c r="G19" s="869"/>
      <c r="H19" s="869"/>
      <c r="I19" s="869"/>
      <c r="J19" s="869"/>
      <c r="K19" s="869"/>
      <c r="L19" s="869"/>
      <c r="M19" s="870"/>
      <c r="N19" s="88"/>
      <c r="R19" s="99"/>
    </row>
    <row r="20" spans="1:18" ht="13.5">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c r="N20" s="88"/>
      <c r="R20" s="99"/>
    </row>
    <row r="21" spans="1:18" ht="13.5">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c r="N21" s="88"/>
      <c r="R21" s="99"/>
    </row>
    <row r="22" spans="1:18" s="73" customFormat="1" ht="13.5">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c r="N22" s="103"/>
      <c r="R22" s="102"/>
    </row>
    <row r="23" spans="1:18" ht="13.5">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c r="N23" s="88"/>
      <c r="R23" s="99"/>
    </row>
    <row r="24" spans="1:18" s="73" customFormat="1" ht="13.5">
      <c r="A24" s="872"/>
      <c r="B24" s="873"/>
      <c r="C24" s="873"/>
      <c r="D24" s="873"/>
      <c r="E24" s="873"/>
      <c r="F24" s="873"/>
      <c r="G24" s="873"/>
      <c r="H24" s="873"/>
      <c r="I24" s="873"/>
      <c r="J24" s="873"/>
      <c r="K24" s="873"/>
      <c r="L24" s="873"/>
      <c r="M24" s="874"/>
      <c r="N24" s="103"/>
      <c r="R24" s="102"/>
    </row>
    <row r="25" spans="1:18" ht="13.5">
      <c r="A25" s="872" t="s">
        <v>92</v>
      </c>
      <c r="B25" s="873" t="s">
        <v>23</v>
      </c>
      <c r="C25" s="873">
        <v>1</v>
      </c>
      <c r="D25" s="873">
        <v>1</v>
      </c>
      <c r="E25" s="873" t="s">
        <v>23</v>
      </c>
      <c r="F25" s="873" t="s">
        <v>23</v>
      </c>
      <c r="G25" s="873">
        <v>40</v>
      </c>
      <c r="H25" s="873" t="s">
        <v>23</v>
      </c>
      <c r="I25" s="873" t="s">
        <v>23</v>
      </c>
      <c r="J25" s="873">
        <v>6</v>
      </c>
      <c r="K25" s="873" t="s">
        <v>23</v>
      </c>
      <c r="L25" s="873" t="s">
        <v>23</v>
      </c>
      <c r="M25" s="874" t="s">
        <v>23</v>
      </c>
      <c r="N25" s="88"/>
      <c r="R25" s="99"/>
    </row>
    <row r="26" spans="1:18" ht="13.5">
      <c r="A26" s="872"/>
      <c r="B26" s="873"/>
      <c r="C26" s="873"/>
      <c r="D26" s="873"/>
      <c r="E26" s="873"/>
      <c r="F26" s="873"/>
      <c r="G26" s="873"/>
      <c r="H26" s="873"/>
      <c r="I26" s="873"/>
      <c r="J26" s="873"/>
      <c r="K26" s="873"/>
      <c r="L26" s="873"/>
      <c r="M26" s="874"/>
      <c r="N26" s="88"/>
      <c r="R26" s="99"/>
    </row>
    <row r="27" spans="1:18" s="73" customFormat="1" ht="13.5">
      <c r="A27" s="872" t="s">
        <v>93</v>
      </c>
      <c r="B27" s="873" t="s">
        <v>23</v>
      </c>
      <c r="C27" s="873">
        <v>2</v>
      </c>
      <c r="D27" s="873">
        <v>2</v>
      </c>
      <c r="E27" s="873" t="s">
        <v>23</v>
      </c>
      <c r="F27" s="873" t="s">
        <v>23</v>
      </c>
      <c r="G27" s="873" t="s">
        <v>23</v>
      </c>
      <c r="H27" s="873" t="s">
        <v>23</v>
      </c>
      <c r="I27" s="873" t="s">
        <v>23</v>
      </c>
      <c r="J27" s="873" t="s">
        <v>23</v>
      </c>
      <c r="K27" s="873" t="s">
        <v>23</v>
      </c>
      <c r="L27" s="873" t="s">
        <v>23</v>
      </c>
      <c r="M27" s="874" t="s">
        <v>23</v>
      </c>
      <c r="N27" s="103"/>
      <c r="R27" s="102"/>
    </row>
    <row r="28" spans="1:18" ht="13.5">
      <c r="A28" s="866"/>
      <c r="B28" s="869"/>
      <c r="C28" s="869"/>
      <c r="D28" s="869"/>
      <c r="E28" s="869"/>
      <c r="F28" s="869"/>
      <c r="G28" s="869"/>
      <c r="H28" s="869"/>
      <c r="I28" s="869"/>
      <c r="J28" s="869"/>
      <c r="K28" s="869"/>
      <c r="L28" s="869"/>
      <c r="M28" s="870"/>
      <c r="N28" s="88"/>
      <c r="R28" s="99"/>
    </row>
    <row r="29" spans="1:18" ht="13.5">
      <c r="A29" s="866" t="s">
        <v>94</v>
      </c>
      <c r="B29" s="871">
        <v>5</v>
      </c>
      <c r="C29" s="869">
        <v>93</v>
      </c>
      <c r="D29" s="869">
        <v>98</v>
      </c>
      <c r="E29" s="871">
        <v>5</v>
      </c>
      <c r="F29" s="869">
        <v>93</v>
      </c>
      <c r="G29" s="869" t="s">
        <v>23</v>
      </c>
      <c r="H29" s="871">
        <v>2500</v>
      </c>
      <c r="I29" s="869">
        <v>13000</v>
      </c>
      <c r="J29" s="869" t="s">
        <v>23</v>
      </c>
      <c r="K29" s="871">
        <v>1222</v>
      </c>
      <c r="L29" s="869" t="s">
        <v>23</v>
      </c>
      <c r="M29" s="870">
        <v>1222</v>
      </c>
      <c r="N29" s="88"/>
      <c r="R29" s="99"/>
    </row>
    <row r="30" spans="1:18"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c r="N30" s="88"/>
      <c r="R30" s="99"/>
    </row>
    <row r="31" spans="1:18" ht="13.5">
      <c r="A31" s="866" t="s">
        <v>96</v>
      </c>
      <c r="B31" s="869" t="s">
        <v>23</v>
      </c>
      <c r="C31" s="869">
        <v>17</v>
      </c>
      <c r="D31" s="869">
        <v>17</v>
      </c>
      <c r="E31" s="869" t="s">
        <v>23</v>
      </c>
      <c r="F31" s="869">
        <v>17</v>
      </c>
      <c r="G31" s="869" t="s">
        <v>23</v>
      </c>
      <c r="H31" s="869" t="s">
        <v>23</v>
      </c>
      <c r="I31" s="869">
        <v>7000</v>
      </c>
      <c r="J31" s="869" t="s">
        <v>23</v>
      </c>
      <c r="K31" s="869">
        <v>119</v>
      </c>
      <c r="L31" s="869" t="s">
        <v>23</v>
      </c>
      <c r="M31" s="870">
        <v>119</v>
      </c>
      <c r="N31" s="88"/>
      <c r="R31" s="99"/>
    </row>
    <row r="32" spans="1:18" s="73" customFormat="1" ht="13.5">
      <c r="A32" s="872" t="s">
        <v>97</v>
      </c>
      <c r="B32" s="873">
        <v>5</v>
      </c>
      <c r="C32" s="873">
        <v>110</v>
      </c>
      <c r="D32" s="873">
        <v>115</v>
      </c>
      <c r="E32" s="873">
        <v>5</v>
      </c>
      <c r="F32" s="873">
        <v>110</v>
      </c>
      <c r="G32" s="873" t="s">
        <v>23</v>
      </c>
      <c r="H32" s="873">
        <v>2500</v>
      </c>
      <c r="I32" s="873">
        <v>12073</v>
      </c>
      <c r="J32" s="873" t="s">
        <v>23</v>
      </c>
      <c r="K32" s="873">
        <v>1341</v>
      </c>
      <c r="L32" s="873" t="s">
        <v>23</v>
      </c>
      <c r="M32" s="874">
        <v>1341</v>
      </c>
      <c r="N32" s="103"/>
      <c r="R32" s="102"/>
    </row>
    <row r="33" spans="1:18" ht="13.5">
      <c r="A33" s="866"/>
      <c r="B33" s="869"/>
      <c r="C33" s="869"/>
      <c r="D33" s="869"/>
      <c r="E33" s="869"/>
      <c r="F33" s="869"/>
      <c r="G33" s="869"/>
      <c r="H33" s="869"/>
      <c r="I33" s="869"/>
      <c r="J33" s="869"/>
      <c r="K33" s="869"/>
      <c r="L33" s="869"/>
      <c r="M33" s="870"/>
      <c r="N33" s="88"/>
      <c r="R33" s="99"/>
    </row>
    <row r="34" spans="1:18" s="73" customFormat="1" ht="13.5">
      <c r="A34" s="866" t="s">
        <v>98</v>
      </c>
      <c r="B34" s="923">
        <v>1</v>
      </c>
      <c r="C34" s="923">
        <v>1</v>
      </c>
      <c r="D34" s="869">
        <v>2</v>
      </c>
      <c r="E34" s="923">
        <v>1</v>
      </c>
      <c r="F34" s="923">
        <v>1</v>
      </c>
      <c r="G34" s="869" t="s">
        <v>23</v>
      </c>
      <c r="H34" s="923">
        <v>4400</v>
      </c>
      <c r="I34" s="923">
        <v>13200</v>
      </c>
      <c r="J34" s="923" t="s">
        <v>23</v>
      </c>
      <c r="K34" s="923">
        <v>18</v>
      </c>
      <c r="L34" s="923" t="s">
        <v>23</v>
      </c>
      <c r="M34" s="924">
        <v>18</v>
      </c>
      <c r="N34" s="103"/>
      <c r="R34" s="102"/>
    </row>
    <row r="35" spans="1:18" ht="13.5">
      <c r="A35" s="866" t="s">
        <v>99</v>
      </c>
      <c r="B35" s="923">
        <v>2</v>
      </c>
      <c r="C35" s="923">
        <v>1</v>
      </c>
      <c r="D35" s="869">
        <v>3</v>
      </c>
      <c r="E35" s="923">
        <v>1</v>
      </c>
      <c r="F35" s="923" t="s">
        <v>23</v>
      </c>
      <c r="G35" s="869" t="s">
        <v>23</v>
      </c>
      <c r="H35" s="923">
        <v>8000</v>
      </c>
      <c r="I35" s="923" t="s">
        <v>23</v>
      </c>
      <c r="J35" s="923" t="s">
        <v>23</v>
      </c>
      <c r="K35" s="923">
        <v>8</v>
      </c>
      <c r="L35" s="923" t="s">
        <v>23</v>
      </c>
      <c r="M35" s="870">
        <v>8</v>
      </c>
      <c r="N35" s="88"/>
      <c r="R35" s="99"/>
    </row>
    <row r="36" spans="1:18" ht="13.5">
      <c r="A36" s="866" t="s">
        <v>100</v>
      </c>
      <c r="B36" s="923">
        <v>1</v>
      </c>
      <c r="C36" s="923">
        <v>69</v>
      </c>
      <c r="D36" s="869">
        <v>70</v>
      </c>
      <c r="E36" s="923">
        <v>1</v>
      </c>
      <c r="F36" s="923">
        <v>53</v>
      </c>
      <c r="G36" s="869" t="s">
        <v>23</v>
      </c>
      <c r="H36" s="923">
        <v>9500</v>
      </c>
      <c r="I36" s="923">
        <v>17200</v>
      </c>
      <c r="J36" s="923" t="s">
        <v>23</v>
      </c>
      <c r="K36" s="923">
        <v>921</v>
      </c>
      <c r="L36" s="923" t="s">
        <v>23</v>
      </c>
      <c r="M36" s="870">
        <v>921</v>
      </c>
      <c r="N36" s="88"/>
      <c r="R36" s="99"/>
    </row>
    <row r="37" spans="1:18" ht="13.5">
      <c r="A37" s="866" t="s">
        <v>101</v>
      </c>
      <c r="B37" s="923">
        <v>4</v>
      </c>
      <c r="C37" s="923">
        <v>42</v>
      </c>
      <c r="D37" s="869">
        <v>46</v>
      </c>
      <c r="E37" s="923">
        <v>3</v>
      </c>
      <c r="F37" s="923">
        <v>28</v>
      </c>
      <c r="G37" s="869" t="s">
        <v>23</v>
      </c>
      <c r="H37" s="923">
        <v>5000</v>
      </c>
      <c r="I37" s="923">
        <v>9893</v>
      </c>
      <c r="J37" s="923" t="s">
        <v>23</v>
      </c>
      <c r="K37" s="923">
        <v>292</v>
      </c>
      <c r="L37" s="923" t="s">
        <v>23</v>
      </c>
      <c r="M37" s="870">
        <v>292</v>
      </c>
      <c r="N37" s="88"/>
      <c r="R37" s="99"/>
    </row>
    <row r="38" spans="1:18" s="73" customFormat="1" ht="13.5">
      <c r="A38" s="872" t="s">
        <v>102</v>
      </c>
      <c r="B38" s="873">
        <v>8</v>
      </c>
      <c r="C38" s="873">
        <v>113</v>
      </c>
      <c r="D38" s="873">
        <v>121</v>
      </c>
      <c r="E38" s="873">
        <v>6</v>
      </c>
      <c r="F38" s="873">
        <v>82</v>
      </c>
      <c r="G38" s="873" t="s">
        <v>23</v>
      </c>
      <c r="H38" s="873">
        <v>6150</v>
      </c>
      <c r="I38" s="873">
        <v>14656</v>
      </c>
      <c r="J38" s="873" t="s">
        <v>23</v>
      </c>
      <c r="K38" s="873">
        <v>1239</v>
      </c>
      <c r="L38" s="873" t="s">
        <v>23</v>
      </c>
      <c r="M38" s="874">
        <v>1239</v>
      </c>
      <c r="N38" s="103"/>
      <c r="R38" s="102"/>
    </row>
    <row r="39" spans="1:18" ht="13.5">
      <c r="A39" s="872"/>
      <c r="B39" s="873"/>
      <c r="C39" s="873"/>
      <c r="D39" s="873"/>
      <c r="E39" s="873"/>
      <c r="F39" s="873"/>
      <c r="G39" s="873"/>
      <c r="H39" s="873"/>
      <c r="I39" s="873"/>
      <c r="J39" s="873"/>
      <c r="K39" s="873"/>
      <c r="L39" s="873"/>
      <c r="M39" s="874"/>
      <c r="N39" s="88"/>
      <c r="R39" s="99"/>
    </row>
    <row r="40" spans="1:18" ht="13.5">
      <c r="A40" s="872" t="s">
        <v>103</v>
      </c>
      <c r="B40" s="873">
        <v>3</v>
      </c>
      <c r="C40" s="873">
        <v>8</v>
      </c>
      <c r="D40" s="873">
        <v>11</v>
      </c>
      <c r="E40" s="873" t="s">
        <v>23</v>
      </c>
      <c r="F40" s="873">
        <v>6</v>
      </c>
      <c r="G40" s="873" t="s">
        <v>23</v>
      </c>
      <c r="H40" s="873" t="s">
        <v>23</v>
      </c>
      <c r="I40" s="873">
        <v>3330</v>
      </c>
      <c r="J40" s="873" t="s">
        <v>23</v>
      </c>
      <c r="K40" s="873">
        <v>20</v>
      </c>
      <c r="L40" s="873" t="s">
        <v>23</v>
      </c>
      <c r="M40" s="874">
        <v>20</v>
      </c>
      <c r="N40" s="88"/>
      <c r="R40" s="99"/>
    </row>
    <row r="41" spans="1:18" ht="13.5">
      <c r="A41" s="866"/>
      <c r="B41" s="869"/>
      <c r="C41" s="869"/>
      <c r="D41" s="869"/>
      <c r="E41" s="869"/>
      <c r="F41" s="869"/>
      <c r="G41" s="869"/>
      <c r="H41" s="869"/>
      <c r="I41" s="869"/>
      <c r="J41" s="869"/>
      <c r="K41" s="869"/>
      <c r="L41" s="869"/>
      <c r="M41" s="870"/>
      <c r="N41" s="88"/>
      <c r="R41" s="99"/>
    </row>
    <row r="42" spans="1:18" ht="13.5">
      <c r="A42" s="866" t="s">
        <v>159</v>
      </c>
      <c r="B42" s="871" t="s">
        <v>23</v>
      </c>
      <c r="C42" s="869" t="s">
        <v>23</v>
      </c>
      <c r="D42" s="869" t="s">
        <v>23</v>
      </c>
      <c r="E42" s="869" t="s">
        <v>23</v>
      </c>
      <c r="F42" s="869" t="s">
        <v>23</v>
      </c>
      <c r="G42" s="869">
        <v>48</v>
      </c>
      <c r="H42" s="869" t="s">
        <v>23</v>
      </c>
      <c r="I42" s="869" t="s">
        <v>23</v>
      </c>
      <c r="J42" s="869" t="s">
        <v>23</v>
      </c>
      <c r="K42" s="869" t="s">
        <v>23</v>
      </c>
      <c r="L42" s="869" t="s">
        <v>23</v>
      </c>
      <c r="M42" s="870" t="s">
        <v>23</v>
      </c>
      <c r="N42" s="88"/>
      <c r="R42" s="99"/>
    </row>
    <row r="43" spans="1:18"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c r="N43" s="88"/>
      <c r="R43" s="99"/>
    </row>
    <row r="44" spans="1:18"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c r="N44" s="88"/>
      <c r="R44" s="99"/>
    </row>
    <row r="45" spans="1:18" ht="13.5">
      <c r="A45" s="866" t="s">
        <v>107</v>
      </c>
      <c r="B45" s="871" t="s">
        <v>23</v>
      </c>
      <c r="C45" s="869" t="s">
        <v>23</v>
      </c>
      <c r="D45" s="869" t="s">
        <v>23</v>
      </c>
      <c r="E45" s="871" t="s">
        <v>23</v>
      </c>
      <c r="F45" s="869" t="s">
        <v>23</v>
      </c>
      <c r="G45" s="869">
        <v>5</v>
      </c>
      <c r="H45" s="871" t="s">
        <v>23</v>
      </c>
      <c r="I45" s="869" t="s">
        <v>23</v>
      </c>
      <c r="J45" s="869" t="s">
        <v>23</v>
      </c>
      <c r="K45" s="869" t="s">
        <v>23</v>
      </c>
      <c r="L45" s="869" t="s">
        <v>23</v>
      </c>
      <c r="M45" s="870" t="s">
        <v>23</v>
      </c>
      <c r="N45" s="88"/>
      <c r="R45" s="99"/>
    </row>
    <row r="46" spans="1:18" ht="13.5">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c r="N46" s="88"/>
      <c r="R46" s="99"/>
    </row>
    <row r="47" spans="1:18"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c r="N47" s="88"/>
      <c r="R47" s="99"/>
    </row>
    <row r="48" spans="1:18" s="73" customFormat="1"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103"/>
      <c r="R48" s="102"/>
    </row>
    <row r="49" spans="1:18"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8" ht="13.5">
      <c r="A50" s="866" t="s">
        <v>112</v>
      </c>
      <c r="B50" s="869" t="s">
        <v>23</v>
      </c>
      <c r="C50" s="869">
        <v>2</v>
      </c>
      <c r="D50" s="869">
        <v>2</v>
      </c>
      <c r="E50" s="869" t="s">
        <v>23</v>
      </c>
      <c r="F50" s="869" t="s">
        <v>23</v>
      </c>
      <c r="G50" s="869" t="s">
        <v>23</v>
      </c>
      <c r="H50" s="869" t="s">
        <v>23</v>
      </c>
      <c r="I50" s="869" t="s">
        <v>23</v>
      </c>
      <c r="J50" s="869" t="s">
        <v>23</v>
      </c>
      <c r="K50" s="869" t="s">
        <v>23</v>
      </c>
      <c r="L50" s="869" t="s">
        <v>23</v>
      </c>
      <c r="M50" s="870" t="s">
        <v>23</v>
      </c>
      <c r="N50" s="88"/>
      <c r="R50" s="99"/>
    </row>
    <row r="51" spans="1:18" ht="13.5">
      <c r="A51" s="872" t="s">
        <v>113</v>
      </c>
      <c r="B51" s="873" t="s">
        <v>23</v>
      </c>
      <c r="C51" s="873">
        <v>2</v>
      </c>
      <c r="D51" s="873">
        <v>2</v>
      </c>
      <c r="E51" s="873" t="s">
        <v>23</v>
      </c>
      <c r="F51" s="873" t="s">
        <v>23</v>
      </c>
      <c r="G51" s="873">
        <v>53</v>
      </c>
      <c r="H51" s="873" t="s">
        <v>23</v>
      </c>
      <c r="I51" s="873" t="s">
        <v>23</v>
      </c>
      <c r="J51" s="873" t="s">
        <v>23</v>
      </c>
      <c r="K51" s="873" t="s">
        <v>23</v>
      </c>
      <c r="L51" s="873" t="s">
        <v>23</v>
      </c>
      <c r="M51" s="874" t="s">
        <v>23</v>
      </c>
      <c r="N51" s="88"/>
      <c r="R51" s="99"/>
    </row>
    <row r="52" spans="1:18" s="73" customFormat="1" ht="13.5">
      <c r="A52" s="872"/>
      <c r="B52" s="873"/>
      <c r="C52" s="873"/>
      <c r="D52" s="873"/>
      <c r="E52" s="873"/>
      <c r="F52" s="873"/>
      <c r="G52" s="873"/>
      <c r="H52" s="873"/>
      <c r="I52" s="873"/>
      <c r="J52" s="873"/>
      <c r="K52" s="873"/>
      <c r="L52" s="873"/>
      <c r="M52" s="874"/>
      <c r="N52" s="103"/>
      <c r="R52" s="102"/>
    </row>
    <row r="53" spans="1:18" ht="13.5">
      <c r="A53" s="872" t="s">
        <v>114</v>
      </c>
      <c r="B53" s="873">
        <v>1</v>
      </c>
      <c r="C53" s="873" t="s">
        <v>23</v>
      </c>
      <c r="D53" s="873">
        <v>1</v>
      </c>
      <c r="E53" s="873">
        <v>1</v>
      </c>
      <c r="F53" s="873" t="s">
        <v>23</v>
      </c>
      <c r="G53" s="873">
        <v>120</v>
      </c>
      <c r="H53" s="873" t="s">
        <v>23</v>
      </c>
      <c r="I53" s="873" t="s">
        <v>23</v>
      </c>
      <c r="J53" s="873">
        <v>12</v>
      </c>
      <c r="K53" s="873" t="s">
        <v>23</v>
      </c>
      <c r="L53" s="873">
        <v>1</v>
      </c>
      <c r="M53" s="874">
        <v>1</v>
      </c>
      <c r="N53" s="88"/>
      <c r="R53" s="99"/>
    </row>
    <row r="54" spans="1:18" ht="13.5">
      <c r="A54" s="866"/>
      <c r="B54" s="869"/>
      <c r="C54" s="869"/>
      <c r="D54" s="869"/>
      <c r="E54" s="869"/>
      <c r="F54" s="869"/>
      <c r="G54" s="869"/>
      <c r="H54" s="869"/>
      <c r="I54" s="869"/>
      <c r="J54" s="869"/>
      <c r="K54" s="869"/>
      <c r="L54" s="869"/>
      <c r="M54" s="870"/>
    </row>
    <row r="55" spans="1:18" ht="13.5">
      <c r="A55" s="866" t="s">
        <v>115</v>
      </c>
      <c r="B55" s="869" t="s">
        <v>23</v>
      </c>
      <c r="C55" s="869">
        <v>15</v>
      </c>
      <c r="D55" s="869">
        <v>15</v>
      </c>
      <c r="E55" s="869" t="s">
        <v>23</v>
      </c>
      <c r="F55" s="869">
        <v>14</v>
      </c>
      <c r="G55" s="869" t="s">
        <v>23</v>
      </c>
      <c r="H55" s="869" t="s">
        <v>23</v>
      </c>
      <c r="I55" s="869">
        <v>12500</v>
      </c>
      <c r="J55" s="869" t="s">
        <v>23</v>
      </c>
      <c r="K55" s="869">
        <v>175</v>
      </c>
      <c r="L55" s="869" t="s">
        <v>23</v>
      </c>
      <c r="M55" s="870">
        <v>175</v>
      </c>
    </row>
    <row r="56" spans="1:18" ht="13.5">
      <c r="A56" s="866" t="s">
        <v>116</v>
      </c>
      <c r="B56" s="869" t="s">
        <v>23</v>
      </c>
      <c r="C56" s="869" t="s">
        <v>23</v>
      </c>
      <c r="D56" s="869" t="s">
        <v>23</v>
      </c>
      <c r="E56" s="869" t="s">
        <v>23</v>
      </c>
      <c r="F56" s="869" t="s">
        <v>23</v>
      </c>
      <c r="G56" s="869">
        <v>38</v>
      </c>
      <c r="H56" s="869" t="s">
        <v>23</v>
      </c>
      <c r="I56" s="869" t="s">
        <v>23</v>
      </c>
      <c r="J56" s="869">
        <v>16</v>
      </c>
      <c r="K56" s="869" t="s">
        <v>23</v>
      </c>
      <c r="L56" s="869">
        <v>1</v>
      </c>
      <c r="M56" s="870">
        <v>1</v>
      </c>
    </row>
    <row r="57" spans="1:18" ht="13.5">
      <c r="A57" s="866" t="s">
        <v>117</v>
      </c>
      <c r="B57" s="869">
        <v>1</v>
      </c>
      <c r="C57" s="869" t="s">
        <v>23</v>
      </c>
      <c r="D57" s="869">
        <v>1</v>
      </c>
      <c r="E57" s="869">
        <v>1</v>
      </c>
      <c r="F57" s="869" t="s">
        <v>23</v>
      </c>
      <c r="G57" s="869" t="s">
        <v>23</v>
      </c>
      <c r="H57" s="869">
        <v>100</v>
      </c>
      <c r="I57" s="869" t="s">
        <v>23</v>
      </c>
      <c r="J57" s="869" t="s">
        <v>23</v>
      </c>
      <c r="K57" s="869" t="s">
        <v>23</v>
      </c>
      <c r="L57" s="869" t="s">
        <v>23</v>
      </c>
      <c r="M57" s="870" t="s">
        <v>23</v>
      </c>
    </row>
    <row r="58" spans="1:18"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8" ht="13.5">
      <c r="A59" s="866" t="s">
        <v>119</v>
      </c>
      <c r="B59" s="869">
        <v>4</v>
      </c>
      <c r="C59" s="869">
        <v>1</v>
      </c>
      <c r="D59" s="869">
        <v>5</v>
      </c>
      <c r="E59" s="869">
        <v>2</v>
      </c>
      <c r="F59" s="869">
        <v>1</v>
      </c>
      <c r="G59" s="869" t="s">
        <v>23</v>
      </c>
      <c r="H59" s="869">
        <v>400</v>
      </c>
      <c r="I59" s="869">
        <v>1000</v>
      </c>
      <c r="J59" s="869" t="s">
        <v>23</v>
      </c>
      <c r="K59" s="869">
        <v>2</v>
      </c>
      <c r="L59" s="869" t="s">
        <v>23</v>
      </c>
      <c r="M59" s="870">
        <v>2</v>
      </c>
    </row>
    <row r="60" spans="1:18" ht="13.5">
      <c r="A60" s="872" t="s">
        <v>172</v>
      </c>
      <c r="B60" s="873">
        <v>5</v>
      </c>
      <c r="C60" s="873">
        <v>16</v>
      </c>
      <c r="D60" s="873">
        <v>21</v>
      </c>
      <c r="E60" s="873">
        <v>3</v>
      </c>
      <c r="F60" s="873">
        <v>15</v>
      </c>
      <c r="G60" s="873">
        <v>38</v>
      </c>
      <c r="H60" s="873">
        <v>300</v>
      </c>
      <c r="I60" s="873">
        <v>11733</v>
      </c>
      <c r="J60" s="873">
        <v>16</v>
      </c>
      <c r="K60" s="873">
        <v>177</v>
      </c>
      <c r="L60" s="873">
        <v>1</v>
      </c>
      <c r="M60" s="874">
        <v>178</v>
      </c>
    </row>
    <row r="61" spans="1:18" ht="13.5">
      <c r="A61" s="866"/>
      <c r="B61" s="869"/>
      <c r="C61" s="869"/>
      <c r="D61" s="869"/>
      <c r="E61" s="869"/>
      <c r="F61" s="869"/>
      <c r="G61" s="869"/>
      <c r="H61" s="869"/>
      <c r="I61" s="869"/>
      <c r="J61" s="869"/>
      <c r="K61" s="869"/>
      <c r="L61" s="869"/>
      <c r="M61" s="870"/>
    </row>
    <row r="62" spans="1:18" ht="13.5">
      <c r="A62" s="866" t="s">
        <v>121</v>
      </c>
      <c r="B62" s="869" t="s">
        <v>23</v>
      </c>
      <c r="C62" s="869">
        <v>3031</v>
      </c>
      <c r="D62" s="869">
        <v>3031</v>
      </c>
      <c r="E62" s="869" t="s">
        <v>23</v>
      </c>
      <c r="F62" s="869">
        <v>2830</v>
      </c>
      <c r="G62" s="869" t="s">
        <v>23</v>
      </c>
      <c r="H62" s="869" t="s">
        <v>23</v>
      </c>
      <c r="I62" s="869">
        <v>17700</v>
      </c>
      <c r="J62" s="869" t="s">
        <v>23</v>
      </c>
      <c r="K62" s="869">
        <v>50091</v>
      </c>
      <c r="L62" s="869" t="s">
        <v>23</v>
      </c>
      <c r="M62" s="870">
        <v>50091</v>
      </c>
    </row>
    <row r="63" spans="1:18" ht="13.5">
      <c r="A63" s="866" t="s">
        <v>122</v>
      </c>
      <c r="B63" s="869">
        <v>8</v>
      </c>
      <c r="C63" s="869">
        <v>110</v>
      </c>
      <c r="D63" s="869">
        <v>118</v>
      </c>
      <c r="E63" s="869">
        <v>5</v>
      </c>
      <c r="F63" s="869">
        <v>90</v>
      </c>
      <c r="G63" s="869" t="s">
        <v>23</v>
      </c>
      <c r="H63" s="869" t="s">
        <v>23</v>
      </c>
      <c r="I63" s="869">
        <v>24000</v>
      </c>
      <c r="J63" s="869" t="s">
        <v>23</v>
      </c>
      <c r="K63" s="869">
        <v>2160</v>
      </c>
      <c r="L63" s="869" t="s">
        <v>23</v>
      </c>
      <c r="M63" s="870">
        <v>2160</v>
      </c>
    </row>
    <row r="64" spans="1:18" ht="13.5">
      <c r="A64" s="866" t="s">
        <v>123</v>
      </c>
      <c r="B64" s="869" t="s">
        <v>23</v>
      </c>
      <c r="C64" s="869">
        <v>529</v>
      </c>
      <c r="D64" s="869">
        <v>529</v>
      </c>
      <c r="E64" s="869" t="s">
        <v>23</v>
      </c>
      <c r="F64" s="869">
        <v>393</v>
      </c>
      <c r="G64" s="869" t="s">
        <v>23</v>
      </c>
      <c r="H64" s="869" t="s">
        <v>23</v>
      </c>
      <c r="I64" s="869">
        <v>11382</v>
      </c>
      <c r="J64" s="869" t="s">
        <v>23</v>
      </c>
      <c r="K64" s="869">
        <v>4473</v>
      </c>
      <c r="L64" s="869" t="s">
        <v>23</v>
      </c>
      <c r="M64" s="870">
        <v>4473</v>
      </c>
    </row>
    <row r="65" spans="1:13" ht="13.5">
      <c r="A65" s="872" t="s">
        <v>124</v>
      </c>
      <c r="B65" s="873">
        <v>8</v>
      </c>
      <c r="C65" s="873">
        <v>3670</v>
      </c>
      <c r="D65" s="873">
        <v>3678</v>
      </c>
      <c r="E65" s="873">
        <v>5</v>
      </c>
      <c r="F65" s="873">
        <v>3313</v>
      </c>
      <c r="G65" s="873" t="s">
        <v>23</v>
      </c>
      <c r="H65" s="873" t="s">
        <v>23</v>
      </c>
      <c r="I65" s="873">
        <v>17122</v>
      </c>
      <c r="J65" s="873" t="s">
        <v>23</v>
      </c>
      <c r="K65" s="873">
        <v>56724</v>
      </c>
      <c r="L65" s="873" t="s">
        <v>23</v>
      </c>
      <c r="M65" s="874">
        <v>56724</v>
      </c>
    </row>
    <row r="66" spans="1:13" ht="13.5">
      <c r="A66" s="866"/>
      <c r="B66" s="869"/>
      <c r="C66" s="869"/>
      <c r="D66" s="869"/>
      <c r="E66" s="869"/>
      <c r="F66" s="869"/>
      <c r="G66" s="869"/>
      <c r="H66" s="869"/>
      <c r="I66" s="869"/>
      <c r="J66" s="869"/>
      <c r="K66" s="869"/>
      <c r="L66" s="869"/>
      <c r="M66" s="870"/>
    </row>
    <row r="67" spans="1:13" ht="13.5">
      <c r="A67" s="872" t="s">
        <v>125</v>
      </c>
      <c r="B67" s="873" t="s">
        <v>23</v>
      </c>
      <c r="C67" s="873">
        <v>503</v>
      </c>
      <c r="D67" s="873">
        <v>503</v>
      </c>
      <c r="E67" s="873" t="s">
        <v>23</v>
      </c>
      <c r="F67" s="873">
        <v>395</v>
      </c>
      <c r="G67" s="873">
        <v>8</v>
      </c>
      <c r="H67" s="873" t="s">
        <v>23</v>
      </c>
      <c r="I67" s="873">
        <v>25500</v>
      </c>
      <c r="J67" s="873">
        <v>10</v>
      </c>
      <c r="K67" s="873">
        <v>10073</v>
      </c>
      <c r="L67" s="873" t="s">
        <v>23</v>
      </c>
      <c r="M67" s="874">
        <v>10073</v>
      </c>
    </row>
    <row r="68" spans="1:13" ht="13.5">
      <c r="A68" s="866"/>
      <c r="B68" s="869"/>
      <c r="C68" s="869"/>
      <c r="D68" s="869"/>
      <c r="E68" s="869"/>
      <c r="F68" s="869"/>
      <c r="G68" s="869"/>
      <c r="H68" s="869"/>
      <c r="I68" s="869"/>
      <c r="J68" s="869"/>
      <c r="K68" s="869"/>
      <c r="L68" s="869"/>
      <c r="M68" s="870"/>
    </row>
    <row r="69" spans="1:13" ht="13.5">
      <c r="A69" s="866" t="s">
        <v>126</v>
      </c>
      <c r="B69" s="869" t="s">
        <v>23</v>
      </c>
      <c r="C69" s="869">
        <v>135</v>
      </c>
      <c r="D69" s="869">
        <v>135</v>
      </c>
      <c r="E69" s="869" t="s">
        <v>23</v>
      </c>
      <c r="F69" s="869">
        <v>129</v>
      </c>
      <c r="G69" s="869" t="s">
        <v>23</v>
      </c>
      <c r="H69" s="869" t="s">
        <v>23</v>
      </c>
      <c r="I69" s="869">
        <v>25235</v>
      </c>
      <c r="J69" s="869" t="s">
        <v>23</v>
      </c>
      <c r="K69" s="869">
        <v>3255</v>
      </c>
      <c r="L69" s="869" t="s">
        <v>23</v>
      </c>
      <c r="M69" s="870">
        <v>3255</v>
      </c>
    </row>
    <row r="70" spans="1:13" ht="13.5">
      <c r="A70" s="866" t="s">
        <v>127</v>
      </c>
      <c r="B70" s="869" t="s">
        <v>23</v>
      </c>
      <c r="C70" s="869">
        <v>33</v>
      </c>
      <c r="D70" s="869">
        <v>33</v>
      </c>
      <c r="E70" s="869" t="s">
        <v>23</v>
      </c>
      <c r="F70" s="869">
        <v>25</v>
      </c>
      <c r="G70" s="869" t="s">
        <v>23</v>
      </c>
      <c r="H70" s="869" t="s">
        <v>23</v>
      </c>
      <c r="I70" s="869">
        <v>24980</v>
      </c>
      <c r="J70" s="869" t="s">
        <v>23</v>
      </c>
      <c r="K70" s="869">
        <v>625</v>
      </c>
      <c r="L70" s="869" t="s">
        <v>23</v>
      </c>
      <c r="M70" s="870">
        <v>625</v>
      </c>
    </row>
    <row r="71" spans="1:13" ht="13.5">
      <c r="A71" s="872" t="s">
        <v>128</v>
      </c>
      <c r="B71" s="873" t="s">
        <v>23</v>
      </c>
      <c r="C71" s="873">
        <v>168</v>
      </c>
      <c r="D71" s="873">
        <v>168</v>
      </c>
      <c r="E71" s="873" t="s">
        <v>23</v>
      </c>
      <c r="F71" s="873">
        <v>154</v>
      </c>
      <c r="G71" s="873" t="s">
        <v>23</v>
      </c>
      <c r="H71" s="873" t="s">
        <v>23</v>
      </c>
      <c r="I71" s="873">
        <v>25194</v>
      </c>
      <c r="J71" s="873" t="s">
        <v>23</v>
      </c>
      <c r="K71" s="873">
        <v>3880</v>
      </c>
      <c r="L71" s="873" t="s">
        <v>23</v>
      </c>
      <c r="M71" s="874">
        <v>3880</v>
      </c>
    </row>
    <row r="72" spans="1:13" ht="13.5">
      <c r="A72" s="866"/>
      <c r="B72" s="869"/>
      <c r="C72" s="869"/>
      <c r="D72" s="869"/>
      <c r="E72" s="869"/>
      <c r="F72" s="869"/>
      <c r="G72" s="869"/>
      <c r="H72" s="869"/>
      <c r="I72" s="869"/>
      <c r="J72" s="869"/>
      <c r="K72" s="869"/>
      <c r="L72" s="869"/>
      <c r="M72" s="870"/>
    </row>
    <row r="73" spans="1:13" ht="13.5">
      <c r="A73" s="866" t="s">
        <v>129</v>
      </c>
      <c r="B73" s="871" t="s">
        <v>23</v>
      </c>
      <c r="C73" s="869">
        <v>64</v>
      </c>
      <c r="D73" s="869">
        <v>64</v>
      </c>
      <c r="E73" s="871" t="s">
        <v>23</v>
      </c>
      <c r="F73" s="869">
        <v>58</v>
      </c>
      <c r="G73" s="869" t="s">
        <v>23</v>
      </c>
      <c r="H73" s="871" t="s">
        <v>23</v>
      </c>
      <c r="I73" s="869">
        <v>12293</v>
      </c>
      <c r="J73" s="869" t="s">
        <v>23</v>
      </c>
      <c r="K73" s="871">
        <v>713</v>
      </c>
      <c r="L73" s="869" t="s">
        <v>23</v>
      </c>
      <c r="M73" s="870">
        <v>713</v>
      </c>
    </row>
    <row r="74" spans="1:13" ht="13.5">
      <c r="A74" s="866" t="s">
        <v>130</v>
      </c>
      <c r="B74" s="869">
        <v>45</v>
      </c>
      <c r="C74" s="869">
        <v>34</v>
      </c>
      <c r="D74" s="869">
        <v>79</v>
      </c>
      <c r="E74" s="869">
        <v>24</v>
      </c>
      <c r="F74" s="869">
        <v>33</v>
      </c>
      <c r="G74" s="869" t="s">
        <v>23</v>
      </c>
      <c r="H74" s="869">
        <v>2100</v>
      </c>
      <c r="I74" s="869">
        <v>8900</v>
      </c>
      <c r="J74" s="869" t="s">
        <v>23</v>
      </c>
      <c r="K74" s="871">
        <v>344</v>
      </c>
      <c r="L74" s="869" t="s">
        <v>23</v>
      </c>
      <c r="M74" s="870">
        <v>344</v>
      </c>
    </row>
    <row r="75" spans="1:13" ht="13.5">
      <c r="A75" s="866" t="s">
        <v>131</v>
      </c>
      <c r="B75" s="869">
        <v>12</v>
      </c>
      <c r="C75" s="869">
        <v>103</v>
      </c>
      <c r="D75" s="869">
        <v>115</v>
      </c>
      <c r="E75" s="869">
        <v>6</v>
      </c>
      <c r="F75" s="869">
        <v>55</v>
      </c>
      <c r="G75" s="869" t="s">
        <v>23</v>
      </c>
      <c r="H75" s="869">
        <v>700</v>
      </c>
      <c r="I75" s="869">
        <v>5000</v>
      </c>
      <c r="J75" s="869" t="s">
        <v>23</v>
      </c>
      <c r="K75" s="869">
        <v>279</v>
      </c>
      <c r="L75" s="869" t="s">
        <v>23</v>
      </c>
      <c r="M75" s="870">
        <v>279</v>
      </c>
    </row>
    <row r="76" spans="1:13" ht="13.5">
      <c r="A76" s="866" t="s">
        <v>132</v>
      </c>
      <c r="B76" s="869">
        <v>26</v>
      </c>
      <c r="C76" s="869">
        <v>35</v>
      </c>
      <c r="D76" s="869">
        <v>61</v>
      </c>
      <c r="E76" s="869">
        <v>23</v>
      </c>
      <c r="F76" s="869">
        <v>33</v>
      </c>
      <c r="G76" s="869">
        <v>1960</v>
      </c>
      <c r="H76" s="869">
        <v>4413</v>
      </c>
      <c r="I76" s="869">
        <v>13121</v>
      </c>
      <c r="J76" s="871">
        <v>21</v>
      </c>
      <c r="K76" s="871">
        <v>535</v>
      </c>
      <c r="L76" s="871">
        <v>41</v>
      </c>
      <c r="M76" s="870">
        <v>576</v>
      </c>
    </row>
    <row r="77" spans="1:13" ht="13.5">
      <c r="A77" s="866" t="s">
        <v>133</v>
      </c>
      <c r="B77" s="869" t="s">
        <v>23</v>
      </c>
      <c r="C77" s="869">
        <v>115</v>
      </c>
      <c r="D77" s="869">
        <v>115</v>
      </c>
      <c r="E77" s="869" t="s">
        <v>23</v>
      </c>
      <c r="F77" s="869">
        <v>115</v>
      </c>
      <c r="G77" s="869" t="s">
        <v>23</v>
      </c>
      <c r="H77" s="869" t="s">
        <v>23</v>
      </c>
      <c r="I77" s="869">
        <v>18000</v>
      </c>
      <c r="J77" s="869" t="s">
        <v>23</v>
      </c>
      <c r="K77" s="869">
        <v>2070</v>
      </c>
      <c r="L77" s="869" t="s">
        <v>23</v>
      </c>
      <c r="M77" s="870">
        <v>2070</v>
      </c>
    </row>
    <row r="78" spans="1:13" ht="13.5">
      <c r="A78" s="866" t="s">
        <v>134</v>
      </c>
      <c r="B78" s="869">
        <v>3</v>
      </c>
      <c r="C78" s="869">
        <v>18</v>
      </c>
      <c r="D78" s="869">
        <v>21</v>
      </c>
      <c r="E78" s="869">
        <v>3</v>
      </c>
      <c r="F78" s="869">
        <v>18</v>
      </c>
      <c r="G78" s="869" t="s">
        <v>23</v>
      </c>
      <c r="H78" s="869">
        <v>1000</v>
      </c>
      <c r="I78" s="869">
        <v>3500</v>
      </c>
      <c r="J78" s="869" t="s">
        <v>23</v>
      </c>
      <c r="K78" s="869">
        <v>66</v>
      </c>
      <c r="L78" s="869" t="s">
        <v>23</v>
      </c>
      <c r="M78" s="870">
        <v>66</v>
      </c>
    </row>
    <row r="79" spans="1:13" ht="13.5">
      <c r="A79" s="866" t="s">
        <v>135</v>
      </c>
      <c r="B79" s="871">
        <v>43</v>
      </c>
      <c r="C79" s="869">
        <v>47</v>
      </c>
      <c r="D79" s="869">
        <v>90</v>
      </c>
      <c r="E79" s="871">
        <v>43</v>
      </c>
      <c r="F79" s="869">
        <v>47</v>
      </c>
      <c r="G79" s="869" t="s">
        <v>23</v>
      </c>
      <c r="H79" s="871">
        <v>1500</v>
      </c>
      <c r="I79" s="869">
        <v>6200</v>
      </c>
      <c r="J79" s="869" t="s">
        <v>23</v>
      </c>
      <c r="K79" s="871">
        <v>356</v>
      </c>
      <c r="L79" s="869" t="s">
        <v>23</v>
      </c>
      <c r="M79" s="870">
        <v>356</v>
      </c>
    </row>
    <row r="80" spans="1:13" ht="13.5">
      <c r="A80" s="866" t="s">
        <v>136</v>
      </c>
      <c r="B80" s="871">
        <v>18</v>
      </c>
      <c r="C80" s="869">
        <v>124</v>
      </c>
      <c r="D80" s="869">
        <v>142</v>
      </c>
      <c r="E80" s="871">
        <v>18</v>
      </c>
      <c r="F80" s="869">
        <v>124</v>
      </c>
      <c r="G80" s="869" t="s">
        <v>23</v>
      </c>
      <c r="H80" s="871">
        <v>600</v>
      </c>
      <c r="I80" s="869">
        <v>9000</v>
      </c>
      <c r="J80" s="869" t="s">
        <v>23</v>
      </c>
      <c r="K80" s="871">
        <v>1127</v>
      </c>
      <c r="L80" s="869" t="s">
        <v>23</v>
      </c>
      <c r="M80" s="870">
        <v>1127</v>
      </c>
    </row>
    <row r="81" spans="1:13" ht="13.5">
      <c r="A81" s="872" t="s">
        <v>137</v>
      </c>
      <c r="B81" s="873">
        <v>147</v>
      </c>
      <c r="C81" s="873">
        <v>540</v>
      </c>
      <c r="D81" s="873">
        <v>687</v>
      </c>
      <c r="E81" s="873">
        <v>117</v>
      </c>
      <c r="F81" s="873">
        <v>483</v>
      </c>
      <c r="G81" s="873">
        <v>1960</v>
      </c>
      <c r="H81" s="873">
        <v>2003</v>
      </c>
      <c r="I81" s="873">
        <v>10880</v>
      </c>
      <c r="J81" s="873">
        <v>21</v>
      </c>
      <c r="K81" s="873">
        <v>5490</v>
      </c>
      <c r="L81" s="873">
        <v>41</v>
      </c>
      <c r="M81" s="874">
        <v>5531</v>
      </c>
    </row>
    <row r="82" spans="1:13" ht="13.5">
      <c r="A82" s="866"/>
      <c r="B82" s="869"/>
      <c r="C82" s="869"/>
      <c r="D82" s="869"/>
      <c r="E82" s="869"/>
      <c r="F82" s="869"/>
      <c r="G82" s="869"/>
      <c r="H82" s="869"/>
      <c r="I82" s="869"/>
      <c r="J82" s="869"/>
      <c r="K82" s="869"/>
      <c r="L82" s="869"/>
      <c r="M82" s="870"/>
    </row>
    <row r="83" spans="1:13" ht="13.5">
      <c r="A83" s="866" t="s">
        <v>138</v>
      </c>
      <c r="B83" s="869">
        <v>1</v>
      </c>
      <c r="C83" s="869">
        <v>13</v>
      </c>
      <c r="D83" s="869">
        <v>14</v>
      </c>
      <c r="E83" s="869">
        <v>1</v>
      </c>
      <c r="F83" s="869">
        <v>8</v>
      </c>
      <c r="G83" s="869">
        <v>1880</v>
      </c>
      <c r="H83" s="869" t="s">
        <v>23</v>
      </c>
      <c r="I83" s="869">
        <v>15723</v>
      </c>
      <c r="J83" s="869">
        <v>2</v>
      </c>
      <c r="K83" s="869">
        <v>137</v>
      </c>
      <c r="L83" s="869">
        <v>4</v>
      </c>
      <c r="M83" s="870">
        <v>141</v>
      </c>
    </row>
    <row r="84" spans="1:13" ht="13.5">
      <c r="A84" s="866" t="s">
        <v>139</v>
      </c>
      <c r="B84" s="869" t="s">
        <v>23</v>
      </c>
      <c r="C84" s="869">
        <v>3</v>
      </c>
      <c r="D84" s="869">
        <v>3</v>
      </c>
      <c r="E84" s="869" t="s">
        <v>23</v>
      </c>
      <c r="F84" s="869">
        <v>3</v>
      </c>
      <c r="G84" s="869">
        <v>745</v>
      </c>
      <c r="H84" s="869" t="s">
        <v>23</v>
      </c>
      <c r="I84" s="869">
        <v>19995</v>
      </c>
      <c r="J84" s="869">
        <v>2</v>
      </c>
      <c r="K84" s="869">
        <v>54</v>
      </c>
      <c r="L84" s="869">
        <v>1</v>
      </c>
      <c r="M84" s="870">
        <v>55</v>
      </c>
    </row>
    <row r="85" spans="1:13" ht="13.5">
      <c r="A85" s="872" t="s">
        <v>140</v>
      </c>
      <c r="B85" s="873">
        <v>1</v>
      </c>
      <c r="C85" s="873">
        <v>16</v>
      </c>
      <c r="D85" s="873">
        <v>17</v>
      </c>
      <c r="E85" s="873">
        <v>1</v>
      </c>
      <c r="F85" s="873">
        <v>11</v>
      </c>
      <c r="G85" s="873">
        <v>2625</v>
      </c>
      <c r="H85" s="873" t="s">
        <v>23</v>
      </c>
      <c r="I85" s="873">
        <v>16888</v>
      </c>
      <c r="J85" s="873">
        <v>2</v>
      </c>
      <c r="K85" s="873">
        <v>191</v>
      </c>
      <c r="L85" s="873">
        <v>5</v>
      </c>
      <c r="M85" s="874">
        <v>196</v>
      </c>
    </row>
    <row r="86" spans="1:13" ht="14.25" thickBot="1">
      <c r="A86" s="925"/>
      <c r="B86" s="876"/>
      <c r="C86" s="876"/>
      <c r="D86" s="876"/>
      <c r="E86" s="876"/>
      <c r="F86" s="876"/>
      <c r="G86" s="876"/>
      <c r="H86" s="876"/>
      <c r="I86" s="876"/>
      <c r="J86" s="876"/>
      <c r="K86" s="876"/>
      <c r="L86" s="876"/>
      <c r="M86" s="877"/>
    </row>
    <row r="87" spans="1:13" ht="13.5" thickBot="1">
      <c r="A87" s="930" t="s">
        <v>141</v>
      </c>
      <c r="B87" s="931">
        <v>178</v>
      </c>
      <c r="C87" s="931">
        <v>5149</v>
      </c>
      <c r="D87" s="931">
        <v>5327</v>
      </c>
      <c r="E87" s="931">
        <v>138</v>
      </c>
      <c r="F87" s="931">
        <v>4569</v>
      </c>
      <c r="G87" s="931">
        <v>4844</v>
      </c>
      <c r="H87" s="931">
        <v>2063</v>
      </c>
      <c r="I87" s="931">
        <v>17256</v>
      </c>
      <c r="J87" s="931">
        <v>10</v>
      </c>
      <c r="K87" s="931">
        <v>79135</v>
      </c>
      <c r="L87" s="931">
        <v>48</v>
      </c>
      <c r="M87" s="932">
        <v>79183</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FA1E-8592-4FEA-B5B3-42DEB0328DD2}">
  <sheetPr>
    <pageSetUpPr fitToPage="1"/>
  </sheetPr>
  <dimension ref="A1:M21"/>
  <sheetViews>
    <sheetView showGridLines="0" view="pageBreakPreview" topLeftCell="A5" zoomScaleNormal="75" zoomScaleSheetLayoutView="100" workbookViewId="0">
      <selection activeCell="A6" sqref="A6:H20"/>
    </sheetView>
  </sheetViews>
  <sheetFormatPr baseColWidth="10" defaultColWidth="11.42578125" defaultRowHeight="12.75"/>
  <cols>
    <col min="1" max="1" width="19.85546875" style="1344" customWidth="1"/>
    <col min="2" max="8" width="16.7109375" style="1344" customWidth="1"/>
    <col min="9" max="9" width="10.85546875" style="1344" customWidth="1"/>
    <col min="10" max="10" width="22.28515625" style="1344" customWidth="1"/>
    <col min="11" max="16384" width="11.42578125" style="1344"/>
  </cols>
  <sheetData>
    <row r="1" spans="1:13" s="1317" customFormat="1" ht="18.75">
      <c r="A1" s="1896" t="s">
        <v>0</v>
      </c>
      <c r="B1" s="1896"/>
      <c r="C1" s="1896"/>
      <c r="D1" s="1896"/>
      <c r="E1" s="1896"/>
      <c r="F1" s="1896"/>
      <c r="G1" s="1896"/>
      <c r="H1" s="1896"/>
      <c r="I1" s="1385"/>
      <c r="J1" s="1385"/>
      <c r="K1" s="1385"/>
      <c r="L1" s="1385"/>
      <c r="M1" s="1385"/>
    </row>
    <row r="3" spans="1:13" s="1319" customFormat="1" ht="15.75">
      <c r="A3" s="1926" t="s">
        <v>922</v>
      </c>
      <c r="B3" s="1926"/>
      <c r="C3" s="1926"/>
      <c r="D3" s="1926"/>
      <c r="E3" s="1926"/>
      <c r="F3" s="1926"/>
      <c r="G3" s="1926"/>
      <c r="H3" s="1926"/>
      <c r="I3" s="1386"/>
      <c r="J3" s="1386"/>
      <c r="K3" s="1386"/>
      <c r="L3" s="1386"/>
      <c r="M3" s="1386"/>
    </row>
    <row r="4" spans="1:13" s="1319" customFormat="1" ht="15.75">
      <c r="A4" s="1926" t="s">
        <v>805</v>
      </c>
      <c r="B4" s="1926"/>
      <c r="C4" s="1926"/>
      <c r="D4" s="1926"/>
      <c r="E4" s="1926"/>
      <c r="F4" s="1926"/>
      <c r="G4" s="1926"/>
      <c r="H4" s="1926"/>
      <c r="I4" s="1386"/>
      <c r="J4" s="1386"/>
      <c r="K4" s="1386"/>
      <c r="L4" s="1386"/>
      <c r="M4" s="1386"/>
    </row>
    <row r="5" spans="1:13" ht="13.5" customHeight="1" thickBot="1">
      <c r="A5" s="1320"/>
      <c r="B5" s="1321"/>
      <c r="C5" s="1321"/>
      <c r="D5" s="1321"/>
      <c r="E5" s="1321"/>
      <c r="F5" s="1321"/>
      <c r="G5" s="1321"/>
      <c r="H5" s="1321"/>
    </row>
    <row r="6" spans="1:13" s="1328" customFormat="1" ht="21.75" customHeight="1">
      <c r="A6" s="1898" t="s">
        <v>2</v>
      </c>
      <c r="B6" s="1441" t="s">
        <v>766</v>
      </c>
      <c r="C6" s="1390"/>
      <c r="D6" s="1900" t="s">
        <v>771</v>
      </c>
      <c r="E6" s="1391" t="s">
        <v>10</v>
      </c>
      <c r="F6" s="1392"/>
      <c r="G6" s="1393" t="s">
        <v>142</v>
      </c>
      <c r="H6" s="1422"/>
    </row>
    <row r="7" spans="1:13" s="1328" customFormat="1" ht="21.75" customHeight="1">
      <c r="A7" s="1899"/>
      <c r="B7" s="1395" t="s">
        <v>770</v>
      </c>
      <c r="C7" s="1396"/>
      <c r="D7" s="1901"/>
      <c r="E7" s="1397" t="s">
        <v>769</v>
      </c>
      <c r="F7" s="1398" t="s">
        <v>4</v>
      </c>
      <c r="G7" s="1398" t="s">
        <v>143</v>
      </c>
      <c r="H7" s="1425" t="s">
        <v>5</v>
      </c>
    </row>
    <row r="8" spans="1:13" s="1328" customFormat="1" ht="21.75" customHeight="1">
      <c r="A8" s="1899"/>
      <c r="B8" s="1400" t="s">
        <v>19</v>
      </c>
      <c r="C8" s="1397" t="s">
        <v>747</v>
      </c>
      <c r="D8" s="1901"/>
      <c r="E8" s="1397" t="s">
        <v>768</v>
      </c>
      <c r="F8" s="1397" t="s">
        <v>150</v>
      </c>
      <c r="G8" s="1398" t="s">
        <v>146</v>
      </c>
      <c r="H8" s="1425" t="s">
        <v>8</v>
      </c>
    </row>
    <row r="9" spans="1:13" s="1328" customFormat="1" ht="21.75" customHeight="1" thickBot="1">
      <c r="A9" s="1899"/>
      <c r="B9" s="1398" t="s">
        <v>915</v>
      </c>
      <c r="C9" s="1398" t="s">
        <v>915</v>
      </c>
      <c r="D9" s="1901"/>
      <c r="E9" s="1397" t="s">
        <v>145</v>
      </c>
      <c r="F9" s="1403"/>
      <c r="G9" s="1398" t="s">
        <v>147</v>
      </c>
      <c r="H9" s="1426"/>
    </row>
    <row r="10" spans="1:13" ht="13.5">
      <c r="A10" s="1339">
        <v>2012</v>
      </c>
      <c r="B10" s="1340">
        <v>10645</v>
      </c>
      <c r="C10" s="1340">
        <v>10215</v>
      </c>
      <c r="D10" s="1341">
        <v>44.247</v>
      </c>
      <c r="E10" s="1340">
        <v>74.730298580518848</v>
      </c>
      <c r="F10" s="1340">
        <v>76337</v>
      </c>
      <c r="G10" s="1342">
        <v>125.76</v>
      </c>
      <c r="H10" s="1343">
        <v>96001.411200000017</v>
      </c>
      <c r="J10" s="1387"/>
    </row>
    <row r="11" spans="1:13" ht="13.5">
      <c r="A11" s="1345">
        <v>2013</v>
      </c>
      <c r="B11" s="1346">
        <v>10845</v>
      </c>
      <c r="C11" s="1346">
        <v>10326</v>
      </c>
      <c r="D11" s="1347">
        <v>45.281999999999996</v>
      </c>
      <c r="E11" s="1346">
        <v>67.235134611659888</v>
      </c>
      <c r="F11" s="1346">
        <v>69427</v>
      </c>
      <c r="G11" s="1348">
        <v>143.47999999999999</v>
      </c>
      <c r="H11" s="1349">
        <v>99613.859599999996</v>
      </c>
      <c r="J11" s="1387"/>
    </row>
    <row r="12" spans="1:13" ht="13.5">
      <c r="A12" s="1350">
        <v>2014</v>
      </c>
      <c r="B12" s="1346">
        <v>10943</v>
      </c>
      <c r="C12" s="1346">
        <v>10482</v>
      </c>
      <c r="D12" s="1347">
        <v>44.045000000000002</v>
      </c>
      <c r="E12" s="1346">
        <v>76.212554855943523</v>
      </c>
      <c r="F12" s="1346">
        <v>79886</v>
      </c>
      <c r="G12" s="1348">
        <v>146.94</v>
      </c>
      <c r="H12" s="1349">
        <v>117384.4884</v>
      </c>
      <c r="J12" s="1387"/>
    </row>
    <row r="13" spans="1:13" ht="13.5">
      <c r="A13" s="1350">
        <v>2015</v>
      </c>
      <c r="B13" s="1346">
        <v>11329</v>
      </c>
      <c r="C13" s="1346">
        <v>10490</v>
      </c>
      <c r="D13" s="1347">
        <v>44.043999999999997</v>
      </c>
      <c r="E13" s="1346">
        <v>82.589132507149671</v>
      </c>
      <c r="F13" s="1346">
        <v>86636</v>
      </c>
      <c r="G13" s="1348">
        <v>157.9</v>
      </c>
      <c r="H13" s="1349">
        <v>136798</v>
      </c>
      <c r="J13" s="1387"/>
    </row>
    <row r="14" spans="1:13" ht="13.5">
      <c r="A14" s="1350">
        <v>2016</v>
      </c>
      <c r="B14" s="1346">
        <v>11455</v>
      </c>
      <c r="C14" s="1346">
        <v>10628</v>
      </c>
      <c r="D14" s="1347">
        <v>44.043999999999997</v>
      </c>
      <c r="E14" s="1346">
        <v>86.121565675573947</v>
      </c>
      <c r="F14" s="1346">
        <v>91530</v>
      </c>
      <c r="G14" s="1348">
        <v>211.67</v>
      </c>
      <c r="H14" s="1349">
        <v>193742</v>
      </c>
      <c r="J14" s="1387"/>
    </row>
    <row r="15" spans="1:13" ht="13.5">
      <c r="A15" s="1350">
        <v>2017</v>
      </c>
      <c r="B15" s="1346">
        <v>11812</v>
      </c>
      <c r="C15" s="1346">
        <v>10856</v>
      </c>
      <c r="D15" s="1347">
        <v>44.064</v>
      </c>
      <c r="E15" s="1346">
        <v>85.607958732498162</v>
      </c>
      <c r="F15" s="1346">
        <v>92936</v>
      </c>
      <c r="G15" s="1348">
        <v>214.62</v>
      </c>
      <c r="H15" s="1349">
        <v>199459.2432</v>
      </c>
      <c r="J15" s="1387"/>
    </row>
    <row r="16" spans="1:13" ht="13.5">
      <c r="A16" s="1350">
        <v>2018</v>
      </c>
      <c r="B16" s="1346">
        <v>12161</v>
      </c>
      <c r="C16" s="1346">
        <v>11088</v>
      </c>
      <c r="D16" s="1347">
        <v>43.664000000000001</v>
      </c>
      <c r="E16" s="1346">
        <v>80.800865800865807</v>
      </c>
      <c r="F16" s="1346">
        <v>89592</v>
      </c>
      <c r="G16" s="1348">
        <v>192.81</v>
      </c>
      <c r="H16" s="1349">
        <v>172742.3352</v>
      </c>
      <c r="J16" s="1387"/>
    </row>
    <row r="17" spans="1:10" ht="13.5">
      <c r="A17" s="1350">
        <v>2019</v>
      </c>
      <c r="B17" s="1346">
        <v>14104</v>
      </c>
      <c r="C17" s="1346">
        <v>12085</v>
      </c>
      <c r="D17" s="1347">
        <v>43.871000000000002</v>
      </c>
      <c r="E17" s="1346">
        <v>80.866363260239979</v>
      </c>
      <c r="F17" s="1346">
        <v>97727</v>
      </c>
      <c r="G17" s="1348">
        <v>168.83</v>
      </c>
      <c r="H17" s="1349">
        <v>164992.49410000001</v>
      </c>
      <c r="J17" s="1387"/>
    </row>
    <row r="18" spans="1:10" ht="13.5">
      <c r="A18" s="1350">
        <v>2020</v>
      </c>
      <c r="B18" s="1346">
        <v>15849</v>
      </c>
      <c r="C18" s="1346">
        <v>12832</v>
      </c>
      <c r="D18" s="1347">
        <v>43.918999999999997</v>
      </c>
      <c r="E18" s="1346">
        <v>77.248285539999998</v>
      </c>
      <c r="F18" s="1346">
        <v>99125</v>
      </c>
      <c r="G18" s="1348">
        <v>222.44</v>
      </c>
      <c r="H18" s="1349">
        <v>220493.65</v>
      </c>
      <c r="J18" s="1387"/>
    </row>
    <row r="19" spans="1:10" ht="13.5">
      <c r="A19" s="1350">
        <v>2021</v>
      </c>
      <c r="B19" s="1346">
        <v>18061</v>
      </c>
      <c r="C19" s="1346">
        <v>14586</v>
      </c>
      <c r="D19" s="1347">
        <v>43.918999999999997</v>
      </c>
      <c r="E19" s="1346">
        <v>80.055532702591549</v>
      </c>
      <c r="F19" s="1346">
        <v>116769</v>
      </c>
      <c r="G19" s="1348">
        <v>204.83</v>
      </c>
      <c r="H19" s="1349">
        <v>239177.94270000004</v>
      </c>
      <c r="J19" s="1387"/>
    </row>
    <row r="20" spans="1:10" ht="14.25" thickBot="1">
      <c r="A20" s="1351">
        <v>2022</v>
      </c>
      <c r="B20" s="1352">
        <v>19519</v>
      </c>
      <c r="C20" s="1352">
        <v>16016</v>
      </c>
      <c r="D20" s="1353">
        <v>43.918999999999997</v>
      </c>
      <c r="E20" s="1352">
        <v>66.150724275724272</v>
      </c>
      <c r="F20" s="1352">
        <v>105947</v>
      </c>
      <c r="G20" s="1354">
        <v>209.45</v>
      </c>
      <c r="H20" s="1619">
        <v>221905.99149999997</v>
      </c>
      <c r="J20" s="1387"/>
    </row>
    <row r="21" spans="1:10">
      <c r="H21" s="1442"/>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Hoja279">
    <pageSetUpPr fitToPage="1"/>
  </sheetPr>
  <dimension ref="A1:Q87"/>
  <sheetViews>
    <sheetView view="pageBreakPreview" zoomScaleNormal="75" zoomScaleSheetLayoutView="100" workbookViewId="0">
      <selection sqref="A1:XFD1048576"/>
    </sheetView>
  </sheetViews>
  <sheetFormatPr baseColWidth="10" defaultColWidth="11.42578125" defaultRowHeight="12.75"/>
  <cols>
    <col min="1" max="1" width="37" style="72" customWidth="1"/>
    <col min="2" max="13" width="14.5703125" style="72" customWidth="1"/>
    <col min="14" max="16384" width="11.42578125" style="72"/>
  </cols>
  <sheetData>
    <row r="1" spans="1:17" s="75" customFormat="1" ht="18.75">
      <c r="A1" s="1850" t="s">
        <v>911</v>
      </c>
      <c r="B1" s="1850"/>
      <c r="C1" s="1850"/>
      <c r="D1" s="1850"/>
      <c r="E1" s="1850"/>
      <c r="F1" s="1850"/>
      <c r="G1" s="1850"/>
      <c r="H1" s="1850"/>
      <c r="I1" s="1850"/>
      <c r="J1" s="1850"/>
      <c r="K1" s="1850"/>
      <c r="L1" s="1850"/>
      <c r="M1" s="1850"/>
    </row>
    <row r="3" spans="1:17" s="74" customFormat="1" ht="15.75">
      <c r="A3" s="1861" t="s">
        <v>923</v>
      </c>
      <c r="B3" s="1861"/>
      <c r="C3" s="1861"/>
      <c r="D3" s="1861"/>
      <c r="E3" s="1861"/>
      <c r="F3" s="1861"/>
      <c r="G3" s="1861"/>
      <c r="H3" s="1861"/>
      <c r="I3" s="1861"/>
      <c r="J3" s="1861"/>
      <c r="K3" s="1861"/>
      <c r="L3" s="1861"/>
      <c r="M3" s="1861"/>
    </row>
    <row r="4" spans="1:17" s="74" customFormat="1" ht="15.75">
      <c r="A4" s="1861" t="s">
        <v>1448</v>
      </c>
      <c r="B4" s="1861"/>
      <c r="C4" s="1861"/>
      <c r="D4" s="1861"/>
      <c r="E4" s="1861"/>
      <c r="F4" s="1861"/>
      <c r="G4" s="1861"/>
      <c r="H4" s="1861"/>
      <c r="I4" s="1861"/>
      <c r="J4" s="1861"/>
      <c r="K4" s="1861"/>
      <c r="L4" s="1861"/>
      <c r="M4" s="1861"/>
    </row>
    <row r="5" spans="1:17" s="74" customFormat="1" ht="13.5" customHeight="1" thickBot="1">
      <c r="A5" s="77"/>
      <c r="B5" s="76"/>
      <c r="C5" s="76"/>
      <c r="D5" s="76"/>
      <c r="E5" s="76"/>
      <c r="F5" s="76"/>
      <c r="G5" s="76"/>
      <c r="H5" s="76"/>
      <c r="I5" s="76"/>
      <c r="J5" s="76"/>
      <c r="K5" s="76"/>
    </row>
    <row r="6" spans="1:17" s="92" customFormat="1" ht="24" customHeight="1">
      <c r="A6" s="920"/>
      <c r="B6" s="1954" t="s">
        <v>754</v>
      </c>
      <c r="C6" s="1955"/>
      <c r="D6" s="1955"/>
      <c r="E6" s="1955"/>
      <c r="F6" s="1956"/>
      <c r="G6" s="1953" t="s">
        <v>876</v>
      </c>
      <c r="H6" s="1868" t="s">
        <v>1302</v>
      </c>
      <c r="I6" s="1870" t="s">
        <v>10</v>
      </c>
      <c r="J6" s="1869"/>
      <c r="K6" s="1949" t="s">
        <v>11</v>
      </c>
      <c r="L6" s="1950"/>
      <c r="M6" s="1951"/>
    </row>
    <row r="7" spans="1:17" s="92" customFormat="1" ht="24" customHeight="1">
      <c r="A7" s="919" t="s">
        <v>165</v>
      </c>
      <c r="B7" s="1944" t="s">
        <v>13</v>
      </c>
      <c r="C7" s="1957"/>
      <c r="D7" s="1957"/>
      <c r="E7" s="1957"/>
      <c r="F7" s="1945"/>
      <c r="G7" s="1855"/>
      <c r="H7" s="1958" t="s">
        <v>875</v>
      </c>
      <c r="I7" s="1959"/>
      <c r="J7" s="732" t="s">
        <v>765</v>
      </c>
      <c r="K7" s="1854" t="s">
        <v>764</v>
      </c>
      <c r="L7" s="1914" t="s">
        <v>763</v>
      </c>
      <c r="M7" s="1960" t="s">
        <v>773</v>
      </c>
    </row>
    <row r="8" spans="1:17" s="92" customFormat="1" ht="24" customHeight="1">
      <c r="A8" s="919" t="s">
        <v>154</v>
      </c>
      <c r="B8" s="1917" t="s">
        <v>1303</v>
      </c>
      <c r="C8" s="1915" t="s">
        <v>19</v>
      </c>
      <c r="D8" s="1916"/>
      <c r="E8" s="1942" t="s">
        <v>747</v>
      </c>
      <c r="F8" s="1948"/>
      <c r="G8" s="1855"/>
      <c r="H8" s="1944" t="s">
        <v>14</v>
      </c>
      <c r="I8" s="1945"/>
      <c r="J8" s="732" t="s">
        <v>750</v>
      </c>
      <c r="K8" s="1855"/>
      <c r="L8" s="1914"/>
      <c r="M8" s="1961"/>
    </row>
    <row r="9" spans="1:17" s="92" customFormat="1" ht="24"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7" ht="13.5">
      <c r="A10" s="862" t="s">
        <v>81</v>
      </c>
      <c r="B10" s="921">
        <v>1</v>
      </c>
      <c r="C10" s="921" t="s">
        <v>23</v>
      </c>
      <c r="D10" s="921">
        <v>1</v>
      </c>
      <c r="E10" s="921">
        <v>1</v>
      </c>
      <c r="F10" s="921" t="s">
        <v>23</v>
      </c>
      <c r="G10" s="921" t="s">
        <v>23</v>
      </c>
      <c r="H10" s="921">
        <v>3200</v>
      </c>
      <c r="I10" s="921" t="s">
        <v>23</v>
      </c>
      <c r="J10" s="921" t="s">
        <v>23</v>
      </c>
      <c r="K10" s="921">
        <v>3</v>
      </c>
      <c r="L10" s="921" t="s">
        <v>23</v>
      </c>
      <c r="M10" s="922">
        <v>3</v>
      </c>
    </row>
    <row r="11" spans="1:17" ht="13.5">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7" ht="13.5">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7" ht="13.5">
      <c r="A13" s="866" t="s">
        <v>84</v>
      </c>
      <c r="B13" s="869">
        <v>7</v>
      </c>
      <c r="C13" s="869" t="s">
        <v>23</v>
      </c>
      <c r="D13" s="869">
        <v>7</v>
      </c>
      <c r="E13" s="869">
        <v>2</v>
      </c>
      <c r="F13" s="869" t="s">
        <v>23</v>
      </c>
      <c r="G13" s="869" t="s">
        <v>23</v>
      </c>
      <c r="H13" s="869">
        <v>1550</v>
      </c>
      <c r="I13" s="869" t="s">
        <v>23</v>
      </c>
      <c r="J13" s="869" t="s">
        <v>23</v>
      </c>
      <c r="K13" s="869">
        <v>3</v>
      </c>
      <c r="L13" s="869" t="s">
        <v>23</v>
      </c>
      <c r="M13" s="870">
        <v>3</v>
      </c>
    </row>
    <row r="14" spans="1:17" ht="13.5">
      <c r="A14" s="872" t="s">
        <v>85</v>
      </c>
      <c r="B14" s="873">
        <v>8</v>
      </c>
      <c r="C14" s="873" t="s">
        <v>23</v>
      </c>
      <c r="D14" s="873">
        <v>8</v>
      </c>
      <c r="E14" s="873">
        <v>3</v>
      </c>
      <c r="F14" s="873" t="s">
        <v>23</v>
      </c>
      <c r="G14" s="873" t="s">
        <v>23</v>
      </c>
      <c r="H14" s="873">
        <v>2100</v>
      </c>
      <c r="I14" s="873" t="s">
        <v>23</v>
      </c>
      <c r="J14" s="873" t="s">
        <v>23</v>
      </c>
      <c r="K14" s="873">
        <v>6</v>
      </c>
      <c r="L14" s="873" t="s">
        <v>23</v>
      </c>
      <c r="M14" s="874">
        <v>6</v>
      </c>
    </row>
    <row r="15" spans="1:17" ht="13.5">
      <c r="A15" s="872"/>
      <c r="B15" s="873"/>
      <c r="C15" s="873"/>
      <c r="D15" s="873"/>
      <c r="E15" s="873"/>
      <c r="F15" s="873"/>
      <c r="G15" s="873"/>
      <c r="H15" s="873"/>
      <c r="I15" s="873"/>
      <c r="J15" s="873"/>
      <c r="K15" s="873"/>
      <c r="L15" s="873"/>
      <c r="M15" s="874"/>
    </row>
    <row r="16" spans="1:17" ht="13.5">
      <c r="A16" s="872" t="s">
        <v>86</v>
      </c>
      <c r="B16" s="873">
        <v>6</v>
      </c>
      <c r="C16" s="873">
        <v>24</v>
      </c>
      <c r="D16" s="873">
        <v>30</v>
      </c>
      <c r="E16" s="873">
        <v>4</v>
      </c>
      <c r="F16" s="873" t="s">
        <v>23</v>
      </c>
      <c r="G16" s="873" t="s">
        <v>23</v>
      </c>
      <c r="H16" s="873">
        <v>1000</v>
      </c>
      <c r="I16" s="873" t="s">
        <v>23</v>
      </c>
      <c r="J16" s="873" t="s">
        <v>23</v>
      </c>
      <c r="K16" s="873">
        <v>4</v>
      </c>
      <c r="L16" s="873" t="s">
        <v>23</v>
      </c>
      <c r="M16" s="874">
        <v>4</v>
      </c>
    </row>
    <row r="17" spans="1:14" ht="13.5">
      <c r="A17" s="872"/>
      <c r="B17" s="873"/>
      <c r="C17" s="873"/>
      <c r="D17" s="873"/>
      <c r="E17" s="873"/>
      <c r="F17" s="873"/>
      <c r="G17" s="873"/>
      <c r="H17" s="873"/>
      <c r="I17" s="873"/>
      <c r="J17" s="873"/>
      <c r="K17" s="873"/>
      <c r="L17" s="873"/>
      <c r="M17" s="874"/>
    </row>
    <row r="18" spans="1:14" ht="13.5">
      <c r="A18" s="872" t="s">
        <v>87</v>
      </c>
      <c r="B18" s="873" t="s">
        <v>23</v>
      </c>
      <c r="C18" s="873">
        <v>9</v>
      </c>
      <c r="D18" s="873">
        <v>9</v>
      </c>
      <c r="E18" s="873" t="s">
        <v>23</v>
      </c>
      <c r="F18" s="873" t="s">
        <v>23</v>
      </c>
      <c r="G18" s="873" t="s">
        <v>23</v>
      </c>
      <c r="H18" s="873" t="s">
        <v>23</v>
      </c>
      <c r="I18" s="873" t="s">
        <v>23</v>
      </c>
      <c r="J18" s="873" t="s">
        <v>23</v>
      </c>
      <c r="K18" s="873" t="s">
        <v>23</v>
      </c>
      <c r="L18" s="873" t="s">
        <v>23</v>
      </c>
      <c r="M18" s="874" t="s">
        <v>23</v>
      </c>
    </row>
    <row r="19" spans="1:14" ht="13.5">
      <c r="A19" s="866"/>
      <c r="B19" s="869"/>
      <c r="C19" s="869"/>
      <c r="D19" s="869"/>
      <c r="E19" s="869"/>
      <c r="F19" s="869"/>
      <c r="G19" s="869"/>
      <c r="H19" s="869"/>
      <c r="I19" s="869"/>
      <c r="J19" s="869"/>
      <c r="K19" s="869"/>
      <c r="L19" s="869"/>
      <c r="M19" s="870"/>
    </row>
    <row r="20" spans="1:14" ht="13.5">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4" ht="13.5">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4" ht="13.5">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row>
    <row r="23" spans="1:14" ht="13.5">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4" ht="13.5">
      <c r="A24" s="872"/>
      <c r="B24" s="873"/>
      <c r="C24" s="873"/>
      <c r="D24" s="873"/>
      <c r="E24" s="873"/>
      <c r="F24" s="873"/>
      <c r="G24" s="873"/>
      <c r="H24" s="873"/>
      <c r="I24" s="873"/>
      <c r="J24" s="873"/>
      <c r="K24" s="873"/>
      <c r="L24" s="873"/>
      <c r="M24" s="874"/>
    </row>
    <row r="25" spans="1:14" ht="13.5">
      <c r="A25" s="872" t="s">
        <v>92</v>
      </c>
      <c r="B25" s="873" t="s">
        <v>23</v>
      </c>
      <c r="C25" s="873">
        <v>2</v>
      </c>
      <c r="D25" s="873">
        <v>2</v>
      </c>
      <c r="E25" s="873" t="s">
        <v>23</v>
      </c>
      <c r="F25" s="873" t="s">
        <v>23</v>
      </c>
      <c r="G25" s="873" t="s">
        <v>23</v>
      </c>
      <c r="H25" s="873" t="s">
        <v>23</v>
      </c>
      <c r="I25" s="873" t="s">
        <v>23</v>
      </c>
      <c r="J25" s="873" t="s">
        <v>23</v>
      </c>
      <c r="K25" s="873" t="s">
        <v>23</v>
      </c>
      <c r="L25" s="873" t="s">
        <v>23</v>
      </c>
      <c r="M25" s="874" t="s">
        <v>23</v>
      </c>
      <c r="N25" s="948"/>
    </row>
    <row r="26" spans="1:14" ht="13.5">
      <c r="A26" s="872"/>
      <c r="B26" s="873"/>
      <c r="C26" s="873"/>
      <c r="D26" s="873"/>
      <c r="E26" s="873"/>
      <c r="F26" s="873"/>
      <c r="G26" s="873"/>
      <c r="H26" s="873"/>
      <c r="I26" s="873"/>
      <c r="J26" s="873"/>
      <c r="K26" s="873"/>
      <c r="L26" s="873"/>
      <c r="M26" s="874"/>
    </row>
    <row r="27" spans="1:14" ht="13.5">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4" ht="13.5">
      <c r="A28" s="866"/>
      <c r="B28" s="869"/>
      <c r="C28" s="869"/>
      <c r="D28" s="869"/>
      <c r="E28" s="869"/>
      <c r="F28" s="869"/>
      <c r="G28" s="869"/>
      <c r="H28" s="869"/>
      <c r="I28" s="869"/>
      <c r="J28" s="869"/>
      <c r="K28" s="869"/>
      <c r="L28" s="869"/>
      <c r="M28" s="870"/>
    </row>
    <row r="29" spans="1:14" ht="13.5">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4"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4" ht="13.5">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4" ht="13.5">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ht="13.5">
      <c r="A33" s="866"/>
      <c r="B33" s="869"/>
      <c r="C33" s="869"/>
      <c r="D33" s="869"/>
      <c r="E33" s="869"/>
      <c r="F33" s="869"/>
      <c r="G33" s="869"/>
      <c r="H33" s="869"/>
      <c r="I33" s="869"/>
      <c r="J33" s="869"/>
      <c r="K33" s="869"/>
      <c r="L33" s="869"/>
      <c r="M33" s="870"/>
    </row>
    <row r="34" spans="1:13" ht="13.5">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ht="13.5">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ht="13.5">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ht="13.5">
      <c r="A37" s="866" t="s">
        <v>101</v>
      </c>
      <c r="B37" s="923" t="s">
        <v>23</v>
      </c>
      <c r="C37" s="923">
        <v>15</v>
      </c>
      <c r="D37" s="869">
        <v>15</v>
      </c>
      <c r="E37" s="923" t="s">
        <v>23</v>
      </c>
      <c r="F37" s="923">
        <v>1</v>
      </c>
      <c r="G37" s="869" t="s">
        <v>23</v>
      </c>
      <c r="H37" s="923" t="s">
        <v>23</v>
      </c>
      <c r="I37" s="923">
        <v>3000</v>
      </c>
      <c r="J37" s="923" t="s">
        <v>23</v>
      </c>
      <c r="K37" s="923">
        <v>3</v>
      </c>
      <c r="L37" s="923" t="s">
        <v>23</v>
      </c>
      <c r="M37" s="870">
        <v>3</v>
      </c>
    </row>
    <row r="38" spans="1:13" ht="13.5">
      <c r="A38" s="872" t="s">
        <v>102</v>
      </c>
      <c r="B38" s="873" t="s">
        <v>23</v>
      </c>
      <c r="C38" s="873">
        <v>15</v>
      </c>
      <c r="D38" s="873">
        <v>15</v>
      </c>
      <c r="E38" s="873" t="s">
        <v>23</v>
      </c>
      <c r="F38" s="873">
        <v>1</v>
      </c>
      <c r="G38" s="873" t="s">
        <v>23</v>
      </c>
      <c r="H38" s="873" t="s">
        <v>23</v>
      </c>
      <c r="I38" s="873">
        <v>3000</v>
      </c>
      <c r="J38" s="873" t="s">
        <v>23</v>
      </c>
      <c r="K38" s="873">
        <v>3</v>
      </c>
      <c r="L38" s="873" t="s">
        <v>23</v>
      </c>
      <c r="M38" s="874">
        <v>3</v>
      </c>
    </row>
    <row r="39" spans="1:13" ht="13.5">
      <c r="A39" s="872"/>
      <c r="B39" s="873"/>
      <c r="C39" s="873"/>
      <c r="D39" s="873"/>
      <c r="E39" s="873"/>
      <c r="F39" s="873"/>
      <c r="G39" s="873"/>
      <c r="H39" s="873"/>
      <c r="I39" s="873"/>
      <c r="J39" s="873"/>
      <c r="K39" s="873"/>
      <c r="L39" s="873"/>
      <c r="M39" s="874"/>
    </row>
    <row r="40" spans="1:13" ht="13.5">
      <c r="A40" s="872" t="s">
        <v>103</v>
      </c>
      <c r="B40" s="873" t="s">
        <v>23</v>
      </c>
      <c r="C40" s="873">
        <v>16</v>
      </c>
      <c r="D40" s="873">
        <v>16</v>
      </c>
      <c r="E40" s="873" t="s">
        <v>23</v>
      </c>
      <c r="F40" s="873">
        <v>8</v>
      </c>
      <c r="G40" s="873" t="s">
        <v>23</v>
      </c>
      <c r="H40" s="873" t="s">
        <v>23</v>
      </c>
      <c r="I40" s="873">
        <v>5450</v>
      </c>
      <c r="J40" s="873" t="s">
        <v>23</v>
      </c>
      <c r="K40" s="873">
        <v>44</v>
      </c>
      <c r="L40" s="873" t="s">
        <v>23</v>
      </c>
      <c r="M40" s="874">
        <v>44</v>
      </c>
    </row>
    <row r="41" spans="1:13" ht="13.5">
      <c r="A41" s="866"/>
      <c r="B41" s="869"/>
      <c r="C41" s="869"/>
      <c r="D41" s="869"/>
      <c r="E41" s="869"/>
      <c r="F41" s="869"/>
      <c r="G41" s="869"/>
      <c r="H41" s="869"/>
      <c r="I41" s="869"/>
      <c r="J41" s="869"/>
      <c r="K41" s="869"/>
      <c r="L41" s="869"/>
      <c r="M41" s="870"/>
    </row>
    <row r="42" spans="1:13" ht="13.5">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ht="13.5">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ht="13.5">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ht="13.5">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ht="13.5">
      <c r="A52" s="872"/>
      <c r="B52" s="873"/>
      <c r="C52" s="873"/>
      <c r="D52" s="873"/>
      <c r="E52" s="873"/>
      <c r="F52" s="873"/>
      <c r="G52" s="873"/>
      <c r="H52" s="873"/>
      <c r="I52" s="873"/>
      <c r="J52" s="873"/>
      <c r="K52" s="873"/>
      <c r="L52" s="873"/>
      <c r="M52" s="874"/>
    </row>
    <row r="53" spans="1:13" ht="13.5">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ht="13.5">
      <c r="A54" s="866"/>
      <c r="B54" s="869"/>
      <c r="C54" s="869"/>
      <c r="D54" s="869"/>
      <c r="E54" s="869"/>
      <c r="F54" s="869"/>
      <c r="G54" s="869"/>
      <c r="H54" s="869"/>
      <c r="I54" s="869"/>
      <c r="J54" s="869"/>
      <c r="K54" s="869"/>
      <c r="L54" s="869"/>
      <c r="M54" s="870"/>
    </row>
    <row r="55" spans="1:13" ht="13.5">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ht="13.5">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ht="13.5">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ht="13.5">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ht="13.5">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ht="13.5">
      <c r="A61" s="866"/>
      <c r="B61" s="869"/>
      <c r="C61" s="869"/>
      <c r="D61" s="869"/>
      <c r="E61" s="869"/>
      <c r="F61" s="869"/>
      <c r="G61" s="869"/>
      <c r="H61" s="869"/>
      <c r="I61" s="869"/>
      <c r="J61" s="869"/>
      <c r="K61" s="869"/>
      <c r="L61" s="869"/>
      <c r="M61" s="870"/>
    </row>
    <row r="62" spans="1:13" ht="13.5">
      <c r="A62" s="866" t="s">
        <v>121</v>
      </c>
      <c r="B62" s="869" t="s">
        <v>23</v>
      </c>
      <c r="C62" s="869">
        <v>497</v>
      </c>
      <c r="D62" s="869">
        <v>497</v>
      </c>
      <c r="E62" s="869" t="s">
        <v>23</v>
      </c>
      <c r="F62" s="869">
        <v>273</v>
      </c>
      <c r="G62" s="869" t="s">
        <v>23</v>
      </c>
      <c r="H62" s="869" t="s">
        <v>23</v>
      </c>
      <c r="I62" s="869">
        <v>5500</v>
      </c>
      <c r="J62" s="869" t="s">
        <v>23</v>
      </c>
      <c r="K62" s="869">
        <v>1502</v>
      </c>
      <c r="L62" s="869" t="s">
        <v>23</v>
      </c>
      <c r="M62" s="870">
        <v>1502</v>
      </c>
    </row>
    <row r="63" spans="1:13" ht="13.5">
      <c r="A63" s="866" t="s">
        <v>122</v>
      </c>
      <c r="B63" s="869">
        <v>8</v>
      </c>
      <c r="C63" s="869">
        <v>625</v>
      </c>
      <c r="D63" s="869">
        <v>633</v>
      </c>
      <c r="E63" s="869" t="s">
        <v>23</v>
      </c>
      <c r="F63" s="869">
        <v>300</v>
      </c>
      <c r="G63" s="869" t="s">
        <v>23</v>
      </c>
      <c r="H63" s="869" t="s">
        <v>23</v>
      </c>
      <c r="I63" s="869">
        <v>7000</v>
      </c>
      <c r="J63" s="869" t="s">
        <v>23</v>
      </c>
      <c r="K63" s="869">
        <v>2100</v>
      </c>
      <c r="L63" s="869" t="s">
        <v>23</v>
      </c>
      <c r="M63" s="870">
        <v>2100</v>
      </c>
    </row>
    <row r="64" spans="1:13" ht="13.5">
      <c r="A64" s="866" t="s">
        <v>123</v>
      </c>
      <c r="B64" s="869" t="s">
        <v>23</v>
      </c>
      <c r="C64" s="869">
        <v>1180</v>
      </c>
      <c r="D64" s="869">
        <v>1180</v>
      </c>
      <c r="E64" s="869" t="s">
        <v>23</v>
      </c>
      <c r="F64" s="869">
        <v>872</v>
      </c>
      <c r="G64" s="869" t="s">
        <v>23</v>
      </c>
      <c r="H64" s="869" t="s">
        <v>23</v>
      </c>
      <c r="I64" s="869">
        <v>10600</v>
      </c>
      <c r="J64" s="869" t="s">
        <v>23</v>
      </c>
      <c r="K64" s="869">
        <v>9246</v>
      </c>
      <c r="L64" s="869" t="s">
        <v>23</v>
      </c>
      <c r="M64" s="870">
        <v>9246</v>
      </c>
    </row>
    <row r="65" spans="1:13" ht="13.5">
      <c r="A65" s="872" t="s">
        <v>124</v>
      </c>
      <c r="B65" s="873">
        <v>8</v>
      </c>
      <c r="C65" s="873">
        <v>2302</v>
      </c>
      <c r="D65" s="873">
        <v>2310</v>
      </c>
      <c r="E65" s="873" t="s">
        <v>23</v>
      </c>
      <c r="F65" s="873">
        <v>1445</v>
      </c>
      <c r="G65" s="873" t="s">
        <v>23</v>
      </c>
      <c r="H65" s="873" t="s">
        <v>23</v>
      </c>
      <c r="I65" s="873">
        <v>8889</v>
      </c>
      <c r="J65" s="873" t="s">
        <v>23</v>
      </c>
      <c r="K65" s="873">
        <v>12848</v>
      </c>
      <c r="L65" s="873" t="s">
        <v>23</v>
      </c>
      <c r="M65" s="874">
        <v>12848</v>
      </c>
    </row>
    <row r="66" spans="1:13" ht="13.5">
      <c r="A66" s="866"/>
      <c r="B66" s="869"/>
      <c r="C66" s="869"/>
      <c r="D66" s="869"/>
      <c r="E66" s="869"/>
      <c r="F66" s="869"/>
      <c r="G66" s="869"/>
      <c r="H66" s="869"/>
      <c r="I66" s="869"/>
      <c r="J66" s="869"/>
      <c r="K66" s="869"/>
      <c r="L66" s="869"/>
      <c r="M66" s="870"/>
    </row>
    <row r="67" spans="1:13" ht="13.5">
      <c r="A67" s="872" t="s">
        <v>125</v>
      </c>
      <c r="B67" s="873" t="s">
        <v>23</v>
      </c>
      <c r="C67" s="873">
        <v>6</v>
      </c>
      <c r="D67" s="873">
        <v>6</v>
      </c>
      <c r="E67" s="873" t="s">
        <v>23</v>
      </c>
      <c r="F67" s="873">
        <v>3</v>
      </c>
      <c r="G67" s="873" t="s">
        <v>23</v>
      </c>
      <c r="H67" s="873" t="s">
        <v>23</v>
      </c>
      <c r="I67" s="873">
        <v>8000</v>
      </c>
      <c r="J67" s="873" t="s">
        <v>23</v>
      </c>
      <c r="K67" s="873">
        <v>24</v>
      </c>
      <c r="L67" s="873" t="s">
        <v>23</v>
      </c>
      <c r="M67" s="874">
        <v>24</v>
      </c>
    </row>
    <row r="68" spans="1:13" ht="13.5">
      <c r="A68" s="866"/>
      <c r="B68" s="869"/>
      <c r="C68" s="869"/>
      <c r="D68" s="869"/>
      <c r="E68" s="869"/>
      <c r="F68" s="869"/>
      <c r="G68" s="869"/>
      <c r="H68" s="869"/>
      <c r="I68" s="869"/>
      <c r="J68" s="869"/>
      <c r="K68" s="869"/>
      <c r="L68" s="869"/>
      <c r="M68" s="870"/>
    </row>
    <row r="69" spans="1:13" ht="13.5">
      <c r="A69" s="866" t="s">
        <v>126</v>
      </c>
      <c r="B69" s="869" t="s">
        <v>23</v>
      </c>
      <c r="C69" s="869">
        <v>2</v>
      </c>
      <c r="D69" s="869">
        <v>2</v>
      </c>
      <c r="E69" s="869" t="s">
        <v>23</v>
      </c>
      <c r="F69" s="869" t="s">
        <v>23</v>
      </c>
      <c r="G69" s="869" t="s">
        <v>23</v>
      </c>
      <c r="H69" s="869" t="s">
        <v>23</v>
      </c>
      <c r="I69" s="869" t="s">
        <v>23</v>
      </c>
      <c r="J69" s="869" t="s">
        <v>23</v>
      </c>
      <c r="K69" s="869" t="s">
        <v>23</v>
      </c>
      <c r="L69" s="869" t="s">
        <v>23</v>
      </c>
      <c r="M69" s="870" t="s">
        <v>23</v>
      </c>
    </row>
    <row r="70" spans="1:13" ht="13.5">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ht="13.5">
      <c r="A71" s="872" t="s">
        <v>128</v>
      </c>
      <c r="B71" s="873" t="s">
        <v>23</v>
      </c>
      <c r="C71" s="873">
        <v>2</v>
      </c>
      <c r="D71" s="873">
        <v>2</v>
      </c>
      <c r="E71" s="873" t="s">
        <v>23</v>
      </c>
      <c r="F71" s="873" t="s">
        <v>23</v>
      </c>
      <c r="G71" s="873" t="s">
        <v>23</v>
      </c>
      <c r="H71" s="873" t="s">
        <v>23</v>
      </c>
      <c r="I71" s="873" t="s">
        <v>23</v>
      </c>
      <c r="J71" s="873" t="s">
        <v>23</v>
      </c>
      <c r="K71" s="873" t="s">
        <v>23</v>
      </c>
      <c r="L71" s="873" t="s">
        <v>23</v>
      </c>
      <c r="M71" s="874" t="s">
        <v>23</v>
      </c>
    </row>
    <row r="72" spans="1:13" ht="13.5">
      <c r="A72" s="866"/>
      <c r="B72" s="869"/>
      <c r="C72" s="869"/>
      <c r="D72" s="869"/>
      <c r="E72" s="869"/>
      <c r="F72" s="869"/>
      <c r="G72" s="869"/>
      <c r="H72" s="869"/>
      <c r="I72" s="869"/>
      <c r="J72" s="869"/>
      <c r="K72" s="869"/>
      <c r="L72" s="869"/>
      <c r="M72" s="870"/>
    </row>
    <row r="73" spans="1:13" ht="13.5">
      <c r="A73" s="866" t="s">
        <v>129</v>
      </c>
      <c r="B73" s="871" t="s">
        <v>23</v>
      </c>
      <c r="C73" s="869">
        <v>68</v>
      </c>
      <c r="D73" s="869">
        <v>68</v>
      </c>
      <c r="E73" s="871" t="s">
        <v>23</v>
      </c>
      <c r="F73" s="869">
        <v>5</v>
      </c>
      <c r="G73" s="869" t="s">
        <v>23</v>
      </c>
      <c r="H73" s="871" t="s">
        <v>23</v>
      </c>
      <c r="I73" s="869">
        <v>9960</v>
      </c>
      <c r="J73" s="869" t="s">
        <v>23</v>
      </c>
      <c r="K73" s="871">
        <v>50</v>
      </c>
      <c r="L73" s="869" t="s">
        <v>23</v>
      </c>
      <c r="M73" s="870">
        <v>50</v>
      </c>
    </row>
    <row r="74" spans="1:13" ht="13.5">
      <c r="A74" s="866" t="s">
        <v>130</v>
      </c>
      <c r="B74" s="869">
        <v>112</v>
      </c>
      <c r="C74" s="869">
        <v>1758</v>
      </c>
      <c r="D74" s="869">
        <v>1870</v>
      </c>
      <c r="E74" s="869">
        <v>64</v>
      </c>
      <c r="F74" s="869">
        <v>840</v>
      </c>
      <c r="G74" s="869" t="s">
        <v>23</v>
      </c>
      <c r="H74" s="869">
        <v>4000</v>
      </c>
      <c r="I74" s="869">
        <v>8200</v>
      </c>
      <c r="J74" s="869" t="s">
        <v>23</v>
      </c>
      <c r="K74" s="871">
        <v>7144</v>
      </c>
      <c r="L74" s="869" t="s">
        <v>23</v>
      </c>
      <c r="M74" s="870">
        <v>7144</v>
      </c>
    </row>
    <row r="75" spans="1:13" ht="13.5">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row>
    <row r="76" spans="1:13" ht="13.5">
      <c r="A76" s="866" t="s">
        <v>132</v>
      </c>
      <c r="B76" s="869">
        <v>2</v>
      </c>
      <c r="C76" s="869">
        <v>2818</v>
      </c>
      <c r="D76" s="869">
        <v>2820</v>
      </c>
      <c r="E76" s="869" t="s">
        <v>23</v>
      </c>
      <c r="F76" s="869">
        <v>2733</v>
      </c>
      <c r="G76" s="869" t="s">
        <v>23</v>
      </c>
      <c r="H76" s="869" t="s">
        <v>23</v>
      </c>
      <c r="I76" s="869">
        <v>6321</v>
      </c>
      <c r="J76" s="871">
        <v>30</v>
      </c>
      <c r="K76" s="871">
        <v>17275</v>
      </c>
      <c r="L76" s="871" t="s">
        <v>23</v>
      </c>
      <c r="M76" s="870">
        <v>17275</v>
      </c>
    </row>
    <row r="77" spans="1:13" ht="13.5">
      <c r="A77" s="866" t="s">
        <v>133</v>
      </c>
      <c r="B77" s="869" t="s">
        <v>23</v>
      </c>
      <c r="C77" s="869">
        <v>1800</v>
      </c>
      <c r="D77" s="869">
        <v>1800</v>
      </c>
      <c r="E77" s="869" t="s">
        <v>23</v>
      </c>
      <c r="F77" s="869">
        <v>1100</v>
      </c>
      <c r="G77" s="869" t="s">
        <v>23</v>
      </c>
      <c r="H77" s="869" t="s">
        <v>23</v>
      </c>
      <c r="I77" s="869">
        <v>4409</v>
      </c>
      <c r="J77" s="869" t="s">
        <v>23</v>
      </c>
      <c r="K77" s="869">
        <v>4850</v>
      </c>
      <c r="L77" s="869" t="s">
        <v>23</v>
      </c>
      <c r="M77" s="870">
        <v>4850</v>
      </c>
    </row>
    <row r="78" spans="1:13" ht="13.5">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ht="13.5">
      <c r="A79" s="866" t="s">
        <v>135</v>
      </c>
      <c r="B79" s="871" t="s">
        <v>23</v>
      </c>
      <c r="C79" s="869">
        <v>7829</v>
      </c>
      <c r="D79" s="869">
        <v>7829</v>
      </c>
      <c r="E79" s="871" t="s">
        <v>23</v>
      </c>
      <c r="F79" s="869">
        <v>7542</v>
      </c>
      <c r="G79" s="869" t="s">
        <v>23</v>
      </c>
      <c r="H79" s="871" t="s">
        <v>23</v>
      </c>
      <c r="I79" s="869">
        <v>6500</v>
      </c>
      <c r="J79" s="869" t="s">
        <v>23</v>
      </c>
      <c r="K79" s="871">
        <v>49023</v>
      </c>
      <c r="L79" s="869" t="s">
        <v>23</v>
      </c>
      <c r="M79" s="870">
        <v>49023</v>
      </c>
    </row>
    <row r="80" spans="1:13" ht="13.5">
      <c r="A80" s="866" t="s">
        <v>136</v>
      </c>
      <c r="B80" s="871">
        <v>2</v>
      </c>
      <c r="C80" s="869">
        <v>260</v>
      </c>
      <c r="D80" s="869">
        <v>262</v>
      </c>
      <c r="E80" s="871" t="s">
        <v>23</v>
      </c>
      <c r="F80" s="869">
        <v>25</v>
      </c>
      <c r="G80" s="869" t="s">
        <v>23</v>
      </c>
      <c r="H80" s="871" t="s">
        <v>23</v>
      </c>
      <c r="I80" s="869">
        <v>1500</v>
      </c>
      <c r="J80" s="869" t="s">
        <v>23</v>
      </c>
      <c r="K80" s="871">
        <v>38</v>
      </c>
      <c r="L80" s="869" t="s">
        <v>23</v>
      </c>
      <c r="M80" s="870">
        <v>38</v>
      </c>
    </row>
    <row r="81" spans="1:13" ht="13.5">
      <c r="A81" s="872" t="s">
        <v>137</v>
      </c>
      <c r="B81" s="873">
        <v>116</v>
      </c>
      <c r="C81" s="873">
        <v>14533</v>
      </c>
      <c r="D81" s="873">
        <v>14649</v>
      </c>
      <c r="E81" s="873">
        <v>64</v>
      </c>
      <c r="F81" s="873">
        <v>12245</v>
      </c>
      <c r="G81" s="873" t="s">
        <v>23</v>
      </c>
      <c r="H81" s="873">
        <v>4000</v>
      </c>
      <c r="I81" s="873">
        <v>6380</v>
      </c>
      <c r="J81" s="873" t="s">
        <v>23</v>
      </c>
      <c r="K81" s="873">
        <v>78380</v>
      </c>
      <c r="L81" s="873" t="s">
        <v>23</v>
      </c>
      <c r="M81" s="874">
        <v>78380</v>
      </c>
    </row>
    <row r="82" spans="1:13" ht="13.5">
      <c r="A82" s="866"/>
      <c r="B82" s="869"/>
      <c r="C82" s="869"/>
      <c r="D82" s="869"/>
      <c r="E82" s="869"/>
      <c r="F82" s="869"/>
      <c r="G82" s="869"/>
      <c r="H82" s="869"/>
      <c r="I82" s="869"/>
      <c r="J82" s="869"/>
      <c r="K82" s="869"/>
      <c r="L82" s="869"/>
      <c r="M82" s="870"/>
    </row>
    <row r="83" spans="1:13" ht="13.5">
      <c r="A83" s="866" t="s">
        <v>138</v>
      </c>
      <c r="B83" s="869" t="s">
        <v>23</v>
      </c>
      <c r="C83" s="869">
        <v>317</v>
      </c>
      <c r="D83" s="869">
        <v>317</v>
      </c>
      <c r="E83" s="869" t="s">
        <v>23</v>
      </c>
      <c r="F83" s="869">
        <v>295</v>
      </c>
      <c r="G83" s="869">
        <v>25080</v>
      </c>
      <c r="H83" s="869" t="s">
        <v>23</v>
      </c>
      <c r="I83" s="869">
        <v>6000</v>
      </c>
      <c r="J83" s="869">
        <v>20</v>
      </c>
      <c r="K83" s="869">
        <v>1767</v>
      </c>
      <c r="L83" s="869">
        <v>502</v>
      </c>
      <c r="M83" s="870">
        <v>2269</v>
      </c>
    </row>
    <row r="84" spans="1:13" ht="13.5">
      <c r="A84" s="866" t="s">
        <v>139</v>
      </c>
      <c r="B84" s="869" t="s">
        <v>23</v>
      </c>
      <c r="C84" s="869">
        <v>2155</v>
      </c>
      <c r="D84" s="869">
        <v>2155</v>
      </c>
      <c r="E84" s="869" t="s">
        <v>23</v>
      </c>
      <c r="F84" s="869">
        <v>1948</v>
      </c>
      <c r="G84" s="869">
        <v>18839</v>
      </c>
      <c r="H84" s="869" t="s">
        <v>23</v>
      </c>
      <c r="I84" s="869">
        <v>6264</v>
      </c>
      <c r="J84" s="869">
        <v>9</v>
      </c>
      <c r="K84" s="869">
        <v>12199</v>
      </c>
      <c r="L84" s="869">
        <v>170</v>
      </c>
      <c r="M84" s="870">
        <v>12369</v>
      </c>
    </row>
    <row r="85" spans="1:13" ht="13.5">
      <c r="A85" s="872" t="s">
        <v>140</v>
      </c>
      <c r="B85" s="873" t="s">
        <v>23</v>
      </c>
      <c r="C85" s="873">
        <v>2472</v>
      </c>
      <c r="D85" s="873">
        <v>2472</v>
      </c>
      <c r="E85" s="873" t="s">
        <v>23</v>
      </c>
      <c r="F85" s="873">
        <v>2243</v>
      </c>
      <c r="G85" s="873">
        <v>43919</v>
      </c>
      <c r="H85" s="873" t="s">
        <v>23</v>
      </c>
      <c r="I85" s="873">
        <v>6229</v>
      </c>
      <c r="J85" s="873">
        <v>15</v>
      </c>
      <c r="K85" s="873">
        <v>13966</v>
      </c>
      <c r="L85" s="873">
        <v>672</v>
      </c>
      <c r="M85" s="874">
        <v>14638</v>
      </c>
    </row>
    <row r="86" spans="1:13" ht="14.25" thickBot="1">
      <c r="A86" s="925"/>
      <c r="B86" s="876"/>
      <c r="C86" s="876"/>
      <c r="D86" s="876"/>
      <c r="E86" s="876"/>
      <c r="F86" s="876"/>
      <c r="G86" s="876"/>
      <c r="H86" s="876"/>
      <c r="I86" s="876"/>
      <c r="J86" s="876"/>
      <c r="K86" s="876"/>
      <c r="L86" s="876"/>
      <c r="M86" s="877"/>
    </row>
    <row r="87" spans="1:13" ht="14.25" thickBot="1">
      <c r="A87" s="756" t="s">
        <v>141</v>
      </c>
      <c r="B87" s="879">
        <v>138</v>
      </c>
      <c r="C87" s="879">
        <v>19381</v>
      </c>
      <c r="D87" s="879">
        <v>19519</v>
      </c>
      <c r="E87" s="879">
        <v>71</v>
      </c>
      <c r="F87" s="879">
        <v>15945</v>
      </c>
      <c r="G87" s="879">
        <v>43919</v>
      </c>
      <c r="H87" s="879">
        <v>3751</v>
      </c>
      <c r="I87" s="879">
        <v>6586</v>
      </c>
      <c r="J87" s="879">
        <v>15</v>
      </c>
      <c r="K87" s="879">
        <v>105275</v>
      </c>
      <c r="L87" s="879">
        <v>672</v>
      </c>
      <c r="M87" s="880">
        <v>105947</v>
      </c>
    </row>
  </sheetData>
  <mergeCells count="15">
    <mergeCell ref="A1:M1"/>
    <mergeCell ref="A3:M3"/>
    <mergeCell ref="A4:M4"/>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12">
    <pageSetUpPr fitToPage="1"/>
  </sheetPr>
  <dimension ref="A1:J85"/>
  <sheetViews>
    <sheetView view="pageBreakPreview" zoomScale="115" zoomScaleNormal="75" zoomScaleSheetLayoutView="115" workbookViewId="0">
      <selection activeCell="A5" sqref="A5:H85"/>
    </sheetView>
  </sheetViews>
  <sheetFormatPr baseColWidth="10" defaultColWidth="11.42578125" defaultRowHeight="12.75"/>
  <cols>
    <col min="1" max="1" width="30.140625" style="9" customWidth="1"/>
    <col min="2" max="8" width="13.28515625" style="9" customWidth="1"/>
    <col min="9" max="9" width="7.140625" style="9" customWidth="1"/>
    <col min="10" max="16384" width="11.42578125" style="9"/>
  </cols>
  <sheetData>
    <row r="1" spans="1:10" s="6" customFormat="1" ht="18.75">
      <c r="A1" s="1627" t="s">
        <v>0</v>
      </c>
      <c r="B1" s="1627"/>
      <c r="C1" s="1627"/>
      <c r="D1" s="1627"/>
      <c r="E1" s="1627"/>
      <c r="F1" s="1627"/>
      <c r="G1" s="1627"/>
      <c r="H1" s="1627"/>
    </row>
    <row r="2" spans="1:10" s="7" customFormat="1" ht="15">
      <c r="A2" s="213"/>
      <c r="B2" s="213"/>
      <c r="C2" s="213"/>
      <c r="D2" s="213"/>
      <c r="E2" s="213"/>
      <c r="F2" s="213"/>
      <c r="G2" s="213"/>
      <c r="H2" s="213"/>
    </row>
    <row r="3" spans="1:10" s="7" customFormat="1" ht="29.25" customHeight="1">
      <c r="A3" s="1628" t="s">
        <v>1352</v>
      </c>
      <c r="B3" s="1628"/>
      <c r="C3" s="1628"/>
      <c r="D3" s="1628"/>
      <c r="E3" s="1628"/>
      <c r="F3" s="1628"/>
      <c r="G3" s="1628"/>
      <c r="H3" s="1628"/>
      <c r="I3" s="18"/>
      <c r="J3" s="18"/>
    </row>
    <row r="4" spans="1:10" s="7" customFormat="1" ht="15.75" thickBot="1">
      <c r="A4" s="30"/>
      <c r="B4" s="31"/>
      <c r="C4" s="31"/>
      <c r="D4" s="31"/>
      <c r="E4" s="31"/>
      <c r="F4" s="31"/>
      <c r="G4" s="31"/>
      <c r="H4" s="31"/>
    </row>
    <row r="5" spans="1:10" ht="21.75" customHeight="1">
      <c r="A5" s="304" t="s">
        <v>151</v>
      </c>
      <c r="B5" s="1632" t="s">
        <v>3</v>
      </c>
      <c r="C5" s="1632"/>
      <c r="D5" s="1632"/>
      <c r="E5" s="1632" t="s">
        <v>10</v>
      </c>
      <c r="F5" s="1632"/>
      <c r="G5" s="262" t="s">
        <v>4</v>
      </c>
      <c r="H5" s="333" t="s">
        <v>16</v>
      </c>
    </row>
    <row r="6" spans="1:10" ht="21" customHeight="1">
      <c r="A6" s="263" t="s">
        <v>153</v>
      </c>
      <c r="B6" s="432" t="s">
        <v>13</v>
      </c>
      <c r="C6" s="432"/>
      <c r="D6" s="432"/>
      <c r="E6" s="432" t="s">
        <v>14</v>
      </c>
      <c r="F6" s="432"/>
      <c r="G6" s="381" t="s">
        <v>149</v>
      </c>
      <c r="H6" s="382" t="s">
        <v>20</v>
      </c>
    </row>
    <row r="7" spans="1:10" ht="26.25" customHeight="1" thickBot="1">
      <c r="A7" s="368" t="s">
        <v>154</v>
      </c>
      <c r="B7" s="256" t="s">
        <v>17</v>
      </c>
      <c r="C7" s="192" t="s">
        <v>18</v>
      </c>
      <c r="D7" s="192" t="s">
        <v>19</v>
      </c>
      <c r="E7" s="256" t="s">
        <v>17</v>
      </c>
      <c r="F7" s="192" t="s">
        <v>18</v>
      </c>
      <c r="G7" s="255" t="s">
        <v>150</v>
      </c>
      <c r="H7" s="264" t="s">
        <v>150</v>
      </c>
    </row>
    <row r="8" spans="1:10" ht="24.6" hidden="1" customHeight="1">
      <c r="A8" s="309" t="s">
        <v>81</v>
      </c>
      <c r="B8" s="369" t="s">
        <v>672</v>
      </c>
      <c r="C8" s="369" t="s">
        <v>672</v>
      </c>
      <c r="D8" s="369" t="s">
        <v>672</v>
      </c>
      <c r="E8" s="369" t="s">
        <v>672</v>
      </c>
      <c r="F8" s="369" t="s">
        <v>672</v>
      </c>
      <c r="G8" s="369" t="s">
        <v>672</v>
      </c>
      <c r="H8" s="370" t="s">
        <v>672</v>
      </c>
    </row>
    <row r="9" spans="1:10" ht="13.5" hidden="1">
      <c r="A9" s="312" t="s">
        <v>82</v>
      </c>
      <c r="B9" s="324" t="s">
        <v>672</v>
      </c>
      <c r="C9" s="324" t="s">
        <v>672</v>
      </c>
      <c r="D9" s="324" t="s">
        <v>672</v>
      </c>
      <c r="E9" s="324" t="s">
        <v>672</v>
      </c>
      <c r="F9" s="324" t="s">
        <v>672</v>
      </c>
      <c r="G9" s="324" t="s">
        <v>672</v>
      </c>
      <c r="H9" s="325" t="s">
        <v>672</v>
      </c>
      <c r="I9" s="17"/>
      <c r="J9" s="17"/>
    </row>
    <row r="10" spans="1:10" ht="13.5" hidden="1">
      <c r="A10" s="312" t="s">
        <v>83</v>
      </c>
      <c r="B10" s="324" t="s">
        <v>672</v>
      </c>
      <c r="C10" s="324" t="s">
        <v>672</v>
      </c>
      <c r="D10" s="324" t="s">
        <v>672</v>
      </c>
      <c r="E10" s="324" t="s">
        <v>672</v>
      </c>
      <c r="F10" s="324" t="s">
        <v>672</v>
      </c>
      <c r="G10" s="324" t="s">
        <v>672</v>
      </c>
      <c r="H10" s="325" t="s">
        <v>672</v>
      </c>
      <c r="I10" s="17"/>
      <c r="J10" s="17"/>
    </row>
    <row r="11" spans="1:10" ht="13.5" hidden="1">
      <c r="A11" s="312" t="s">
        <v>84</v>
      </c>
      <c r="B11" s="324" t="s">
        <v>672</v>
      </c>
      <c r="C11" s="324" t="s">
        <v>672</v>
      </c>
      <c r="D11" s="324" t="s">
        <v>672</v>
      </c>
      <c r="E11" s="324" t="s">
        <v>672</v>
      </c>
      <c r="F11" s="324" t="s">
        <v>672</v>
      </c>
      <c r="G11" s="324" t="s">
        <v>672</v>
      </c>
      <c r="H11" s="325" t="s">
        <v>672</v>
      </c>
    </row>
    <row r="12" spans="1:10" ht="13.5" hidden="1">
      <c r="A12" s="315" t="s">
        <v>85</v>
      </c>
      <c r="B12" s="326" t="s">
        <v>672</v>
      </c>
      <c r="C12" s="326" t="s">
        <v>672</v>
      </c>
      <c r="D12" s="326" t="s">
        <v>672</v>
      </c>
      <c r="E12" s="326" t="s">
        <v>672</v>
      </c>
      <c r="F12" s="326" t="s">
        <v>672</v>
      </c>
      <c r="G12" s="326" t="s">
        <v>672</v>
      </c>
      <c r="H12" s="327" t="s">
        <v>672</v>
      </c>
    </row>
    <row r="13" spans="1:10" ht="13.5" hidden="1">
      <c r="A13" s="315"/>
      <c r="B13" s="326"/>
      <c r="C13" s="326"/>
      <c r="D13" s="326"/>
      <c r="E13" s="326"/>
      <c r="F13" s="326"/>
      <c r="G13" s="326"/>
      <c r="H13" s="327"/>
      <c r="I13" s="17"/>
      <c r="J13" s="17"/>
    </row>
    <row r="14" spans="1:10" ht="13.5" hidden="1">
      <c r="A14" s="315" t="s">
        <v>86</v>
      </c>
      <c r="B14" s="326" t="s">
        <v>672</v>
      </c>
      <c r="C14" s="326" t="s">
        <v>672</v>
      </c>
      <c r="D14" s="326" t="s">
        <v>672</v>
      </c>
      <c r="E14" s="326" t="s">
        <v>672</v>
      </c>
      <c r="F14" s="326" t="s">
        <v>672</v>
      </c>
      <c r="G14" s="326" t="s">
        <v>672</v>
      </c>
      <c r="H14" s="327" t="s">
        <v>672</v>
      </c>
      <c r="I14" s="17"/>
      <c r="J14" s="17"/>
    </row>
    <row r="15" spans="1:10" ht="13.5" hidden="1">
      <c r="A15" s="315"/>
      <c r="B15" s="326"/>
      <c r="C15" s="326"/>
      <c r="D15" s="326"/>
      <c r="E15" s="326"/>
      <c r="F15" s="326"/>
      <c r="G15" s="326"/>
      <c r="H15" s="327"/>
      <c r="I15" s="17"/>
      <c r="J15" s="17"/>
    </row>
    <row r="16" spans="1:10" ht="13.5" hidden="1">
      <c r="A16" s="315" t="s">
        <v>87</v>
      </c>
      <c r="B16" s="326" t="s">
        <v>672</v>
      </c>
      <c r="C16" s="326" t="s">
        <v>672</v>
      </c>
      <c r="D16" s="326" t="s">
        <v>672</v>
      </c>
      <c r="E16" s="326" t="s">
        <v>672</v>
      </c>
      <c r="F16" s="326" t="s">
        <v>672</v>
      </c>
      <c r="G16" s="326" t="s">
        <v>672</v>
      </c>
      <c r="H16" s="327" t="s">
        <v>672</v>
      </c>
      <c r="I16" s="17"/>
      <c r="J16" s="17"/>
    </row>
    <row r="17" spans="1:10" ht="13.5" hidden="1">
      <c r="A17" s="312"/>
      <c r="B17" s="324"/>
      <c r="C17" s="324"/>
      <c r="D17" s="324"/>
      <c r="E17" s="324"/>
      <c r="F17" s="324"/>
      <c r="G17" s="324"/>
      <c r="H17" s="325"/>
    </row>
    <row r="18" spans="1:10" ht="13.5" hidden="1">
      <c r="A18" s="312" t="s">
        <v>158</v>
      </c>
      <c r="B18" s="324" t="s">
        <v>672</v>
      </c>
      <c r="C18" s="324" t="s">
        <v>672</v>
      </c>
      <c r="D18" s="324" t="s">
        <v>672</v>
      </c>
      <c r="E18" s="324" t="s">
        <v>672</v>
      </c>
      <c r="F18" s="324" t="s">
        <v>672</v>
      </c>
      <c r="G18" s="324" t="s">
        <v>672</v>
      </c>
      <c r="H18" s="325" t="s">
        <v>672</v>
      </c>
    </row>
    <row r="19" spans="1:10" ht="13.5" hidden="1">
      <c r="A19" s="312" t="s">
        <v>89</v>
      </c>
      <c r="B19" s="324" t="s">
        <v>672</v>
      </c>
      <c r="C19" s="324" t="s">
        <v>672</v>
      </c>
      <c r="D19" s="324" t="s">
        <v>672</v>
      </c>
      <c r="E19" s="324" t="s">
        <v>672</v>
      </c>
      <c r="F19" s="324" t="s">
        <v>672</v>
      </c>
      <c r="G19" s="324" t="s">
        <v>672</v>
      </c>
      <c r="H19" s="325" t="s">
        <v>672</v>
      </c>
    </row>
    <row r="20" spans="1:10" ht="13.5" hidden="1">
      <c r="A20" s="312" t="s">
        <v>90</v>
      </c>
      <c r="B20" s="324" t="s">
        <v>672</v>
      </c>
      <c r="C20" s="324" t="s">
        <v>672</v>
      </c>
      <c r="D20" s="324" t="s">
        <v>672</v>
      </c>
      <c r="E20" s="324" t="s">
        <v>672</v>
      </c>
      <c r="F20" s="324" t="s">
        <v>672</v>
      </c>
      <c r="G20" s="324" t="s">
        <v>672</v>
      </c>
      <c r="H20" s="325" t="s">
        <v>672</v>
      </c>
    </row>
    <row r="21" spans="1:10" ht="13.5" hidden="1">
      <c r="A21" s="315" t="s">
        <v>184</v>
      </c>
      <c r="B21" s="326" t="s">
        <v>672</v>
      </c>
      <c r="C21" s="326" t="s">
        <v>672</v>
      </c>
      <c r="D21" s="326" t="s">
        <v>672</v>
      </c>
      <c r="E21" s="326" t="s">
        <v>672</v>
      </c>
      <c r="F21" s="326" t="s">
        <v>672</v>
      </c>
      <c r="G21" s="326" t="s">
        <v>672</v>
      </c>
      <c r="H21" s="327" t="s">
        <v>672</v>
      </c>
      <c r="I21" s="17"/>
      <c r="J21" s="17"/>
    </row>
    <row r="22" spans="1:10" ht="13.5" hidden="1">
      <c r="A22" s="315"/>
      <c r="B22" s="326"/>
      <c r="C22" s="326"/>
      <c r="D22" s="326"/>
      <c r="E22" s="326"/>
      <c r="F22" s="326"/>
      <c r="G22" s="326"/>
      <c r="H22" s="327"/>
      <c r="I22" s="17"/>
      <c r="J22" s="17"/>
    </row>
    <row r="23" spans="1:10" ht="13.5" hidden="1">
      <c r="A23" s="315" t="s">
        <v>92</v>
      </c>
      <c r="B23" s="326" t="s">
        <v>672</v>
      </c>
      <c r="C23" s="326" t="s">
        <v>672</v>
      </c>
      <c r="D23" s="326" t="s">
        <v>672</v>
      </c>
      <c r="E23" s="326" t="s">
        <v>672</v>
      </c>
      <c r="F23" s="326" t="s">
        <v>672</v>
      </c>
      <c r="G23" s="326" t="s">
        <v>672</v>
      </c>
      <c r="H23" s="327" t="s">
        <v>672</v>
      </c>
    </row>
    <row r="24" spans="1:10" ht="13.5" hidden="1">
      <c r="A24" s="315"/>
      <c r="B24" s="326"/>
      <c r="C24" s="326"/>
      <c r="D24" s="326"/>
      <c r="E24" s="326"/>
      <c r="F24" s="326"/>
      <c r="G24" s="326"/>
      <c r="H24" s="327"/>
      <c r="I24" s="17"/>
      <c r="J24" s="17"/>
    </row>
    <row r="25" spans="1:10" ht="13.5" hidden="1">
      <c r="A25" s="315" t="s">
        <v>93</v>
      </c>
      <c r="B25" s="326" t="s">
        <v>672</v>
      </c>
      <c r="C25" s="326" t="s">
        <v>672</v>
      </c>
      <c r="D25" s="326" t="s">
        <v>672</v>
      </c>
      <c r="E25" s="326" t="s">
        <v>672</v>
      </c>
      <c r="F25" s="326" t="s">
        <v>672</v>
      </c>
      <c r="G25" s="326" t="s">
        <v>672</v>
      </c>
      <c r="H25" s="327" t="s">
        <v>672</v>
      </c>
    </row>
    <row r="26" spans="1:10" ht="13.5" hidden="1">
      <c r="A26" s="312"/>
      <c r="B26" s="324"/>
      <c r="C26" s="324"/>
      <c r="D26" s="324"/>
      <c r="E26" s="324"/>
      <c r="F26" s="324"/>
      <c r="G26" s="324"/>
      <c r="H26" s="325"/>
    </row>
    <row r="27" spans="1:10" ht="13.5" hidden="1">
      <c r="A27" s="312" t="s">
        <v>94</v>
      </c>
      <c r="B27" s="324" t="s">
        <v>672</v>
      </c>
      <c r="C27" s="324" t="s">
        <v>672</v>
      </c>
      <c r="D27" s="324" t="s">
        <v>672</v>
      </c>
      <c r="E27" s="324" t="s">
        <v>672</v>
      </c>
      <c r="F27" s="324" t="s">
        <v>672</v>
      </c>
      <c r="G27" s="324" t="s">
        <v>672</v>
      </c>
      <c r="H27" s="325" t="s">
        <v>672</v>
      </c>
    </row>
    <row r="28" spans="1:10" ht="13.5" hidden="1">
      <c r="A28" s="312" t="s">
        <v>95</v>
      </c>
      <c r="B28" s="324" t="s">
        <v>672</v>
      </c>
      <c r="C28" s="324" t="s">
        <v>672</v>
      </c>
      <c r="D28" s="324" t="s">
        <v>672</v>
      </c>
      <c r="E28" s="324" t="s">
        <v>672</v>
      </c>
      <c r="F28" s="324" t="s">
        <v>672</v>
      </c>
      <c r="G28" s="324" t="s">
        <v>672</v>
      </c>
      <c r="H28" s="325" t="s">
        <v>672</v>
      </c>
    </row>
    <row r="29" spans="1:10" ht="13.5" hidden="1">
      <c r="A29" s="312" t="s">
        <v>96</v>
      </c>
      <c r="B29" s="324" t="s">
        <v>672</v>
      </c>
      <c r="C29" s="324" t="s">
        <v>672</v>
      </c>
      <c r="D29" s="324" t="s">
        <v>672</v>
      </c>
      <c r="E29" s="324" t="s">
        <v>672</v>
      </c>
      <c r="F29" s="324" t="s">
        <v>672</v>
      </c>
      <c r="G29" s="324" t="s">
        <v>672</v>
      </c>
      <c r="H29" s="325" t="s">
        <v>672</v>
      </c>
    </row>
    <row r="30" spans="1:10" ht="13.5" hidden="1">
      <c r="A30" s="315" t="s">
        <v>180</v>
      </c>
      <c r="B30" s="326" t="s">
        <v>672</v>
      </c>
      <c r="C30" s="326" t="s">
        <v>672</v>
      </c>
      <c r="D30" s="326" t="s">
        <v>672</v>
      </c>
      <c r="E30" s="326" t="s">
        <v>672</v>
      </c>
      <c r="F30" s="326" t="s">
        <v>672</v>
      </c>
      <c r="G30" s="326" t="s">
        <v>672</v>
      </c>
      <c r="H30" s="327" t="s">
        <v>672</v>
      </c>
    </row>
    <row r="31" spans="1:10" ht="13.5" hidden="1">
      <c r="A31" s="312"/>
      <c r="B31" s="324"/>
      <c r="C31" s="324"/>
      <c r="D31" s="324"/>
      <c r="E31" s="324"/>
      <c r="F31" s="324"/>
      <c r="G31" s="324"/>
      <c r="H31" s="325"/>
    </row>
    <row r="32" spans="1:10" ht="13.5" hidden="1">
      <c r="A32" s="312" t="s">
        <v>98</v>
      </c>
      <c r="B32" s="328" t="s">
        <v>23</v>
      </c>
      <c r="C32" s="328" t="s">
        <v>23</v>
      </c>
      <c r="D32" s="328" t="s">
        <v>23</v>
      </c>
      <c r="E32" s="328" t="s">
        <v>23</v>
      </c>
      <c r="F32" s="328" t="s">
        <v>23</v>
      </c>
      <c r="G32" s="328" t="s">
        <v>23</v>
      </c>
      <c r="H32" s="328" t="s">
        <v>23</v>
      </c>
      <c r="I32" s="17"/>
      <c r="J32" s="17"/>
    </row>
    <row r="33" spans="1:10" ht="13.5" hidden="1">
      <c r="A33" s="312" t="s">
        <v>99</v>
      </c>
      <c r="B33" s="328">
        <v>3</v>
      </c>
      <c r="C33" s="328" t="s">
        <v>23</v>
      </c>
      <c r="D33" s="328">
        <v>3</v>
      </c>
      <c r="E33" s="328">
        <v>3800</v>
      </c>
      <c r="F33" s="328" t="s">
        <v>23</v>
      </c>
      <c r="G33" s="328">
        <v>11</v>
      </c>
      <c r="H33" s="329">
        <v>4</v>
      </c>
    </row>
    <row r="34" spans="1:10" ht="13.5" hidden="1">
      <c r="A34" s="312" t="s">
        <v>100</v>
      </c>
      <c r="B34" s="328" t="s">
        <v>672</v>
      </c>
      <c r="C34" s="328" t="s">
        <v>672</v>
      </c>
      <c r="D34" s="328" t="s">
        <v>672</v>
      </c>
      <c r="E34" s="328" t="s">
        <v>672</v>
      </c>
      <c r="F34" s="328" t="s">
        <v>672</v>
      </c>
      <c r="G34" s="328" t="s">
        <v>672</v>
      </c>
      <c r="H34" s="329" t="s">
        <v>672</v>
      </c>
    </row>
    <row r="35" spans="1:10" ht="13.5" hidden="1">
      <c r="A35" s="312" t="s">
        <v>101</v>
      </c>
      <c r="B35" s="328" t="s">
        <v>672</v>
      </c>
      <c r="C35" s="328" t="s">
        <v>672</v>
      </c>
      <c r="D35" s="328" t="s">
        <v>672</v>
      </c>
      <c r="E35" s="328" t="s">
        <v>672</v>
      </c>
      <c r="F35" s="328" t="s">
        <v>672</v>
      </c>
      <c r="G35" s="328" t="s">
        <v>672</v>
      </c>
      <c r="H35" s="329" t="s">
        <v>672</v>
      </c>
    </row>
    <row r="36" spans="1:10" ht="13.5" hidden="1">
      <c r="A36" s="315" t="s">
        <v>102</v>
      </c>
      <c r="B36" s="326">
        <v>3</v>
      </c>
      <c r="C36" s="326" t="s">
        <v>23</v>
      </c>
      <c r="D36" s="326">
        <v>3</v>
      </c>
      <c r="E36" s="326">
        <v>3800</v>
      </c>
      <c r="F36" s="326" t="s">
        <v>23</v>
      </c>
      <c r="G36" s="326">
        <v>11</v>
      </c>
      <c r="H36" s="327">
        <v>4</v>
      </c>
      <c r="I36" s="17"/>
      <c r="J36" s="17"/>
    </row>
    <row r="37" spans="1:10" ht="13.5" hidden="1">
      <c r="A37" s="315"/>
      <c r="B37" s="326"/>
      <c r="C37" s="326"/>
      <c r="D37" s="326"/>
      <c r="E37" s="326"/>
      <c r="F37" s="326"/>
      <c r="G37" s="326"/>
      <c r="H37" s="327"/>
      <c r="I37" s="17"/>
      <c r="J37" s="17"/>
    </row>
    <row r="38" spans="1:10" ht="13.5" hidden="1">
      <c r="A38" s="315" t="s">
        <v>103</v>
      </c>
      <c r="B38" s="326" t="s">
        <v>672</v>
      </c>
      <c r="C38" s="326" t="s">
        <v>672</v>
      </c>
      <c r="D38" s="326" t="s">
        <v>672</v>
      </c>
      <c r="E38" s="326" t="s">
        <v>672</v>
      </c>
      <c r="F38" s="326" t="s">
        <v>672</v>
      </c>
      <c r="G38" s="326" t="s">
        <v>672</v>
      </c>
      <c r="H38" s="327" t="s">
        <v>672</v>
      </c>
    </row>
    <row r="39" spans="1:10" ht="13.5" hidden="1">
      <c r="A39" s="312"/>
      <c r="B39" s="324"/>
      <c r="C39" s="324"/>
      <c r="D39" s="324"/>
      <c r="E39" s="324"/>
      <c r="F39" s="324"/>
      <c r="G39" s="324"/>
      <c r="H39" s="325"/>
    </row>
    <row r="40" spans="1:10" ht="13.5" hidden="1">
      <c r="A40" s="312" t="s">
        <v>159</v>
      </c>
      <c r="B40" s="324" t="s">
        <v>672</v>
      </c>
      <c r="C40" s="324" t="s">
        <v>672</v>
      </c>
      <c r="D40" s="324" t="s">
        <v>672</v>
      </c>
      <c r="E40" s="324" t="s">
        <v>672</v>
      </c>
      <c r="F40" s="324" t="s">
        <v>672</v>
      </c>
      <c r="G40" s="324" t="s">
        <v>672</v>
      </c>
      <c r="H40" s="325" t="s">
        <v>672</v>
      </c>
    </row>
    <row r="41" spans="1:10" ht="13.5" hidden="1">
      <c r="A41" s="312" t="s">
        <v>105</v>
      </c>
      <c r="B41" s="324">
        <v>1</v>
      </c>
      <c r="C41" s="324" t="s">
        <v>23</v>
      </c>
      <c r="D41" s="324">
        <v>1</v>
      </c>
      <c r="E41" s="324">
        <v>2700</v>
      </c>
      <c r="F41" s="324" t="s">
        <v>23</v>
      </c>
      <c r="G41" s="324">
        <v>3</v>
      </c>
      <c r="H41" s="325">
        <v>2</v>
      </c>
    </row>
    <row r="42" spans="1:10" ht="13.5" hidden="1">
      <c r="A42" s="312" t="s">
        <v>106</v>
      </c>
      <c r="B42" s="324">
        <v>1</v>
      </c>
      <c r="C42" s="324" t="s">
        <v>23</v>
      </c>
      <c r="D42" s="324">
        <v>1</v>
      </c>
      <c r="E42" s="324">
        <v>1400</v>
      </c>
      <c r="F42" s="324" t="s">
        <v>23</v>
      </c>
      <c r="G42" s="324">
        <v>1</v>
      </c>
      <c r="H42" s="325" t="s">
        <v>23</v>
      </c>
    </row>
    <row r="43" spans="1:10" ht="13.5" hidden="1">
      <c r="A43" s="312" t="s">
        <v>107</v>
      </c>
      <c r="B43" s="324" t="s">
        <v>672</v>
      </c>
      <c r="C43" s="324" t="s">
        <v>672</v>
      </c>
      <c r="D43" s="324" t="s">
        <v>672</v>
      </c>
      <c r="E43" s="324" t="s">
        <v>672</v>
      </c>
      <c r="F43" s="324" t="s">
        <v>672</v>
      </c>
      <c r="G43" s="324" t="s">
        <v>672</v>
      </c>
      <c r="H43" s="325" t="s">
        <v>672</v>
      </c>
    </row>
    <row r="44" spans="1:10" ht="13.5" hidden="1">
      <c r="A44" s="312" t="s">
        <v>108</v>
      </c>
      <c r="B44" s="348" t="s">
        <v>672</v>
      </c>
      <c r="C44" s="348" t="s">
        <v>672</v>
      </c>
      <c r="D44" s="348" t="s">
        <v>672</v>
      </c>
      <c r="E44" s="348" t="s">
        <v>672</v>
      </c>
      <c r="F44" s="348" t="s">
        <v>672</v>
      </c>
      <c r="G44" s="348" t="s">
        <v>672</v>
      </c>
      <c r="H44" s="349" t="s">
        <v>672</v>
      </c>
    </row>
    <row r="45" spans="1:10" ht="13.5" hidden="1">
      <c r="A45" s="312" t="s">
        <v>109</v>
      </c>
      <c r="B45" s="324" t="s">
        <v>672</v>
      </c>
      <c r="C45" s="324" t="s">
        <v>672</v>
      </c>
      <c r="D45" s="324" t="s">
        <v>672</v>
      </c>
      <c r="E45" s="324" t="s">
        <v>672</v>
      </c>
      <c r="F45" s="324" t="s">
        <v>672</v>
      </c>
      <c r="G45" s="324" t="s">
        <v>672</v>
      </c>
      <c r="H45" s="325" t="s">
        <v>672</v>
      </c>
    </row>
    <row r="46" spans="1:10" ht="13.5" hidden="1">
      <c r="A46" s="312" t="s">
        <v>110</v>
      </c>
      <c r="B46" s="324" t="s">
        <v>672</v>
      </c>
      <c r="C46" s="324" t="s">
        <v>23</v>
      </c>
      <c r="D46" s="324" t="s">
        <v>672</v>
      </c>
      <c r="E46" s="324" t="s">
        <v>672</v>
      </c>
      <c r="F46" s="324" t="s">
        <v>23</v>
      </c>
      <c r="G46" s="324" t="s">
        <v>672</v>
      </c>
      <c r="H46" s="324" t="s">
        <v>672</v>
      </c>
    </row>
    <row r="47" spans="1:10" ht="13.5" hidden="1">
      <c r="A47" s="312" t="s">
        <v>111</v>
      </c>
      <c r="B47" s="324" t="s">
        <v>672</v>
      </c>
      <c r="C47" s="324" t="s">
        <v>23</v>
      </c>
      <c r="D47" s="324" t="s">
        <v>672</v>
      </c>
      <c r="E47" s="324" t="s">
        <v>672</v>
      </c>
      <c r="F47" s="324" t="s">
        <v>23</v>
      </c>
      <c r="G47" s="324" t="s">
        <v>672</v>
      </c>
      <c r="H47" s="324" t="s">
        <v>672</v>
      </c>
    </row>
    <row r="48" spans="1:10" ht="13.5" hidden="1">
      <c r="A48" s="312" t="s">
        <v>112</v>
      </c>
      <c r="B48" s="324" t="s">
        <v>672</v>
      </c>
      <c r="C48" s="324" t="s">
        <v>672</v>
      </c>
      <c r="D48" s="324" t="s">
        <v>672</v>
      </c>
      <c r="E48" s="324" t="s">
        <v>672</v>
      </c>
      <c r="F48" s="324" t="s">
        <v>672</v>
      </c>
      <c r="G48" s="324" t="s">
        <v>672</v>
      </c>
      <c r="H48" s="325" t="s">
        <v>672</v>
      </c>
    </row>
    <row r="49" spans="1:8" ht="13.5" hidden="1">
      <c r="A49" s="315" t="s">
        <v>185</v>
      </c>
      <c r="B49" s="326">
        <v>2</v>
      </c>
      <c r="C49" s="326" t="s">
        <v>23</v>
      </c>
      <c r="D49" s="326">
        <v>2</v>
      </c>
      <c r="E49" s="326">
        <v>2050</v>
      </c>
      <c r="F49" s="326" t="s">
        <v>23</v>
      </c>
      <c r="G49" s="326">
        <v>4</v>
      </c>
      <c r="H49" s="327">
        <v>2</v>
      </c>
    </row>
    <row r="50" spans="1:8" ht="13.5">
      <c r="A50" s="315"/>
      <c r="B50" s="326"/>
      <c r="C50" s="326"/>
      <c r="D50" s="326"/>
      <c r="E50" s="326"/>
      <c r="F50" s="326"/>
      <c r="G50" s="326"/>
      <c r="H50" s="327"/>
    </row>
    <row r="51" spans="1:8" ht="13.5">
      <c r="A51" s="315" t="s">
        <v>114</v>
      </c>
      <c r="B51" s="326" t="s">
        <v>23</v>
      </c>
      <c r="C51" s="326">
        <v>5</v>
      </c>
      <c r="D51" s="326">
        <v>5</v>
      </c>
      <c r="E51" s="326" t="s">
        <v>23</v>
      </c>
      <c r="F51" s="326">
        <v>1600</v>
      </c>
      <c r="G51" s="326">
        <v>8</v>
      </c>
      <c r="H51" s="327">
        <v>21</v>
      </c>
    </row>
    <row r="52" spans="1:8" ht="13.5">
      <c r="A52" s="312"/>
      <c r="B52" s="324"/>
      <c r="C52" s="324"/>
      <c r="D52" s="324"/>
      <c r="E52" s="324"/>
      <c r="F52" s="324"/>
      <c r="G52" s="324"/>
      <c r="H52" s="325"/>
    </row>
    <row r="53" spans="1:8" ht="13.5">
      <c r="A53" s="312" t="s">
        <v>115</v>
      </c>
      <c r="B53" s="324">
        <v>211</v>
      </c>
      <c r="C53" s="324">
        <v>107</v>
      </c>
      <c r="D53" s="324">
        <v>318</v>
      </c>
      <c r="E53" s="324">
        <v>1500</v>
      </c>
      <c r="F53" s="324">
        <v>4800</v>
      </c>
      <c r="G53" s="324">
        <v>830</v>
      </c>
      <c r="H53" s="325">
        <v>83</v>
      </c>
    </row>
    <row r="54" spans="1:8" ht="13.5">
      <c r="A54" s="312" t="s">
        <v>116</v>
      </c>
      <c r="B54" s="324">
        <v>6572</v>
      </c>
      <c r="C54" s="324">
        <v>351</v>
      </c>
      <c r="D54" s="324">
        <v>6923</v>
      </c>
      <c r="E54" s="324">
        <v>2000</v>
      </c>
      <c r="F54" s="324">
        <v>3600</v>
      </c>
      <c r="G54" s="324">
        <v>14408</v>
      </c>
      <c r="H54" s="325">
        <v>9495</v>
      </c>
    </row>
    <row r="55" spans="1:8" ht="13.5">
      <c r="A55" s="312" t="s">
        <v>117</v>
      </c>
      <c r="B55" s="324">
        <v>35</v>
      </c>
      <c r="C55" s="324" t="s">
        <v>23</v>
      </c>
      <c r="D55" s="324">
        <v>35</v>
      </c>
      <c r="E55" s="324">
        <v>2400</v>
      </c>
      <c r="F55" s="324" t="s">
        <v>23</v>
      </c>
      <c r="G55" s="324">
        <v>84</v>
      </c>
      <c r="H55" s="325">
        <v>17</v>
      </c>
    </row>
    <row r="56" spans="1:8" ht="13.5">
      <c r="A56" s="312" t="s">
        <v>118</v>
      </c>
      <c r="B56" s="324">
        <v>2</v>
      </c>
      <c r="C56" s="324" t="s">
        <v>23</v>
      </c>
      <c r="D56" s="324">
        <v>2</v>
      </c>
      <c r="E56" s="324">
        <v>1000</v>
      </c>
      <c r="F56" s="324" t="s">
        <v>23</v>
      </c>
      <c r="G56" s="324">
        <v>2</v>
      </c>
      <c r="H56" s="325">
        <v>1</v>
      </c>
    </row>
    <row r="57" spans="1:8" ht="13.5">
      <c r="A57" s="312" t="s">
        <v>119</v>
      </c>
      <c r="B57" s="324">
        <v>2100</v>
      </c>
      <c r="C57" s="324">
        <v>114</v>
      </c>
      <c r="D57" s="324">
        <v>2214</v>
      </c>
      <c r="E57" s="324">
        <v>1300</v>
      </c>
      <c r="F57" s="324">
        <v>3600</v>
      </c>
      <c r="G57" s="324">
        <v>3140</v>
      </c>
      <c r="H57" s="325">
        <v>1727</v>
      </c>
    </row>
    <row r="58" spans="1:8" ht="13.5">
      <c r="A58" s="315" t="s">
        <v>160</v>
      </c>
      <c r="B58" s="326">
        <v>8920</v>
      </c>
      <c r="C58" s="326">
        <v>572</v>
      </c>
      <c r="D58" s="326">
        <v>9492</v>
      </c>
      <c r="E58" s="326">
        <v>1825</v>
      </c>
      <c r="F58" s="326">
        <v>3824</v>
      </c>
      <c r="G58" s="326">
        <v>18464</v>
      </c>
      <c r="H58" s="327">
        <v>11323</v>
      </c>
    </row>
    <row r="59" spans="1:8" ht="13.5">
      <c r="A59" s="312"/>
      <c r="B59" s="324"/>
      <c r="C59" s="324"/>
      <c r="D59" s="324"/>
      <c r="E59" s="324"/>
      <c r="F59" s="324"/>
      <c r="G59" s="324"/>
      <c r="H59" s="325"/>
    </row>
    <row r="60" spans="1:8" ht="13.5">
      <c r="A60" s="312" t="s">
        <v>121</v>
      </c>
      <c r="B60" s="324" t="s">
        <v>672</v>
      </c>
      <c r="C60" s="324" t="s">
        <v>672</v>
      </c>
      <c r="D60" s="324" t="s">
        <v>672</v>
      </c>
      <c r="E60" s="324" t="s">
        <v>672</v>
      </c>
      <c r="F60" s="324" t="s">
        <v>672</v>
      </c>
      <c r="G60" s="324" t="s">
        <v>672</v>
      </c>
      <c r="H60" s="325" t="s">
        <v>672</v>
      </c>
    </row>
    <row r="61" spans="1:8" ht="13.5">
      <c r="A61" s="312" t="s">
        <v>122</v>
      </c>
      <c r="B61" s="324" t="s">
        <v>672</v>
      </c>
      <c r="C61" s="324" t="s">
        <v>672</v>
      </c>
      <c r="D61" s="324" t="s">
        <v>672</v>
      </c>
      <c r="E61" s="324" t="s">
        <v>672</v>
      </c>
      <c r="F61" s="324" t="s">
        <v>672</v>
      </c>
      <c r="G61" s="324" t="s">
        <v>672</v>
      </c>
      <c r="H61" s="325" t="s">
        <v>672</v>
      </c>
    </row>
    <row r="62" spans="1:8" ht="13.5">
      <c r="A62" s="312" t="s">
        <v>123</v>
      </c>
      <c r="B62" s="324" t="s">
        <v>672</v>
      </c>
      <c r="C62" s="324" t="s">
        <v>672</v>
      </c>
      <c r="D62" s="324" t="s">
        <v>672</v>
      </c>
      <c r="E62" s="324" t="s">
        <v>672</v>
      </c>
      <c r="F62" s="324" t="s">
        <v>672</v>
      </c>
      <c r="G62" s="324" t="s">
        <v>672</v>
      </c>
      <c r="H62" s="325" t="s">
        <v>672</v>
      </c>
    </row>
    <row r="63" spans="1:8" ht="13.5">
      <c r="A63" s="315" t="s">
        <v>124</v>
      </c>
      <c r="B63" s="326" t="s">
        <v>672</v>
      </c>
      <c r="C63" s="326" t="s">
        <v>672</v>
      </c>
      <c r="D63" s="326" t="s">
        <v>672</v>
      </c>
      <c r="E63" s="326" t="s">
        <v>672</v>
      </c>
      <c r="F63" s="326" t="s">
        <v>672</v>
      </c>
      <c r="G63" s="326" t="s">
        <v>672</v>
      </c>
      <c r="H63" s="327" t="s">
        <v>672</v>
      </c>
    </row>
    <row r="64" spans="1:8" ht="13.5">
      <c r="A64" s="315"/>
      <c r="B64" s="326"/>
      <c r="C64" s="326"/>
      <c r="D64" s="326"/>
      <c r="E64" s="326"/>
      <c r="F64" s="326"/>
      <c r="G64" s="326"/>
      <c r="H64" s="327"/>
    </row>
    <row r="65" spans="1:8" ht="13.5">
      <c r="A65" s="315" t="s">
        <v>125</v>
      </c>
      <c r="B65" s="326" t="s">
        <v>672</v>
      </c>
      <c r="C65" s="326" t="s">
        <v>672</v>
      </c>
      <c r="D65" s="326" t="s">
        <v>672</v>
      </c>
      <c r="E65" s="326" t="s">
        <v>672</v>
      </c>
      <c r="F65" s="326" t="s">
        <v>672</v>
      </c>
      <c r="G65" s="326" t="s">
        <v>672</v>
      </c>
      <c r="H65" s="327" t="s">
        <v>672</v>
      </c>
    </row>
    <row r="66" spans="1:8" ht="13.5">
      <c r="A66" s="312"/>
      <c r="B66" s="324"/>
      <c r="C66" s="324"/>
      <c r="D66" s="324"/>
      <c r="E66" s="324"/>
      <c r="F66" s="324"/>
      <c r="G66" s="324"/>
      <c r="H66" s="325"/>
    </row>
    <row r="67" spans="1:8" ht="13.5">
      <c r="A67" s="312" t="s">
        <v>126</v>
      </c>
      <c r="B67" s="324">
        <v>3619</v>
      </c>
      <c r="C67" s="324">
        <v>29</v>
      </c>
      <c r="D67" s="324">
        <v>3648</v>
      </c>
      <c r="E67" s="324">
        <v>2003</v>
      </c>
      <c r="F67" s="324">
        <v>2205</v>
      </c>
      <c r="G67" s="324">
        <v>7313</v>
      </c>
      <c r="H67" s="325">
        <v>3300</v>
      </c>
    </row>
    <row r="68" spans="1:8" ht="13.5">
      <c r="A68" s="312" t="s">
        <v>127</v>
      </c>
      <c r="B68" s="324">
        <v>91</v>
      </c>
      <c r="C68" s="324">
        <v>16</v>
      </c>
      <c r="D68" s="324">
        <v>107</v>
      </c>
      <c r="E68" s="324">
        <v>2243</v>
      </c>
      <c r="F68" s="324">
        <v>2467</v>
      </c>
      <c r="G68" s="324">
        <v>244</v>
      </c>
      <c r="H68" s="325">
        <v>110</v>
      </c>
    </row>
    <row r="69" spans="1:8" ht="13.5">
      <c r="A69" s="315" t="s">
        <v>128</v>
      </c>
      <c r="B69" s="326">
        <v>3710</v>
      </c>
      <c r="C69" s="326">
        <v>45</v>
      </c>
      <c r="D69" s="326">
        <v>3755</v>
      </c>
      <c r="E69" s="326">
        <v>2009</v>
      </c>
      <c r="F69" s="326">
        <v>2298</v>
      </c>
      <c r="G69" s="326">
        <v>7557</v>
      </c>
      <c r="H69" s="327">
        <v>3410</v>
      </c>
    </row>
    <row r="70" spans="1:8" ht="13.5">
      <c r="A70" s="312"/>
      <c r="B70" s="324"/>
      <c r="C70" s="324"/>
      <c r="D70" s="324"/>
      <c r="E70" s="324"/>
      <c r="F70" s="324"/>
      <c r="G70" s="324"/>
      <c r="H70" s="325"/>
    </row>
    <row r="71" spans="1:8" ht="13.5">
      <c r="A71" s="312" t="s">
        <v>129</v>
      </c>
      <c r="B71" s="324" t="s">
        <v>672</v>
      </c>
      <c r="C71" s="324" t="s">
        <v>672</v>
      </c>
      <c r="D71" s="324" t="s">
        <v>672</v>
      </c>
      <c r="E71" s="324" t="s">
        <v>672</v>
      </c>
      <c r="F71" s="324" t="s">
        <v>672</v>
      </c>
      <c r="G71" s="324" t="s">
        <v>672</v>
      </c>
      <c r="H71" s="325" t="s">
        <v>672</v>
      </c>
    </row>
    <row r="72" spans="1:8" ht="13.5">
      <c r="A72" s="312" t="s">
        <v>130</v>
      </c>
      <c r="B72" s="324">
        <v>3000</v>
      </c>
      <c r="C72" s="324">
        <v>210</v>
      </c>
      <c r="D72" s="324">
        <v>3210</v>
      </c>
      <c r="E72" s="324">
        <v>2345</v>
      </c>
      <c r="F72" s="324">
        <v>3410</v>
      </c>
      <c r="G72" s="324">
        <v>7750</v>
      </c>
      <c r="H72" s="325">
        <v>1550</v>
      </c>
    </row>
    <row r="73" spans="1:8" ht="13.5">
      <c r="A73" s="312" t="s">
        <v>131</v>
      </c>
      <c r="B73" s="324">
        <v>23940</v>
      </c>
      <c r="C73" s="324">
        <v>682</v>
      </c>
      <c r="D73" s="324">
        <v>24622</v>
      </c>
      <c r="E73" s="324">
        <v>2200</v>
      </c>
      <c r="F73" s="324">
        <v>3800</v>
      </c>
      <c r="G73" s="324">
        <v>55260</v>
      </c>
      <c r="H73" s="325">
        <v>23391</v>
      </c>
    </row>
    <row r="74" spans="1:8" ht="13.5">
      <c r="A74" s="312" t="s">
        <v>132</v>
      </c>
      <c r="B74" s="324">
        <v>39</v>
      </c>
      <c r="C74" s="324">
        <v>12</v>
      </c>
      <c r="D74" s="324">
        <v>51</v>
      </c>
      <c r="E74" s="324">
        <v>622</v>
      </c>
      <c r="F74" s="324">
        <v>2400</v>
      </c>
      <c r="G74" s="324">
        <v>53</v>
      </c>
      <c r="H74" s="325">
        <v>50</v>
      </c>
    </row>
    <row r="75" spans="1:8" ht="13.5">
      <c r="A75" s="312" t="s">
        <v>133</v>
      </c>
      <c r="B75" s="324">
        <v>156</v>
      </c>
      <c r="C75" s="324" t="s">
        <v>23</v>
      </c>
      <c r="D75" s="324">
        <v>156</v>
      </c>
      <c r="E75" s="324">
        <v>2600</v>
      </c>
      <c r="F75" s="324" t="s">
        <v>23</v>
      </c>
      <c r="G75" s="324">
        <v>405</v>
      </c>
      <c r="H75" s="325">
        <v>125</v>
      </c>
    </row>
    <row r="76" spans="1:8" ht="13.5">
      <c r="A76" s="312" t="s">
        <v>134</v>
      </c>
      <c r="B76" s="324">
        <v>32</v>
      </c>
      <c r="C76" s="324">
        <v>8</v>
      </c>
      <c r="D76" s="324">
        <v>40</v>
      </c>
      <c r="E76" s="324">
        <v>1800</v>
      </c>
      <c r="F76" s="324">
        <v>2800</v>
      </c>
      <c r="G76" s="324">
        <v>80</v>
      </c>
      <c r="H76" s="325">
        <v>32</v>
      </c>
    </row>
    <row r="77" spans="1:8" ht="13.5">
      <c r="A77" s="312" t="s">
        <v>135</v>
      </c>
      <c r="B77" s="324">
        <v>23</v>
      </c>
      <c r="C77" s="324">
        <v>1</v>
      </c>
      <c r="D77" s="324">
        <v>24</v>
      </c>
      <c r="E77" s="324">
        <v>1200</v>
      </c>
      <c r="F77" s="324">
        <v>2500</v>
      </c>
      <c r="G77" s="324">
        <v>30</v>
      </c>
      <c r="H77" s="325">
        <v>30</v>
      </c>
    </row>
    <row r="78" spans="1:8" ht="13.5">
      <c r="A78" s="312" t="s">
        <v>136</v>
      </c>
      <c r="B78" s="324">
        <v>410</v>
      </c>
      <c r="C78" s="324" t="s">
        <v>23</v>
      </c>
      <c r="D78" s="324">
        <v>410</v>
      </c>
      <c r="E78" s="324">
        <v>1900</v>
      </c>
      <c r="F78" s="324" t="s">
        <v>23</v>
      </c>
      <c r="G78" s="324">
        <v>779</v>
      </c>
      <c r="H78" s="325">
        <v>467</v>
      </c>
    </row>
    <row r="79" spans="1:8" ht="13.5">
      <c r="A79" s="315" t="s">
        <v>181</v>
      </c>
      <c r="B79" s="326">
        <v>27600</v>
      </c>
      <c r="C79" s="326">
        <v>913</v>
      </c>
      <c r="D79" s="326">
        <v>28513</v>
      </c>
      <c r="E79" s="326">
        <v>2210</v>
      </c>
      <c r="F79" s="326">
        <v>3682</v>
      </c>
      <c r="G79" s="326">
        <v>64357</v>
      </c>
      <c r="H79" s="327">
        <v>25645</v>
      </c>
    </row>
    <row r="80" spans="1:8" ht="13.5">
      <c r="A80" s="312"/>
      <c r="B80" s="324"/>
      <c r="C80" s="324"/>
      <c r="D80" s="324"/>
      <c r="E80" s="324"/>
      <c r="F80" s="324"/>
      <c r="G80" s="324"/>
      <c r="H80" s="325"/>
    </row>
    <row r="81" spans="1:8" ht="13.5">
      <c r="A81" s="312" t="s">
        <v>138</v>
      </c>
      <c r="B81" s="324">
        <v>4</v>
      </c>
      <c r="C81" s="324">
        <v>4</v>
      </c>
      <c r="D81" s="324">
        <v>8</v>
      </c>
      <c r="E81" s="324">
        <v>521</v>
      </c>
      <c r="F81" s="324">
        <v>1000</v>
      </c>
      <c r="G81" s="324">
        <v>6</v>
      </c>
      <c r="H81" s="325" t="s">
        <v>23</v>
      </c>
    </row>
    <row r="82" spans="1:8" ht="13.5">
      <c r="A82" s="312" t="s">
        <v>139</v>
      </c>
      <c r="B82" s="324">
        <v>1</v>
      </c>
      <c r="C82" s="324" t="s">
        <v>23</v>
      </c>
      <c r="D82" s="324">
        <v>1</v>
      </c>
      <c r="E82" s="324">
        <v>864</v>
      </c>
      <c r="F82" s="324" t="s">
        <v>23</v>
      </c>
      <c r="G82" s="324">
        <v>1</v>
      </c>
      <c r="H82" s="325" t="s">
        <v>23</v>
      </c>
    </row>
    <row r="83" spans="1:8" ht="13.5">
      <c r="A83" s="315" t="s">
        <v>140</v>
      </c>
      <c r="B83" s="326">
        <v>5</v>
      </c>
      <c r="C83" s="326">
        <v>4</v>
      </c>
      <c r="D83" s="326">
        <v>9</v>
      </c>
      <c r="E83" s="326">
        <v>590</v>
      </c>
      <c r="F83" s="326">
        <v>1000</v>
      </c>
      <c r="G83" s="326">
        <v>7</v>
      </c>
      <c r="H83" s="327" t="s">
        <v>23</v>
      </c>
    </row>
    <row r="84" spans="1:8" ht="14.25" thickBot="1">
      <c r="A84" s="436"/>
      <c r="B84" s="437"/>
      <c r="C84" s="437"/>
      <c r="D84" s="437"/>
      <c r="E84" s="437"/>
      <c r="F84" s="437"/>
      <c r="G84" s="437"/>
      <c r="H84" s="438"/>
    </row>
    <row r="85" spans="1:8" ht="14.25" thickBot="1">
      <c r="A85" s="209" t="s">
        <v>141</v>
      </c>
      <c r="B85" s="330">
        <v>40240</v>
      </c>
      <c r="C85" s="330">
        <v>1539</v>
      </c>
      <c r="D85" s="330">
        <v>41779</v>
      </c>
      <c r="E85" s="330">
        <v>2106</v>
      </c>
      <c r="F85" s="330">
        <v>3681</v>
      </c>
      <c r="G85" s="330">
        <v>90408</v>
      </c>
      <c r="H85" s="331">
        <v>40405</v>
      </c>
    </row>
  </sheetData>
  <mergeCells count="4">
    <mergeCell ref="A1:H1"/>
    <mergeCell ref="A3:H3"/>
    <mergeCell ref="B5:D5"/>
    <mergeCell ref="E5:F5"/>
  </mergeCells>
  <phoneticPr fontId="8" type="noConversion"/>
  <printOptions horizontalCentered="1"/>
  <pageMargins left="0.54" right="0.35" top="0.59055118110236227" bottom="0.98425196850393704" header="0" footer="0"/>
  <pageSetup paperSize="9" scale="73"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F071B-CAD8-4BA5-8CD5-86E2367DA89F}">
  <sheetPr>
    <pageSetUpPr fitToPage="1"/>
  </sheetPr>
  <dimension ref="A1:N83"/>
  <sheetViews>
    <sheetView showGridLines="0" view="pageBreakPreview" topLeftCell="A46" zoomScale="90" zoomScaleNormal="75" zoomScaleSheetLayoutView="90" workbookViewId="0">
      <selection activeCell="I21" sqref="I21"/>
    </sheetView>
  </sheetViews>
  <sheetFormatPr baseColWidth="10" defaultColWidth="11.42578125" defaultRowHeight="12.75"/>
  <cols>
    <col min="1" max="1" width="18.42578125" style="1344" customWidth="1"/>
    <col min="2" max="5" width="18.5703125" style="1344" customWidth="1"/>
    <col min="6" max="6" width="20.85546875" style="1344" customWidth="1"/>
    <col min="7" max="8" width="18.5703125" style="1344" customWidth="1"/>
    <col min="9" max="9" width="11.42578125" style="1344"/>
    <col min="10" max="10" width="22.28515625" style="1344" customWidth="1"/>
    <col min="11" max="21" width="11.42578125" style="1344"/>
    <col min="22" max="22" width="32.5703125" style="1344" customWidth="1"/>
    <col min="23" max="28" width="16.85546875" style="1344" customWidth="1"/>
    <col min="29" max="16384" width="11.42578125" style="1344"/>
  </cols>
  <sheetData>
    <row r="1" spans="1:13" s="1317" customFormat="1" ht="18.75">
      <c r="A1" s="1896" t="s">
        <v>0</v>
      </c>
      <c r="B1" s="1896"/>
      <c r="C1" s="1896"/>
      <c r="D1" s="1896"/>
      <c r="E1" s="1896"/>
      <c r="F1" s="1896"/>
      <c r="G1" s="1896"/>
      <c r="H1" s="1896"/>
      <c r="I1" s="1385"/>
      <c r="J1" s="1385"/>
      <c r="K1" s="1385"/>
      <c r="L1" s="1385"/>
      <c r="M1" s="1385"/>
    </row>
    <row r="3" spans="1:13" s="1319" customFormat="1" ht="15.75">
      <c r="A3" s="1926" t="s">
        <v>926</v>
      </c>
      <c r="B3" s="1926"/>
      <c r="C3" s="1926"/>
      <c r="D3" s="1926"/>
      <c r="E3" s="1926"/>
      <c r="F3" s="1926"/>
      <c r="G3" s="1926"/>
      <c r="H3" s="1926"/>
      <c r="I3" s="1386"/>
      <c r="J3" s="1386"/>
      <c r="K3" s="1386"/>
      <c r="L3" s="1386"/>
      <c r="M3" s="1386"/>
    </row>
    <row r="4" spans="1:13" s="1319" customFormat="1" ht="15.75">
      <c r="A4" s="1926" t="s">
        <v>925</v>
      </c>
      <c r="B4" s="1926"/>
      <c r="C4" s="1926"/>
      <c r="D4" s="1926"/>
      <c r="E4" s="1926"/>
      <c r="F4" s="1926"/>
      <c r="G4" s="1926"/>
      <c r="H4" s="1926"/>
      <c r="I4" s="1386"/>
      <c r="J4" s="1386"/>
      <c r="K4" s="1386"/>
      <c r="L4" s="1386"/>
      <c r="M4" s="1386"/>
    </row>
    <row r="5" spans="1:13" s="1319" customFormat="1" ht="15.75" thickBot="1">
      <c r="A5" s="1320"/>
      <c r="B5" s="1321"/>
      <c r="C5" s="1321"/>
      <c r="D5" s="1321"/>
      <c r="E5" s="1321"/>
      <c r="F5" s="1321"/>
      <c r="G5" s="1321"/>
      <c r="H5" s="1321"/>
    </row>
    <row r="6" spans="1:13" s="1328" customFormat="1" ht="17.25" customHeight="1">
      <c r="A6" s="1898" t="s">
        <v>2</v>
      </c>
      <c r="B6" s="1389" t="s">
        <v>766</v>
      </c>
      <c r="C6" s="1390"/>
      <c r="D6" s="1900" t="s">
        <v>771</v>
      </c>
      <c r="E6" s="1391" t="s">
        <v>10</v>
      </c>
      <c r="F6" s="1392"/>
      <c r="G6" s="1393" t="s">
        <v>142</v>
      </c>
      <c r="H6" s="1394"/>
    </row>
    <row r="7" spans="1:13" s="1328" customFormat="1" ht="17.25" customHeight="1">
      <c r="A7" s="1899"/>
      <c r="B7" s="1395" t="s">
        <v>770</v>
      </c>
      <c r="C7" s="1396"/>
      <c r="D7" s="1901"/>
      <c r="E7" s="1397" t="s">
        <v>769</v>
      </c>
      <c r="F7" s="1398" t="s">
        <v>4</v>
      </c>
      <c r="G7" s="1398" t="s">
        <v>143</v>
      </c>
      <c r="H7" s="1399" t="s">
        <v>5</v>
      </c>
    </row>
    <row r="8" spans="1:13" s="1328" customFormat="1" ht="17.25" customHeight="1">
      <c r="A8" s="1899"/>
      <c r="B8" s="1400" t="s">
        <v>19</v>
      </c>
      <c r="C8" s="1401" t="s">
        <v>747</v>
      </c>
      <c r="D8" s="1901"/>
      <c r="E8" s="1397" t="s">
        <v>768</v>
      </c>
      <c r="F8" s="1397" t="s">
        <v>924</v>
      </c>
      <c r="G8" s="1398" t="s">
        <v>146</v>
      </c>
      <c r="H8" s="1399" t="s">
        <v>8</v>
      </c>
    </row>
    <row r="9" spans="1:13" s="1328" customFormat="1" ht="18" customHeight="1" thickBot="1">
      <c r="A9" s="1899"/>
      <c r="B9" s="1398" t="s">
        <v>6</v>
      </c>
      <c r="C9" s="1402" t="s">
        <v>6</v>
      </c>
      <c r="D9" s="1901"/>
      <c r="E9" s="1397" t="s">
        <v>145</v>
      </c>
      <c r="F9" s="1403"/>
      <c r="G9" s="1398" t="s">
        <v>147</v>
      </c>
      <c r="H9" s="1404"/>
    </row>
    <row r="10" spans="1:13" ht="13.5">
      <c r="A10" s="1339">
        <v>2012</v>
      </c>
      <c r="B10" s="1340">
        <v>9.1440000000000001</v>
      </c>
      <c r="C10" s="1340">
        <v>9.1270000000000007</v>
      </c>
      <c r="D10" s="1341">
        <v>0.26500000000000001</v>
      </c>
      <c r="E10" s="1340">
        <v>379.65267886490631</v>
      </c>
      <c r="F10" s="1340">
        <v>346.50900000000001</v>
      </c>
      <c r="G10" s="1342">
        <v>40.35</v>
      </c>
      <c r="H10" s="1343">
        <v>139816.38150000002</v>
      </c>
    </row>
    <row r="11" spans="1:13" ht="13.5">
      <c r="A11" s="1345">
        <v>2013</v>
      </c>
      <c r="B11" s="1346">
        <v>9.1310000000000002</v>
      </c>
      <c r="C11" s="1346">
        <v>9.0860000000000003</v>
      </c>
      <c r="D11" s="1347">
        <v>0.26500000000000001</v>
      </c>
      <c r="E11" s="1346">
        <v>397.30024213075063</v>
      </c>
      <c r="F11" s="1346">
        <v>360.98700000000002</v>
      </c>
      <c r="G11" s="1348">
        <v>47.97</v>
      </c>
      <c r="H11" s="1349">
        <v>173165.4639</v>
      </c>
    </row>
    <row r="12" spans="1:13" ht="13.5">
      <c r="A12" s="1350">
        <v>2014</v>
      </c>
      <c r="B12" s="1346">
        <v>9.1300000000000008</v>
      </c>
      <c r="C12" s="1346">
        <v>9.08</v>
      </c>
      <c r="D12" s="1347">
        <v>0.26500000000000001</v>
      </c>
      <c r="E12" s="1346">
        <v>400.38766519823787</v>
      </c>
      <c r="F12" s="1346">
        <v>363.55200000000002</v>
      </c>
      <c r="G12" s="1348">
        <v>50.19</v>
      </c>
      <c r="H12" s="1349">
        <v>182466.7488</v>
      </c>
    </row>
    <row r="13" spans="1:13" ht="13.5">
      <c r="A13" s="1350">
        <v>2015</v>
      </c>
      <c r="B13" s="1346">
        <v>8.9749999999999996</v>
      </c>
      <c r="C13" s="1346">
        <v>8.7070000000000007</v>
      </c>
      <c r="D13" s="1347">
        <v>0</v>
      </c>
      <c r="E13" s="1346">
        <v>438.70793614333297</v>
      </c>
      <c r="F13" s="1346">
        <v>381.983</v>
      </c>
      <c r="G13" s="1348">
        <v>43.56</v>
      </c>
      <c r="H13" s="1349">
        <v>166392</v>
      </c>
    </row>
    <row r="14" spans="1:13" ht="13.5">
      <c r="A14" s="1350">
        <v>2016</v>
      </c>
      <c r="B14" s="1346">
        <v>9.0399999999999991</v>
      </c>
      <c r="C14" s="1346">
        <v>8.6530000000000005</v>
      </c>
      <c r="D14" s="1347">
        <v>0</v>
      </c>
      <c r="E14" s="1346">
        <v>472.34022882237377</v>
      </c>
      <c r="F14" s="1346">
        <v>408.71600000000001</v>
      </c>
      <c r="G14" s="1348">
        <v>37.01</v>
      </c>
      <c r="H14" s="1349">
        <v>151266</v>
      </c>
    </row>
    <row r="15" spans="1:13" ht="13.5">
      <c r="A15" s="1350">
        <v>2017</v>
      </c>
      <c r="B15" s="1346">
        <v>9.0760000000000005</v>
      </c>
      <c r="C15" s="1346">
        <v>8.7420000000000009</v>
      </c>
      <c r="D15" s="1347">
        <v>0</v>
      </c>
      <c r="E15" s="1346">
        <v>481.9412033859528</v>
      </c>
      <c r="F15" s="1346">
        <v>421.31299999999999</v>
      </c>
      <c r="G15" s="1348">
        <v>45.8</v>
      </c>
      <c r="H15" s="1349">
        <v>192961.35399999999</v>
      </c>
    </row>
    <row r="16" spans="1:13" ht="13.5">
      <c r="A16" s="1350">
        <v>2018</v>
      </c>
      <c r="B16" s="1346">
        <v>9.0920000000000005</v>
      </c>
      <c r="C16" s="1346">
        <v>8.7949999999999999</v>
      </c>
      <c r="D16" s="1347">
        <v>0</v>
      </c>
      <c r="E16" s="1346">
        <v>439.1426947129051</v>
      </c>
      <c r="F16" s="1346">
        <v>386.226</v>
      </c>
      <c r="G16" s="1348">
        <v>58.82</v>
      </c>
      <c r="H16" s="1349">
        <v>227178.13320000001</v>
      </c>
    </row>
    <row r="17" spans="1:8" ht="13.5">
      <c r="A17" s="1350">
        <v>2019</v>
      </c>
      <c r="B17" s="1346">
        <v>9.0609999999999999</v>
      </c>
      <c r="C17" s="1346">
        <v>8.6969999999999992</v>
      </c>
      <c r="D17" s="1347">
        <v>0</v>
      </c>
      <c r="E17" s="1346">
        <v>458.45923881798319</v>
      </c>
      <c r="F17" s="1346">
        <v>398.72199999999998</v>
      </c>
      <c r="G17" s="1348">
        <v>50.23</v>
      </c>
      <c r="H17" s="1349">
        <v>200278.0606</v>
      </c>
    </row>
    <row r="18" spans="1:8" ht="13.5">
      <c r="A18" s="1350">
        <v>2020</v>
      </c>
      <c r="B18" s="1346">
        <v>9.0950000000000006</v>
      </c>
      <c r="C18" s="1346">
        <v>8.7759999999999998</v>
      </c>
      <c r="D18" s="1347">
        <v>0.03</v>
      </c>
      <c r="E18" s="1346">
        <v>478.7420237</v>
      </c>
      <c r="F18" s="1346">
        <v>420.14400000000001</v>
      </c>
      <c r="G18" s="1348">
        <v>53.5</v>
      </c>
      <c r="H18" s="1349">
        <v>224777.04</v>
      </c>
    </row>
    <row r="19" spans="1:8" ht="13.5">
      <c r="A19" s="1350">
        <v>2021</v>
      </c>
      <c r="B19" s="1346">
        <v>9.0980000000000008</v>
      </c>
      <c r="C19" s="1346">
        <v>8.6050000000000004</v>
      </c>
      <c r="D19" s="1347">
        <v>0.03</v>
      </c>
      <c r="E19" s="1346">
        <v>475.42823939570013</v>
      </c>
      <c r="F19" s="1346">
        <v>409.10599999999999</v>
      </c>
      <c r="G19" s="1348">
        <v>45.84</v>
      </c>
      <c r="H19" s="1349">
        <v>187534.19040000002</v>
      </c>
    </row>
    <row r="20" spans="1:8" ht="14.25" thickBot="1">
      <c r="A20" s="1351">
        <v>2022</v>
      </c>
      <c r="B20" s="1352">
        <v>8.8919999999999995</v>
      </c>
      <c r="C20" s="1352">
        <v>8.548</v>
      </c>
      <c r="D20" s="1353">
        <v>0.03</v>
      </c>
      <c r="E20" s="1352">
        <v>408.13523631258772</v>
      </c>
      <c r="F20" s="1352">
        <v>348.87400000000002</v>
      </c>
      <c r="G20" s="1354">
        <v>101.32</v>
      </c>
      <c r="H20" s="1619">
        <v>353479.13679999998</v>
      </c>
    </row>
    <row r="83" spans="13:14">
      <c r="M83" s="1377"/>
      <c r="N83" s="1377"/>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Hoja281">
    <pageSetUpPr fitToPage="1"/>
  </sheetPr>
  <dimension ref="A1:Q87"/>
  <sheetViews>
    <sheetView view="pageBreakPreview" zoomScale="75" zoomScaleNormal="75" zoomScaleSheetLayoutView="75" workbookViewId="0">
      <selection sqref="A1:XFD1048576"/>
    </sheetView>
  </sheetViews>
  <sheetFormatPr baseColWidth="10" defaultColWidth="11.42578125" defaultRowHeight="12.75"/>
  <cols>
    <col min="1" max="1" width="36.42578125" style="72" customWidth="1"/>
    <col min="2" max="13" width="14.28515625" style="72" customWidth="1"/>
    <col min="14" max="16384" width="11.42578125" style="72"/>
  </cols>
  <sheetData>
    <row r="1" spans="1:17" s="75" customFormat="1" ht="18.75">
      <c r="A1" s="1850" t="s">
        <v>911</v>
      </c>
      <c r="B1" s="1850"/>
      <c r="C1" s="1850"/>
      <c r="D1" s="1850"/>
      <c r="E1" s="1850"/>
      <c r="F1" s="1850"/>
      <c r="G1" s="1850"/>
      <c r="H1" s="1850"/>
      <c r="I1" s="1850"/>
      <c r="J1" s="1850"/>
      <c r="K1" s="1850"/>
      <c r="L1" s="1850"/>
      <c r="M1" s="1850"/>
    </row>
    <row r="3" spans="1:17" s="74" customFormat="1" ht="15.75">
      <c r="A3" s="1861" t="s">
        <v>927</v>
      </c>
      <c r="B3" s="1861"/>
      <c r="C3" s="1861"/>
      <c r="D3" s="1861"/>
      <c r="E3" s="1861"/>
      <c r="F3" s="1861"/>
      <c r="G3" s="1861"/>
      <c r="H3" s="1861"/>
      <c r="I3" s="1861"/>
      <c r="J3" s="1861"/>
      <c r="K3" s="1861"/>
      <c r="L3" s="1861"/>
      <c r="M3" s="1861"/>
    </row>
    <row r="4" spans="1:17" s="74" customFormat="1" ht="15.75">
      <c r="A4" s="1861" t="s">
        <v>1448</v>
      </c>
      <c r="B4" s="1861"/>
      <c r="C4" s="1861"/>
      <c r="D4" s="1861"/>
      <c r="E4" s="1861"/>
      <c r="F4" s="1861"/>
      <c r="G4" s="1861"/>
      <c r="H4" s="1861"/>
      <c r="I4" s="1861"/>
      <c r="J4" s="1861"/>
      <c r="K4" s="1861"/>
      <c r="L4" s="1861"/>
      <c r="M4" s="1861"/>
    </row>
    <row r="5" spans="1:17" s="74" customFormat="1" ht="13.5" customHeight="1" thickBot="1">
      <c r="A5" s="77"/>
      <c r="B5" s="76"/>
      <c r="C5" s="76"/>
      <c r="D5" s="76"/>
      <c r="E5" s="76"/>
      <c r="F5" s="76"/>
      <c r="G5" s="76"/>
      <c r="H5" s="76"/>
      <c r="I5" s="76"/>
      <c r="J5" s="76"/>
      <c r="K5" s="76"/>
    </row>
    <row r="6" spans="1:17" s="92" customFormat="1" ht="21" customHeight="1">
      <c r="A6" s="920"/>
      <c r="B6" s="1954" t="s">
        <v>754</v>
      </c>
      <c r="C6" s="1955"/>
      <c r="D6" s="1955"/>
      <c r="E6" s="1955"/>
      <c r="F6" s="1956"/>
      <c r="G6" s="1953" t="s">
        <v>876</v>
      </c>
      <c r="H6" s="1868" t="s">
        <v>1302</v>
      </c>
      <c r="I6" s="1870" t="s">
        <v>10</v>
      </c>
      <c r="J6" s="1869"/>
      <c r="K6" s="1949" t="s">
        <v>11</v>
      </c>
      <c r="L6" s="1950"/>
      <c r="M6" s="1951"/>
    </row>
    <row r="7" spans="1:17" s="92" customFormat="1" ht="21" customHeight="1">
      <c r="A7" s="919" t="s">
        <v>165</v>
      </c>
      <c r="B7" s="1944" t="s">
        <v>13</v>
      </c>
      <c r="C7" s="1957"/>
      <c r="D7" s="1957"/>
      <c r="E7" s="1957"/>
      <c r="F7" s="1945"/>
      <c r="G7" s="1855"/>
      <c r="H7" s="1958" t="s">
        <v>875</v>
      </c>
      <c r="I7" s="1959"/>
      <c r="J7" s="732" t="s">
        <v>765</v>
      </c>
      <c r="K7" s="1854" t="s">
        <v>764</v>
      </c>
      <c r="L7" s="1914" t="s">
        <v>763</v>
      </c>
      <c r="M7" s="1960" t="s">
        <v>773</v>
      </c>
    </row>
    <row r="8" spans="1:17" s="92" customFormat="1" ht="21" customHeight="1">
      <c r="A8" s="919" t="s">
        <v>154</v>
      </c>
      <c r="B8" s="1917" t="s">
        <v>1303</v>
      </c>
      <c r="C8" s="1915" t="s">
        <v>19</v>
      </c>
      <c r="D8" s="1916"/>
      <c r="E8" s="1942" t="s">
        <v>747</v>
      </c>
      <c r="F8" s="1948"/>
      <c r="G8" s="1855"/>
      <c r="H8" s="1944" t="s">
        <v>14</v>
      </c>
      <c r="I8" s="1945"/>
      <c r="J8" s="732" t="s">
        <v>750</v>
      </c>
      <c r="K8" s="1855"/>
      <c r="L8" s="1914"/>
      <c r="M8" s="1961"/>
    </row>
    <row r="9" spans="1:17" s="92" customFormat="1" ht="21"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7" ht="13.5">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row>
    <row r="11" spans="1:17" ht="13.5">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7" ht="13.5">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7" ht="13.5">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7" ht="13.5">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row>
    <row r="15" spans="1:17" ht="13.5">
      <c r="A15" s="872"/>
      <c r="B15" s="873"/>
      <c r="C15" s="873"/>
      <c r="D15" s="873"/>
      <c r="E15" s="873"/>
      <c r="F15" s="873"/>
      <c r="G15" s="873"/>
      <c r="H15" s="873"/>
      <c r="I15" s="873"/>
      <c r="J15" s="873"/>
      <c r="K15" s="873"/>
      <c r="L15" s="873"/>
      <c r="M15" s="874"/>
    </row>
    <row r="16" spans="1:17" ht="13.5">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row>
    <row r="17" spans="1:13" ht="13.5">
      <c r="A17" s="872"/>
      <c r="B17" s="873"/>
      <c r="C17" s="873"/>
      <c r="D17" s="873"/>
      <c r="E17" s="873"/>
      <c r="F17" s="873"/>
      <c r="G17" s="873"/>
      <c r="H17" s="873"/>
      <c r="I17" s="873"/>
      <c r="J17" s="873"/>
      <c r="K17" s="873"/>
      <c r="L17" s="873"/>
      <c r="M17" s="874"/>
    </row>
    <row r="18" spans="1:13"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3" ht="13.5">
      <c r="A19" s="866"/>
      <c r="B19" s="869"/>
      <c r="C19" s="869"/>
      <c r="D19" s="869"/>
      <c r="E19" s="869"/>
      <c r="F19" s="869"/>
      <c r="G19" s="869"/>
      <c r="H19" s="869"/>
      <c r="I19" s="869"/>
      <c r="J19" s="869"/>
      <c r="K19" s="869"/>
      <c r="L19" s="869"/>
      <c r="M19" s="870"/>
    </row>
    <row r="20" spans="1:13" ht="13.5">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3" ht="13.5">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3" ht="13.5">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row>
    <row r="23" spans="1:13" ht="13.5">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3" ht="13.5">
      <c r="A24" s="872"/>
      <c r="B24" s="873"/>
      <c r="C24" s="873"/>
      <c r="D24" s="873"/>
      <c r="E24" s="873"/>
      <c r="F24" s="873"/>
      <c r="G24" s="873"/>
      <c r="H24" s="873"/>
      <c r="I24" s="873"/>
      <c r="J24" s="873"/>
      <c r="K24" s="873"/>
      <c r="L24" s="873"/>
      <c r="M24" s="874"/>
    </row>
    <row r="25" spans="1:13" ht="13.5">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3" ht="13.5">
      <c r="A26" s="872"/>
      <c r="B26" s="873"/>
      <c r="C26" s="873"/>
      <c r="D26" s="873"/>
      <c r="E26" s="873"/>
      <c r="F26" s="873"/>
      <c r="G26" s="873"/>
      <c r="H26" s="873"/>
      <c r="I26" s="873"/>
      <c r="J26" s="873"/>
      <c r="K26" s="873"/>
      <c r="L26" s="873"/>
      <c r="M26" s="874"/>
    </row>
    <row r="27" spans="1:13" ht="13.5">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3" ht="13.5">
      <c r="A28" s="866"/>
      <c r="B28" s="869"/>
      <c r="C28" s="869"/>
      <c r="D28" s="869"/>
      <c r="E28" s="869"/>
      <c r="F28" s="869"/>
      <c r="G28" s="869"/>
      <c r="H28" s="869"/>
      <c r="I28" s="869"/>
      <c r="J28" s="869"/>
      <c r="K28" s="869"/>
      <c r="L28" s="869"/>
      <c r="M28" s="870"/>
    </row>
    <row r="29" spans="1:13" ht="13.5">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3"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3" ht="13.5">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3" ht="13.5">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ht="13.5">
      <c r="A33" s="866"/>
      <c r="B33" s="869"/>
      <c r="C33" s="869"/>
      <c r="D33" s="869"/>
      <c r="E33" s="869"/>
      <c r="F33" s="869"/>
      <c r="G33" s="869"/>
      <c r="H33" s="869"/>
      <c r="I33" s="869"/>
      <c r="J33" s="869"/>
      <c r="K33" s="869"/>
      <c r="L33" s="869"/>
      <c r="M33" s="870"/>
    </row>
    <row r="34" spans="1:13" ht="13.5">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ht="13.5">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ht="13.5">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ht="13.5">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ht="13.5">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3" ht="13.5">
      <c r="A39" s="872"/>
      <c r="B39" s="873"/>
      <c r="C39" s="873"/>
      <c r="D39" s="873"/>
      <c r="E39" s="873"/>
      <c r="F39" s="873"/>
      <c r="G39" s="873"/>
      <c r="H39" s="873"/>
      <c r="I39" s="873"/>
      <c r="J39" s="873"/>
      <c r="K39" s="873"/>
      <c r="L39" s="873"/>
      <c r="M39" s="874"/>
    </row>
    <row r="40" spans="1:13" ht="13.5">
      <c r="A40" s="872" t="s">
        <v>103</v>
      </c>
      <c r="B40" s="873" t="s">
        <v>23</v>
      </c>
      <c r="C40" s="873" t="s">
        <v>23</v>
      </c>
      <c r="D40" s="873" t="s">
        <v>23</v>
      </c>
      <c r="E40" s="873" t="s">
        <v>23</v>
      </c>
      <c r="F40" s="873" t="s">
        <v>23</v>
      </c>
      <c r="G40" s="873" t="s">
        <v>23</v>
      </c>
      <c r="H40" s="873" t="s">
        <v>23</v>
      </c>
      <c r="I40" s="873" t="s">
        <v>23</v>
      </c>
      <c r="J40" s="873" t="s">
        <v>23</v>
      </c>
      <c r="K40" s="873" t="s">
        <v>23</v>
      </c>
      <c r="L40" s="873" t="s">
        <v>23</v>
      </c>
      <c r="M40" s="874" t="s">
        <v>23</v>
      </c>
    </row>
    <row r="41" spans="1:13" ht="13.5">
      <c r="A41" s="866"/>
      <c r="B41" s="869"/>
      <c r="C41" s="869"/>
      <c r="D41" s="869"/>
      <c r="E41" s="869"/>
      <c r="F41" s="869"/>
      <c r="G41" s="869"/>
      <c r="H41" s="869"/>
      <c r="I41" s="869"/>
      <c r="J41" s="869"/>
      <c r="K41" s="869"/>
      <c r="L41" s="869"/>
      <c r="M41" s="870"/>
    </row>
    <row r="42" spans="1:13" ht="13.5">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ht="13.5">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ht="13.5">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ht="13.5">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ht="13.5">
      <c r="A52" s="872"/>
      <c r="B52" s="873"/>
      <c r="C52" s="873"/>
      <c r="D52" s="873"/>
      <c r="E52" s="873"/>
      <c r="F52" s="873"/>
      <c r="G52" s="873"/>
      <c r="H52" s="873"/>
      <c r="I52" s="873"/>
      <c r="J52" s="873"/>
      <c r="K52" s="873"/>
      <c r="L52" s="873"/>
      <c r="M52" s="874"/>
    </row>
    <row r="53" spans="1:13" ht="13.5">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ht="13.5">
      <c r="A54" s="866"/>
      <c r="B54" s="869"/>
      <c r="C54" s="869"/>
      <c r="D54" s="869"/>
      <c r="E54" s="869"/>
      <c r="F54" s="869"/>
      <c r="G54" s="869"/>
      <c r="H54" s="869"/>
      <c r="I54" s="869"/>
      <c r="J54" s="869"/>
      <c r="K54" s="869"/>
      <c r="L54" s="869"/>
      <c r="M54" s="870"/>
    </row>
    <row r="55" spans="1:13" ht="13.5">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ht="13.5">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ht="13.5">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ht="13.5">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ht="13.5">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ht="13.5">
      <c r="A61" s="866"/>
      <c r="B61" s="869"/>
      <c r="C61" s="869"/>
      <c r="D61" s="869"/>
      <c r="E61" s="869"/>
      <c r="F61" s="869"/>
      <c r="G61" s="869"/>
      <c r="H61" s="869"/>
      <c r="I61" s="869"/>
      <c r="J61" s="869"/>
      <c r="K61" s="869"/>
      <c r="L61" s="869"/>
      <c r="M61" s="870"/>
    </row>
    <row r="62" spans="1:13" ht="13.5">
      <c r="A62" s="866" t="s">
        <v>121</v>
      </c>
      <c r="B62" s="869" t="s">
        <v>23</v>
      </c>
      <c r="C62" s="869" t="s">
        <v>23</v>
      </c>
      <c r="D62" s="869" t="s">
        <v>23</v>
      </c>
      <c r="E62" s="869" t="s">
        <v>23</v>
      </c>
      <c r="F62" s="869" t="s">
        <v>23</v>
      </c>
      <c r="G62" s="869" t="s">
        <v>23</v>
      </c>
      <c r="H62" s="869" t="s">
        <v>23</v>
      </c>
      <c r="I62" s="869" t="s">
        <v>23</v>
      </c>
      <c r="J62" s="869" t="s">
        <v>23</v>
      </c>
      <c r="K62" s="869" t="s">
        <v>23</v>
      </c>
      <c r="L62" s="869" t="s">
        <v>23</v>
      </c>
      <c r="M62" s="870" t="s">
        <v>23</v>
      </c>
    </row>
    <row r="63" spans="1:13" ht="13.5">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ht="13.5">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3" ht="13.5">
      <c r="A65" s="872" t="s">
        <v>124</v>
      </c>
      <c r="B65" s="873" t="s">
        <v>23</v>
      </c>
      <c r="C65" s="873" t="s">
        <v>23</v>
      </c>
      <c r="D65" s="873" t="s">
        <v>23</v>
      </c>
      <c r="E65" s="873" t="s">
        <v>23</v>
      </c>
      <c r="F65" s="873" t="s">
        <v>23</v>
      </c>
      <c r="G65" s="873" t="s">
        <v>23</v>
      </c>
      <c r="H65" s="873" t="s">
        <v>23</v>
      </c>
      <c r="I65" s="873" t="s">
        <v>23</v>
      </c>
      <c r="J65" s="873" t="s">
        <v>23</v>
      </c>
      <c r="K65" s="873" t="s">
        <v>23</v>
      </c>
      <c r="L65" s="873" t="s">
        <v>23</v>
      </c>
      <c r="M65" s="874" t="s">
        <v>23</v>
      </c>
    </row>
    <row r="66" spans="1:13" ht="13.5">
      <c r="A66" s="866"/>
      <c r="B66" s="869"/>
      <c r="C66" s="869"/>
      <c r="D66" s="869"/>
      <c r="E66" s="869"/>
      <c r="F66" s="869"/>
      <c r="G66" s="869"/>
      <c r="H66" s="869"/>
      <c r="I66" s="869"/>
      <c r="J66" s="869"/>
      <c r="K66" s="869"/>
      <c r="L66" s="869"/>
      <c r="M66" s="870"/>
    </row>
    <row r="67" spans="1:13" ht="13.5">
      <c r="A67" s="872" t="s">
        <v>125</v>
      </c>
      <c r="B67" s="873" t="s">
        <v>23</v>
      </c>
      <c r="C67" s="873" t="s">
        <v>23</v>
      </c>
      <c r="D67" s="873" t="s">
        <v>23</v>
      </c>
      <c r="E67" s="873" t="s">
        <v>23</v>
      </c>
      <c r="F67" s="873" t="s">
        <v>23</v>
      </c>
      <c r="G67" s="873" t="s">
        <v>23</v>
      </c>
      <c r="H67" s="873" t="s">
        <v>23</v>
      </c>
      <c r="I67" s="873" t="s">
        <v>23</v>
      </c>
      <c r="J67" s="873" t="s">
        <v>23</v>
      </c>
      <c r="K67" s="873" t="s">
        <v>23</v>
      </c>
      <c r="L67" s="873" t="s">
        <v>23</v>
      </c>
      <c r="M67" s="874" t="s">
        <v>23</v>
      </c>
    </row>
    <row r="68" spans="1:13" ht="13.5">
      <c r="A68" s="866"/>
      <c r="B68" s="869"/>
      <c r="C68" s="869"/>
      <c r="D68" s="869"/>
      <c r="E68" s="869"/>
      <c r="F68" s="869"/>
      <c r="G68" s="869"/>
      <c r="H68" s="869"/>
      <c r="I68" s="869"/>
      <c r="J68" s="869"/>
      <c r="K68" s="869"/>
      <c r="L68" s="869"/>
      <c r="M68" s="870"/>
    </row>
    <row r="69" spans="1:13" ht="13.5">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3" ht="13.5">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ht="13.5">
      <c r="A71" s="872" t="s">
        <v>128</v>
      </c>
      <c r="B71" s="873" t="s">
        <v>23</v>
      </c>
      <c r="C71" s="873" t="s">
        <v>23</v>
      </c>
      <c r="D71" s="873" t="s">
        <v>23</v>
      </c>
      <c r="E71" s="873" t="s">
        <v>23</v>
      </c>
      <c r="F71" s="873" t="s">
        <v>23</v>
      </c>
      <c r="G71" s="873" t="s">
        <v>23</v>
      </c>
      <c r="H71" s="873" t="s">
        <v>23</v>
      </c>
      <c r="I71" s="873" t="s">
        <v>23</v>
      </c>
      <c r="J71" s="873" t="s">
        <v>23</v>
      </c>
      <c r="K71" s="873" t="s">
        <v>23</v>
      </c>
      <c r="L71" s="873" t="s">
        <v>23</v>
      </c>
      <c r="M71" s="874" t="s">
        <v>23</v>
      </c>
    </row>
    <row r="72" spans="1:13" ht="13.5">
      <c r="A72" s="866"/>
      <c r="B72" s="869"/>
      <c r="C72" s="869"/>
      <c r="D72" s="869"/>
      <c r="E72" s="869"/>
      <c r="F72" s="869"/>
      <c r="G72" s="869"/>
      <c r="H72" s="869"/>
      <c r="I72" s="869"/>
      <c r="J72" s="869"/>
      <c r="K72" s="869"/>
      <c r="L72" s="869"/>
      <c r="M72" s="870"/>
    </row>
    <row r="73" spans="1:13" ht="13.5">
      <c r="A73" s="866" t="s">
        <v>129</v>
      </c>
      <c r="B73" s="871" t="s">
        <v>23</v>
      </c>
      <c r="C73" s="869" t="s">
        <v>23</v>
      </c>
      <c r="D73" s="869" t="s">
        <v>23</v>
      </c>
      <c r="E73" s="871" t="s">
        <v>23</v>
      </c>
      <c r="F73" s="869" t="s">
        <v>23</v>
      </c>
      <c r="G73" s="869" t="s">
        <v>23</v>
      </c>
      <c r="H73" s="871" t="s">
        <v>23</v>
      </c>
      <c r="I73" s="869" t="s">
        <v>23</v>
      </c>
      <c r="J73" s="869" t="s">
        <v>23</v>
      </c>
      <c r="K73" s="871" t="s">
        <v>23</v>
      </c>
      <c r="L73" s="869" t="s">
        <v>23</v>
      </c>
      <c r="M73" s="870" t="s">
        <v>23</v>
      </c>
    </row>
    <row r="74" spans="1:13" ht="13.5">
      <c r="A74" s="866" t="s">
        <v>130</v>
      </c>
      <c r="B74" s="869" t="s">
        <v>23</v>
      </c>
      <c r="C74" s="869" t="s">
        <v>23</v>
      </c>
      <c r="D74" s="869" t="s">
        <v>23</v>
      </c>
      <c r="E74" s="869" t="s">
        <v>23</v>
      </c>
      <c r="F74" s="869" t="s">
        <v>23</v>
      </c>
      <c r="G74" s="869" t="s">
        <v>23</v>
      </c>
      <c r="H74" s="869" t="s">
        <v>23</v>
      </c>
      <c r="I74" s="869" t="s">
        <v>23</v>
      </c>
      <c r="J74" s="869" t="s">
        <v>23</v>
      </c>
      <c r="K74" s="871" t="s">
        <v>23</v>
      </c>
      <c r="L74" s="869" t="s">
        <v>23</v>
      </c>
      <c r="M74" s="870" t="s">
        <v>23</v>
      </c>
    </row>
    <row r="75" spans="1:13" ht="13.5">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row>
    <row r="76" spans="1:13" ht="13.5">
      <c r="A76" s="866" t="s">
        <v>132</v>
      </c>
      <c r="B76" s="869" t="s">
        <v>23</v>
      </c>
      <c r="C76" s="869" t="s">
        <v>23</v>
      </c>
      <c r="D76" s="869" t="s">
        <v>23</v>
      </c>
      <c r="E76" s="869" t="s">
        <v>23</v>
      </c>
      <c r="F76" s="869" t="s">
        <v>23</v>
      </c>
      <c r="G76" s="869">
        <v>30</v>
      </c>
      <c r="H76" s="869" t="s">
        <v>23</v>
      </c>
      <c r="I76" s="869" t="s">
        <v>23</v>
      </c>
      <c r="J76" s="871" t="s">
        <v>23</v>
      </c>
      <c r="K76" s="871" t="s">
        <v>23</v>
      </c>
      <c r="L76" s="871" t="s">
        <v>23</v>
      </c>
      <c r="M76" s="870" t="s">
        <v>23</v>
      </c>
    </row>
    <row r="77" spans="1:13" ht="13.5">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3" ht="13.5">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ht="13.5">
      <c r="A79" s="866" t="s">
        <v>135</v>
      </c>
      <c r="B79" s="871" t="s">
        <v>23</v>
      </c>
      <c r="C79" s="869" t="s">
        <v>23</v>
      </c>
      <c r="D79" s="869" t="s">
        <v>23</v>
      </c>
      <c r="E79" s="871" t="s">
        <v>23</v>
      </c>
      <c r="F79" s="869" t="s">
        <v>23</v>
      </c>
      <c r="G79" s="869" t="s">
        <v>23</v>
      </c>
      <c r="H79" s="871" t="s">
        <v>23</v>
      </c>
      <c r="I79" s="869" t="s">
        <v>23</v>
      </c>
      <c r="J79" s="869" t="s">
        <v>23</v>
      </c>
      <c r="K79" s="871" t="s">
        <v>23</v>
      </c>
      <c r="L79" s="869" t="s">
        <v>23</v>
      </c>
      <c r="M79" s="870" t="s">
        <v>23</v>
      </c>
    </row>
    <row r="80" spans="1:13" ht="13.5">
      <c r="A80" s="866" t="s">
        <v>136</v>
      </c>
      <c r="B80" s="871" t="s">
        <v>23</v>
      </c>
      <c r="C80" s="869" t="s">
        <v>23</v>
      </c>
      <c r="D80" s="869" t="s">
        <v>23</v>
      </c>
      <c r="E80" s="871" t="s">
        <v>23</v>
      </c>
      <c r="F80" s="869" t="s">
        <v>23</v>
      </c>
      <c r="G80" s="869" t="s">
        <v>23</v>
      </c>
      <c r="H80" s="871" t="s">
        <v>23</v>
      </c>
      <c r="I80" s="869" t="s">
        <v>23</v>
      </c>
      <c r="J80" s="869" t="s">
        <v>23</v>
      </c>
      <c r="K80" s="871" t="s">
        <v>23</v>
      </c>
      <c r="L80" s="869" t="s">
        <v>23</v>
      </c>
      <c r="M80" s="870" t="s">
        <v>23</v>
      </c>
    </row>
    <row r="81" spans="1:13" ht="13.5">
      <c r="A81" s="872" t="s">
        <v>137</v>
      </c>
      <c r="B81" s="873" t="s">
        <v>23</v>
      </c>
      <c r="C81" s="873" t="s">
        <v>23</v>
      </c>
      <c r="D81" s="873" t="s">
        <v>23</v>
      </c>
      <c r="E81" s="873" t="s">
        <v>23</v>
      </c>
      <c r="F81" s="873" t="s">
        <v>23</v>
      </c>
      <c r="G81" s="873">
        <v>30</v>
      </c>
      <c r="H81" s="873" t="s">
        <v>23</v>
      </c>
      <c r="I81" s="873" t="s">
        <v>23</v>
      </c>
      <c r="J81" s="873" t="s">
        <v>23</v>
      </c>
      <c r="K81" s="873" t="s">
        <v>23</v>
      </c>
      <c r="L81" s="873" t="s">
        <v>23</v>
      </c>
      <c r="M81" s="874" t="s">
        <v>23</v>
      </c>
    </row>
    <row r="82" spans="1:13" ht="13.5">
      <c r="A82" s="866"/>
      <c r="B82" s="869"/>
      <c r="C82" s="869"/>
      <c r="D82" s="869"/>
      <c r="E82" s="869"/>
      <c r="F82" s="869"/>
      <c r="G82" s="869"/>
      <c r="H82" s="869"/>
      <c r="I82" s="869"/>
      <c r="J82" s="869"/>
      <c r="K82" s="869"/>
      <c r="L82" s="869"/>
      <c r="M82" s="870"/>
    </row>
    <row r="83" spans="1:13" ht="13.5">
      <c r="A83" s="866" t="s">
        <v>138</v>
      </c>
      <c r="B83" s="869" t="s">
        <v>23</v>
      </c>
      <c r="C83" s="869">
        <v>1942</v>
      </c>
      <c r="D83" s="869">
        <v>1942</v>
      </c>
      <c r="E83" s="869" t="s">
        <v>23</v>
      </c>
      <c r="F83" s="869">
        <v>1818</v>
      </c>
      <c r="G83" s="869" t="s">
        <v>23</v>
      </c>
      <c r="H83" s="869" t="s">
        <v>23</v>
      </c>
      <c r="I83" s="869">
        <v>49114</v>
      </c>
      <c r="J83" s="869" t="s">
        <v>23</v>
      </c>
      <c r="K83" s="869">
        <v>89270</v>
      </c>
      <c r="L83" s="869" t="s">
        <v>23</v>
      </c>
      <c r="M83" s="870">
        <v>89270</v>
      </c>
    </row>
    <row r="84" spans="1:13" ht="13.5">
      <c r="A84" s="866" t="s">
        <v>139</v>
      </c>
      <c r="B84" s="869" t="s">
        <v>23</v>
      </c>
      <c r="C84" s="869">
        <v>6950</v>
      </c>
      <c r="D84" s="869">
        <v>6950</v>
      </c>
      <c r="E84" s="869" t="s">
        <v>23</v>
      </c>
      <c r="F84" s="869">
        <v>6730</v>
      </c>
      <c r="G84" s="869" t="s">
        <v>23</v>
      </c>
      <c r="H84" s="869" t="s">
        <v>23</v>
      </c>
      <c r="I84" s="869">
        <v>38575</v>
      </c>
      <c r="J84" s="869" t="s">
        <v>23</v>
      </c>
      <c r="K84" s="869">
        <v>259604</v>
      </c>
      <c r="L84" s="869" t="s">
        <v>23</v>
      </c>
      <c r="M84" s="870">
        <v>259604</v>
      </c>
    </row>
    <row r="85" spans="1:13" ht="13.5">
      <c r="A85" s="872" t="s">
        <v>140</v>
      </c>
      <c r="B85" s="873" t="s">
        <v>23</v>
      </c>
      <c r="C85" s="873">
        <v>8892</v>
      </c>
      <c r="D85" s="873">
        <v>8892</v>
      </c>
      <c r="E85" s="873" t="s">
        <v>23</v>
      </c>
      <c r="F85" s="873">
        <v>8548</v>
      </c>
      <c r="G85" s="873" t="s">
        <v>23</v>
      </c>
      <c r="H85" s="873" t="s">
        <v>23</v>
      </c>
      <c r="I85" s="873">
        <v>40816</v>
      </c>
      <c r="J85" s="873" t="s">
        <v>23</v>
      </c>
      <c r="K85" s="873">
        <v>348874</v>
      </c>
      <c r="L85" s="873" t="s">
        <v>23</v>
      </c>
      <c r="M85" s="874">
        <v>348874</v>
      </c>
    </row>
    <row r="86" spans="1:13" ht="14.25" thickBot="1">
      <c r="A86" s="925"/>
      <c r="B86" s="876"/>
      <c r="C86" s="876"/>
      <c r="D86" s="876"/>
      <c r="E86" s="876"/>
      <c r="F86" s="876"/>
      <c r="G86" s="876"/>
      <c r="H86" s="876"/>
      <c r="I86" s="876"/>
      <c r="J86" s="876"/>
      <c r="K86" s="876"/>
      <c r="L86" s="876"/>
      <c r="M86" s="877"/>
    </row>
    <row r="87" spans="1:13" ht="14.25" thickBot="1">
      <c r="A87" s="756" t="s">
        <v>141</v>
      </c>
      <c r="B87" s="879" t="s">
        <v>23</v>
      </c>
      <c r="C87" s="879">
        <v>8892</v>
      </c>
      <c r="D87" s="879">
        <v>8892</v>
      </c>
      <c r="E87" s="879" t="s">
        <v>23</v>
      </c>
      <c r="F87" s="879">
        <v>8548</v>
      </c>
      <c r="G87" s="879">
        <v>30</v>
      </c>
      <c r="H87" s="879" t="s">
        <v>23</v>
      </c>
      <c r="I87" s="879">
        <v>40816</v>
      </c>
      <c r="J87" s="879" t="s">
        <v>23</v>
      </c>
      <c r="K87" s="879">
        <v>348874</v>
      </c>
      <c r="L87" s="879" t="s">
        <v>23</v>
      </c>
      <c r="M87" s="880">
        <v>348874</v>
      </c>
    </row>
  </sheetData>
  <mergeCells count="15">
    <mergeCell ref="A1:M1"/>
    <mergeCell ref="A4:M4"/>
    <mergeCell ref="A3:M3"/>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1C5DB-4425-45B5-B174-72CBE098C174}">
  <sheetPr>
    <pageSetUpPr fitToPage="1"/>
  </sheetPr>
  <dimension ref="A1:M21"/>
  <sheetViews>
    <sheetView showGridLines="0" view="pageBreakPreview" topLeftCell="A16" zoomScale="70" zoomScaleNormal="75" zoomScaleSheetLayoutView="70" workbookViewId="0">
      <selection activeCell="A6" sqref="A6:H20"/>
    </sheetView>
  </sheetViews>
  <sheetFormatPr baseColWidth="10" defaultColWidth="11.42578125" defaultRowHeight="12.75"/>
  <cols>
    <col min="1" max="1" width="18.5703125" style="1344" customWidth="1"/>
    <col min="2" max="3" width="16.42578125" style="1344" customWidth="1"/>
    <col min="4" max="4" width="18.140625" style="1344" customWidth="1"/>
    <col min="5" max="8" width="16.42578125" style="1344" customWidth="1"/>
    <col min="9" max="9" width="11.42578125" style="1344"/>
    <col min="10" max="10" width="22.28515625" style="1344" customWidth="1"/>
    <col min="11" max="16384" width="11.42578125" style="1344"/>
  </cols>
  <sheetData>
    <row r="1" spans="1:13" s="1317" customFormat="1" ht="18.75">
      <c r="A1" s="1896" t="s">
        <v>0</v>
      </c>
      <c r="B1" s="1896"/>
      <c r="C1" s="1896"/>
      <c r="D1" s="1896"/>
      <c r="E1" s="1896"/>
      <c r="F1" s="1896"/>
      <c r="G1" s="1896"/>
      <c r="H1" s="1896"/>
      <c r="I1" s="1315"/>
      <c r="J1" s="1315"/>
      <c r="K1" s="1385"/>
      <c r="L1" s="1385"/>
      <c r="M1" s="1385"/>
    </row>
    <row r="3" spans="1:13" s="1444" customFormat="1" ht="15.75">
      <c r="A3" s="1926" t="s">
        <v>929</v>
      </c>
      <c r="B3" s="1926"/>
      <c r="C3" s="1926"/>
      <c r="D3" s="1926"/>
      <c r="E3" s="1926"/>
      <c r="F3" s="1926"/>
      <c r="G3" s="1926"/>
      <c r="H3" s="1926"/>
      <c r="I3" s="1443"/>
      <c r="J3" s="1443"/>
      <c r="K3" s="1443"/>
      <c r="L3" s="1443"/>
      <c r="M3" s="1443"/>
    </row>
    <row r="4" spans="1:13" s="1444" customFormat="1" ht="15.75">
      <c r="A4" s="1926" t="s">
        <v>928</v>
      </c>
      <c r="B4" s="1926"/>
      <c r="C4" s="1926"/>
      <c r="D4" s="1926"/>
      <c r="E4" s="1926"/>
      <c r="F4" s="1926"/>
      <c r="G4" s="1926"/>
      <c r="H4" s="1926"/>
      <c r="I4" s="1443"/>
      <c r="J4" s="1443"/>
      <c r="K4" s="1443"/>
      <c r="L4" s="1443"/>
      <c r="M4" s="1443"/>
    </row>
    <row r="5" spans="1:13" s="1319" customFormat="1" ht="13.5" customHeight="1" thickBot="1">
      <c r="A5" s="1320"/>
      <c r="B5" s="1321"/>
      <c r="C5" s="1321"/>
      <c r="D5" s="1321"/>
      <c r="E5" s="1321"/>
      <c r="F5" s="1321"/>
      <c r="G5" s="1321"/>
      <c r="H5" s="1321"/>
    </row>
    <row r="6" spans="1:13" s="1328" customFormat="1" ht="21.75" customHeight="1">
      <c r="A6" s="1898" t="s">
        <v>2</v>
      </c>
      <c r="B6" s="1389" t="s">
        <v>766</v>
      </c>
      <c r="C6" s="1390"/>
      <c r="D6" s="1900" t="s">
        <v>771</v>
      </c>
      <c r="E6" s="1391" t="s">
        <v>10</v>
      </c>
      <c r="F6" s="1392"/>
      <c r="G6" s="1393" t="s">
        <v>142</v>
      </c>
      <c r="H6" s="1394"/>
    </row>
    <row r="7" spans="1:13" s="1328" customFormat="1" ht="21.75" customHeight="1">
      <c r="A7" s="1899"/>
      <c r="B7" s="1395" t="s">
        <v>770</v>
      </c>
      <c r="C7" s="1396"/>
      <c r="D7" s="1901"/>
      <c r="E7" s="1397" t="s">
        <v>769</v>
      </c>
      <c r="F7" s="1398" t="s">
        <v>4</v>
      </c>
      <c r="G7" s="1398" t="s">
        <v>143</v>
      </c>
      <c r="H7" s="1399" t="s">
        <v>5</v>
      </c>
    </row>
    <row r="8" spans="1:13" s="1328" customFormat="1" ht="21.75" customHeight="1">
      <c r="A8" s="1899"/>
      <c r="B8" s="1400" t="s">
        <v>19</v>
      </c>
      <c r="C8" s="1401" t="s">
        <v>747</v>
      </c>
      <c r="D8" s="1901"/>
      <c r="E8" s="1397" t="s">
        <v>768</v>
      </c>
      <c r="F8" s="1397" t="s">
        <v>150</v>
      </c>
      <c r="G8" s="1398" t="s">
        <v>146</v>
      </c>
      <c r="H8" s="1399" t="s">
        <v>8</v>
      </c>
    </row>
    <row r="9" spans="1:13" s="1328" customFormat="1" ht="21.75" customHeight="1" thickBot="1">
      <c r="A9" s="1899"/>
      <c r="B9" s="1398" t="s">
        <v>915</v>
      </c>
      <c r="C9" s="1402" t="s">
        <v>915</v>
      </c>
      <c r="D9" s="1901"/>
      <c r="E9" s="1397" t="s">
        <v>145</v>
      </c>
      <c r="F9" s="1403"/>
      <c r="G9" s="1398" t="s">
        <v>147</v>
      </c>
      <c r="H9" s="1404"/>
    </row>
    <row r="10" spans="1:13" ht="13.5">
      <c r="A10" s="1339">
        <v>2012</v>
      </c>
      <c r="B10" s="1340">
        <v>1413</v>
      </c>
      <c r="C10" s="1340">
        <v>1322</v>
      </c>
      <c r="D10" s="1341">
        <v>102.536</v>
      </c>
      <c r="E10" s="1340">
        <v>142.23903177004539</v>
      </c>
      <c r="F10" s="1340">
        <v>18804</v>
      </c>
      <c r="G10" s="1342">
        <v>70.83</v>
      </c>
      <c r="H10" s="1343">
        <v>13318.8732</v>
      </c>
    </row>
    <row r="11" spans="1:13" ht="13.5">
      <c r="A11" s="1345">
        <v>2013</v>
      </c>
      <c r="B11" s="1346">
        <v>1423</v>
      </c>
      <c r="C11" s="1346">
        <v>1344</v>
      </c>
      <c r="D11" s="1347">
        <v>100.536</v>
      </c>
      <c r="E11" s="1346">
        <v>147.57440476190476</v>
      </c>
      <c r="F11" s="1346">
        <v>19834</v>
      </c>
      <c r="G11" s="1348">
        <v>81.13</v>
      </c>
      <c r="H11" s="1349">
        <v>16091.324199999999</v>
      </c>
    </row>
    <row r="12" spans="1:13" ht="13.5">
      <c r="A12" s="1350">
        <v>2014</v>
      </c>
      <c r="B12" s="1346">
        <v>1469</v>
      </c>
      <c r="C12" s="1346">
        <v>1384</v>
      </c>
      <c r="D12" s="1347">
        <v>100.536</v>
      </c>
      <c r="E12" s="1346">
        <v>150.89595375722544</v>
      </c>
      <c r="F12" s="1346">
        <v>20884</v>
      </c>
      <c r="G12" s="1348">
        <v>83.050300784034221</v>
      </c>
      <c r="H12" s="1349">
        <v>17344.224815737707</v>
      </c>
    </row>
    <row r="13" spans="1:13" ht="13.5">
      <c r="A13" s="1350">
        <v>2015</v>
      </c>
      <c r="B13" s="1346">
        <v>1502</v>
      </c>
      <c r="C13" s="1346">
        <v>1415</v>
      </c>
      <c r="D13" s="1347">
        <v>104.68600000000001</v>
      </c>
      <c r="E13" s="1346">
        <v>149.36395759717314</v>
      </c>
      <c r="F13" s="1346">
        <v>21135</v>
      </c>
      <c r="G13" s="1348">
        <v>78.89</v>
      </c>
      <c r="H13" s="1349">
        <v>16673</v>
      </c>
    </row>
    <row r="14" spans="1:13" ht="13.5">
      <c r="A14" s="1350">
        <v>2016</v>
      </c>
      <c r="B14" s="1346">
        <v>1989</v>
      </c>
      <c r="C14" s="1346">
        <v>1593</v>
      </c>
      <c r="D14" s="1347">
        <v>109.68600000000001</v>
      </c>
      <c r="E14" s="1346">
        <v>134.39422473320778</v>
      </c>
      <c r="F14" s="1346">
        <v>21409</v>
      </c>
      <c r="G14" s="1348">
        <v>81.069999999999993</v>
      </c>
      <c r="H14" s="1349">
        <v>17366</v>
      </c>
    </row>
    <row r="15" spans="1:13" ht="13.5">
      <c r="A15" s="1350">
        <v>2017</v>
      </c>
      <c r="B15" s="1346">
        <v>1485</v>
      </c>
      <c r="C15" s="1346">
        <v>1335</v>
      </c>
      <c r="D15" s="1347">
        <v>109.68600000000001</v>
      </c>
      <c r="E15" s="1346">
        <v>160.77153558052433</v>
      </c>
      <c r="F15" s="1346">
        <v>21463</v>
      </c>
      <c r="G15" s="1348">
        <v>81.12</v>
      </c>
      <c r="H15" s="1349">
        <v>17410.785599999999</v>
      </c>
    </row>
    <row r="16" spans="1:13" ht="13.5">
      <c r="A16" s="1350">
        <v>2018</v>
      </c>
      <c r="B16" s="1346">
        <v>1469</v>
      </c>
      <c r="C16" s="1346">
        <v>1328</v>
      </c>
      <c r="D16" s="1347">
        <v>110.68600000000001</v>
      </c>
      <c r="E16" s="1346">
        <v>179.46536144578315</v>
      </c>
      <c r="F16" s="1346">
        <v>23833</v>
      </c>
      <c r="G16" s="1348">
        <v>89.39</v>
      </c>
      <c r="H16" s="1349">
        <v>21304.3187</v>
      </c>
    </row>
    <row r="17" spans="1:8" ht="13.5">
      <c r="A17" s="1350">
        <v>2019</v>
      </c>
      <c r="B17" s="1346">
        <v>1549</v>
      </c>
      <c r="C17" s="1346">
        <v>1375</v>
      </c>
      <c r="D17" s="1347">
        <v>111.352</v>
      </c>
      <c r="E17" s="1346">
        <v>178.24</v>
      </c>
      <c r="F17" s="1346">
        <v>24508</v>
      </c>
      <c r="G17" s="1348">
        <v>84.72</v>
      </c>
      <c r="H17" s="1349">
        <v>20763.177599999999</v>
      </c>
    </row>
    <row r="18" spans="1:8" ht="13.5">
      <c r="A18" s="1350">
        <v>2020</v>
      </c>
      <c r="B18" s="1346">
        <v>1589</v>
      </c>
      <c r="C18" s="1346">
        <v>1386</v>
      </c>
      <c r="D18" s="1347">
        <v>110.66</v>
      </c>
      <c r="E18" s="1346">
        <v>199.22799420000001</v>
      </c>
      <c r="F18" s="1346">
        <v>27613</v>
      </c>
      <c r="G18" s="1348">
        <v>93.847002955835094</v>
      </c>
      <c r="H18" s="1349">
        <v>25913.972926194743</v>
      </c>
    </row>
    <row r="19" spans="1:8" ht="13.5">
      <c r="A19" s="1350">
        <v>2021</v>
      </c>
      <c r="B19" s="1346">
        <v>1639</v>
      </c>
      <c r="C19" s="1346">
        <v>1424</v>
      </c>
      <c r="D19" s="1347">
        <v>110.86</v>
      </c>
      <c r="E19" s="1346">
        <v>201.22191011235955</v>
      </c>
      <c r="F19" s="1346">
        <v>28654</v>
      </c>
      <c r="G19" s="1348">
        <v>96.94</v>
      </c>
      <c r="H19" s="1349">
        <v>27777.187599999997</v>
      </c>
    </row>
    <row r="20" spans="1:8" ht="14.25" thickBot="1">
      <c r="A20" s="1351">
        <v>2022</v>
      </c>
      <c r="B20" s="1352">
        <v>1691</v>
      </c>
      <c r="C20" s="1352">
        <v>1399</v>
      </c>
      <c r="D20" s="1353">
        <v>111.015</v>
      </c>
      <c r="E20" s="1352">
        <v>197.23373838456041</v>
      </c>
      <c r="F20" s="1352">
        <v>27593</v>
      </c>
      <c r="G20" s="1354">
        <v>105.98</v>
      </c>
      <c r="H20" s="1619">
        <v>29243.061400000002</v>
      </c>
    </row>
    <row r="21" spans="1:8">
      <c r="H21" s="1445"/>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Hoja283">
    <pageSetUpPr fitToPage="1"/>
  </sheetPr>
  <dimension ref="A1:R87"/>
  <sheetViews>
    <sheetView view="pageBreakPreview" zoomScaleNormal="75" zoomScaleSheetLayoutView="100" workbookViewId="0">
      <selection sqref="A1:XFD1048576"/>
    </sheetView>
  </sheetViews>
  <sheetFormatPr baseColWidth="10" defaultColWidth="11.42578125" defaultRowHeight="12.75"/>
  <cols>
    <col min="1" max="1" width="35.28515625" style="72" customWidth="1"/>
    <col min="2" max="6" width="11.85546875" style="72" bestFit="1" customWidth="1"/>
    <col min="7" max="7" width="16.5703125" style="72" customWidth="1"/>
    <col min="8" max="9" width="14.85546875" style="72" customWidth="1"/>
    <col min="10" max="13" width="15.85546875" style="72" customWidth="1"/>
    <col min="14" max="16384" width="11.42578125" style="72"/>
  </cols>
  <sheetData>
    <row r="1" spans="1:18" s="75" customFormat="1" ht="18.75">
      <c r="A1" s="1850" t="s">
        <v>911</v>
      </c>
      <c r="B1" s="1850"/>
      <c r="C1" s="1850"/>
      <c r="D1" s="1850"/>
      <c r="E1" s="1850"/>
      <c r="F1" s="1850"/>
      <c r="G1" s="1850"/>
      <c r="H1" s="1850"/>
      <c r="I1" s="1850"/>
      <c r="J1" s="1850"/>
      <c r="K1" s="1850"/>
      <c r="L1" s="1850"/>
      <c r="M1" s="1850"/>
    </row>
    <row r="3" spans="1:18" s="74" customFormat="1" ht="15.75">
      <c r="A3" s="1861" t="s">
        <v>931</v>
      </c>
      <c r="B3" s="1861"/>
      <c r="C3" s="1861"/>
      <c r="D3" s="1861"/>
      <c r="E3" s="1861"/>
      <c r="F3" s="1861"/>
      <c r="G3" s="1861"/>
      <c r="H3" s="1861"/>
      <c r="I3" s="1861"/>
      <c r="J3" s="1861"/>
      <c r="K3" s="1861"/>
      <c r="L3" s="1861"/>
      <c r="M3" s="1861"/>
    </row>
    <row r="4" spans="1:18" s="74" customFormat="1" ht="15.75">
      <c r="A4" s="1861" t="s">
        <v>1448</v>
      </c>
      <c r="B4" s="1861"/>
      <c r="C4" s="1861"/>
      <c r="D4" s="1861"/>
      <c r="E4" s="1861"/>
      <c r="F4" s="1861"/>
      <c r="G4" s="1861"/>
      <c r="H4" s="1861"/>
      <c r="I4" s="1861"/>
      <c r="J4" s="1861"/>
      <c r="K4" s="1861"/>
      <c r="L4" s="1861"/>
      <c r="M4" s="1861"/>
    </row>
    <row r="5" spans="1:18" s="74" customFormat="1" ht="13.5" customHeight="1" thickBot="1">
      <c r="A5" s="77"/>
      <c r="B5" s="76"/>
      <c r="C5" s="76"/>
      <c r="D5" s="76"/>
      <c r="E5" s="76"/>
      <c r="F5" s="76"/>
      <c r="G5" s="76"/>
      <c r="H5" s="76"/>
      <c r="I5" s="76"/>
      <c r="J5" s="76"/>
      <c r="K5" s="76"/>
    </row>
    <row r="6" spans="1:18" s="92" customFormat="1" ht="18.75" customHeight="1">
      <c r="A6" s="920"/>
      <c r="B6" s="1954" t="s">
        <v>754</v>
      </c>
      <c r="C6" s="1955"/>
      <c r="D6" s="1955"/>
      <c r="E6" s="1955"/>
      <c r="F6" s="1956"/>
      <c r="G6" s="1953" t="s">
        <v>876</v>
      </c>
      <c r="H6" s="1868" t="s">
        <v>1302</v>
      </c>
      <c r="I6" s="1870" t="s">
        <v>10</v>
      </c>
      <c r="J6" s="1869"/>
      <c r="K6" s="1949" t="s">
        <v>1305</v>
      </c>
      <c r="L6" s="1950"/>
      <c r="M6" s="1951"/>
    </row>
    <row r="7" spans="1:18" s="92" customFormat="1" ht="18.75" customHeight="1">
      <c r="A7" s="919" t="s">
        <v>165</v>
      </c>
      <c r="B7" s="1944" t="s">
        <v>13</v>
      </c>
      <c r="C7" s="1957"/>
      <c r="D7" s="1957"/>
      <c r="E7" s="1957"/>
      <c r="F7" s="1945"/>
      <c r="G7" s="1855"/>
      <c r="H7" s="1958" t="s">
        <v>875</v>
      </c>
      <c r="I7" s="1959"/>
      <c r="J7" s="732" t="s">
        <v>765</v>
      </c>
      <c r="K7" s="1854" t="s">
        <v>764</v>
      </c>
      <c r="L7" s="1914" t="s">
        <v>763</v>
      </c>
      <c r="M7" s="1960" t="s">
        <v>773</v>
      </c>
    </row>
    <row r="8" spans="1:18" s="92" customFormat="1" ht="24.75" customHeight="1">
      <c r="A8" s="919" t="s">
        <v>154</v>
      </c>
      <c r="B8" s="1917" t="s">
        <v>19</v>
      </c>
      <c r="C8" s="1915" t="s">
        <v>19</v>
      </c>
      <c r="D8" s="1916"/>
      <c r="E8" s="1942" t="s">
        <v>747</v>
      </c>
      <c r="F8" s="1948"/>
      <c r="G8" s="1855"/>
      <c r="H8" s="1944" t="s">
        <v>14</v>
      </c>
      <c r="I8" s="1945"/>
      <c r="J8" s="732" t="s">
        <v>750</v>
      </c>
      <c r="K8" s="1855"/>
      <c r="L8" s="1914"/>
      <c r="M8" s="1961"/>
    </row>
    <row r="9" spans="1:18" s="92" customFormat="1" ht="18.75"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8" ht="24.75" customHeight="1">
      <c r="A10" s="862" t="s">
        <v>81</v>
      </c>
      <c r="B10" s="921">
        <v>215</v>
      </c>
      <c r="C10" s="921">
        <v>55</v>
      </c>
      <c r="D10" s="921">
        <v>270</v>
      </c>
      <c r="E10" s="921">
        <v>214</v>
      </c>
      <c r="F10" s="921">
        <v>54</v>
      </c>
      <c r="G10" s="921">
        <v>71120</v>
      </c>
      <c r="H10" s="921">
        <v>16050</v>
      </c>
      <c r="I10" s="921">
        <v>21990</v>
      </c>
      <c r="J10" s="921">
        <v>49</v>
      </c>
      <c r="K10" s="921">
        <v>4622</v>
      </c>
      <c r="L10" s="921">
        <v>3485</v>
      </c>
      <c r="M10" s="922">
        <v>8107</v>
      </c>
      <c r="N10" s="88"/>
      <c r="R10" s="99"/>
    </row>
    <row r="11" spans="1:18" ht="13.5">
      <c r="A11" s="866" t="s">
        <v>82</v>
      </c>
      <c r="B11" s="869">
        <v>21</v>
      </c>
      <c r="C11" s="869">
        <v>5</v>
      </c>
      <c r="D11" s="869">
        <v>26</v>
      </c>
      <c r="E11" s="869">
        <v>18</v>
      </c>
      <c r="F11" s="869">
        <v>5</v>
      </c>
      <c r="G11" s="869">
        <v>2240</v>
      </c>
      <c r="H11" s="869">
        <v>7725</v>
      </c>
      <c r="I11" s="869">
        <v>16550</v>
      </c>
      <c r="J11" s="869">
        <v>28</v>
      </c>
      <c r="K11" s="869">
        <v>222</v>
      </c>
      <c r="L11" s="869">
        <v>63</v>
      </c>
      <c r="M11" s="870">
        <v>285</v>
      </c>
      <c r="N11" s="88"/>
      <c r="R11" s="99"/>
    </row>
    <row r="12" spans="1:18" ht="13.5">
      <c r="A12" s="866" t="s">
        <v>83</v>
      </c>
      <c r="B12" s="871">
        <v>17</v>
      </c>
      <c r="C12" s="871">
        <v>4</v>
      </c>
      <c r="D12" s="871">
        <v>21</v>
      </c>
      <c r="E12" s="871">
        <v>15</v>
      </c>
      <c r="F12" s="871">
        <v>4</v>
      </c>
      <c r="G12" s="869">
        <v>2755</v>
      </c>
      <c r="H12" s="871">
        <v>12870</v>
      </c>
      <c r="I12" s="871">
        <v>17990</v>
      </c>
      <c r="J12" s="869">
        <v>31</v>
      </c>
      <c r="K12" s="869">
        <v>265</v>
      </c>
      <c r="L12" s="869">
        <v>85</v>
      </c>
      <c r="M12" s="870">
        <v>350</v>
      </c>
      <c r="N12" s="88"/>
      <c r="R12" s="99"/>
    </row>
    <row r="13" spans="1:18" ht="13.5">
      <c r="A13" s="866" t="s">
        <v>84</v>
      </c>
      <c r="B13" s="869">
        <v>449</v>
      </c>
      <c r="C13" s="869">
        <v>111</v>
      </c>
      <c r="D13" s="869">
        <v>560</v>
      </c>
      <c r="E13" s="869">
        <v>432</v>
      </c>
      <c r="F13" s="869">
        <v>108</v>
      </c>
      <c r="G13" s="869">
        <v>11030</v>
      </c>
      <c r="H13" s="869">
        <v>14875</v>
      </c>
      <c r="I13" s="869">
        <v>22575</v>
      </c>
      <c r="J13" s="869">
        <v>60</v>
      </c>
      <c r="K13" s="869">
        <v>8864</v>
      </c>
      <c r="L13" s="869">
        <v>662</v>
      </c>
      <c r="M13" s="870">
        <v>9526</v>
      </c>
      <c r="N13" s="88"/>
      <c r="R13" s="99"/>
    </row>
    <row r="14" spans="1:18" ht="13.5">
      <c r="A14" s="872" t="s">
        <v>85</v>
      </c>
      <c r="B14" s="873">
        <v>702</v>
      </c>
      <c r="C14" s="873">
        <v>175</v>
      </c>
      <c r="D14" s="873">
        <v>877</v>
      </c>
      <c r="E14" s="873">
        <v>679</v>
      </c>
      <c r="F14" s="873">
        <v>171</v>
      </c>
      <c r="G14" s="873">
        <v>87145</v>
      </c>
      <c r="H14" s="873">
        <v>15011</v>
      </c>
      <c r="I14" s="873">
        <v>22107</v>
      </c>
      <c r="J14" s="873">
        <v>49</v>
      </c>
      <c r="K14" s="873">
        <v>13973</v>
      </c>
      <c r="L14" s="873">
        <v>4295</v>
      </c>
      <c r="M14" s="874">
        <v>18268</v>
      </c>
      <c r="N14" s="88"/>
      <c r="R14" s="99"/>
    </row>
    <row r="15" spans="1:18" ht="13.5">
      <c r="A15" s="872"/>
      <c r="B15" s="873"/>
      <c r="C15" s="873"/>
      <c r="D15" s="873"/>
      <c r="E15" s="873"/>
      <c r="F15" s="873"/>
      <c r="G15" s="873"/>
      <c r="H15" s="873"/>
      <c r="I15" s="873"/>
      <c r="J15" s="873"/>
      <c r="K15" s="873"/>
      <c r="L15" s="873"/>
      <c r="M15" s="874"/>
      <c r="N15" s="88"/>
      <c r="R15" s="99"/>
    </row>
    <row r="16" spans="1:18" ht="13.5">
      <c r="A16" s="872" t="s">
        <v>86</v>
      </c>
      <c r="B16" s="873" t="s">
        <v>23</v>
      </c>
      <c r="C16" s="873">
        <v>280</v>
      </c>
      <c r="D16" s="873">
        <v>280</v>
      </c>
      <c r="E16" s="873" t="s">
        <v>23</v>
      </c>
      <c r="F16" s="873">
        <v>242</v>
      </c>
      <c r="G16" s="873">
        <v>16000</v>
      </c>
      <c r="H16" s="873" t="s">
        <v>23</v>
      </c>
      <c r="I16" s="873">
        <v>15400</v>
      </c>
      <c r="J16" s="873">
        <v>6</v>
      </c>
      <c r="K16" s="873">
        <v>3727</v>
      </c>
      <c r="L16" s="873">
        <v>96</v>
      </c>
      <c r="M16" s="874">
        <v>3823</v>
      </c>
      <c r="N16" s="88"/>
      <c r="R16" s="99"/>
    </row>
    <row r="17" spans="1:18" ht="13.5">
      <c r="A17" s="872"/>
      <c r="B17" s="873"/>
      <c r="C17" s="873"/>
      <c r="D17" s="873"/>
      <c r="E17" s="873"/>
      <c r="F17" s="873"/>
      <c r="G17" s="873"/>
      <c r="H17" s="873"/>
      <c r="I17" s="873"/>
      <c r="J17" s="873"/>
      <c r="K17" s="873"/>
      <c r="L17" s="873"/>
      <c r="M17" s="874"/>
      <c r="N17" s="88"/>
      <c r="R17" s="99"/>
    </row>
    <row r="18" spans="1:18" ht="13.5">
      <c r="A18" s="872" t="s">
        <v>87</v>
      </c>
      <c r="B18" s="873" t="s">
        <v>23</v>
      </c>
      <c r="C18" s="873">
        <v>17</v>
      </c>
      <c r="D18" s="873">
        <v>17</v>
      </c>
      <c r="E18" s="873" t="s">
        <v>23</v>
      </c>
      <c r="F18" s="873">
        <v>16</v>
      </c>
      <c r="G18" s="873" t="s">
        <v>23</v>
      </c>
      <c r="H18" s="873" t="s">
        <v>23</v>
      </c>
      <c r="I18" s="873">
        <v>23812</v>
      </c>
      <c r="J18" s="873" t="s">
        <v>23</v>
      </c>
      <c r="K18" s="873">
        <v>381</v>
      </c>
      <c r="L18" s="873" t="s">
        <v>23</v>
      </c>
      <c r="M18" s="874">
        <v>381</v>
      </c>
      <c r="N18" s="88"/>
      <c r="R18" s="99"/>
    </row>
    <row r="19" spans="1:18" ht="13.5">
      <c r="A19" s="866"/>
      <c r="B19" s="869"/>
      <c r="C19" s="869"/>
      <c r="D19" s="869"/>
      <c r="E19" s="869"/>
      <c r="F19" s="869"/>
      <c r="G19" s="869"/>
      <c r="H19" s="869"/>
      <c r="I19" s="869"/>
      <c r="J19" s="869"/>
      <c r="K19" s="869"/>
      <c r="L19" s="869"/>
      <c r="M19" s="870"/>
      <c r="N19" s="88"/>
      <c r="R19" s="99"/>
    </row>
    <row r="20" spans="1:18" ht="13.5">
      <c r="A20" s="866" t="s">
        <v>158</v>
      </c>
      <c r="B20" s="869" t="s">
        <v>23</v>
      </c>
      <c r="C20" s="869">
        <v>4</v>
      </c>
      <c r="D20" s="869">
        <v>4</v>
      </c>
      <c r="E20" s="869" t="s">
        <v>23</v>
      </c>
      <c r="F20" s="869">
        <v>4</v>
      </c>
      <c r="G20" s="869" t="s">
        <v>23</v>
      </c>
      <c r="H20" s="869" t="s">
        <v>23</v>
      </c>
      <c r="I20" s="869">
        <v>15000</v>
      </c>
      <c r="J20" s="869" t="s">
        <v>23</v>
      </c>
      <c r="K20" s="869">
        <v>60</v>
      </c>
      <c r="L20" s="869" t="s">
        <v>23</v>
      </c>
      <c r="M20" s="870">
        <v>60</v>
      </c>
      <c r="N20" s="88"/>
      <c r="R20" s="99"/>
    </row>
    <row r="21" spans="1:18" ht="13.5">
      <c r="A21" s="866" t="s">
        <v>89</v>
      </c>
      <c r="B21" s="869" t="s">
        <v>23</v>
      </c>
      <c r="C21" s="871">
        <v>48</v>
      </c>
      <c r="D21" s="869">
        <v>48</v>
      </c>
      <c r="E21" s="869" t="s">
        <v>23</v>
      </c>
      <c r="F21" s="871">
        <v>48</v>
      </c>
      <c r="G21" s="869">
        <v>1500</v>
      </c>
      <c r="H21" s="869" t="s">
        <v>23</v>
      </c>
      <c r="I21" s="871">
        <v>18500</v>
      </c>
      <c r="J21" s="869">
        <v>17</v>
      </c>
      <c r="K21" s="869">
        <v>888</v>
      </c>
      <c r="L21" s="869">
        <v>26</v>
      </c>
      <c r="M21" s="870">
        <v>914</v>
      </c>
      <c r="N21" s="88"/>
      <c r="R21" s="99"/>
    </row>
    <row r="22" spans="1:18" ht="13.5">
      <c r="A22" s="866" t="s">
        <v>90</v>
      </c>
      <c r="B22" s="869" t="s">
        <v>23</v>
      </c>
      <c r="C22" s="869">
        <v>75</v>
      </c>
      <c r="D22" s="869">
        <v>75</v>
      </c>
      <c r="E22" s="869" t="s">
        <v>23</v>
      </c>
      <c r="F22" s="869">
        <v>59</v>
      </c>
      <c r="G22" s="869">
        <v>815</v>
      </c>
      <c r="H22" s="869" t="s">
        <v>23</v>
      </c>
      <c r="I22" s="869">
        <v>17500</v>
      </c>
      <c r="J22" s="869">
        <v>19</v>
      </c>
      <c r="K22" s="869">
        <v>1033</v>
      </c>
      <c r="L22" s="869">
        <v>15</v>
      </c>
      <c r="M22" s="870">
        <v>1048</v>
      </c>
      <c r="N22" s="88"/>
      <c r="R22" s="99"/>
    </row>
    <row r="23" spans="1:18" ht="13.5">
      <c r="A23" s="872" t="s">
        <v>91</v>
      </c>
      <c r="B23" s="873" t="s">
        <v>23</v>
      </c>
      <c r="C23" s="873">
        <v>127</v>
      </c>
      <c r="D23" s="873">
        <v>127</v>
      </c>
      <c r="E23" s="873" t="s">
        <v>23</v>
      </c>
      <c r="F23" s="873">
        <v>111</v>
      </c>
      <c r="G23" s="873">
        <v>2315</v>
      </c>
      <c r="H23" s="873" t="s">
        <v>23</v>
      </c>
      <c r="I23" s="873">
        <v>17842</v>
      </c>
      <c r="J23" s="873">
        <v>18</v>
      </c>
      <c r="K23" s="873">
        <v>1981</v>
      </c>
      <c r="L23" s="873">
        <v>41</v>
      </c>
      <c r="M23" s="874">
        <v>2022</v>
      </c>
      <c r="N23" s="88"/>
      <c r="R23" s="99"/>
    </row>
    <row r="24" spans="1:18" ht="13.5">
      <c r="A24" s="872"/>
      <c r="B24" s="873"/>
      <c r="C24" s="873"/>
      <c r="D24" s="873"/>
      <c r="E24" s="873"/>
      <c r="F24" s="873"/>
      <c r="G24" s="873"/>
      <c r="H24" s="873"/>
      <c r="I24" s="873"/>
      <c r="J24" s="873"/>
      <c r="K24" s="873"/>
      <c r="L24" s="873"/>
      <c r="M24" s="874"/>
      <c r="N24" s="88"/>
      <c r="R24" s="99"/>
    </row>
    <row r="25" spans="1:18" ht="13.5">
      <c r="A25" s="872" t="s">
        <v>92</v>
      </c>
      <c r="B25" s="873">
        <v>7</v>
      </c>
      <c r="C25" s="873">
        <v>18</v>
      </c>
      <c r="D25" s="873">
        <v>25</v>
      </c>
      <c r="E25" s="873">
        <v>5</v>
      </c>
      <c r="F25" s="873">
        <v>17</v>
      </c>
      <c r="G25" s="873" t="s">
        <v>23</v>
      </c>
      <c r="H25" s="873">
        <v>530</v>
      </c>
      <c r="I25" s="873">
        <v>550</v>
      </c>
      <c r="J25" s="873" t="s">
        <v>23</v>
      </c>
      <c r="K25" s="873">
        <v>12</v>
      </c>
      <c r="L25" s="873" t="s">
        <v>23</v>
      </c>
      <c r="M25" s="874">
        <v>12</v>
      </c>
      <c r="N25" s="88"/>
      <c r="R25" s="99"/>
    </row>
    <row r="26" spans="1:18" ht="13.5">
      <c r="A26" s="872"/>
      <c r="B26" s="873"/>
      <c r="C26" s="873"/>
      <c r="D26" s="873"/>
      <c r="E26" s="873"/>
      <c r="F26" s="873"/>
      <c r="G26" s="873"/>
      <c r="H26" s="873"/>
      <c r="I26" s="873"/>
      <c r="J26" s="873"/>
      <c r="K26" s="873"/>
      <c r="L26" s="873"/>
      <c r="M26" s="874"/>
      <c r="N26" s="88"/>
      <c r="R26" s="99"/>
    </row>
    <row r="27" spans="1:18" ht="13.5">
      <c r="A27" s="872" t="s">
        <v>93</v>
      </c>
      <c r="B27" s="873" t="s">
        <v>23</v>
      </c>
      <c r="C27" s="873">
        <v>5</v>
      </c>
      <c r="D27" s="873">
        <v>5</v>
      </c>
      <c r="E27" s="873" t="s">
        <v>23</v>
      </c>
      <c r="F27" s="873">
        <v>5</v>
      </c>
      <c r="G27" s="873" t="s">
        <v>23</v>
      </c>
      <c r="H27" s="873" t="s">
        <v>23</v>
      </c>
      <c r="I27" s="873">
        <v>9000</v>
      </c>
      <c r="J27" s="873" t="s">
        <v>23</v>
      </c>
      <c r="K27" s="873">
        <v>45</v>
      </c>
      <c r="L27" s="873" t="s">
        <v>23</v>
      </c>
      <c r="M27" s="874">
        <v>45</v>
      </c>
      <c r="N27" s="88"/>
      <c r="R27" s="99"/>
    </row>
    <row r="28" spans="1:18" ht="13.5">
      <c r="A28" s="866"/>
      <c r="B28" s="869"/>
      <c r="C28" s="869"/>
      <c r="D28" s="869"/>
      <c r="E28" s="869"/>
      <c r="F28" s="869"/>
      <c r="G28" s="869"/>
      <c r="H28" s="869"/>
      <c r="I28" s="869"/>
      <c r="J28" s="869"/>
      <c r="K28" s="869"/>
      <c r="L28" s="869"/>
      <c r="M28" s="870"/>
      <c r="N28" s="88"/>
      <c r="R28" s="99"/>
    </row>
    <row r="29" spans="1:18" ht="13.5">
      <c r="A29" s="866" t="s">
        <v>94</v>
      </c>
      <c r="B29" s="871" t="s">
        <v>23</v>
      </c>
      <c r="C29" s="869">
        <v>43</v>
      </c>
      <c r="D29" s="869">
        <v>43</v>
      </c>
      <c r="E29" s="871" t="s">
        <v>23</v>
      </c>
      <c r="F29" s="869">
        <v>43</v>
      </c>
      <c r="G29" s="869" t="s">
        <v>23</v>
      </c>
      <c r="H29" s="871" t="s">
        <v>23</v>
      </c>
      <c r="I29" s="869">
        <v>13000</v>
      </c>
      <c r="J29" s="869" t="s">
        <v>23</v>
      </c>
      <c r="K29" s="871">
        <v>559</v>
      </c>
      <c r="L29" s="869" t="s">
        <v>23</v>
      </c>
      <c r="M29" s="870">
        <v>559</v>
      </c>
      <c r="N29" s="88"/>
      <c r="R29" s="99"/>
    </row>
    <row r="30" spans="1:18"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c r="N30" s="88"/>
      <c r="R30" s="99"/>
    </row>
    <row r="31" spans="1:18" ht="13.5">
      <c r="A31" s="866" t="s">
        <v>96</v>
      </c>
      <c r="B31" s="871" t="s">
        <v>23</v>
      </c>
      <c r="C31" s="869" t="s">
        <v>23</v>
      </c>
      <c r="D31" s="869" t="s">
        <v>23</v>
      </c>
      <c r="E31" s="871" t="s">
        <v>23</v>
      </c>
      <c r="F31" s="869" t="s">
        <v>23</v>
      </c>
      <c r="G31" s="869" t="s">
        <v>23</v>
      </c>
      <c r="H31" s="871" t="s">
        <v>23</v>
      </c>
      <c r="I31" s="869" t="s">
        <v>23</v>
      </c>
      <c r="J31" s="869" t="s">
        <v>23</v>
      </c>
      <c r="K31" s="869" t="s">
        <v>23</v>
      </c>
      <c r="L31" s="869" t="s">
        <v>23</v>
      </c>
      <c r="M31" s="870" t="s">
        <v>23</v>
      </c>
      <c r="N31" s="88"/>
      <c r="R31" s="99"/>
    </row>
    <row r="32" spans="1:18" ht="13.5">
      <c r="A32" s="872" t="s">
        <v>97</v>
      </c>
      <c r="B32" s="873" t="s">
        <v>23</v>
      </c>
      <c r="C32" s="873">
        <v>43</v>
      </c>
      <c r="D32" s="873">
        <v>43</v>
      </c>
      <c r="E32" s="873" t="s">
        <v>23</v>
      </c>
      <c r="F32" s="873">
        <v>43</v>
      </c>
      <c r="G32" s="873" t="s">
        <v>23</v>
      </c>
      <c r="H32" s="873" t="s">
        <v>23</v>
      </c>
      <c r="I32" s="873">
        <v>13000</v>
      </c>
      <c r="J32" s="873" t="s">
        <v>23</v>
      </c>
      <c r="K32" s="873">
        <v>559</v>
      </c>
      <c r="L32" s="873" t="s">
        <v>23</v>
      </c>
      <c r="M32" s="874">
        <v>559</v>
      </c>
      <c r="N32" s="88"/>
      <c r="R32" s="99"/>
    </row>
    <row r="33" spans="1:18" ht="13.5">
      <c r="A33" s="866"/>
      <c r="B33" s="869"/>
      <c r="C33" s="869"/>
      <c r="D33" s="869"/>
      <c r="E33" s="869"/>
      <c r="F33" s="869"/>
      <c r="G33" s="869"/>
      <c r="H33" s="869"/>
      <c r="I33" s="869"/>
      <c r="J33" s="869"/>
      <c r="K33" s="869"/>
      <c r="L33" s="869"/>
      <c r="M33" s="870"/>
      <c r="N33" s="88"/>
      <c r="R33" s="99"/>
    </row>
    <row r="34" spans="1:18" ht="13.5">
      <c r="A34" s="866" t="s">
        <v>98</v>
      </c>
      <c r="B34" s="923" t="s">
        <v>23</v>
      </c>
      <c r="C34" s="923">
        <v>9</v>
      </c>
      <c r="D34" s="869">
        <v>9</v>
      </c>
      <c r="E34" s="923" t="s">
        <v>23</v>
      </c>
      <c r="F34" s="923">
        <v>9</v>
      </c>
      <c r="G34" s="869" t="s">
        <v>23</v>
      </c>
      <c r="H34" s="923" t="s">
        <v>23</v>
      </c>
      <c r="I34" s="923">
        <v>19800</v>
      </c>
      <c r="J34" s="923" t="s">
        <v>23</v>
      </c>
      <c r="K34" s="923">
        <v>178</v>
      </c>
      <c r="L34" s="923" t="s">
        <v>23</v>
      </c>
      <c r="M34" s="924">
        <v>178</v>
      </c>
      <c r="N34" s="88"/>
      <c r="R34" s="99"/>
    </row>
    <row r="35" spans="1:18" ht="13.5">
      <c r="A35" s="866" t="s">
        <v>99</v>
      </c>
      <c r="B35" s="923" t="s">
        <v>23</v>
      </c>
      <c r="C35" s="923">
        <v>2</v>
      </c>
      <c r="D35" s="869">
        <v>2</v>
      </c>
      <c r="E35" s="923" t="s">
        <v>23</v>
      </c>
      <c r="F35" s="923">
        <v>1</v>
      </c>
      <c r="G35" s="869" t="s">
        <v>23</v>
      </c>
      <c r="H35" s="923" t="s">
        <v>23</v>
      </c>
      <c r="I35" s="923">
        <v>16500</v>
      </c>
      <c r="J35" s="923" t="s">
        <v>23</v>
      </c>
      <c r="K35" s="923">
        <v>17</v>
      </c>
      <c r="L35" s="923" t="s">
        <v>23</v>
      </c>
      <c r="M35" s="870">
        <v>17</v>
      </c>
      <c r="N35" s="88"/>
      <c r="R35" s="99"/>
    </row>
    <row r="36" spans="1:18" ht="13.5">
      <c r="A36" s="866" t="s">
        <v>100</v>
      </c>
      <c r="B36" s="923" t="s">
        <v>23</v>
      </c>
      <c r="C36" s="923">
        <v>63</v>
      </c>
      <c r="D36" s="869">
        <v>63</v>
      </c>
      <c r="E36" s="923" t="s">
        <v>23</v>
      </c>
      <c r="F36" s="923">
        <v>18</v>
      </c>
      <c r="G36" s="869" t="s">
        <v>23</v>
      </c>
      <c r="H36" s="923" t="s">
        <v>23</v>
      </c>
      <c r="I36" s="923">
        <v>38733</v>
      </c>
      <c r="J36" s="923" t="s">
        <v>23</v>
      </c>
      <c r="K36" s="923">
        <v>697</v>
      </c>
      <c r="L36" s="923" t="s">
        <v>23</v>
      </c>
      <c r="M36" s="870">
        <v>697</v>
      </c>
      <c r="N36" s="88"/>
      <c r="R36" s="99"/>
    </row>
    <row r="37" spans="1:18" ht="13.5">
      <c r="A37" s="866" t="s">
        <v>101</v>
      </c>
      <c r="B37" s="923" t="s">
        <v>23</v>
      </c>
      <c r="C37" s="923">
        <v>5</v>
      </c>
      <c r="D37" s="869">
        <v>5</v>
      </c>
      <c r="E37" s="923" t="s">
        <v>23</v>
      </c>
      <c r="F37" s="923" t="s">
        <v>23</v>
      </c>
      <c r="G37" s="869" t="s">
        <v>23</v>
      </c>
      <c r="H37" s="923" t="s">
        <v>23</v>
      </c>
      <c r="I37" s="923" t="s">
        <v>23</v>
      </c>
      <c r="J37" s="923" t="s">
        <v>23</v>
      </c>
      <c r="K37" s="923" t="s">
        <v>23</v>
      </c>
      <c r="L37" s="923" t="s">
        <v>23</v>
      </c>
      <c r="M37" s="870" t="s">
        <v>23</v>
      </c>
      <c r="N37" s="88"/>
      <c r="R37" s="99"/>
    </row>
    <row r="38" spans="1:18" ht="13.5">
      <c r="A38" s="872" t="s">
        <v>102</v>
      </c>
      <c r="B38" s="873" t="s">
        <v>23</v>
      </c>
      <c r="C38" s="873">
        <v>79</v>
      </c>
      <c r="D38" s="873">
        <v>79</v>
      </c>
      <c r="E38" s="873" t="s">
        <v>23</v>
      </c>
      <c r="F38" s="873">
        <v>28</v>
      </c>
      <c r="G38" s="873" t="s">
        <v>23</v>
      </c>
      <c r="H38" s="873" t="s">
        <v>23</v>
      </c>
      <c r="I38" s="873">
        <v>31853</v>
      </c>
      <c r="J38" s="873" t="s">
        <v>23</v>
      </c>
      <c r="K38" s="873">
        <v>892</v>
      </c>
      <c r="L38" s="873" t="s">
        <v>23</v>
      </c>
      <c r="M38" s="874">
        <v>892</v>
      </c>
      <c r="N38" s="88"/>
      <c r="R38" s="99"/>
    </row>
    <row r="39" spans="1:18" ht="13.5">
      <c r="A39" s="872"/>
      <c r="B39" s="873"/>
      <c r="C39" s="873"/>
      <c r="D39" s="873"/>
      <c r="E39" s="873"/>
      <c r="F39" s="873"/>
      <c r="G39" s="873"/>
      <c r="H39" s="873"/>
      <c r="I39" s="873"/>
      <c r="J39" s="873"/>
      <c r="K39" s="873"/>
      <c r="L39" s="873"/>
      <c r="M39" s="874"/>
      <c r="N39" s="88"/>
      <c r="R39" s="99"/>
    </row>
    <row r="40" spans="1:18" ht="13.5">
      <c r="A40" s="872" t="s">
        <v>103</v>
      </c>
      <c r="B40" s="873" t="s">
        <v>23</v>
      </c>
      <c r="C40" s="873">
        <v>12</v>
      </c>
      <c r="D40" s="873">
        <v>12</v>
      </c>
      <c r="E40" s="873" t="s">
        <v>23</v>
      </c>
      <c r="F40" s="873">
        <v>12</v>
      </c>
      <c r="G40" s="873" t="s">
        <v>23</v>
      </c>
      <c r="H40" s="873" t="s">
        <v>23</v>
      </c>
      <c r="I40" s="873">
        <v>3150</v>
      </c>
      <c r="J40" s="873" t="s">
        <v>23</v>
      </c>
      <c r="K40" s="873">
        <v>38</v>
      </c>
      <c r="L40" s="873" t="s">
        <v>23</v>
      </c>
      <c r="M40" s="874">
        <v>38</v>
      </c>
      <c r="N40" s="88"/>
      <c r="R40" s="99"/>
    </row>
    <row r="41" spans="1:18" ht="13.5">
      <c r="A41" s="866"/>
      <c r="B41" s="869"/>
      <c r="C41" s="869"/>
      <c r="D41" s="869"/>
      <c r="E41" s="869"/>
      <c r="F41" s="869"/>
      <c r="G41" s="869"/>
      <c r="H41" s="869"/>
      <c r="I41" s="869"/>
      <c r="J41" s="869"/>
      <c r="K41" s="869"/>
      <c r="L41" s="869"/>
      <c r="M41" s="870"/>
      <c r="N41" s="88"/>
      <c r="R41" s="99"/>
    </row>
    <row r="42" spans="1:18" ht="13.5">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c r="N42" s="88"/>
      <c r="R42" s="99"/>
    </row>
    <row r="43" spans="1:18" ht="13.5">
      <c r="A43" s="866" t="s">
        <v>105</v>
      </c>
      <c r="B43" s="869" t="s">
        <v>23</v>
      </c>
      <c r="C43" s="869" t="s">
        <v>23</v>
      </c>
      <c r="D43" s="869" t="s">
        <v>23</v>
      </c>
      <c r="E43" s="869" t="s">
        <v>23</v>
      </c>
      <c r="F43" s="869" t="s">
        <v>23</v>
      </c>
      <c r="G43" s="869">
        <v>25</v>
      </c>
      <c r="H43" s="869" t="s">
        <v>23</v>
      </c>
      <c r="I43" s="869" t="s">
        <v>23</v>
      </c>
      <c r="J43" s="869" t="s">
        <v>23</v>
      </c>
      <c r="K43" s="869" t="s">
        <v>23</v>
      </c>
      <c r="L43" s="869" t="s">
        <v>23</v>
      </c>
      <c r="M43" s="870" t="s">
        <v>23</v>
      </c>
      <c r="N43" s="88"/>
      <c r="R43" s="99"/>
    </row>
    <row r="44" spans="1:18"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c r="N44" s="88"/>
      <c r="R44" s="99"/>
    </row>
    <row r="45" spans="1:18" ht="13.5">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c r="N45" s="88"/>
      <c r="R45" s="99"/>
    </row>
    <row r="46" spans="1:18" ht="13.5">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c r="N46" s="88"/>
      <c r="R46" s="99"/>
    </row>
    <row r="47" spans="1:18"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c r="N47" s="88"/>
      <c r="R47" s="99"/>
    </row>
    <row r="48" spans="1:18"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88"/>
      <c r="R48" s="99"/>
    </row>
    <row r="49" spans="1:18"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8"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c r="N50" s="88"/>
      <c r="R50" s="99"/>
    </row>
    <row r="51" spans="1:18" ht="13.5">
      <c r="A51" s="872" t="s">
        <v>113</v>
      </c>
      <c r="B51" s="873" t="s">
        <v>23</v>
      </c>
      <c r="C51" s="873" t="s">
        <v>23</v>
      </c>
      <c r="D51" s="873" t="s">
        <v>23</v>
      </c>
      <c r="E51" s="873" t="s">
        <v>23</v>
      </c>
      <c r="F51" s="873" t="s">
        <v>23</v>
      </c>
      <c r="G51" s="873">
        <v>25</v>
      </c>
      <c r="H51" s="873" t="s">
        <v>23</v>
      </c>
      <c r="I51" s="873" t="s">
        <v>23</v>
      </c>
      <c r="J51" s="873" t="s">
        <v>23</v>
      </c>
      <c r="K51" s="873" t="s">
        <v>23</v>
      </c>
      <c r="L51" s="873" t="s">
        <v>23</v>
      </c>
      <c r="M51" s="874" t="s">
        <v>23</v>
      </c>
      <c r="N51" s="88"/>
      <c r="R51" s="99"/>
    </row>
    <row r="52" spans="1:18" ht="13.5">
      <c r="A52" s="872"/>
      <c r="B52" s="873"/>
      <c r="C52" s="873"/>
      <c r="D52" s="873"/>
      <c r="E52" s="873"/>
      <c r="F52" s="873"/>
      <c r="G52" s="873"/>
      <c r="H52" s="873"/>
      <c r="I52" s="873"/>
      <c r="J52" s="873"/>
      <c r="K52" s="873"/>
      <c r="L52" s="873"/>
      <c r="M52" s="874"/>
      <c r="N52" s="88"/>
      <c r="R52" s="99"/>
    </row>
    <row r="53" spans="1:18" ht="13.5">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8" ht="13.5">
      <c r="A54" s="866"/>
      <c r="B54" s="869"/>
      <c r="C54" s="869"/>
      <c r="D54" s="869"/>
      <c r="E54" s="869"/>
      <c r="F54" s="869"/>
      <c r="G54" s="869"/>
      <c r="H54" s="869"/>
      <c r="I54" s="869"/>
      <c r="J54" s="869"/>
      <c r="K54" s="869"/>
      <c r="L54" s="869"/>
      <c r="M54" s="870"/>
    </row>
    <row r="55" spans="1:18" ht="13.5">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8" ht="13.5">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8" ht="13.5">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8"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8" ht="13.5">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8" ht="13.5">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8" ht="13.5">
      <c r="A61" s="866"/>
      <c r="B61" s="869"/>
      <c r="C61" s="869"/>
      <c r="D61" s="869"/>
      <c r="E61" s="869"/>
      <c r="F61" s="869"/>
      <c r="G61" s="869"/>
      <c r="H61" s="869"/>
      <c r="I61" s="869"/>
      <c r="J61" s="869"/>
      <c r="K61" s="869"/>
      <c r="L61" s="869"/>
      <c r="M61" s="870"/>
    </row>
    <row r="62" spans="1:18" ht="13.5">
      <c r="A62" s="866" t="s">
        <v>121</v>
      </c>
      <c r="B62" s="869" t="s">
        <v>23</v>
      </c>
      <c r="C62" s="869" t="s">
        <v>23</v>
      </c>
      <c r="D62" s="869" t="s">
        <v>23</v>
      </c>
      <c r="E62" s="869" t="s">
        <v>23</v>
      </c>
      <c r="F62" s="869" t="s">
        <v>23</v>
      </c>
      <c r="G62" s="869" t="s">
        <v>23</v>
      </c>
      <c r="H62" s="869" t="s">
        <v>23</v>
      </c>
      <c r="I62" s="869" t="s">
        <v>23</v>
      </c>
      <c r="J62" s="869" t="s">
        <v>23</v>
      </c>
      <c r="K62" s="869" t="s">
        <v>23</v>
      </c>
      <c r="L62" s="869" t="s">
        <v>23</v>
      </c>
      <c r="M62" s="870" t="s">
        <v>23</v>
      </c>
    </row>
    <row r="63" spans="1:18" ht="13.5">
      <c r="A63" s="866" t="s">
        <v>122</v>
      </c>
      <c r="B63" s="869" t="s">
        <v>23</v>
      </c>
      <c r="C63" s="869">
        <v>1</v>
      </c>
      <c r="D63" s="869">
        <v>1</v>
      </c>
      <c r="E63" s="869" t="s">
        <v>23</v>
      </c>
      <c r="F63" s="869">
        <v>1</v>
      </c>
      <c r="G63" s="869" t="s">
        <v>23</v>
      </c>
      <c r="H63" s="869" t="s">
        <v>23</v>
      </c>
      <c r="I63" s="869">
        <v>20000</v>
      </c>
      <c r="J63" s="869" t="s">
        <v>23</v>
      </c>
      <c r="K63" s="869">
        <v>20</v>
      </c>
      <c r="L63" s="869" t="s">
        <v>23</v>
      </c>
      <c r="M63" s="870">
        <v>20</v>
      </c>
    </row>
    <row r="64" spans="1:18" ht="13.5">
      <c r="A64" s="866" t="s">
        <v>123</v>
      </c>
      <c r="B64" s="869" t="s">
        <v>23</v>
      </c>
      <c r="C64" s="869">
        <v>183</v>
      </c>
      <c r="D64" s="869">
        <v>183</v>
      </c>
      <c r="E64" s="869" t="s">
        <v>23</v>
      </c>
      <c r="F64" s="869">
        <v>46</v>
      </c>
      <c r="G64" s="869" t="s">
        <v>23</v>
      </c>
      <c r="H64" s="869" t="s">
        <v>23</v>
      </c>
      <c r="I64" s="869">
        <v>26669</v>
      </c>
      <c r="J64" s="869" t="s">
        <v>23</v>
      </c>
      <c r="K64" s="869">
        <v>1223</v>
      </c>
      <c r="L64" s="869" t="s">
        <v>23</v>
      </c>
      <c r="M64" s="870">
        <v>1223</v>
      </c>
    </row>
    <row r="65" spans="1:13" ht="13.5">
      <c r="A65" s="872" t="s">
        <v>124</v>
      </c>
      <c r="B65" s="873" t="s">
        <v>23</v>
      </c>
      <c r="C65" s="873">
        <v>184</v>
      </c>
      <c r="D65" s="873">
        <v>184</v>
      </c>
      <c r="E65" s="873" t="s">
        <v>23</v>
      </c>
      <c r="F65" s="873">
        <v>47</v>
      </c>
      <c r="G65" s="873" t="s">
        <v>23</v>
      </c>
      <c r="H65" s="873" t="s">
        <v>23</v>
      </c>
      <c r="I65" s="873">
        <v>26527</v>
      </c>
      <c r="J65" s="873" t="s">
        <v>23</v>
      </c>
      <c r="K65" s="873">
        <v>1243</v>
      </c>
      <c r="L65" s="873" t="s">
        <v>23</v>
      </c>
      <c r="M65" s="874">
        <v>1243</v>
      </c>
    </row>
    <row r="66" spans="1:13" ht="13.5">
      <c r="A66" s="866"/>
      <c r="B66" s="869"/>
      <c r="C66" s="869"/>
      <c r="D66" s="869"/>
      <c r="E66" s="869"/>
      <c r="F66" s="869"/>
      <c r="G66" s="869"/>
      <c r="H66" s="869"/>
      <c r="I66" s="869"/>
      <c r="J66" s="869"/>
      <c r="K66" s="869"/>
      <c r="L66" s="869"/>
      <c r="M66" s="870"/>
    </row>
    <row r="67" spans="1:13" ht="13.5">
      <c r="A67" s="872" t="s">
        <v>125</v>
      </c>
      <c r="B67" s="873" t="s">
        <v>23</v>
      </c>
      <c r="C67" s="873" t="s">
        <v>23</v>
      </c>
      <c r="D67" s="873" t="s">
        <v>23</v>
      </c>
      <c r="E67" s="873" t="s">
        <v>23</v>
      </c>
      <c r="F67" s="873" t="s">
        <v>23</v>
      </c>
      <c r="G67" s="873" t="s">
        <v>23</v>
      </c>
      <c r="H67" s="873" t="s">
        <v>23</v>
      </c>
      <c r="I67" s="873" t="s">
        <v>23</v>
      </c>
      <c r="J67" s="873" t="s">
        <v>23</v>
      </c>
      <c r="K67" s="873" t="s">
        <v>23</v>
      </c>
      <c r="L67" s="873" t="s">
        <v>23</v>
      </c>
      <c r="M67" s="874" t="s">
        <v>23</v>
      </c>
    </row>
    <row r="68" spans="1:13" ht="13.5">
      <c r="A68" s="866"/>
      <c r="B68" s="869"/>
      <c r="C68" s="869"/>
      <c r="D68" s="869"/>
      <c r="E68" s="869"/>
      <c r="F68" s="869"/>
      <c r="G68" s="869"/>
      <c r="H68" s="869"/>
      <c r="I68" s="869"/>
      <c r="J68" s="869"/>
      <c r="K68" s="869"/>
      <c r="L68" s="869"/>
      <c r="M68" s="870"/>
    </row>
    <row r="69" spans="1:13" ht="13.5">
      <c r="A69" s="866" t="s">
        <v>126</v>
      </c>
      <c r="B69" s="869" t="s">
        <v>23</v>
      </c>
      <c r="C69" s="869">
        <v>20</v>
      </c>
      <c r="D69" s="869">
        <v>20</v>
      </c>
      <c r="E69" s="869" t="s">
        <v>23</v>
      </c>
      <c r="F69" s="869">
        <v>2</v>
      </c>
      <c r="G69" s="869" t="s">
        <v>23</v>
      </c>
      <c r="H69" s="869" t="s">
        <v>23</v>
      </c>
      <c r="I69" s="869">
        <v>18500</v>
      </c>
      <c r="J69" s="869" t="s">
        <v>23</v>
      </c>
      <c r="K69" s="869">
        <v>37</v>
      </c>
      <c r="L69" s="869" t="s">
        <v>23</v>
      </c>
      <c r="M69" s="870">
        <v>37</v>
      </c>
    </row>
    <row r="70" spans="1:13" ht="13.5">
      <c r="A70" s="866" t="s">
        <v>127</v>
      </c>
      <c r="B70" s="869" t="s">
        <v>23</v>
      </c>
      <c r="C70" s="869">
        <v>11</v>
      </c>
      <c r="D70" s="869">
        <v>11</v>
      </c>
      <c r="E70" s="869" t="s">
        <v>23</v>
      </c>
      <c r="F70" s="869">
        <v>11</v>
      </c>
      <c r="G70" s="869" t="s">
        <v>23</v>
      </c>
      <c r="H70" s="869" t="s">
        <v>23</v>
      </c>
      <c r="I70" s="869">
        <v>18490</v>
      </c>
      <c r="J70" s="869" t="s">
        <v>23</v>
      </c>
      <c r="K70" s="869">
        <v>203</v>
      </c>
      <c r="L70" s="869" t="s">
        <v>23</v>
      </c>
      <c r="M70" s="870">
        <v>203</v>
      </c>
    </row>
    <row r="71" spans="1:13" ht="13.5">
      <c r="A71" s="872" t="s">
        <v>128</v>
      </c>
      <c r="B71" s="873" t="s">
        <v>23</v>
      </c>
      <c r="C71" s="873">
        <v>31</v>
      </c>
      <c r="D71" s="873">
        <v>31</v>
      </c>
      <c r="E71" s="873" t="s">
        <v>23</v>
      </c>
      <c r="F71" s="873">
        <v>13</v>
      </c>
      <c r="G71" s="873" t="s">
        <v>23</v>
      </c>
      <c r="H71" s="873" t="s">
        <v>23</v>
      </c>
      <c r="I71" s="873">
        <v>18492</v>
      </c>
      <c r="J71" s="873" t="s">
        <v>23</v>
      </c>
      <c r="K71" s="873">
        <v>240</v>
      </c>
      <c r="L71" s="873" t="s">
        <v>23</v>
      </c>
      <c r="M71" s="874">
        <v>240</v>
      </c>
    </row>
    <row r="72" spans="1:13" ht="13.5">
      <c r="A72" s="866"/>
      <c r="B72" s="869"/>
      <c r="C72" s="869"/>
      <c r="D72" s="869"/>
      <c r="E72" s="869"/>
      <c r="F72" s="869"/>
      <c r="G72" s="869"/>
      <c r="H72" s="869"/>
      <c r="I72" s="869"/>
      <c r="J72" s="869"/>
      <c r="K72" s="869"/>
      <c r="L72" s="869"/>
      <c r="M72" s="870"/>
    </row>
    <row r="73" spans="1:13" ht="13.5">
      <c r="A73" s="866" t="s">
        <v>129</v>
      </c>
      <c r="B73" s="871" t="s">
        <v>23</v>
      </c>
      <c r="C73" s="869" t="s">
        <v>23</v>
      </c>
      <c r="D73" s="869" t="s">
        <v>23</v>
      </c>
      <c r="E73" s="871" t="s">
        <v>23</v>
      </c>
      <c r="F73" s="869" t="s">
        <v>23</v>
      </c>
      <c r="G73" s="869" t="s">
        <v>23</v>
      </c>
      <c r="H73" s="871" t="s">
        <v>23</v>
      </c>
      <c r="I73" s="869" t="s">
        <v>23</v>
      </c>
      <c r="J73" s="869" t="s">
        <v>23</v>
      </c>
      <c r="K73" s="871" t="s">
        <v>23</v>
      </c>
      <c r="L73" s="869" t="s">
        <v>23</v>
      </c>
      <c r="M73" s="870" t="s">
        <v>23</v>
      </c>
    </row>
    <row r="74" spans="1:13" ht="13.5">
      <c r="A74" s="866" t="s">
        <v>130</v>
      </c>
      <c r="B74" s="869" t="s">
        <v>23</v>
      </c>
      <c r="C74" s="869" t="s">
        <v>23</v>
      </c>
      <c r="D74" s="869" t="s">
        <v>23</v>
      </c>
      <c r="E74" s="869" t="s">
        <v>23</v>
      </c>
      <c r="F74" s="869" t="s">
        <v>23</v>
      </c>
      <c r="G74" s="869" t="s">
        <v>23</v>
      </c>
      <c r="H74" s="869" t="s">
        <v>23</v>
      </c>
      <c r="I74" s="869" t="s">
        <v>23</v>
      </c>
      <c r="J74" s="869" t="s">
        <v>23</v>
      </c>
      <c r="K74" s="871" t="s">
        <v>23</v>
      </c>
      <c r="L74" s="869" t="s">
        <v>23</v>
      </c>
      <c r="M74" s="870" t="s">
        <v>23</v>
      </c>
    </row>
    <row r="75" spans="1:13" ht="13.5">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row>
    <row r="76" spans="1:13" ht="13.5">
      <c r="A76" s="866" t="s">
        <v>132</v>
      </c>
      <c r="B76" s="869" t="s">
        <v>23</v>
      </c>
      <c r="C76" s="869" t="s">
        <v>23</v>
      </c>
      <c r="D76" s="869" t="s">
        <v>23</v>
      </c>
      <c r="E76" s="869" t="s">
        <v>23</v>
      </c>
      <c r="F76" s="869" t="s">
        <v>23</v>
      </c>
      <c r="G76" s="869" t="s">
        <v>23</v>
      </c>
      <c r="H76" s="869" t="s">
        <v>23</v>
      </c>
      <c r="I76" s="869" t="s">
        <v>23</v>
      </c>
      <c r="J76" s="871" t="s">
        <v>23</v>
      </c>
      <c r="K76" s="871" t="s">
        <v>23</v>
      </c>
      <c r="L76" s="871" t="s">
        <v>23</v>
      </c>
      <c r="M76" s="870" t="s">
        <v>23</v>
      </c>
    </row>
    <row r="77" spans="1:13" ht="13.5">
      <c r="A77" s="866" t="s">
        <v>133</v>
      </c>
      <c r="B77" s="869" t="s">
        <v>23</v>
      </c>
      <c r="C77" s="869">
        <v>1</v>
      </c>
      <c r="D77" s="869">
        <v>1</v>
      </c>
      <c r="E77" s="869" t="s">
        <v>23</v>
      </c>
      <c r="F77" s="869">
        <v>1</v>
      </c>
      <c r="G77" s="869" t="s">
        <v>23</v>
      </c>
      <c r="H77" s="869" t="s">
        <v>23</v>
      </c>
      <c r="I77" s="869">
        <v>10000</v>
      </c>
      <c r="J77" s="869" t="s">
        <v>23</v>
      </c>
      <c r="K77" s="869">
        <v>10</v>
      </c>
      <c r="L77" s="869" t="s">
        <v>23</v>
      </c>
      <c r="M77" s="870">
        <v>10</v>
      </c>
    </row>
    <row r="78" spans="1:13" ht="13.5">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ht="13.5">
      <c r="A79" s="866" t="s">
        <v>135</v>
      </c>
      <c r="B79" s="871" t="s">
        <v>23</v>
      </c>
      <c r="C79" s="869" t="s">
        <v>23</v>
      </c>
      <c r="D79" s="869" t="s">
        <v>23</v>
      </c>
      <c r="E79" s="871" t="s">
        <v>23</v>
      </c>
      <c r="F79" s="869" t="s">
        <v>23</v>
      </c>
      <c r="G79" s="869" t="s">
        <v>23</v>
      </c>
      <c r="H79" s="871" t="s">
        <v>23</v>
      </c>
      <c r="I79" s="869" t="s">
        <v>23</v>
      </c>
      <c r="J79" s="869" t="s">
        <v>23</v>
      </c>
      <c r="K79" s="871" t="s">
        <v>23</v>
      </c>
      <c r="L79" s="869" t="s">
        <v>23</v>
      </c>
      <c r="M79" s="870" t="s">
        <v>23</v>
      </c>
    </row>
    <row r="80" spans="1:13" ht="13.5">
      <c r="A80" s="866" t="s">
        <v>136</v>
      </c>
      <c r="B80" s="871" t="s">
        <v>23</v>
      </c>
      <c r="C80" s="869">
        <v>1</v>
      </c>
      <c r="D80" s="869">
        <v>1</v>
      </c>
      <c r="E80" s="871" t="s">
        <v>23</v>
      </c>
      <c r="F80" s="869" t="s">
        <v>23</v>
      </c>
      <c r="G80" s="869" t="s">
        <v>23</v>
      </c>
      <c r="H80" s="871" t="s">
        <v>23</v>
      </c>
      <c r="I80" s="869" t="s">
        <v>23</v>
      </c>
      <c r="J80" s="869" t="s">
        <v>23</v>
      </c>
      <c r="K80" s="871" t="s">
        <v>23</v>
      </c>
      <c r="L80" s="869" t="s">
        <v>23</v>
      </c>
      <c r="M80" s="870" t="s">
        <v>23</v>
      </c>
    </row>
    <row r="81" spans="1:13" ht="13.5">
      <c r="A81" s="872" t="s">
        <v>137</v>
      </c>
      <c r="B81" s="873" t="s">
        <v>23</v>
      </c>
      <c r="C81" s="873">
        <v>1</v>
      </c>
      <c r="D81" s="873">
        <v>1</v>
      </c>
      <c r="E81" s="873" t="s">
        <v>23</v>
      </c>
      <c r="F81" s="873">
        <v>1</v>
      </c>
      <c r="G81" s="873" t="s">
        <v>23</v>
      </c>
      <c r="H81" s="873" t="s">
        <v>23</v>
      </c>
      <c r="I81" s="873">
        <v>10000</v>
      </c>
      <c r="J81" s="873" t="s">
        <v>23</v>
      </c>
      <c r="K81" s="873">
        <v>10</v>
      </c>
      <c r="L81" s="873" t="s">
        <v>23</v>
      </c>
      <c r="M81" s="874">
        <v>10</v>
      </c>
    </row>
    <row r="82" spans="1:13" ht="13.5">
      <c r="A82" s="866"/>
      <c r="B82" s="869"/>
      <c r="C82" s="869"/>
      <c r="D82" s="869"/>
      <c r="E82" s="869"/>
      <c r="F82" s="869"/>
      <c r="G82" s="869"/>
      <c r="H82" s="869"/>
      <c r="I82" s="869"/>
      <c r="J82" s="869"/>
      <c r="K82" s="869"/>
      <c r="L82" s="869"/>
      <c r="M82" s="870"/>
    </row>
    <row r="83" spans="1:13" ht="13.5">
      <c r="A83" s="866" t="s">
        <v>138</v>
      </c>
      <c r="B83" s="869" t="s">
        <v>23</v>
      </c>
      <c r="C83" s="869">
        <v>1</v>
      </c>
      <c r="D83" s="869">
        <v>1</v>
      </c>
      <c r="E83" s="869" t="s">
        <v>23</v>
      </c>
      <c r="F83" s="869">
        <v>1</v>
      </c>
      <c r="G83" s="869">
        <v>4630</v>
      </c>
      <c r="H83" s="869" t="s">
        <v>23</v>
      </c>
      <c r="I83" s="869">
        <v>5000</v>
      </c>
      <c r="J83" s="869">
        <v>3</v>
      </c>
      <c r="K83" s="869">
        <v>5</v>
      </c>
      <c r="L83" s="869">
        <v>13</v>
      </c>
      <c r="M83" s="870">
        <v>18</v>
      </c>
    </row>
    <row r="84" spans="1:13" ht="13.5">
      <c r="A84" s="866" t="s">
        <v>139</v>
      </c>
      <c r="B84" s="869" t="s">
        <v>23</v>
      </c>
      <c r="C84" s="869">
        <v>9</v>
      </c>
      <c r="D84" s="869">
        <v>9</v>
      </c>
      <c r="E84" s="869" t="s">
        <v>23</v>
      </c>
      <c r="F84" s="869">
        <v>8</v>
      </c>
      <c r="G84" s="869">
        <v>900</v>
      </c>
      <c r="H84" s="869" t="s">
        <v>23</v>
      </c>
      <c r="I84" s="869">
        <v>5000</v>
      </c>
      <c r="J84" s="869">
        <v>5</v>
      </c>
      <c r="K84" s="869">
        <v>37</v>
      </c>
      <c r="L84" s="869">
        <v>5</v>
      </c>
      <c r="M84" s="870">
        <v>42</v>
      </c>
    </row>
    <row r="85" spans="1:13" ht="13.5">
      <c r="A85" s="872" t="s">
        <v>140</v>
      </c>
      <c r="B85" s="873" t="s">
        <v>23</v>
      </c>
      <c r="C85" s="873">
        <v>10</v>
      </c>
      <c r="D85" s="873">
        <v>10</v>
      </c>
      <c r="E85" s="873" t="s">
        <v>23</v>
      </c>
      <c r="F85" s="873">
        <v>9</v>
      </c>
      <c r="G85" s="873">
        <v>5530</v>
      </c>
      <c r="H85" s="873" t="s">
        <v>23</v>
      </c>
      <c r="I85" s="873">
        <v>5000</v>
      </c>
      <c r="J85" s="873">
        <v>3</v>
      </c>
      <c r="K85" s="873">
        <v>41</v>
      </c>
      <c r="L85" s="873">
        <v>19</v>
      </c>
      <c r="M85" s="874">
        <v>60</v>
      </c>
    </row>
    <row r="86" spans="1:13" ht="14.25" thickBot="1">
      <c r="A86" s="925"/>
      <c r="B86" s="876"/>
      <c r="C86" s="876"/>
      <c r="D86" s="876"/>
      <c r="E86" s="876"/>
      <c r="F86" s="876"/>
      <c r="G86" s="876"/>
      <c r="H86" s="876"/>
      <c r="I86" s="876"/>
      <c r="J86" s="876"/>
      <c r="K86" s="876"/>
      <c r="L86" s="876"/>
      <c r="M86" s="877"/>
    </row>
    <row r="87" spans="1:13" ht="14.25" thickBot="1">
      <c r="A87" s="756" t="s">
        <v>141</v>
      </c>
      <c r="B87" s="879">
        <v>709</v>
      </c>
      <c r="C87" s="879">
        <v>982</v>
      </c>
      <c r="D87" s="879">
        <v>1691</v>
      </c>
      <c r="E87" s="879">
        <v>684</v>
      </c>
      <c r="F87" s="879">
        <v>715</v>
      </c>
      <c r="G87" s="879">
        <v>111015</v>
      </c>
      <c r="H87" s="879">
        <v>14906</v>
      </c>
      <c r="I87" s="879">
        <v>18117</v>
      </c>
      <c r="J87" s="879">
        <v>40</v>
      </c>
      <c r="K87" s="879">
        <v>23142</v>
      </c>
      <c r="L87" s="879">
        <v>4451</v>
      </c>
      <c r="M87" s="880">
        <v>27593</v>
      </c>
    </row>
  </sheetData>
  <mergeCells count="15">
    <mergeCell ref="A1:M1"/>
    <mergeCell ref="A3:M3"/>
    <mergeCell ref="A4:M4"/>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BD383-3426-420F-8170-9055BABB088D}">
  <sheetPr>
    <pageSetUpPr fitToPage="1"/>
  </sheetPr>
  <dimension ref="A1:M20"/>
  <sheetViews>
    <sheetView showGridLines="0" view="pageBreakPreview" topLeftCell="A46" zoomScaleNormal="75" zoomScaleSheetLayoutView="100" workbookViewId="0">
      <selection activeCell="I23" sqref="I23"/>
    </sheetView>
  </sheetViews>
  <sheetFormatPr baseColWidth="10" defaultColWidth="11.42578125" defaultRowHeight="12.75"/>
  <cols>
    <col min="1" max="1" width="19.42578125" style="1344" customWidth="1"/>
    <col min="2" max="3" width="18.140625" style="1344" bestFit="1" customWidth="1"/>
    <col min="4" max="4" width="16.140625" style="1344" customWidth="1"/>
    <col min="5" max="5" width="19.28515625" style="1344" customWidth="1"/>
    <col min="6" max="8" width="14.7109375" style="1344" customWidth="1"/>
    <col min="9" max="9" width="11.42578125" style="1344"/>
    <col min="10" max="10" width="22.28515625" style="1344" customWidth="1"/>
    <col min="11" max="16384" width="11.42578125" style="1344"/>
  </cols>
  <sheetData>
    <row r="1" spans="1:13" s="1317" customFormat="1" ht="18.75">
      <c r="A1" s="1896" t="s">
        <v>0</v>
      </c>
      <c r="B1" s="1896"/>
      <c r="C1" s="1896"/>
      <c r="D1" s="1896"/>
      <c r="E1" s="1896"/>
      <c r="F1" s="1896"/>
      <c r="G1" s="1896"/>
      <c r="H1" s="1896"/>
      <c r="I1" s="1315"/>
      <c r="J1" s="1315"/>
      <c r="K1" s="1385"/>
      <c r="L1" s="1385"/>
      <c r="M1" s="1385"/>
    </row>
    <row r="3" spans="1:13" s="1444" customFormat="1" ht="15.75">
      <c r="A3" s="1926" t="s">
        <v>932</v>
      </c>
      <c r="B3" s="1926"/>
      <c r="C3" s="1926"/>
      <c r="D3" s="1926"/>
      <c r="E3" s="1926"/>
      <c r="F3" s="1926"/>
      <c r="G3" s="1926"/>
      <c r="H3" s="1926"/>
      <c r="I3" s="1443"/>
      <c r="J3" s="1443"/>
      <c r="K3" s="1443"/>
      <c r="L3" s="1443"/>
      <c r="M3" s="1443"/>
    </row>
    <row r="4" spans="1:13" s="1444" customFormat="1" ht="15.75">
      <c r="A4" s="1926" t="s">
        <v>919</v>
      </c>
      <c r="B4" s="1926"/>
      <c r="C4" s="1926"/>
      <c r="D4" s="1926"/>
      <c r="E4" s="1926"/>
      <c r="F4" s="1926"/>
      <c r="G4" s="1926"/>
      <c r="H4" s="1926"/>
      <c r="I4" s="1443"/>
      <c r="J4" s="1443"/>
      <c r="K4" s="1443"/>
      <c r="L4" s="1443"/>
      <c r="M4" s="1443"/>
    </row>
    <row r="5" spans="1:13" s="1319" customFormat="1" ht="13.5" customHeight="1" thickBot="1">
      <c r="A5" s="1320"/>
      <c r="B5" s="1321"/>
      <c r="C5" s="1321"/>
      <c r="D5" s="1321"/>
      <c r="E5" s="1321"/>
      <c r="F5" s="1321"/>
      <c r="G5" s="1321"/>
      <c r="H5" s="1321"/>
    </row>
    <row r="6" spans="1:13" s="1328" customFormat="1" ht="24" customHeight="1">
      <c r="A6" s="1898" t="s">
        <v>2</v>
      </c>
      <c r="B6" s="1389" t="s">
        <v>766</v>
      </c>
      <c r="C6" s="1390"/>
      <c r="D6" s="1900" t="s">
        <v>771</v>
      </c>
      <c r="E6" s="1391" t="s">
        <v>10</v>
      </c>
      <c r="F6" s="1392"/>
      <c r="G6" s="1393" t="s">
        <v>142</v>
      </c>
      <c r="H6" s="1394"/>
    </row>
    <row r="7" spans="1:13" s="1328" customFormat="1" ht="24" customHeight="1">
      <c r="A7" s="1899"/>
      <c r="B7" s="1395" t="s">
        <v>770</v>
      </c>
      <c r="C7" s="1396"/>
      <c r="D7" s="1901"/>
      <c r="E7" s="1397" t="s">
        <v>769</v>
      </c>
      <c r="F7" s="1398" t="s">
        <v>4</v>
      </c>
      <c r="G7" s="1398" t="s">
        <v>143</v>
      </c>
      <c r="H7" s="1399" t="s">
        <v>5</v>
      </c>
    </row>
    <row r="8" spans="1:13" s="1328" customFormat="1" ht="24" customHeight="1">
      <c r="A8" s="1899"/>
      <c r="B8" s="1400" t="s">
        <v>19</v>
      </c>
      <c r="C8" s="1401" t="s">
        <v>747</v>
      </c>
      <c r="D8" s="1901"/>
      <c r="E8" s="1397" t="s">
        <v>768</v>
      </c>
      <c r="F8" s="1397" t="s">
        <v>150</v>
      </c>
      <c r="G8" s="1398" t="s">
        <v>146</v>
      </c>
      <c r="H8" s="1399" t="s">
        <v>8</v>
      </c>
    </row>
    <row r="9" spans="1:13" s="1328" customFormat="1" ht="24" customHeight="1" thickBot="1">
      <c r="A9" s="1899"/>
      <c r="B9" s="1398" t="s">
        <v>13</v>
      </c>
      <c r="C9" s="1402" t="s">
        <v>915</v>
      </c>
      <c r="D9" s="1901"/>
      <c r="E9" s="1397" t="s">
        <v>145</v>
      </c>
      <c r="F9" s="1403"/>
      <c r="G9" s="1398" t="s">
        <v>147</v>
      </c>
      <c r="H9" s="1404"/>
    </row>
    <row r="10" spans="1:13" ht="13.5">
      <c r="A10" s="1339">
        <v>2012</v>
      </c>
      <c r="B10" s="1340">
        <v>613</v>
      </c>
      <c r="C10" s="1340">
        <v>606</v>
      </c>
      <c r="D10" s="1341">
        <v>21.949000000000002</v>
      </c>
      <c r="E10" s="1340">
        <v>65.544554455445535</v>
      </c>
      <c r="F10" s="1340">
        <v>3972</v>
      </c>
      <c r="G10" s="1342">
        <v>135</v>
      </c>
      <c r="H10" s="1343">
        <v>5362.2</v>
      </c>
    </row>
    <row r="11" spans="1:13" ht="13.5">
      <c r="A11" s="1345">
        <v>2013</v>
      </c>
      <c r="B11" s="1346">
        <v>588</v>
      </c>
      <c r="C11" s="1346">
        <v>573</v>
      </c>
      <c r="D11" s="1347">
        <v>17.564</v>
      </c>
      <c r="E11" s="1346">
        <v>50.122164048865621</v>
      </c>
      <c r="F11" s="1346">
        <v>2872</v>
      </c>
      <c r="G11" s="1348">
        <v>100</v>
      </c>
      <c r="H11" s="1349">
        <v>2872</v>
      </c>
    </row>
    <row r="12" spans="1:13" ht="13.5">
      <c r="A12" s="1350">
        <v>2014</v>
      </c>
      <c r="B12" s="1346">
        <v>565</v>
      </c>
      <c r="C12" s="1346">
        <v>553</v>
      </c>
      <c r="D12" s="1347">
        <v>20.710999999999999</v>
      </c>
      <c r="E12" s="1346">
        <v>50.289330922242314</v>
      </c>
      <c r="F12" s="1346">
        <v>2781</v>
      </c>
      <c r="G12" s="1348">
        <v>100</v>
      </c>
      <c r="H12" s="1349">
        <v>2781</v>
      </c>
    </row>
    <row r="13" spans="1:13" ht="13.5">
      <c r="A13" s="1350">
        <v>2015</v>
      </c>
      <c r="B13" s="1346">
        <v>531</v>
      </c>
      <c r="C13" s="1346">
        <v>517</v>
      </c>
      <c r="D13" s="1347">
        <v>18.11</v>
      </c>
      <c r="E13" s="1346">
        <v>43.713733075435208</v>
      </c>
      <c r="F13" s="1346">
        <v>2260</v>
      </c>
      <c r="G13" s="1348">
        <v>200</v>
      </c>
      <c r="H13" s="1349">
        <v>4520</v>
      </c>
    </row>
    <row r="14" spans="1:13" ht="13.5">
      <c r="A14" s="1350">
        <v>2016</v>
      </c>
      <c r="B14" s="1346">
        <v>501</v>
      </c>
      <c r="C14" s="1346">
        <v>488</v>
      </c>
      <c r="D14" s="1347">
        <v>18.11</v>
      </c>
      <c r="E14" s="1346">
        <v>40.471311475409834</v>
      </c>
      <c r="F14" s="1346">
        <v>1975</v>
      </c>
      <c r="G14" s="1348">
        <v>331</v>
      </c>
      <c r="H14" s="1349">
        <v>6537</v>
      </c>
    </row>
    <row r="15" spans="1:13" ht="13.5">
      <c r="A15" s="1350">
        <v>2017</v>
      </c>
      <c r="B15" s="1346">
        <v>492</v>
      </c>
      <c r="C15" s="1346">
        <v>488</v>
      </c>
      <c r="D15" s="1347">
        <v>18.11</v>
      </c>
      <c r="E15" s="1346">
        <v>37.868852459016395</v>
      </c>
      <c r="F15" s="1346">
        <v>1848</v>
      </c>
      <c r="G15" s="1348">
        <v>314</v>
      </c>
      <c r="H15" s="1349">
        <v>5802.72</v>
      </c>
    </row>
    <row r="16" spans="1:13" ht="13.5">
      <c r="A16" s="1350">
        <v>2018</v>
      </c>
      <c r="B16" s="1346">
        <v>465</v>
      </c>
      <c r="C16" s="1346">
        <v>465</v>
      </c>
      <c r="D16" s="1347">
        <v>5.1100000000000003</v>
      </c>
      <c r="E16" s="1346">
        <v>35.225806451612904</v>
      </c>
      <c r="F16" s="1346">
        <v>1638</v>
      </c>
      <c r="G16" s="1348">
        <v>332</v>
      </c>
      <c r="H16" s="1349">
        <v>5438.16</v>
      </c>
    </row>
    <row r="17" spans="1:8" ht="13.5">
      <c r="A17" s="1350">
        <v>2019</v>
      </c>
      <c r="B17" s="1346">
        <v>455</v>
      </c>
      <c r="C17" s="1346">
        <v>455</v>
      </c>
      <c r="D17" s="1347">
        <v>5.0999999999999996</v>
      </c>
      <c r="E17" s="1346">
        <v>30.219780219780219</v>
      </c>
      <c r="F17" s="1346">
        <v>1375</v>
      </c>
      <c r="G17" s="1348">
        <v>346.5</v>
      </c>
      <c r="H17" s="1349">
        <v>4764.375</v>
      </c>
    </row>
    <row r="18" spans="1:8" ht="13.5">
      <c r="A18" s="1350">
        <v>2020</v>
      </c>
      <c r="B18" s="1346">
        <v>455</v>
      </c>
      <c r="C18" s="1346">
        <v>455</v>
      </c>
      <c r="D18" s="1347">
        <v>5.0999999999999996</v>
      </c>
      <c r="E18" s="1346">
        <v>30.219780219780219</v>
      </c>
      <c r="F18" s="1346">
        <v>1375</v>
      </c>
      <c r="G18" s="1348">
        <v>302.25</v>
      </c>
      <c r="H18" s="1349">
        <v>4155.9375</v>
      </c>
    </row>
    <row r="19" spans="1:8" ht="13.5">
      <c r="A19" s="1350">
        <v>2021</v>
      </c>
      <c r="B19" s="1346">
        <v>468</v>
      </c>
      <c r="C19" s="1346">
        <v>457</v>
      </c>
      <c r="D19" s="1347">
        <v>5.0999999999999996</v>
      </c>
      <c r="E19" s="1346">
        <v>35.207877461706779</v>
      </c>
      <c r="F19" s="1346">
        <v>1609</v>
      </c>
      <c r="G19" s="1348">
        <v>291</v>
      </c>
      <c r="H19" s="1349">
        <v>4682.1899999999996</v>
      </c>
    </row>
    <row r="20" spans="1:8" ht="14.25" thickBot="1">
      <c r="A20" s="1351">
        <v>2022</v>
      </c>
      <c r="B20" s="1352">
        <v>516</v>
      </c>
      <c r="C20" s="1352">
        <v>450</v>
      </c>
      <c r="D20" s="1353">
        <v>5.0999999999999996</v>
      </c>
      <c r="E20" s="1352">
        <v>38.733333333333334</v>
      </c>
      <c r="F20" s="1352">
        <v>1743</v>
      </c>
      <c r="G20" s="1354">
        <v>354.5</v>
      </c>
      <c r="H20" s="1619">
        <v>6178.9350000000004</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5" orientation="portrait" r:id="rId1"/>
  <headerFooter alignWithMargins="0"/>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Hoja285">
    <pageSetUpPr fitToPage="1"/>
  </sheetPr>
  <dimension ref="A1:Q87"/>
  <sheetViews>
    <sheetView view="pageBreakPreview" zoomScale="75" zoomScaleNormal="75" zoomScaleSheetLayoutView="75" workbookViewId="0">
      <selection sqref="A1:XFD1048576"/>
    </sheetView>
  </sheetViews>
  <sheetFormatPr baseColWidth="10" defaultColWidth="11.42578125" defaultRowHeight="12.75"/>
  <cols>
    <col min="1" max="1" width="33.140625" style="72" customWidth="1"/>
    <col min="2" max="6" width="11.5703125" style="72" bestFit="1" customWidth="1"/>
    <col min="7" max="7" width="16.42578125" style="72" customWidth="1"/>
    <col min="8" max="9" width="13.85546875" style="72" customWidth="1"/>
    <col min="10" max="13" width="14.42578125" style="72" customWidth="1"/>
    <col min="14" max="14" width="2.85546875" style="72" customWidth="1"/>
    <col min="15" max="16384" width="11.42578125" style="72"/>
  </cols>
  <sheetData>
    <row r="1" spans="1:17" s="75" customFormat="1" ht="18.75">
      <c r="A1" s="1850" t="s">
        <v>911</v>
      </c>
      <c r="B1" s="1850"/>
      <c r="C1" s="1850"/>
      <c r="D1" s="1850"/>
      <c r="E1" s="1850"/>
      <c r="F1" s="1850"/>
      <c r="G1" s="1850"/>
      <c r="H1" s="1850"/>
      <c r="I1" s="1850"/>
      <c r="J1" s="1850"/>
      <c r="K1" s="1850"/>
      <c r="L1" s="1850"/>
      <c r="M1" s="1850"/>
    </row>
    <row r="3" spans="1:17" s="74" customFormat="1" ht="15.75">
      <c r="A3" s="1861" t="s">
        <v>933</v>
      </c>
      <c r="B3" s="1861"/>
      <c r="C3" s="1861"/>
      <c r="D3" s="1861"/>
      <c r="E3" s="1861"/>
      <c r="F3" s="1861"/>
      <c r="G3" s="1861"/>
      <c r="H3" s="1861"/>
      <c r="I3" s="1861"/>
      <c r="J3" s="1861"/>
      <c r="K3" s="1861"/>
      <c r="L3" s="1861"/>
      <c r="M3" s="1861"/>
    </row>
    <row r="4" spans="1:17" s="74" customFormat="1" ht="15.75">
      <c r="A4" s="1861" t="s">
        <v>1453</v>
      </c>
      <c r="B4" s="1861"/>
      <c r="C4" s="1861"/>
      <c r="D4" s="1861"/>
      <c r="E4" s="1861"/>
      <c r="F4" s="1861"/>
      <c r="G4" s="1861"/>
      <c r="H4" s="1861"/>
      <c r="I4" s="1861"/>
      <c r="J4" s="1861"/>
      <c r="K4" s="1861"/>
      <c r="L4" s="1861"/>
      <c r="M4" s="1861"/>
    </row>
    <row r="5" spans="1:17" s="74" customFormat="1" ht="13.5" customHeight="1" thickBot="1">
      <c r="A5" s="77"/>
      <c r="B5" s="76"/>
      <c r="C5" s="76"/>
      <c r="D5" s="76"/>
      <c r="E5" s="76"/>
      <c r="F5" s="76"/>
      <c r="G5" s="76"/>
      <c r="H5" s="76"/>
      <c r="I5" s="76"/>
      <c r="J5" s="76"/>
      <c r="K5" s="76"/>
    </row>
    <row r="6" spans="1:17" s="92" customFormat="1" ht="21" customHeight="1">
      <c r="A6" s="920"/>
      <c r="B6" s="1954" t="s">
        <v>754</v>
      </c>
      <c r="C6" s="1955"/>
      <c r="D6" s="1955"/>
      <c r="E6" s="1955"/>
      <c r="F6" s="1956"/>
      <c r="G6" s="1953" t="s">
        <v>876</v>
      </c>
      <c r="H6" s="1868" t="s">
        <v>1302</v>
      </c>
      <c r="I6" s="1870" t="s">
        <v>10</v>
      </c>
      <c r="J6" s="1869"/>
      <c r="K6" s="1949" t="s">
        <v>11</v>
      </c>
      <c r="L6" s="1950"/>
      <c r="M6" s="1951"/>
    </row>
    <row r="7" spans="1:17" s="92" customFormat="1" ht="21" customHeight="1">
      <c r="A7" s="919" t="s">
        <v>165</v>
      </c>
      <c r="B7" s="1944" t="s">
        <v>13</v>
      </c>
      <c r="C7" s="1957"/>
      <c r="D7" s="1957"/>
      <c r="E7" s="1957"/>
      <c r="F7" s="1945"/>
      <c r="G7" s="1855"/>
      <c r="H7" s="1958" t="s">
        <v>875</v>
      </c>
      <c r="I7" s="1959"/>
      <c r="J7" s="732" t="s">
        <v>765</v>
      </c>
      <c r="K7" s="1854" t="s">
        <v>764</v>
      </c>
      <c r="L7" s="1914" t="s">
        <v>763</v>
      </c>
      <c r="M7" s="1960" t="s">
        <v>773</v>
      </c>
    </row>
    <row r="8" spans="1:17" s="92" customFormat="1" ht="21" customHeight="1">
      <c r="A8" s="919" t="s">
        <v>154</v>
      </c>
      <c r="B8" s="1917" t="s">
        <v>19</v>
      </c>
      <c r="C8" s="1915" t="s">
        <v>19</v>
      </c>
      <c r="D8" s="1916"/>
      <c r="E8" s="1942" t="s">
        <v>747</v>
      </c>
      <c r="F8" s="1948"/>
      <c r="G8" s="1855"/>
      <c r="H8" s="1944" t="s">
        <v>14</v>
      </c>
      <c r="I8" s="1945"/>
      <c r="J8" s="732" t="s">
        <v>750</v>
      </c>
      <c r="K8" s="1855"/>
      <c r="L8" s="1914"/>
      <c r="M8" s="1961"/>
    </row>
    <row r="9" spans="1:17" s="92" customFormat="1" ht="21"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7" ht="13.5">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row>
    <row r="11" spans="1:17" ht="13.5">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7" ht="13.5">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7" ht="13.5">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7" ht="13.5">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row>
    <row r="15" spans="1:17" ht="13.5">
      <c r="A15" s="872"/>
      <c r="B15" s="873"/>
      <c r="C15" s="873"/>
      <c r="D15" s="873"/>
      <c r="E15" s="873"/>
      <c r="F15" s="873"/>
      <c r="G15" s="873"/>
      <c r="H15" s="873"/>
      <c r="I15" s="873"/>
      <c r="J15" s="873"/>
      <c r="K15" s="873"/>
      <c r="L15" s="873"/>
      <c r="M15" s="874"/>
    </row>
    <row r="16" spans="1:17" ht="14.25" customHeight="1">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row>
    <row r="17" spans="1:13" ht="14.25" customHeight="1">
      <c r="A17" s="872"/>
      <c r="B17" s="873"/>
      <c r="C17" s="873"/>
      <c r="D17" s="873"/>
      <c r="E17" s="873"/>
      <c r="F17" s="873"/>
      <c r="G17" s="873"/>
      <c r="H17" s="873"/>
      <c r="I17" s="873"/>
      <c r="J17" s="873"/>
      <c r="K17" s="873"/>
      <c r="L17" s="873"/>
      <c r="M17" s="874"/>
    </row>
    <row r="18" spans="1:13" ht="14.25" customHeight="1">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3" ht="13.5">
      <c r="A19" s="866"/>
      <c r="B19" s="869"/>
      <c r="C19" s="869"/>
      <c r="D19" s="869"/>
      <c r="E19" s="869"/>
      <c r="F19" s="869"/>
      <c r="G19" s="869"/>
      <c r="H19" s="869"/>
      <c r="I19" s="869"/>
      <c r="J19" s="869"/>
      <c r="K19" s="869"/>
      <c r="L19" s="869"/>
      <c r="M19" s="870"/>
    </row>
    <row r="20" spans="1:13" ht="13.5">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3" ht="13.5">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3" ht="13.5">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row>
    <row r="23" spans="1:13" ht="13.5">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3" ht="13.5">
      <c r="A24" s="872"/>
      <c r="B24" s="873"/>
      <c r="C24" s="873"/>
      <c r="D24" s="873"/>
      <c r="E24" s="873"/>
      <c r="F24" s="873"/>
      <c r="G24" s="873"/>
      <c r="H24" s="873"/>
      <c r="I24" s="873"/>
      <c r="J24" s="873"/>
      <c r="K24" s="873"/>
      <c r="L24" s="873"/>
      <c r="M24" s="874"/>
    </row>
    <row r="25" spans="1:13" ht="13.5">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3" ht="13.5">
      <c r="A26" s="872"/>
      <c r="B26" s="873"/>
      <c r="C26" s="873"/>
      <c r="D26" s="873"/>
      <c r="E26" s="873"/>
      <c r="F26" s="873"/>
      <c r="G26" s="873"/>
      <c r="H26" s="873"/>
      <c r="I26" s="873"/>
      <c r="J26" s="873"/>
      <c r="K26" s="873"/>
      <c r="L26" s="873"/>
      <c r="M26" s="874"/>
    </row>
    <row r="27" spans="1:13" ht="13.5">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3" ht="13.5">
      <c r="A28" s="866"/>
      <c r="B28" s="869"/>
      <c r="C28" s="869"/>
      <c r="D28" s="869"/>
      <c r="E28" s="869"/>
      <c r="F28" s="869"/>
      <c r="G28" s="869"/>
      <c r="H28" s="869"/>
      <c r="I28" s="869"/>
      <c r="J28" s="869"/>
      <c r="K28" s="869"/>
      <c r="L28" s="869"/>
      <c r="M28" s="870"/>
    </row>
    <row r="29" spans="1:13" ht="13.5">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3"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3" ht="13.5">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3" ht="13.5">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ht="13.5">
      <c r="A33" s="866"/>
      <c r="B33" s="869"/>
      <c r="C33" s="869"/>
      <c r="D33" s="869"/>
      <c r="E33" s="869"/>
      <c r="F33" s="869"/>
      <c r="G33" s="869"/>
      <c r="H33" s="869"/>
      <c r="I33" s="869"/>
      <c r="J33" s="869"/>
      <c r="K33" s="869"/>
      <c r="L33" s="869"/>
      <c r="M33" s="870"/>
    </row>
    <row r="34" spans="1:13" ht="13.5">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ht="13.5">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ht="13.5">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ht="13.5">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ht="13.5">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3" ht="13.5">
      <c r="A39" s="872"/>
      <c r="B39" s="873"/>
      <c r="C39" s="873"/>
      <c r="D39" s="873"/>
      <c r="E39" s="873"/>
      <c r="F39" s="873"/>
      <c r="G39" s="873"/>
      <c r="H39" s="873"/>
      <c r="I39" s="873"/>
      <c r="J39" s="873"/>
      <c r="K39" s="873"/>
      <c r="L39" s="873"/>
      <c r="M39" s="874"/>
    </row>
    <row r="40" spans="1:13" ht="13.5">
      <c r="A40" s="872" t="s">
        <v>103</v>
      </c>
      <c r="B40" s="873" t="s">
        <v>23</v>
      </c>
      <c r="C40" s="873" t="s">
        <v>23</v>
      </c>
      <c r="D40" s="873" t="s">
        <v>23</v>
      </c>
      <c r="E40" s="873" t="s">
        <v>23</v>
      </c>
      <c r="F40" s="873" t="s">
        <v>23</v>
      </c>
      <c r="G40" s="873" t="s">
        <v>23</v>
      </c>
      <c r="H40" s="873" t="s">
        <v>23</v>
      </c>
      <c r="I40" s="873" t="s">
        <v>23</v>
      </c>
      <c r="J40" s="873" t="s">
        <v>23</v>
      </c>
      <c r="K40" s="873" t="s">
        <v>23</v>
      </c>
      <c r="L40" s="873" t="s">
        <v>23</v>
      </c>
      <c r="M40" s="874" t="s">
        <v>23</v>
      </c>
    </row>
    <row r="41" spans="1:13" ht="13.5">
      <c r="A41" s="866"/>
      <c r="B41" s="869"/>
      <c r="C41" s="869"/>
      <c r="D41" s="869"/>
      <c r="E41" s="869"/>
      <c r="F41" s="869"/>
      <c r="G41" s="869"/>
      <c r="H41" s="869"/>
      <c r="I41" s="869"/>
      <c r="J41" s="869"/>
      <c r="K41" s="869"/>
      <c r="L41" s="869"/>
      <c r="M41" s="870"/>
    </row>
    <row r="42" spans="1:13" ht="13.5">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ht="13.5">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ht="13.5">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ht="13.5">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ht="13.5">
      <c r="A52" s="872"/>
      <c r="B52" s="873"/>
      <c r="C52" s="873"/>
      <c r="D52" s="873"/>
      <c r="E52" s="873"/>
      <c r="F52" s="873"/>
      <c r="G52" s="873"/>
      <c r="H52" s="873"/>
      <c r="I52" s="873"/>
      <c r="J52" s="873"/>
      <c r="K52" s="873"/>
      <c r="L52" s="873"/>
      <c r="M52" s="874"/>
    </row>
    <row r="53" spans="1:13" ht="13.5">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ht="13.5">
      <c r="A54" s="866"/>
      <c r="B54" s="869"/>
      <c r="C54" s="869"/>
      <c r="D54" s="869"/>
      <c r="E54" s="869"/>
      <c r="F54" s="869"/>
      <c r="G54" s="869"/>
      <c r="H54" s="869"/>
      <c r="I54" s="869"/>
      <c r="J54" s="869"/>
      <c r="K54" s="869"/>
      <c r="L54" s="869"/>
      <c r="M54" s="870"/>
    </row>
    <row r="55" spans="1:13" ht="13.5">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ht="13.5">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ht="13.5">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ht="13.5">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ht="13.5">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ht="13.5">
      <c r="A61" s="866"/>
      <c r="B61" s="869"/>
      <c r="C61" s="869"/>
      <c r="D61" s="869"/>
      <c r="E61" s="869"/>
      <c r="F61" s="869"/>
      <c r="G61" s="869"/>
      <c r="H61" s="869"/>
      <c r="I61" s="869"/>
      <c r="J61" s="869"/>
      <c r="K61" s="869"/>
      <c r="L61" s="869"/>
      <c r="M61" s="870"/>
    </row>
    <row r="62" spans="1:13" ht="13.5">
      <c r="A62" s="866" t="s">
        <v>121</v>
      </c>
      <c r="B62" s="869" t="s">
        <v>23</v>
      </c>
      <c r="C62" s="869">
        <v>461</v>
      </c>
      <c r="D62" s="869">
        <v>461</v>
      </c>
      <c r="E62" s="869" t="s">
        <v>23</v>
      </c>
      <c r="F62" s="869">
        <v>450</v>
      </c>
      <c r="G62" s="869" t="s">
        <v>23</v>
      </c>
      <c r="H62" s="869" t="s">
        <v>23</v>
      </c>
      <c r="I62" s="869">
        <v>3850</v>
      </c>
      <c r="J62" s="869" t="s">
        <v>23</v>
      </c>
      <c r="K62" s="869">
        <v>1733</v>
      </c>
      <c r="L62" s="869" t="s">
        <v>23</v>
      </c>
      <c r="M62" s="870">
        <v>1733</v>
      </c>
    </row>
    <row r="63" spans="1:13" ht="13.5">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ht="13.5">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3" ht="13.5">
      <c r="A65" s="872" t="s">
        <v>124</v>
      </c>
      <c r="B65" s="873" t="s">
        <v>23</v>
      </c>
      <c r="C65" s="873">
        <v>461</v>
      </c>
      <c r="D65" s="873">
        <v>461</v>
      </c>
      <c r="E65" s="873" t="s">
        <v>23</v>
      </c>
      <c r="F65" s="873">
        <v>450</v>
      </c>
      <c r="G65" s="873" t="s">
        <v>23</v>
      </c>
      <c r="H65" s="873" t="s">
        <v>23</v>
      </c>
      <c r="I65" s="873">
        <v>3850</v>
      </c>
      <c r="J65" s="873" t="s">
        <v>23</v>
      </c>
      <c r="K65" s="873">
        <v>1733</v>
      </c>
      <c r="L65" s="873" t="s">
        <v>23</v>
      </c>
      <c r="M65" s="874">
        <v>1733</v>
      </c>
    </row>
    <row r="66" spans="1:13" ht="13.5">
      <c r="A66" s="866"/>
      <c r="B66" s="869"/>
      <c r="C66" s="869"/>
      <c r="D66" s="869"/>
      <c r="E66" s="869"/>
      <c r="F66" s="869"/>
      <c r="G66" s="869"/>
      <c r="H66" s="869"/>
      <c r="I66" s="869"/>
      <c r="J66" s="869"/>
      <c r="K66" s="869"/>
      <c r="L66" s="869"/>
      <c r="M66" s="870"/>
    </row>
    <row r="67" spans="1:13" ht="13.5">
      <c r="A67" s="872" t="s">
        <v>125</v>
      </c>
      <c r="B67" s="873" t="s">
        <v>23</v>
      </c>
      <c r="C67" s="873" t="s">
        <v>23</v>
      </c>
      <c r="D67" s="873" t="s">
        <v>23</v>
      </c>
      <c r="E67" s="873" t="s">
        <v>23</v>
      </c>
      <c r="F67" s="873" t="s">
        <v>23</v>
      </c>
      <c r="G67" s="873" t="s">
        <v>23</v>
      </c>
      <c r="H67" s="873" t="s">
        <v>23</v>
      </c>
      <c r="I67" s="873">
        <v>3000</v>
      </c>
      <c r="J67" s="873" t="s">
        <v>23</v>
      </c>
      <c r="K67" s="873" t="s">
        <v>23</v>
      </c>
      <c r="L67" s="873" t="s">
        <v>23</v>
      </c>
      <c r="M67" s="874" t="s">
        <v>23</v>
      </c>
    </row>
    <row r="68" spans="1:13" ht="13.5">
      <c r="A68" s="866"/>
      <c r="B68" s="869"/>
      <c r="C68" s="869"/>
      <c r="D68" s="869"/>
      <c r="E68" s="869"/>
      <c r="F68" s="869"/>
      <c r="G68" s="869"/>
      <c r="H68" s="869"/>
      <c r="I68" s="869"/>
      <c r="J68" s="869"/>
      <c r="K68" s="869"/>
      <c r="L68" s="869"/>
      <c r="M68" s="870"/>
    </row>
    <row r="69" spans="1:13" ht="13.5">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3" ht="13.5">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ht="13.5">
      <c r="A71" s="872" t="s">
        <v>128</v>
      </c>
      <c r="B71" s="873" t="s">
        <v>23</v>
      </c>
      <c r="C71" s="873" t="s">
        <v>23</v>
      </c>
      <c r="D71" s="873" t="s">
        <v>23</v>
      </c>
      <c r="E71" s="873" t="s">
        <v>23</v>
      </c>
      <c r="F71" s="873" t="s">
        <v>23</v>
      </c>
      <c r="G71" s="873" t="s">
        <v>23</v>
      </c>
      <c r="H71" s="873" t="s">
        <v>23</v>
      </c>
      <c r="I71" s="873" t="s">
        <v>23</v>
      </c>
      <c r="J71" s="873" t="s">
        <v>23</v>
      </c>
      <c r="K71" s="873" t="s">
        <v>23</v>
      </c>
      <c r="L71" s="873" t="s">
        <v>23</v>
      </c>
      <c r="M71" s="874" t="s">
        <v>23</v>
      </c>
    </row>
    <row r="72" spans="1:13" ht="13.5">
      <c r="A72" s="866"/>
      <c r="B72" s="869"/>
      <c r="C72" s="869"/>
      <c r="D72" s="869"/>
      <c r="E72" s="869"/>
      <c r="F72" s="869"/>
      <c r="G72" s="869"/>
      <c r="H72" s="869"/>
      <c r="I72" s="869"/>
      <c r="J72" s="869"/>
      <c r="K72" s="869"/>
      <c r="L72" s="869"/>
      <c r="M72" s="870"/>
    </row>
    <row r="73" spans="1:13" ht="13.5">
      <c r="A73" s="866" t="s">
        <v>129</v>
      </c>
      <c r="B73" s="871">
        <v>12</v>
      </c>
      <c r="C73" s="869" t="s">
        <v>23</v>
      </c>
      <c r="D73" s="869">
        <v>12</v>
      </c>
      <c r="E73" s="871" t="s">
        <v>23</v>
      </c>
      <c r="F73" s="869" t="s">
        <v>23</v>
      </c>
      <c r="G73" s="869" t="s">
        <v>23</v>
      </c>
      <c r="H73" s="871" t="s">
        <v>23</v>
      </c>
      <c r="I73" s="869" t="s">
        <v>23</v>
      </c>
      <c r="J73" s="869" t="s">
        <v>23</v>
      </c>
      <c r="K73" s="871" t="s">
        <v>23</v>
      </c>
      <c r="L73" s="869" t="s">
        <v>23</v>
      </c>
      <c r="M73" s="870" t="s">
        <v>23</v>
      </c>
    </row>
    <row r="74" spans="1:13" ht="13.5">
      <c r="A74" s="866" t="s">
        <v>130</v>
      </c>
      <c r="B74" s="869">
        <v>6</v>
      </c>
      <c r="C74" s="869">
        <v>2</v>
      </c>
      <c r="D74" s="869">
        <v>8</v>
      </c>
      <c r="E74" s="869" t="s">
        <v>23</v>
      </c>
      <c r="F74" s="869" t="s">
        <v>23</v>
      </c>
      <c r="G74" s="869" t="s">
        <v>23</v>
      </c>
      <c r="H74" s="869" t="s">
        <v>23</v>
      </c>
      <c r="I74" s="869" t="s">
        <v>23</v>
      </c>
      <c r="J74" s="869" t="s">
        <v>23</v>
      </c>
      <c r="K74" s="871" t="s">
        <v>23</v>
      </c>
      <c r="L74" s="869" t="s">
        <v>23</v>
      </c>
      <c r="M74" s="870" t="s">
        <v>23</v>
      </c>
    </row>
    <row r="75" spans="1:13" ht="13.5">
      <c r="A75" s="866" t="s">
        <v>131</v>
      </c>
      <c r="B75" s="869">
        <v>1</v>
      </c>
      <c r="C75" s="869">
        <v>3</v>
      </c>
      <c r="D75" s="869">
        <v>4</v>
      </c>
      <c r="E75" s="869" t="s">
        <v>23</v>
      </c>
      <c r="F75" s="869" t="s">
        <v>23</v>
      </c>
      <c r="G75" s="869" t="s">
        <v>23</v>
      </c>
      <c r="H75" s="869" t="s">
        <v>23</v>
      </c>
      <c r="I75" s="869" t="s">
        <v>23</v>
      </c>
      <c r="J75" s="869" t="s">
        <v>23</v>
      </c>
      <c r="K75" s="869" t="s">
        <v>23</v>
      </c>
      <c r="L75" s="869" t="s">
        <v>23</v>
      </c>
      <c r="M75" s="870" t="s">
        <v>23</v>
      </c>
    </row>
    <row r="76" spans="1:13" ht="13.5">
      <c r="A76" s="866" t="s">
        <v>132</v>
      </c>
      <c r="B76" s="869" t="s">
        <v>23</v>
      </c>
      <c r="C76" s="869" t="s">
        <v>23</v>
      </c>
      <c r="D76" s="869" t="s">
        <v>23</v>
      </c>
      <c r="E76" s="869" t="s">
        <v>23</v>
      </c>
      <c r="F76" s="869" t="s">
        <v>23</v>
      </c>
      <c r="G76" s="869" t="s">
        <v>23</v>
      </c>
      <c r="H76" s="869" t="s">
        <v>23</v>
      </c>
      <c r="I76" s="869" t="s">
        <v>23</v>
      </c>
      <c r="J76" s="871">
        <v>29</v>
      </c>
      <c r="K76" s="871" t="s">
        <v>23</v>
      </c>
      <c r="L76" s="871" t="s">
        <v>23</v>
      </c>
      <c r="M76" s="870" t="s">
        <v>23</v>
      </c>
    </row>
    <row r="77" spans="1:13" ht="13.5">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3" ht="13.5">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ht="13.5">
      <c r="A79" s="866" t="s">
        <v>135</v>
      </c>
      <c r="B79" s="871">
        <v>13</v>
      </c>
      <c r="C79" s="869">
        <v>16</v>
      </c>
      <c r="D79" s="869">
        <v>29</v>
      </c>
      <c r="E79" s="871" t="s">
        <v>23</v>
      </c>
      <c r="F79" s="869" t="s">
        <v>23</v>
      </c>
      <c r="G79" s="869" t="s">
        <v>23</v>
      </c>
      <c r="H79" s="871" t="s">
        <v>23</v>
      </c>
      <c r="I79" s="869" t="s">
        <v>23</v>
      </c>
      <c r="J79" s="869" t="s">
        <v>23</v>
      </c>
      <c r="K79" s="871" t="s">
        <v>23</v>
      </c>
      <c r="L79" s="869" t="s">
        <v>23</v>
      </c>
      <c r="M79" s="870" t="s">
        <v>23</v>
      </c>
    </row>
    <row r="80" spans="1:13" ht="13.5">
      <c r="A80" s="866" t="s">
        <v>136</v>
      </c>
      <c r="B80" s="871" t="s">
        <v>23</v>
      </c>
      <c r="C80" s="869">
        <v>2</v>
      </c>
      <c r="D80" s="869">
        <v>2</v>
      </c>
      <c r="E80" s="871" t="s">
        <v>23</v>
      </c>
      <c r="F80" s="869" t="s">
        <v>23</v>
      </c>
      <c r="G80" s="869" t="s">
        <v>23</v>
      </c>
      <c r="H80" s="871" t="s">
        <v>23</v>
      </c>
      <c r="I80" s="869" t="s">
        <v>23</v>
      </c>
      <c r="J80" s="869" t="s">
        <v>23</v>
      </c>
      <c r="K80" s="871" t="s">
        <v>23</v>
      </c>
      <c r="L80" s="869" t="s">
        <v>23</v>
      </c>
      <c r="M80" s="870" t="s">
        <v>23</v>
      </c>
    </row>
    <row r="81" spans="1:13" ht="13.5">
      <c r="A81" s="872" t="s">
        <v>137</v>
      </c>
      <c r="B81" s="873">
        <v>32</v>
      </c>
      <c r="C81" s="873">
        <v>23</v>
      </c>
      <c r="D81" s="873">
        <v>55</v>
      </c>
      <c r="E81" s="873" t="s">
        <v>23</v>
      </c>
      <c r="F81" s="873" t="s">
        <v>23</v>
      </c>
      <c r="G81" s="873" t="s">
        <v>23</v>
      </c>
      <c r="H81" s="873" t="s">
        <v>23</v>
      </c>
      <c r="I81" s="873" t="s">
        <v>23</v>
      </c>
      <c r="J81" s="873" t="s">
        <v>23</v>
      </c>
      <c r="K81" s="873" t="s">
        <v>23</v>
      </c>
      <c r="L81" s="873" t="s">
        <v>23</v>
      </c>
      <c r="M81" s="874" t="s">
        <v>23</v>
      </c>
    </row>
    <row r="82" spans="1:13" ht="13.5">
      <c r="A82" s="866"/>
      <c r="B82" s="869"/>
      <c r="C82" s="869"/>
      <c r="D82" s="869"/>
      <c r="E82" s="869"/>
      <c r="F82" s="869"/>
      <c r="G82" s="869"/>
      <c r="H82" s="869"/>
      <c r="I82" s="869"/>
      <c r="J82" s="869"/>
      <c r="K82" s="869"/>
      <c r="L82" s="869"/>
      <c r="M82" s="870"/>
    </row>
    <row r="83" spans="1:13" ht="13.5">
      <c r="A83" s="866" t="s">
        <v>138</v>
      </c>
      <c r="B83" s="869" t="s">
        <v>23</v>
      </c>
      <c r="C83" s="869" t="s">
        <v>23</v>
      </c>
      <c r="D83" s="869" t="s">
        <v>23</v>
      </c>
      <c r="E83" s="869" t="s">
        <v>23</v>
      </c>
      <c r="F83" s="869" t="s">
        <v>23</v>
      </c>
      <c r="G83" s="869">
        <v>5100</v>
      </c>
      <c r="H83" s="869" t="s">
        <v>23</v>
      </c>
      <c r="I83" s="869" t="s">
        <v>23</v>
      </c>
      <c r="J83" s="869">
        <v>2</v>
      </c>
      <c r="K83" s="869" t="s">
        <v>23</v>
      </c>
      <c r="L83" s="869">
        <v>10</v>
      </c>
      <c r="M83" s="870">
        <v>10</v>
      </c>
    </row>
    <row r="84" spans="1:13" ht="13.5">
      <c r="A84" s="866" t="s">
        <v>139</v>
      </c>
      <c r="B84" s="869" t="s">
        <v>23</v>
      </c>
      <c r="C84" s="869" t="s">
        <v>23</v>
      </c>
      <c r="D84" s="869" t="s">
        <v>23</v>
      </c>
      <c r="E84" s="869" t="s">
        <v>23</v>
      </c>
      <c r="F84" s="869" t="s">
        <v>23</v>
      </c>
      <c r="G84" s="869" t="s">
        <v>23</v>
      </c>
      <c r="H84" s="869" t="s">
        <v>23</v>
      </c>
      <c r="I84" s="869" t="s">
        <v>23</v>
      </c>
      <c r="J84" s="869" t="s">
        <v>23</v>
      </c>
      <c r="K84" s="869" t="s">
        <v>23</v>
      </c>
      <c r="L84" s="869" t="s">
        <v>23</v>
      </c>
      <c r="M84" s="870" t="s">
        <v>23</v>
      </c>
    </row>
    <row r="85" spans="1:13" ht="13.5">
      <c r="A85" s="872" t="s">
        <v>140</v>
      </c>
      <c r="B85" s="873" t="s">
        <v>23</v>
      </c>
      <c r="C85" s="873" t="s">
        <v>23</v>
      </c>
      <c r="D85" s="873" t="s">
        <v>23</v>
      </c>
      <c r="E85" s="873" t="s">
        <v>23</v>
      </c>
      <c r="F85" s="873" t="s">
        <v>23</v>
      </c>
      <c r="G85" s="873">
        <v>5100</v>
      </c>
      <c r="H85" s="873" t="s">
        <v>23</v>
      </c>
      <c r="I85" s="873" t="s">
        <v>23</v>
      </c>
      <c r="J85" s="873">
        <v>2</v>
      </c>
      <c r="K85" s="873" t="s">
        <v>23</v>
      </c>
      <c r="L85" s="873">
        <v>10</v>
      </c>
      <c r="M85" s="874">
        <v>10</v>
      </c>
    </row>
    <row r="86" spans="1:13" ht="14.25" thickBot="1">
      <c r="A86" s="925"/>
      <c r="B86" s="876"/>
      <c r="C86" s="876"/>
      <c r="D86" s="876"/>
      <c r="E86" s="876"/>
      <c r="F86" s="876"/>
      <c r="G86" s="876"/>
      <c r="H86" s="876"/>
      <c r="I86" s="876"/>
      <c r="J86" s="876"/>
      <c r="K86" s="876"/>
      <c r="L86" s="876"/>
      <c r="M86" s="877"/>
    </row>
    <row r="87" spans="1:13" ht="14.25" thickBot="1">
      <c r="A87" s="756" t="s">
        <v>141</v>
      </c>
      <c r="B87" s="879">
        <v>32</v>
      </c>
      <c r="C87" s="879">
        <v>484</v>
      </c>
      <c r="D87" s="879">
        <v>516</v>
      </c>
      <c r="E87" s="879" t="s">
        <v>23</v>
      </c>
      <c r="F87" s="879">
        <v>450</v>
      </c>
      <c r="G87" s="879">
        <v>5100</v>
      </c>
      <c r="H87" s="879" t="s">
        <v>23</v>
      </c>
      <c r="I87" s="879">
        <v>3850</v>
      </c>
      <c r="J87" s="879">
        <v>2</v>
      </c>
      <c r="K87" s="879">
        <v>1733</v>
      </c>
      <c r="L87" s="879">
        <v>10</v>
      </c>
      <c r="M87" s="880">
        <v>1743</v>
      </c>
    </row>
  </sheetData>
  <mergeCells count="15">
    <mergeCell ref="H8:I8"/>
    <mergeCell ref="G6:G9"/>
    <mergeCell ref="K7:K9"/>
    <mergeCell ref="L7:L9"/>
    <mergeCell ref="A1:M1"/>
    <mergeCell ref="A4:M4"/>
    <mergeCell ref="A3:M3"/>
    <mergeCell ref="B6:F6"/>
    <mergeCell ref="K6:M6"/>
    <mergeCell ref="M7:M9"/>
    <mergeCell ref="B7:F7"/>
    <mergeCell ref="H7:I7"/>
    <mergeCell ref="E8:F8"/>
    <mergeCell ref="H6:J6"/>
    <mergeCell ref="B8:D8"/>
  </mergeCells>
  <printOptions horizontalCentered="1"/>
  <pageMargins left="0.36" right="0.2" top="0.59055118110236227" bottom="0.98425196850393704" header="0" footer="0"/>
  <pageSetup paperSize="9" scale="51" orientation="portrait" r:id="rId1"/>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Hoja286">
    <pageSetUpPr fitToPage="1"/>
  </sheetPr>
  <dimension ref="A1:Q87"/>
  <sheetViews>
    <sheetView view="pageBreakPreview" zoomScale="75" zoomScaleNormal="75" zoomScaleSheetLayoutView="75" workbookViewId="0">
      <selection sqref="A1:XFD1048576"/>
    </sheetView>
  </sheetViews>
  <sheetFormatPr baseColWidth="10" defaultColWidth="11.42578125" defaultRowHeight="12.75"/>
  <cols>
    <col min="1" max="1" width="30.7109375" style="72" customWidth="1"/>
    <col min="2" max="6" width="11.85546875" style="72" bestFit="1" customWidth="1"/>
    <col min="7" max="9" width="13.7109375" style="72" customWidth="1"/>
    <col min="10" max="13" width="14.28515625" style="72" customWidth="1"/>
    <col min="14" max="14" width="2.28515625" style="72" customWidth="1"/>
    <col min="15" max="16384" width="11.42578125" style="72"/>
  </cols>
  <sheetData>
    <row r="1" spans="1:17" s="75" customFormat="1" ht="18.75">
      <c r="A1" s="1850" t="s">
        <v>911</v>
      </c>
      <c r="B1" s="1850"/>
      <c r="C1" s="1850"/>
      <c r="D1" s="1850"/>
      <c r="E1" s="1850"/>
      <c r="F1" s="1850"/>
      <c r="G1" s="1850"/>
      <c r="H1" s="1850"/>
      <c r="I1" s="1850"/>
      <c r="J1" s="1850"/>
      <c r="K1" s="1850"/>
      <c r="L1" s="1850"/>
      <c r="M1" s="1850"/>
    </row>
    <row r="3" spans="1:17" s="74" customFormat="1" ht="15.75">
      <c r="A3" s="1861" t="s">
        <v>934</v>
      </c>
      <c r="B3" s="1861"/>
      <c r="C3" s="1861"/>
      <c r="D3" s="1861"/>
      <c r="E3" s="1861"/>
      <c r="F3" s="1861"/>
      <c r="G3" s="1861"/>
      <c r="H3" s="1861"/>
      <c r="I3" s="1861"/>
      <c r="J3" s="1861"/>
      <c r="K3" s="1861"/>
      <c r="L3" s="1861"/>
      <c r="M3" s="1861"/>
    </row>
    <row r="4" spans="1:17" s="74" customFormat="1" ht="15.75">
      <c r="A4" s="1861" t="s">
        <v>1453</v>
      </c>
      <c r="B4" s="1861"/>
      <c r="C4" s="1861"/>
      <c r="D4" s="1861"/>
      <c r="E4" s="1861"/>
      <c r="F4" s="1861"/>
      <c r="G4" s="1861"/>
      <c r="H4" s="1861"/>
      <c r="I4" s="1861"/>
      <c r="J4" s="1861"/>
      <c r="K4" s="1861"/>
      <c r="L4" s="1861"/>
      <c r="M4" s="1861"/>
    </row>
    <row r="5" spans="1:17" s="74" customFormat="1" ht="13.5" customHeight="1" thickBot="1">
      <c r="A5" s="77"/>
      <c r="B5" s="76"/>
      <c r="C5" s="76"/>
      <c r="D5" s="76"/>
      <c r="E5" s="76"/>
      <c r="F5" s="76"/>
      <c r="G5" s="76"/>
      <c r="H5" s="76"/>
      <c r="I5" s="76"/>
      <c r="J5" s="76"/>
      <c r="K5" s="76"/>
    </row>
    <row r="6" spans="1:17" s="92" customFormat="1" ht="21" customHeight="1">
      <c r="A6" s="920"/>
      <c r="B6" s="1954" t="s">
        <v>754</v>
      </c>
      <c r="C6" s="1955"/>
      <c r="D6" s="1955"/>
      <c r="E6" s="1955"/>
      <c r="F6" s="1956"/>
      <c r="G6" s="1953" t="s">
        <v>876</v>
      </c>
      <c r="H6" s="1868" t="s">
        <v>1302</v>
      </c>
      <c r="I6" s="1870" t="s">
        <v>10</v>
      </c>
      <c r="J6" s="1869"/>
      <c r="K6" s="1949" t="s">
        <v>1305</v>
      </c>
      <c r="L6" s="1950"/>
      <c r="M6" s="1951"/>
    </row>
    <row r="7" spans="1:17" s="92" customFormat="1" ht="21" customHeight="1">
      <c r="A7" s="919" t="s">
        <v>165</v>
      </c>
      <c r="B7" s="1944" t="s">
        <v>13</v>
      </c>
      <c r="C7" s="1957"/>
      <c r="D7" s="1957"/>
      <c r="E7" s="1957"/>
      <c r="F7" s="1945"/>
      <c r="G7" s="1855"/>
      <c r="H7" s="1958" t="s">
        <v>875</v>
      </c>
      <c r="I7" s="1959"/>
      <c r="J7" s="732" t="s">
        <v>765</v>
      </c>
      <c r="K7" s="1854" t="s">
        <v>764</v>
      </c>
      <c r="L7" s="1914" t="s">
        <v>763</v>
      </c>
      <c r="M7" s="1960" t="s">
        <v>773</v>
      </c>
    </row>
    <row r="8" spans="1:17" s="92" customFormat="1" ht="21" customHeight="1">
      <c r="A8" s="919" t="s">
        <v>154</v>
      </c>
      <c r="B8" s="1917" t="s">
        <v>19</v>
      </c>
      <c r="C8" s="1915" t="s">
        <v>19</v>
      </c>
      <c r="D8" s="1916"/>
      <c r="E8" s="1942" t="s">
        <v>747</v>
      </c>
      <c r="F8" s="1948"/>
      <c r="G8" s="1855"/>
      <c r="H8" s="1944" t="s">
        <v>14</v>
      </c>
      <c r="I8" s="1945"/>
      <c r="J8" s="732" t="s">
        <v>750</v>
      </c>
      <c r="K8" s="1855"/>
      <c r="L8" s="1914"/>
      <c r="M8" s="1961"/>
    </row>
    <row r="9" spans="1:17" s="92" customFormat="1" ht="21"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7" ht="13.5">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row>
    <row r="11" spans="1:17" ht="13.5">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7" ht="13.5">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7" ht="13.5">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7" ht="13.5">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row>
    <row r="15" spans="1:17" ht="13.5">
      <c r="A15" s="872"/>
      <c r="B15" s="873"/>
      <c r="C15" s="873"/>
      <c r="D15" s="873"/>
      <c r="E15" s="873"/>
      <c r="F15" s="873"/>
      <c r="G15" s="873"/>
      <c r="H15" s="873"/>
      <c r="I15" s="873"/>
      <c r="J15" s="873"/>
      <c r="K15" s="873"/>
      <c r="L15" s="873"/>
      <c r="M15" s="874"/>
    </row>
    <row r="16" spans="1:17" ht="13.5">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row>
    <row r="17" spans="1:13" ht="13.5">
      <c r="A17" s="872"/>
      <c r="B17" s="873"/>
      <c r="C17" s="873"/>
      <c r="D17" s="873"/>
      <c r="E17" s="873"/>
      <c r="F17" s="873"/>
      <c r="G17" s="873"/>
      <c r="H17" s="873"/>
      <c r="I17" s="873"/>
      <c r="J17" s="873"/>
      <c r="K17" s="873"/>
      <c r="L17" s="873"/>
      <c r="M17" s="874"/>
    </row>
    <row r="18" spans="1:13"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3" ht="13.5">
      <c r="A19" s="866"/>
      <c r="B19" s="869"/>
      <c r="C19" s="869"/>
      <c r="D19" s="869"/>
      <c r="E19" s="869"/>
      <c r="F19" s="869"/>
      <c r="G19" s="869"/>
      <c r="H19" s="869"/>
      <c r="I19" s="869"/>
      <c r="J19" s="869"/>
      <c r="K19" s="869"/>
      <c r="L19" s="869"/>
      <c r="M19" s="870"/>
    </row>
    <row r="20" spans="1:13" ht="13.5">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3" ht="13.5">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3" ht="13.5">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row>
    <row r="23" spans="1:13" ht="13.5">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3" ht="13.5">
      <c r="A24" s="872"/>
      <c r="B24" s="873"/>
      <c r="C24" s="873"/>
      <c r="D24" s="873"/>
      <c r="E24" s="873"/>
      <c r="F24" s="873"/>
      <c r="G24" s="873"/>
      <c r="H24" s="873"/>
      <c r="I24" s="873"/>
      <c r="J24" s="873"/>
      <c r="K24" s="873"/>
      <c r="L24" s="873"/>
      <c r="M24" s="874"/>
    </row>
    <row r="25" spans="1:13" ht="13.5">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3" ht="13.5">
      <c r="A26" s="872"/>
      <c r="B26" s="873"/>
      <c r="C26" s="873"/>
      <c r="D26" s="873"/>
      <c r="E26" s="873"/>
      <c r="F26" s="873"/>
      <c r="G26" s="873"/>
      <c r="H26" s="873"/>
      <c r="I26" s="873"/>
      <c r="J26" s="873"/>
      <c r="K26" s="873"/>
      <c r="L26" s="873"/>
      <c r="M26" s="874"/>
    </row>
    <row r="27" spans="1:13" ht="13.5">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3" ht="13.5">
      <c r="A28" s="866"/>
      <c r="B28" s="869"/>
      <c r="C28" s="869"/>
      <c r="D28" s="869"/>
      <c r="E28" s="869"/>
      <c r="F28" s="869"/>
      <c r="G28" s="869"/>
      <c r="H28" s="869"/>
      <c r="I28" s="869"/>
      <c r="J28" s="869"/>
      <c r="K28" s="869"/>
      <c r="L28" s="869"/>
      <c r="M28" s="870"/>
    </row>
    <row r="29" spans="1:13" ht="13.5">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3"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3" ht="13.5">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3" ht="13.5">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ht="13.5">
      <c r="A33" s="866"/>
      <c r="B33" s="869"/>
      <c r="C33" s="869"/>
      <c r="D33" s="869"/>
      <c r="E33" s="869"/>
      <c r="F33" s="869"/>
      <c r="G33" s="869"/>
      <c r="H33" s="869"/>
      <c r="I33" s="869"/>
      <c r="J33" s="869"/>
      <c r="K33" s="869"/>
      <c r="L33" s="869"/>
      <c r="M33" s="870"/>
    </row>
    <row r="34" spans="1:13" ht="13.5">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ht="13.5">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ht="13.5">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ht="13.5">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ht="13.5">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3" ht="13.5">
      <c r="A39" s="872"/>
      <c r="B39" s="873"/>
      <c r="C39" s="873"/>
      <c r="D39" s="873"/>
      <c r="E39" s="873"/>
      <c r="F39" s="873"/>
      <c r="G39" s="873"/>
      <c r="H39" s="873"/>
      <c r="I39" s="873"/>
      <c r="J39" s="873"/>
      <c r="K39" s="873"/>
      <c r="L39" s="873"/>
      <c r="M39" s="874"/>
    </row>
    <row r="40" spans="1:13" ht="13.5">
      <c r="A40" s="872" t="s">
        <v>103</v>
      </c>
      <c r="B40" s="873" t="s">
        <v>23</v>
      </c>
      <c r="C40" s="873" t="s">
        <v>23</v>
      </c>
      <c r="D40" s="873" t="s">
        <v>23</v>
      </c>
      <c r="E40" s="873" t="s">
        <v>23</v>
      </c>
      <c r="F40" s="873" t="s">
        <v>23</v>
      </c>
      <c r="G40" s="873" t="s">
        <v>23</v>
      </c>
      <c r="H40" s="873" t="s">
        <v>23</v>
      </c>
      <c r="I40" s="873" t="s">
        <v>23</v>
      </c>
      <c r="J40" s="873" t="s">
        <v>23</v>
      </c>
      <c r="K40" s="873" t="s">
        <v>23</v>
      </c>
      <c r="L40" s="873" t="s">
        <v>23</v>
      </c>
      <c r="M40" s="874" t="s">
        <v>23</v>
      </c>
    </row>
    <row r="41" spans="1:13" ht="13.5">
      <c r="A41" s="866"/>
      <c r="B41" s="869"/>
      <c r="C41" s="869"/>
      <c r="D41" s="869"/>
      <c r="E41" s="869"/>
      <c r="F41" s="869"/>
      <c r="G41" s="869"/>
      <c r="H41" s="869"/>
      <c r="I41" s="869"/>
      <c r="J41" s="869"/>
      <c r="K41" s="869"/>
      <c r="L41" s="869"/>
      <c r="M41" s="870"/>
    </row>
    <row r="42" spans="1:13" ht="13.5">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ht="13.5">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ht="13.5">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ht="13.5">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ht="13.5">
      <c r="A52" s="872"/>
      <c r="B52" s="873"/>
      <c r="C52" s="873"/>
      <c r="D52" s="873"/>
      <c r="E52" s="873"/>
      <c r="F52" s="873"/>
      <c r="G52" s="873"/>
      <c r="H52" s="873"/>
      <c r="I52" s="873"/>
      <c r="J52" s="873"/>
      <c r="K52" s="873"/>
      <c r="L52" s="873"/>
      <c r="M52" s="874"/>
    </row>
    <row r="53" spans="1:13" ht="13.5">
      <c r="A53" s="872" t="s">
        <v>114</v>
      </c>
      <c r="B53" s="873" t="s">
        <v>23</v>
      </c>
      <c r="C53" s="873">
        <v>39</v>
      </c>
      <c r="D53" s="873">
        <v>39</v>
      </c>
      <c r="E53" s="873" t="s">
        <v>23</v>
      </c>
      <c r="F53" s="873">
        <v>39</v>
      </c>
      <c r="G53" s="873" t="s">
        <v>23</v>
      </c>
      <c r="H53" s="873" t="s">
        <v>23</v>
      </c>
      <c r="I53" s="873" t="s">
        <v>23</v>
      </c>
      <c r="J53" s="873" t="s">
        <v>23</v>
      </c>
      <c r="K53" s="873" t="s">
        <v>23</v>
      </c>
      <c r="L53" s="873" t="s">
        <v>23</v>
      </c>
      <c r="M53" s="874" t="s">
        <v>23</v>
      </c>
    </row>
    <row r="54" spans="1:13" ht="13.5">
      <c r="A54" s="866"/>
      <c r="B54" s="869"/>
      <c r="C54" s="869"/>
      <c r="D54" s="869"/>
      <c r="E54" s="869"/>
      <c r="F54" s="869"/>
      <c r="G54" s="869"/>
      <c r="H54" s="869"/>
      <c r="I54" s="869"/>
      <c r="J54" s="869"/>
      <c r="K54" s="869"/>
      <c r="L54" s="869"/>
      <c r="M54" s="870"/>
    </row>
    <row r="55" spans="1:13" ht="13.5">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ht="13.5">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ht="13.5">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ht="13.5">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ht="13.5">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ht="13.5">
      <c r="A61" s="866"/>
      <c r="B61" s="869"/>
      <c r="C61" s="869"/>
      <c r="D61" s="869"/>
      <c r="E61" s="869"/>
      <c r="F61" s="869"/>
      <c r="G61" s="869"/>
      <c r="H61" s="869"/>
      <c r="I61" s="869"/>
      <c r="J61" s="869"/>
      <c r="K61" s="869"/>
      <c r="L61" s="869"/>
      <c r="M61" s="870"/>
    </row>
    <row r="62" spans="1:13" ht="13.5">
      <c r="A62" s="866" t="s">
        <v>121</v>
      </c>
      <c r="B62" s="869" t="s">
        <v>23</v>
      </c>
      <c r="C62" s="869">
        <v>6</v>
      </c>
      <c r="D62" s="869">
        <v>6</v>
      </c>
      <c r="E62" s="869" t="s">
        <v>23</v>
      </c>
      <c r="F62" s="869">
        <v>6</v>
      </c>
      <c r="G62" s="869" t="s">
        <v>23</v>
      </c>
      <c r="H62" s="869" t="s">
        <v>23</v>
      </c>
      <c r="I62" s="869">
        <v>8000</v>
      </c>
      <c r="J62" s="869" t="s">
        <v>23</v>
      </c>
      <c r="K62" s="869">
        <v>48</v>
      </c>
      <c r="L62" s="869" t="s">
        <v>23</v>
      </c>
      <c r="M62" s="870">
        <v>48</v>
      </c>
    </row>
    <row r="63" spans="1:13" ht="13.5">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ht="13.5">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3" ht="13.5">
      <c r="A65" s="872" t="s">
        <v>124</v>
      </c>
      <c r="B65" s="873" t="s">
        <v>23</v>
      </c>
      <c r="C65" s="873">
        <v>6</v>
      </c>
      <c r="D65" s="873">
        <v>6</v>
      </c>
      <c r="E65" s="873" t="s">
        <v>23</v>
      </c>
      <c r="F65" s="873">
        <v>6</v>
      </c>
      <c r="G65" s="873" t="s">
        <v>23</v>
      </c>
      <c r="H65" s="873" t="s">
        <v>23</v>
      </c>
      <c r="I65" s="873">
        <v>8000</v>
      </c>
      <c r="J65" s="873" t="s">
        <v>23</v>
      </c>
      <c r="K65" s="873">
        <v>48</v>
      </c>
      <c r="L65" s="873" t="s">
        <v>23</v>
      </c>
      <c r="M65" s="874">
        <v>48</v>
      </c>
    </row>
    <row r="66" spans="1:13" ht="13.5">
      <c r="A66" s="866"/>
      <c r="B66" s="869"/>
      <c r="C66" s="869"/>
      <c r="D66" s="869"/>
      <c r="E66" s="869"/>
      <c r="F66" s="869"/>
      <c r="G66" s="869"/>
      <c r="H66" s="869"/>
      <c r="I66" s="869"/>
      <c r="J66" s="869"/>
      <c r="K66" s="869"/>
      <c r="L66" s="869"/>
      <c r="M66" s="870"/>
    </row>
    <row r="67" spans="1:13" ht="13.5">
      <c r="A67" s="872" t="s">
        <v>125</v>
      </c>
      <c r="B67" s="873">
        <v>7</v>
      </c>
      <c r="C67" s="873">
        <v>50</v>
      </c>
      <c r="D67" s="873">
        <v>57</v>
      </c>
      <c r="E67" s="873">
        <v>6</v>
      </c>
      <c r="F67" s="873">
        <v>50</v>
      </c>
      <c r="G67" s="873">
        <v>10</v>
      </c>
      <c r="H67" s="873">
        <v>2400</v>
      </c>
      <c r="I67" s="873">
        <v>6600</v>
      </c>
      <c r="J67" s="873">
        <v>12</v>
      </c>
      <c r="K67" s="873">
        <v>345</v>
      </c>
      <c r="L67" s="873" t="s">
        <v>23</v>
      </c>
      <c r="M67" s="874">
        <v>345</v>
      </c>
    </row>
    <row r="68" spans="1:13" ht="13.5">
      <c r="A68" s="866"/>
      <c r="B68" s="869"/>
      <c r="C68" s="869"/>
      <c r="D68" s="869"/>
      <c r="E68" s="869"/>
      <c r="F68" s="869"/>
      <c r="G68" s="869"/>
      <c r="H68" s="869"/>
      <c r="I68" s="869"/>
      <c r="J68" s="869"/>
      <c r="K68" s="869"/>
      <c r="L68" s="869"/>
      <c r="M68" s="870"/>
    </row>
    <row r="69" spans="1:13" ht="13.5">
      <c r="A69" s="866" t="s">
        <v>126</v>
      </c>
      <c r="B69" s="869" t="s">
        <v>23</v>
      </c>
      <c r="C69" s="869">
        <v>3</v>
      </c>
      <c r="D69" s="869">
        <v>3</v>
      </c>
      <c r="E69" s="869" t="s">
        <v>23</v>
      </c>
      <c r="F69" s="869" t="s">
        <v>23</v>
      </c>
      <c r="G69" s="869" t="s">
        <v>23</v>
      </c>
      <c r="H69" s="869" t="s">
        <v>23</v>
      </c>
      <c r="I69" s="869" t="s">
        <v>23</v>
      </c>
      <c r="J69" s="869" t="s">
        <v>23</v>
      </c>
      <c r="K69" s="869" t="s">
        <v>23</v>
      </c>
      <c r="L69" s="869" t="s">
        <v>23</v>
      </c>
      <c r="M69" s="870" t="s">
        <v>23</v>
      </c>
    </row>
    <row r="70" spans="1:13" ht="13.5">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ht="13.5">
      <c r="A71" s="872" t="s">
        <v>128</v>
      </c>
      <c r="B71" s="873" t="s">
        <v>23</v>
      </c>
      <c r="C71" s="873">
        <v>3</v>
      </c>
      <c r="D71" s="873">
        <v>3</v>
      </c>
      <c r="E71" s="873" t="s">
        <v>23</v>
      </c>
      <c r="F71" s="873" t="s">
        <v>23</v>
      </c>
      <c r="G71" s="873" t="s">
        <v>23</v>
      </c>
      <c r="H71" s="873" t="s">
        <v>23</v>
      </c>
      <c r="I71" s="873" t="s">
        <v>23</v>
      </c>
      <c r="J71" s="873" t="s">
        <v>23</v>
      </c>
      <c r="K71" s="873" t="s">
        <v>23</v>
      </c>
      <c r="L71" s="873" t="s">
        <v>23</v>
      </c>
      <c r="M71" s="874" t="s">
        <v>23</v>
      </c>
    </row>
    <row r="72" spans="1:13" ht="13.5">
      <c r="A72" s="866"/>
      <c r="B72" s="869"/>
      <c r="C72" s="869"/>
      <c r="D72" s="869"/>
      <c r="E72" s="869"/>
      <c r="F72" s="869"/>
      <c r="G72" s="869"/>
      <c r="H72" s="869"/>
      <c r="I72" s="869"/>
      <c r="J72" s="869"/>
      <c r="K72" s="869"/>
      <c r="L72" s="869"/>
      <c r="M72" s="870"/>
    </row>
    <row r="73" spans="1:13" ht="13.5">
      <c r="A73" s="866" t="s">
        <v>129</v>
      </c>
      <c r="B73" s="871" t="s">
        <v>23</v>
      </c>
      <c r="C73" s="869">
        <v>10</v>
      </c>
      <c r="D73" s="869">
        <v>10</v>
      </c>
      <c r="E73" s="871" t="s">
        <v>23</v>
      </c>
      <c r="F73" s="869">
        <v>9</v>
      </c>
      <c r="G73" s="869" t="s">
        <v>23</v>
      </c>
      <c r="H73" s="871" t="s">
        <v>23</v>
      </c>
      <c r="I73" s="869">
        <v>5500</v>
      </c>
      <c r="J73" s="869" t="s">
        <v>23</v>
      </c>
      <c r="K73" s="871">
        <v>50</v>
      </c>
      <c r="L73" s="869" t="s">
        <v>23</v>
      </c>
      <c r="M73" s="870">
        <v>50</v>
      </c>
    </row>
    <row r="74" spans="1:13" ht="13.5">
      <c r="A74" s="866" t="s">
        <v>130</v>
      </c>
      <c r="B74" s="869" t="s">
        <v>23</v>
      </c>
      <c r="C74" s="869" t="s">
        <v>23</v>
      </c>
      <c r="D74" s="869" t="s">
        <v>23</v>
      </c>
      <c r="E74" s="869" t="s">
        <v>23</v>
      </c>
      <c r="F74" s="869" t="s">
        <v>23</v>
      </c>
      <c r="G74" s="869" t="s">
        <v>23</v>
      </c>
      <c r="H74" s="869" t="s">
        <v>23</v>
      </c>
      <c r="I74" s="869" t="s">
        <v>23</v>
      </c>
      <c r="J74" s="869" t="s">
        <v>23</v>
      </c>
      <c r="K74" s="871" t="s">
        <v>23</v>
      </c>
      <c r="L74" s="869" t="s">
        <v>23</v>
      </c>
      <c r="M74" s="870" t="s">
        <v>23</v>
      </c>
    </row>
    <row r="75" spans="1:13" ht="13.5">
      <c r="A75" s="866" t="s">
        <v>131</v>
      </c>
      <c r="B75" s="869" t="s">
        <v>23</v>
      </c>
      <c r="C75" s="869" t="s">
        <v>23</v>
      </c>
      <c r="D75" s="869" t="s">
        <v>23</v>
      </c>
      <c r="E75" s="869" t="s">
        <v>23</v>
      </c>
      <c r="F75" s="869" t="s">
        <v>23</v>
      </c>
      <c r="G75" s="869" t="s">
        <v>23</v>
      </c>
      <c r="H75" s="869">
        <v>2500</v>
      </c>
      <c r="I75" s="869">
        <v>4000</v>
      </c>
      <c r="J75" s="869" t="s">
        <v>23</v>
      </c>
      <c r="K75" s="869" t="s">
        <v>23</v>
      </c>
      <c r="L75" s="869" t="s">
        <v>23</v>
      </c>
      <c r="M75" s="870" t="s">
        <v>23</v>
      </c>
    </row>
    <row r="76" spans="1:13" ht="13.5">
      <c r="A76" s="866" t="s">
        <v>132</v>
      </c>
      <c r="B76" s="869">
        <v>5</v>
      </c>
      <c r="C76" s="869" t="s">
        <v>23</v>
      </c>
      <c r="D76" s="869">
        <v>5</v>
      </c>
      <c r="E76" s="869" t="s">
        <v>23</v>
      </c>
      <c r="F76" s="869" t="s">
        <v>23</v>
      </c>
      <c r="G76" s="869">
        <v>150</v>
      </c>
      <c r="H76" s="869" t="s">
        <v>23</v>
      </c>
      <c r="I76" s="869" t="s">
        <v>23</v>
      </c>
      <c r="J76" s="871">
        <v>6</v>
      </c>
      <c r="K76" s="871" t="s">
        <v>23</v>
      </c>
      <c r="L76" s="871">
        <v>1</v>
      </c>
      <c r="M76" s="870">
        <v>1</v>
      </c>
    </row>
    <row r="77" spans="1:13" ht="13.5">
      <c r="A77" s="866" t="s">
        <v>133</v>
      </c>
      <c r="B77" s="869">
        <v>20</v>
      </c>
      <c r="C77" s="869">
        <v>33</v>
      </c>
      <c r="D77" s="869">
        <v>53</v>
      </c>
      <c r="E77" s="869">
        <v>12</v>
      </c>
      <c r="F77" s="869">
        <v>23</v>
      </c>
      <c r="G77" s="869" t="s">
        <v>23</v>
      </c>
      <c r="H77" s="869">
        <v>12000</v>
      </c>
      <c r="I77" s="869">
        <v>18000</v>
      </c>
      <c r="J77" s="869" t="s">
        <v>23</v>
      </c>
      <c r="K77" s="869">
        <v>558</v>
      </c>
      <c r="L77" s="869" t="s">
        <v>23</v>
      </c>
      <c r="M77" s="870">
        <v>558</v>
      </c>
    </row>
    <row r="78" spans="1:13" ht="13.5">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ht="13.5">
      <c r="A79" s="866" t="s">
        <v>135</v>
      </c>
      <c r="B79" s="871">
        <v>5</v>
      </c>
      <c r="C79" s="869" t="s">
        <v>23</v>
      </c>
      <c r="D79" s="869">
        <v>5</v>
      </c>
      <c r="E79" s="871">
        <v>4</v>
      </c>
      <c r="F79" s="869" t="s">
        <v>23</v>
      </c>
      <c r="G79" s="869" t="s">
        <v>23</v>
      </c>
      <c r="H79" s="871">
        <v>600</v>
      </c>
      <c r="I79" s="869" t="s">
        <v>23</v>
      </c>
      <c r="J79" s="869" t="s">
        <v>23</v>
      </c>
      <c r="K79" s="871">
        <v>2</v>
      </c>
      <c r="L79" s="869" t="s">
        <v>23</v>
      </c>
      <c r="M79" s="870">
        <v>2</v>
      </c>
    </row>
    <row r="80" spans="1:13" ht="13.5">
      <c r="A80" s="866" t="s">
        <v>136</v>
      </c>
      <c r="B80" s="871" t="s">
        <v>23</v>
      </c>
      <c r="C80" s="869" t="s">
        <v>23</v>
      </c>
      <c r="D80" s="869" t="s">
        <v>23</v>
      </c>
      <c r="E80" s="871" t="s">
        <v>23</v>
      </c>
      <c r="F80" s="869" t="s">
        <v>23</v>
      </c>
      <c r="G80" s="869" t="s">
        <v>23</v>
      </c>
      <c r="H80" s="871" t="s">
        <v>23</v>
      </c>
      <c r="I80" s="869" t="s">
        <v>23</v>
      </c>
      <c r="J80" s="869" t="s">
        <v>23</v>
      </c>
      <c r="K80" s="871" t="s">
        <v>23</v>
      </c>
      <c r="L80" s="869" t="s">
        <v>23</v>
      </c>
      <c r="M80" s="870" t="s">
        <v>23</v>
      </c>
    </row>
    <row r="81" spans="1:13" ht="13.5">
      <c r="A81" s="872" t="s">
        <v>137</v>
      </c>
      <c r="B81" s="873">
        <v>30</v>
      </c>
      <c r="C81" s="873">
        <v>43</v>
      </c>
      <c r="D81" s="873">
        <v>73</v>
      </c>
      <c r="E81" s="873">
        <v>16</v>
      </c>
      <c r="F81" s="873">
        <v>32</v>
      </c>
      <c r="G81" s="873">
        <v>150</v>
      </c>
      <c r="H81" s="873">
        <v>9150</v>
      </c>
      <c r="I81" s="873">
        <v>14484</v>
      </c>
      <c r="J81" s="873">
        <v>6</v>
      </c>
      <c r="K81" s="873">
        <v>610</v>
      </c>
      <c r="L81" s="873">
        <v>1</v>
      </c>
      <c r="M81" s="874">
        <v>611</v>
      </c>
    </row>
    <row r="82" spans="1:13" ht="13.5">
      <c r="A82" s="866"/>
      <c r="B82" s="869"/>
      <c r="C82" s="869"/>
      <c r="D82" s="869"/>
      <c r="E82" s="869"/>
      <c r="F82" s="869"/>
      <c r="G82" s="869"/>
      <c r="H82" s="869"/>
      <c r="I82" s="869"/>
      <c r="J82" s="869"/>
      <c r="K82" s="869"/>
      <c r="L82" s="869"/>
      <c r="M82" s="870"/>
    </row>
    <row r="83" spans="1:13" ht="13.5">
      <c r="A83" s="866" t="s">
        <v>138</v>
      </c>
      <c r="B83" s="869">
        <v>54</v>
      </c>
      <c r="C83" s="869">
        <v>37</v>
      </c>
      <c r="D83" s="869">
        <v>91</v>
      </c>
      <c r="E83" s="869">
        <v>54</v>
      </c>
      <c r="F83" s="869">
        <v>37</v>
      </c>
      <c r="G83" s="869">
        <v>68285</v>
      </c>
      <c r="H83" s="869">
        <v>983</v>
      </c>
      <c r="I83" s="869">
        <v>4874</v>
      </c>
      <c r="J83" s="869">
        <v>2</v>
      </c>
      <c r="K83" s="869">
        <v>235</v>
      </c>
      <c r="L83" s="869">
        <v>137</v>
      </c>
      <c r="M83" s="870">
        <v>372</v>
      </c>
    </row>
    <row r="84" spans="1:13" ht="13.5">
      <c r="A84" s="866" t="s">
        <v>139</v>
      </c>
      <c r="B84" s="869">
        <v>62</v>
      </c>
      <c r="C84" s="869">
        <v>17</v>
      </c>
      <c r="D84" s="869">
        <v>79</v>
      </c>
      <c r="E84" s="869">
        <v>62</v>
      </c>
      <c r="F84" s="869">
        <v>17</v>
      </c>
      <c r="G84" s="869">
        <v>33000</v>
      </c>
      <c r="H84" s="869">
        <v>900</v>
      </c>
      <c r="I84" s="869">
        <v>5000</v>
      </c>
      <c r="J84" s="869">
        <v>2</v>
      </c>
      <c r="K84" s="869">
        <v>140</v>
      </c>
      <c r="L84" s="869">
        <v>66</v>
      </c>
      <c r="M84" s="870">
        <v>206</v>
      </c>
    </row>
    <row r="85" spans="1:13" ht="13.5">
      <c r="A85" s="872" t="s">
        <v>140</v>
      </c>
      <c r="B85" s="873">
        <v>116</v>
      </c>
      <c r="C85" s="873">
        <v>54</v>
      </c>
      <c r="D85" s="873">
        <v>170</v>
      </c>
      <c r="E85" s="873">
        <v>116</v>
      </c>
      <c r="F85" s="873">
        <v>54</v>
      </c>
      <c r="G85" s="873">
        <v>101285</v>
      </c>
      <c r="H85" s="873">
        <v>939</v>
      </c>
      <c r="I85" s="873">
        <v>4914</v>
      </c>
      <c r="J85" s="873">
        <v>2</v>
      </c>
      <c r="K85" s="873">
        <v>375</v>
      </c>
      <c r="L85" s="873">
        <v>203</v>
      </c>
      <c r="M85" s="874">
        <v>578</v>
      </c>
    </row>
    <row r="86" spans="1:13" ht="14.25" thickBot="1">
      <c r="A86" s="925"/>
      <c r="B86" s="876"/>
      <c r="C86" s="876"/>
      <c r="D86" s="876"/>
      <c r="E86" s="876"/>
      <c r="F86" s="876"/>
      <c r="G86" s="876"/>
      <c r="H86" s="876"/>
      <c r="I86" s="876"/>
      <c r="J86" s="876"/>
      <c r="K86" s="876"/>
      <c r="L86" s="876"/>
      <c r="M86" s="877"/>
    </row>
    <row r="87" spans="1:13" ht="14.25" thickBot="1">
      <c r="A87" s="756" t="s">
        <v>141</v>
      </c>
      <c r="B87" s="879">
        <v>153</v>
      </c>
      <c r="C87" s="879">
        <v>195</v>
      </c>
      <c r="D87" s="879">
        <v>348</v>
      </c>
      <c r="E87" s="879">
        <v>138</v>
      </c>
      <c r="F87" s="879">
        <v>181</v>
      </c>
      <c r="G87" s="879">
        <v>101445</v>
      </c>
      <c r="H87" s="879">
        <v>1954</v>
      </c>
      <c r="I87" s="879">
        <v>6115</v>
      </c>
      <c r="J87" s="879">
        <v>2</v>
      </c>
      <c r="K87" s="879">
        <v>1378</v>
      </c>
      <c r="L87" s="879">
        <v>204</v>
      </c>
      <c r="M87" s="880">
        <v>1582</v>
      </c>
    </row>
  </sheetData>
  <mergeCells count="15">
    <mergeCell ref="H7:I7"/>
    <mergeCell ref="K6:M6"/>
    <mergeCell ref="K7:K9"/>
    <mergeCell ref="A1:M1"/>
    <mergeCell ref="A4:M4"/>
    <mergeCell ref="L7:L9"/>
    <mergeCell ref="M7:M9"/>
    <mergeCell ref="E8:F8"/>
    <mergeCell ref="A3:M3"/>
    <mergeCell ref="H8:I8"/>
    <mergeCell ref="G6:G9"/>
    <mergeCell ref="B6:F6"/>
    <mergeCell ref="B7:F7"/>
    <mergeCell ref="H6:J6"/>
    <mergeCell ref="B8:D8"/>
  </mergeCells>
  <printOptions horizontalCentered="1"/>
  <pageMargins left="0.2" right="0.28999999999999998" top="0.59055118110236227" bottom="0.98425196850393704" header="0" footer="0"/>
  <pageSetup paperSize="9" scale="53" orientation="portrait" r:id="rId1"/>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Hoja287">
    <pageSetUpPr fitToPage="1"/>
  </sheetPr>
  <dimension ref="A1:R87"/>
  <sheetViews>
    <sheetView view="pageBreakPreview" zoomScaleNormal="75" zoomScaleSheetLayoutView="100" workbookViewId="0">
      <selection sqref="A1:XFD1048576"/>
    </sheetView>
  </sheetViews>
  <sheetFormatPr baseColWidth="10" defaultColWidth="11.42578125" defaultRowHeight="12.75"/>
  <cols>
    <col min="1" max="1" width="30.7109375" style="72" customWidth="1"/>
    <col min="2" max="6" width="11.42578125" style="72"/>
    <col min="7" max="10" width="14.28515625" style="72" customWidth="1"/>
    <col min="11" max="12" width="15" style="72" customWidth="1"/>
    <col min="13" max="13" width="11.42578125" style="72"/>
    <col min="14" max="14" width="5.140625" style="72" customWidth="1"/>
    <col min="15" max="16384" width="11.42578125" style="72"/>
  </cols>
  <sheetData>
    <row r="1" spans="1:18" s="75" customFormat="1" ht="18.75">
      <c r="A1" s="1850" t="s">
        <v>936</v>
      </c>
      <c r="B1" s="1850"/>
      <c r="C1" s="1850"/>
      <c r="D1" s="1850"/>
      <c r="E1" s="1850"/>
      <c r="F1" s="1850"/>
      <c r="G1" s="1850"/>
      <c r="H1" s="1850"/>
      <c r="I1" s="1850"/>
      <c r="J1" s="1850"/>
      <c r="K1" s="1850"/>
      <c r="L1" s="1850"/>
      <c r="M1" s="1850"/>
      <c r="N1" s="93"/>
    </row>
    <row r="3" spans="1:18" s="74" customFormat="1" ht="15.75">
      <c r="A3" s="1861" t="s">
        <v>935</v>
      </c>
      <c r="B3" s="1861"/>
      <c r="C3" s="1861"/>
      <c r="D3" s="1861"/>
      <c r="E3" s="1861"/>
      <c r="F3" s="1861"/>
      <c r="G3" s="1861"/>
      <c r="H3" s="1861"/>
      <c r="I3" s="1861"/>
      <c r="J3" s="1861"/>
      <c r="K3" s="1861"/>
      <c r="L3" s="1861"/>
      <c r="M3" s="1861"/>
      <c r="N3" s="78"/>
    </row>
    <row r="4" spans="1:18" s="74" customFormat="1" ht="15.75">
      <c r="A4" s="1861" t="s">
        <v>1448</v>
      </c>
      <c r="B4" s="1861"/>
      <c r="C4" s="1861"/>
      <c r="D4" s="1861"/>
      <c r="E4" s="1861"/>
      <c r="F4" s="1861"/>
      <c r="G4" s="1861"/>
      <c r="H4" s="1861"/>
      <c r="I4" s="1861"/>
      <c r="J4" s="1861"/>
      <c r="K4" s="1861"/>
      <c r="L4" s="1861"/>
      <c r="M4" s="1861"/>
      <c r="N4" s="78"/>
    </row>
    <row r="5" spans="1:18" s="74" customFormat="1" ht="15.75" thickBot="1">
      <c r="A5" s="77"/>
      <c r="B5" s="76"/>
      <c r="C5" s="76"/>
      <c r="D5" s="76"/>
      <c r="E5" s="76"/>
      <c r="F5" s="76"/>
      <c r="G5" s="76"/>
      <c r="H5" s="76"/>
      <c r="I5" s="76"/>
      <c r="J5" s="76"/>
      <c r="K5" s="76"/>
    </row>
    <row r="6" spans="1:18" s="92" customFormat="1" ht="21" customHeight="1">
      <c r="A6" s="920"/>
      <c r="B6" s="1954" t="s">
        <v>754</v>
      </c>
      <c r="C6" s="1955"/>
      <c r="D6" s="1955"/>
      <c r="E6" s="1955"/>
      <c r="F6" s="1956"/>
      <c r="G6" s="1953" t="s">
        <v>876</v>
      </c>
      <c r="H6" s="1868" t="s">
        <v>10</v>
      </c>
      <c r="I6" s="1870" t="s">
        <v>10</v>
      </c>
      <c r="J6" s="1869"/>
      <c r="K6" s="1949" t="s">
        <v>1305</v>
      </c>
      <c r="L6" s="1950"/>
      <c r="M6" s="1951"/>
    </row>
    <row r="7" spans="1:18" s="92" customFormat="1" ht="21" customHeight="1">
      <c r="A7" s="919" t="s">
        <v>165</v>
      </c>
      <c r="B7" s="1944" t="s">
        <v>13</v>
      </c>
      <c r="C7" s="1957"/>
      <c r="D7" s="1957"/>
      <c r="E7" s="1957"/>
      <c r="F7" s="1945"/>
      <c r="G7" s="1855"/>
      <c r="H7" s="1958" t="s">
        <v>875</v>
      </c>
      <c r="I7" s="1959"/>
      <c r="J7" s="732" t="s">
        <v>765</v>
      </c>
      <c r="K7" s="1854" t="s">
        <v>764</v>
      </c>
      <c r="L7" s="1914" t="s">
        <v>763</v>
      </c>
      <c r="M7" s="1960" t="s">
        <v>773</v>
      </c>
    </row>
    <row r="8" spans="1:18" s="92" customFormat="1" ht="21" customHeight="1">
      <c r="A8" s="919" t="s">
        <v>154</v>
      </c>
      <c r="B8" s="1917" t="s">
        <v>19</v>
      </c>
      <c r="C8" s="1915" t="s">
        <v>19</v>
      </c>
      <c r="D8" s="1916"/>
      <c r="E8" s="1942" t="s">
        <v>747</v>
      </c>
      <c r="F8" s="1948"/>
      <c r="G8" s="1855"/>
      <c r="H8" s="1944" t="s">
        <v>14</v>
      </c>
      <c r="I8" s="1945"/>
      <c r="J8" s="732" t="s">
        <v>750</v>
      </c>
      <c r="K8" s="1855"/>
      <c r="L8" s="1914"/>
      <c r="M8" s="1961"/>
    </row>
    <row r="9" spans="1:18" s="92" customFormat="1" ht="21"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8" ht="18.75" customHeight="1">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115"/>
      <c r="R10" s="99"/>
    </row>
    <row r="11" spans="1:18" ht="13.5">
      <c r="A11" s="866" t="s">
        <v>82</v>
      </c>
      <c r="B11" s="869">
        <v>20</v>
      </c>
      <c r="C11" s="869">
        <v>5</v>
      </c>
      <c r="D11" s="869">
        <v>25</v>
      </c>
      <c r="E11" s="869">
        <v>20</v>
      </c>
      <c r="F11" s="869">
        <v>5</v>
      </c>
      <c r="G11" s="869" t="s">
        <v>23</v>
      </c>
      <c r="H11" s="869">
        <v>4650</v>
      </c>
      <c r="I11" s="869">
        <v>5500</v>
      </c>
      <c r="J11" s="869" t="s">
        <v>23</v>
      </c>
      <c r="K11" s="869">
        <v>121</v>
      </c>
      <c r="L11" s="869" t="s">
        <v>23</v>
      </c>
      <c r="M11" s="870">
        <v>121</v>
      </c>
      <c r="N11" s="88"/>
      <c r="R11" s="99"/>
    </row>
    <row r="12" spans="1:18" ht="13.5">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c r="N12" s="88"/>
      <c r="R12" s="99"/>
    </row>
    <row r="13" spans="1:18" ht="13.5">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c r="N13" s="88"/>
      <c r="R13" s="99"/>
    </row>
    <row r="14" spans="1:18" ht="13.5">
      <c r="A14" s="872" t="s">
        <v>85</v>
      </c>
      <c r="B14" s="873">
        <v>20</v>
      </c>
      <c r="C14" s="873">
        <v>5</v>
      </c>
      <c r="D14" s="873">
        <v>25</v>
      </c>
      <c r="E14" s="873">
        <v>20</v>
      </c>
      <c r="F14" s="873">
        <v>5</v>
      </c>
      <c r="G14" s="873" t="s">
        <v>23</v>
      </c>
      <c r="H14" s="873">
        <v>4650</v>
      </c>
      <c r="I14" s="873">
        <v>5500</v>
      </c>
      <c r="J14" s="873" t="s">
        <v>23</v>
      </c>
      <c r="K14" s="873">
        <v>121</v>
      </c>
      <c r="L14" s="873" t="s">
        <v>23</v>
      </c>
      <c r="M14" s="874">
        <v>121</v>
      </c>
      <c r="N14" s="88"/>
      <c r="R14" s="99"/>
    </row>
    <row r="15" spans="1:18" ht="13.5">
      <c r="A15" s="872"/>
      <c r="B15" s="873"/>
      <c r="C15" s="873"/>
      <c r="D15" s="873"/>
      <c r="E15" s="873"/>
      <c r="F15" s="873"/>
      <c r="G15" s="873"/>
      <c r="H15" s="873"/>
      <c r="I15" s="873"/>
      <c r="J15" s="873"/>
      <c r="K15" s="873"/>
      <c r="L15" s="873"/>
      <c r="M15" s="874"/>
      <c r="N15" s="88"/>
      <c r="R15" s="99"/>
    </row>
    <row r="16" spans="1:18" ht="13.5">
      <c r="A16" s="872" t="s">
        <v>86</v>
      </c>
      <c r="B16" s="873" t="s">
        <v>23</v>
      </c>
      <c r="C16" s="873">
        <v>12</v>
      </c>
      <c r="D16" s="873">
        <v>12</v>
      </c>
      <c r="E16" s="873" t="s">
        <v>23</v>
      </c>
      <c r="F16" s="873">
        <v>12</v>
      </c>
      <c r="G16" s="873" t="s">
        <v>23</v>
      </c>
      <c r="H16" s="873" t="s">
        <v>23</v>
      </c>
      <c r="I16" s="873">
        <v>4300</v>
      </c>
      <c r="J16" s="873" t="s">
        <v>23</v>
      </c>
      <c r="K16" s="873">
        <v>52</v>
      </c>
      <c r="L16" s="873" t="s">
        <v>23</v>
      </c>
      <c r="M16" s="874">
        <v>52</v>
      </c>
      <c r="N16" s="88"/>
      <c r="R16" s="99"/>
    </row>
    <row r="17" spans="1:18" ht="13.5">
      <c r="A17" s="872"/>
      <c r="B17" s="873"/>
      <c r="C17" s="873"/>
      <c r="D17" s="873"/>
      <c r="E17" s="873"/>
      <c r="F17" s="873"/>
      <c r="G17" s="873"/>
      <c r="H17" s="873"/>
      <c r="I17" s="873"/>
      <c r="J17" s="873"/>
      <c r="K17" s="873"/>
      <c r="L17" s="873"/>
      <c r="M17" s="874"/>
      <c r="N17" s="88"/>
      <c r="R17" s="99"/>
    </row>
    <row r="18" spans="1:18" ht="13.5">
      <c r="A18" s="872" t="s">
        <v>87</v>
      </c>
      <c r="B18" s="873" t="s">
        <v>23</v>
      </c>
      <c r="C18" s="873">
        <v>1</v>
      </c>
      <c r="D18" s="873">
        <v>1</v>
      </c>
      <c r="E18" s="873" t="s">
        <v>23</v>
      </c>
      <c r="F18" s="873">
        <v>1</v>
      </c>
      <c r="G18" s="873" t="s">
        <v>23</v>
      </c>
      <c r="H18" s="873" t="s">
        <v>23</v>
      </c>
      <c r="I18" s="873">
        <v>5000</v>
      </c>
      <c r="J18" s="873" t="s">
        <v>23</v>
      </c>
      <c r="K18" s="873">
        <v>5</v>
      </c>
      <c r="L18" s="873" t="s">
        <v>23</v>
      </c>
      <c r="M18" s="874">
        <v>5</v>
      </c>
      <c r="N18" s="88"/>
      <c r="R18" s="99"/>
    </row>
    <row r="19" spans="1:18" ht="13.5">
      <c r="A19" s="866"/>
      <c r="B19" s="869"/>
      <c r="C19" s="869"/>
      <c r="D19" s="869"/>
      <c r="E19" s="869"/>
      <c r="F19" s="869"/>
      <c r="G19" s="869"/>
      <c r="H19" s="869"/>
      <c r="I19" s="869"/>
      <c r="J19" s="869"/>
      <c r="K19" s="869"/>
      <c r="L19" s="869"/>
      <c r="M19" s="870"/>
      <c r="N19" s="88"/>
      <c r="R19" s="99"/>
    </row>
    <row r="20" spans="1:18" ht="13.5">
      <c r="A20" s="866" t="s">
        <v>158</v>
      </c>
      <c r="B20" s="869">
        <v>1</v>
      </c>
      <c r="C20" s="869" t="s">
        <v>23</v>
      </c>
      <c r="D20" s="869">
        <v>1</v>
      </c>
      <c r="E20" s="869" t="s">
        <v>23</v>
      </c>
      <c r="F20" s="869" t="s">
        <v>23</v>
      </c>
      <c r="G20" s="869" t="s">
        <v>23</v>
      </c>
      <c r="H20" s="869">
        <v>2500</v>
      </c>
      <c r="I20" s="869" t="s">
        <v>23</v>
      </c>
      <c r="J20" s="869" t="s">
        <v>23</v>
      </c>
      <c r="K20" s="869" t="s">
        <v>23</v>
      </c>
      <c r="L20" s="869" t="s">
        <v>23</v>
      </c>
      <c r="M20" s="870" t="s">
        <v>23</v>
      </c>
      <c r="N20" s="88"/>
      <c r="R20" s="99"/>
    </row>
    <row r="21" spans="1:18" ht="13.5">
      <c r="A21" s="866" t="s">
        <v>89</v>
      </c>
      <c r="B21" s="869">
        <v>1</v>
      </c>
      <c r="C21" s="871" t="s">
        <v>23</v>
      </c>
      <c r="D21" s="869">
        <v>1</v>
      </c>
      <c r="E21" s="869" t="s">
        <v>23</v>
      </c>
      <c r="F21" s="871" t="s">
        <v>23</v>
      </c>
      <c r="G21" s="869" t="s">
        <v>23</v>
      </c>
      <c r="H21" s="869" t="s">
        <v>23</v>
      </c>
      <c r="I21" s="871" t="s">
        <v>23</v>
      </c>
      <c r="J21" s="869" t="s">
        <v>23</v>
      </c>
      <c r="K21" s="869" t="s">
        <v>23</v>
      </c>
      <c r="L21" s="869" t="s">
        <v>23</v>
      </c>
      <c r="M21" s="870" t="s">
        <v>23</v>
      </c>
      <c r="N21" s="88"/>
      <c r="R21" s="99"/>
    </row>
    <row r="22" spans="1:18" ht="13.5">
      <c r="A22" s="866" t="s">
        <v>90</v>
      </c>
      <c r="B22" s="869">
        <v>1</v>
      </c>
      <c r="C22" s="869" t="s">
        <v>23</v>
      </c>
      <c r="D22" s="869">
        <v>1</v>
      </c>
      <c r="E22" s="869" t="s">
        <v>23</v>
      </c>
      <c r="F22" s="869" t="s">
        <v>23</v>
      </c>
      <c r="G22" s="869" t="s">
        <v>23</v>
      </c>
      <c r="H22" s="869" t="s">
        <v>23</v>
      </c>
      <c r="I22" s="869" t="s">
        <v>23</v>
      </c>
      <c r="J22" s="869" t="s">
        <v>23</v>
      </c>
      <c r="K22" s="869" t="s">
        <v>23</v>
      </c>
      <c r="L22" s="869" t="s">
        <v>23</v>
      </c>
      <c r="M22" s="870" t="s">
        <v>23</v>
      </c>
      <c r="N22" s="88"/>
      <c r="R22" s="99"/>
    </row>
    <row r="23" spans="1:18" ht="13.5">
      <c r="A23" s="872" t="s">
        <v>91</v>
      </c>
      <c r="B23" s="873">
        <v>3</v>
      </c>
      <c r="C23" s="873" t="s">
        <v>23</v>
      </c>
      <c r="D23" s="873">
        <v>3</v>
      </c>
      <c r="E23" s="873" t="s">
        <v>23</v>
      </c>
      <c r="F23" s="873" t="s">
        <v>23</v>
      </c>
      <c r="G23" s="873" t="s">
        <v>23</v>
      </c>
      <c r="H23" s="873">
        <v>2500</v>
      </c>
      <c r="I23" s="873" t="s">
        <v>23</v>
      </c>
      <c r="J23" s="873" t="s">
        <v>23</v>
      </c>
      <c r="K23" s="873" t="s">
        <v>23</v>
      </c>
      <c r="L23" s="873" t="s">
        <v>23</v>
      </c>
      <c r="M23" s="874" t="s">
        <v>23</v>
      </c>
      <c r="N23" s="88"/>
      <c r="R23" s="99"/>
    </row>
    <row r="24" spans="1:18" ht="13.5">
      <c r="A24" s="872"/>
      <c r="B24" s="873"/>
      <c r="C24" s="873"/>
      <c r="D24" s="873"/>
      <c r="E24" s="873"/>
      <c r="F24" s="873"/>
      <c r="G24" s="873"/>
      <c r="H24" s="873"/>
      <c r="I24" s="873"/>
      <c r="J24" s="873"/>
      <c r="K24" s="873"/>
      <c r="L24" s="873"/>
      <c r="M24" s="874"/>
      <c r="N24" s="88"/>
      <c r="R24" s="99"/>
    </row>
    <row r="25" spans="1:18" ht="13.5">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c r="N25" s="88"/>
      <c r="R25" s="99"/>
    </row>
    <row r="26" spans="1:18" ht="13.5">
      <c r="A26" s="872"/>
      <c r="B26" s="873"/>
      <c r="C26" s="873"/>
      <c r="D26" s="873"/>
      <c r="E26" s="873"/>
      <c r="F26" s="873"/>
      <c r="G26" s="873"/>
      <c r="H26" s="873"/>
      <c r="I26" s="873"/>
      <c r="J26" s="873"/>
      <c r="K26" s="873"/>
      <c r="L26" s="873"/>
      <c r="M26" s="874"/>
      <c r="N26" s="88"/>
      <c r="R26" s="99"/>
    </row>
    <row r="27" spans="1:18" ht="13.5">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c r="N27" s="88"/>
      <c r="R27" s="99"/>
    </row>
    <row r="28" spans="1:18" ht="13.5">
      <c r="A28" s="866"/>
      <c r="B28" s="869"/>
      <c r="C28" s="869"/>
      <c r="D28" s="869"/>
      <c r="E28" s="869"/>
      <c r="F28" s="869"/>
      <c r="G28" s="869"/>
      <c r="H28" s="869"/>
      <c r="I28" s="869"/>
      <c r="J28" s="869"/>
      <c r="K28" s="869"/>
      <c r="L28" s="869"/>
      <c r="M28" s="870"/>
      <c r="N28" s="88"/>
      <c r="R28" s="99"/>
    </row>
    <row r="29" spans="1:18" ht="13.5">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c r="N29" s="88"/>
      <c r="R29" s="99"/>
    </row>
    <row r="30" spans="1:18" ht="13.5">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c r="N30" s="88"/>
      <c r="R30" s="99"/>
    </row>
    <row r="31" spans="1:18" ht="13.5">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c r="N31" s="88"/>
      <c r="R31" s="99"/>
    </row>
    <row r="32" spans="1:18" ht="13.5">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c r="N32" s="88"/>
      <c r="R32" s="99"/>
    </row>
    <row r="33" spans="1:18" ht="13.5">
      <c r="A33" s="866"/>
      <c r="B33" s="869"/>
      <c r="C33" s="869"/>
      <c r="D33" s="869"/>
      <c r="E33" s="869"/>
      <c r="F33" s="869"/>
      <c r="G33" s="869"/>
      <c r="H33" s="869"/>
      <c r="I33" s="869"/>
      <c r="J33" s="869"/>
      <c r="K33" s="869"/>
      <c r="L33" s="869"/>
      <c r="M33" s="870"/>
      <c r="N33" s="88"/>
      <c r="R33" s="99"/>
    </row>
    <row r="34" spans="1:18" ht="13.5">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c r="N34" s="88"/>
      <c r="R34" s="99"/>
    </row>
    <row r="35" spans="1:18" ht="13.5">
      <c r="A35" s="866" t="s">
        <v>99</v>
      </c>
      <c r="B35" s="923" t="s">
        <v>23</v>
      </c>
      <c r="C35" s="923" t="s">
        <v>23</v>
      </c>
      <c r="D35" s="869" t="s">
        <v>23</v>
      </c>
      <c r="E35" s="923" t="s">
        <v>23</v>
      </c>
      <c r="F35" s="923" t="s">
        <v>23</v>
      </c>
      <c r="G35" s="869" t="s">
        <v>23</v>
      </c>
      <c r="H35" s="923" t="s">
        <v>23</v>
      </c>
      <c r="I35" s="923" t="s">
        <v>23</v>
      </c>
      <c r="J35" s="923" t="s">
        <v>23</v>
      </c>
      <c r="K35" s="923" t="s">
        <v>23</v>
      </c>
      <c r="L35" s="923" t="s">
        <v>23</v>
      </c>
      <c r="M35" s="924" t="s">
        <v>23</v>
      </c>
    </row>
    <row r="36" spans="1:18" ht="13.5">
      <c r="A36" s="866" t="s">
        <v>100</v>
      </c>
      <c r="B36" s="923" t="s">
        <v>23</v>
      </c>
      <c r="C36" s="923" t="s">
        <v>23</v>
      </c>
      <c r="D36" s="869" t="s">
        <v>23</v>
      </c>
      <c r="E36" s="923" t="s">
        <v>23</v>
      </c>
      <c r="F36" s="923" t="s">
        <v>23</v>
      </c>
      <c r="G36" s="869" t="s">
        <v>23</v>
      </c>
      <c r="H36" s="923" t="s">
        <v>23</v>
      </c>
      <c r="I36" s="923" t="s">
        <v>23</v>
      </c>
      <c r="J36" s="923" t="s">
        <v>23</v>
      </c>
      <c r="K36" s="923" t="s">
        <v>23</v>
      </c>
      <c r="L36" s="923" t="s">
        <v>23</v>
      </c>
      <c r="M36" s="924" t="s">
        <v>23</v>
      </c>
    </row>
    <row r="37" spans="1:18" ht="13.5">
      <c r="A37" s="866" t="s">
        <v>101</v>
      </c>
      <c r="B37" s="923">
        <v>1</v>
      </c>
      <c r="C37" s="923" t="s">
        <v>23</v>
      </c>
      <c r="D37" s="869">
        <v>1</v>
      </c>
      <c r="E37" s="923">
        <v>1</v>
      </c>
      <c r="F37" s="923" t="s">
        <v>23</v>
      </c>
      <c r="G37" s="869" t="s">
        <v>23</v>
      </c>
      <c r="H37" s="923">
        <v>2800</v>
      </c>
      <c r="I37" s="923" t="s">
        <v>23</v>
      </c>
      <c r="J37" s="923" t="s">
        <v>23</v>
      </c>
      <c r="K37" s="923">
        <v>3</v>
      </c>
      <c r="L37" s="923" t="s">
        <v>23</v>
      </c>
      <c r="M37" s="870">
        <v>3</v>
      </c>
    </row>
    <row r="38" spans="1:18" ht="13.5">
      <c r="A38" s="872" t="s">
        <v>102</v>
      </c>
      <c r="B38" s="873">
        <v>1</v>
      </c>
      <c r="C38" s="873" t="s">
        <v>23</v>
      </c>
      <c r="D38" s="873">
        <v>1</v>
      </c>
      <c r="E38" s="873">
        <v>1</v>
      </c>
      <c r="F38" s="873" t="s">
        <v>23</v>
      </c>
      <c r="G38" s="873" t="s">
        <v>23</v>
      </c>
      <c r="H38" s="873">
        <v>2800</v>
      </c>
      <c r="I38" s="873" t="s">
        <v>23</v>
      </c>
      <c r="J38" s="873" t="s">
        <v>23</v>
      </c>
      <c r="K38" s="873">
        <v>3</v>
      </c>
      <c r="L38" s="873" t="s">
        <v>23</v>
      </c>
      <c r="M38" s="874">
        <v>3</v>
      </c>
    </row>
    <row r="39" spans="1:18" ht="13.5">
      <c r="A39" s="872"/>
      <c r="B39" s="873"/>
      <c r="C39" s="873"/>
      <c r="D39" s="873"/>
      <c r="E39" s="873"/>
      <c r="F39" s="873"/>
      <c r="G39" s="873"/>
      <c r="H39" s="873"/>
      <c r="I39" s="873"/>
      <c r="J39" s="873"/>
      <c r="K39" s="873"/>
      <c r="L39" s="873"/>
      <c r="M39" s="874"/>
    </row>
    <row r="40" spans="1:18" ht="13.5">
      <c r="A40" s="872" t="s">
        <v>103</v>
      </c>
      <c r="B40" s="873" t="s">
        <v>23</v>
      </c>
      <c r="C40" s="873" t="s">
        <v>23</v>
      </c>
      <c r="D40" s="873" t="s">
        <v>23</v>
      </c>
      <c r="E40" s="873" t="s">
        <v>23</v>
      </c>
      <c r="F40" s="873" t="s">
        <v>23</v>
      </c>
      <c r="G40" s="873" t="s">
        <v>23</v>
      </c>
      <c r="H40" s="873" t="s">
        <v>23</v>
      </c>
      <c r="I40" s="873" t="s">
        <v>23</v>
      </c>
      <c r="J40" s="873" t="s">
        <v>23</v>
      </c>
      <c r="K40" s="873" t="s">
        <v>23</v>
      </c>
      <c r="L40" s="873" t="s">
        <v>23</v>
      </c>
      <c r="M40" s="874" t="s">
        <v>23</v>
      </c>
    </row>
    <row r="41" spans="1:18" ht="13.5">
      <c r="A41" s="866"/>
      <c r="B41" s="869"/>
      <c r="C41" s="869"/>
      <c r="D41" s="869"/>
      <c r="E41" s="869"/>
      <c r="F41" s="869"/>
      <c r="G41" s="869"/>
      <c r="H41" s="869"/>
      <c r="I41" s="869"/>
      <c r="J41" s="869"/>
      <c r="K41" s="869"/>
      <c r="L41" s="869"/>
      <c r="M41" s="870"/>
    </row>
    <row r="42" spans="1:18" ht="13.5">
      <c r="A42" s="866" t="s">
        <v>159</v>
      </c>
      <c r="B42" s="871" t="s">
        <v>23</v>
      </c>
      <c r="C42" s="869">
        <v>2</v>
      </c>
      <c r="D42" s="869">
        <v>2</v>
      </c>
      <c r="E42" s="869" t="s">
        <v>23</v>
      </c>
      <c r="F42" s="869" t="s">
        <v>23</v>
      </c>
      <c r="G42" s="869" t="s">
        <v>23</v>
      </c>
      <c r="H42" s="869" t="s">
        <v>23</v>
      </c>
      <c r="I42" s="869" t="s">
        <v>23</v>
      </c>
      <c r="J42" s="869" t="s">
        <v>23</v>
      </c>
      <c r="K42" s="869" t="s">
        <v>23</v>
      </c>
      <c r="L42" s="869" t="s">
        <v>23</v>
      </c>
      <c r="M42" s="870" t="s">
        <v>23</v>
      </c>
    </row>
    <row r="43" spans="1:18"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8" ht="13.5">
      <c r="A44" s="866" t="s">
        <v>106</v>
      </c>
      <c r="B44" s="869" t="s">
        <v>23</v>
      </c>
      <c r="C44" s="869">
        <v>1</v>
      </c>
      <c r="D44" s="869">
        <v>1</v>
      </c>
      <c r="E44" s="869" t="s">
        <v>23</v>
      </c>
      <c r="F44" s="869">
        <v>1</v>
      </c>
      <c r="G44" s="869" t="s">
        <v>23</v>
      </c>
      <c r="H44" s="869" t="s">
        <v>23</v>
      </c>
      <c r="I44" s="869">
        <v>2600</v>
      </c>
      <c r="J44" s="869" t="s">
        <v>23</v>
      </c>
      <c r="K44" s="869">
        <v>3</v>
      </c>
      <c r="L44" s="869" t="s">
        <v>23</v>
      </c>
      <c r="M44" s="870">
        <v>3</v>
      </c>
    </row>
    <row r="45" spans="1:18" ht="13.5">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8" ht="13.5">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8" ht="13.5">
      <c r="A47" s="866" t="s">
        <v>109</v>
      </c>
      <c r="B47" s="869" t="s">
        <v>23</v>
      </c>
      <c r="C47" s="869">
        <v>11</v>
      </c>
      <c r="D47" s="869">
        <v>11</v>
      </c>
      <c r="E47" s="869" t="s">
        <v>23</v>
      </c>
      <c r="F47" s="869">
        <v>11</v>
      </c>
      <c r="G47" s="869" t="s">
        <v>23</v>
      </c>
      <c r="H47" s="869" t="s">
        <v>23</v>
      </c>
      <c r="I47" s="869">
        <v>12000</v>
      </c>
      <c r="J47" s="869" t="s">
        <v>23</v>
      </c>
      <c r="K47" s="869">
        <v>132</v>
      </c>
      <c r="L47" s="869" t="s">
        <v>23</v>
      </c>
      <c r="M47" s="870">
        <v>132</v>
      </c>
    </row>
    <row r="48" spans="1:18" ht="13.5">
      <c r="A48" s="866" t="s">
        <v>110</v>
      </c>
      <c r="B48" s="869" t="s">
        <v>23</v>
      </c>
      <c r="C48" s="869">
        <v>6</v>
      </c>
      <c r="D48" s="869">
        <v>6</v>
      </c>
      <c r="E48" s="869" t="s">
        <v>23</v>
      </c>
      <c r="F48" s="869">
        <v>6</v>
      </c>
      <c r="G48" s="869" t="s">
        <v>23</v>
      </c>
      <c r="H48" s="869" t="s">
        <v>23</v>
      </c>
      <c r="I48" s="869">
        <v>4000</v>
      </c>
      <c r="J48" s="869" t="s">
        <v>23</v>
      </c>
      <c r="K48" s="869">
        <v>24</v>
      </c>
      <c r="L48" s="869" t="s">
        <v>23</v>
      </c>
      <c r="M48" s="870">
        <v>24</v>
      </c>
    </row>
    <row r="49" spans="1:13"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ht="13.5">
      <c r="A51" s="872" t="s">
        <v>113</v>
      </c>
      <c r="B51" s="873" t="s">
        <v>23</v>
      </c>
      <c r="C51" s="873">
        <v>20</v>
      </c>
      <c r="D51" s="873">
        <v>20</v>
      </c>
      <c r="E51" s="873" t="s">
        <v>23</v>
      </c>
      <c r="F51" s="873">
        <v>18</v>
      </c>
      <c r="G51" s="873" t="s">
        <v>23</v>
      </c>
      <c r="H51" s="873" t="s">
        <v>23</v>
      </c>
      <c r="I51" s="873">
        <v>8811</v>
      </c>
      <c r="J51" s="873" t="s">
        <v>23</v>
      </c>
      <c r="K51" s="873">
        <v>159</v>
      </c>
      <c r="L51" s="873" t="s">
        <v>23</v>
      </c>
      <c r="M51" s="874">
        <v>159</v>
      </c>
    </row>
    <row r="52" spans="1:13" ht="13.5">
      <c r="A52" s="872"/>
      <c r="B52" s="873"/>
      <c r="C52" s="873"/>
      <c r="D52" s="873"/>
      <c r="E52" s="873"/>
      <c r="F52" s="873"/>
      <c r="G52" s="873"/>
      <c r="H52" s="873"/>
      <c r="I52" s="873"/>
      <c r="J52" s="873"/>
      <c r="K52" s="873"/>
      <c r="L52" s="873"/>
      <c r="M52" s="874"/>
    </row>
    <row r="53" spans="1:13" ht="13.5">
      <c r="A53" s="872" t="s">
        <v>114</v>
      </c>
      <c r="B53" s="873" t="s">
        <v>23</v>
      </c>
      <c r="C53" s="873">
        <v>1</v>
      </c>
      <c r="D53" s="873">
        <v>1</v>
      </c>
      <c r="E53" s="873" t="s">
        <v>23</v>
      </c>
      <c r="F53" s="873">
        <v>1</v>
      </c>
      <c r="G53" s="873" t="s">
        <v>23</v>
      </c>
      <c r="H53" s="873" t="s">
        <v>23</v>
      </c>
      <c r="I53" s="873">
        <v>5153</v>
      </c>
      <c r="J53" s="873" t="s">
        <v>23</v>
      </c>
      <c r="K53" s="873">
        <v>5</v>
      </c>
      <c r="L53" s="873" t="s">
        <v>23</v>
      </c>
      <c r="M53" s="874">
        <v>5</v>
      </c>
    </row>
    <row r="54" spans="1:13" ht="13.5">
      <c r="A54" s="866"/>
      <c r="B54" s="869"/>
      <c r="C54" s="869"/>
      <c r="D54" s="869"/>
      <c r="E54" s="869"/>
      <c r="F54" s="869"/>
      <c r="G54" s="869"/>
      <c r="H54" s="869"/>
      <c r="I54" s="869"/>
      <c r="J54" s="869"/>
      <c r="K54" s="869"/>
      <c r="L54" s="869"/>
      <c r="M54" s="870"/>
    </row>
    <row r="55" spans="1:13" ht="13.5">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ht="13.5">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ht="13.5">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ht="13.5">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ht="13.5">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ht="13.5">
      <c r="A61" s="866"/>
      <c r="B61" s="869"/>
      <c r="C61" s="869"/>
      <c r="D61" s="869"/>
      <c r="E61" s="869"/>
      <c r="F61" s="869"/>
      <c r="G61" s="869"/>
      <c r="H61" s="869"/>
      <c r="I61" s="869"/>
      <c r="J61" s="869"/>
      <c r="K61" s="869"/>
      <c r="L61" s="869"/>
      <c r="M61" s="870"/>
    </row>
    <row r="62" spans="1:13" ht="13.5">
      <c r="A62" s="866" t="s">
        <v>121</v>
      </c>
      <c r="B62" s="869" t="s">
        <v>23</v>
      </c>
      <c r="C62" s="869" t="s">
        <v>23</v>
      </c>
      <c r="D62" s="869" t="s">
        <v>23</v>
      </c>
      <c r="E62" s="869" t="s">
        <v>23</v>
      </c>
      <c r="F62" s="869" t="s">
        <v>23</v>
      </c>
      <c r="G62" s="869" t="s">
        <v>23</v>
      </c>
      <c r="H62" s="869" t="s">
        <v>23</v>
      </c>
      <c r="I62" s="869" t="s">
        <v>23</v>
      </c>
      <c r="J62" s="869" t="s">
        <v>23</v>
      </c>
      <c r="K62" s="869" t="s">
        <v>23</v>
      </c>
      <c r="L62" s="869" t="s">
        <v>23</v>
      </c>
      <c r="M62" s="870" t="s">
        <v>23</v>
      </c>
    </row>
    <row r="63" spans="1:13" ht="13.5">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ht="13.5">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4" ht="13.5">
      <c r="A65" s="872" t="s">
        <v>124</v>
      </c>
      <c r="B65" s="873" t="s">
        <v>23</v>
      </c>
      <c r="C65" s="873" t="s">
        <v>23</v>
      </c>
      <c r="D65" s="873" t="s">
        <v>23</v>
      </c>
      <c r="E65" s="873" t="s">
        <v>23</v>
      </c>
      <c r="F65" s="873" t="s">
        <v>23</v>
      </c>
      <c r="G65" s="873" t="s">
        <v>23</v>
      </c>
      <c r="H65" s="873" t="s">
        <v>23</v>
      </c>
      <c r="I65" s="873" t="s">
        <v>23</v>
      </c>
      <c r="J65" s="873" t="s">
        <v>23</v>
      </c>
      <c r="K65" s="873" t="s">
        <v>23</v>
      </c>
      <c r="L65" s="873" t="s">
        <v>23</v>
      </c>
      <c r="M65" s="874" t="s">
        <v>23</v>
      </c>
    </row>
    <row r="66" spans="1:14" ht="13.5">
      <c r="A66" s="866"/>
      <c r="B66" s="869"/>
      <c r="C66" s="869"/>
      <c r="D66" s="869"/>
      <c r="E66" s="869"/>
      <c r="F66" s="869"/>
      <c r="G66" s="869"/>
      <c r="H66" s="869"/>
      <c r="I66" s="869"/>
      <c r="J66" s="869"/>
      <c r="K66" s="869"/>
      <c r="L66" s="869"/>
      <c r="M66" s="870"/>
    </row>
    <row r="67" spans="1:14" ht="13.5">
      <c r="A67" s="872" t="s">
        <v>125</v>
      </c>
      <c r="B67" s="873" t="s">
        <v>23</v>
      </c>
      <c r="C67" s="873" t="s">
        <v>23</v>
      </c>
      <c r="D67" s="873" t="s">
        <v>23</v>
      </c>
      <c r="E67" s="873" t="s">
        <v>23</v>
      </c>
      <c r="F67" s="873" t="s">
        <v>23</v>
      </c>
      <c r="G67" s="873" t="s">
        <v>23</v>
      </c>
      <c r="H67" s="873" t="s">
        <v>23</v>
      </c>
      <c r="I67" s="873" t="s">
        <v>23</v>
      </c>
      <c r="J67" s="873" t="s">
        <v>23</v>
      </c>
      <c r="K67" s="873" t="s">
        <v>23</v>
      </c>
      <c r="L67" s="873" t="s">
        <v>23</v>
      </c>
      <c r="M67" s="874" t="s">
        <v>23</v>
      </c>
    </row>
    <row r="68" spans="1:14" ht="13.5">
      <c r="A68" s="866"/>
      <c r="B68" s="869"/>
      <c r="C68" s="869"/>
      <c r="D68" s="869"/>
      <c r="E68" s="869"/>
      <c r="F68" s="869"/>
      <c r="G68" s="869"/>
      <c r="H68" s="869"/>
      <c r="I68" s="869"/>
      <c r="J68" s="869"/>
      <c r="K68" s="869"/>
      <c r="L68" s="869"/>
      <c r="M68" s="870"/>
    </row>
    <row r="69" spans="1:14" ht="13.5">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4" ht="13.5">
      <c r="A70" s="866" t="s">
        <v>127</v>
      </c>
      <c r="B70" s="869" t="s">
        <v>23</v>
      </c>
      <c r="C70" s="869">
        <v>12</v>
      </c>
      <c r="D70" s="869">
        <v>12</v>
      </c>
      <c r="E70" s="869" t="s">
        <v>23</v>
      </c>
      <c r="F70" s="869">
        <v>12</v>
      </c>
      <c r="G70" s="869" t="s">
        <v>23</v>
      </c>
      <c r="H70" s="869" t="s">
        <v>23</v>
      </c>
      <c r="I70" s="869">
        <v>4750</v>
      </c>
      <c r="J70" s="869" t="s">
        <v>23</v>
      </c>
      <c r="K70" s="869">
        <v>57</v>
      </c>
      <c r="L70" s="869" t="s">
        <v>23</v>
      </c>
      <c r="M70" s="870">
        <v>57</v>
      </c>
    </row>
    <row r="71" spans="1:14" ht="13.5">
      <c r="A71" s="872" t="s">
        <v>128</v>
      </c>
      <c r="B71" s="873" t="s">
        <v>23</v>
      </c>
      <c r="C71" s="873">
        <v>12</v>
      </c>
      <c r="D71" s="873">
        <v>12</v>
      </c>
      <c r="E71" s="873" t="s">
        <v>23</v>
      </c>
      <c r="F71" s="873">
        <v>12</v>
      </c>
      <c r="G71" s="873" t="s">
        <v>23</v>
      </c>
      <c r="H71" s="873" t="s">
        <v>23</v>
      </c>
      <c r="I71" s="873">
        <v>4750</v>
      </c>
      <c r="J71" s="873" t="s">
        <v>23</v>
      </c>
      <c r="K71" s="873">
        <v>57</v>
      </c>
      <c r="L71" s="873" t="s">
        <v>23</v>
      </c>
      <c r="M71" s="874">
        <v>57</v>
      </c>
    </row>
    <row r="72" spans="1:14" ht="13.5">
      <c r="A72" s="866"/>
      <c r="B72" s="869"/>
      <c r="C72" s="869"/>
      <c r="D72" s="869"/>
      <c r="E72" s="869"/>
      <c r="F72" s="869"/>
      <c r="G72" s="869"/>
      <c r="H72" s="869"/>
      <c r="I72" s="869"/>
      <c r="J72" s="869"/>
      <c r="K72" s="869"/>
      <c r="L72" s="869"/>
      <c r="M72" s="870"/>
    </row>
    <row r="73" spans="1:14" ht="13.5">
      <c r="A73" s="866" t="s">
        <v>129</v>
      </c>
      <c r="B73" s="871" t="s">
        <v>23</v>
      </c>
      <c r="C73" s="869">
        <v>1</v>
      </c>
      <c r="D73" s="869">
        <v>1</v>
      </c>
      <c r="E73" s="871" t="s">
        <v>23</v>
      </c>
      <c r="F73" s="869">
        <v>1</v>
      </c>
      <c r="G73" s="869" t="s">
        <v>23</v>
      </c>
      <c r="H73" s="871" t="s">
        <v>23</v>
      </c>
      <c r="I73" s="869">
        <v>3000</v>
      </c>
      <c r="J73" s="869" t="s">
        <v>23</v>
      </c>
      <c r="K73" s="871">
        <v>3</v>
      </c>
      <c r="L73" s="869" t="s">
        <v>23</v>
      </c>
      <c r="M73" s="870">
        <v>3</v>
      </c>
    </row>
    <row r="74" spans="1:14" ht="13.5">
      <c r="A74" s="866" t="s">
        <v>130</v>
      </c>
      <c r="B74" s="869" t="s">
        <v>23</v>
      </c>
      <c r="C74" s="869">
        <v>23</v>
      </c>
      <c r="D74" s="869">
        <v>23</v>
      </c>
      <c r="E74" s="869" t="s">
        <v>23</v>
      </c>
      <c r="F74" s="869">
        <v>23</v>
      </c>
      <c r="G74" s="869" t="s">
        <v>23</v>
      </c>
      <c r="H74" s="869" t="s">
        <v>23</v>
      </c>
      <c r="I74" s="869">
        <v>10000</v>
      </c>
      <c r="J74" s="869" t="s">
        <v>23</v>
      </c>
      <c r="K74" s="871">
        <v>230</v>
      </c>
      <c r="L74" s="869" t="s">
        <v>23</v>
      </c>
      <c r="M74" s="870">
        <v>230</v>
      </c>
    </row>
    <row r="75" spans="1:14" ht="13.5">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c r="N75" s="115"/>
    </row>
    <row r="76" spans="1:14" ht="13.5">
      <c r="A76" s="866" t="s">
        <v>132</v>
      </c>
      <c r="B76" s="869" t="s">
        <v>23</v>
      </c>
      <c r="C76" s="869">
        <v>14</v>
      </c>
      <c r="D76" s="869">
        <v>14</v>
      </c>
      <c r="E76" s="869" t="s">
        <v>23</v>
      </c>
      <c r="F76" s="869">
        <v>11</v>
      </c>
      <c r="G76" s="869">
        <v>150</v>
      </c>
      <c r="H76" s="869" t="s">
        <v>23</v>
      </c>
      <c r="I76" s="869">
        <v>9341</v>
      </c>
      <c r="J76" s="871" t="s">
        <v>23</v>
      </c>
      <c r="K76" s="871">
        <v>103</v>
      </c>
      <c r="L76" s="871" t="s">
        <v>23</v>
      </c>
      <c r="M76" s="870">
        <v>103</v>
      </c>
    </row>
    <row r="77" spans="1:14" ht="13.5">
      <c r="A77" s="866" t="s">
        <v>133</v>
      </c>
      <c r="B77" s="869" t="s">
        <v>23</v>
      </c>
      <c r="C77" s="869">
        <v>2120</v>
      </c>
      <c r="D77" s="869">
        <v>2120</v>
      </c>
      <c r="E77" s="869" t="s">
        <v>23</v>
      </c>
      <c r="F77" s="869">
        <v>2120</v>
      </c>
      <c r="G77" s="869" t="s">
        <v>23</v>
      </c>
      <c r="H77" s="869" t="s">
        <v>23</v>
      </c>
      <c r="I77" s="869">
        <v>21000</v>
      </c>
      <c r="J77" s="869" t="s">
        <v>23</v>
      </c>
      <c r="K77" s="869">
        <v>44520</v>
      </c>
      <c r="L77" s="869" t="s">
        <v>23</v>
      </c>
      <c r="M77" s="870">
        <v>44520</v>
      </c>
    </row>
    <row r="78" spans="1:14" ht="13.5">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4" ht="13.5">
      <c r="A79" s="866" t="s">
        <v>135</v>
      </c>
      <c r="B79" s="871" t="s">
        <v>23</v>
      </c>
      <c r="C79" s="869" t="s">
        <v>23</v>
      </c>
      <c r="D79" s="869" t="s">
        <v>23</v>
      </c>
      <c r="E79" s="871" t="s">
        <v>23</v>
      </c>
      <c r="F79" s="869" t="s">
        <v>23</v>
      </c>
      <c r="G79" s="869" t="s">
        <v>23</v>
      </c>
      <c r="H79" s="871" t="s">
        <v>23</v>
      </c>
      <c r="I79" s="869" t="s">
        <v>23</v>
      </c>
      <c r="J79" s="869" t="s">
        <v>23</v>
      </c>
      <c r="K79" s="871" t="s">
        <v>23</v>
      </c>
      <c r="L79" s="869" t="s">
        <v>23</v>
      </c>
      <c r="M79" s="870" t="s">
        <v>23</v>
      </c>
    </row>
    <row r="80" spans="1:14" ht="13.5">
      <c r="A80" s="866" t="s">
        <v>136</v>
      </c>
      <c r="B80" s="871" t="s">
        <v>23</v>
      </c>
      <c r="C80" s="869">
        <v>12</v>
      </c>
      <c r="D80" s="869">
        <v>12</v>
      </c>
      <c r="E80" s="871" t="s">
        <v>23</v>
      </c>
      <c r="F80" s="869">
        <v>12</v>
      </c>
      <c r="G80" s="869" t="s">
        <v>23</v>
      </c>
      <c r="H80" s="871" t="s">
        <v>23</v>
      </c>
      <c r="I80" s="869">
        <v>9000</v>
      </c>
      <c r="J80" s="869" t="s">
        <v>23</v>
      </c>
      <c r="K80" s="871">
        <v>108</v>
      </c>
      <c r="L80" s="869" t="s">
        <v>23</v>
      </c>
      <c r="M80" s="870">
        <v>108</v>
      </c>
    </row>
    <row r="81" spans="1:13" ht="13.5">
      <c r="A81" s="872" t="s">
        <v>137</v>
      </c>
      <c r="B81" s="873" t="s">
        <v>23</v>
      </c>
      <c r="C81" s="873">
        <v>2170</v>
      </c>
      <c r="D81" s="873">
        <v>2170</v>
      </c>
      <c r="E81" s="873" t="s">
        <v>23</v>
      </c>
      <c r="F81" s="873">
        <v>2167</v>
      </c>
      <c r="G81" s="873">
        <v>150</v>
      </c>
      <c r="H81" s="873" t="s">
        <v>23</v>
      </c>
      <c r="I81" s="873">
        <v>20749</v>
      </c>
      <c r="J81" s="873" t="s">
        <v>23</v>
      </c>
      <c r="K81" s="873">
        <v>44964</v>
      </c>
      <c r="L81" s="873" t="s">
        <v>23</v>
      </c>
      <c r="M81" s="874">
        <v>44964</v>
      </c>
    </row>
    <row r="82" spans="1:13" ht="13.5">
      <c r="A82" s="866"/>
      <c r="B82" s="869"/>
      <c r="C82" s="869"/>
      <c r="D82" s="869"/>
      <c r="E82" s="869"/>
      <c r="F82" s="869"/>
      <c r="G82" s="869"/>
      <c r="H82" s="869"/>
      <c r="I82" s="869"/>
      <c r="J82" s="869"/>
      <c r="K82" s="869"/>
      <c r="L82" s="869"/>
      <c r="M82" s="870"/>
    </row>
    <row r="83" spans="1:13" ht="13.5">
      <c r="A83" s="866" t="s">
        <v>138</v>
      </c>
      <c r="B83" s="869" t="s">
        <v>23</v>
      </c>
      <c r="C83" s="869">
        <v>3</v>
      </c>
      <c r="D83" s="869">
        <v>3</v>
      </c>
      <c r="E83" s="869" t="s">
        <v>23</v>
      </c>
      <c r="F83" s="869">
        <v>3</v>
      </c>
      <c r="G83" s="869" t="s">
        <v>23</v>
      </c>
      <c r="H83" s="869" t="s">
        <v>23</v>
      </c>
      <c r="I83" s="869">
        <v>15000</v>
      </c>
      <c r="J83" s="869" t="s">
        <v>23</v>
      </c>
      <c r="K83" s="869">
        <v>42</v>
      </c>
      <c r="L83" s="869" t="s">
        <v>23</v>
      </c>
      <c r="M83" s="870">
        <v>42</v>
      </c>
    </row>
    <row r="84" spans="1:13" ht="13.5">
      <c r="A84" s="866" t="s">
        <v>139</v>
      </c>
      <c r="B84" s="869" t="s">
        <v>23</v>
      </c>
      <c r="C84" s="869">
        <v>1</v>
      </c>
      <c r="D84" s="869">
        <v>1</v>
      </c>
      <c r="E84" s="869" t="s">
        <v>23</v>
      </c>
      <c r="F84" s="869">
        <v>1</v>
      </c>
      <c r="G84" s="869" t="s">
        <v>23</v>
      </c>
      <c r="H84" s="869" t="s">
        <v>23</v>
      </c>
      <c r="I84" s="869">
        <v>10000</v>
      </c>
      <c r="J84" s="869" t="s">
        <v>23</v>
      </c>
      <c r="K84" s="869">
        <v>13</v>
      </c>
      <c r="L84" s="869" t="s">
        <v>23</v>
      </c>
      <c r="M84" s="870">
        <v>13</v>
      </c>
    </row>
    <row r="85" spans="1:13" ht="13.5">
      <c r="A85" s="872" t="s">
        <v>140</v>
      </c>
      <c r="B85" s="873" t="s">
        <v>23</v>
      </c>
      <c r="C85" s="873">
        <v>4</v>
      </c>
      <c r="D85" s="873">
        <v>4</v>
      </c>
      <c r="E85" s="873" t="s">
        <v>23</v>
      </c>
      <c r="F85" s="873">
        <v>4</v>
      </c>
      <c r="G85" s="873" t="s">
        <v>23</v>
      </c>
      <c r="H85" s="873" t="s">
        <v>23</v>
      </c>
      <c r="I85" s="873">
        <v>13750</v>
      </c>
      <c r="J85" s="873" t="s">
        <v>23</v>
      </c>
      <c r="K85" s="873">
        <v>55</v>
      </c>
      <c r="L85" s="873" t="s">
        <v>23</v>
      </c>
      <c r="M85" s="874">
        <v>55</v>
      </c>
    </row>
    <row r="86" spans="1:13" ht="14.25" thickBot="1">
      <c r="A86" s="925"/>
      <c r="B86" s="876"/>
      <c r="C86" s="876"/>
      <c r="D86" s="876"/>
      <c r="E86" s="876"/>
      <c r="F86" s="876"/>
      <c r="G86" s="876"/>
      <c r="H86" s="876"/>
      <c r="I86" s="876"/>
      <c r="J86" s="876"/>
      <c r="K86" s="876"/>
      <c r="L86" s="876"/>
      <c r="M86" s="877"/>
    </row>
    <row r="87" spans="1:13" ht="14.25" thickBot="1">
      <c r="A87" s="756" t="s">
        <v>141</v>
      </c>
      <c r="B87" s="879">
        <v>24</v>
      </c>
      <c r="C87" s="879">
        <v>2225</v>
      </c>
      <c r="D87" s="879">
        <v>2249</v>
      </c>
      <c r="E87" s="879">
        <v>21</v>
      </c>
      <c r="F87" s="879">
        <v>2220</v>
      </c>
      <c r="G87" s="879">
        <v>150</v>
      </c>
      <c r="H87" s="879">
        <v>4562</v>
      </c>
      <c r="I87" s="879">
        <v>20416</v>
      </c>
      <c r="J87" s="879" t="s">
        <v>23</v>
      </c>
      <c r="K87" s="879">
        <v>45421</v>
      </c>
      <c r="L87" s="879" t="s">
        <v>23</v>
      </c>
      <c r="M87" s="880">
        <v>45421</v>
      </c>
    </row>
  </sheetData>
  <mergeCells count="15">
    <mergeCell ref="G6:G9"/>
    <mergeCell ref="E8:F8"/>
    <mergeCell ref="H8:I8"/>
    <mergeCell ref="A1:M1"/>
    <mergeCell ref="A3:M3"/>
    <mergeCell ref="A4:M4"/>
    <mergeCell ref="B7:F7"/>
    <mergeCell ref="H7:I7"/>
    <mergeCell ref="K6:M6"/>
    <mergeCell ref="K7:K9"/>
    <mergeCell ref="L7:L9"/>
    <mergeCell ref="M7:M9"/>
    <mergeCell ref="B6:F6"/>
    <mergeCell ref="H6:J6"/>
    <mergeCell ref="B8:D8"/>
  </mergeCells>
  <pageMargins left="0.75" right="0.75" top="1" bottom="1" header="0" footer="0"/>
  <pageSetup paperSize="9" scale="37" orientation="landscape" r:id="rId1"/>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Hoja288">
    <pageSetUpPr fitToPage="1"/>
  </sheetPr>
  <dimension ref="A1:R87"/>
  <sheetViews>
    <sheetView view="pageBreakPreview" zoomScaleNormal="75" zoomScaleSheetLayoutView="100" workbookViewId="0">
      <selection sqref="A1:XFD1048576"/>
    </sheetView>
  </sheetViews>
  <sheetFormatPr baseColWidth="10" defaultColWidth="11.42578125" defaultRowHeight="12.75"/>
  <cols>
    <col min="1" max="1" width="37" style="72" customWidth="1"/>
    <col min="2" max="13" width="15.5703125" style="72" customWidth="1"/>
    <col min="14" max="16384" width="11.42578125" style="72"/>
  </cols>
  <sheetData>
    <row r="1" spans="1:18" s="75" customFormat="1" ht="18.75">
      <c r="A1" s="1850" t="s">
        <v>0</v>
      </c>
      <c r="B1" s="1850"/>
      <c r="C1" s="1850"/>
      <c r="D1" s="1850"/>
      <c r="E1" s="1850"/>
      <c r="F1" s="1850"/>
      <c r="G1" s="1850"/>
      <c r="H1" s="1850"/>
      <c r="I1" s="1850"/>
      <c r="J1" s="1850"/>
      <c r="K1" s="1850"/>
      <c r="L1" s="1850"/>
      <c r="M1" s="1850"/>
    </row>
    <row r="3" spans="1:18" s="74" customFormat="1" ht="15.75">
      <c r="A3" s="1861" t="s">
        <v>937</v>
      </c>
      <c r="B3" s="1861"/>
      <c r="C3" s="1861"/>
      <c r="D3" s="1861"/>
      <c r="E3" s="1861"/>
      <c r="F3" s="1861"/>
      <c r="G3" s="1861"/>
      <c r="H3" s="1861"/>
      <c r="I3" s="1861"/>
      <c r="J3" s="1861"/>
      <c r="K3" s="1861"/>
      <c r="L3" s="1861"/>
      <c r="M3" s="1861"/>
      <c r="N3" s="78"/>
    </row>
    <row r="4" spans="1:18" s="74" customFormat="1" ht="15.75">
      <c r="A4" s="1861" t="s">
        <v>1448</v>
      </c>
      <c r="B4" s="1861"/>
      <c r="C4" s="1861"/>
      <c r="D4" s="1861"/>
      <c r="E4" s="1861"/>
      <c r="F4" s="1861"/>
      <c r="G4" s="1861"/>
      <c r="H4" s="1861"/>
      <c r="I4" s="1861"/>
      <c r="J4" s="1861"/>
      <c r="K4" s="1861"/>
      <c r="L4" s="1861"/>
      <c r="M4" s="1861"/>
      <c r="N4" s="78"/>
    </row>
    <row r="5" spans="1:18" s="74" customFormat="1" ht="13.5" customHeight="1" thickBot="1">
      <c r="A5" s="77"/>
      <c r="B5" s="76"/>
      <c r="C5" s="76"/>
      <c r="D5" s="76"/>
      <c r="E5" s="76"/>
      <c r="F5" s="76"/>
      <c r="G5" s="76"/>
      <c r="H5" s="76"/>
      <c r="I5" s="76"/>
      <c r="J5" s="76"/>
      <c r="K5" s="76"/>
    </row>
    <row r="6" spans="1:18" s="92" customFormat="1" ht="21.75" customHeight="1">
      <c r="A6" s="920"/>
      <c r="B6" s="1954" t="s">
        <v>754</v>
      </c>
      <c r="C6" s="1955"/>
      <c r="D6" s="1955"/>
      <c r="E6" s="1955"/>
      <c r="F6" s="1956"/>
      <c r="G6" s="1953" t="s">
        <v>876</v>
      </c>
      <c r="H6" s="1868" t="s">
        <v>1302</v>
      </c>
      <c r="I6" s="1870" t="s">
        <v>10</v>
      </c>
      <c r="J6" s="1869"/>
      <c r="K6" s="1949" t="s">
        <v>930</v>
      </c>
      <c r="L6" s="1950"/>
      <c r="M6" s="1951"/>
    </row>
    <row r="7" spans="1:18" s="92" customFormat="1" ht="18.75" customHeight="1">
      <c r="A7" s="919" t="s">
        <v>165</v>
      </c>
      <c r="B7" s="1944" t="s">
        <v>13</v>
      </c>
      <c r="C7" s="1957"/>
      <c r="D7" s="1957"/>
      <c r="E7" s="1957"/>
      <c r="F7" s="1945"/>
      <c r="G7" s="1855"/>
      <c r="H7" s="1958" t="s">
        <v>875</v>
      </c>
      <c r="I7" s="1959"/>
      <c r="J7" s="732" t="s">
        <v>765</v>
      </c>
      <c r="K7" s="1854" t="s">
        <v>764</v>
      </c>
      <c r="L7" s="1914" t="s">
        <v>763</v>
      </c>
      <c r="M7" s="1960" t="s">
        <v>773</v>
      </c>
    </row>
    <row r="8" spans="1:18" s="92" customFormat="1" ht="17.25" customHeight="1">
      <c r="A8" s="919" t="s">
        <v>154</v>
      </c>
      <c r="B8" s="1917" t="s">
        <v>1303</v>
      </c>
      <c r="C8" s="1915" t="s">
        <v>19</v>
      </c>
      <c r="D8" s="1916"/>
      <c r="E8" s="1942" t="s">
        <v>747</v>
      </c>
      <c r="F8" s="1948"/>
      <c r="G8" s="1855"/>
      <c r="H8" s="1944" t="s">
        <v>14</v>
      </c>
      <c r="I8" s="1945"/>
      <c r="J8" s="732" t="s">
        <v>750</v>
      </c>
      <c r="K8" s="1855"/>
      <c r="L8" s="1914"/>
      <c r="M8" s="1961"/>
    </row>
    <row r="9" spans="1:18" s="92" customFormat="1" ht="28.5" customHeight="1" thickBot="1">
      <c r="A9" s="919"/>
      <c r="B9" s="814" t="s">
        <v>17</v>
      </c>
      <c r="C9" s="814" t="s">
        <v>18</v>
      </c>
      <c r="D9" s="732" t="s">
        <v>19</v>
      </c>
      <c r="E9" s="735" t="s">
        <v>17</v>
      </c>
      <c r="F9" s="741" t="s">
        <v>18</v>
      </c>
      <c r="G9" s="1855"/>
      <c r="H9" s="825" t="s">
        <v>17</v>
      </c>
      <c r="I9" s="741" t="s">
        <v>18</v>
      </c>
      <c r="J9" s="732" t="s">
        <v>757</v>
      </c>
      <c r="K9" s="1855"/>
      <c r="L9" s="1914"/>
      <c r="M9" s="1961"/>
      <c r="P9" s="105"/>
      <c r="Q9" s="105"/>
    </row>
    <row r="10" spans="1:18" ht="13.5">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88"/>
      <c r="R10" s="99"/>
    </row>
    <row r="11" spans="1:18" ht="13.5">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8" ht="13.5">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c r="N12" s="88"/>
      <c r="R12" s="99"/>
    </row>
    <row r="13" spans="1:18" ht="13.5">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8" ht="13.5">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c r="N14" s="88"/>
      <c r="R14" s="99"/>
    </row>
    <row r="15" spans="1:18" ht="13.5">
      <c r="A15" s="872"/>
      <c r="B15" s="873"/>
      <c r="C15" s="873"/>
      <c r="D15" s="873"/>
      <c r="E15" s="873"/>
      <c r="F15" s="873"/>
      <c r="G15" s="873"/>
      <c r="H15" s="873"/>
      <c r="I15" s="873"/>
      <c r="J15" s="873"/>
      <c r="K15" s="873"/>
      <c r="L15" s="873"/>
      <c r="M15" s="874"/>
    </row>
    <row r="16" spans="1:18" ht="13.5">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row>
    <row r="17" spans="1:18" ht="13.5">
      <c r="A17" s="872"/>
      <c r="B17" s="873"/>
      <c r="C17" s="873"/>
      <c r="D17" s="873"/>
      <c r="E17" s="873"/>
      <c r="F17" s="873"/>
      <c r="G17" s="873"/>
      <c r="H17" s="873"/>
      <c r="I17" s="873"/>
      <c r="J17" s="873"/>
      <c r="K17" s="873"/>
      <c r="L17" s="873"/>
      <c r="M17" s="874"/>
      <c r="N17" s="88"/>
      <c r="R17" s="99"/>
    </row>
    <row r="18" spans="1:18"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ht="13.5">
      <c r="A19" s="866"/>
      <c r="B19" s="869"/>
      <c r="C19" s="869"/>
      <c r="D19" s="869"/>
      <c r="E19" s="869"/>
      <c r="F19" s="869"/>
      <c r="G19" s="869"/>
      <c r="H19" s="869"/>
      <c r="I19" s="869"/>
      <c r="J19" s="869"/>
      <c r="K19" s="869"/>
      <c r="L19" s="869"/>
      <c r="M19" s="870"/>
    </row>
    <row r="20" spans="1:18" ht="13.5">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c r="N20" s="88"/>
      <c r="R20" s="99"/>
    </row>
    <row r="21" spans="1:18" ht="13.5">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8" ht="13.5">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c r="N22" s="88"/>
      <c r="R22" s="99"/>
    </row>
    <row r="23" spans="1:18" ht="13.5">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c r="N23" s="88"/>
      <c r="R23" s="99"/>
    </row>
    <row r="24" spans="1:18" ht="13.5">
      <c r="A24" s="872"/>
      <c r="B24" s="873"/>
      <c r="C24" s="873"/>
      <c r="D24" s="873"/>
      <c r="E24" s="873"/>
      <c r="F24" s="873"/>
      <c r="G24" s="873"/>
      <c r="H24" s="873"/>
      <c r="I24" s="873"/>
      <c r="J24" s="873"/>
      <c r="K24" s="873"/>
      <c r="L24" s="873"/>
      <c r="M24" s="874"/>
      <c r="N24" s="88"/>
      <c r="R24" s="99"/>
    </row>
    <row r="25" spans="1:18" ht="13.5">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c r="N25" s="88"/>
      <c r="R25" s="99"/>
    </row>
    <row r="26" spans="1:18" ht="13.5">
      <c r="A26" s="872"/>
      <c r="B26" s="873"/>
      <c r="C26" s="873"/>
      <c r="D26" s="873"/>
      <c r="E26" s="873"/>
      <c r="F26" s="873"/>
      <c r="G26" s="873"/>
      <c r="H26" s="873"/>
      <c r="I26" s="873"/>
      <c r="J26" s="873"/>
      <c r="K26" s="873"/>
      <c r="L26" s="873"/>
      <c r="M26" s="874"/>
      <c r="N26" s="88"/>
      <c r="R26" s="99"/>
    </row>
    <row r="27" spans="1:18" ht="13.5">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c r="N27" s="88"/>
      <c r="R27" s="99"/>
    </row>
    <row r="28" spans="1:18" ht="13.5">
      <c r="A28" s="866"/>
      <c r="B28" s="869"/>
      <c r="C28" s="869"/>
      <c r="D28" s="869"/>
      <c r="E28" s="869"/>
      <c r="F28" s="869"/>
      <c r="G28" s="869"/>
      <c r="H28" s="869"/>
      <c r="I28" s="869"/>
      <c r="J28" s="869"/>
      <c r="K28" s="869"/>
      <c r="L28" s="869"/>
      <c r="M28" s="870"/>
      <c r="N28" s="88"/>
      <c r="R28" s="99"/>
    </row>
    <row r="29" spans="1:18" ht="13.5">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8" ht="13.5">
      <c r="A30" s="866" t="s">
        <v>95</v>
      </c>
      <c r="B30" s="871" t="s">
        <v>23</v>
      </c>
      <c r="C30" s="869" t="s">
        <v>23</v>
      </c>
      <c r="D30" s="869" t="s">
        <v>23</v>
      </c>
      <c r="E30" s="871" t="s">
        <v>23</v>
      </c>
      <c r="F30" s="869" t="s">
        <v>23</v>
      </c>
      <c r="G30" s="869" t="s">
        <v>23</v>
      </c>
      <c r="H30" s="871" t="s">
        <v>23</v>
      </c>
      <c r="I30" s="869" t="s">
        <v>23</v>
      </c>
      <c r="J30" s="869" t="s">
        <v>23</v>
      </c>
      <c r="K30" s="871" t="s">
        <v>23</v>
      </c>
      <c r="L30" s="869" t="s">
        <v>23</v>
      </c>
      <c r="M30" s="870" t="s">
        <v>23</v>
      </c>
      <c r="N30" s="88"/>
      <c r="R30" s="99"/>
    </row>
    <row r="31" spans="1:18" ht="13.5">
      <c r="A31" s="866" t="s">
        <v>96</v>
      </c>
      <c r="B31" s="871" t="s">
        <v>23</v>
      </c>
      <c r="C31" s="869" t="s">
        <v>23</v>
      </c>
      <c r="D31" s="869" t="s">
        <v>23</v>
      </c>
      <c r="E31" s="871" t="s">
        <v>23</v>
      </c>
      <c r="F31" s="869" t="s">
        <v>23</v>
      </c>
      <c r="G31" s="869" t="s">
        <v>23</v>
      </c>
      <c r="H31" s="871" t="s">
        <v>23</v>
      </c>
      <c r="I31" s="869" t="s">
        <v>23</v>
      </c>
      <c r="J31" s="869" t="s">
        <v>23</v>
      </c>
      <c r="K31" s="871" t="s">
        <v>23</v>
      </c>
      <c r="L31" s="869" t="s">
        <v>23</v>
      </c>
      <c r="M31" s="870" t="s">
        <v>23</v>
      </c>
      <c r="N31" s="88"/>
      <c r="R31" s="99"/>
    </row>
    <row r="32" spans="1:18" ht="13.5">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c r="N32" s="88"/>
      <c r="R32" s="99"/>
    </row>
    <row r="33" spans="1:18" ht="13.5">
      <c r="A33" s="866"/>
      <c r="B33" s="869"/>
      <c r="C33" s="869"/>
      <c r="D33" s="869"/>
      <c r="E33" s="869"/>
      <c r="F33" s="869"/>
      <c r="G33" s="869"/>
      <c r="H33" s="869"/>
      <c r="I33" s="869"/>
      <c r="J33" s="869"/>
      <c r="K33" s="869"/>
      <c r="L33" s="869"/>
      <c r="M33" s="870"/>
    </row>
    <row r="34" spans="1:18" ht="13.5">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c r="N34" s="88"/>
      <c r="R34" s="99"/>
    </row>
    <row r="35" spans="1:18" ht="13.5">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c r="N35" s="88"/>
      <c r="R35" s="99"/>
    </row>
    <row r="36" spans="1:18" ht="13.5">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8" ht="13.5">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8" ht="13.5">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8" ht="13.5">
      <c r="A39" s="872"/>
      <c r="B39" s="873"/>
      <c r="C39" s="873"/>
      <c r="D39" s="873"/>
      <c r="E39" s="873"/>
      <c r="F39" s="873"/>
      <c r="G39" s="873"/>
      <c r="H39" s="873"/>
      <c r="I39" s="873"/>
      <c r="J39" s="873"/>
      <c r="K39" s="873"/>
      <c r="L39" s="873"/>
      <c r="M39" s="874"/>
    </row>
    <row r="40" spans="1:18" ht="13.5">
      <c r="A40" s="872" t="s">
        <v>103</v>
      </c>
      <c r="B40" s="873" t="s">
        <v>23</v>
      </c>
      <c r="C40" s="873">
        <v>2</v>
      </c>
      <c r="D40" s="873">
        <v>2</v>
      </c>
      <c r="E40" s="873" t="s">
        <v>23</v>
      </c>
      <c r="F40" s="873">
        <v>2</v>
      </c>
      <c r="G40" s="873" t="s">
        <v>23</v>
      </c>
      <c r="H40" s="873" t="s">
        <v>23</v>
      </c>
      <c r="I40" s="873">
        <v>3000</v>
      </c>
      <c r="J40" s="873" t="s">
        <v>23</v>
      </c>
      <c r="K40" s="873">
        <v>6</v>
      </c>
      <c r="L40" s="873" t="s">
        <v>23</v>
      </c>
      <c r="M40" s="874">
        <v>6</v>
      </c>
    </row>
    <row r="41" spans="1:18" ht="13.5">
      <c r="A41" s="866"/>
      <c r="B41" s="869"/>
      <c r="C41" s="869"/>
      <c r="D41" s="869"/>
      <c r="E41" s="869"/>
      <c r="F41" s="869"/>
      <c r="G41" s="869"/>
      <c r="H41" s="869"/>
      <c r="I41" s="869"/>
      <c r="J41" s="869"/>
      <c r="K41" s="869"/>
      <c r="L41" s="869"/>
      <c r="M41" s="870"/>
    </row>
    <row r="42" spans="1:18" ht="13.5">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8" ht="13.5">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8" ht="13.5">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8" ht="13.5">
      <c r="A45" s="866" t="s">
        <v>107</v>
      </c>
      <c r="B45" s="869" t="s">
        <v>23</v>
      </c>
      <c r="C45" s="869" t="s">
        <v>23</v>
      </c>
      <c r="D45" s="869" t="s">
        <v>23</v>
      </c>
      <c r="E45" s="869" t="s">
        <v>23</v>
      </c>
      <c r="F45" s="869" t="s">
        <v>23</v>
      </c>
      <c r="G45" s="869" t="s">
        <v>23</v>
      </c>
      <c r="H45" s="869" t="s">
        <v>23</v>
      </c>
      <c r="I45" s="869" t="s">
        <v>23</v>
      </c>
      <c r="J45" s="869" t="s">
        <v>23</v>
      </c>
      <c r="K45" s="869" t="s">
        <v>23</v>
      </c>
      <c r="L45" s="869" t="s">
        <v>23</v>
      </c>
      <c r="M45" s="870" t="s">
        <v>23</v>
      </c>
    </row>
    <row r="46" spans="1:18" ht="13.5">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8" ht="13.5">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8" ht="13.5">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ht="13.5">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ht="13.5">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ht="13.5">
      <c r="A51" s="872" t="s">
        <v>113</v>
      </c>
      <c r="B51" s="873" t="s">
        <v>23</v>
      </c>
      <c r="C51" s="873" t="s">
        <v>23</v>
      </c>
      <c r="D51" s="873" t="s">
        <v>23</v>
      </c>
      <c r="E51" s="873" t="s">
        <v>23</v>
      </c>
      <c r="F51" s="873" t="s">
        <v>23</v>
      </c>
      <c r="G51" s="873" t="s">
        <v>23</v>
      </c>
      <c r="H51" s="873" t="s">
        <v>23</v>
      </c>
      <c r="I51" s="873" t="s">
        <v>23</v>
      </c>
      <c r="J51" s="873" t="s">
        <v>23</v>
      </c>
      <c r="K51" s="873" t="s">
        <v>23</v>
      </c>
      <c r="L51" s="873" t="s">
        <v>23</v>
      </c>
      <c r="M51" s="873" t="s">
        <v>23</v>
      </c>
    </row>
    <row r="52" spans="1:13" ht="13.5">
      <c r="A52" s="872"/>
      <c r="B52" s="873"/>
      <c r="C52" s="873"/>
      <c r="D52" s="873"/>
      <c r="E52" s="873"/>
      <c r="F52" s="873"/>
      <c r="G52" s="873"/>
      <c r="H52" s="873"/>
      <c r="I52" s="873"/>
      <c r="J52" s="873"/>
      <c r="K52" s="873"/>
      <c r="L52" s="873"/>
      <c r="M52" s="874"/>
    </row>
    <row r="53" spans="1:13" ht="13.5">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ht="13.5">
      <c r="A54" s="866"/>
      <c r="B54" s="869"/>
      <c r="C54" s="869"/>
      <c r="D54" s="869"/>
      <c r="E54" s="869"/>
      <c r="F54" s="869"/>
      <c r="G54" s="869"/>
      <c r="H54" s="869"/>
      <c r="I54" s="869"/>
      <c r="J54" s="869"/>
      <c r="K54" s="869"/>
      <c r="L54" s="869"/>
      <c r="M54" s="870"/>
    </row>
    <row r="55" spans="1:13" ht="13.5">
      <c r="A55" s="866" t="s">
        <v>115</v>
      </c>
      <c r="B55" s="869" t="s">
        <v>23</v>
      </c>
      <c r="C55" s="869">
        <v>3</v>
      </c>
      <c r="D55" s="869">
        <v>3</v>
      </c>
      <c r="E55" s="869" t="s">
        <v>23</v>
      </c>
      <c r="F55" s="869">
        <v>3</v>
      </c>
      <c r="G55" s="869" t="s">
        <v>23</v>
      </c>
      <c r="H55" s="869" t="s">
        <v>23</v>
      </c>
      <c r="I55" s="869">
        <v>3000</v>
      </c>
      <c r="J55" s="869" t="s">
        <v>23</v>
      </c>
      <c r="K55" s="869">
        <v>9</v>
      </c>
      <c r="L55" s="869" t="s">
        <v>23</v>
      </c>
      <c r="M55" s="870">
        <v>9</v>
      </c>
    </row>
    <row r="56" spans="1:13" ht="13.5">
      <c r="A56" s="866" t="s">
        <v>116</v>
      </c>
      <c r="B56" s="869" t="s">
        <v>23</v>
      </c>
      <c r="C56" s="869">
        <v>3</v>
      </c>
      <c r="D56" s="869">
        <v>3</v>
      </c>
      <c r="E56" s="869" t="s">
        <v>23</v>
      </c>
      <c r="F56" s="869" t="s">
        <v>23</v>
      </c>
      <c r="G56" s="869" t="s">
        <v>23</v>
      </c>
      <c r="H56" s="869" t="s">
        <v>23</v>
      </c>
      <c r="I56" s="869" t="s">
        <v>23</v>
      </c>
      <c r="J56" s="869" t="s">
        <v>23</v>
      </c>
      <c r="K56" s="869" t="s">
        <v>23</v>
      </c>
      <c r="L56" s="869" t="s">
        <v>23</v>
      </c>
      <c r="M56" s="870" t="s">
        <v>23</v>
      </c>
    </row>
    <row r="57" spans="1:13" ht="13.5">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ht="13.5">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ht="13.5">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ht="13.5">
      <c r="A60" s="872" t="s">
        <v>172</v>
      </c>
      <c r="B60" s="873" t="s">
        <v>23</v>
      </c>
      <c r="C60" s="873">
        <v>6</v>
      </c>
      <c r="D60" s="873">
        <v>6</v>
      </c>
      <c r="E60" s="873" t="s">
        <v>23</v>
      </c>
      <c r="F60" s="873">
        <v>3</v>
      </c>
      <c r="G60" s="873" t="s">
        <v>23</v>
      </c>
      <c r="H60" s="873" t="s">
        <v>23</v>
      </c>
      <c r="I60" s="873">
        <v>3000</v>
      </c>
      <c r="J60" s="873" t="s">
        <v>23</v>
      </c>
      <c r="K60" s="873">
        <v>9</v>
      </c>
      <c r="L60" s="873" t="s">
        <v>23</v>
      </c>
      <c r="M60" s="874">
        <v>9</v>
      </c>
    </row>
    <row r="61" spans="1:13" ht="13.5">
      <c r="A61" s="866"/>
      <c r="B61" s="869"/>
      <c r="C61" s="869"/>
      <c r="D61" s="869"/>
      <c r="E61" s="869"/>
      <c r="F61" s="869"/>
      <c r="G61" s="869"/>
      <c r="H61" s="869"/>
      <c r="I61" s="869"/>
      <c r="J61" s="869"/>
      <c r="K61" s="869"/>
      <c r="L61" s="869"/>
      <c r="M61" s="870"/>
    </row>
    <row r="62" spans="1:13" ht="13.5">
      <c r="A62" s="866" t="s">
        <v>121</v>
      </c>
      <c r="B62" s="869" t="s">
        <v>23</v>
      </c>
      <c r="C62" s="869">
        <v>16</v>
      </c>
      <c r="D62" s="869">
        <v>16</v>
      </c>
      <c r="E62" s="869" t="s">
        <v>23</v>
      </c>
      <c r="F62" s="869">
        <v>3</v>
      </c>
      <c r="G62" s="869" t="s">
        <v>23</v>
      </c>
      <c r="H62" s="869" t="s">
        <v>23</v>
      </c>
      <c r="I62" s="869">
        <v>4000</v>
      </c>
      <c r="J62" s="869" t="s">
        <v>23</v>
      </c>
      <c r="K62" s="869">
        <v>12</v>
      </c>
      <c r="L62" s="869" t="s">
        <v>23</v>
      </c>
      <c r="M62" s="870">
        <v>12</v>
      </c>
    </row>
    <row r="63" spans="1:13" ht="13.5">
      <c r="A63" s="866" t="s">
        <v>122</v>
      </c>
      <c r="B63" s="869">
        <v>1</v>
      </c>
      <c r="C63" s="869">
        <v>3</v>
      </c>
      <c r="D63" s="869">
        <v>4</v>
      </c>
      <c r="E63" s="869" t="s">
        <v>23</v>
      </c>
      <c r="F63" s="869" t="s">
        <v>23</v>
      </c>
      <c r="G63" s="869" t="s">
        <v>23</v>
      </c>
      <c r="H63" s="869" t="s">
        <v>23</v>
      </c>
      <c r="I63" s="869" t="s">
        <v>23</v>
      </c>
      <c r="J63" s="869" t="s">
        <v>23</v>
      </c>
      <c r="K63" s="869" t="s">
        <v>23</v>
      </c>
      <c r="L63" s="869" t="s">
        <v>23</v>
      </c>
      <c r="M63" s="870" t="s">
        <v>23</v>
      </c>
    </row>
    <row r="64" spans="1:13" ht="13.5">
      <c r="A64" s="866" t="s">
        <v>123</v>
      </c>
      <c r="B64" s="869">
        <v>56</v>
      </c>
      <c r="C64" s="869">
        <v>31</v>
      </c>
      <c r="D64" s="869">
        <v>87</v>
      </c>
      <c r="E64" s="869" t="s">
        <v>23</v>
      </c>
      <c r="F64" s="869" t="s">
        <v>23</v>
      </c>
      <c r="G64" s="869" t="s">
        <v>23</v>
      </c>
      <c r="H64" s="869" t="s">
        <v>23</v>
      </c>
      <c r="I64" s="869" t="s">
        <v>23</v>
      </c>
      <c r="J64" s="869" t="s">
        <v>23</v>
      </c>
      <c r="K64" s="869" t="s">
        <v>23</v>
      </c>
      <c r="L64" s="869" t="s">
        <v>23</v>
      </c>
      <c r="M64" s="870" t="s">
        <v>23</v>
      </c>
    </row>
    <row r="65" spans="1:13" ht="13.5">
      <c r="A65" s="872" t="s">
        <v>124</v>
      </c>
      <c r="B65" s="873">
        <v>57</v>
      </c>
      <c r="C65" s="873">
        <v>50</v>
      </c>
      <c r="D65" s="873">
        <v>107</v>
      </c>
      <c r="E65" s="873" t="s">
        <v>23</v>
      </c>
      <c r="F65" s="873">
        <v>3</v>
      </c>
      <c r="G65" s="873" t="s">
        <v>23</v>
      </c>
      <c r="H65" s="873" t="s">
        <v>23</v>
      </c>
      <c r="I65" s="873">
        <v>4000</v>
      </c>
      <c r="J65" s="873" t="s">
        <v>23</v>
      </c>
      <c r="K65" s="873">
        <v>12</v>
      </c>
      <c r="L65" s="873" t="s">
        <v>23</v>
      </c>
      <c r="M65" s="874">
        <v>12</v>
      </c>
    </row>
    <row r="66" spans="1:13" ht="13.5">
      <c r="A66" s="866"/>
      <c r="B66" s="869"/>
      <c r="C66" s="869"/>
      <c r="D66" s="869"/>
      <c r="E66" s="869"/>
      <c r="F66" s="869"/>
      <c r="G66" s="869"/>
      <c r="H66" s="869"/>
      <c r="I66" s="869"/>
      <c r="J66" s="869"/>
      <c r="K66" s="869"/>
      <c r="L66" s="869"/>
      <c r="M66" s="870"/>
    </row>
    <row r="67" spans="1:13" ht="13.5">
      <c r="A67" s="872" t="s">
        <v>125</v>
      </c>
      <c r="B67" s="873" t="s">
        <v>23</v>
      </c>
      <c r="C67" s="873">
        <v>57</v>
      </c>
      <c r="D67" s="873">
        <v>57</v>
      </c>
      <c r="E67" s="873" t="s">
        <v>23</v>
      </c>
      <c r="F67" s="873">
        <v>48</v>
      </c>
      <c r="G67" s="873" t="s">
        <v>23</v>
      </c>
      <c r="H67" s="873" t="s">
        <v>23</v>
      </c>
      <c r="I67" s="873">
        <v>115000</v>
      </c>
      <c r="J67" s="873" t="s">
        <v>23</v>
      </c>
      <c r="K67" s="873">
        <v>5520</v>
      </c>
      <c r="L67" s="873" t="s">
        <v>23</v>
      </c>
      <c r="M67" s="874">
        <v>5520</v>
      </c>
    </row>
    <row r="68" spans="1:13" ht="13.5">
      <c r="A68" s="866"/>
      <c r="B68" s="869"/>
      <c r="C68" s="869"/>
      <c r="D68" s="869"/>
      <c r="E68" s="869"/>
      <c r="F68" s="869"/>
      <c r="G68" s="869"/>
      <c r="H68" s="869"/>
      <c r="I68" s="869"/>
      <c r="J68" s="869"/>
      <c r="K68" s="869"/>
      <c r="L68" s="869"/>
      <c r="M68" s="870"/>
    </row>
    <row r="69" spans="1:13" ht="13.5">
      <c r="A69" s="866" t="s">
        <v>126</v>
      </c>
      <c r="B69" s="869" t="s">
        <v>23</v>
      </c>
      <c r="C69" s="869">
        <v>3</v>
      </c>
      <c r="D69" s="869">
        <v>3</v>
      </c>
      <c r="E69" s="869" t="s">
        <v>23</v>
      </c>
      <c r="F69" s="869">
        <v>2</v>
      </c>
      <c r="G69" s="869" t="s">
        <v>23</v>
      </c>
      <c r="H69" s="869" t="s">
        <v>23</v>
      </c>
      <c r="I69" s="869">
        <v>6000</v>
      </c>
      <c r="J69" s="869" t="s">
        <v>23</v>
      </c>
      <c r="K69" s="869">
        <v>18</v>
      </c>
      <c r="L69" s="869" t="s">
        <v>23</v>
      </c>
      <c r="M69" s="870">
        <v>18</v>
      </c>
    </row>
    <row r="70" spans="1:13" ht="13.5">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ht="13.5">
      <c r="A71" s="872" t="s">
        <v>128</v>
      </c>
      <c r="B71" s="873" t="s">
        <v>23</v>
      </c>
      <c r="C71" s="873">
        <v>3</v>
      </c>
      <c r="D71" s="873">
        <v>3</v>
      </c>
      <c r="E71" s="873" t="s">
        <v>23</v>
      </c>
      <c r="F71" s="873">
        <v>2</v>
      </c>
      <c r="G71" s="873" t="s">
        <v>23</v>
      </c>
      <c r="H71" s="873" t="s">
        <v>23</v>
      </c>
      <c r="I71" s="873">
        <v>6000</v>
      </c>
      <c r="J71" s="873" t="s">
        <v>23</v>
      </c>
      <c r="K71" s="873">
        <v>18</v>
      </c>
      <c r="L71" s="873" t="s">
        <v>23</v>
      </c>
      <c r="M71" s="874">
        <v>18</v>
      </c>
    </row>
    <row r="72" spans="1:13" ht="13.5">
      <c r="A72" s="866"/>
      <c r="B72" s="869"/>
      <c r="C72" s="869"/>
      <c r="D72" s="869"/>
      <c r="E72" s="869"/>
      <c r="F72" s="869"/>
      <c r="G72" s="869"/>
      <c r="H72" s="869"/>
      <c r="I72" s="869"/>
      <c r="J72" s="869"/>
      <c r="K72" s="869"/>
      <c r="L72" s="869"/>
      <c r="M72" s="870"/>
    </row>
    <row r="73" spans="1:13" ht="13.5">
      <c r="A73" s="866" t="s">
        <v>129</v>
      </c>
      <c r="B73" s="871" t="s">
        <v>23</v>
      </c>
      <c r="C73" s="869">
        <v>19</v>
      </c>
      <c r="D73" s="869">
        <v>19</v>
      </c>
      <c r="E73" s="871" t="s">
        <v>23</v>
      </c>
      <c r="F73" s="869">
        <v>18</v>
      </c>
      <c r="G73" s="869" t="s">
        <v>23</v>
      </c>
      <c r="H73" s="871" t="s">
        <v>23</v>
      </c>
      <c r="I73" s="869">
        <v>71528</v>
      </c>
      <c r="J73" s="869" t="s">
        <v>23</v>
      </c>
      <c r="K73" s="871">
        <v>1288</v>
      </c>
      <c r="L73" s="869" t="s">
        <v>23</v>
      </c>
      <c r="M73" s="870">
        <v>1288</v>
      </c>
    </row>
    <row r="74" spans="1:13" ht="13.5">
      <c r="A74" s="866" t="s">
        <v>130</v>
      </c>
      <c r="B74" s="869">
        <v>14</v>
      </c>
      <c r="C74" s="869">
        <v>4</v>
      </c>
      <c r="D74" s="869">
        <v>18</v>
      </c>
      <c r="E74" s="869">
        <v>15</v>
      </c>
      <c r="F74" s="869">
        <v>5</v>
      </c>
      <c r="G74" s="869" t="s">
        <v>23</v>
      </c>
      <c r="H74" s="869">
        <v>1500</v>
      </c>
      <c r="I74" s="869">
        <v>2500</v>
      </c>
      <c r="J74" s="869" t="s">
        <v>23</v>
      </c>
      <c r="K74" s="871">
        <v>35</v>
      </c>
      <c r="L74" s="869" t="s">
        <v>23</v>
      </c>
      <c r="M74" s="870">
        <v>35</v>
      </c>
    </row>
    <row r="75" spans="1:13" ht="13.5">
      <c r="A75" s="866" t="s">
        <v>131</v>
      </c>
      <c r="B75" s="869" t="s">
        <v>23</v>
      </c>
      <c r="C75" s="869">
        <v>2</v>
      </c>
      <c r="D75" s="869">
        <v>2</v>
      </c>
      <c r="E75" s="869" t="s">
        <v>23</v>
      </c>
      <c r="F75" s="869" t="s">
        <v>23</v>
      </c>
      <c r="G75" s="869" t="s">
        <v>23</v>
      </c>
      <c r="H75" s="869" t="s">
        <v>23</v>
      </c>
      <c r="I75" s="869" t="s">
        <v>23</v>
      </c>
      <c r="J75" s="869" t="s">
        <v>23</v>
      </c>
      <c r="K75" s="869" t="s">
        <v>23</v>
      </c>
      <c r="L75" s="869" t="s">
        <v>23</v>
      </c>
      <c r="M75" s="870" t="s">
        <v>23</v>
      </c>
    </row>
    <row r="76" spans="1:13" ht="13.5">
      <c r="A76" s="866" t="s">
        <v>132</v>
      </c>
      <c r="B76" s="869">
        <v>1</v>
      </c>
      <c r="C76" s="869">
        <v>4</v>
      </c>
      <c r="D76" s="869">
        <v>5</v>
      </c>
      <c r="E76" s="869" t="s">
        <v>23</v>
      </c>
      <c r="F76" s="869">
        <v>1</v>
      </c>
      <c r="G76" s="869">
        <v>760</v>
      </c>
      <c r="H76" s="869" t="s">
        <v>23</v>
      </c>
      <c r="I76" s="869">
        <v>2500</v>
      </c>
      <c r="J76" s="871">
        <v>27</v>
      </c>
      <c r="K76" s="871">
        <v>3</v>
      </c>
      <c r="L76" s="871">
        <v>20</v>
      </c>
      <c r="M76" s="870">
        <v>23</v>
      </c>
    </row>
    <row r="77" spans="1:13" ht="13.5">
      <c r="A77" s="866" t="s">
        <v>133</v>
      </c>
      <c r="B77" s="869" t="s">
        <v>23</v>
      </c>
      <c r="C77" s="869">
        <v>15</v>
      </c>
      <c r="D77" s="869">
        <v>15</v>
      </c>
      <c r="E77" s="869" t="s">
        <v>23</v>
      </c>
      <c r="F77" s="869">
        <v>14</v>
      </c>
      <c r="G77" s="869" t="s">
        <v>23</v>
      </c>
      <c r="H77" s="869" t="s">
        <v>23</v>
      </c>
      <c r="I77" s="869">
        <v>8500</v>
      </c>
      <c r="J77" s="869" t="s">
        <v>23</v>
      </c>
      <c r="K77" s="869">
        <v>128</v>
      </c>
      <c r="L77" s="869" t="s">
        <v>23</v>
      </c>
      <c r="M77" s="870">
        <v>128</v>
      </c>
    </row>
    <row r="78" spans="1:13" ht="13.5">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ht="13.5">
      <c r="A79" s="866" t="s">
        <v>135</v>
      </c>
      <c r="B79" s="871">
        <v>11</v>
      </c>
      <c r="C79" s="869">
        <v>42</v>
      </c>
      <c r="D79" s="869">
        <v>53</v>
      </c>
      <c r="E79" s="871">
        <v>4</v>
      </c>
      <c r="F79" s="869">
        <v>41</v>
      </c>
      <c r="G79" s="869" t="s">
        <v>23</v>
      </c>
      <c r="H79" s="871">
        <v>1300</v>
      </c>
      <c r="I79" s="869">
        <v>2400</v>
      </c>
      <c r="J79" s="869" t="s">
        <v>23</v>
      </c>
      <c r="K79" s="871">
        <v>104</v>
      </c>
      <c r="L79" s="869" t="s">
        <v>23</v>
      </c>
      <c r="M79" s="870">
        <v>104</v>
      </c>
    </row>
    <row r="80" spans="1:13" ht="13.5">
      <c r="A80" s="866" t="s">
        <v>136</v>
      </c>
      <c r="B80" s="871">
        <v>4</v>
      </c>
      <c r="C80" s="869">
        <v>3</v>
      </c>
      <c r="D80" s="869">
        <v>7</v>
      </c>
      <c r="E80" s="871" t="s">
        <v>23</v>
      </c>
      <c r="F80" s="869" t="s">
        <v>23</v>
      </c>
      <c r="G80" s="869" t="s">
        <v>23</v>
      </c>
      <c r="H80" s="871" t="s">
        <v>23</v>
      </c>
      <c r="I80" s="869" t="s">
        <v>23</v>
      </c>
      <c r="J80" s="869" t="s">
        <v>23</v>
      </c>
      <c r="K80" s="871" t="s">
        <v>23</v>
      </c>
      <c r="L80" s="869" t="s">
        <v>23</v>
      </c>
      <c r="M80" s="870" t="s">
        <v>23</v>
      </c>
    </row>
    <row r="81" spans="1:13" ht="13.5">
      <c r="A81" s="872" t="s">
        <v>137</v>
      </c>
      <c r="B81" s="873">
        <v>30</v>
      </c>
      <c r="C81" s="873">
        <v>89</v>
      </c>
      <c r="D81" s="873">
        <v>119</v>
      </c>
      <c r="E81" s="873">
        <v>19</v>
      </c>
      <c r="F81" s="873">
        <v>79</v>
      </c>
      <c r="G81" s="873">
        <v>760</v>
      </c>
      <c r="H81" s="873">
        <v>1458</v>
      </c>
      <c r="I81" s="873">
        <v>19239</v>
      </c>
      <c r="J81" s="873">
        <v>27</v>
      </c>
      <c r="K81" s="873">
        <v>1557</v>
      </c>
      <c r="L81" s="873">
        <v>21</v>
      </c>
      <c r="M81" s="874">
        <v>1578</v>
      </c>
    </row>
    <row r="82" spans="1:13" ht="13.5">
      <c r="A82" s="866"/>
      <c r="B82" s="869"/>
      <c r="C82" s="869"/>
      <c r="D82" s="869"/>
      <c r="E82" s="869"/>
      <c r="F82" s="869"/>
      <c r="G82" s="869"/>
      <c r="H82" s="869"/>
      <c r="I82" s="869"/>
      <c r="J82" s="869"/>
      <c r="K82" s="869"/>
      <c r="L82" s="869"/>
      <c r="M82" s="870"/>
    </row>
    <row r="83" spans="1:13" ht="13.5">
      <c r="A83" s="866" t="s">
        <v>138</v>
      </c>
      <c r="B83" s="869">
        <v>1</v>
      </c>
      <c r="C83" s="869">
        <v>241</v>
      </c>
      <c r="D83" s="869">
        <v>242</v>
      </c>
      <c r="E83" s="869">
        <v>1</v>
      </c>
      <c r="F83" s="869">
        <v>216</v>
      </c>
      <c r="G83" s="869">
        <v>32553</v>
      </c>
      <c r="H83" s="869">
        <v>450</v>
      </c>
      <c r="I83" s="869">
        <v>41503</v>
      </c>
      <c r="J83" s="869">
        <v>5</v>
      </c>
      <c r="K83" s="869">
        <v>8936</v>
      </c>
      <c r="L83" s="869">
        <v>163</v>
      </c>
      <c r="M83" s="870">
        <v>9099</v>
      </c>
    </row>
    <row r="84" spans="1:13" ht="13.5">
      <c r="A84" s="866" t="s">
        <v>139</v>
      </c>
      <c r="B84" s="869">
        <v>2</v>
      </c>
      <c r="C84" s="869">
        <v>434</v>
      </c>
      <c r="D84" s="869">
        <v>436</v>
      </c>
      <c r="E84" s="869">
        <v>2</v>
      </c>
      <c r="F84" s="869">
        <v>386</v>
      </c>
      <c r="G84" s="869">
        <v>32605</v>
      </c>
      <c r="H84" s="869">
        <v>2727</v>
      </c>
      <c r="I84" s="869">
        <v>45880</v>
      </c>
      <c r="J84" s="869">
        <v>7</v>
      </c>
      <c r="K84" s="869">
        <v>17744</v>
      </c>
      <c r="L84" s="869">
        <v>228</v>
      </c>
      <c r="M84" s="870">
        <v>17972</v>
      </c>
    </row>
    <row r="85" spans="1:13" ht="13.5">
      <c r="A85" s="872" t="s">
        <v>140</v>
      </c>
      <c r="B85" s="873">
        <v>3</v>
      </c>
      <c r="C85" s="873">
        <v>675</v>
      </c>
      <c r="D85" s="873">
        <v>678</v>
      </c>
      <c r="E85" s="873">
        <v>3</v>
      </c>
      <c r="F85" s="873">
        <v>602</v>
      </c>
      <c r="G85" s="873">
        <v>65158</v>
      </c>
      <c r="H85" s="873">
        <v>1968</v>
      </c>
      <c r="I85" s="873">
        <v>44310</v>
      </c>
      <c r="J85" s="873">
        <v>6</v>
      </c>
      <c r="K85" s="873">
        <v>26680</v>
      </c>
      <c r="L85" s="873">
        <v>391</v>
      </c>
      <c r="M85" s="874">
        <v>27071</v>
      </c>
    </row>
    <row r="86" spans="1:13" ht="14.25" thickBot="1">
      <c r="A86" s="925"/>
      <c r="B86" s="876"/>
      <c r="C86" s="876"/>
      <c r="D86" s="876"/>
      <c r="E86" s="876"/>
      <c r="F86" s="876"/>
      <c r="G86" s="876"/>
      <c r="H86" s="876"/>
      <c r="I86" s="876"/>
      <c r="J86" s="876"/>
      <c r="K86" s="876"/>
      <c r="L86" s="876"/>
      <c r="M86" s="877"/>
    </row>
    <row r="87" spans="1:13" ht="14.25" thickBot="1">
      <c r="A87" s="756" t="s">
        <v>141</v>
      </c>
      <c r="B87" s="879">
        <v>90</v>
      </c>
      <c r="C87" s="879">
        <v>882</v>
      </c>
      <c r="D87" s="879">
        <v>972</v>
      </c>
      <c r="E87" s="879">
        <v>22</v>
      </c>
      <c r="F87" s="879">
        <v>739</v>
      </c>
      <c r="G87" s="879">
        <v>65918</v>
      </c>
      <c r="H87" s="879">
        <v>1527</v>
      </c>
      <c r="I87" s="879">
        <v>45674</v>
      </c>
      <c r="J87" s="879">
        <v>6</v>
      </c>
      <c r="K87" s="879">
        <v>33802</v>
      </c>
      <c r="L87" s="879">
        <v>412</v>
      </c>
      <c r="M87" s="880">
        <v>34214</v>
      </c>
    </row>
  </sheetData>
  <mergeCells count="15">
    <mergeCell ref="A1:M1"/>
    <mergeCell ref="A3:M3"/>
    <mergeCell ref="B6:F6"/>
    <mergeCell ref="B7:F7"/>
    <mergeCell ref="H7:I7"/>
    <mergeCell ref="K6:M6"/>
    <mergeCell ref="K7:K9"/>
    <mergeCell ref="L7:L9"/>
    <mergeCell ref="A4:M4"/>
    <mergeCell ref="M7:M9"/>
    <mergeCell ref="E8:F8"/>
    <mergeCell ref="H8:I8"/>
    <mergeCell ref="G6:G9"/>
    <mergeCell ref="H6:J6"/>
    <mergeCell ref="B8:D8"/>
  </mergeCells>
  <printOptions horizontalCentered="1"/>
  <pageMargins left="0.55000000000000004" right="0.32" top="0.59055118110236227" bottom="0.98425196850393704" header="0" footer="0"/>
  <pageSetup paperSize="9" scale="40" orientation="landscape" r:id="rId1"/>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7385F-6999-4755-8F75-3C696F9DE5AD}">
  <sheetPr>
    <pageSetUpPr fitToPage="1"/>
  </sheetPr>
  <dimension ref="A1:M21"/>
  <sheetViews>
    <sheetView showGridLines="0" view="pageBreakPreview" zoomScaleNormal="75" zoomScaleSheetLayoutView="100" workbookViewId="0">
      <selection activeCell="A6" sqref="A6:H20"/>
    </sheetView>
  </sheetViews>
  <sheetFormatPr baseColWidth="10" defaultColWidth="11.42578125" defaultRowHeight="12.75"/>
  <cols>
    <col min="1" max="1" width="16.85546875" style="116" customWidth="1"/>
    <col min="2" max="5" width="18.85546875" style="116" customWidth="1"/>
    <col min="6" max="6" width="20.42578125" style="116" customWidth="1"/>
    <col min="7" max="8" width="18.85546875" style="116" customWidth="1"/>
    <col min="9" max="9" width="11.140625" style="116" customWidth="1"/>
    <col min="10" max="17" width="12" style="116" customWidth="1"/>
    <col min="18" max="16384" width="11.42578125" style="116"/>
  </cols>
  <sheetData>
    <row r="1" spans="1:13" s="118" customFormat="1" ht="18.75">
      <c r="A1" s="1623" t="s">
        <v>0</v>
      </c>
      <c r="B1" s="1623"/>
      <c r="C1" s="1623"/>
      <c r="D1" s="1623"/>
      <c r="E1" s="1623"/>
      <c r="F1" s="1623"/>
      <c r="G1" s="1623"/>
      <c r="H1" s="1623"/>
      <c r="I1" s="946"/>
      <c r="J1" s="946"/>
      <c r="K1" s="946"/>
      <c r="L1" s="946"/>
      <c r="M1" s="946"/>
    </row>
    <row r="3" spans="1:13" s="117" customFormat="1" ht="15.75">
      <c r="A3" s="1680" t="s">
        <v>938</v>
      </c>
      <c r="B3" s="1680"/>
      <c r="C3" s="1680"/>
      <c r="D3" s="1680"/>
      <c r="E3" s="1680"/>
      <c r="F3" s="1680"/>
      <c r="G3" s="1680"/>
      <c r="H3" s="1680"/>
      <c r="I3" s="945"/>
      <c r="J3" s="945"/>
      <c r="K3" s="945"/>
      <c r="L3" s="945"/>
      <c r="M3" s="945"/>
    </row>
    <row r="4" spans="1:13" s="117" customFormat="1" ht="15.75">
      <c r="A4" s="1680" t="s">
        <v>805</v>
      </c>
      <c r="B4" s="1680"/>
      <c r="C4" s="1680"/>
      <c r="D4" s="1680"/>
      <c r="E4" s="1680"/>
      <c r="F4" s="1680"/>
      <c r="G4" s="1680"/>
      <c r="H4" s="1680"/>
      <c r="I4" s="945"/>
      <c r="J4" s="945"/>
      <c r="K4" s="945"/>
      <c r="L4" s="945"/>
      <c r="M4" s="945"/>
    </row>
    <row r="5" spans="1:13" s="117" customFormat="1" ht="13.5" customHeight="1" thickBot="1">
      <c r="A5" s="1320"/>
      <c r="B5" s="1321"/>
      <c r="C5" s="1321"/>
      <c r="D5" s="1321"/>
      <c r="E5" s="1321"/>
      <c r="F5" s="1321"/>
      <c r="G5" s="1321"/>
      <c r="H5" s="1321"/>
    </row>
    <row r="6" spans="1:13" ht="13.15" customHeight="1">
      <c r="A6" s="1898" t="s">
        <v>2</v>
      </c>
      <c r="B6" s="1389" t="s">
        <v>766</v>
      </c>
      <c r="C6" s="1390"/>
      <c r="D6" s="1900" t="s">
        <v>771</v>
      </c>
      <c r="E6" s="1391" t="s">
        <v>10</v>
      </c>
      <c r="F6" s="1392"/>
      <c r="G6" s="1393" t="s">
        <v>142</v>
      </c>
      <c r="H6" s="1394"/>
    </row>
    <row r="7" spans="1:13" ht="14.25">
      <c r="A7" s="1899"/>
      <c r="B7" s="1395" t="s">
        <v>770</v>
      </c>
      <c r="C7" s="1396"/>
      <c r="D7" s="1901"/>
      <c r="E7" s="1397" t="s">
        <v>769</v>
      </c>
      <c r="F7" s="1398" t="s">
        <v>4</v>
      </c>
      <c r="G7" s="1398" t="s">
        <v>143</v>
      </c>
      <c r="H7" s="1399" t="s">
        <v>5</v>
      </c>
    </row>
    <row r="8" spans="1:13" ht="12.75" customHeight="1">
      <c r="A8" s="1899"/>
      <c r="B8" s="1400" t="s">
        <v>19</v>
      </c>
      <c r="C8" s="1401" t="s">
        <v>747</v>
      </c>
      <c r="D8" s="1901"/>
      <c r="E8" s="1397" t="s">
        <v>768</v>
      </c>
      <c r="F8" s="1397" t="s">
        <v>924</v>
      </c>
      <c r="G8" s="1398" t="s">
        <v>146</v>
      </c>
      <c r="H8" s="1399" t="s">
        <v>8</v>
      </c>
    </row>
    <row r="9" spans="1:13" ht="15" thickBot="1">
      <c r="A9" s="1899"/>
      <c r="B9" s="1398" t="s">
        <v>6</v>
      </c>
      <c r="C9" s="1402" t="s">
        <v>6</v>
      </c>
      <c r="D9" s="1901"/>
      <c r="E9" s="1397" t="s">
        <v>145</v>
      </c>
      <c r="F9" s="1403"/>
      <c r="G9" s="1398" t="s">
        <v>147</v>
      </c>
      <c r="H9" s="1404"/>
    </row>
    <row r="10" spans="1:13" ht="15.75" customHeight="1">
      <c r="A10" s="1339">
        <v>2012</v>
      </c>
      <c r="B10" s="1340">
        <v>530.22299999999996</v>
      </c>
      <c r="C10" s="1340">
        <v>503.07</v>
      </c>
      <c r="D10" s="1341">
        <v>732.31899999999996</v>
      </c>
      <c r="E10" s="1340">
        <v>4.2153775816486769</v>
      </c>
      <c r="F10" s="1340">
        <v>212.06299999999999</v>
      </c>
      <c r="G10" s="1342">
        <v>89.74</v>
      </c>
      <c r="H10" s="1343">
        <v>190305.33619999999</v>
      </c>
    </row>
    <row r="11" spans="1:13" ht="13.5">
      <c r="A11" s="1345">
        <v>2013</v>
      </c>
      <c r="B11" s="1346">
        <v>534.05700000000002</v>
      </c>
      <c r="C11" s="1346">
        <v>502.71800000000002</v>
      </c>
      <c r="D11" s="1347">
        <v>726.31399999999996</v>
      </c>
      <c r="E11" s="1346">
        <v>2.846148337636607</v>
      </c>
      <c r="F11" s="1346">
        <v>143.08099999999999</v>
      </c>
      <c r="G11" s="1348">
        <v>149.41999999999999</v>
      </c>
      <c r="H11" s="1349">
        <v>213791.63019999996</v>
      </c>
    </row>
    <row r="12" spans="1:13" ht="13.5">
      <c r="A12" s="1350">
        <v>2014</v>
      </c>
      <c r="B12" s="1346">
        <v>527.029</v>
      </c>
      <c r="C12" s="1346">
        <v>487.495</v>
      </c>
      <c r="D12" s="1347">
        <v>645.41700000000003</v>
      </c>
      <c r="E12" s="1346">
        <v>4.0143796346629195</v>
      </c>
      <c r="F12" s="1346">
        <v>195.69900000000001</v>
      </c>
      <c r="G12" s="1348">
        <v>147.59</v>
      </c>
      <c r="H12" s="1349">
        <v>288832.15409999999</v>
      </c>
    </row>
    <row r="13" spans="1:13" ht="13.5">
      <c r="A13" s="1350">
        <v>2015</v>
      </c>
      <c r="B13" s="1346">
        <v>548.60400000000004</v>
      </c>
      <c r="C13" s="1346">
        <v>487.71199999999999</v>
      </c>
      <c r="D13" s="1347">
        <v>505.94799999999998</v>
      </c>
      <c r="E13" s="1346">
        <v>4.2943991535988459</v>
      </c>
      <c r="F13" s="1346">
        <v>209.44300000000001</v>
      </c>
      <c r="G13" s="1348">
        <v>185.48</v>
      </c>
      <c r="H13" s="1349">
        <v>388475</v>
      </c>
    </row>
    <row r="14" spans="1:13" ht="13.5">
      <c r="A14" s="1350">
        <v>2016</v>
      </c>
      <c r="B14" s="1346">
        <v>583.673</v>
      </c>
      <c r="C14" s="1346">
        <v>498.62700000000001</v>
      </c>
      <c r="D14" s="1347">
        <v>580.07500000000005</v>
      </c>
      <c r="E14" s="1346">
        <v>3.9862863422959443</v>
      </c>
      <c r="F14" s="1346">
        <v>198.767</v>
      </c>
      <c r="G14" s="1348">
        <v>172.82</v>
      </c>
      <c r="H14" s="1349">
        <v>343509</v>
      </c>
    </row>
    <row r="15" spans="1:13" ht="13.5">
      <c r="A15" s="1350">
        <v>2017</v>
      </c>
      <c r="B15" s="1346">
        <v>633.56200000000001</v>
      </c>
      <c r="C15" s="1346">
        <v>525.72500000000002</v>
      </c>
      <c r="D15" s="1347">
        <v>565.11800000000005</v>
      </c>
      <c r="E15" s="1346">
        <v>4.6388511103713919</v>
      </c>
      <c r="F15" s="1346">
        <v>243.876</v>
      </c>
      <c r="G15" s="1348">
        <v>146.22999999999999</v>
      </c>
      <c r="H15" s="1349">
        <v>356619.87479999999</v>
      </c>
    </row>
    <row r="16" spans="1:13" ht="13.5">
      <c r="A16" s="1350">
        <v>2018</v>
      </c>
      <c r="B16" s="1346">
        <v>657.76800000000003</v>
      </c>
      <c r="C16" s="1346">
        <v>555.56100000000004</v>
      </c>
      <c r="D16" s="1347">
        <v>539.58299999999997</v>
      </c>
      <c r="E16" s="1346">
        <v>6.1025341951648873</v>
      </c>
      <c r="F16" s="1346">
        <v>339.03300000000002</v>
      </c>
      <c r="G16" s="1348">
        <v>114.38</v>
      </c>
      <c r="H16" s="1349">
        <v>387785.94539999997</v>
      </c>
    </row>
    <row r="17" spans="1:8" ht="13.5">
      <c r="A17" s="1350">
        <v>2019</v>
      </c>
      <c r="B17" s="1346">
        <v>582.17399999999998</v>
      </c>
      <c r="C17" s="1346">
        <v>586.99</v>
      </c>
      <c r="D17" s="1347">
        <v>493.74099999999999</v>
      </c>
      <c r="E17" s="1346">
        <v>5.7994344026303679</v>
      </c>
      <c r="F17" s="1346">
        <v>340.42099999999999</v>
      </c>
      <c r="G17" s="1348">
        <v>133.16</v>
      </c>
      <c r="H17" s="1349">
        <v>453304.60359999997</v>
      </c>
    </row>
    <row r="18" spans="1:8" ht="13.5">
      <c r="A18" s="1350">
        <v>2020</v>
      </c>
      <c r="B18" s="1346">
        <v>718.54</v>
      </c>
      <c r="C18" s="1346">
        <v>599.62699999999995</v>
      </c>
      <c r="D18" s="1347">
        <v>483.51900000000001</v>
      </c>
      <c r="E18" s="1346">
        <v>7.0312043989999999</v>
      </c>
      <c r="F18" s="1346">
        <v>421.61</v>
      </c>
      <c r="G18" s="1348">
        <v>105.45</v>
      </c>
      <c r="H18" s="1349">
        <v>444587.745</v>
      </c>
    </row>
    <row r="19" spans="1:8" ht="13.5">
      <c r="A19" s="1350">
        <v>2021</v>
      </c>
      <c r="B19" s="1346">
        <v>744.46600000000001</v>
      </c>
      <c r="C19" s="1346">
        <v>620.20100000000002</v>
      </c>
      <c r="D19" s="1347">
        <v>486.57499999999999</v>
      </c>
      <c r="E19" s="1346">
        <v>5.9893486144008143</v>
      </c>
      <c r="F19" s="1346">
        <v>371.46</v>
      </c>
      <c r="G19" s="1348">
        <v>115.53</v>
      </c>
      <c r="H19" s="1349">
        <v>429147.73799999995</v>
      </c>
    </row>
    <row r="20" spans="1:8" ht="14.25" thickBot="1">
      <c r="A20" s="1351">
        <v>2022</v>
      </c>
      <c r="B20" s="1352">
        <v>761.66200000000003</v>
      </c>
      <c r="C20" s="1352">
        <v>634.29399999999998</v>
      </c>
      <c r="D20" s="1353">
        <v>470.89800000000002</v>
      </c>
      <c r="E20" s="1352">
        <v>4.1557542716784326</v>
      </c>
      <c r="F20" s="1352">
        <v>263.59699999999998</v>
      </c>
      <c r="G20" s="1354">
        <v>119.37</v>
      </c>
      <c r="H20" s="1619">
        <v>314655.7389</v>
      </c>
    </row>
    <row r="21" spans="1:8" ht="13.15" customHeight="1">
      <c r="A21" s="1692" t="s">
        <v>1525</v>
      </c>
      <c r="B21" s="1692"/>
      <c r="C21" s="1692"/>
      <c r="D21" s="1692"/>
      <c r="E21" s="1692"/>
      <c r="F21" s="1692"/>
      <c r="G21" s="1692"/>
      <c r="H21" s="1692"/>
    </row>
  </sheetData>
  <mergeCells count="6">
    <mergeCell ref="A21:H21"/>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3">
    <pageSetUpPr fitToPage="1"/>
  </sheetPr>
  <dimension ref="A1:I36"/>
  <sheetViews>
    <sheetView view="pageBreakPreview" topLeftCell="A17" zoomScale="85" zoomScaleNormal="75" zoomScaleSheetLayoutView="85" workbookViewId="0">
      <selection activeCell="H36" sqref="H36"/>
    </sheetView>
  </sheetViews>
  <sheetFormatPr baseColWidth="10" defaultColWidth="11.42578125" defaultRowHeight="12.75"/>
  <cols>
    <col min="1" max="1" width="27.7109375" style="9" customWidth="1"/>
    <col min="2" max="3" width="10.7109375" style="9" customWidth="1"/>
    <col min="4" max="4" width="12.7109375" style="9" customWidth="1"/>
    <col min="5" max="5" width="15.5703125" style="9" bestFit="1" customWidth="1"/>
    <col min="6" max="6" width="17.7109375" style="9" customWidth="1"/>
    <col min="7" max="7" width="16.7109375" style="9" bestFit="1" customWidth="1"/>
    <col min="8" max="8" width="17" style="9" bestFit="1" customWidth="1"/>
    <col min="9" max="9" width="13.7109375" style="9" customWidth="1"/>
    <col min="10" max="11" width="10.7109375" style="9" customWidth="1"/>
    <col min="12" max="16384" width="11.42578125" style="9"/>
  </cols>
  <sheetData>
    <row r="1" spans="1:9" s="6" customFormat="1" ht="18.75">
      <c r="A1" s="1627" t="s">
        <v>0</v>
      </c>
      <c r="B1" s="1627"/>
      <c r="C1" s="1627"/>
      <c r="D1" s="1627"/>
      <c r="E1" s="1627"/>
      <c r="F1" s="1627"/>
      <c r="G1" s="1627"/>
      <c r="H1" s="1627"/>
      <c r="I1" s="1627"/>
    </row>
    <row r="2" spans="1:9" s="7" customFormat="1" ht="12.75" customHeight="1"/>
    <row r="3" spans="1:9" s="7" customFormat="1" ht="36.75" customHeight="1">
      <c r="A3" s="1628" t="s">
        <v>1339</v>
      </c>
      <c r="B3" s="1628"/>
      <c r="C3" s="1628"/>
      <c r="D3" s="1628"/>
      <c r="E3" s="1628"/>
      <c r="F3" s="1628"/>
      <c r="G3" s="1628"/>
      <c r="H3" s="1628"/>
      <c r="I3" s="1628"/>
    </row>
    <row r="4" spans="1:9" s="7" customFormat="1" ht="13.5" customHeight="1" thickBot="1">
      <c r="A4" s="18"/>
      <c r="B4" s="18"/>
      <c r="C4" s="18"/>
      <c r="D4" s="18"/>
      <c r="E4" s="18"/>
      <c r="F4" s="18"/>
      <c r="G4" s="18"/>
      <c r="H4" s="18"/>
      <c r="I4" s="18"/>
    </row>
    <row r="5" spans="1:9" ht="21.75" customHeight="1">
      <c r="A5" s="1641" t="s">
        <v>12</v>
      </c>
      <c r="B5" s="1640"/>
      <c r="C5" s="1640"/>
      <c r="D5" s="1640" t="s">
        <v>49</v>
      </c>
      <c r="E5" s="1640"/>
      <c r="F5" s="1640"/>
      <c r="G5" s="1640"/>
      <c r="H5" s="1640"/>
      <c r="I5" s="1648" t="s">
        <v>50</v>
      </c>
    </row>
    <row r="6" spans="1:9" ht="31.5" customHeight="1">
      <c r="A6" s="1642"/>
      <c r="B6" s="1643"/>
      <c r="C6" s="1643"/>
      <c r="D6" s="224" t="s">
        <v>51</v>
      </c>
      <c r="E6" s="224"/>
      <c r="F6" s="224"/>
      <c r="G6" s="225" t="s">
        <v>52</v>
      </c>
      <c r="H6" s="226"/>
      <c r="I6" s="1649"/>
    </row>
    <row r="7" spans="1:9" ht="25.5" customHeight="1">
      <c r="A7" s="1642"/>
      <c r="B7" s="1643"/>
      <c r="C7" s="1643"/>
      <c r="D7" s="1646" t="s">
        <v>53</v>
      </c>
      <c r="E7" s="1646" t="s">
        <v>54</v>
      </c>
      <c r="F7" s="225" t="s">
        <v>55</v>
      </c>
      <c r="G7" s="227" t="s">
        <v>56</v>
      </c>
      <c r="H7" s="228" t="s">
        <v>19</v>
      </c>
      <c r="I7" s="1649"/>
    </row>
    <row r="8" spans="1:9" ht="28.5" customHeight="1" thickBot="1">
      <c r="A8" s="1644"/>
      <c r="B8" s="1645"/>
      <c r="C8" s="1645"/>
      <c r="D8" s="1647"/>
      <c r="E8" s="1647"/>
      <c r="F8" s="229" t="s">
        <v>57</v>
      </c>
      <c r="G8" s="229" t="s">
        <v>58</v>
      </c>
      <c r="H8" s="230"/>
      <c r="I8" s="1650"/>
    </row>
    <row r="9" spans="1:9" ht="13.5">
      <c r="A9" s="195" t="s">
        <v>21</v>
      </c>
      <c r="B9" s="195"/>
      <c r="C9" s="215"/>
      <c r="D9" s="216"/>
      <c r="E9" s="216"/>
      <c r="F9" s="216"/>
      <c r="G9" s="216"/>
      <c r="H9" s="216"/>
      <c r="I9" s="217"/>
    </row>
    <row r="10" spans="1:9" ht="13.5">
      <c r="A10" s="205" t="s">
        <v>22</v>
      </c>
      <c r="B10" s="205"/>
      <c r="C10" s="206"/>
      <c r="D10" s="218">
        <v>10911</v>
      </c>
      <c r="E10" s="219">
        <v>15193</v>
      </c>
      <c r="F10" s="219">
        <v>236</v>
      </c>
      <c r="G10" s="219">
        <v>638062</v>
      </c>
      <c r="H10" s="219">
        <v>664402</v>
      </c>
      <c r="I10" s="220">
        <v>51910</v>
      </c>
    </row>
    <row r="11" spans="1:9" ht="13.5">
      <c r="A11" s="205" t="s">
        <v>24</v>
      </c>
      <c r="B11" s="205"/>
      <c r="C11" s="206"/>
      <c r="D11" s="219">
        <v>179674</v>
      </c>
      <c r="E11" s="219">
        <v>200015</v>
      </c>
      <c r="F11" s="219">
        <v>24982</v>
      </c>
      <c r="G11" s="219">
        <v>5177935</v>
      </c>
      <c r="H11" s="219">
        <v>5582606</v>
      </c>
      <c r="I11" s="220">
        <v>389202</v>
      </c>
    </row>
    <row r="12" spans="1:9" ht="13.5">
      <c r="A12" s="205" t="s">
        <v>59</v>
      </c>
      <c r="B12" s="205"/>
      <c r="C12" s="206"/>
      <c r="D12" s="219">
        <v>190585</v>
      </c>
      <c r="E12" s="219">
        <v>215208</v>
      </c>
      <c r="F12" s="219">
        <v>25218</v>
      </c>
      <c r="G12" s="219">
        <v>5815997</v>
      </c>
      <c r="H12" s="219">
        <v>6247008</v>
      </c>
      <c r="I12" s="220">
        <v>441112</v>
      </c>
    </row>
    <row r="13" spans="1:9" ht="13.5">
      <c r="A13" s="205" t="s">
        <v>26</v>
      </c>
      <c r="B13" s="205"/>
      <c r="C13" s="206"/>
      <c r="D13" s="219">
        <v>29749</v>
      </c>
      <c r="E13" s="219">
        <v>31454</v>
      </c>
      <c r="F13" s="219" t="s">
        <v>23</v>
      </c>
      <c r="G13" s="219">
        <v>508925</v>
      </c>
      <c r="H13" s="219">
        <v>570128</v>
      </c>
      <c r="I13" s="220">
        <v>40140</v>
      </c>
    </row>
    <row r="14" spans="1:9" ht="13.5">
      <c r="A14" s="205" t="s">
        <v>27</v>
      </c>
      <c r="B14" s="205"/>
      <c r="C14" s="206"/>
      <c r="D14" s="219">
        <v>194082</v>
      </c>
      <c r="E14" s="219">
        <v>423034</v>
      </c>
      <c r="F14" s="219">
        <v>81</v>
      </c>
      <c r="G14" s="219">
        <v>5529966</v>
      </c>
      <c r="H14" s="219">
        <v>6147163</v>
      </c>
      <c r="I14" s="220">
        <v>415894</v>
      </c>
    </row>
    <row r="15" spans="1:9" ht="13.5">
      <c r="A15" s="198" t="s">
        <v>60</v>
      </c>
      <c r="B15" s="205"/>
      <c r="C15" s="206"/>
      <c r="D15" s="219">
        <v>223831</v>
      </c>
      <c r="E15" s="219">
        <v>454488</v>
      </c>
      <c r="F15" s="219">
        <v>14106</v>
      </c>
      <c r="G15" s="219">
        <v>6038891</v>
      </c>
      <c r="H15" s="219">
        <v>6717291</v>
      </c>
      <c r="I15" s="220">
        <v>456034</v>
      </c>
    </row>
    <row r="16" spans="1:9" ht="13.5">
      <c r="A16" s="205" t="s">
        <v>61</v>
      </c>
      <c r="B16" s="205"/>
      <c r="C16" s="206"/>
      <c r="D16" s="219">
        <v>42232</v>
      </c>
      <c r="E16" s="219">
        <v>179159</v>
      </c>
      <c r="F16" s="219">
        <v>42</v>
      </c>
      <c r="G16" s="219">
        <v>598456</v>
      </c>
      <c r="H16" s="219">
        <v>833914</v>
      </c>
      <c r="I16" s="220">
        <v>65726</v>
      </c>
    </row>
    <row r="17" spans="1:9" ht="13.5">
      <c r="A17" s="205" t="s">
        <v>62</v>
      </c>
      <c r="B17" s="205"/>
      <c r="C17" s="206"/>
      <c r="D17" s="219">
        <v>12006</v>
      </c>
      <c r="E17" s="219">
        <v>77779</v>
      </c>
      <c r="F17" s="219">
        <v>277</v>
      </c>
      <c r="G17" s="219">
        <v>91435</v>
      </c>
      <c r="H17" s="219">
        <v>181497</v>
      </c>
      <c r="I17" s="220">
        <v>16441</v>
      </c>
    </row>
    <row r="18" spans="1:9" ht="13.5">
      <c r="A18" s="205" t="s">
        <v>63</v>
      </c>
      <c r="B18" s="205"/>
      <c r="C18" s="206"/>
      <c r="D18" s="219">
        <v>39</v>
      </c>
      <c r="E18" s="219">
        <v>7</v>
      </c>
      <c r="F18" s="219" t="s">
        <v>23</v>
      </c>
      <c r="G18" s="219">
        <v>439</v>
      </c>
      <c r="H18" s="219">
        <v>485</v>
      </c>
      <c r="I18" s="220">
        <v>73</v>
      </c>
    </row>
    <row r="19" spans="1:9" ht="13.5">
      <c r="A19" s="198" t="s">
        <v>64</v>
      </c>
      <c r="B19" s="205"/>
      <c r="C19" s="206"/>
      <c r="D19" s="219">
        <v>25930</v>
      </c>
      <c r="E19" s="219">
        <v>92690</v>
      </c>
      <c r="F19" s="219" t="s">
        <v>23</v>
      </c>
      <c r="G19" s="219">
        <v>491440</v>
      </c>
      <c r="H19" s="219">
        <v>610060</v>
      </c>
      <c r="I19" s="220">
        <v>51904</v>
      </c>
    </row>
    <row r="20" spans="1:9" ht="13.5">
      <c r="A20" s="198" t="s">
        <v>65</v>
      </c>
      <c r="B20" s="205"/>
      <c r="C20" s="206"/>
      <c r="D20" s="219">
        <v>4821</v>
      </c>
      <c r="E20" s="219">
        <v>49356</v>
      </c>
      <c r="F20" s="219" t="s">
        <v>23</v>
      </c>
      <c r="G20" s="219">
        <v>36231</v>
      </c>
      <c r="H20" s="219">
        <v>90408</v>
      </c>
      <c r="I20" s="220">
        <v>7059</v>
      </c>
    </row>
    <row r="21" spans="1:9" ht="13.5">
      <c r="A21" s="205" t="s">
        <v>66</v>
      </c>
      <c r="B21" s="205"/>
      <c r="C21" s="206"/>
      <c r="D21" s="219">
        <v>512</v>
      </c>
      <c r="E21" s="219">
        <v>2548</v>
      </c>
      <c r="F21" s="219" t="s">
        <v>23</v>
      </c>
      <c r="G21" s="219">
        <v>3508</v>
      </c>
      <c r="H21" s="219">
        <v>6568</v>
      </c>
      <c r="I21" s="220">
        <v>602</v>
      </c>
    </row>
    <row r="22" spans="1:9" ht="13.5">
      <c r="A22" s="205"/>
      <c r="B22" s="205"/>
      <c r="C22" s="206"/>
      <c r="D22" s="219"/>
      <c r="E22" s="219"/>
      <c r="F22" s="219"/>
      <c r="G22" s="219"/>
      <c r="H22" s="219"/>
      <c r="I22" s="220"/>
    </row>
    <row r="23" spans="1:9" ht="13.5">
      <c r="A23" s="214" t="s">
        <v>37</v>
      </c>
      <c r="B23" s="205"/>
      <c r="C23" s="206"/>
      <c r="D23" s="219"/>
      <c r="E23" s="219"/>
      <c r="F23" s="219"/>
      <c r="G23" s="219"/>
      <c r="H23" s="219"/>
      <c r="I23" s="220"/>
    </row>
    <row r="24" spans="1:9" ht="13.5">
      <c r="A24" s="205" t="s">
        <v>67</v>
      </c>
      <c r="B24" s="205"/>
      <c r="C24" s="206"/>
      <c r="D24" s="219">
        <v>1582</v>
      </c>
      <c r="E24" s="219">
        <v>1205</v>
      </c>
      <c r="F24" s="219">
        <v>10</v>
      </c>
      <c r="G24" s="219">
        <v>351693</v>
      </c>
      <c r="H24" s="219">
        <v>354490</v>
      </c>
      <c r="I24" s="220">
        <v>11706</v>
      </c>
    </row>
    <row r="25" spans="1:9" ht="13.5">
      <c r="A25" s="198" t="s">
        <v>39</v>
      </c>
      <c r="B25" s="205"/>
      <c r="C25" s="206"/>
      <c r="D25" s="219">
        <v>122</v>
      </c>
      <c r="E25" s="219">
        <v>365264</v>
      </c>
      <c r="F25" s="219">
        <v>926</v>
      </c>
      <c r="G25" s="219">
        <v>3164991</v>
      </c>
      <c r="H25" s="219">
        <v>3531303</v>
      </c>
      <c r="I25" s="220">
        <v>17583</v>
      </c>
    </row>
    <row r="26" spans="1:9" ht="13.5">
      <c r="A26" s="198" t="s">
        <v>40</v>
      </c>
      <c r="B26" s="205"/>
      <c r="C26" s="206"/>
      <c r="D26" s="219">
        <v>12</v>
      </c>
      <c r="E26" s="219">
        <v>5050</v>
      </c>
      <c r="F26" s="219">
        <v>87</v>
      </c>
      <c r="G26" s="219">
        <v>53808</v>
      </c>
      <c r="H26" s="219">
        <v>58957</v>
      </c>
      <c r="I26" s="220">
        <v>172</v>
      </c>
    </row>
    <row r="27" spans="1:9" ht="13.5">
      <c r="A27" s="205" t="s">
        <v>530</v>
      </c>
      <c r="B27" s="205"/>
      <c r="C27" s="206"/>
      <c r="D27" s="219">
        <v>134</v>
      </c>
      <c r="E27" s="219">
        <v>370314</v>
      </c>
      <c r="F27" s="219">
        <v>1013</v>
      </c>
      <c r="G27" s="219">
        <v>3218799</v>
      </c>
      <c r="H27" s="219">
        <v>3590260</v>
      </c>
      <c r="I27" s="220">
        <v>17755</v>
      </c>
    </row>
    <row r="28" spans="1:9" ht="13.5">
      <c r="A28" s="205" t="s">
        <v>69</v>
      </c>
      <c r="B28" s="205"/>
      <c r="C28" s="206"/>
      <c r="D28" s="219">
        <v>11</v>
      </c>
      <c r="E28" s="219">
        <v>1222</v>
      </c>
      <c r="F28" s="219" t="s">
        <v>23</v>
      </c>
      <c r="G28" s="219">
        <v>13395</v>
      </c>
      <c r="H28" s="219">
        <v>14628</v>
      </c>
      <c r="I28" s="220">
        <v>120</v>
      </c>
    </row>
    <row r="29" spans="1:9" ht="13.5">
      <c r="A29" s="205" t="s">
        <v>70</v>
      </c>
      <c r="B29" s="205"/>
      <c r="C29" s="206"/>
      <c r="D29" s="219">
        <v>13</v>
      </c>
      <c r="E29" s="219">
        <v>80</v>
      </c>
      <c r="F29" s="219" t="s">
        <v>23</v>
      </c>
      <c r="G29" s="219">
        <v>1501</v>
      </c>
      <c r="H29" s="219">
        <v>1594</v>
      </c>
      <c r="I29" s="220">
        <v>60</v>
      </c>
    </row>
    <row r="30" spans="1:9" ht="13.5">
      <c r="A30" s="199" t="s">
        <v>71</v>
      </c>
      <c r="B30" s="205"/>
      <c r="C30" s="206"/>
      <c r="D30" s="219">
        <v>4</v>
      </c>
      <c r="E30" s="219">
        <v>4</v>
      </c>
      <c r="F30" s="219" t="s">
        <v>23</v>
      </c>
      <c r="G30" s="219">
        <v>520</v>
      </c>
      <c r="H30" s="219">
        <v>528</v>
      </c>
      <c r="I30" s="220">
        <v>148</v>
      </c>
    </row>
    <row r="31" spans="1:9" ht="13.5">
      <c r="A31" s="205" t="s">
        <v>72</v>
      </c>
      <c r="B31" s="205"/>
      <c r="C31" s="206"/>
      <c r="D31" s="219">
        <v>1</v>
      </c>
      <c r="E31" s="219" t="s">
        <v>23</v>
      </c>
      <c r="F31" s="219" t="s">
        <v>23</v>
      </c>
      <c r="G31" s="219">
        <v>350</v>
      </c>
      <c r="H31" s="219">
        <v>351</v>
      </c>
      <c r="I31" s="220">
        <v>11</v>
      </c>
    </row>
    <row r="32" spans="1:9" ht="13.5">
      <c r="A32" s="205"/>
      <c r="B32" s="205"/>
      <c r="C32" s="206"/>
      <c r="D32" s="219"/>
      <c r="E32" s="219"/>
      <c r="F32" s="219"/>
      <c r="G32" s="219"/>
      <c r="H32" s="219"/>
      <c r="I32" s="220"/>
    </row>
    <row r="33" spans="1:9" ht="13.5">
      <c r="A33" s="195" t="s">
        <v>47</v>
      </c>
      <c r="B33" s="195"/>
      <c r="C33" s="197"/>
      <c r="D33" s="219">
        <v>48</v>
      </c>
      <c r="E33" s="219">
        <v>140</v>
      </c>
      <c r="F33" s="219" t="s">
        <v>23</v>
      </c>
      <c r="G33" s="219">
        <v>4957</v>
      </c>
      <c r="H33" s="219">
        <v>5145</v>
      </c>
      <c r="I33" s="220">
        <v>153</v>
      </c>
    </row>
    <row r="34" spans="1:9" ht="14.25" thickBot="1">
      <c r="A34" s="195"/>
      <c r="B34" s="195"/>
      <c r="C34" s="197"/>
      <c r="D34" s="219"/>
      <c r="E34" s="219"/>
      <c r="F34" s="219"/>
      <c r="G34" s="219"/>
      <c r="H34" s="219"/>
      <c r="I34" s="220"/>
    </row>
    <row r="35" spans="1:9" ht="14.25" thickBot="1">
      <c r="A35" s="221" t="s">
        <v>48</v>
      </c>
      <c r="B35" s="221"/>
      <c r="C35" s="209"/>
      <c r="D35" s="222">
        <v>501752</v>
      </c>
      <c r="E35" s="222">
        <v>1444200</v>
      </c>
      <c r="F35" s="222">
        <v>26641</v>
      </c>
      <c r="G35" s="222">
        <v>16685521</v>
      </c>
      <c r="H35" s="222">
        <v>18658114</v>
      </c>
      <c r="I35" s="223">
        <v>1068994</v>
      </c>
    </row>
    <row r="36" spans="1:9">
      <c r="D36" s="1449"/>
      <c r="E36" s="1449"/>
      <c r="F36" s="1449"/>
      <c r="G36" s="1449"/>
    </row>
  </sheetData>
  <mergeCells count="7">
    <mergeCell ref="D5:H5"/>
    <mergeCell ref="A1:I1"/>
    <mergeCell ref="A3:I3"/>
    <mergeCell ref="A5:C8"/>
    <mergeCell ref="D7:D8"/>
    <mergeCell ref="E7:E8"/>
    <mergeCell ref="I5:I8"/>
  </mergeCells>
  <phoneticPr fontId="8"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13">
    <pageSetUpPr fitToPage="1"/>
  </sheetPr>
  <dimension ref="A1:I85"/>
  <sheetViews>
    <sheetView view="pageBreakPreview" topLeftCell="A6" zoomScaleNormal="75" zoomScaleSheetLayoutView="100" workbookViewId="0">
      <selection activeCell="A6" sqref="A1:XFD1048576"/>
    </sheetView>
  </sheetViews>
  <sheetFormatPr baseColWidth="10" defaultColWidth="11.42578125" defaultRowHeight="12.75"/>
  <cols>
    <col min="1" max="1" width="31.5703125" style="9" customWidth="1"/>
    <col min="2" max="7" width="14.85546875" style="9" customWidth="1"/>
    <col min="8" max="16384" width="11.42578125" style="9"/>
  </cols>
  <sheetData>
    <row r="1" spans="1:9" s="6" customFormat="1" ht="18.75">
      <c r="A1" s="1627" t="s">
        <v>0</v>
      </c>
      <c r="B1" s="1627"/>
      <c r="C1" s="1627"/>
      <c r="D1" s="1627"/>
      <c r="E1" s="1627"/>
      <c r="F1" s="1627"/>
      <c r="G1" s="1627"/>
    </row>
    <row r="2" spans="1:9" s="7" customFormat="1" ht="15">
      <c r="A2" s="213"/>
      <c r="B2" s="213"/>
      <c r="C2" s="213"/>
      <c r="D2" s="213"/>
      <c r="E2" s="213"/>
      <c r="F2" s="213"/>
      <c r="G2" s="213"/>
    </row>
    <row r="3" spans="1:9" s="7" customFormat="1" ht="24.75" customHeight="1">
      <c r="A3" s="1628" t="s">
        <v>1353</v>
      </c>
      <c r="B3" s="1628"/>
      <c r="C3" s="1628"/>
      <c r="D3" s="1628"/>
      <c r="E3" s="1628"/>
      <c r="F3" s="1628"/>
      <c r="G3" s="1628"/>
      <c r="H3" s="18"/>
      <c r="I3" s="18"/>
    </row>
    <row r="4" spans="1:9" s="7" customFormat="1" ht="15.75" thickBot="1">
      <c r="A4" s="30"/>
      <c r="B4" s="31"/>
      <c r="C4" s="31"/>
      <c r="D4" s="31"/>
      <c r="E4" s="31"/>
      <c r="F4" s="31"/>
      <c r="G4" s="31"/>
    </row>
    <row r="5" spans="1:9" ht="27" customHeight="1">
      <c r="A5" s="304" t="s">
        <v>151</v>
      </c>
      <c r="B5" s="1632" t="s">
        <v>3</v>
      </c>
      <c r="C5" s="1632"/>
      <c r="D5" s="1632"/>
      <c r="E5" s="1632" t="s">
        <v>10</v>
      </c>
      <c r="F5" s="1632"/>
      <c r="G5" s="410" t="s">
        <v>4</v>
      </c>
    </row>
    <row r="6" spans="1:9" ht="27" customHeight="1">
      <c r="A6" s="263" t="s">
        <v>153</v>
      </c>
      <c r="B6" s="432" t="s">
        <v>13</v>
      </c>
      <c r="C6" s="432"/>
      <c r="D6" s="432"/>
      <c r="E6" s="432" t="s">
        <v>14</v>
      </c>
      <c r="F6" s="432"/>
      <c r="G6" s="382" t="s">
        <v>149</v>
      </c>
    </row>
    <row r="7" spans="1:9" ht="31.5" customHeight="1" thickBot="1">
      <c r="A7" s="368" t="s">
        <v>154</v>
      </c>
      <c r="B7" s="255" t="s">
        <v>17</v>
      </c>
      <c r="C7" s="194" t="s">
        <v>18</v>
      </c>
      <c r="D7" s="194" t="s">
        <v>19</v>
      </c>
      <c r="E7" s="255" t="s">
        <v>17</v>
      </c>
      <c r="F7" s="194" t="s">
        <v>18</v>
      </c>
      <c r="G7" s="264" t="s">
        <v>150</v>
      </c>
    </row>
    <row r="8" spans="1:9" ht="24.6" customHeight="1">
      <c r="A8" s="309" t="s">
        <v>81</v>
      </c>
      <c r="B8" s="369" t="s">
        <v>672</v>
      </c>
      <c r="C8" s="369" t="s">
        <v>672</v>
      </c>
      <c r="D8" s="369" t="s">
        <v>672</v>
      </c>
      <c r="E8" s="369" t="s">
        <v>672</v>
      </c>
      <c r="F8" s="369" t="s">
        <v>672</v>
      </c>
      <c r="G8" s="370" t="s">
        <v>672</v>
      </c>
      <c r="H8" s="17"/>
    </row>
    <row r="9" spans="1:9" ht="13.5">
      <c r="A9" s="312" t="s">
        <v>82</v>
      </c>
      <c r="B9" s="324" t="s">
        <v>672</v>
      </c>
      <c r="C9" s="324" t="s">
        <v>672</v>
      </c>
      <c r="D9" s="324" t="s">
        <v>672</v>
      </c>
      <c r="E9" s="324" t="s">
        <v>672</v>
      </c>
      <c r="F9" s="324" t="s">
        <v>672</v>
      </c>
      <c r="G9" s="325" t="s">
        <v>672</v>
      </c>
    </row>
    <row r="10" spans="1:9" ht="13.5">
      <c r="A10" s="312" t="s">
        <v>83</v>
      </c>
      <c r="B10" s="324" t="s">
        <v>672</v>
      </c>
      <c r="C10" s="324" t="s">
        <v>672</v>
      </c>
      <c r="D10" s="324" t="s">
        <v>672</v>
      </c>
      <c r="E10" s="324" t="s">
        <v>672</v>
      </c>
      <c r="F10" s="324" t="s">
        <v>672</v>
      </c>
      <c r="G10" s="325" t="s">
        <v>672</v>
      </c>
    </row>
    <row r="11" spans="1:9" ht="13.5">
      <c r="A11" s="312" t="s">
        <v>84</v>
      </c>
      <c r="B11" s="324" t="s">
        <v>672</v>
      </c>
      <c r="C11" s="324" t="s">
        <v>672</v>
      </c>
      <c r="D11" s="324" t="s">
        <v>672</v>
      </c>
      <c r="E11" s="324" t="s">
        <v>672</v>
      </c>
      <c r="F11" s="324" t="s">
        <v>672</v>
      </c>
      <c r="G11" s="325" t="s">
        <v>672</v>
      </c>
    </row>
    <row r="12" spans="1:9" ht="13.5">
      <c r="A12" s="315" t="s">
        <v>85</v>
      </c>
      <c r="B12" s="326" t="s">
        <v>672</v>
      </c>
      <c r="C12" s="326" t="s">
        <v>672</v>
      </c>
      <c r="D12" s="326" t="s">
        <v>672</v>
      </c>
      <c r="E12" s="326" t="s">
        <v>672</v>
      </c>
      <c r="F12" s="326" t="s">
        <v>672</v>
      </c>
      <c r="G12" s="327" t="s">
        <v>672</v>
      </c>
    </row>
    <row r="13" spans="1:9" ht="13.5">
      <c r="A13" s="315"/>
      <c r="B13" s="326"/>
      <c r="C13" s="326"/>
      <c r="D13" s="326"/>
      <c r="E13" s="326"/>
      <c r="F13" s="326"/>
      <c r="G13" s="327"/>
    </row>
    <row r="14" spans="1:9" ht="13.5">
      <c r="A14" s="315" t="s">
        <v>86</v>
      </c>
      <c r="B14" s="326" t="s">
        <v>672</v>
      </c>
      <c r="C14" s="326" t="s">
        <v>672</v>
      </c>
      <c r="D14" s="326" t="s">
        <v>672</v>
      </c>
      <c r="E14" s="326" t="s">
        <v>672</v>
      </c>
      <c r="F14" s="326" t="s">
        <v>672</v>
      </c>
      <c r="G14" s="327" t="s">
        <v>672</v>
      </c>
    </row>
    <row r="15" spans="1:9" ht="13.5">
      <c r="A15" s="315"/>
      <c r="B15" s="326"/>
      <c r="C15" s="326"/>
      <c r="D15" s="326"/>
      <c r="E15" s="326"/>
      <c r="F15" s="326"/>
      <c r="G15" s="327"/>
    </row>
    <row r="16" spans="1:9" ht="13.5">
      <c r="A16" s="315" t="s">
        <v>87</v>
      </c>
      <c r="B16" s="326" t="s">
        <v>672</v>
      </c>
      <c r="C16" s="326" t="s">
        <v>672</v>
      </c>
      <c r="D16" s="326" t="s">
        <v>672</v>
      </c>
      <c r="E16" s="326" t="s">
        <v>672</v>
      </c>
      <c r="F16" s="326" t="s">
        <v>672</v>
      </c>
      <c r="G16" s="327" t="s">
        <v>672</v>
      </c>
    </row>
    <row r="17" spans="1:7" ht="13.5">
      <c r="A17" s="312"/>
      <c r="B17" s="324"/>
      <c r="C17" s="324"/>
      <c r="D17" s="324"/>
      <c r="E17" s="324"/>
      <c r="F17" s="324"/>
      <c r="G17" s="325"/>
    </row>
    <row r="18" spans="1:7" ht="13.5">
      <c r="A18" s="312" t="s">
        <v>158</v>
      </c>
      <c r="B18" s="324" t="s">
        <v>672</v>
      </c>
      <c r="C18" s="324" t="s">
        <v>672</v>
      </c>
      <c r="D18" s="324" t="s">
        <v>672</v>
      </c>
      <c r="E18" s="324" t="s">
        <v>672</v>
      </c>
      <c r="F18" s="324" t="s">
        <v>23</v>
      </c>
      <c r="G18" s="325" t="s">
        <v>672</v>
      </c>
    </row>
    <row r="19" spans="1:7" ht="13.5">
      <c r="A19" s="312" t="s">
        <v>89</v>
      </c>
      <c r="B19" s="324" t="s">
        <v>672</v>
      </c>
      <c r="C19" s="324" t="s">
        <v>672</v>
      </c>
      <c r="D19" s="324" t="s">
        <v>672</v>
      </c>
      <c r="E19" s="324" t="s">
        <v>672</v>
      </c>
      <c r="F19" s="324" t="s">
        <v>672</v>
      </c>
      <c r="G19" s="325" t="s">
        <v>672</v>
      </c>
    </row>
    <row r="20" spans="1:7" ht="13.5">
      <c r="A20" s="312" t="s">
        <v>90</v>
      </c>
      <c r="B20" s="324" t="s">
        <v>672</v>
      </c>
      <c r="C20" s="324" t="s">
        <v>672</v>
      </c>
      <c r="D20" s="324" t="s">
        <v>672</v>
      </c>
      <c r="E20" s="324" t="s">
        <v>672</v>
      </c>
      <c r="F20" s="324" t="s">
        <v>672</v>
      </c>
      <c r="G20" s="325" t="s">
        <v>672</v>
      </c>
    </row>
    <row r="21" spans="1:7" ht="13.5">
      <c r="A21" s="315" t="s">
        <v>184</v>
      </c>
      <c r="B21" s="326" t="s">
        <v>672</v>
      </c>
      <c r="C21" s="326" t="s">
        <v>23</v>
      </c>
      <c r="D21" s="326" t="s">
        <v>672</v>
      </c>
      <c r="E21" s="326" t="s">
        <v>672</v>
      </c>
      <c r="F21" s="326" t="s">
        <v>23</v>
      </c>
      <c r="G21" s="327" t="s">
        <v>672</v>
      </c>
    </row>
    <row r="22" spans="1:7" ht="13.5">
      <c r="A22" s="315"/>
      <c r="B22" s="326"/>
      <c r="C22" s="326"/>
      <c r="D22" s="326"/>
      <c r="E22" s="326"/>
      <c r="F22" s="326"/>
      <c r="G22" s="327"/>
    </row>
    <row r="23" spans="1:7" ht="13.5">
      <c r="A23" s="315" t="s">
        <v>92</v>
      </c>
      <c r="B23" s="326">
        <v>1</v>
      </c>
      <c r="C23" s="326" t="s">
        <v>23</v>
      </c>
      <c r="D23" s="326">
        <v>1</v>
      </c>
      <c r="E23" s="326" t="s">
        <v>23</v>
      </c>
      <c r="F23" s="326" t="s">
        <v>23</v>
      </c>
      <c r="G23" s="327" t="s">
        <v>23</v>
      </c>
    </row>
    <row r="24" spans="1:7" ht="13.5">
      <c r="A24" s="315"/>
      <c r="B24" s="326"/>
      <c r="C24" s="326"/>
      <c r="D24" s="326"/>
      <c r="E24" s="326"/>
      <c r="F24" s="326"/>
      <c r="G24" s="327"/>
    </row>
    <row r="25" spans="1:7" ht="13.5">
      <c r="A25" s="315" t="s">
        <v>93</v>
      </c>
      <c r="B25" s="326" t="s">
        <v>672</v>
      </c>
      <c r="C25" s="326" t="s">
        <v>672</v>
      </c>
      <c r="D25" s="326" t="s">
        <v>672</v>
      </c>
      <c r="E25" s="326" t="s">
        <v>672</v>
      </c>
      <c r="F25" s="326" t="s">
        <v>672</v>
      </c>
      <c r="G25" s="327" t="s">
        <v>672</v>
      </c>
    </row>
    <row r="26" spans="1:7" ht="13.5">
      <c r="A26" s="312"/>
      <c r="B26" s="324"/>
      <c r="C26" s="324"/>
      <c r="D26" s="324"/>
      <c r="E26" s="324"/>
      <c r="F26" s="324"/>
      <c r="G26" s="325"/>
    </row>
    <row r="27" spans="1:7" ht="13.5">
      <c r="A27" s="312" t="s">
        <v>94</v>
      </c>
      <c r="B27" s="324">
        <v>6</v>
      </c>
      <c r="C27" s="324">
        <v>44</v>
      </c>
      <c r="D27" s="324">
        <v>50</v>
      </c>
      <c r="E27" s="324">
        <v>2000</v>
      </c>
      <c r="F27" s="324">
        <v>3500</v>
      </c>
      <c r="G27" s="325">
        <v>166</v>
      </c>
    </row>
    <row r="28" spans="1:7" ht="13.5">
      <c r="A28" s="312" t="s">
        <v>95</v>
      </c>
      <c r="B28" s="324" t="s">
        <v>23</v>
      </c>
      <c r="C28" s="324" t="s">
        <v>23</v>
      </c>
      <c r="D28" s="324" t="s">
        <v>23</v>
      </c>
      <c r="E28" s="324" t="s">
        <v>23</v>
      </c>
      <c r="F28" s="324" t="s">
        <v>23</v>
      </c>
      <c r="G28" s="324" t="s">
        <v>23</v>
      </c>
    </row>
    <row r="29" spans="1:7" ht="13.5">
      <c r="A29" s="312" t="s">
        <v>96</v>
      </c>
      <c r="B29" s="324" t="s">
        <v>23</v>
      </c>
      <c r="C29" s="324">
        <v>5</v>
      </c>
      <c r="D29" s="324">
        <v>5</v>
      </c>
      <c r="E29" s="324" t="s">
        <v>23</v>
      </c>
      <c r="F29" s="324">
        <v>3480</v>
      </c>
      <c r="G29" s="325">
        <v>17</v>
      </c>
    </row>
    <row r="30" spans="1:7" ht="13.5">
      <c r="A30" s="315" t="s">
        <v>180</v>
      </c>
      <c r="B30" s="326">
        <v>6</v>
      </c>
      <c r="C30" s="326">
        <v>49</v>
      </c>
      <c r="D30" s="326">
        <v>55</v>
      </c>
      <c r="E30" s="326">
        <v>2000</v>
      </c>
      <c r="F30" s="326">
        <v>3498</v>
      </c>
      <c r="G30" s="327">
        <v>183</v>
      </c>
    </row>
    <row r="31" spans="1:7" ht="13.5">
      <c r="A31" s="312"/>
      <c r="B31" s="324"/>
      <c r="C31" s="324"/>
      <c r="D31" s="324"/>
      <c r="E31" s="324"/>
      <c r="F31" s="324"/>
      <c r="G31" s="325"/>
    </row>
    <row r="32" spans="1:7" ht="13.5">
      <c r="A32" s="312" t="s">
        <v>98</v>
      </c>
      <c r="B32" s="324">
        <v>120</v>
      </c>
      <c r="C32" s="324">
        <v>1</v>
      </c>
      <c r="D32" s="324">
        <v>121</v>
      </c>
      <c r="E32" s="324">
        <v>824</v>
      </c>
      <c r="F32" s="324">
        <v>1900</v>
      </c>
      <c r="G32" s="325">
        <v>101</v>
      </c>
    </row>
    <row r="33" spans="1:7" ht="13.5">
      <c r="A33" s="312" t="s">
        <v>99</v>
      </c>
      <c r="B33" s="328">
        <v>120</v>
      </c>
      <c r="C33" s="328">
        <v>20</v>
      </c>
      <c r="D33" s="328">
        <v>140</v>
      </c>
      <c r="E33" s="328">
        <v>1674</v>
      </c>
      <c r="F33" s="328">
        <v>2340</v>
      </c>
      <c r="G33" s="329">
        <v>248</v>
      </c>
    </row>
    <row r="34" spans="1:7" ht="13.5">
      <c r="A34" s="312" t="s">
        <v>100</v>
      </c>
      <c r="B34" s="328">
        <v>13</v>
      </c>
      <c r="C34" s="328">
        <v>99</v>
      </c>
      <c r="D34" s="328">
        <v>112</v>
      </c>
      <c r="E34" s="328">
        <v>1918</v>
      </c>
      <c r="F34" s="328">
        <v>5780</v>
      </c>
      <c r="G34" s="329">
        <v>597</v>
      </c>
    </row>
    <row r="35" spans="1:7" ht="13.5">
      <c r="A35" s="312" t="s">
        <v>101</v>
      </c>
      <c r="B35" s="328">
        <v>3</v>
      </c>
      <c r="C35" s="324" t="s">
        <v>23</v>
      </c>
      <c r="D35" s="328">
        <v>3</v>
      </c>
      <c r="E35" s="328">
        <v>1800</v>
      </c>
      <c r="F35" s="324" t="s">
        <v>23</v>
      </c>
      <c r="G35" s="329">
        <v>6</v>
      </c>
    </row>
    <row r="36" spans="1:7" ht="13.5">
      <c r="A36" s="315" t="s">
        <v>102</v>
      </c>
      <c r="B36" s="326">
        <v>256</v>
      </c>
      <c r="C36" s="326">
        <v>120</v>
      </c>
      <c r="D36" s="326">
        <v>376</v>
      </c>
      <c r="E36" s="326">
        <v>1289</v>
      </c>
      <c r="F36" s="326">
        <v>5174</v>
      </c>
      <c r="G36" s="327">
        <v>952</v>
      </c>
    </row>
    <row r="37" spans="1:7" ht="13.5">
      <c r="A37" s="315"/>
      <c r="B37" s="326"/>
      <c r="C37" s="326"/>
      <c r="D37" s="326"/>
      <c r="E37" s="326"/>
      <c r="F37" s="326"/>
      <c r="G37" s="327"/>
    </row>
    <row r="38" spans="1:7" ht="13.5">
      <c r="A38" s="315" t="s">
        <v>103</v>
      </c>
      <c r="B38" s="326">
        <v>1</v>
      </c>
      <c r="C38" s="326" t="s">
        <v>23</v>
      </c>
      <c r="D38" s="326">
        <v>1</v>
      </c>
      <c r="E38" s="326">
        <v>1400</v>
      </c>
      <c r="F38" s="326" t="s">
        <v>23</v>
      </c>
      <c r="G38" s="327">
        <v>1</v>
      </c>
    </row>
    <row r="39" spans="1:7" ht="13.5">
      <c r="A39" s="312"/>
      <c r="B39" s="324"/>
      <c r="C39" s="324"/>
      <c r="D39" s="324"/>
      <c r="E39" s="324"/>
      <c r="F39" s="324"/>
      <c r="G39" s="325"/>
    </row>
    <row r="40" spans="1:7" ht="13.5">
      <c r="A40" s="312" t="s">
        <v>159</v>
      </c>
      <c r="B40" s="324" t="s">
        <v>672</v>
      </c>
      <c r="C40" s="324" t="s">
        <v>672</v>
      </c>
      <c r="D40" s="324" t="s">
        <v>672</v>
      </c>
      <c r="E40" s="324" t="s">
        <v>672</v>
      </c>
      <c r="F40" s="324" t="s">
        <v>672</v>
      </c>
      <c r="G40" s="325" t="s">
        <v>672</v>
      </c>
    </row>
    <row r="41" spans="1:7" ht="13.5">
      <c r="A41" s="312" t="s">
        <v>105</v>
      </c>
      <c r="B41" s="324" t="s">
        <v>672</v>
      </c>
      <c r="C41" s="324" t="s">
        <v>672</v>
      </c>
      <c r="D41" s="324" t="s">
        <v>672</v>
      </c>
      <c r="E41" s="324" t="s">
        <v>672</v>
      </c>
      <c r="F41" s="324" t="s">
        <v>672</v>
      </c>
      <c r="G41" s="325" t="s">
        <v>672</v>
      </c>
    </row>
    <row r="42" spans="1:7" ht="13.5">
      <c r="A42" s="312" t="s">
        <v>106</v>
      </c>
      <c r="B42" s="324" t="s">
        <v>672</v>
      </c>
      <c r="C42" s="324" t="s">
        <v>672</v>
      </c>
      <c r="D42" s="324" t="s">
        <v>672</v>
      </c>
      <c r="E42" s="324" t="s">
        <v>672</v>
      </c>
      <c r="F42" s="324" t="s">
        <v>672</v>
      </c>
      <c r="G42" s="325" t="s">
        <v>672</v>
      </c>
    </row>
    <row r="43" spans="1:7" ht="13.5">
      <c r="A43" s="312" t="s">
        <v>107</v>
      </c>
      <c r="B43" s="324">
        <v>7</v>
      </c>
      <c r="C43" s="324" t="s">
        <v>23</v>
      </c>
      <c r="D43" s="324">
        <v>7</v>
      </c>
      <c r="E43" s="324">
        <v>1500</v>
      </c>
      <c r="F43" s="324" t="s">
        <v>23</v>
      </c>
      <c r="G43" s="325">
        <v>11</v>
      </c>
    </row>
    <row r="44" spans="1:7" ht="13.5">
      <c r="A44" s="312" t="s">
        <v>108</v>
      </c>
      <c r="B44" s="348" t="s">
        <v>672</v>
      </c>
      <c r="C44" s="348" t="s">
        <v>672</v>
      </c>
      <c r="D44" s="348" t="s">
        <v>672</v>
      </c>
      <c r="E44" s="348" t="s">
        <v>672</v>
      </c>
      <c r="F44" s="348" t="s">
        <v>672</v>
      </c>
      <c r="G44" s="349" t="s">
        <v>672</v>
      </c>
    </row>
    <row r="45" spans="1:7" ht="13.5">
      <c r="A45" s="312" t="s">
        <v>109</v>
      </c>
      <c r="B45" s="324" t="s">
        <v>672</v>
      </c>
      <c r="C45" s="324" t="s">
        <v>672</v>
      </c>
      <c r="D45" s="324" t="s">
        <v>672</v>
      </c>
      <c r="E45" s="324" t="s">
        <v>672</v>
      </c>
      <c r="F45" s="324" t="s">
        <v>672</v>
      </c>
      <c r="G45" s="325" t="s">
        <v>672</v>
      </c>
    </row>
    <row r="46" spans="1:7" ht="13.5">
      <c r="A46" s="312" t="s">
        <v>110</v>
      </c>
      <c r="B46" s="324" t="s">
        <v>23</v>
      </c>
      <c r="C46" s="324">
        <v>56</v>
      </c>
      <c r="D46" s="324">
        <v>56</v>
      </c>
      <c r="E46" s="324" t="s">
        <v>23</v>
      </c>
      <c r="F46" s="324">
        <v>3500</v>
      </c>
      <c r="G46" s="325">
        <v>196</v>
      </c>
    </row>
    <row r="47" spans="1:7" ht="13.5">
      <c r="A47" s="312" t="s">
        <v>111</v>
      </c>
      <c r="B47" s="324">
        <v>15</v>
      </c>
      <c r="C47" s="324">
        <v>53</v>
      </c>
      <c r="D47" s="324">
        <v>68</v>
      </c>
      <c r="E47" s="324">
        <v>1500</v>
      </c>
      <c r="F47" s="324">
        <v>2500</v>
      </c>
      <c r="G47" s="325">
        <v>155</v>
      </c>
    </row>
    <row r="48" spans="1:7" ht="13.5">
      <c r="A48" s="312" t="s">
        <v>112</v>
      </c>
      <c r="B48" s="324" t="s">
        <v>23</v>
      </c>
      <c r="C48" s="324" t="s">
        <v>23</v>
      </c>
      <c r="D48" s="324" t="s">
        <v>23</v>
      </c>
      <c r="E48" s="324" t="s">
        <v>23</v>
      </c>
      <c r="F48" s="324" t="s">
        <v>23</v>
      </c>
      <c r="G48" s="324" t="s">
        <v>23</v>
      </c>
    </row>
    <row r="49" spans="1:7" ht="13.5">
      <c r="A49" s="315" t="s">
        <v>185</v>
      </c>
      <c r="B49" s="326">
        <v>22</v>
      </c>
      <c r="C49" s="326">
        <v>109</v>
      </c>
      <c r="D49" s="326">
        <v>131</v>
      </c>
      <c r="E49" s="326">
        <v>1500</v>
      </c>
      <c r="F49" s="326">
        <v>3014</v>
      </c>
      <c r="G49" s="327">
        <v>362</v>
      </c>
    </row>
    <row r="50" spans="1:7" ht="13.5">
      <c r="A50" s="315"/>
      <c r="B50" s="326"/>
      <c r="C50" s="326"/>
      <c r="D50" s="326"/>
      <c r="E50" s="326"/>
      <c r="F50" s="326"/>
      <c r="G50" s="327"/>
    </row>
    <row r="51" spans="1:7" ht="13.5">
      <c r="A51" s="315" t="s">
        <v>114</v>
      </c>
      <c r="B51" s="326" t="s">
        <v>23</v>
      </c>
      <c r="C51" s="326" t="s">
        <v>23</v>
      </c>
      <c r="D51" s="326" t="s">
        <v>23</v>
      </c>
      <c r="E51" s="326" t="s">
        <v>23</v>
      </c>
      <c r="F51" s="326" t="s">
        <v>23</v>
      </c>
      <c r="G51" s="326" t="s">
        <v>23</v>
      </c>
    </row>
    <row r="52" spans="1:7" ht="13.5">
      <c r="A52" s="312"/>
      <c r="B52" s="324"/>
      <c r="C52" s="324"/>
      <c r="D52" s="324"/>
      <c r="E52" s="324"/>
      <c r="F52" s="324"/>
      <c r="G52" s="325"/>
    </row>
    <row r="53" spans="1:7" ht="13.5">
      <c r="A53" s="312" t="s">
        <v>115</v>
      </c>
      <c r="B53" s="324" t="s">
        <v>672</v>
      </c>
      <c r="C53" s="324" t="s">
        <v>672</v>
      </c>
      <c r="D53" s="324" t="s">
        <v>672</v>
      </c>
      <c r="E53" s="324" t="s">
        <v>672</v>
      </c>
      <c r="F53" s="324" t="s">
        <v>672</v>
      </c>
      <c r="G53" s="325" t="s">
        <v>672</v>
      </c>
    </row>
    <row r="54" spans="1:7" ht="13.5">
      <c r="A54" s="312" t="s">
        <v>116</v>
      </c>
      <c r="B54" s="324" t="s">
        <v>672</v>
      </c>
      <c r="C54" s="324" t="s">
        <v>672</v>
      </c>
      <c r="D54" s="324" t="s">
        <v>672</v>
      </c>
      <c r="E54" s="324" t="s">
        <v>672</v>
      </c>
      <c r="F54" s="324" t="s">
        <v>672</v>
      </c>
      <c r="G54" s="325" t="s">
        <v>672</v>
      </c>
    </row>
    <row r="55" spans="1:7" ht="13.5">
      <c r="A55" s="312" t="s">
        <v>117</v>
      </c>
      <c r="B55" s="324" t="s">
        <v>672</v>
      </c>
      <c r="C55" s="324" t="s">
        <v>672</v>
      </c>
      <c r="D55" s="324" t="s">
        <v>672</v>
      </c>
      <c r="E55" s="324" t="s">
        <v>672</v>
      </c>
      <c r="F55" s="324" t="s">
        <v>672</v>
      </c>
      <c r="G55" s="325" t="s">
        <v>672</v>
      </c>
    </row>
    <row r="56" spans="1:7" ht="13.5">
      <c r="A56" s="312" t="s">
        <v>118</v>
      </c>
      <c r="B56" s="324" t="s">
        <v>672</v>
      </c>
      <c r="C56" s="324" t="s">
        <v>672</v>
      </c>
      <c r="D56" s="324" t="s">
        <v>672</v>
      </c>
      <c r="E56" s="324" t="s">
        <v>672</v>
      </c>
      <c r="F56" s="324" t="s">
        <v>672</v>
      </c>
      <c r="G56" s="325" t="s">
        <v>672</v>
      </c>
    </row>
    <row r="57" spans="1:7" ht="13.5">
      <c r="A57" s="312" t="s">
        <v>119</v>
      </c>
      <c r="B57" s="324" t="s">
        <v>672</v>
      </c>
      <c r="C57" s="324" t="s">
        <v>672</v>
      </c>
      <c r="D57" s="324" t="s">
        <v>672</v>
      </c>
      <c r="E57" s="324" t="s">
        <v>672</v>
      </c>
      <c r="F57" s="324" t="s">
        <v>672</v>
      </c>
      <c r="G57" s="325" t="s">
        <v>672</v>
      </c>
    </row>
    <row r="58" spans="1:7" ht="13.5">
      <c r="A58" s="315" t="s">
        <v>160</v>
      </c>
      <c r="B58" s="326" t="s">
        <v>672</v>
      </c>
      <c r="C58" s="326" t="s">
        <v>672</v>
      </c>
      <c r="D58" s="326" t="s">
        <v>672</v>
      </c>
      <c r="E58" s="326" t="s">
        <v>672</v>
      </c>
      <c r="F58" s="326" t="s">
        <v>672</v>
      </c>
      <c r="G58" s="327" t="s">
        <v>672</v>
      </c>
    </row>
    <row r="59" spans="1:7" ht="13.5">
      <c r="A59" s="312"/>
      <c r="B59" s="324"/>
      <c r="C59" s="324"/>
      <c r="D59" s="324"/>
      <c r="E59" s="324"/>
      <c r="F59" s="324"/>
      <c r="G59" s="325"/>
    </row>
    <row r="60" spans="1:7" ht="13.5">
      <c r="A60" s="312" t="s">
        <v>121</v>
      </c>
      <c r="B60" s="324" t="s">
        <v>672</v>
      </c>
      <c r="C60" s="324" t="s">
        <v>672</v>
      </c>
      <c r="D60" s="324" t="s">
        <v>672</v>
      </c>
      <c r="E60" s="324" t="s">
        <v>672</v>
      </c>
      <c r="F60" s="324" t="s">
        <v>672</v>
      </c>
      <c r="G60" s="325" t="s">
        <v>672</v>
      </c>
    </row>
    <row r="61" spans="1:7" ht="13.5">
      <c r="A61" s="312" t="s">
        <v>122</v>
      </c>
      <c r="B61" s="324" t="s">
        <v>672</v>
      </c>
      <c r="C61" s="324" t="s">
        <v>672</v>
      </c>
      <c r="D61" s="324" t="s">
        <v>672</v>
      </c>
      <c r="E61" s="324" t="s">
        <v>672</v>
      </c>
      <c r="F61" s="324" t="s">
        <v>672</v>
      </c>
      <c r="G61" s="325" t="s">
        <v>672</v>
      </c>
    </row>
    <row r="62" spans="1:7" ht="13.5">
      <c r="A62" s="312" t="s">
        <v>123</v>
      </c>
      <c r="B62" s="324" t="s">
        <v>672</v>
      </c>
      <c r="C62" s="324" t="s">
        <v>672</v>
      </c>
      <c r="D62" s="324" t="s">
        <v>672</v>
      </c>
      <c r="E62" s="324" t="s">
        <v>672</v>
      </c>
      <c r="F62" s="324" t="s">
        <v>672</v>
      </c>
      <c r="G62" s="325" t="s">
        <v>672</v>
      </c>
    </row>
    <row r="63" spans="1:7" ht="13.5">
      <c r="A63" s="315" t="s">
        <v>124</v>
      </c>
      <c r="B63" s="326" t="s">
        <v>672</v>
      </c>
      <c r="C63" s="326" t="s">
        <v>672</v>
      </c>
      <c r="D63" s="326" t="s">
        <v>672</v>
      </c>
      <c r="E63" s="326" t="s">
        <v>672</v>
      </c>
      <c r="F63" s="326" t="s">
        <v>672</v>
      </c>
      <c r="G63" s="327" t="s">
        <v>672</v>
      </c>
    </row>
    <row r="64" spans="1:7" ht="13.5">
      <c r="A64" s="315"/>
      <c r="B64" s="326"/>
      <c r="C64" s="326"/>
      <c r="D64" s="326"/>
      <c r="E64" s="326"/>
      <c r="F64" s="326"/>
      <c r="G64" s="327"/>
    </row>
    <row r="65" spans="1:7" ht="13.5">
      <c r="A65" s="315" t="s">
        <v>125</v>
      </c>
      <c r="B65" s="326" t="s">
        <v>23</v>
      </c>
      <c r="C65" s="326">
        <v>11</v>
      </c>
      <c r="D65" s="326">
        <v>11</v>
      </c>
      <c r="E65" s="326" t="s">
        <v>23</v>
      </c>
      <c r="F65" s="326">
        <v>1890</v>
      </c>
      <c r="G65" s="327">
        <v>21</v>
      </c>
    </row>
    <row r="66" spans="1:7" ht="13.5">
      <c r="A66" s="312"/>
      <c r="B66" s="324"/>
      <c r="C66" s="324"/>
      <c r="D66" s="324"/>
      <c r="E66" s="324"/>
      <c r="F66" s="324"/>
      <c r="G66" s="325"/>
    </row>
    <row r="67" spans="1:7" ht="13.5">
      <c r="A67" s="312" t="s">
        <v>126</v>
      </c>
      <c r="B67" s="324" t="s">
        <v>672</v>
      </c>
      <c r="C67" s="324" t="s">
        <v>672</v>
      </c>
      <c r="D67" s="324" t="s">
        <v>672</v>
      </c>
      <c r="E67" s="324" t="s">
        <v>672</v>
      </c>
      <c r="F67" s="324" t="s">
        <v>672</v>
      </c>
      <c r="G67" s="325" t="s">
        <v>672</v>
      </c>
    </row>
    <row r="68" spans="1:7" ht="13.5">
      <c r="A68" s="312" t="s">
        <v>127</v>
      </c>
      <c r="B68" s="324" t="s">
        <v>23</v>
      </c>
      <c r="C68" s="324">
        <v>1</v>
      </c>
      <c r="D68" s="324">
        <v>1</v>
      </c>
      <c r="E68" s="324" t="s">
        <v>23</v>
      </c>
      <c r="F68" s="324">
        <v>5950</v>
      </c>
      <c r="G68" s="325">
        <v>1</v>
      </c>
    </row>
    <row r="69" spans="1:7" ht="13.5">
      <c r="A69" s="315" t="s">
        <v>128</v>
      </c>
      <c r="B69" s="326" t="s">
        <v>23</v>
      </c>
      <c r="C69" s="326">
        <v>1</v>
      </c>
      <c r="D69" s="326">
        <v>1</v>
      </c>
      <c r="E69" s="326" t="s">
        <v>23</v>
      </c>
      <c r="F69" s="326">
        <v>5950</v>
      </c>
      <c r="G69" s="327">
        <v>1</v>
      </c>
    </row>
    <row r="70" spans="1:7" ht="13.5">
      <c r="A70" s="312"/>
      <c r="B70" s="324"/>
      <c r="C70" s="324"/>
      <c r="D70" s="324"/>
      <c r="E70" s="324"/>
      <c r="F70" s="324"/>
      <c r="G70" s="325"/>
    </row>
    <row r="71" spans="1:7" ht="13.5">
      <c r="A71" s="312" t="s">
        <v>129</v>
      </c>
      <c r="B71" s="324" t="s">
        <v>672</v>
      </c>
      <c r="C71" s="324" t="s">
        <v>672</v>
      </c>
      <c r="D71" s="324" t="s">
        <v>672</v>
      </c>
      <c r="E71" s="324" t="s">
        <v>672</v>
      </c>
      <c r="F71" s="324" t="s">
        <v>672</v>
      </c>
      <c r="G71" s="325" t="s">
        <v>672</v>
      </c>
    </row>
    <row r="72" spans="1:7" ht="13.5">
      <c r="A72" s="312" t="s">
        <v>130</v>
      </c>
      <c r="B72" s="324" t="s">
        <v>23</v>
      </c>
      <c r="C72" s="324" t="s">
        <v>23</v>
      </c>
      <c r="D72" s="324" t="s">
        <v>23</v>
      </c>
      <c r="E72" s="324" t="s">
        <v>23</v>
      </c>
      <c r="F72" s="324" t="s">
        <v>23</v>
      </c>
      <c r="G72" s="324" t="s">
        <v>23</v>
      </c>
    </row>
    <row r="73" spans="1:7" ht="13.5">
      <c r="A73" s="312" t="s">
        <v>131</v>
      </c>
      <c r="B73" s="324" t="s">
        <v>672</v>
      </c>
      <c r="C73" s="324" t="s">
        <v>672</v>
      </c>
      <c r="D73" s="324" t="s">
        <v>672</v>
      </c>
      <c r="E73" s="324" t="s">
        <v>672</v>
      </c>
      <c r="F73" s="324" t="s">
        <v>672</v>
      </c>
      <c r="G73" s="325" t="s">
        <v>672</v>
      </c>
    </row>
    <row r="74" spans="1:7" ht="13.5">
      <c r="A74" s="312" t="s">
        <v>132</v>
      </c>
      <c r="B74" s="324">
        <v>1</v>
      </c>
      <c r="C74" s="324" t="s">
        <v>23</v>
      </c>
      <c r="D74" s="324">
        <v>1</v>
      </c>
      <c r="E74" s="324">
        <v>500</v>
      </c>
      <c r="F74" s="324" t="s">
        <v>23</v>
      </c>
      <c r="G74" s="325">
        <v>1</v>
      </c>
    </row>
    <row r="75" spans="1:7" ht="13.5">
      <c r="A75" s="312" t="s">
        <v>133</v>
      </c>
      <c r="B75" s="324" t="s">
        <v>672</v>
      </c>
      <c r="C75" s="324" t="s">
        <v>672</v>
      </c>
      <c r="D75" s="324" t="s">
        <v>672</v>
      </c>
      <c r="E75" s="324" t="s">
        <v>672</v>
      </c>
      <c r="F75" s="324" t="s">
        <v>672</v>
      </c>
      <c r="G75" s="325" t="s">
        <v>672</v>
      </c>
    </row>
    <row r="76" spans="1:7" ht="13.5">
      <c r="A76" s="312" t="s">
        <v>134</v>
      </c>
      <c r="B76" s="324" t="s">
        <v>23</v>
      </c>
      <c r="C76" s="324">
        <v>11</v>
      </c>
      <c r="D76" s="324">
        <v>11</v>
      </c>
      <c r="E76" s="324" t="s">
        <v>23</v>
      </c>
      <c r="F76" s="324">
        <v>2600</v>
      </c>
      <c r="G76" s="325">
        <v>29</v>
      </c>
    </row>
    <row r="77" spans="1:7" ht="13.5">
      <c r="A77" s="312" t="s">
        <v>135</v>
      </c>
      <c r="B77" s="324" t="s">
        <v>672</v>
      </c>
      <c r="C77" s="324" t="s">
        <v>672</v>
      </c>
      <c r="D77" s="324" t="s">
        <v>672</v>
      </c>
      <c r="E77" s="324" t="s">
        <v>672</v>
      </c>
      <c r="F77" s="324" t="s">
        <v>672</v>
      </c>
      <c r="G77" s="325" t="s">
        <v>672</v>
      </c>
    </row>
    <row r="78" spans="1:7" ht="13.5">
      <c r="A78" s="312" t="s">
        <v>136</v>
      </c>
      <c r="B78" s="324">
        <v>24</v>
      </c>
      <c r="C78" s="324" t="s">
        <v>23</v>
      </c>
      <c r="D78" s="324">
        <v>24</v>
      </c>
      <c r="E78" s="324">
        <v>1800</v>
      </c>
      <c r="F78" s="324" t="s">
        <v>23</v>
      </c>
      <c r="G78" s="325">
        <v>43</v>
      </c>
    </row>
    <row r="79" spans="1:7" ht="13.5">
      <c r="A79" s="315" t="s">
        <v>181</v>
      </c>
      <c r="B79" s="326">
        <v>25</v>
      </c>
      <c r="C79" s="326">
        <v>11</v>
      </c>
      <c r="D79" s="326">
        <v>36</v>
      </c>
      <c r="E79" s="326">
        <v>1748</v>
      </c>
      <c r="F79" s="326">
        <v>2600</v>
      </c>
      <c r="G79" s="327">
        <v>73</v>
      </c>
    </row>
    <row r="80" spans="1:7" ht="13.5">
      <c r="A80" s="312"/>
      <c r="B80" s="324"/>
      <c r="C80" s="324"/>
      <c r="D80" s="324"/>
      <c r="E80" s="324"/>
      <c r="F80" s="324"/>
      <c r="G80" s="325"/>
    </row>
    <row r="81" spans="1:7" ht="13.5">
      <c r="A81" s="312" t="s">
        <v>138</v>
      </c>
      <c r="B81" s="324" t="s">
        <v>672</v>
      </c>
      <c r="C81" s="324" t="s">
        <v>672</v>
      </c>
      <c r="D81" s="324" t="s">
        <v>672</v>
      </c>
      <c r="E81" s="324" t="s">
        <v>672</v>
      </c>
      <c r="F81" s="324" t="s">
        <v>672</v>
      </c>
      <c r="G81" s="325" t="s">
        <v>672</v>
      </c>
    </row>
    <row r="82" spans="1:7" ht="13.5">
      <c r="A82" s="312" t="s">
        <v>139</v>
      </c>
      <c r="B82" s="324">
        <v>1</v>
      </c>
      <c r="C82" s="324" t="s">
        <v>23</v>
      </c>
      <c r="D82" s="324">
        <v>1</v>
      </c>
      <c r="E82" s="324">
        <v>711</v>
      </c>
      <c r="F82" s="324" t="s">
        <v>23</v>
      </c>
      <c r="G82" s="325">
        <v>1</v>
      </c>
    </row>
    <row r="83" spans="1:7" ht="13.5">
      <c r="A83" s="315" t="s">
        <v>140</v>
      </c>
      <c r="B83" s="326">
        <v>1</v>
      </c>
      <c r="C83" s="326" t="s">
        <v>23</v>
      </c>
      <c r="D83" s="326">
        <v>1</v>
      </c>
      <c r="E83" s="326">
        <v>711</v>
      </c>
      <c r="F83" s="326" t="s">
        <v>23</v>
      </c>
      <c r="G83" s="327">
        <v>1</v>
      </c>
    </row>
    <row r="84" spans="1:7" ht="14.25" thickBot="1">
      <c r="A84" s="315"/>
      <c r="B84" s="326"/>
      <c r="C84" s="326"/>
      <c r="D84" s="326"/>
      <c r="E84" s="326"/>
      <c r="F84" s="326"/>
      <c r="G84" s="327"/>
    </row>
    <row r="85" spans="1:7" ht="14.25" thickBot="1">
      <c r="A85" s="209" t="s">
        <v>141</v>
      </c>
      <c r="B85" s="330">
        <v>312</v>
      </c>
      <c r="C85" s="330">
        <v>301</v>
      </c>
      <c r="D85" s="330">
        <v>613</v>
      </c>
      <c r="E85" s="330">
        <v>1349</v>
      </c>
      <c r="F85" s="330">
        <v>3908</v>
      </c>
      <c r="G85" s="331">
        <v>1594</v>
      </c>
    </row>
  </sheetData>
  <mergeCells count="4">
    <mergeCell ref="A1:G1"/>
    <mergeCell ref="A3:G3"/>
    <mergeCell ref="B5:D5"/>
    <mergeCell ref="E5:F5"/>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Hoja290">
    <pageSetUpPr fitToPage="1"/>
  </sheetPr>
  <dimension ref="A1:AB86"/>
  <sheetViews>
    <sheetView view="pageBreakPreview" zoomScale="75" zoomScaleNormal="75" zoomScaleSheetLayoutView="75" workbookViewId="0">
      <selection sqref="A1:XFD1048576"/>
    </sheetView>
  </sheetViews>
  <sheetFormatPr baseColWidth="10" defaultColWidth="11.42578125" defaultRowHeight="12.75"/>
  <cols>
    <col min="1" max="1" width="35.42578125" style="119" customWidth="1"/>
    <col min="2" max="2" width="13.28515625" style="119" bestFit="1" customWidth="1"/>
    <col min="3" max="3" width="12.140625" style="119" bestFit="1" customWidth="1"/>
    <col min="4" max="5" width="13.28515625" style="119" bestFit="1" customWidth="1"/>
    <col min="6" max="6" width="12.140625" style="119" bestFit="1" customWidth="1"/>
    <col min="7" max="7" width="15.85546875" style="119" customWidth="1"/>
    <col min="8" max="9" width="12.140625" style="119" bestFit="1" customWidth="1"/>
    <col min="10" max="10" width="15.42578125" style="119" customWidth="1"/>
    <col min="11" max="11" width="16.85546875" style="119" customWidth="1"/>
    <col min="12" max="12" width="16.140625" style="119" customWidth="1"/>
    <col min="13" max="13" width="13" style="119" bestFit="1" customWidth="1"/>
    <col min="14" max="14" width="2.7109375" style="119" customWidth="1"/>
    <col min="15" max="16384" width="11.42578125" style="119"/>
  </cols>
  <sheetData>
    <row r="1" spans="1:18" s="131" customFormat="1" ht="18.75">
      <c r="A1" s="1664" t="s">
        <v>0</v>
      </c>
      <c r="B1" s="1664"/>
      <c r="C1" s="1664"/>
      <c r="D1" s="1664"/>
      <c r="E1" s="1664"/>
      <c r="F1" s="1664"/>
      <c r="G1" s="1664"/>
      <c r="H1" s="1664"/>
      <c r="I1" s="1664"/>
      <c r="J1" s="1664"/>
      <c r="K1" s="1664"/>
      <c r="L1" s="1664"/>
      <c r="M1" s="1664"/>
    </row>
    <row r="3" spans="1:18" s="128" customFormat="1" ht="15.75">
      <c r="A3" s="1680" t="s">
        <v>1462</v>
      </c>
      <c r="B3" s="1680"/>
      <c r="C3" s="1680"/>
      <c r="D3" s="1680"/>
      <c r="E3" s="1680"/>
      <c r="F3" s="1680"/>
      <c r="G3" s="1680"/>
      <c r="H3" s="1680"/>
      <c r="I3" s="1680"/>
      <c r="J3" s="1680"/>
      <c r="K3" s="1680"/>
      <c r="L3" s="1680"/>
      <c r="M3" s="1680"/>
      <c r="N3" s="130"/>
    </row>
    <row r="4" spans="1:18" s="128" customFormat="1" ht="13.5" customHeight="1" thickBot="1">
      <c r="A4" s="944"/>
      <c r="B4" s="944"/>
      <c r="C4" s="944"/>
      <c r="D4" s="944"/>
      <c r="E4" s="944"/>
      <c r="F4" s="944"/>
      <c r="G4" s="944"/>
      <c r="H4" s="944"/>
      <c r="I4" s="944"/>
      <c r="J4" s="944"/>
      <c r="K4" s="944"/>
      <c r="L4" s="918"/>
      <c r="M4" s="918"/>
    </row>
    <row r="5" spans="1:18" s="126" customFormat="1" ht="23.25" customHeight="1">
      <c r="A5" s="920"/>
      <c r="B5" s="1954" t="s">
        <v>754</v>
      </c>
      <c r="C5" s="1955"/>
      <c r="D5" s="1955"/>
      <c r="E5" s="1955"/>
      <c r="F5" s="1956"/>
      <c r="G5" s="1953" t="s">
        <v>876</v>
      </c>
      <c r="H5" s="1868" t="s">
        <v>1302</v>
      </c>
      <c r="I5" s="1870" t="s">
        <v>10</v>
      </c>
      <c r="J5" s="1869"/>
      <c r="K5" s="1949" t="s">
        <v>1306</v>
      </c>
      <c r="L5" s="1950"/>
      <c r="M5" s="1951"/>
    </row>
    <row r="6" spans="1:18" s="126" customFormat="1" ht="23.25" customHeight="1">
      <c r="A6" s="919" t="s">
        <v>165</v>
      </c>
      <c r="B6" s="1944" t="s">
        <v>13</v>
      </c>
      <c r="C6" s="1957"/>
      <c r="D6" s="1957"/>
      <c r="E6" s="1957"/>
      <c r="F6" s="1945"/>
      <c r="G6" s="1855"/>
      <c r="H6" s="1958" t="s">
        <v>875</v>
      </c>
      <c r="I6" s="1959"/>
      <c r="J6" s="732" t="s">
        <v>765</v>
      </c>
      <c r="K6" s="1854" t="s">
        <v>764</v>
      </c>
      <c r="L6" s="1914" t="s">
        <v>763</v>
      </c>
      <c r="M6" s="1960" t="s">
        <v>773</v>
      </c>
    </row>
    <row r="7" spans="1:18" s="126" customFormat="1" ht="23.25" customHeight="1">
      <c r="A7" s="919" t="s">
        <v>154</v>
      </c>
      <c r="B7" s="1917" t="s">
        <v>1303</v>
      </c>
      <c r="C7" s="1915" t="s">
        <v>19</v>
      </c>
      <c r="D7" s="1916"/>
      <c r="E7" s="1942" t="s">
        <v>747</v>
      </c>
      <c r="F7" s="1948"/>
      <c r="G7" s="1855"/>
      <c r="H7" s="1944" t="s">
        <v>14</v>
      </c>
      <c r="I7" s="1945"/>
      <c r="J7" s="732" t="s">
        <v>750</v>
      </c>
      <c r="K7" s="1855"/>
      <c r="L7" s="1914"/>
      <c r="M7" s="1961"/>
    </row>
    <row r="8" spans="1:18" s="126" customFormat="1" ht="23.25" customHeight="1" thickBot="1">
      <c r="A8" s="919"/>
      <c r="B8" s="814" t="s">
        <v>17</v>
      </c>
      <c r="C8" s="814" t="s">
        <v>18</v>
      </c>
      <c r="D8" s="732" t="s">
        <v>19</v>
      </c>
      <c r="E8" s="735" t="s">
        <v>17</v>
      </c>
      <c r="F8" s="741" t="s">
        <v>18</v>
      </c>
      <c r="G8" s="1855"/>
      <c r="H8" s="825" t="s">
        <v>17</v>
      </c>
      <c r="I8" s="741" t="s">
        <v>18</v>
      </c>
      <c r="J8" s="732" t="s">
        <v>757</v>
      </c>
      <c r="K8" s="1855"/>
      <c r="L8" s="1914"/>
      <c r="M8" s="1961"/>
      <c r="P8" s="127"/>
      <c r="Q8" s="127"/>
    </row>
    <row r="9" spans="1:18" ht="13.5">
      <c r="A9" s="862" t="s">
        <v>81</v>
      </c>
      <c r="B9" s="921" t="s">
        <v>23</v>
      </c>
      <c r="C9" s="921" t="s">
        <v>23</v>
      </c>
      <c r="D9" s="921" t="s">
        <v>23</v>
      </c>
      <c r="E9" s="921" t="s">
        <v>23</v>
      </c>
      <c r="F9" s="921" t="s">
        <v>23</v>
      </c>
      <c r="G9" s="921" t="s">
        <v>23</v>
      </c>
      <c r="H9" s="921" t="s">
        <v>23</v>
      </c>
      <c r="I9" s="921" t="s">
        <v>23</v>
      </c>
      <c r="J9" s="921" t="s">
        <v>23</v>
      </c>
      <c r="K9" s="921" t="s">
        <v>23</v>
      </c>
      <c r="L9" s="921" t="s">
        <v>23</v>
      </c>
      <c r="M9" s="922" t="s">
        <v>23</v>
      </c>
      <c r="N9" s="122"/>
      <c r="R9" s="121"/>
    </row>
    <row r="10" spans="1:18" ht="13.5">
      <c r="A10" s="866" t="s">
        <v>82</v>
      </c>
      <c r="B10" s="869" t="s">
        <v>23</v>
      </c>
      <c r="C10" s="869" t="s">
        <v>23</v>
      </c>
      <c r="D10" s="869" t="s">
        <v>23</v>
      </c>
      <c r="E10" s="869" t="s">
        <v>23</v>
      </c>
      <c r="F10" s="869" t="s">
        <v>23</v>
      </c>
      <c r="G10" s="869" t="s">
        <v>23</v>
      </c>
      <c r="H10" s="869" t="s">
        <v>23</v>
      </c>
      <c r="I10" s="869" t="s">
        <v>23</v>
      </c>
      <c r="J10" s="869" t="s">
        <v>23</v>
      </c>
      <c r="K10" s="869" t="s">
        <v>23</v>
      </c>
      <c r="L10" s="869" t="s">
        <v>23</v>
      </c>
      <c r="M10" s="870" t="s">
        <v>23</v>
      </c>
      <c r="N10" s="122"/>
      <c r="R10" s="121"/>
    </row>
    <row r="11" spans="1:18" ht="13.5">
      <c r="A11" s="866" t="s">
        <v>83</v>
      </c>
      <c r="B11" s="871">
        <v>1</v>
      </c>
      <c r="C11" s="871" t="s">
        <v>23</v>
      </c>
      <c r="D11" s="871">
        <v>1</v>
      </c>
      <c r="E11" s="871" t="s">
        <v>23</v>
      </c>
      <c r="F11" s="871" t="s">
        <v>23</v>
      </c>
      <c r="G11" s="869" t="s">
        <v>23</v>
      </c>
      <c r="H11" s="871" t="s">
        <v>23</v>
      </c>
      <c r="I11" s="871" t="s">
        <v>23</v>
      </c>
      <c r="J11" s="869" t="s">
        <v>23</v>
      </c>
      <c r="K11" s="869" t="s">
        <v>23</v>
      </c>
      <c r="L11" s="869" t="s">
        <v>23</v>
      </c>
      <c r="M11" s="870" t="s">
        <v>23</v>
      </c>
      <c r="N11" s="122"/>
      <c r="R11" s="121"/>
    </row>
    <row r="12" spans="1:18" ht="13.5">
      <c r="A12" s="866" t="s">
        <v>84</v>
      </c>
      <c r="B12" s="869" t="s">
        <v>23</v>
      </c>
      <c r="C12" s="869" t="s">
        <v>23</v>
      </c>
      <c r="D12" s="869" t="s">
        <v>23</v>
      </c>
      <c r="E12" s="869" t="s">
        <v>23</v>
      </c>
      <c r="F12" s="869" t="s">
        <v>23</v>
      </c>
      <c r="G12" s="869" t="s">
        <v>23</v>
      </c>
      <c r="H12" s="869" t="s">
        <v>23</v>
      </c>
      <c r="I12" s="869" t="s">
        <v>23</v>
      </c>
      <c r="J12" s="869" t="s">
        <v>23</v>
      </c>
      <c r="K12" s="869" t="s">
        <v>23</v>
      </c>
      <c r="L12" s="869" t="s">
        <v>23</v>
      </c>
      <c r="M12" s="870" t="s">
        <v>23</v>
      </c>
      <c r="N12" s="122"/>
      <c r="R12" s="121"/>
    </row>
    <row r="13" spans="1:18" ht="13.5">
      <c r="A13" s="872" t="s">
        <v>85</v>
      </c>
      <c r="B13" s="873">
        <v>1</v>
      </c>
      <c r="C13" s="873" t="s">
        <v>23</v>
      </c>
      <c r="D13" s="873">
        <v>1</v>
      </c>
      <c r="E13" s="873" t="s">
        <v>23</v>
      </c>
      <c r="F13" s="873" t="s">
        <v>23</v>
      </c>
      <c r="G13" s="873" t="s">
        <v>23</v>
      </c>
      <c r="H13" s="873" t="s">
        <v>23</v>
      </c>
      <c r="I13" s="873" t="s">
        <v>23</v>
      </c>
      <c r="J13" s="873" t="s">
        <v>23</v>
      </c>
      <c r="K13" s="873" t="s">
        <v>23</v>
      </c>
      <c r="L13" s="873" t="s">
        <v>23</v>
      </c>
      <c r="M13" s="874" t="s">
        <v>23</v>
      </c>
      <c r="N13" s="122"/>
      <c r="R13" s="121"/>
    </row>
    <row r="14" spans="1:18" ht="13.5">
      <c r="A14" s="872"/>
      <c r="B14" s="873"/>
      <c r="C14" s="873"/>
      <c r="D14" s="873"/>
      <c r="E14" s="873"/>
      <c r="F14" s="873"/>
      <c r="G14" s="873"/>
      <c r="H14" s="873"/>
      <c r="I14" s="873"/>
      <c r="J14" s="873"/>
      <c r="K14" s="873"/>
      <c r="L14" s="873"/>
      <c r="M14" s="874"/>
      <c r="N14" s="122"/>
      <c r="R14" s="121"/>
    </row>
    <row r="15" spans="1:18" ht="13.5">
      <c r="A15" s="872" t="s">
        <v>86</v>
      </c>
      <c r="B15" s="873" t="s">
        <v>23</v>
      </c>
      <c r="C15" s="873" t="s">
        <v>23</v>
      </c>
      <c r="D15" s="873" t="s">
        <v>23</v>
      </c>
      <c r="E15" s="873" t="s">
        <v>23</v>
      </c>
      <c r="F15" s="873" t="s">
        <v>23</v>
      </c>
      <c r="G15" s="873" t="s">
        <v>23</v>
      </c>
      <c r="H15" s="873" t="s">
        <v>23</v>
      </c>
      <c r="I15" s="873" t="s">
        <v>23</v>
      </c>
      <c r="J15" s="873" t="s">
        <v>23</v>
      </c>
      <c r="K15" s="873" t="s">
        <v>23</v>
      </c>
      <c r="L15" s="873" t="s">
        <v>23</v>
      </c>
      <c r="M15" s="874" t="s">
        <v>23</v>
      </c>
      <c r="N15" s="122"/>
      <c r="R15" s="121"/>
    </row>
    <row r="16" spans="1:18" ht="13.5">
      <c r="A16" s="872"/>
      <c r="B16" s="873"/>
      <c r="C16" s="873"/>
      <c r="D16" s="873"/>
      <c r="E16" s="873"/>
      <c r="F16" s="873"/>
      <c r="G16" s="873"/>
      <c r="H16" s="873"/>
      <c r="I16" s="873"/>
      <c r="J16" s="873"/>
      <c r="K16" s="873"/>
      <c r="L16" s="873"/>
      <c r="M16" s="874"/>
      <c r="N16" s="122"/>
      <c r="R16" s="121"/>
    </row>
    <row r="17" spans="1:18" ht="13.5">
      <c r="A17" s="872" t="s">
        <v>87</v>
      </c>
      <c r="B17" s="873">
        <v>2</v>
      </c>
      <c r="C17" s="873" t="s">
        <v>23</v>
      </c>
      <c r="D17" s="873">
        <v>2</v>
      </c>
      <c r="E17" s="873" t="s">
        <v>23</v>
      </c>
      <c r="F17" s="873" t="s">
        <v>23</v>
      </c>
      <c r="G17" s="873" t="s">
        <v>23</v>
      </c>
      <c r="H17" s="873" t="s">
        <v>23</v>
      </c>
      <c r="I17" s="873" t="s">
        <v>23</v>
      </c>
      <c r="J17" s="873" t="s">
        <v>23</v>
      </c>
      <c r="K17" s="873" t="s">
        <v>23</v>
      </c>
      <c r="L17" s="873" t="s">
        <v>23</v>
      </c>
      <c r="M17" s="874" t="s">
        <v>23</v>
      </c>
      <c r="N17" s="122"/>
      <c r="R17" s="121"/>
    </row>
    <row r="18" spans="1:18" ht="13.5">
      <c r="A18" s="866"/>
      <c r="B18" s="869"/>
      <c r="C18" s="869"/>
      <c r="D18" s="869"/>
      <c r="E18" s="869"/>
      <c r="F18" s="869"/>
      <c r="G18" s="869"/>
      <c r="H18" s="869"/>
      <c r="I18" s="869"/>
      <c r="J18" s="869"/>
      <c r="K18" s="869"/>
      <c r="L18" s="869"/>
      <c r="M18" s="870"/>
      <c r="N18" s="122"/>
      <c r="R18" s="121"/>
    </row>
    <row r="19" spans="1:18" ht="13.5">
      <c r="A19" s="866" t="s">
        <v>158</v>
      </c>
      <c r="B19" s="869">
        <v>75</v>
      </c>
      <c r="C19" s="869" t="s">
        <v>23</v>
      </c>
      <c r="D19" s="869">
        <v>75</v>
      </c>
      <c r="E19" s="869">
        <v>75</v>
      </c>
      <c r="F19" s="869" t="s">
        <v>23</v>
      </c>
      <c r="G19" s="869">
        <v>12875</v>
      </c>
      <c r="H19" s="869">
        <v>1070</v>
      </c>
      <c r="I19" s="869" t="s">
        <v>23</v>
      </c>
      <c r="J19" s="869">
        <v>3</v>
      </c>
      <c r="K19" s="869">
        <v>80</v>
      </c>
      <c r="L19" s="869">
        <v>39</v>
      </c>
      <c r="M19" s="870">
        <v>119</v>
      </c>
      <c r="N19" s="122"/>
      <c r="R19" s="121"/>
    </row>
    <row r="20" spans="1:18" ht="13.5">
      <c r="A20" s="866" t="s">
        <v>89</v>
      </c>
      <c r="B20" s="869" t="s">
        <v>23</v>
      </c>
      <c r="C20" s="871" t="s">
        <v>23</v>
      </c>
      <c r="D20" s="869" t="s">
        <v>23</v>
      </c>
      <c r="E20" s="869" t="s">
        <v>23</v>
      </c>
      <c r="F20" s="871" t="s">
        <v>23</v>
      </c>
      <c r="G20" s="869" t="s">
        <v>23</v>
      </c>
      <c r="H20" s="869" t="s">
        <v>23</v>
      </c>
      <c r="I20" s="871" t="s">
        <v>23</v>
      </c>
      <c r="J20" s="869" t="s">
        <v>23</v>
      </c>
      <c r="K20" s="869" t="s">
        <v>23</v>
      </c>
      <c r="L20" s="869" t="s">
        <v>23</v>
      </c>
      <c r="M20" s="870" t="s">
        <v>23</v>
      </c>
      <c r="N20" s="122"/>
      <c r="R20" s="121"/>
    </row>
    <row r="21" spans="1:18" ht="13.5">
      <c r="A21" s="866" t="s">
        <v>90</v>
      </c>
      <c r="B21" s="869" t="s">
        <v>23</v>
      </c>
      <c r="C21" s="869" t="s">
        <v>23</v>
      </c>
      <c r="D21" s="869" t="s">
        <v>23</v>
      </c>
      <c r="E21" s="869" t="s">
        <v>23</v>
      </c>
      <c r="F21" s="869" t="s">
        <v>23</v>
      </c>
      <c r="G21" s="869">
        <v>40</v>
      </c>
      <c r="H21" s="869" t="s">
        <v>23</v>
      </c>
      <c r="I21" s="869" t="s">
        <v>23</v>
      </c>
      <c r="J21" s="869">
        <v>3</v>
      </c>
      <c r="K21" s="869" t="s">
        <v>23</v>
      </c>
      <c r="L21" s="869" t="s">
        <v>23</v>
      </c>
      <c r="M21" s="870" t="s">
        <v>23</v>
      </c>
      <c r="N21" s="122"/>
      <c r="R21" s="121"/>
    </row>
    <row r="22" spans="1:18" ht="13.5">
      <c r="A22" s="872" t="s">
        <v>91</v>
      </c>
      <c r="B22" s="873">
        <v>75</v>
      </c>
      <c r="C22" s="873" t="s">
        <v>23</v>
      </c>
      <c r="D22" s="873">
        <v>75</v>
      </c>
      <c r="E22" s="873">
        <v>75</v>
      </c>
      <c r="F22" s="873" t="s">
        <v>23</v>
      </c>
      <c r="G22" s="873">
        <v>12915</v>
      </c>
      <c r="H22" s="873">
        <v>1070</v>
      </c>
      <c r="I22" s="873" t="s">
        <v>23</v>
      </c>
      <c r="J22" s="873">
        <v>3</v>
      </c>
      <c r="K22" s="873">
        <v>80</v>
      </c>
      <c r="L22" s="873">
        <v>39</v>
      </c>
      <c r="M22" s="874">
        <v>119</v>
      </c>
      <c r="N22" s="122"/>
      <c r="R22" s="121"/>
    </row>
    <row r="23" spans="1:18" ht="13.5">
      <c r="A23" s="872"/>
      <c r="B23" s="873"/>
      <c r="C23" s="873"/>
      <c r="D23" s="873"/>
      <c r="E23" s="873"/>
      <c r="F23" s="873"/>
      <c r="G23" s="873"/>
      <c r="H23" s="873"/>
      <c r="I23" s="873"/>
      <c r="J23" s="873"/>
      <c r="K23" s="873"/>
      <c r="L23" s="873"/>
      <c r="M23" s="874"/>
      <c r="N23" s="122"/>
      <c r="R23" s="121"/>
    </row>
    <row r="24" spans="1:18" ht="13.5">
      <c r="A24" s="872" t="s">
        <v>92</v>
      </c>
      <c r="B24" s="873">
        <v>2104</v>
      </c>
      <c r="C24" s="873">
        <v>2620</v>
      </c>
      <c r="D24" s="873">
        <v>4724</v>
      </c>
      <c r="E24" s="873">
        <v>1870</v>
      </c>
      <c r="F24" s="873">
        <v>1851</v>
      </c>
      <c r="G24" s="873">
        <v>4212</v>
      </c>
      <c r="H24" s="873">
        <v>55</v>
      </c>
      <c r="I24" s="873">
        <v>1400</v>
      </c>
      <c r="J24" s="873">
        <v>1</v>
      </c>
      <c r="K24" s="873">
        <v>2694</v>
      </c>
      <c r="L24" s="873">
        <v>4</v>
      </c>
      <c r="M24" s="874">
        <v>2698</v>
      </c>
      <c r="N24" s="122"/>
      <c r="R24" s="121"/>
    </row>
    <row r="25" spans="1:18" ht="13.5">
      <c r="A25" s="872"/>
      <c r="B25" s="873"/>
      <c r="C25" s="873"/>
      <c r="D25" s="873"/>
      <c r="E25" s="873"/>
      <c r="F25" s="873"/>
      <c r="G25" s="873"/>
      <c r="H25" s="873"/>
      <c r="I25" s="873"/>
      <c r="J25" s="873"/>
      <c r="K25" s="873"/>
      <c r="L25" s="873"/>
      <c r="M25" s="874"/>
      <c r="N25" s="122"/>
      <c r="R25" s="121"/>
    </row>
    <row r="26" spans="1:18" ht="13.5">
      <c r="A26" s="872" t="s">
        <v>93</v>
      </c>
      <c r="B26" s="873">
        <v>8735</v>
      </c>
      <c r="C26" s="873">
        <v>1548</v>
      </c>
      <c r="D26" s="873">
        <v>10283</v>
      </c>
      <c r="E26" s="873">
        <v>5335</v>
      </c>
      <c r="F26" s="873">
        <v>1164</v>
      </c>
      <c r="G26" s="873" t="s">
        <v>23</v>
      </c>
      <c r="H26" s="873">
        <v>215</v>
      </c>
      <c r="I26" s="873">
        <v>1934</v>
      </c>
      <c r="J26" s="873" t="s">
        <v>23</v>
      </c>
      <c r="K26" s="873">
        <v>3397</v>
      </c>
      <c r="L26" s="873" t="s">
        <v>23</v>
      </c>
      <c r="M26" s="874">
        <v>3397</v>
      </c>
      <c r="N26" s="122"/>
      <c r="R26" s="121"/>
    </row>
    <row r="27" spans="1:18" ht="13.5">
      <c r="A27" s="866"/>
      <c r="B27" s="869"/>
      <c r="C27" s="869"/>
      <c r="D27" s="869"/>
      <c r="E27" s="869"/>
      <c r="F27" s="869"/>
      <c r="G27" s="869"/>
      <c r="H27" s="869"/>
      <c r="I27" s="869"/>
      <c r="J27" s="869"/>
      <c r="K27" s="869"/>
      <c r="L27" s="869"/>
      <c r="M27" s="870"/>
      <c r="N27" s="122"/>
      <c r="R27" s="121"/>
    </row>
    <row r="28" spans="1:18" ht="13.5">
      <c r="A28" s="866" t="s">
        <v>94</v>
      </c>
      <c r="B28" s="871">
        <v>11707</v>
      </c>
      <c r="C28" s="869">
        <v>8207</v>
      </c>
      <c r="D28" s="869">
        <v>19914</v>
      </c>
      <c r="E28" s="871">
        <v>11016</v>
      </c>
      <c r="F28" s="869">
        <v>5638</v>
      </c>
      <c r="G28" s="869" t="s">
        <v>23</v>
      </c>
      <c r="H28" s="871">
        <v>195</v>
      </c>
      <c r="I28" s="869">
        <v>310</v>
      </c>
      <c r="J28" s="869" t="s">
        <v>23</v>
      </c>
      <c r="K28" s="871">
        <v>3896</v>
      </c>
      <c r="L28" s="869" t="s">
        <v>23</v>
      </c>
      <c r="M28" s="870">
        <v>3896</v>
      </c>
      <c r="N28" s="122"/>
      <c r="R28" s="121"/>
    </row>
    <row r="29" spans="1:18" ht="13.5">
      <c r="A29" s="866" t="s">
        <v>95</v>
      </c>
      <c r="B29" s="871">
        <v>20520</v>
      </c>
      <c r="C29" s="869">
        <v>2001</v>
      </c>
      <c r="D29" s="869">
        <v>22521</v>
      </c>
      <c r="E29" s="871">
        <v>19875</v>
      </c>
      <c r="F29" s="869">
        <v>1727</v>
      </c>
      <c r="G29" s="869" t="s">
        <v>23</v>
      </c>
      <c r="H29" s="871">
        <v>225</v>
      </c>
      <c r="I29" s="869">
        <v>970</v>
      </c>
      <c r="J29" s="869" t="s">
        <v>23</v>
      </c>
      <c r="K29" s="869">
        <v>6147</v>
      </c>
      <c r="L29" s="869" t="s">
        <v>23</v>
      </c>
      <c r="M29" s="870">
        <v>6147</v>
      </c>
      <c r="N29" s="122"/>
      <c r="R29" s="121"/>
    </row>
    <row r="30" spans="1:18" ht="13.5">
      <c r="A30" s="866" t="s">
        <v>96</v>
      </c>
      <c r="B30" s="869">
        <v>31795</v>
      </c>
      <c r="C30" s="869">
        <v>14176</v>
      </c>
      <c r="D30" s="869">
        <v>45971</v>
      </c>
      <c r="E30" s="869">
        <v>30384</v>
      </c>
      <c r="F30" s="869">
        <v>11563</v>
      </c>
      <c r="G30" s="869" t="s">
        <v>23</v>
      </c>
      <c r="H30" s="869">
        <v>355</v>
      </c>
      <c r="I30" s="869">
        <v>810</v>
      </c>
      <c r="J30" s="869" t="s">
        <v>23</v>
      </c>
      <c r="K30" s="869">
        <v>20152</v>
      </c>
      <c r="L30" s="869" t="s">
        <v>23</v>
      </c>
      <c r="M30" s="870">
        <v>20152</v>
      </c>
      <c r="N30" s="122"/>
      <c r="R30" s="121"/>
    </row>
    <row r="31" spans="1:18" ht="13.5">
      <c r="A31" s="872" t="s">
        <v>97</v>
      </c>
      <c r="B31" s="873">
        <v>64022</v>
      </c>
      <c r="C31" s="873">
        <v>24384</v>
      </c>
      <c r="D31" s="873">
        <v>88406</v>
      </c>
      <c r="E31" s="873">
        <v>61275</v>
      </c>
      <c r="F31" s="873">
        <v>18928</v>
      </c>
      <c r="G31" s="873" t="s">
        <v>23</v>
      </c>
      <c r="H31" s="873">
        <v>284</v>
      </c>
      <c r="I31" s="873">
        <v>676</v>
      </c>
      <c r="J31" s="873" t="s">
        <v>23</v>
      </c>
      <c r="K31" s="873">
        <v>30195</v>
      </c>
      <c r="L31" s="873" t="s">
        <v>23</v>
      </c>
      <c r="M31" s="874">
        <v>30195</v>
      </c>
      <c r="N31" s="122"/>
      <c r="R31" s="121"/>
    </row>
    <row r="32" spans="1:18" ht="13.5">
      <c r="A32" s="866"/>
      <c r="B32" s="869"/>
      <c r="C32" s="869"/>
      <c r="D32" s="869"/>
      <c r="E32" s="869"/>
      <c r="F32" s="869"/>
      <c r="G32" s="869"/>
      <c r="H32" s="869"/>
      <c r="I32" s="869"/>
      <c r="J32" s="869"/>
      <c r="K32" s="869"/>
      <c r="L32" s="869"/>
      <c r="M32" s="870"/>
      <c r="N32" s="122"/>
      <c r="R32" s="121"/>
    </row>
    <row r="33" spans="1:19" ht="13.5">
      <c r="A33" s="866" t="s">
        <v>98</v>
      </c>
      <c r="B33" s="923">
        <v>534</v>
      </c>
      <c r="C33" s="923">
        <v>20</v>
      </c>
      <c r="D33" s="869">
        <v>554</v>
      </c>
      <c r="E33" s="923">
        <v>519</v>
      </c>
      <c r="F33" s="923">
        <v>14</v>
      </c>
      <c r="G33" s="869" t="s">
        <v>23</v>
      </c>
      <c r="H33" s="923">
        <v>319</v>
      </c>
      <c r="I33" s="923">
        <v>923</v>
      </c>
      <c r="J33" s="923" t="s">
        <v>23</v>
      </c>
      <c r="K33" s="923">
        <v>178</v>
      </c>
      <c r="L33" s="923" t="s">
        <v>23</v>
      </c>
      <c r="M33" s="924">
        <v>178</v>
      </c>
      <c r="N33" s="122"/>
      <c r="R33" s="121"/>
    </row>
    <row r="34" spans="1:19" s="123" customFormat="1" ht="13.5">
      <c r="A34" s="866" t="s">
        <v>99</v>
      </c>
      <c r="B34" s="923">
        <v>7</v>
      </c>
      <c r="C34" s="923">
        <v>35</v>
      </c>
      <c r="D34" s="869">
        <v>42</v>
      </c>
      <c r="E34" s="923">
        <v>5</v>
      </c>
      <c r="F34" s="923">
        <v>6</v>
      </c>
      <c r="G34" s="869" t="s">
        <v>23</v>
      </c>
      <c r="H34" s="923">
        <v>500</v>
      </c>
      <c r="I34" s="923">
        <v>867</v>
      </c>
      <c r="J34" s="923" t="s">
        <v>23</v>
      </c>
      <c r="K34" s="923">
        <v>8</v>
      </c>
      <c r="L34" s="923" t="s">
        <v>23</v>
      </c>
      <c r="M34" s="870">
        <v>8</v>
      </c>
      <c r="N34" s="125"/>
      <c r="R34" s="124"/>
    </row>
    <row r="35" spans="1:19" ht="13.5">
      <c r="A35" s="866" t="s">
        <v>100</v>
      </c>
      <c r="B35" s="923">
        <v>10810</v>
      </c>
      <c r="C35" s="923">
        <v>8477</v>
      </c>
      <c r="D35" s="869">
        <v>19287</v>
      </c>
      <c r="E35" s="923">
        <v>10300</v>
      </c>
      <c r="F35" s="923">
        <v>3913</v>
      </c>
      <c r="G35" s="869" t="s">
        <v>23</v>
      </c>
      <c r="H35" s="923">
        <v>117</v>
      </c>
      <c r="I35" s="923">
        <v>654</v>
      </c>
      <c r="J35" s="923" t="s">
        <v>23</v>
      </c>
      <c r="K35" s="923">
        <v>3764</v>
      </c>
      <c r="L35" s="923" t="s">
        <v>23</v>
      </c>
      <c r="M35" s="870">
        <v>3764</v>
      </c>
      <c r="N35" s="122"/>
      <c r="R35" s="121"/>
    </row>
    <row r="36" spans="1:19" s="123" customFormat="1" ht="13.5">
      <c r="A36" s="866" t="s">
        <v>101</v>
      </c>
      <c r="B36" s="923">
        <v>14558</v>
      </c>
      <c r="C36" s="923">
        <v>4492</v>
      </c>
      <c r="D36" s="869">
        <v>19050</v>
      </c>
      <c r="E36" s="923">
        <v>13797</v>
      </c>
      <c r="F36" s="923">
        <v>3286</v>
      </c>
      <c r="G36" s="869" t="s">
        <v>23</v>
      </c>
      <c r="H36" s="923">
        <v>173</v>
      </c>
      <c r="I36" s="923">
        <v>1017</v>
      </c>
      <c r="J36" s="923" t="s">
        <v>23</v>
      </c>
      <c r="K36" s="923">
        <v>5729</v>
      </c>
      <c r="L36" s="923" t="s">
        <v>23</v>
      </c>
      <c r="M36" s="870">
        <v>5729</v>
      </c>
      <c r="N36" s="125"/>
      <c r="R36" s="124"/>
    </row>
    <row r="37" spans="1:19" ht="13.5">
      <c r="A37" s="872" t="s">
        <v>102</v>
      </c>
      <c r="B37" s="873">
        <v>25909</v>
      </c>
      <c r="C37" s="873">
        <v>13024</v>
      </c>
      <c r="D37" s="873">
        <v>38933</v>
      </c>
      <c r="E37" s="873">
        <v>24621</v>
      </c>
      <c r="F37" s="873">
        <v>7219</v>
      </c>
      <c r="G37" s="873" t="s">
        <v>23</v>
      </c>
      <c r="H37" s="873">
        <v>153</v>
      </c>
      <c r="I37" s="873">
        <v>820</v>
      </c>
      <c r="J37" s="873" t="s">
        <v>23</v>
      </c>
      <c r="K37" s="873">
        <v>9679</v>
      </c>
      <c r="L37" s="873" t="s">
        <v>23</v>
      </c>
      <c r="M37" s="874">
        <v>9679</v>
      </c>
      <c r="N37" s="122"/>
      <c r="R37" s="121"/>
    </row>
    <row r="38" spans="1:19" ht="13.5">
      <c r="A38" s="872"/>
      <c r="B38" s="873"/>
      <c r="C38" s="873"/>
      <c r="D38" s="873"/>
      <c r="E38" s="873"/>
      <c r="F38" s="873"/>
      <c r="G38" s="873"/>
      <c r="H38" s="873"/>
      <c r="I38" s="873"/>
      <c r="J38" s="873"/>
      <c r="K38" s="873"/>
      <c r="L38" s="873"/>
      <c r="M38" s="874"/>
      <c r="N38" s="122"/>
      <c r="R38" s="121"/>
      <c r="S38" s="121"/>
    </row>
    <row r="39" spans="1:19" ht="13.5">
      <c r="A39" s="872" t="s">
        <v>103</v>
      </c>
      <c r="B39" s="873">
        <v>23702</v>
      </c>
      <c r="C39" s="873">
        <v>330</v>
      </c>
      <c r="D39" s="873">
        <v>24032</v>
      </c>
      <c r="E39" s="873">
        <v>13005</v>
      </c>
      <c r="F39" s="873">
        <v>330</v>
      </c>
      <c r="G39" s="873" t="s">
        <v>23</v>
      </c>
      <c r="H39" s="873">
        <v>210</v>
      </c>
      <c r="I39" s="873">
        <v>760</v>
      </c>
      <c r="J39" s="873" t="s">
        <v>23</v>
      </c>
      <c r="K39" s="873">
        <v>2982</v>
      </c>
      <c r="L39" s="873" t="s">
        <v>23</v>
      </c>
      <c r="M39" s="874">
        <v>2982</v>
      </c>
      <c r="N39" s="122"/>
      <c r="R39" s="121"/>
    </row>
    <row r="40" spans="1:19" s="123" customFormat="1" ht="13.5">
      <c r="A40" s="866"/>
      <c r="B40" s="869"/>
      <c r="C40" s="869"/>
      <c r="D40" s="869"/>
      <c r="E40" s="869"/>
      <c r="F40" s="869"/>
      <c r="G40" s="869"/>
      <c r="H40" s="869"/>
      <c r="I40" s="869"/>
      <c r="J40" s="869"/>
      <c r="K40" s="869"/>
      <c r="L40" s="869"/>
      <c r="M40" s="870"/>
      <c r="N40" s="125"/>
      <c r="R40" s="124"/>
    </row>
    <row r="41" spans="1:19" ht="13.5">
      <c r="A41" s="866" t="s">
        <v>159</v>
      </c>
      <c r="B41" s="871">
        <v>67</v>
      </c>
      <c r="C41" s="869">
        <v>9</v>
      </c>
      <c r="D41" s="869">
        <v>76</v>
      </c>
      <c r="E41" s="869">
        <v>39</v>
      </c>
      <c r="F41" s="869">
        <v>2</v>
      </c>
      <c r="G41" s="869" t="s">
        <v>23</v>
      </c>
      <c r="H41" s="869">
        <v>420</v>
      </c>
      <c r="I41" s="869">
        <v>2040</v>
      </c>
      <c r="J41" s="869" t="s">
        <v>23</v>
      </c>
      <c r="K41" s="869">
        <v>20</v>
      </c>
      <c r="L41" s="869" t="s">
        <v>23</v>
      </c>
      <c r="M41" s="870">
        <v>20</v>
      </c>
      <c r="N41" s="122"/>
      <c r="R41" s="121"/>
    </row>
    <row r="42" spans="1:19" ht="13.5">
      <c r="A42" s="866" t="s">
        <v>105</v>
      </c>
      <c r="B42" s="869">
        <v>198</v>
      </c>
      <c r="C42" s="869">
        <v>6</v>
      </c>
      <c r="D42" s="869">
        <v>204</v>
      </c>
      <c r="E42" s="869">
        <v>134</v>
      </c>
      <c r="F42" s="869">
        <v>4</v>
      </c>
      <c r="G42" s="869">
        <v>16360</v>
      </c>
      <c r="H42" s="869">
        <v>360</v>
      </c>
      <c r="I42" s="869">
        <v>1000</v>
      </c>
      <c r="J42" s="869" t="s">
        <v>23</v>
      </c>
      <c r="K42" s="869">
        <v>52</v>
      </c>
      <c r="L42" s="869" t="s">
        <v>23</v>
      </c>
      <c r="M42" s="870">
        <v>52</v>
      </c>
      <c r="N42" s="122"/>
      <c r="R42" s="121"/>
    </row>
    <row r="43" spans="1:19" ht="13.5">
      <c r="A43" s="866" t="s">
        <v>106</v>
      </c>
      <c r="B43" s="869">
        <v>109</v>
      </c>
      <c r="C43" s="869">
        <v>55</v>
      </c>
      <c r="D43" s="869">
        <v>164</v>
      </c>
      <c r="E43" s="869">
        <v>48</v>
      </c>
      <c r="F43" s="869">
        <v>20</v>
      </c>
      <c r="G43" s="869">
        <v>575</v>
      </c>
      <c r="H43" s="869">
        <v>160</v>
      </c>
      <c r="I43" s="869">
        <v>400</v>
      </c>
      <c r="J43" s="869" t="s">
        <v>23</v>
      </c>
      <c r="K43" s="869">
        <v>16</v>
      </c>
      <c r="L43" s="869" t="s">
        <v>23</v>
      </c>
      <c r="M43" s="870">
        <v>16</v>
      </c>
      <c r="N43" s="122"/>
      <c r="R43" s="121"/>
    </row>
    <row r="44" spans="1:19" ht="13.5">
      <c r="A44" s="866" t="s">
        <v>107</v>
      </c>
      <c r="B44" s="871">
        <v>33</v>
      </c>
      <c r="C44" s="869">
        <v>28</v>
      </c>
      <c r="D44" s="869">
        <v>61</v>
      </c>
      <c r="E44" s="871">
        <v>6</v>
      </c>
      <c r="F44" s="869" t="s">
        <v>23</v>
      </c>
      <c r="G44" s="869">
        <v>4886</v>
      </c>
      <c r="H44" s="871" t="s">
        <v>23</v>
      </c>
      <c r="I44" s="869" t="s">
        <v>23</v>
      </c>
      <c r="J44" s="869" t="s">
        <v>23</v>
      </c>
      <c r="K44" s="869" t="s">
        <v>23</v>
      </c>
      <c r="L44" s="869" t="s">
        <v>23</v>
      </c>
      <c r="M44" s="870" t="s">
        <v>23</v>
      </c>
      <c r="N44" s="122"/>
      <c r="R44" s="121"/>
    </row>
    <row r="45" spans="1:19" ht="13.5">
      <c r="A45" s="866" t="s">
        <v>108</v>
      </c>
      <c r="B45" s="869">
        <v>750</v>
      </c>
      <c r="C45" s="869">
        <v>65</v>
      </c>
      <c r="D45" s="869">
        <v>815</v>
      </c>
      <c r="E45" s="869">
        <v>577</v>
      </c>
      <c r="F45" s="869">
        <v>41</v>
      </c>
      <c r="G45" s="869">
        <v>5330</v>
      </c>
      <c r="H45" s="869">
        <v>190</v>
      </c>
      <c r="I45" s="869">
        <v>980</v>
      </c>
      <c r="J45" s="869" t="s">
        <v>23</v>
      </c>
      <c r="K45" s="869">
        <v>150</v>
      </c>
      <c r="L45" s="869" t="s">
        <v>23</v>
      </c>
      <c r="M45" s="870">
        <v>150</v>
      </c>
      <c r="N45" s="122"/>
      <c r="R45" s="121"/>
    </row>
    <row r="46" spans="1:19" ht="13.5">
      <c r="A46" s="866" t="s">
        <v>109</v>
      </c>
      <c r="B46" s="869">
        <v>20</v>
      </c>
      <c r="C46" s="869" t="s">
        <v>23</v>
      </c>
      <c r="D46" s="869">
        <v>20</v>
      </c>
      <c r="E46" s="869">
        <v>20</v>
      </c>
      <c r="F46" s="869" t="s">
        <v>23</v>
      </c>
      <c r="G46" s="869">
        <v>1400</v>
      </c>
      <c r="H46" s="869">
        <v>2900</v>
      </c>
      <c r="I46" s="869" t="s">
        <v>23</v>
      </c>
      <c r="J46" s="869" t="s">
        <v>23</v>
      </c>
      <c r="K46" s="869">
        <v>58</v>
      </c>
      <c r="L46" s="869" t="s">
        <v>23</v>
      </c>
      <c r="M46" s="870">
        <v>58</v>
      </c>
      <c r="N46" s="122"/>
      <c r="R46" s="121"/>
    </row>
    <row r="47" spans="1:19" ht="13.5">
      <c r="A47" s="866" t="s">
        <v>110</v>
      </c>
      <c r="B47" s="869">
        <v>389</v>
      </c>
      <c r="C47" s="869">
        <v>78</v>
      </c>
      <c r="D47" s="869">
        <v>467</v>
      </c>
      <c r="E47" s="869">
        <v>389</v>
      </c>
      <c r="F47" s="869">
        <v>78</v>
      </c>
      <c r="G47" s="869" t="s">
        <v>23</v>
      </c>
      <c r="H47" s="869">
        <v>150</v>
      </c>
      <c r="I47" s="869">
        <v>530</v>
      </c>
      <c r="J47" s="869" t="s">
        <v>23</v>
      </c>
      <c r="K47" s="869">
        <v>100</v>
      </c>
      <c r="L47" s="869" t="s">
        <v>23</v>
      </c>
      <c r="M47" s="870">
        <v>100</v>
      </c>
      <c r="N47" s="122"/>
      <c r="R47" s="121"/>
    </row>
    <row r="48" spans="1:19" ht="13.5">
      <c r="A48" s="866" t="s">
        <v>111</v>
      </c>
      <c r="B48" s="871">
        <v>99</v>
      </c>
      <c r="C48" s="869">
        <v>1170</v>
      </c>
      <c r="D48" s="869">
        <v>1269</v>
      </c>
      <c r="E48" s="871">
        <v>58</v>
      </c>
      <c r="F48" s="869">
        <v>408</v>
      </c>
      <c r="G48" s="869" t="s">
        <v>23</v>
      </c>
      <c r="H48" s="871">
        <v>120</v>
      </c>
      <c r="I48" s="869">
        <v>500</v>
      </c>
      <c r="J48" s="869" t="s">
        <v>23</v>
      </c>
      <c r="K48" s="869">
        <v>211</v>
      </c>
      <c r="L48" s="869" t="s">
        <v>23</v>
      </c>
      <c r="M48" s="870">
        <v>211</v>
      </c>
      <c r="N48" s="122"/>
      <c r="R48" s="121"/>
    </row>
    <row r="49" spans="1:18" ht="13.5">
      <c r="A49" s="866" t="s">
        <v>112</v>
      </c>
      <c r="B49" s="869">
        <v>600</v>
      </c>
      <c r="C49" s="869">
        <v>68</v>
      </c>
      <c r="D49" s="869">
        <v>668</v>
      </c>
      <c r="E49" s="869">
        <v>450</v>
      </c>
      <c r="F49" s="869">
        <v>24</v>
      </c>
      <c r="G49" s="869" t="s">
        <v>23</v>
      </c>
      <c r="H49" s="869">
        <v>398</v>
      </c>
      <c r="I49" s="869">
        <v>1300</v>
      </c>
      <c r="J49" s="869" t="s">
        <v>23</v>
      </c>
      <c r="K49" s="869">
        <v>210</v>
      </c>
      <c r="L49" s="869" t="s">
        <v>23</v>
      </c>
      <c r="M49" s="870">
        <v>210</v>
      </c>
      <c r="N49" s="122"/>
      <c r="R49" s="121"/>
    </row>
    <row r="50" spans="1:18" ht="13.5">
      <c r="A50" s="872" t="s">
        <v>113</v>
      </c>
      <c r="B50" s="873">
        <v>2265</v>
      </c>
      <c r="C50" s="873">
        <v>1479</v>
      </c>
      <c r="D50" s="873">
        <v>3744</v>
      </c>
      <c r="E50" s="873">
        <v>1721</v>
      </c>
      <c r="F50" s="873">
        <v>577</v>
      </c>
      <c r="G50" s="873">
        <v>28551</v>
      </c>
      <c r="H50" s="873">
        <v>281</v>
      </c>
      <c r="I50" s="873">
        <v>577</v>
      </c>
      <c r="J50" s="873" t="s">
        <v>23</v>
      </c>
      <c r="K50" s="873">
        <v>817</v>
      </c>
      <c r="L50" s="873" t="s">
        <v>23</v>
      </c>
      <c r="M50" s="874">
        <v>817</v>
      </c>
      <c r="N50" s="122"/>
      <c r="R50" s="121"/>
    </row>
    <row r="51" spans="1:18" ht="13.5">
      <c r="A51" s="872"/>
      <c r="B51" s="873"/>
      <c r="C51" s="873"/>
      <c r="D51" s="873"/>
      <c r="E51" s="873"/>
      <c r="F51" s="873"/>
      <c r="G51" s="873"/>
      <c r="H51" s="873"/>
      <c r="I51" s="873"/>
      <c r="J51" s="873"/>
      <c r="K51" s="873"/>
      <c r="L51" s="873"/>
      <c r="M51" s="874"/>
      <c r="N51" s="122"/>
      <c r="R51" s="121"/>
    </row>
    <row r="52" spans="1:18" ht="13.5">
      <c r="A52" s="872" t="s">
        <v>114</v>
      </c>
      <c r="B52" s="873">
        <v>1001</v>
      </c>
      <c r="C52" s="873">
        <v>102</v>
      </c>
      <c r="D52" s="873">
        <v>1103</v>
      </c>
      <c r="E52" s="873">
        <v>386</v>
      </c>
      <c r="F52" s="873">
        <v>4</v>
      </c>
      <c r="G52" s="873">
        <v>17749</v>
      </c>
      <c r="H52" s="873">
        <v>825</v>
      </c>
      <c r="I52" s="873">
        <v>926</v>
      </c>
      <c r="J52" s="873">
        <v>2</v>
      </c>
      <c r="K52" s="873">
        <v>323</v>
      </c>
      <c r="L52" s="873">
        <v>35</v>
      </c>
      <c r="M52" s="874">
        <v>358</v>
      </c>
      <c r="N52" s="122"/>
      <c r="R52" s="121"/>
    </row>
    <row r="53" spans="1:18" ht="13.5">
      <c r="A53" s="866"/>
      <c r="B53" s="869"/>
      <c r="C53" s="869"/>
      <c r="D53" s="869"/>
      <c r="E53" s="869"/>
      <c r="F53" s="869"/>
      <c r="G53" s="869"/>
      <c r="H53" s="869"/>
      <c r="I53" s="869"/>
      <c r="J53" s="869"/>
      <c r="K53" s="869"/>
      <c r="L53" s="869"/>
      <c r="M53" s="870"/>
      <c r="N53" s="122"/>
      <c r="R53" s="121"/>
    </row>
    <row r="54" spans="1:18" s="123" customFormat="1" ht="13.5">
      <c r="A54" s="866" t="s">
        <v>115</v>
      </c>
      <c r="B54" s="869">
        <v>63672</v>
      </c>
      <c r="C54" s="869">
        <v>18560</v>
      </c>
      <c r="D54" s="869">
        <v>82232</v>
      </c>
      <c r="E54" s="869">
        <v>51500</v>
      </c>
      <c r="F54" s="869">
        <v>12500</v>
      </c>
      <c r="G54" s="869" t="s">
        <v>23</v>
      </c>
      <c r="H54" s="869">
        <v>130</v>
      </c>
      <c r="I54" s="869">
        <v>325</v>
      </c>
      <c r="J54" s="869" t="s">
        <v>23</v>
      </c>
      <c r="K54" s="869">
        <v>10758</v>
      </c>
      <c r="L54" s="869" t="s">
        <v>23</v>
      </c>
      <c r="M54" s="870">
        <v>10758</v>
      </c>
      <c r="N54" s="125"/>
      <c r="R54" s="124"/>
    </row>
    <row r="55" spans="1:18" ht="13.5">
      <c r="A55" s="866" t="s">
        <v>116</v>
      </c>
      <c r="B55" s="869">
        <v>15871</v>
      </c>
      <c r="C55" s="869">
        <v>4491</v>
      </c>
      <c r="D55" s="869">
        <v>20362</v>
      </c>
      <c r="E55" s="869">
        <v>9023</v>
      </c>
      <c r="F55" s="869">
        <v>1550</v>
      </c>
      <c r="G55" s="869">
        <v>3804</v>
      </c>
      <c r="H55" s="869">
        <v>300</v>
      </c>
      <c r="I55" s="869">
        <v>1500</v>
      </c>
      <c r="J55" s="869">
        <v>2</v>
      </c>
      <c r="K55" s="869">
        <v>5032</v>
      </c>
      <c r="L55" s="869">
        <v>8</v>
      </c>
      <c r="M55" s="870">
        <v>5040</v>
      </c>
      <c r="N55" s="122"/>
      <c r="R55" s="121"/>
    </row>
    <row r="56" spans="1:18" ht="13.5">
      <c r="A56" s="866" t="s">
        <v>117</v>
      </c>
      <c r="B56" s="869">
        <v>28427</v>
      </c>
      <c r="C56" s="869">
        <v>1274</v>
      </c>
      <c r="D56" s="869">
        <v>29701</v>
      </c>
      <c r="E56" s="869">
        <v>23873</v>
      </c>
      <c r="F56" s="869">
        <v>757</v>
      </c>
      <c r="G56" s="869">
        <v>182200</v>
      </c>
      <c r="H56" s="869">
        <v>50</v>
      </c>
      <c r="I56" s="869">
        <v>250</v>
      </c>
      <c r="J56" s="869">
        <v>1</v>
      </c>
      <c r="K56" s="869">
        <v>1383</v>
      </c>
      <c r="L56" s="869">
        <v>182</v>
      </c>
      <c r="M56" s="870">
        <v>1565</v>
      </c>
      <c r="N56" s="122"/>
      <c r="R56" s="121"/>
    </row>
    <row r="57" spans="1:18" ht="13.5">
      <c r="A57" s="866" t="s">
        <v>118</v>
      </c>
      <c r="B57" s="869">
        <v>599</v>
      </c>
      <c r="C57" s="869">
        <v>43</v>
      </c>
      <c r="D57" s="869">
        <v>642</v>
      </c>
      <c r="E57" s="869">
        <v>400</v>
      </c>
      <c r="F57" s="869">
        <v>32</v>
      </c>
      <c r="G57" s="869">
        <v>13000</v>
      </c>
      <c r="H57" s="869">
        <v>100</v>
      </c>
      <c r="I57" s="869">
        <v>200</v>
      </c>
      <c r="J57" s="869">
        <v>1</v>
      </c>
      <c r="K57" s="869">
        <v>46</v>
      </c>
      <c r="L57" s="869">
        <v>13</v>
      </c>
      <c r="M57" s="870">
        <v>59</v>
      </c>
      <c r="R57" s="121"/>
    </row>
    <row r="58" spans="1:18" ht="13.5">
      <c r="A58" s="866" t="s">
        <v>119</v>
      </c>
      <c r="B58" s="869">
        <v>21374</v>
      </c>
      <c r="C58" s="869">
        <v>4049</v>
      </c>
      <c r="D58" s="869">
        <v>25423</v>
      </c>
      <c r="E58" s="869">
        <v>18071</v>
      </c>
      <c r="F58" s="869">
        <v>2431</v>
      </c>
      <c r="G58" s="869" t="s">
        <v>23</v>
      </c>
      <c r="H58" s="869">
        <v>375</v>
      </c>
      <c r="I58" s="869">
        <v>800</v>
      </c>
      <c r="J58" s="869" t="s">
        <v>23</v>
      </c>
      <c r="K58" s="869">
        <v>8722</v>
      </c>
      <c r="L58" s="869" t="s">
        <v>23</v>
      </c>
      <c r="M58" s="870">
        <v>8722</v>
      </c>
      <c r="N58" s="122"/>
      <c r="R58" s="121"/>
    </row>
    <row r="59" spans="1:18" ht="13.5">
      <c r="A59" s="872" t="s">
        <v>172</v>
      </c>
      <c r="B59" s="873">
        <v>129943</v>
      </c>
      <c r="C59" s="873">
        <v>28417</v>
      </c>
      <c r="D59" s="873">
        <v>158360</v>
      </c>
      <c r="E59" s="873">
        <v>102867</v>
      </c>
      <c r="F59" s="873">
        <v>17270</v>
      </c>
      <c r="G59" s="873">
        <v>199004</v>
      </c>
      <c r="H59" s="873">
        <v>169</v>
      </c>
      <c r="I59" s="873">
        <v>494</v>
      </c>
      <c r="J59" s="873">
        <v>1</v>
      </c>
      <c r="K59" s="873">
        <v>25941</v>
      </c>
      <c r="L59" s="873">
        <v>203</v>
      </c>
      <c r="M59" s="874">
        <v>26144</v>
      </c>
      <c r="N59" s="122"/>
      <c r="R59" s="121"/>
    </row>
    <row r="60" spans="1:18" ht="13.5">
      <c r="A60" s="866"/>
      <c r="B60" s="869"/>
      <c r="C60" s="869"/>
      <c r="D60" s="869"/>
      <c r="E60" s="869"/>
      <c r="F60" s="869"/>
      <c r="G60" s="869"/>
      <c r="H60" s="869"/>
      <c r="I60" s="869"/>
      <c r="J60" s="869"/>
      <c r="K60" s="869"/>
      <c r="L60" s="869"/>
      <c r="M60" s="870"/>
    </row>
    <row r="61" spans="1:18" ht="13.5">
      <c r="A61" s="866" t="s">
        <v>121</v>
      </c>
      <c r="B61" s="869">
        <v>15361</v>
      </c>
      <c r="C61" s="869">
        <v>6813</v>
      </c>
      <c r="D61" s="869">
        <v>22174</v>
      </c>
      <c r="E61" s="869">
        <v>14850</v>
      </c>
      <c r="F61" s="869">
        <v>5815</v>
      </c>
      <c r="G61" s="869" t="s">
        <v>23</v>
      </c>
      <c r="H61" s="869">
        <v>184</v>
      </c>
      <c r="I61" s="869">
        <v>892</v>
      </c>
      <c r="J61" s="869" t="s">
        <v>23</v>
      </c>
      <c r="K61" s="869">
        <v>7927</v>
      </c>
      <c r="L61" s="869" t="s">
        <v>23</v>
      </c>
      <c r="M61" s="870">
        <v>7927</v>
      </c>
    </row>
    <row r="62" spans="1:18" ht="13.5">
      <c r="A62" s="866" t="s">
        <v>122</v>
      </c>
      <c r="B62" s="869">
        <v>31150</v>
      </c>
      <c r="C62" s="869">
        <v>2850</v>
      </c>
      <c r="D62" s="869">
        <v>34000</v>
      </c>
      <c r="E62" s="869">
        <v>24800</v>
      </c>
      <c r="F62" s="869">
        <v>2542</v>
      </c>
      <c r="G62" s="869" t="s">
        <v>23</v>
      </c>
      <c r="H62" s="869">
        <v>303</v>
      </c>
      <c r="I62" s="869">
        <v>1208</v>
      </c>
      <c r="J62" s="869" t="s">
        <v>23</v>
      </c>
      <c r="K62" s="869">
        <v>10577</v>
      </c>
      <c r="L62" s="869" t="s">
        <v>23</v>
      </c>
      <c r="M62" s="870">
        <v>10577</v>
      </c>
      <c r="N62" s="122"/>
      <c r="R62" s="121"/>
    </row>
    <row r="63" spans="1:18" ht="13.5">
      <c r="A63" s="866" t="s">
        <v>123</v>
      </c>
      <c r="B63" s="869">
        <v>29577</v>
      </c>
      <c r="C63" s="869">
        <v>5649</v>
      </c>
      <c r="D63" s="869">
        <v>35226</v>
      </c>
      <c r="E63" s="869">
        <v>27327</v>
      </c>
      <c r="F63" s="869">
        <v>3513</v>
      </c>
      <c r="G63" s="869" t="s">
        <v>23</v>
      </c>
      <c r="H63" s="869">
        <v>415</v>
      </c>
      <c r="I63" s="869">
        <v>1125</v>
      </c>
      <c r="J63" s="869" t="s">
        <v>23</v>
      </c>
      <c r="K63" s="869">
        <v>15282</v>
      </c>
      <c r="L63" s="869" t="s">
        <v>23</v>
      </c>
      <c r="M63" s="870">
        <v>15282</v>
      </c>
    </row>
    <row r="64" spans="1:18" ht="13.5">
      <c r="A64" s="872" t="s">
        <v>124</v>
      </c>
      <c r="B64" s="873">
        <v>76088</v>
      </c>
      <c r="C64" s="873">
        <v>15312</v>
      </c>
      <c r="D64" s="873">
        <v>91400</v>
      </c>
      <c r="E64" s="873">
        <v>66977</v>
      </c>
      <c r="F64" s="873">
        <v>11870</v>
      </c>
      <c r="G64" s="873" t="s">
        <v>23</v>
      </c>
      <c r="H64" s="873">
        <v>322</v>
      </c>
      <c r="I64" s="873">
        <v>1029</v>
      </c>
      <c r="J64" s="873" t="s">
        <v>23</v>
      </c>
      <c r="K64" s="873">
        <v>33786</v>
      </c>
      <c r="L64" s="873" t="s">
        <v>23</v>
      </c>
      <c r="M64" s="874">
        <v>33786</v>
      </c>
      <c r="N64" s="122"/>
      <c r="R64" s="121"/>
    </row>
    <row r="65" spans="1:18" ht="13.5">
      <c r="A65" s="866"/>
      <c r="B65" s="869"/>
      <c r="C65" s="869"/>
      <c r="D65" s="869"/>
      <c r="E65" s="869"/>
      <c r="F65" s="869"/>
      <c r="G65" s="869"/>
      <c r="H65" s="869"/>
      <c r="I65" s="869"/>
      <c r="J65" s="869"/>
      <c r="K65" s="869"/>
      <c r="L65" s="869"/>
      <c r="M65" s="870"/>
    </row>
    <row r="66" spans="1:18" ht="13.5">
      <c r="A66" s="872" t="s">
        <v>125</v>
      </c>
      <c r="B66" s="873">
        <v>76708</v>
      </c>
      <c r="C66" s="873">
        <v>7661</v>
      </c>
      <c r="D66" s="873">
        <v>84369</v>
      </c>
      <c r="E66" s="873">
        <v>69368</v>
      </c>
      <c r="F66" s="873">
        <v>6590</v>
      </c>
      <c r="G66" s="873" t="s">
        <v>23</v>
      </c>
      <c r="H66" s="873">
        <v>293</v>
      </c>
      <c r="I66" s="873">
        <v>997</v>
      </c>
      <c r="J66" s="873" t="s">
        <v>23</v>
      </c>
      <c r="K66" s="873">
        <v>26895</v>
      </c>
      <c r="L66" s="873" t="s">
        <v>23</v>
      </c>
      <c r="M66" s="874">
        <v>26895</v>
      </c>
      <c r="N66" s="122"/>
      <c r="R66" s="121"/>
    </row>
    <row r="67" spans="1:18" ht="13.5">
      <c r="A67" s="866"/>
      <c r="B67" s="869"/>
      <c r="C67" s="869"/>
      <c r="D67" s="869"/>
      <c r="E67" s="869"/>
      <c r="F67" s="869"/>
      <c r="G67" s="869"/>
      <c r="H67" s="869"/>
      <c r="I67" s="869"/>
      <c r="J67" s="869"/>
      <c r="K67" s="869"/>
      <c r="L67" s="869"/>
      <c r="M67" s="870"/>
    </row>
    <row r="68" spans="1:18" ht="13.5">
      <c r="A68" s="866" t="s">
        <v>126</v>
      </c>
      <c r="B68" s="869">
        <v>5630</v>
      </c>
      <c r="C68" s="869">
        <v>6690</v>
      </c>
      <c r="D68" s="869">
        <v>12320</v>
      </c>
      <c r="E68" s="869">
        <v>4566</v>
      </c>
      <c r="F68" s="869">
        <v>4099</v>
      </c>
      <c r="G68" s="869" t="s">
        <v>23</v>
      </c>
      <c r="H68" s="869">
        <v>560</v>
      </c>
      <c r="I68" s="869">
        <v>3620</v>
      </c>
      <c r="J68" s="869" t="s">
        <v>23</v>
      </c>
      <c r="K68" s="869">
        <v>17395</v>
      </c>
      <c r="L68" s="869" t="s">
        <v>23</v>
      </c>
      <c r="M68" s="870">
        <v>17395</v>
      </c>
    </row>
    <row r="69" spans="1:18" ht="13.5">
      <c r="A69" s="866" t="s">
        <v>127</v>
      </c>
      <c r="B69" s="869">
        <v>799</v>
      </c>
      <c r="C69" s="869">
        <v>2726</v>
      </c>
      <c r="D69" s="869">
        <v>3525</v>
      </c>
      <c r="E69" s="869">
        <v>779</v>
      </c>
      <c r="F69" s="869">
        <v>1771</v>
      </c>
      <c r="G69" s="869" t="s">
        <v>23</v>
      </c>
      <c r="H69" s="869">
        <v>570</v>
      </c>
      <c r="I69" s="869">
        <v>3081</v>
      </c>
      <c r="J69" s="869" t="s">
        <v>23</v>
      </c>
      <c r="K69" s="869">
        <v>5901</v>
      </c>
      <c r="L69" s="869" t="s">
        <v>23</v>
      </c>
      <c r="M69" s="870">
        <v>5901</v>
      </c>
    </row>
    <row r="70" spans="1:18" ht="13.5">
      <c r="A70" s="872" t="s">
        <v>128</v>
      </c>
      <c r="B70" s="873">
        <v>6429</v>
      </c>
      <c r="C70" s="873">
        <v>9416</v>
      </c>
      <c r="D70" s="873">
        <v>15845</v>
      </c>
      <c r="E70" s="873">
        <v>5345</v>
      </c>
      <c r="F70" s="873">
        <v>5870</v>
      </c>
      <c r="G70" s="873" t="s">
        <v>23</v>
      </c>
      <c r="H70" s="873">
        <v>561</v>
      </c>
      <c r="I70" s="873">
        <v>3457</v>
      </c>
      <c r="J70" s="873" t="s">
        <v>23</v>
      </c>
      <c r="K70" s="873">
        <v>23296</v>
      </c>
      <c r="L70" s="873" t="s">
        <v>23</v>
      </c>
      <c r="M70" s="874">
        <v>23296</v>
      </c>
      <c r="N70" s="122"/>
      <c r="R70" s="121"/>
    </row>
    <row r="71" spans="1:18" ht="13.5">
      <c r="A71" s="866"/>
      <c r="B71" s="869"/>
      <c r="C71" s="869"/>
      <c r="D71" s="869"/>
      <c r="E71" s="869"/>
      <c r="F71" s="869"/>
      <c r="G71" s="869"/>
      <c r="H71" s="869"/>
      <c r="I71" s="869"/>
      <c r="J71" s="869"/>
      <c r="K71" s="869"/>
      <c r="L71" s="869"/>
      <c r="M71" s="870"/>
    </row>
    <row r="72" spans="1:18" ht="13.5">
      <c r="A72" s="866" t="s">
        <v>129</v>
      </c>
      <c r="B72" s="871">
        <v>57016</v>
      </c>
      <c r="C72" s="869">
        <v>2066</v>
      </c>
      <c r="D72" s="869">
        <v>59082</v>
      </c>
      <c r="E72" s="871">
        <v>54133</v>
      </c>
      <c r="F72" s="869">
        <v>1712</v>
      </c>
      <c r="G72" s="869" t="s">
        <v>23</v>
      </c>
      <c r="H72" s="871">
        <v>150</v>
      </c>
      <c r="I72" s="869">
        <v>855</v>
      </c>
      <c r="J72" s="869" t="s">
        <v>23</v>
      </c>
      <c r="K72" s="871">
        <v>9569</v>
      </c>
      <c r="L72" s="869" t="s">
        <v>23</v>
      </c>
      <c r="M72" s="870">
        <v>9569</v>
      </c>
      <c r="N72" s="122"/>
      <c r="R72" s="121"/>
    </row>
    <row r="73" spans="1:18" ht="13.5">
      <c r="A73" s="866" t="s">
        <v>130</v>
      </c>
      <c r="B73" s="869">
        <v>1871</v>
      </c>
      <c r="C73" s="869">
        <v>1007</v>
      </c>
      <c r="D73" s="869">
        <v>2878</v>
      </c>
      <c r="E73" s="869">
        <v>708</v>
      </c>
      <c r="F73" s="869">
        <v>545</v>
      </c>
      <c r="G73" s="869" t="s">
        <v>23</v>
      </c>
      <c r="H73" s="869">
        <v>600</v>
      </c>
      <c r="I73" s="869">
        <v>2500</v>
      </c>
      <c r="J73" s="869" t="s">
        <v>23</v>
      </c>
      <c r="K73" s="871">
        <v>1787</v>
      </c>
      <c r="L73" s="869" t="s">
        <v>23</v>
      </c>
      <c r="M73" s="870">
        <v>1787</v>
      </c>
    </row>
    <row r="74" spans="1:18" ht="13.5">
      <c r="A74" s="866" t="s">
        <v>131</v>
      </c>
      <c r="B74" s="869">
        <v>5630</v>
      </c>
      <c r="C74" s="869">
        <v>8375</v>
      </c>
      <c r="D74" s="869">
        <v>14005</v>
      </c>
      <c r="E74" s="869">
        <v>1263</v>
      </c>
      <c r="F74" s="869">
        <v>4175</v>
      </c>
      <c r="G74" s="869" t="s">
        <v>23</v>
      </c>
      <c r="H74" s="869">
        <v>600</v>
      </c>
      <c r="I74" s="869">
        <v>4500</v>
      </c>
      <c r="J74" s="869" t="s">
        <v>23</v>
      </c>
      <c r="K74" s="869">
        <v>19545</v>
      </c>
      <c r="L74" s="869" t="s">
        <v>23</v>
      </c>
      <c r="M74" s="870">
        <v>19545</v>
      </c>
    </row>
    <row r="75" spans="1:18" ht="13.5">
      <c r="A75" s="866" t="s">
        <v>132</v>
      </c>
      <c r="B75" s="869">
        <v>109235</v>
      </c>
      <c r="C75" s="869">
        <v>9815</v>
      </c>
      <c r="D75" s="869">
        <v>119050</v>
      </c>
      <c r="E75" s="869">
        <v>99822</v>
      </c>
      <c r="F75" s="869">
        <v>8709</v>
      </c>
      <c r="G75" s="869">
        <v>48748</v>
      </c>
      <c r="H75" s="869">
        <v>282</v>
      </c>
      <c r="I75" s="869">
        <v>523</v>
      </c>
      <c r="J75" s="871">
        <v>1</v>
      </c>
      <c r="K75" s="871">
        <v>32704</v>
      </c>
      <c r="L75" s="871">
        <v>49</v>
      </c>
      <c r="M75" s="870">
        <v>32753</v>
      </c>
    </row>
    <row r="76" spans="1:18" ht="13.5">
      <c r="A76" s="866" t="s">
        <v>133</v>
      </c>
      <c r="B76" s="869">
        <v>651</v>
      </c>
      <c r="C76" s="869">
        <v>1294</v>
      </c>
      <c r="D76" s="869">
        <v>1945</v>
      </c>
      <c r="E76" s="869">
        <v>648</v>
      </c>
      <c r="F76" s="869">
        <v>700</v>
      </c>
      <c r="G76" s="869" t="s">
        <v>23</v>
      </c>
      <c r="H76" s="869">
        <v>2300</v>
      </c>
      <c r="I76" s="869">
        <v>3500</v>
      </c>
      <c r="J76" s="869" t="s">
        <v>23</v>
      </c>
      <c r="K76" s="869">
        <v>3940</v>
      </c>
      <c r="L76" s="869" t="s">
        <v>23</v>
      </c>
      <c r="M76" s="870">
        <v>3940</v>
      </c>
      <c r="N76" s="122"/>
      <c r="R76" s="121"/>
    </row>
    <row r="77" spans="1:18" ht="13.5">
      <c r="A77" s="866" t="s">
        <v>134</v>
      </c>
      <c r="B77" s="869">
        <v>4750</v>
      </c>
      <c r="C77" s="869">
        <v>2051</v>
      </c>
      <c r="D77" s="869">
        <v>6801</v>
      </c>
      <c r="E77" s="869">
        <v>4627</v>
      </c>
      <c r="F77" s="869">
        <v>1879</v>
      </c>
      <c r="G77" s="869" t="s">
        <v>23</v>
      </c>
      <c r="H77" s="869">
        <v>500</v>
      </c>
      <c r="I77" s="869">
        <v>1900</v>
      </c>
      <c r="J77" s="869" t="s">
        <v>23</v>
      </c>
      <c r="K77" s="869">
        <v>5884</v>
      </c>
      <c r="L77" s="869" t="s">
        <v>23</v>
      </c>
      <c r="M77" s="870">
        <v>5884</v>
      </c>
    </row>
    <row r="78" spans="1:18" ht="13.5">
      <c r="A78" s="866" t="s">
        <v>135</v>
      </c>
      <c r="B78" s="871">
        <v>18594</v>
      </c>
      <c r="C78" s="869">
        <v>411</v>
      </c>
      <c r="D78" s="869">
        <v>19005</v>
      </c>
      <c r="E78" s="871">
        <v>18280</v>
      </c>
      <c r="F78" s="869">
        <v>411</v>
      </c>
      <c r="G78" s="869" t="s">
        <v>23</v>
      </c>
      <c r="H78" s="871">
        <v>200</v>
      </c>
      <c r="I78" s="869">
        <v>1200</v>
      </c>
      <c r="J78" s="869" t="s">
        <v>23</v>
      </c>
      <c r="K78" s="871">
        <v>4149</v>
      </c>
      <c r="L78" s="869" t="s">
        <v>23</v>
      </c>
      <c r="M78" s="870">
        <v>4149</v>
      </c>
      <c r="N78" s="122"/>
      <c r="R78" s="121"/>
    </row>
    <row r="79" spans="1:18" ht="13.5">
      <c r="A79" s="866" t="s">
        <v>136</v>
      </c>
      <c r="B79" s="871">
        <v>4314</v>
      </c>
      <c r="C79" s="869">
        <v>13026</v>
      </c>
      <c r="D79" s="869">
        <v>17340</v>
      </c>
      <c r="E79" s="871">
        <v>3100</v>
      </c>
      <c r="F79" s="869">
        <v>8800</v>
      </c>
      <c r="G79" s="869" t="s">
        <v>23</v>
      </c>
      <c r="H79" s="871">
        <v>800</v>
      </c>
      <c r="I79" s="869">
        <v>2600</v>
      </c>
      <c r="J79" s="869" t="s">
        <v>23</v>
      </c>
      <c r="K79" s="871">
        <v>25360</v>
      </c>
      <c r="L79" s="869" t="s">
        <v>23</v>
      </c>
      <c r="M79" s="870">
        <v>25360</v>
      </c>
    </row>
    <row r="80" spans="1:18" ht="13.5">
      <c r="A80" s="872" t="s">
        <v>137</v>
      </c>
      <c r="B80" s="873">
        <v>202061</v>
      </c>
      <c r="C80" s="873">
        <v>38045</v>
      </c>
      <c r="D80" s="873">
        <v>240106</v>
      </c>
      <c r="E80" s="873">
        <v>182581</v>
      </c>
      <c r="F80" s="873">
        <v>26931</v>
      </c>
      <c r="G80" s="873">
        <v>48748</v>
      </c>
      <c r="H80" s="873">
        <v>260</v>
      </c>
      <c r="I80" s="873">
        <v>2063</v>
      </c>
      <c r="J80" s="873">
        <v>1</v>
      </c>
      <c r="K80" s="873">
        <v>102938</v>
      </c>
      <c r="L80" s="873">
        <v>49</v>
      </c>
      <c r="M80" s="874">
        <v>102987</v>
      </c>
      <c r="N80" s="122"/>
      <c r="R80" s="121"/>
    </row>
    <row r="81" spans="1:28" ht="13.5">
      <c r="A81" s="866"/>
      <c r="B81" s="869"/>
      <c r="C81" s="869"/>
      <c r="D81" s="869"/>
      <c r="E81" s="869"/>
      <c r="F81" s="869"/>
      <c r="G81" s="869"/>
      <c r="H81" s="869"/>
      <c r="I81" s="869"/>
      <c r="J81" s="869"/>
      <c r="K81" s="869"/>
      <c r="L81" s="869"/>
      <c r="M81" s="870"/>
    </row>
    <row r="82" spans="1:28" ht="13.5">
      <c r="A82" s="866" t="s">
        <v>138</v>
      </c>
      <c r="B82" s="869">
        <v>45</v>
      </c>
      <c r="C82" s="869">
        <v>46</v>
      </c>
      <c r="D82" s="869">
        <v>91</v>
      </c>
      <c r="E82" s="869">
        <v>45</v>
      </c>
      <c r="F82" s="869">
        <v>36</v>
      </c>
      <c r="G82" s="869">
        <v>123841</v>
      </c>
      <c r="H82" s="869">
        <v>180</v>
      </c>
      <c r="I82" s="869">
        <v>1000</v>
      </c>
      <c r="J82" s="869">
        <v>1</v>
      </c>
      <c r="K82" s="869">
        <v>44</v>
      </c>
      <c r="L82" s="869">
        <v>124</v>
      </c>
      <c r="M82" s="870">
        <v>168</v>
      </c>
    </row>
    <row r="83" spans="1:28" ht="13.5">
      <c r="A83" s="866" t="s">
        <v>139</v>
      </c>
      <c r="B83" s="869">
        <v>174</v>
      </c>
      <c r="C83" s="869">
        <v>14</v>
      </c>
      <c r="D83" s="869">
        <v>188</v>
      </c>
      <c r="E83" s="869">
        <v>174</v>
      </c>
      <c r="F83" s="869">
        <v>9</v>
      </c>
      <c r="G83" s="869">
        <v>35878</v>
      </c>
      <c r="H83" s="869">
        <v>180</v>
      </c>
      <c r="I83" s="869">
        <v>1000</v>
      </c>
      <c r="J83" s="869">
        <v>1</v>
      </c>
      <c r="K83" s="869">
        <v>40</v>
      </c>
      <c r="L83" s="869">
        <v>36</v>
      </c>
      <c r="M83" s="870">
        <v>76</v>
      </c>
    </row>
    <row r="84" spans="1:28" ht="13.5">
      <c r="A84" s="872" t="s">
        <v>140</v>
      </c>
      <c r="B84" s="873">
        <v>219</v>
      </c>
      <c r="C84" s="873">
        <v>60</v>
      </c>
      <c r="D84" s="873">
        <v>279</v>
      </c>
      <c r="E84" s="873">
        <v>219</v>
      </c>
      <c r="F84" s="873">
        <v>45</v>
      </c>
      <c r="G84" s="873">
        <v>159719</v>
      </c>
      <c r="H84" s="873">
        <v>180</v>
      </c>
      <c r="I84" s="873">
        <v>1000</v>
      </c>
      <c r="J84" s="873">
        <v>1</v>
      </c>
      <c r="K84" s="873">
        <v>84</v>
      </c>
      <c r="L84" s="873">
        <v>160</v>
      </c>
      <c r="M84" s="874">
        <v>244</v>
      </c>
      <c r="N84" s="122"/>
      <c r="R84" s="121"/>
    </row>
    <row r="85" spans="1:28" ht="14.25" thickBot="1">
      <c r="A85" s="925"/>
      <c r="B85" s="876"/>
      <c r="C85" s="876"/>
      <c r="D85" s="876"/>
      <c r="E85" s="876"/>
      <c r="F85" s="876"/>
      <c r="G85" s="876"/>
      <c r="H85" s="876"/>
      <c r="I85" s="876"/>
      <c r="J85" s="876"/>
      <c r="K85" s="876"/>
      <c r="L85" s="876"/>
      <c r="M85" s="877"/>
    </row>
    <row r="86" spans="1:28" s="120" customFormat="1" ht="14.25" thickBot="1">
      <c r="A86" s="756" t="s">
        <v>141</v>
      </c>
      <c r="B86" s="879">
        <v>619264</v>
      </c>
      <c r="C86" s="879">
        <v>142398</v>
      </c>
      <c r="D86" s="879">
        <v>761662</v>
      </c>
      <c r="E86" s="879">
        <v>535645</v>
      </c>
      <c r="F86" s="879">
        <v>98649</v>
      </c>
      <c r="G86" s="879">
        <v>470898</v>
      </c>
      <c r="H86" s="879">
        <v>254</v>
      </c>
      <c r="I86" s="879">
        <v>1291</v>
      </c>
      <c r="J86" s="879">
        <v>1</v>
      </c>
      <c r="K86" s="879">
        <v>263107</v>
      </c>
      <c r="L86" s="879">
        <v>490</v>
      </c>
      <c r="M86" s="880">
        <v>263597</v>
      </c>
      <c r="N86" s="122"/>
      <c r="O86" s="119"/>
      <c r="P86" s="119"/>
      <c r="Q86" s="119"/>
      <c r="R86" s="121"/>
      <c r="S86" s="119"/>
      <c r="T86" s="119"/>
      <c r="U86" s="119"/>
      <c r="V86" s="119"/>
      <c r="W86" s="119"/>
      <c r="X86" s="119"/>
      <c r="Y86" s="119"/>
      <c r="Z86" s="119"/>
      <c r="AA86" s="119"/>
      <c r="AB86" s="119"/>
    </row>
  </sheetData>
  <mergeCells count="14">
    <mergeCell ref="A1:M1"/>
    <mergeCell ref="H7:I7"/>
    <mergeCell ref="G5:G8"/>
    <mergeCell ref="A3:M3"/>
    <mergeCell ref="B5:F5"/>
    <mergeCell ref="B6:F6"/>
    <mergeCell ref="H6:I6"/>
    <mergeCell ref="K5:M5"/>
    <mergeCell ref="K6:K8"/>
    <mergeCell ref="L6:L8"/>
    <mergeCell ref="M6:M8"/>
    <mergeCell ref="E7:F7"/>
    <mergeCell ref="H5:J5"/>
    <mergeCell ref="B7:D7"/>
  </mergeCells>
  <printOptions horizontalCentered="1"/>
  <pageMargins left="0.25" right="0.19" top="0.59055118110236227" bottom="0.98425196850393704" header="0" footer="0"/>
  <pageSetup paperSize="9" scale="49" orientation="portrait" r:id="rId1"/>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68AB2-BD13-4300-BF1E-BA62BDA4E7CD}">
  <sheetPr>
    <pageSetUpPr fitToPage="1"/>
  </sheetPr>
  <dimension ref="A1:M22"/>
  <sheetViews>
    <sheetView showGridLines="0" view="pageBreakPreview" topLeftCell="A44" zoomScaleNormal="100" zoomScaleSheetLayoutView="100" workbookViewId="0">
      <selection activeCell="A6" sqref="A6:H20"/>
    </sheetView>
  </sheetViews>
  <sheetFormatPr baseColWidth="10" defaultColWidth="11.42578125" defaultRowHeight="12.75"/>
  <cols>
    <col min="1" max="1" width="19.7109375" style="116" customWidth="1"/>
    <col min="2" max="8" width="16.42578125" style="116" customWidth="1"/>
    <col min="9" max="9" width="11.140625" style="116" customWidth="1"/>
    <col min="10" max="17" width="12" style="116" customWidth="1"/>
    <col min="18" max="16384" width="11.42578125" style="116"/>
  </cols>
  <sheetData>
    <row r="1" spans="1:13" s="118" customFormat="1" ht="18.75">
      <c r="A1" s="1623" t="s">
        <v>0</v>
      </c>
      <c r="B1" s="1623"/>
      <c r="C1" s="1623"/>
      <c r="D1" s="1623"/>
      <c r="E1" s="1623"/>
      <c r="F1" s="1623"/>
      <c r="G1" s="1623"/>
      <c r="H1" s="1623"/>
      <c r="I1" s="946"/>
      <c r="J1" s="946"/>
      <c r="K1" s="946"/>
      <c r="L1" s="946"/>
      <c r="M1" s="946"/>
    </row>
    <row r="3" spans="1:13" s="117" customFormat="1" ht="15.75">
      <c r="A3" s="1680" t="s">
        <v>939</v>
      </c>
      <c r="B3" s="1680"/>
      <c r="C3" s="1680"/>
      <c r="D3" s="1680"/>
      <c r="E3" s="1680"/>
      <c r="F3" s="1680"/>
      <c r="G3" s="1680"/>
      <c r="H3" s="1680"/>
      <c r="I3" s="945"/>
      <c r="J3" s="945"/>
      <c r="K3" s="945"/>
      <c r="L3" s="945"/>
      <c r="M3" s="945"/>
    </row>
    <row r="4" spans="1:13" s="117" customFormat="1" ht="15.75">
      <c r="A4" s="1680" t="s">
        <v>805</v>
      </c>
      <c r="B4" s="1680"/>
      <c r="C4" s="1680"/>
      <c r="D4" s="1680"/>
      <c r="E4" s="1680"/>
      <c r="F4" s="1680"/>
      <c r="G4" s="1680"/>
      <c r="H4" s="1680"/>
      <c r="I4" s="945"/>
      <c r="J4" s="945"/>
      <c r="K4" s="945"/>
      <c r="L4" s="945"/>
      <c r="M4" s="945"/>
    </row>
    <row r="5" spans="1:13" s="117" customFormat="1" ht="13.5" customHeight="1" thickBot="1">
      <c r="A5" s="1320"/>
      <c r="B5" s="1321"/>
      <c r="C5" s="1321"/>
      <c r="D5" s="1321"/>
      <c r="E5" s="1321"/>
      <c r="F5" s="1321"/>
      <c r="G5" s="1321"/>
      <c r="H5" s="1321"/>
    </row>
    <row r="6" spans="1:13" s="132" customFormat="1" ht="16.5" customHeight="1">
      <c r="A6" s="1898" t="s">
        <v>2</v>
      </c>
      <c r="B6" s="1389" t="s">
        <v>766</v>
      </c>
      <c r="C6" s="1390"/>
      <c r="D6" s="1900" t="s">
        <v>771</v>
      </c>
      <c r="E6" s="1391" t="s">
        <v>10</v>
      </c>
      <c r="F6" s="1392"/>
      <c r="G6" s="1393" t="s">
        <v>142</v>
      </c>
      <c r="H6" s="1394"/>
      <c r="I6" s="117"/>
      <c r="J6" s="117"/>
    </row>
    <row r="7" spans="1:13" s="132" customFormat="1" ht="16.5" customHeight="1">
      <c r="A7" s="1899"/>
      <c r="B7" s="1395" t="s">
        <v>770</v>
      </c>
      <c r="C7" s="1396"/>
      <c r="D7" s="1901"/>
      <c r="E7" s="1397" t="s">
        <v>769</v>
      </c>
      <c r="F7" s="1398" t="s">
        <v>4</v>
      </c>
      <c r="G7" s="1398" t="s">
        <v>143</v>
      </c>
      <c r="H7" s="1399" t="s">
        <v>5</v>
      </c>
      <c r="I7" s="117"/>
      <c r="J7" s="117"/>
    </row>
    <row r="8" spans="1:13" s="132" customFormat="1" ht="16.5" customHeight="1">
      <c r="A8" s="1899"/>
      <c r="B8" s="1400" t="s">
        <v>19</v>
      </c>
      <c r="C8" s="1401" t="s">
        <v>747</v>
      </c>
      <c r="D8" s="1901"/>
      <c r="E8" s="1397" t="s">
        <v>768</v>
      </c>
      <c r="F8" s="1397" t="s">
        <v>150</v>
      </c>
      <c r="G8" s="1398" t="s">
        <v>146</v>
      </c>
      <c r="H8" s="1399" t="s">
        <v>8</v>
      </c>
      <c r="I8" s="117"/>
      <c r="J8" s="117"/>
    </row>
    <row r="9" spans="1:13" s="132" customFormat="1" ht="23.25" customHeight="1" thickBot="1">
      <c r="A9" s="1899"/>
      <c r="B9" s="1398" t="s">
        <v>13</v>
      </c>
      <c r="C9" s="1402" t="s">
        <v>13</v>
      </c>
      <c r="D9" s="1901"/>
      <c r="E9" s="1397" t="s">
        <v>145</v>
      </c>
      <c r="F9" s="1403"/>
      <c r="G9" s="1398" t="s">
        <v>147</v>
      </c>
      <c r="H9" s="1404"/>
      <c r="I9" s="117"/>
      <c r="J9" s="117"/>
    </row>
    <row r="10" spans="1:13" ht="15">
      <c r="A10" s="1339">
        <v>2012</v>
      </c>
      <c r="B10" s="1340">
        <v>13912</v>
      </c>
      <c r="C10" s="1340">
        <v>13843</v>
      </c>
      <c r="D10" s="1341">
        <v>250.78299999999999</v>
      </c>
      <c r="E10" s="1340">
        <v>10.406703749187313</v>
      </c>
      <c r="F10" s="1340">
        <v>14406</v>
      </c>
      <c r="G10" s="1342">
        <v>164.52</v>
      </c>
      <c r="H10" s="1343">
        <v>23700.751200000002</v>
      </c>
      <c r="I10" s="117"/>
      <c r="J10" s="117"/>
    </row>
    <row r="11" spans="1:13" ht="15">
      <c r="A11" s="1345">
        <v>2013</v>
      </c>
      <c r="B11" s="1346">
        <v>13796</v>
      </c>
      <c r="C11" s="1346">
        <v>13671</v>
      </c>
      <c r="D11" s="1347">
        <v>230.56800000000001</v>
      </c>
      <c r="E11" s="1346">
        <v>11.193036354326678</v>
      </c>
      <c r="F11" s="1346">
        <v>15302</v>
      </c>
      <c r="G11" s="1348">
        <v>159.77000000000001</v>
      </c>
      <c r="H11" s="1349">
        <v>24448.005400000002</v>
      </c>
      <c r="I11" s="117"/>
      <c r="J11" s="117"/>
    </row>
    <row r="12" spans="1:13" ht="15">
      <c r="A12" s="1350">
        <v>2014</v>
      </c>
      <c r="B12" s="1346">
        <v>13591</v>
      </c>
      <c r="C12" s="1346">
        <v>13517</v>
      </c>
      <c r="D12" s="1347">
        <v>230.23599999999999</v>
      </c>
      <c r="E12" s="1346">
        <v>10.019974846489605</v>
      </c>
      <c r="F12" s="1346">
        <v>13544</v>
      </c>
      <c r="G12" s="1348">
        <v>230.9</v>
      </c>
      <c r="H12" s="1349">
        <v>31273.096000000001</v>
      </c>
      <c r="I12" s="117"/>
      <c r="J12" s="117"/>
    </row>
    <row r="13" spans="1:13" ht="15">
      <c r="A13" s="1350">
        <v>2015</v>
      </c>
      <c r="B13" s="1346">
        <v>13301</v>
      </c>
      <c r="C13" s="1346">
        <v>12134</v>
      </c>
      <c r="D13" s="1347">
        <v>230.22399999999999</v>
      </c>
      <c r="E13" s="1346">
        <v>9.4140431844404144</v>
      </c>
      <c r="F13" s="1346">
        <v>11423</v>
      </c>
      <c r="G13" s="1348">
        <v>283.75</v>
      </c>
      <c r="H13" s="1349">
        <v>32413</v>
      </c>
      <c r="I13" s="117"/>
      <c r="J13" s="117"/>
    </row>
    <row r="14" spans="1:13" ht="15">
      <c r="A14" s="1350">
        <v>2016</v>
      </c>
      <c r="B14" s="1346">
        <v>13137</v>
      </c>
      <c r="C14" s="1346">
        <v>12260</v>
      </c>
      <c r="D14" s="1347">
        <v>230.261</v>
      </c>
      <c r="E14" s="1346">
        <v>7.7569331158238173</v>
      </c>
      <c r="F14" s="1346">
        <v>9510</v>
      </c>
      <c r="G14" s="1348">
        <v>248.08</v>
      </c>
      <c r="H14" s="1349">
        <v>23592</v>
      </c>
      <c r="I14" s="117"/>
      <c r="J14" s="117"/>
    </row>
    <row r="15" spans="1:13" ht="15">
      <c r="A15" s="1350">
        <v>2017</v>
      </c>
      <c r="B15" s="1346">
        <v>12806</v>
      </c>
      <c r="C15" s="1346">
        <v>11997</v>
      </c>
      <c r="D15" s="1347">
        <v>230.17099999999999</v>
      </c>
      <c r="E15" s="1346">
        <v>7.9269817454363594</v>
      </c>
      <c r="F15" s="1346">
        <v>9510</v>
      </c>
      <c r="G15" s="1348">
        <v>179.11</v>
      </c>
      <c r="H15" s="1349">
        <v>17033.361000000001</v>
      </c>
      <c r="I15" s="117"/>
      <c r="J15" s="117"/>
    </row>
    <row r="16" spans="1:13" ht="15">
      <c r="A16" s="1350">
        <v>2018</v>
      </c>
      <c r="B16" s="1346">
        <v>13505</v>
      </c>
      <c r="C16" s="1346">
        <v>12671</v>
      </c>
      <c r="D16" s="1347">
        <v>233.471</v>
      </c>
      <c r="E16" s="1346">
        <v>6.3396732696709019</v>
      </c>
      <c r="F16" s="1346">
        <v>8033</v>
      </c>
      <c r="G16" s="1348">
        <v>165.31</v>
      </c>
      <c r="H16" s="1349">
        <v>13279.3523</v>
      </c>
      <c r="I16" s="117"/>
      <c r="J16" s="117"/>
    </row>
    <row r="17" spans="1:10" ht="15">
      <c r="A17" s="1350">
        <v>2019</v>
      </c>
      <c r="B17" s="1346">
        <v>13023</v>
      </c>
      <c r="C17" s="1346">
        <v>12256</v>
      </c>
      <c r="D17" s="1347">
        <v>233.43100000000001</v>
      </c>
      <c r="E17" s="1346">
        <v>10.093831592689295</v>
      </c>
      <c r="F17" s="1346">
        <v>12371</v>
      </c>
      <c r="G17" s="1348">
        <v>195.48</v>
      </c>
      <c r="H17" s="1349">
        <v>24182.8308</v>
      </c>
      <c r="I17" s="117"/>
      <c r="J17" s="117"/>
    </row>
    <row r="18" spans="1:10" ht="15">
      <c r="A18" s="1350">
        <v>2020</v>
      </c>
      <c r="B18" s="1346">
        <v>13067</v>
      </c>
      <c r="C18" s="1346">
        <v>12018</v>
      </c>
      <c r="D18" s="1347">
        <v>233.244</v>
      </c>
      <c r="E18" s="1346">
        <v>4.648860043</v>
      </c>
      <c r="F18" s="1346">
        <v>5587</v>
      </c>
      <c r="G18" s="1348">
        <v>217.35</v>
      </c>
      <c r="H18" s="1349">
        <v>12143.344499999999</v>
      </c>
      <c r="I18" s="117"/>
      <c r="J18" s="117"/>
    </row>
    <row r="19" spans="1:10" ht="15">
      <c r="A19" s="1350">
        <v>2021</v>
      </c>
      <c r="B19" s="1346">
        <v>13110</v>
      </c>
      <c r="C19" s="1346">
        <v>12151</v>
      </c>
      <c r="D19" s="1347">
        <v>219.244</v>
      </c>
      <c r="E19" s="1346">
        <v>6.4636655419307054</v>
      </c>
      <c r="F19" s="1346">
        <v>7854</v>
      </c>
      <c r="G19" s="1348">
        <v>227.41</v>
      </c>
      <c r="H19" s="1349">
        <v>17860.7814</v>
      </c>
      <c r="I19" s="117"/>
      <c r="J19" s="117"/>
    </row>
    <row r="20" spans="1:10" ht="15.75" thickBot="1">
      <c r="A20" s="1351">
        <v>2022</v>
      </c>
      <c r="B20" s="1352">
        <v>12663</v>
      </c>
      <c r="C20" s="1352">
        <v>11368</v>
      </c>
      <c r="D20" s="1353">
        <v>218.834</v>
      </c>
      <c r="E20" s="1352">
        <v>7.2475369458128078</v>
      </c>
      <c r="F20" s="1352">
        <v>8239</v>
      </c>
      <c r="G20" s="1354">
        <v>231.12</v>
      </c>
      <c r="H20" s="1619">
        <v>19041.9768</v>
      </c>
      <c r="I20" s="117"/>
      <c r="J20" s="117"/>
    </row>
    <row r="21" spans="1:10" ht="18.75" customHeight="1">
      <c r="A21" s="947" t="s">
        <v>1526</v>
      </c>
      <c r="B21" s="947"/>
      <c r="C21" s="947"/>
      <c r="D21" s="947"/>
      <c r="E21" s="947"/>
      <c r="F21" s="947"/>
      <c r="G21" s="947"/>
      <c r="H21" s="947"/>
      <c r="I21" s="117"/>
      <c r="J21" s="117"/>
    </row>
    <row r="22" spans="1:10" ht="14.25">
      <c r="I22" s="117"/>
      <c r="J22" s="117"/>
    </row>
  </sheetData>
  <mergeCells count="5">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5" orientation="portrait" r:id="rId1"/>
  <headerFooter alignWithMargins="0"/>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Hoja292">
    <pageSetUpPr fitToPage="1"/>
  </sheetPr>
  <dimension ref="A1:R86"/>
  <sheetViews>
    <sheetView view="pageBreakPreview" zoomScaleNormal="75" zoomScaleSheetLayoutView="100" workbookViewId="0">
      <selection sqref="A1:XFD1048576"/>
    </sheetView>
  </sheetViews>
  <sheetFormatPr baseColWidth="10" defaultColWidth="11.42578125" defaultRowHeight="12.75"/>
  <cols>
    <col min="1" max="1" width="30.7109375" style="119" customWidth="1"/>
    <col min="2" max="6" width="11.85546875" style="119" bestFit="1" customWidth="1"/>
    <col min="7" max="7" width="18.42578125" style="119" customWidth="1"/>
    <col min="8" max="13" width="13.42578125" style="119" customWidth="1"/>
    <col min="14" max="14" width="3.7109375" style="119" customWidth="1"/>
    <col min="15" max="16384" width="11.42578125" style="119"/>
  </cols>
  <sheetData>
    <row r="1" spans="1:18" s="131" customFormat="1" ht="18.75">
      <c r="A1" s="1664" t="s">
        <v>0</v>
      </c>
      <c r="B1" s="1664"/>
      <c r="C1" s="1664"/>
      <c r="D1" s="1664"/>
      <c r="E1" s="1664"/>
      <c r="F1" s="1664"/>
      <c r="G1" s="1664"/>
      <c r="H1" s="1664"/>
      <c r="I1" s="1664"/>
      <c r="J1" s="1664"/>
      <c r="K1" s="1664"/>
      <c r="L1" s="1664"/>
      <c r="M1" s="1664"/>
    </row>
    <row r="3" spans="1:18" s="128" customFormat="1" ht="15.75">
      <c r="A3" s="1680" t="s">
        <v>1463</v>
      </c>
      <c r="B3" s="1680"/>
      <c r="C3" s="1680"/>
      <c r="D3" s="1680"/>
      <c r="E3" s="1680"/>
      <c r="F3" s="1680"/>
      <c r="G3" s="1680"/>
      <c r="H3" s="1680"/>
      <c r="I3" s="1680"/>
      <c r="J3" s="1680"/>
      <c r="K3" s="1680"/>
      <c r="L3" s="1680"/>
      <c r="M3" s="1680"/>
    </row>
    <row r="4" spans="1:18" s="128" customFormat="1" ht="14.25" customHeight="1" thickBot="1">
      <c r="A4" s="944"/>
      <c r="B4" s="944"/>
      <c r="C4" s="944"/>
      <c r="D4" s="944"/>
      <c r="E4" s="944"/>
      <c r="F4" s="944"/>
      <c r="G4" s="944"/>
      <c r="H4" s="944"/>
      <c r="I4" s="944"/>
      <c r="J4" s="944"/>
      <c r="K4" s="944"/>
      <c r="L4" s="918"/>
      <c r="M4" s="918"/>
    </row>
    <row r="5" spans="1:18" s="126" customFormat="1" ht="26.25" customHeight="1">
      <c r="A5" s="920"/>
      <c r="B5" s="1954" t="s">
        <v>754</v>
      </c>
      <c r="C5" s="1955"/>
      <c r="D5" s="1955"/>
      <c r="E5" s="1955"/>
      <c r="F5" s="1956"/>
      <c r="G5" s="1953" t="s">
        <v>876</v>
      </c>
      <c r="H5" s="1868" t="s">
        <v>10</v>
      </c>
      <c r="I5" s="1870" t="s">
        <v>10</v>
      </c>
      <c r="J5" s="1869"/>
      <c r="K5" s="1949" t="s">
        <v>1306</v>
      </c>
      <c r="L5" s="1950"/>
      <c r="M5" s="1951"/>
    </row>
    <row r="6" spans="1:18" s="126" customFormat="1" ht="26.25" customHeight="1">
      <c r="A6" s="919" t="s">
        <v>165</v>
      </c>
      <c r="B6" s="1944" t="s">
        <v>13</v>
      </c>
      <c r="C6" s="1957"/>
      <c r="D6" s="1957"/>
      <c r="E6" s="1957"/>
      <c r="F6" s="1945"/>
      <c r="G6" s="1855"/>
      <c r="H6" s="1958" t="s">
        <v>875</v>
      </c>
      <c r="I6" s="1959"/>
      <c r="J6" s="732" t="s">
        <v>765</v>
      </c>
      <c r="K6" s="1854" t="s">
        <v>764</v>
      </c>
      <c r="L6" s="1914" t="s">
        <v>763</v>
      </c>
      <c r="M6" s="1960" t="s">
        <v>773</v>
      </c>
    </row>
    <row r="7" spans="1:18" s="126" customFormat="1" ht="26.25" customHeight="1">
      <c r="A7" s="919" t="s">
        <v>154</v>
      </c>
      <c r="B7" s="1917" t="s">
        <v>19</v>
      </c>
      <c r="C7" s="1915" t="s">
        <v>19</v>
      </c>
      <c r="D7" s="1916"/>
      <c r="E7" s="1942" t="s">
        <v>747</v>
      </c>
      <c r="F7" s="1948"/>
      <c r="G7" s="1855"/>
      <c r="H7" s="1944" t="s">
        <v>14</v>
      </c>
      <c r="I7" s="1945"/>
      <c r="J7" s="732" t="s">
        <v>750</v>
      </c>
      <c r="K7" s="1855"/>
      <c r="L7" s="1914"/>
      <c r="M7" s="1961"/>
    </row>
    <row r="8" spans="1:18" s="126" customFormat="1" ht="26.25" customHeight="1" thickBot="1">
      <c r="A8" s="919"/>
      <c r="B8" s="814" t="s">
        <v>17</v>
      </c>
      <c r="C8" s="814" t="s">
        <v>18</v>
      </c>
      <c r="D8" s="732" t="s">
        <v>19</v>
      </c>
      <c r="E8" s="735" t="s">
        <v>17</v>
      </c>
      <c r="F8" s="741" t="s">
        <v>18</v>
      </c>
      <c r="G8" s="1855"/>
      <c r="H8" s="825" t="s">
        <v>17</v>
      </c>
      <c r="I8" s="741" t="s">
        <v>18</v>
      </c>
      <c r="J8" s="732" t="s">
        <v>757</v>
      </c>
      <c r="K8" s="1855"/>
      <c r="L8" s="1914"/>
      <c r="M8" s="1961"/>
      <c r="P8" s="127"/>
      <c r="Q8" s="127"/>
    </row>
    <row r="9" spans="1:18" ht="15.75" customHeight="1">
      <c r="A9" s="862" t="s">
        <v>81</v>
      </c>
      <c r="B9" s="921" t="s">
        <v>23</v>
      </c>
      <c r="C9" s="921" t="s">
        <v>23</v>
      </c>
      <c r="D9" s="921" t="s">
        <v>23</v>
      </c>
      <c r="E9" s="921" t="s">
        <v>23</v>
      </c>
      <c r="F9" s="921" t="s">
        <v>23</v>
      </c>
      <c r="G9" s="921" t="s">
        <v>23</v>
      </c>
      <c r="H9" s="921" t="s">
        <v>23</v>
      </c>
      <c r="I9" s="921" t="s">
        <v>23</v>
      </c>
      <c r="J9" s="921" t="s">
        <v>23</v>
      </c>
      <c r="K9" s="921" t="s">
        <v>23</v>
      </c>
      <c r="L9" s="921" t="s">
        <v>23</v>
      </c>
      <c r="M9" s="922" t="s">
        <v>23</v>
      </c>
      <c r="N9" s="122"/>
      <c r="R9" s="121"/>
    </row>
    <row r="10" spans="1:18" ht="13.5">
      <c r="A10" s="866" t="s">
        <v>82</v>
      </c>
      <c r="B10" s="869" t="s">
        <v>23</v>
      </c>
      <c r="C10" s="869" t="s">
        <v>23</v>
      </c>
      <c r="D10" s="869" t="s">
        <v>23</v>
      </c>
      <c r="E10" s="869" t="s">
        <v>23</v>
      </c>
      <c r="F10" s="869" t="s">
        <v>23</v>
      </c>
      <c r="G10" s="869" t="s">
        <v>23</v>
      </c>
      <c r="H10" s="869" t="s">
        <v>23</v>
      </c>
      <c r="I10" s="869" t="s">
        <v>23</v>
      </c>
      <c r="J10" s="869" t="s">
        <v>23</v>
      </c>
      <c r="K10" s="869" t="s">
        <v>23</v>
      </c>
      <c r="L10" s="869" t="s">
        <v>23</v>
      </c>
      <c r="M10" s="870" t="s">
        <v>23</v>
      </c>
      <c r="N10" s="122"/>
      <c r="R10" s="121"/>
    </row>
    <row r="11" spans="1:18" ht="13.5">
      <c r="A11" s="866" t="s">
        <v>83</v>
      </c>
      <c r="B11" s="871" t="s">
        <v>23</v>
      </c>
      <c r="C11" s="871" t="s">
        <v>23</v>
      </c>
      <c r="D11" s="871" t="s">
        <v>23</v>
      </c>
      <c r="E11" s="871" t="s">
        <v>23</v>
      </c>
      <c r="F11" s="871" t="s">
        <v>23</v>
      </c>
      <c r="G11" s="869" t="s">
        <v>23</v>
      </c>
      <c r="H11" s="871" t="s">
        <v>23</v>
      </c>
      <c r="I11" s="871" t="s">
        <v>23</v>
      </c>
      <c r="J11" s="869" t="s">
        <v>23</v>
      </c>
      <c r="K11" s="869" t="s">
        <v>23</v>
      </c>
      <c r="L11" s="869" t="s">
        <v>23</v>
      </c>
      <c r="M11" s="870" t="s">
        <v>23</v>
      </c>
      <c r="N11" s="122"/>
      <c r="R11" s="121"/>
    </row>
    <row r="12" spans="1:18" ht="13.5">
      <c r="A12" s="866" t="s">
        <v>84</v>
      </c>
      <c r="B12" s="869" t="s">
        <v>23</v>
      </c>
      <c r="C12" s="869" t="s">
        <v>23</v>
      </c>
      <c r="D12" s="869" t="s">
        <v>23</v>
      </c>
      <c r="E12" s="869" t="s">
        <v>23</v>
      </c>
      <c r="F12" s="869" t="s">
        <v>23</v>
      </c>
      <c r="G12" s="869" t="s">
        <v>23</v>
      </c>
      <c r="H12" s="869" t="s">
        <v>23</v>
      </c>
      <c r="I12" s="869" t="s">
        <v>23</v>
      </c>
      <c r="J12" s="869" t="s">
        <v>23</v>
      </c>
      <c r="K12" s="869" t="s">
        <v>23</v>
      </c>
      <c r="L12" s="869" t="s">
        <v>23</v>
      </c>
      <c r="M12" s="870" t="s">
        <v>23</v>
      </c>
      <c r="N12" s="122"/>
      <c r="R12" s="121"/>
    </row>
    <row r="13" spans="1:18" s="123" customFormat="1" ht="13.5">
      <c r="A13" s="872" t="s">
        <v>85</v>
      </c>
      <c r="B13" s="873" t="s">
        <v>23</v>
      </c>
      <c r="C13" s="873" t="s">
        <v>23</v>
      </c>
      <c r="D13" s="873" t="s">
        <v>23</v>
      </c>
      <c r="E13" s="873" t="s">
        <v>23</v>
      </c>
      <c r="F13" s="873" t="s">
        <v>23</v>
      </c>
      <c r="G13" s="873" t="s">
        <v>23</v>
      </c>
      <c r="H13" s="873" t="s">
        <v>23</v>
      </c>
      <c r="I13" s="873" t="s">
        <v>23</v>
      </c>
      <c r="J13" s="873" t="s">
        <v>23</v>
      </c>
      <c r="K13" s="873" t="s">
        <v>23</v>
      </c>
      <c r="L13" s="873" t="s">
        <v>23</v>
      </c>
      <c r="M13" s="874" t="s">
        <v>23</v>
      </c>
      <c r="N13" s="125"/>
      <c r="R13" s="124"/>
    </row>
    <row r="14" spans="1:18" ht="13.5">
      <c r="A14" s="872"/>
      <c r="B14" s="873"/>
      <c r="C14" s="873"/>
      <c r="D14" s="873"/>
      <c r="E14" s="873"/>
      <c r="F14" s="873"/>
      <c r="G14" s="873"/>
      <c r="H14" s="873"/>
      <c r="I14" s="873"/>
      <c r="J14" s="873"/>
      <c r="K14" s="873"/>
      <c r="L14" s="873"/>
      <c r="M14" s="874"/>
      <c r="N14" s="122"/>
      <c r="R14" s="121"/>
    </row>
    <row r="15" spans="1:18" ht="13.5">
      <c r="A15" s="872" t="s">
        <v>86</v>
      </c>
      <c r="B15" s="873">
        <v>1</v>
      </c>
      <c r="C15" s="873" t="s">
        <v>23</v>
      </c>
      <c r="D15" s="873">
        <v>1</v>
      </c>
      <c r="E15" s="873" t="s">
        <v>23</v>
      </c>
      <c r="F15" s="873" t="s">
        <v>23</v>
      </c>
      <c r="G15" s="873">
        <v>170000</v>
      </c>
      <c r="H15" s="873" t="s">
        <v>23</v>
      </c>
      <c r="I15" s="873" t="s">
        <v>23</v>
      </c>
      <c r="J15" s="873" t="s">
        <v>23</v>
      </c>
      <c r="K15" s="873">
        <v>52</v>
      </c>
      <c r="L15" s="873" t="s">
        <v>23</v>
      </c>
      <c r="M15" s="874">
        <v>52</v>
      </c>
      <c r="N15" s="122"/>
      <c r="R15" s="121"/>
    </row>
    <row r="16" spans="1:18" ht="13.5">
      <c r="A16" s="872"/>
      <c r="B16" s="873"/>
      <c r="C16" s="873"/>
      <c r="D16" s="873"/>
      <c r="E16" s="873"/>
      <c r="F16" s="873"/>
      <c r="G16" s="873"/>
      <c r="H16" s="873"/>
      <c r="I16" s="873"/>
      <c r="J16" s="873"/>
      <c r="K16" s="873"/>
      <c r="L16" s="873"/>
      <c r="M16" s="874"/>
      <c r="N16" s="122"/>
      <c r="R16" s="121"/>
    </row>
    <row r="17" spans="1:18" ht="13.5">
      <c r="A17" s="872" t="s">
        <v>87</v>
      </c>
      <c r="B17" s="873">
        <v>1</v>
      </c>
      <c r="C17" s="873" t="s">
        <v>23</v>
      </c>
      <c r="D17" s="873">
        <v>1</v>
      </c>
      <c r="E17" s="873" t="s">
        <v>23</v>
      </c>
      <c r="F17" s="873" t="s">
        <v>23</v>
      </c>
      <c r="G17" s="873" t="s">
        <v>23</v>
      </c>
      <c r="H17" s="873" t="s">
        <v>23</v>
      </c>
      <c r="I17" s="873" t="s">
        <v>23</v>
      </c>
      <c r="J17" s="873" t="s">
        <v>23</v>
      </c>
      <c r="K17" s="873" t="s">
        <v>23</v>
      </c>
      <c r="L17" s="873" t="s">
        <v>23</v>
      </c>
      <c r="M17" s="874" t="s">
        <v>23</v>
      </c>
      <c r="N17" s="122"/>
      <c r="R17" s="121"/>
    </row>
    <row r="18" spans="1:18" ht="13.5">
      <c r="A18" s="866"/>
      <c r="B18" s="869"/>
      <c r="C18" s="869"/>
      <c r="D18" s="869"/>
      <c r="E18" s="869"/>
      <c r="F18" s="869"/>
      <c r="G18" s="869"/>
      <c r="H18" s="869"/>
      <c r="I18" s="869"/>
      <c r="J18" s="869"/>
      <c r="K18" s="869"/>
      <c r="L18" s="869"/>
      <c r="M18" s="870"/>
      <c r="N18" s="122"/>
      <c r="R18" s="121"/>
    </row>
    <row r="19" spans="1:18" ht="13.5">
      <c r="A19" s="866" t="s">
        <v>158</v>
      </c>
      <c r="B19" s="869">
        <v>80</v>
      </c>
      <c r="C19" s="869" t="s">
        <v>23</v>
      </c>
      <c r="D19" s="869">
        <v>80</v>
      </c>
      <c r="E19" s="869">
        <v>80</v>
      </c>
      <c r="F19" s="869" t="s">
        <v>23</v>
      </c>
      <c r="G19" s="869">
        <v>3160</v>
      </c>
      <c r="H19" s="869">
        <v>1130</v>
      </c>
      <c r="I19" s="869" t="s">
        <v>23</v>
      </c>
      <c r="J19" s="869">
        <v>4</v>
      </c>
      <c r="K19" s="869">
        <v>90</v>
      </c>
      <c r="L19" s="869">
        <v>13</v>
      </c>
      <c r="M19" s="870">
        <v>103</v>
      </c>
      <c r="N19" s="122"/>
      <c r="R19" s="121"/>
    </row>
    <row r="20" spans="1:18" ht="13.5">
      <c r="A20" s="866" t="s">
        <v>89</v>
      </c>
      <c r="B20" s="869">
        <v>26</v>
      </c>
      <c r="C20" s="871" t="s">
        <v>23</v>
      </c>
      <c r="D20" s="869">
        <v>26</v>
      </c>
      <c r="E20" s="869">
        <v>26</v>
      </c>
      <c r="F20" s="871" t="s">
        <v>23</v>
      </c>
      <c r="G20" s="869">
        <v>16000</v>
      </c>
      <c r="H20" s="869">
        <v>950</v>
      </c>
      <c r="I20" s="871" t="s">
        <v>23</v>
      </c>
      <c r="J20" s="869">
        <v>3</v>
      </c>
      <c r="K20" s="869">
        <v>25</v>
      </c>
      <c r="L20" s="869">
        <v>48</v>
      </c>
      <c r="M20" s="870">
        <v>73</v>
      </c>
      <c r="N20" s="122"/>
      <c r="R20" s="121"/>
    </row>
    <row r="21" spans="1:18" ht="13.5">
      <c r="A21" s="866" t="s">
        <v>90</v>
      </c>
      <c r="B21" s="869">
        <v>28</v>
      </c>
      <c r="C21" s="869" t="s">
        <v>23</v>
      </c>
      <c r="D21" s="869">
        <v>28</v>
      </c>
      <c r="E21" s="869">
        <v>28</v>
      </c>
      <c r="F21" s="869" t="s">
        <v>23</v>
      </c>
      <c r="G21" s="869">
        <v>22850</v>
      </c>
      <c r="H21" s="869">
        <v>1120</v>
      </c>
      <c r="I21" s="869" t="s">
        <v>23</v>
      </c>
      <c r="J21" s="869">
        <v>5</v>
      </c>
      <c r="K21" s="869">
        <v>31</v>
      </c>
      <c r="L21" s="869">
        <v>115</v>
      </c>
      <c r="M21" s="870">
        <v>146</v>
      </c>
      <c r="N21" s="122"/>
      <c r="R21" s="121"/>
    </row>
    <row r="22" spans="1:18" ht="13.5">
      <c r="A22" s="872" t="s">
        <v>91</v>
      </c>
      <c r="B22" s="873">
        <v>134</v>
      </c>
      <c r="C22" s="873" t="s">
        <v>23</v>
      </c>
      <c r="D22" s="873">
        <v>134</v>
      </c>
      <c r="E22" s="873">
        <v>134</v>
      </c>
      <c r="F22" s="873" t="s">
        <v>23</v>
      </c>
      <c r="G22" s="873">
        <v>42010</v>
      </c>
      <c r="H22" s="873">
        <v>1093</v>
      </c>
      <c r="I22" s="873" t="s">
        <v>23</v>
      </c>
      <c r="J22" s="873">
        <v>4</v>
      </c>
      <c r="K22" s="873">
        <v>146</v>
      </c>
      <c r="L22" s="873">
        <v>176</v>
      </c>
      <c r="M22" s="874">
        <v>322</v>
      </c>
      <c r="N22" s="122"/>
      <c r="R22" s="121"/>
    </row>
    <row r="23" spans="1:18" ht="13.5">
      <c r="A23" s="872"/>
      <c r="B23" s="873"/>
      <c r="C23" s="873"/>
      <c r="D23" s="873"/>
      <c r="E23" s="873"/>
      <c r="F23" s="873"/>
      <c r="G23" s="873"/>
      <c r="H23" s="873"/>
      <c r="I23" s="873"/>
      <c r="J23" s="873"/>
      <c r="K23" s="873"/>
      <c r="L23" s="873"/>
      <c r="M23" s="874"/>
      <c r="N23" s="122"/>
      <c r="R23" s="121"/>
    </row>
    <row r="24" spans="1:18" ht="13.5">
      <c r="A24" s="872" t="s">
        <v>92</v>
      </c>
      <c r="B24" s="873">
        <v>8</v>
      </c>
      <c r="C24" s="873">
        <v>4</v>
      </c>
      <c r="D24" s="873">
        <v>12</v>
      </c>
      <c r="E24" s="873">
        <v>5</v>
      </c>
      <c r="F24" s="873" t="s">
        <v>23</v>
      </c>
      <c r="G24" s="873">
        <v>4090</v>
      </c>
      <c r="H24" s="873">
        <v>500</v>
      </c>
      <c r="I24" s="873" t="s">
        <v>23</v>
      </c>
      <c r="J24" s="873">
        <v>2</v>
      </c>
      <c r="K24" s="873">
        <v>3</v>
      </c>
      <c r="L24" s="873">
        <v>8</v>
      </c>
      <c r="M24" s="874">
        <v>11</v>
      </c>
      <c r="N24" s="122"/>
      <c r="R24" s="121"/>
    </row>
    <row r="25" spans="1:18" ht="13.5">
      <c r="A25" s="872"/>
      <c r="B25" s="873"/>
      <c r="C25" s="873"/>
      <c r="D25" s="873"/>
      <c r="E25" s="873"/>
      <c r="F25" s="873"/>
      <c r="G25" s="873"/>
      <c r="H25" s="873"/>
      <c r="I25" s="873"/>
      <c r="J25" s="873"/>
      <c r="K25" s="873"/>
      <c r="L25" s="873"/>
      <c r="M25" s="874"/>
      <c r="N25" s="122"/>
      <c r="R25" s="121"/>
    </row>
    <row r="26" spans="1:18" ht="13.5">
      <c r="A26" s="872" t="s">
        <v>93</v>
      </c>
      <c r="B26" s="873">
        <v>1</v>
      </c>
      <c r="C26" s="873">
        <v>6</v>
      </c>
      <c r="D26" s="873">
        <v>7</v>
      </c>
      <c r="E26" s="873">
        <v>1</v>
      </c>
      <c r="F26" s="873">
        <v>2</v>
      </c>
      <c r="G26" s="873" t="s">
        <v>23</v>
      </c>
      <c r="H26" s="873">
        <v>1000</v>
      </c>
      <c r="I26" s="873">
        <v>1000</v>
      </c>
      <c r="J26" s="873" t="s">
        <v>23</v>
      </c>
      <c r="K26" s="873">
        <v>3</v>
      </c>
      <c r="L26" s="873" t="s">
        <v>23</v>
      </c>
      <c r="M26" s="874">
        <v>3</v>
      </c>
      <c r="N26" s="122"/>
      <c r="R26" s="121"/>
    </row>
    <row r="27" spans="1:18" ht="13.5">
      <c r="A27" s="866"/>
      <c r="B27" s="869"/>
      <c r="C27" s="869"/>
      <c r="D27" s="869"/>
      <c r="E27" s="869"/>
      <c r="F27" s="869"/>
      <c r="G27" s="869"/>
      <c r="H27" s="869"/>
      <c r="I27" s="869"/>
      <c r="J27" s="869"/>
      <c r="K27" s="869"/>
      <c r="L27" s="869"/>
      <c r="M27" s="870"/>
      <c r="N27" s="122"/>
      <c r="R27" s="121"/>
    </row>
    <row r="28" spans="1:18" ht="13.5">
      <c r="A28" s="866" t="s">
        <v>94</v>
      </c>
      <c r="B28" s="871">
        <v>2</v>
      </c>
      <c r="C28" s="869">
        <v>5</v>
      </c>
      <c r="D28" s="869">
        <v>7</v>
      </c>
      <c r="E28" s="871">
        <v>2</v>
      </c>
      <c r="F28" s="869">
        <v>2</v>
      </c>
      <c r="G28" s="869" t="s">
        <v>23</v>
      </c>
      <c r="H28" s="871">
        <v>900</v>
      </c>
      <c r="I28" s="869">
        <v>1700</v>
      </c>
      <c r="J28" s="869" t="s">
        <v>23</v>
      </c>
      <c r="K28" s="871">
        <v>5</v>
      </c>
      <c r="L28" s="869" t="s">
        <v>23</v>
      </c>
      <c r="M28" s="870">
        <v>5</v>
      </c>
      <c r="N28" s="122"/>
      <c r="R28" s="121"/>
    </row>
    <row r="29" spans="1:18" ht="13.5">
      <c r="A29" s="866" t="s">
        <v>95</v>
      </c>
      <c r="B29" s="871">
        <v>21</v>
      </c>
      <c r="C29" s="869">
        <v>3</v>
      </c>
      <c r="D29" s="869">
        <v>24</v>
      </c>
      <c r="E29" s="871">
        <v>17</v>
      </c>
      <c r="F29" s="869">
        <v>3</v>
      </c>
      <c r="G29" s="869" t="s">
        <v>23</v>
      </c>
      <c r="H29" s="871">
        <v>240</v>
      </c>
      <c r="I29" s="869">
        <v>620</v>
      </c>
      <c r="J29" s="869" t="s">
        <v>23</v>
      </c>
      <c r="K29" s="869">
        <v>5</v>
      </c>
      <c r="L29" s="869" t="s">
        <v>23</v>
      </c>
      <c r="M29" s="870">
        <v>5</v>
      </c>
      <c r="N29" s="122"/>
      <c r="R29" s="121"/>
    </row>
    <row r="30" spans="1:18" ht="13.5">
      <c r="A30" s="866" t="s">
        <v>96</v>
      </c>
      <c r="B30" s="869">
        <v>2</v>
      </c>
      <c r="C30" s="869">
        <v>1</v>
      </c>
      <c r="D30" s="869">
        <v>3</v>
      </c>
      <c r="E30" s="869">
        <v>1</v>
      </c>
      <c r="F30" s="869">
        <v>1</v>
      </c>
      <c r="G30" s="869" t="s">
        <v>23</v>
      </c>
      <c r="H30" s="869">
        <v>350</v>
      </c>
      <c r="I30" s="869">
        <v>1500</v>
      </c>
      <c r="J30" s="869" t="s">
        <v>23</v>
      </c>
      <c r="K30" s="869">
        <v>2</v>
      </c>
      <c r="L30" s="869" t="s">
        <v>23</v>
      </c>
      <c r="M30" s="870">
        <v>2</v>
      </c>
      <c r="N30" s="122"/>
      <c r="R30" s="121"/>
    </row>
    <row r="31" spans="1:18" ht="13.5">
      <c r="A31" s="872" t="s">
        <v>97</v>
      </c>
      <c r="B31" s="873">
        <v>25</v>
      </c>
      <c r="C31" s="873">
        <v>9</v>
      </c>
      <c r="D31" s="873">
        <v>34</v>
      </c>
      <c r="E31" s="873">
        <v>20</v>
      </c>
      <c r="F31" s="873">
        <v>6</v>
      </c>
      <c r="G31" s="873" t="s">
        <v>23</v>
      </c>
      <c r="H31" s="873">
        <v>312</v>
      </c>
      <c r="I31" s="873">
        <v>1127</v>
      </c>
      <c r="J31" s="873" t="s">
        <v>23</v>
      </c>
      <c r="K31" s="873">
        <v>12</v>
      </c>
      <c r="L31" s="873" t="s">
        <v>23</v>
      </c>
      <c r="M31" s="874">
        <v>12</v>
      </c>
      <c r="N31" s="122"/>
      <c r="R31" s="121"/>
    </row>
    <row r="32" spans="1:18" ht="13.5">
      <c r="A32" s="866"/>
      <c r="B32" s="869"/>
      <c r="C32" s="869"/>
      <c r="D32" s="869"/>
      <c r="E32" s="869"/>
      <c r="F32" s="869"/>
      <c r="G32" s="869"/>
      <c r="H32" s="869"/>
      <c r="I32" s="869"/>
      <c r="J32" s="869"/>
      <c r="K32" s="869"/>
      <c r="L32" s="869"/>
      <c r="M32" s="870"/>
      <c r="N32" s="122"/>
      <c r="R32" s="121"/>
    </row>
    <row r="33" spans="1:18" ht="13.5">
      <c r="A33" s="866" t="s">
        <v>98</v>
      </c>
      <c r="B33" s="923">
        <v>37</v>
      </c>
      <c r="C33" s="923">
        <v>35</v>
      </c>
      <c r="D33" s="869">
        <v>72</v>
      </c>
      <c r="E33" s="923">
        <v>37</v>
      </c>
      <c r="F33" s="923">
        <v>25</v>
      </c>
      <c r="G33" s="869" t="s">
        <v>23</v>
      </c>
      <c r="H33" s="923">
        <v>500</v>
      </c>
      <c r="I33" s="923">
        <v>1108</v>
      </c>
      <c r="J33" s="923" t="s">
        <v>23</v>
      </c>
      <c r="K33" s="923">
        <v>46</v>
      </c>
      <c r="L33" s="923" t="s">
        <v>23</v>
      </c>
      <c r="M33" s="924">
        <v>46</v>
      </c>
      <c r="N33" s="122"/>
      <c r="R33" s="121"/>
    </row>
    <row r="34" spans="1:18" ht="13.5">
      <c r="A34" s="866" t="s">
        <v>99</v>
      </c>
      <c r="B34" s="923">
        <v>461</v>
      </c>
      <c r="C34" s="923">
        <v>480</v>
      </c>
      <c r="D34" s="869">
        <v>941</v>
      </c>
      <c r="E34" s="923">
        <v>427</v>
      </c>
      <c r="F34" s="923">
        <v>442</v>
      </c>
      <c r="G34" s="869" t="s">
        <v>23</v>
      </c>
      <c r="H34" s="923">
        <v>433</v>
      </c>
      <c r="I34" s="923">
        <v>632</v>
      </c>
      <c r="J34" s="923" t="s">
        <v>23</v>
      </c>
      <c r="K34" s="923">
        <v>464</v>
      </c>
      <c r="L34" s="923" t="s">
        <v>23</v>
      </c>
      <c r="M34" s="870">
        <v>464</v>
      </c>
      <c r="N34" s="122"/>
      <c r="R34" s="121"/>
    </row>
    <row r="35" spans="1:18" ht="13.5">
      <c r="A35" s="866" t="s">
        <v>100</v>
      </c>
      <c r="B35" s="923">
        <v>3</v>
      </c>
      <c r="C35" s="923">
        <v>5</v>
      </c>
      <c r="D35" s="869">
        <v>8</v>
      </c>
      <c r="E35" s="923">
        <v>3</v>
      </c>
      <c r="F35" s="923">
        <v>2</v>
      </c>
      <c r="G35" s="869" t="s">
        <v>23</v>
      </c>
      <c r="H35" s="923">
        <v>500</v>
      </c>
      <c r="I35" s="923">
        <v>1600</v>
      </c>
      <c r="J35" s="923" t="s">
        <v>23</v>
      </c>
      <c r="K35" s="923">
        <v>5</v>
      </c>
      <c r="L35" s="923" t="s">
        <v>23</v>
      </c>
      <c r="M35" s="870">
        <v>5</v>
      </c>
      <c r="N35" s="122"/>
      <c r="R35" s="121"/>
    </row>
    <row r="36" spans="1:18" ht="13.5">
      <c r="A36" s="866" t="s">
        <v>101</v>
      </c>
      <c r="B36" s="923">
        <v>2880</v>
      </c>
      <c r="C36" s="923">
        <v>7598</v>
      </c>
      <c r="D36" s="869">
        <v>10478</v>
      </c>
      <c r="E36" s="923">
        <v>2776</v>
      </c>
      <c r="F36" s="923">
        <v>6566</v>
      </c>
      <c r="G36" s="869" t="s">
        <v>23</v>
      </c>
      <c r="H36" s="923">
        <v>293</v>
      </c>
      <c r="I36" s="923">
        <v>930</v>
      </c>
      <c r="J36" s="923" t="s">
        <v>23</v>
      </c>
      <c r="K36" s="923">
        <v>6920</v>
      </c>
      <c r="L36" s="923" t="s">
        <v>23</v>
      </c>
      <c r="M36" s="870">
        <v>6920</v>
      </c>
      <c r="N36" s="122"/>
      <c r="R36" s="121"/>
    </row>
    <row r="37" spans="1:18" ht="13.5">
      <c r="A37" s="872" t="s">
        <v>102</v>
      </c>
      <c r="B37" s="873">
        <v>3381</v>
      </c>
      <c r="C37" s="873">
        <v>8118</v>
      </c>
      <c r="D37" s="873">
        <v>11499</v>
      </c>
      <c r="E37" s="873">
        <v>3243</v>
      </c>
      <c r="F37" s="873">
        <v>7035</v>
      </c>
      <c r="G37" s="873" t="s">
        <v>23</v>
      </c>
      <c r="H37" s="873">
        <v>314</v>
      </c>
      <c r="I37" s="873">
        <v>912</v>
      </c>
      <c r="J37" s="873" t="s">
        <v>23</v>
      </c>
      <c r="K37" s="873">
        <v>7435</v>
      </c>
      <c r="L37" s="873" t="s">
        <v>23</v>
      </c>
      <c r="M37" s="874">
        <v>7435</v>
      </c>
      <c r="N37" s="122"/>
      <c r="R37" s="121"/>
    </row>
    <row r="38" spans="1:18" ht="13.5">
      <c r="A38" s="872"/>
      <c r="B38" s="873"/>
      <c r="C38" s="873"/>
      <c r="D38" s="873"/>
      <c r="E38" s="873"/>
      <c r="F38" s="873"/>
      <c r="G38" s="873"/>
      <c r="H38" s="873"/>
      <c r="I38" s="873"/>
      <c r="J38" s="873"/>
      <c r="K38" s="873"/>
      <c r="L38" s="873"/>
      <c r="M38" s="874"/>
      <c r="N38" s="122"/>
      <c r="R38" s="121"/>
    </row>
    <row r="39" spans="1:18" ht="13.5">
      <c r="A39" s="872" t="s">
        <v>103</v>
      </c>
      <c r="B39" s="873" t="s">
        <v>23</v>
      </c>
      <c r="C39" s="873" t="s">
        <v>23</v>
      </c>
      <c r="D39" s="873" t="s">
        <v>23</v>
      </c>
      <c r="E39" s="873" t="s">
        <v>23</v>
      </c>
      <c r="F39" s="873" t="s">
        <v>23</v>
      </c>
      <c r="G39" s="873" t="s">
        <v>23</v>
      </c>
      <c r="H39" s="873" t="s">
        <v>23</v>
      </c>
      <c r="I39" s="873" t="s">
        <v>23</v>
      </c>
      <c r="J39" s="873" t="s">
        <v>23</v>
      </c>
      <c r="K39" s="873" t="s">
        <v>23</v>
      </c>
      <c r="L39" s="873" t="s">
        <v>23</v>
      </c>
      <c r="M39" s="874" t="s">
        <v>23</v>
      </c>
      <c r="N39" s="122"/>
      <c r="R39" s="121"/>
    </row>
    <row r="40" spans="1:18" ht="13.5">
      <c r="A40" s="866"/>
      <c r="B40" s="869"/>
      <c r="C40" s="869"/>
      <c r="D40" s="869"/>
      <c r="E40" s="869"/>
      <c r="F40" s="869"/>
      <c r="G40" s="869"/>
      <c r="H40" s="869"/>
      <c r="I40" s="869"/>
      <c r="J40" s="869"/>
      <c r="K40" s="869"/>
      <c r="L40" s="869"/>
      <c r="M40" s="870"/>
      <c r="N40" s="122"/>
      <c r="R40" s="121"/>
    </row>
    <row r="41" spans="1:18" ht="13.5">
      <c r="A41" s="866" t="s">
        <v>159</v>
      </c>
      <c r="B41" s="871" t="s">
        <v>23</v>
      </c>
      <c r="C41" s="869" t="s">
        <v>23</v>
      </c>
      <c r="D41" s="869" t="s">
        <v>23</v>
      </c>
      <c r="E41" s="869" t="s">
        <v>23</v>
      </c>
      <c r="F41" s="869" t="s">
        <v>23</v>
      </c>
      <c r="G41" s="869">
        <v>54</v>
      </c>
      <c r="H41" s="869" t="s">
        <v>23</v>
      </c>
      <c r="I41" s="869" t="s">
        <v>23</v>
      </c>
      <c r="J41" s="869" t="s">
        <v>23</v>
      </c>
      <c r="K41" s="869" t="s">
        <v>23</v>
      </c>
      <c r="L41" s="869" t="s">
        <v>23</v>
      </c>
      <c r="M41" s="870" t="s">
        <v>23</v>
      </c>
      <c r="N41" s="122"/>
      <c r="R41" s="121"/>
    </row>
    <row r="42" spans="1:18" ht="13.5">
      <c r="A42" s="866" t="s">
        <v>105</v>
      </c>
      <c r="B42" s="869">
        <v>4</v>
      </c>
      <c r="C42" s="869" t="s">
        <v>23</v>
      </c>
      <c r="D42" s="869">
        <v>4</v>
      </c>
      <c r="E42" s="869">
        <v>3</v>
      </c>
      <c r="F42" s="869" t="s">
        <v>23</v>
      </c>
      <c r="G42" s="869">
        <v>965</v>
      </c>
      <c r="H42" s="869">
        <v>300</v>
      </c>
      <c r="I42" s="869" t="s">
        <v>23</v>
      </c>
      <c r="J42" s="869" t="s">
        <v>23</v>
      </c>
      <c r="K42" s="869">
        <v>1</v>
      </c>
      <c r="L42" s="869" t="s">
        <v>23</v>
      </c>
      <c r="M42" s="870">
        <v>1</v>
      </c>
      <c r="N42" s="122"/>
      <c r="R42" s="121"/>
    </row>
    <row r="43" spans="1:18" ht="13.5">
      <c r="A43" s="866" t="s">
        <v>106</v>
      </c>
      <c r="B43" s="869">
        <v>4</v>
      </c>
      <c r="C43" s="869">
        <v>3</v>
      </c>
      <c r="D43" s="869">
        <v>7</v>
      </c>
      <c r="E43" s="869" t="s">
        <v>23</v>
      </c>
      <c r="F43" s="869" t="s">
        <v>23</v>
      </c>
      <c r="G43" s="869">
        <v>1215</v>
      </c>
      <c r="H43" s="869" t="s">
        <v>23</v>
      </c>
      <c r="I43" s="869" t="s">
        <v>23</v>
      </c>
      <c r="J43" s="869" t="s">
        <v>23</v>
      </c>
      <c r="K43" s="869" t="s">
        <v>23</v>
      </c>
      <c r="L43" s="869" t="s">
        <v>23</v>
      </c>
      <c r="M43" s="870" t="s">
        <v>23</v>
      </c>
      <c r="N43" s="122"/>
      <c r="R43" s="121"/>
    </row>
    <row r="44" spans="1:18" ht="13.5">
      <c r="A44" s="866" t="s">
        <v>107</v>
      </c>
      <c r="B44" s="871" t="s">
        <v>23</v>
      </c>
      <c r="C44" s="869">
        <v>3</v>
      </c>
      <c r="D44" s="869">
        <v>3</v>
      </c>
      <c r="E44" s="871" t="s">
        <v>23</v>
      </c>
      <c r="F44" s="869" t="s">
        <v>23</v>
      </c>
      <c r="G44" s="869" t="s">
        <v>23</v>
      </c>
      <c r="H44" s="871" t="s">
        <v>23</v>
      </c>
      <c r="I44" s="869" t="s">
        <v>23</v>
      </c>
      <c r="J44" s="869" t="s">
        <v>23</v>
      </c>
      <c r="K44" s="869" t="s">
        <v>23</v>
      </c>
      <c r="L44" s="869" t="s">
        <v>23</v>
      </c>
      <c r="M44" s="870" t="s">
        <v>23</v>
      </c>
      <c r="N44" s="122"/>
      <c r="R44" s="121"/>
    </row>
    <row r="45" spans="1:18" ht="13.5">
      <c r="A45" s="866" t="s">
        <v>108</v>
      </c>
      <c r="B45" s="869" t="s">
        <v>23</v>
      </c>
      <c r="C45" s="869" t="s">
        <v>23</v>
      </c>
      <c r="D45" s="869" t="s">
        <v>23</v>
      </c>
      <c r="E45" s="869" t="s">
        <v>23</v>
      </c>
      <c r="F45" s="869" t="s">
        <v>23</v>
      </c>
      <c r="G45" s="869" t="s">
        <v>23</v>
      </c>
      <c r="H45" s="869" t="s">
        <v>23</v>
      </c>
      <c r="I45" s="869" t="s">
        <v>23</v>
      </c>
      <c r="J45" s="869" t="s">
        <v>23</v>
      </c>
      <c r="K45" s="869" t="s">
        <v>23</v>
      </c>
      <c r="L45" s="869" t="s">
        <v>23</v>
      </c>
      <c r="M45" s="870" t="s">
        <v>23</v>
      </c>
      <c r="N45" s="122"/>
      <c r="R45" s="121"/>
    </row>
    <row r="46" spans="1:18" ht="13.5">
      <c r="A46" s="866" t="s">
        <v>109</v>
      </c>
      <c r="B46" s="869" t="s">
        <v>23</v>
      </c>
      <c r="C46" s="869" t="s">
        <v>23</v>
      </c>
      <c r="D46" s="869" t="s">
        <v>23</v>
      </c>
      <c r="E46" s="869" t="s">
        <v>23</v>
      </c>
      <c r="F46" s="869" t="s">
        <v>23</v>
      </c>
      <c r="G46" s="869" t="s">
        <v>23</v>
      </c>
      <c r="H46" s="869" t="s">
        <v>23</v>
      </c>
      <c r="I46" s="869" t="s">
        <v>23</v>
      </c>
      <c r="J46" s="869" t="s">
        <v>23</v>
      </c>
      <c r="K46" s="869" t="s">
        <v>23</v>
      </c>
      <c r="L46" s="869" t="s">
        <v>23</v>
      </c>
      <c r="M46" s="870" t="s">
        <v>23</v>
      </c>
      <c r="N46" s="122"/>
      <c r="R46" s="121"/>
    </row>
    <row r="47" spans="1:18" ht="13.5">
      <c r="A47" s="866" t="s">
        <v>110</v>
      </c>
      <c r="B47" s="869" t="s">
        <v>23</v>
      </c>
      <c r="C47" s="869" t="s">
        <v>23</v>
      </c>
      <c r="D47" s="869" t="s">
        <v>23</v>
      </c>
      <c r="E47" s="869" t="s">
        <v>23</v>
      </c>
      <c r="F47" s="869" t="s">
        <v>23</v>
      </c>
      <c r="G47" s="869" t="s">
        <v>23</v>
      </c>
      <c r="H47" s="869" t="s">
        <v>23</v>
      </c>
      <c r="I47" s="869" t="s">
        <v>23</v>
      </c>
      <c r="J47" s="869" t="s">
        <v>23</v>
      </c>
      <c r="K47" s="869" t="s">
        <v>23</v>
      </c>
      <c r="L47" s="869" t="s">
        <v>23</v>
      </c>
      <c r="M47" s="870" t="s">
        <v>23</v>
      </c>
      <c r="N47" s="122"/>
      <c r="R47" s="121"/>
    </row>
    <row r="48" spans="1:18" ht="13.5">
      <c r="A48" s="866" t="s">
        <v>111</v>
      </c>
      <c r="B48" s="871" t="s">
        <v>23</v>
      </c>
      <c r="C48" s="869">
        <v>2</v>
      </c>
      <c r="D48" s="869">
        <v>2</v>
      </c>
      <c r="E48" s="871" t="s">
        <v>23</v>
      </c>
      <c r="F48" s="869">
        <v>2</v>
      </c>
      <c r="G48" s="869" t="s">
        <v>23</v>
      </c>
      <c r="H48" s="871" t="s">
        <v>23</v>
      </c>
      <c r="I48" s="869">
        <v>500</v>
      </c>
      <c r="J48" s="869" t="s">
        <v>23</v>
      </c>
      <c r="K48" s="869">
        <v>1</v>
      </c>
      <c r="L48" s="869" t="s">
        <v>23</v>
      </c>
      <c r="M48" s="870">
        <v>1</v>
      </c>
      <c r="N48" s="122"/>
      <c r="R48" s="121"/>
    </row>
    <row r="49" spans="1:18" ht="13.5">
      <c r="A49" s="866" t="s">
        <v>112</v>
      </c>
      <c r="B49" s="869" t="s">
        <v>23</v>
      </c>
      <c r="C49" s="869" t="s">
        <v>23</v>
      </c>
      <c r="D49" s="869" t="s">
        <v>23</v>
      </c>
      <c r="E49" s="869" t="s">
        <v>23</v>
      </c>
      <c r="F49" s="869" t="s">
        <v>23</v>
      </c>
      <c r="G49" s="869" t="s">
        <v>23</v>
      </c>
      <c r="H49" s="869" t="s">
        <v>23</v>
      </c>
      <c r="I49" s="869" t="s">
        <v>23</v>
      </c>
      <c r="J49" s="869" t="s">
        <v>23</v>
      </c>
      <c r="K49" s="869" t="s">
        <v>23</v>
      </c>
      <c r="L49" s="869" t="s">
        <v>23</v>
      </c>
      <c r="M49" s="870" t="s">
        <v>23</v>
      </c>
      <c r="N49" s="122"/>
      <c r="R49" s="121"/>
    </row>
    <row r="50" spans="1:18" ht="13.5">
      <c r="A50" s="872" t="s">
        <v>113</v>
      </c>
      <c r="B50" s="873">
        <v>8</v>
      </c>
      <c r="C50" s="873">
        <v>8</v>
      </c>
      <c r="D50" s="873">
        <v>16</v>
      </c>
      <c r="E50" s="873">
        <v>3</v>
      </c>
      <c r="F50" s="873">
        <v>2</v>
      </c>
      <c r="G50" s="873">
        <v>2234</v>
      </c>
      <c r="H50" s="873">
        <v>300</v>
      </c>
      <c r="I50" s="873">
        <v>500</v>
      </c>
      <c r="J50" s="873" t="s">
        <v>23</v>
      </c>
      <c r="K50" s="873">
        <v>2</v>
      </c>
      <c r="L50" s="873" t="s">
        <v>23</v>
      </c>
      <c r="M50" s="874">
        <v>2</v>
      </c>
    </row>
    <row r="51" spans="1:18" ht="13.5">
      <c r="A51" s="872"/>
      <c r="B51" s="873"/>
      <c r="C51" s="873"/>
      <c r="D51" s="873"/>
      <c r="E51" s="873"/>
      <c r="F51" s="873"/>
      <c r="G51" s="873"/>
      <c r="H51" s="873"/>
      <c r="I51" s="873"/>
      <c r="J51" s="873"/>
      <c r="K51" s="873"/>
      <c r="L51" s="873"/>
      <c r="M51" s="874"/>
    </row>
    <row r="52" spans="1:18" ht="13.5">
      <c r="A52" s="872" t="s">
        <v>114</v>
      </c>
      <c r="B52" s="873" t="s">
        <v>534</v>
      </c>
      <c r="C52" s="873" t="s">
        <v>534</v>
      </c>
      <c r="D52" s="873" t="s">
        <v>534</v>
      </c>
      <c r="E52" s="873" t="s">
        <v>534</v>
      </c>
      <c r="F52" s="873" t="s">
        <v>534</v>
      </c>
      <c r="G52" s="873" t="s">
        <v>534</v>
      </c>
      <c r="H52" s="873" t="s">
        <v>534</v>
      </c>
      <c r="I52" s="873" t="s">
        <v>534</v>
      </c>
      <c r="J52" s="873" t="s">
        <v>534</v>
      </c>
      <c r="K52" s="873" t="s">
        <v>534</v>
      </c>
      <c r="L52" s="873" t="s">
        <v>534</v>
      </c>
      <c r="M52" s="874" t="s">
        <v>534</v>
      </c>
    </row>
    <row r="53" spans="1:18" ht="13.5">
      <c r="A53" s="866"/>
      <c r="B53" s="869"/>
      <c r="C53" s="869"/>
      <c r="D53" s="869"/>
      <c r="E53" s="869"/>
      <c r="F53" s="869"/>
      <c r="G53" s="869"/>
      <c r="H53" s="869"/>
      <c r="I53" s="869"/>
      <c r="J53" s="869"/>
      <c r="K53" s="869"/>
      <c r="L53" s="869"/>
      <c r="M53" s="870"/>
    </row>
    <row r="54" spans="1:18" ht="13.5">
      <c r="A54" s="866" t="s">
        <v>115</v>
      </c>
      <c r="B54" s="869" t="s">
        <v>23</v>
      </c>
      <c r="C54" s="869">
        <v>10</v>
      </c>
      <c r="D54" s="869">
        <v>10</v>
      </c>
      <c r="E54" s="869" t="s">
        <v>23</v>
      </c>
      <c r="F54" s="869">
        <v>7</v>
      </c>
      <c r="G54" s="869" t="s">
        <v>23</v>
      </c>
      <c r="H54" s="869" t="s">
        <v>23</v>
      </c>
      <c r="I54" s="869">
        <v>700</v>
      </c>
      <c r="J54" s="869" t="s">
        <v>23</v>
      </c>
      <c r="K54" s="869">
        <v>5</v>
      </c>
      <c r="L54" s="869" t="s">
        <v>23</v>
      </c>
      <c r="M54" s="870">
        <v>5</v>
      </c>
    </row>
    <row r="55" spans="1:18" ht="13.5">
      <c r="A55" s="866" t="s">
        <v>116</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8" ht="13.5">
      <c r="A56" s="866" t="s">
        <v>117</v>
      </c>
      <c r="B56" s="869">
        <v>1</v>
      </c>
      <c r="C56" s="869" t="s">
        <v>23</v>
      </c>
      <c r="D56" s="869">
        <v>1</v>
      </c>
      <c r="E56" s="869">
        <v>1</v>
      </c>
      <c r="F56" s="869" t="s">
        <v>23</v>
      </c>
      <c r="G56" s="869" t="s">
        <v>23</v>
      </c>
      <c r="H56" s="869">
        <v>350</v>
      </c>
      <c r="I56" s="869" t="s">
        <v>23</v>
      </c>
      <c r="J56" s="869" t="s">
        <v>23</v>
      </c>
      <c r="K56" s="869" t="s">
        <v>23</v>
      </c>
      <c r="L56" s="869" t="s">
        <v>23</v>
      </c>
      <c r="M56" s="870" t="s">
        <v>23</v>
      </c>
    </row>
    <row r="57" spans="1:18" ht="13.5">
      <c r="A57" s="866" t="s">
        <v>118</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8" ht="13.5">
      <c r="A58" s="866" t="s">
        <v>119</v>
      </c>
      <c r="B58" s="869">
        <v>1</v>
      </c>
      <c r="C58" s="869" t="s">
        <v>23</v>
      </c>
      <c r="D58" s="869">
        <v>1</v>
      </c>
      <c r="E58" s="869" t="s">
        <v>23</v>
      </c>
      <c r="F58" s="869" t="s">
        <v>23</v>
      </c>
      <c r="G58" s="869" t="s">
        <v>23</v>
      </c>
      <c r="H58" s="869">
        <v>375</v>
      </c>
      <c r="I58" s="869">
        <v>800</v>
      </c>
      <c r="J58" s="869" t="s">
        <v>23</v>
      </c>
      <c r="K58" s="869" t="s">
        <v>23</v>
      </c>
      <c r="L58" s="869" t="s">
        <v>23</v>
      </c>
      <c r="M58" s="870" t="s">
        <v>23</v>
      </c>
    </row>
    <row r="59" spans="1:18" ht="13.5">
      <c r="A59" s="872" t="s">
        <v>172</v>
      </c>
      <c r="B59" s="873">
        <v>2</v>
      </c>
      <c r="C59" s="873">
        <v>10</v>
      </c>
      <c r="D59" s="873">
        <v>12</v>
      </c>
      <c r="E59" s="873">
        <v>1</v>
      </c>
      <c r="F59" s="873">
        <v>7</v>
      </c>
      <c r="G59" s="873" t="s">
        <v>23</v>
      </c>
      <c r="H59" s="873">
        <v>350</v>
      </c>
      <c r="I59" s="873">
        <v>700</v>
      </c>
      <c r="J59" s="873" t="s">
        <v>23</v>
      </c>
      <c r="K59" s="873">
        <v>5</v>
      </c>
      <c r="L59" s="873" t="s">
        <v>23</v>
      </c>
      <c r="M59" s="874">
        <v>5</v>
      </c>
    </row>
    <row r="60" spans="1:18" ht="13.5">
      <c r="A60" s="866"/>
      <c r="B60" s="869"/>
      <c r="C60" s="869"/>
      <c r="D60" s="869"/>
      <c r="E60" s="869"/>
      <c r="F60" s="869"/>
      <c r="G60" s="869"/>
      <c r="H60" s="869"/>
      <c r="I60" s="869"/>
      <c r="J60" s="869"/>
      <c r="K60" s="869"/>
      <c r="L60" s="869"/>
      <c r="M60" s="870"/>
    </row>
    <row r="61" spans="1:18" ht="13.5">
      <c r="A61" s="866" t="s">
        <v>121</v>
      </c>
      <c r="B61" s="869">
        <v>2</v>
      </c>
      <c r="C61" s="869" t="s">
        <v>23</v>
      </c>
      <c r="D61" s="869">
        <v>2</v>
      </c>
      <c r="E61" s="869">
        <v>2</v>
      </c>
      <c r="F61" s="869" t="s">
        <v>23</v>
      </c>
      <c r="G61" s="869" t="s">
        <v>23</v>
      </c>
      <c r="H61" s="869">
        <v>190</v>
      </c>
      <c r="I61" s="869" t="s">
        <v>23</v>
      </c>
      <c r="J61" s="869" t="s">
        <v>23</v>
      </c>
      <c r="K61" s="869">
        <v>1</v>
      </c>
      <c r="L61" s="869" t="s">
        <v>23</v>
      </c>
      <c r="M61" s="870">
        <v>1</v>
      </c>
    </row>
    <row r="62" spans="1:18" ht="13.5">
      <c r="A62" s="866" t="s">
        <v>122</v>
      </c>
      <c r="B62" s="869">
        <v>888</v>
      </c>
      <c r="C62" s="869">
        <v>20</v>
      </c>
      <c r="D62" s="869">
        <v>908</v>
      </c>
      <c r="E62" s="869">
        <v>884</v>
      </c>
      <c r="F62" s="869">
        <v>16</v>
      </c>
      <c r="G62" s="869" t="s">
        <v>23</v>
      </c>
      <c r="H62" s="869">
        <v>425</v>
      </c>
      <c r="I62" s="869">
        <v>910</v>
      </c>
      <c r="J62" s="869" t="s">
        <v>23</v>
      </c>
      <c r="K62" s="869">
        <v>390</v>
      </c>
      <c r="L62" s="869" t="s">
        <v>23</v>
      </c>
      <c r="M62" s="870">
        <v>390</v>
      </c>
    </row>
    <row r="63" spans="1:18" ht="13.5">
      <c r="A63" s="866" t="s">
        <v>123</v>
      </c>
      <c r="B63" s="869">
        <v>10</v>
      </c>
      <c r="C63" s="869">
        <v>1</v>
      </c>
      <c r="D63" s="869">
        <v>11</v>
      </c>
      <c r="E63" s="869">
        <v>7</v>
      </c>
      <c r="F63" s="869" t="s">
        <v>23</v>
      </c>
      <c r="G63" s="869" t="s">
        <v>23</v>
      </c>
      <c r="H63" s="869">
        <v>680</v>
      </c>
      <c r="I63" s="869" t="s">
        <v>23</v>
      </c>
      <c r="J63" s="869" t="s">
        <v>23</v>
      </c>
      <c r="K63" s="869">
        <v>5</v>
      </c>
      <c r="L63" s="869" t="s">
        <v>23</v>
      </c>
      <c r="M63" s="870">
        <v>5</v>
      </c>
    </row>
    <row r="64" spans="1:18" ht="13.5">
      <c r="A64" s="872" t="s">
        <v>124</v>
      </c>
      <c r="B64" s="873">
        <v>900</v>
      </c>
      <c r="C64" s="873">
        <v>21</v>
      </c>
      <c r="D64" s="873">
        <v>921</v>
      </c>
      <c r="E64" s="873">
        <v>893</v>
      </c>
      <c r="F64" s="873">
        <v>16</v>
      </c>
      <c r="G64" s="873" t="s">
        <v>23</v>
      </c>
      <c r="H64" s="873">
        <v>426</v>
      </c>
      <c r="I64" s="873">
        <v>910</v>
      </c>
      <c r="J64" s="873" t="s">
        <v>23</v>
      </c>
      <c r="K64" s="873">
        <v>396</v>
      </c>
      <c r="L64" s="873" t="s">
        <v>23</v>
      </c>
      <c r="M64" s="874">
        <v>396</v>
      </c>
    </row>
    <row r="65" spans="1:13" ht="13.5">
      <c r="A65" s="866"/>
      <c r="B65" s="869"/>
      <c r="C65" s="869"/>
      <c r="D65" s="869"/>
      <c r="E65" s="869"/>
      <c r="F65" s="869"/>
      <c r="G65" s="869"/>
      <c r="H65" s="869"/>
      <c r="I65" s="869"/>
      <c r="J65" s="869"/>
      <c r="K65" s="869"/>
      <c r="L65" s="869"/>
      <c r="M65" s="870"/>
    </row>
    <row r="66" spans="1:13" ht="13.5">
      <c r="A66" s="872" t="s">
        <v>125</v>
      </c>
      <c r="B66" s="873" t="s">
        <v>23</v>
      </c>
      <c r="C66" s="873" t="s">
        <v>23</v>
      </c>
      <c r="D66" s="873" t="s">
        <v>23</v>
      </c>
      <c r="E66" s="873" t="s">
        <v>23</v>
      </c>
      <c r="F66" s="873" t="s">
        <v>23</v>
      </c>
      <c r="G66" s="873" t="s">
        <v>23</v>
      </c>
      <c r="H66" s="873" t="s">
        <v>23</v>
      </c>
      <c r="I66" s="873" t="s">
        <v>23</v>
      </c>
      <c r="J66" s="873" t="s">
        <v>23</v>
      </c>
      <c r="K66" s="873" t="s">
        <v>23</v>
      </c>
      <c r="L66" s="873" t="s">
        <v>23</v>
      </c>
      <c r="M66" s="874" t="s">
        <v>23</v>
      </c>
    </row>
    <row r="67" spans="1:13" ht="13.5">
      <c r="A67" s="866"/>
      <c r="B67" s="869"/>
      <c r="C67" s="869"/>
      <c r="D67" s="869"/>
      <c r="E67" s="869"/>
      <c r="F67" s="869"/>
      <c r="G67" s="869"/>
      <c r="H67" s="869"/>
      <c r="I67" s="869"/>
      <c r="J67" s="869"/>
      <c r="K67" s="869"/>
      <c r="L67" s="869"/>
      <c r="M67" s="870"/>
    </row>
    <row r="68" spans="1:13" ht="13.5">
      <c r="A68" s="866" t="s">
        <v>126</v>
      </c>
      <c r="B68" s="869" t="s">
        <v>23</v>
      </c>
      <c r="C68" s="869" t="s">
        <v>23</v>
      </c>
      <c r="D68" s="869" t="s">
        <v>23</v>
      </c>
      <c r="E68" s="869" t="s">
        <v>23</v>
      </c>
      <c r="F68" s="869" t="s">
        <v>23</v>
      </c>
      <c r="G68" s="869" t="s">
        <v>23</v>
      </c>
      <c r="H68" s="869" t="s">
        <v>23</v>
      </c>
      <c r="I68" s="869" t="s">
        <v>23</v>
      </c>
      <c r="J68" s="869" t="s">
        <v>23</v>
      </c>
      <c r="K68" s="869" t="s">
        <v>23</v>
      </c>
      <c r="L68" s="869" t="s">
        <v>23</v>
      </c>
      <c r="M68" s="870" t="s">
        <v>23</v>
      </c>
    </row>
    <row r="69" spans="1:13" ht="13.5">
      <c r="A69" s="866" t="s">
        <v>127</v>
      </c>
      <c r="B69" s="869" t="s">
        <v>23</v>
      </c>
      <c r="C69" s="869">
        <v>25</v>
      </c>
      <c r="D69" s="869">
        <v>25</v>
      </c>
      <c r="E69" s="869" t="s">
        <v>23</v>
      </c>
      <c r="F69" s="869" t="s">
        <v>23</v>
      </c>
      <c r="G69" s="869" t="s">
        <v>23</v>
      </c>
      <c r="H69" s="869" t="s">
        <v>23</v>
      </c>
      <c r="I69" s="869" t="s">
        <v>23</v>
      </c>
      <c r="J69" s="869" t="s">
        <v>23</v>
      </c>
      <c r="K69" s="869" t="s">
        <v>23</v>
      </c>
      <c r="L69" s="869" t="s">
        <v>23</v>
      </c>
      <c r="M69" s="870" t="s">
        <v>23</v>
      </c>
    </row>
    <row r="70" spans="1:13" ht="13.5">
      <c r="A70" s="872" t="s">
        <v>128</v>
      </c>
      <c r="B70" s="873" t="s">
        <v>23</v>
      </c>
      <c r="C70" s="873">
        <v>25</v>
      </c>
      <c r="D70" s="873">
        <v>25</v>
      </c>
      <c r="E70" s="873" t="s">
        <v>23</v>
      </c>
      <c r="F70" s="873" t="s">
        <v>23</v>
      </c>
      <c r="G70" s="873" t="s">
        <v>23</v>
      </c>
      <c r="H70" s="873" t="s">
        <v>23</v>
      </c>
      <c r="I70" s="873" t="s">
        <v>23</v>
      </c>
      <c r="J70" s="873" t="s">
        <v>23</v>
      </c>
      <c r="K70" s="873" t="s">
        <v>23</v>
      </c>
      <c r="L70" s="873" t="s">
        <v>23</v>
      </c>
      <c r="M70" s="874" t="s">
        <v>23</v>
      </c>
    </row>
    <row r="71" spans="1:13" ht="13.5">
      <c r="A71" s="866"/>
      <c r="B71" s="869"/>
      <c r="C71" s="869"/>
      <c r="D71" s="869"/>
      <c r="E71" s="869"/>
      <c r="F71" s="869"/>
      <c r="G71" s="869"/>
      <c r="H71" s="869"/>
      <c r="I71" s="869"/>
      <c r="J71" s="869"/>
      <c r="K71" s="869"/>
      <c r="L71" s="869"/>
      <c r="M71" s="870"/>
    </row>
    <row r="72" spans="1:13" ht="13.5">
      <c r="A72" s="866" t="s">
        <v>129</v>
      </c>
      <c r="B72" s="871" t="s">
        <v>23</v>
      </c>
      <c r="C72" s="869" t="s">
        <v>23</v>
      </c>
      <c r="D72" s="869" t="s">
        <v>23</v>
      </c>
      <c r="E72" s="871" t="s">
        <v>23</v>
      </c>
      <c r="F72" s="869" t="s">
        <v>23</v>
      </c>
      <c r="G72" s="869" t="s">
        <v>23</v>
      </c>
      <c r="H72" s="871" t="s">
        <v>23</v>
      </c>
      <c r="I72" s="869" t="s">
        <v>23</v>
      </c>
      <c r="J72" s="869" t="s">
        <v>23</v>
      </c>
      <c r="K72" s="871" t="s">
        <v>23</v>
      </c>
      <c r="L72" s="869" t="s">
        <v>23</v>
      </c>
      <c r="M72" s="870" t="s">
        <v>23</v>
      </c>
    </row>
    <row r="73" spans="1:13" ht="13.5">
      <c r="A73" s="866" t="s">
        <v>130</v>
      </c>
      <c r="B73" s="869" t="s">
        <v>23</v>
      </c>
      <c r="C73" s="869" t="s">
        <v>23</v>
      </c>
      <c r="D73" s="869" t="s">
        <v>23</v>
      </c>
      <c r="E73" s="869" t="s">
        <v>23</v>
      </c>
      <c r="F73" s="869" t="s">
        <v>23</v>
      </c>
      <c r="G73" s="869" t="s">
        <v>23</v>
      </c>
      <c r="H73" s="869" t="s">
        <v>23</v>
      </c>
      <c r="I73" s="869" t="s">
        <v>23</v>
      </c>
      <c r="J73" s="869" t="s">
        <v>23</v>
      </c>
      <c r="K73" s="871" t="s">
        <v>23</v>
      </c>
      <c r="L73" s="869" t="s">
        <v>23</v>
      </c>
      <c r="M73" s="870" t="s">
        <v>23</v>
      </c>
    </row>
    <row r="74" spans="1:13" ht="13.5">
      <c r="A74" s="866" t="s">
        <v>131</v>
      </c>
      <c r="B74" s="869" t="s">
        <v>23</v>
      </c>
      <c r="C74" s="869">
        <v>1</v>
      </c>
      <c r="D74" s="869">
        <v>1</v>
      </c>
      <c r="E74" s="869" t="s">
        <v>23</v>
      </c>
      <c r="F74" s="869" t="s">
        <v>23</v>
      </c>
      <c r="G74" s="869" t="s">
        <v>23</v>
      </c>
      <c r="H74" s="869" t="s">
        <v>23</v>
      </c>
      <c r="I74" s="869" t="s">
        <v>23</v>
      </c>
      <c r="J74" s="869" t="s">
        <v>23</v>
      </c>
      <c r="K74" s="869" t="s">
        <v>23</v>
      </c>
      <c r="L74" s="869" t="s">
        <v>23</v>
      </c>
      <c r="M74" s="870" t="s">
        <v>23</v>
      </c>
    </row>
    <row r="75" spans="1:13" ht="13.5">
      <c r="A75" s="866" t="s">
        <v>132</v>
      </c>
      <c r="B75" s="869" t="s">
        <v>23</v>
      </c>
      <c r="C75" s="869" t="s">
        <v>23</v>
      </c>
      <c r="D75" s="869" t="s">
        <v>23</v>
      </c>
      <c r="E75" s="869" t="s">
        <v>23</v>
      </c>
      <c r="F75" s="869" t="s">
        <v>23</v>
      </c>
      <c r="G75" s="869" t="s">
        <v>23</v>
      </c>
      <c r="H75" s="869" t="s">
        <v>23</v>
      </c>
      <c r="I75" s="869" t="s">
        <v>23</v>
      </c>
      <c r="J75" s="871" t="s">
        <v>23</v>
      </c>
      <c r="K75" s="871" t="s">
        <v>23</v>
      </c>
      <c r="L75" s="871" t="s">
        <v>23</v>
      </c>
      <c r="M75" s="870" t="s">
        <v>23</v>
      </c>
    </row>
    <row r="76" spans="1:13" ht="13.5">
      <c r="A76" s="866" t="s">
        <v>133</v>
      </c>
      <c r="B76" s="869" t="s">
        <v>23</v>
      </c>
      <c r="C76" s="869" t="s">
        <v>23</v>
      </c>
      <c r="D76" s="869" t="s">
        <v>23</v>
      </c>
      <c r="E76" s="869" t="s">
        <v>23</v>
      </c>
      <c r="F76" s="869" t="s">
        <v>23</v>
      </c>
      <c r="G76" s="869" t="s">
        <v>23</v>
      </c>
      <c r="H76" s="869" t="s">
        <v>23</v>
      </c>
      <c r="I76" s="869" t="s">
        <v>23</v>
      </c>
      <c r="J76" s="869" t="s">
        <v>23</v>
      </c>
      <c r="K76" s="869" t="s">
        <v>23</v>
      </c>
      <c r="L76" s="869" t="s">
        <v>23</v>
      </c>
      <c r="M76" s="870" t="s">
        <v>23</v>
      </c>
    </row>
    <row r="77" spans="1:13" ht="13.5">
      <c r="A77" s="866" t="s">
        <v>134</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3" ht="13.5">
      <c r="A78" s="866" t="s">
        <v>135</v>
      </c>
      <c r="B78" s="871">
        <v>1</v>
      </c>
      <c r="C78" s="869" t="s">
        <v>23</v>
      </c>
      <c r="D78" s="869">
        <v>1</v>
      </c>
      <c r="E78" s="871">
        <v>1</v>
      </c>
      <c r="F78" s="869" t="s">
        <v>23</v>
      </c>
      <c r="G78" s="869" t="s">
        <v>23</v>
      </c>
      <c r="H78" s="871">
        <v>500</v>
      </c>
      <c r="I78" s="869" t="s">
        <v>23</v>
      </c>
      <c r="J78" s="869" t="s">
        <v>23</v>
      </c>
      <c r="K78" s="871" t="s">
        <v>23</v>
      </c>
      <c r="L78" s="869" t="s">
        <v>23</v>
      </c>
      <c r="M78" s="870" t="s">
        <v>23</v>
      </c>
    </row>
    <row r="79" spans="1:13" ht="13.5">
      <c r="A79" s="866" t="s">
        <v>136</v>
      </c>
      <c r="B79" s="871" t="s">
        <v>23</v>
      </c>
      <c r="C79" s="869" t="s">
        <v>23</v>
      </c>
      <c r="D79" s="869" t="s">
        <v>23</v>
      </c>
      <c r="E79" s="871" t="s">
        <v>23</v>
      </c>
      <c r="F79" s="869" t="s">
        <v>23</v>
      </c>
      <c r="G79" s="869" t="s">
        <v>23</v>
      </c>
      <c r="H79" s="871" t="s">
        <v>23</v>
      </c>
      <c r="I79" s="869" t="s">
        <v>23</v>
      </c>
      <c r="J79" s="869" t="s">
        <v>23</v>
      </c>
      <c r="K79" s="871" t="s">
        <v>23</v>
      </c>
      <c r="L79" s="869" t="s">
        <v>23</v>
      </c>
      <c r="M79" s="870" t="s">
        <v>23</v>
      </c>
    </row>
    <row r="80" spans="1:13" ht="13.5">
      <c r="A80" s="872" t="s">
        <v>137</v>
      </c>
      <c r="B80" s="873" t="s">
        <v>23</v>
      </c>
      <c r="C80" s="873">
        <v>1</v>
      </c>
      <c r="D80" s="873">
        <v>1</v>
      </c>
      <c r="E80" s="873" t="s">
        <v>23</v>
      </c>
      <c r="F80" s="873" t="s">
        <v>23</v>
      </c>
      <c r="G80" s="873" t="s">
        <v>23</v>
      </c>
      <c r="H80" s="873" t="s">
        <v>23</v>
      </c>
      <c r="I80" s="873" t="s">
        <v>23</v>
      </c>
      <c r="J80" s="873" t="s">
        <v>23</v>
      </c>
      <c r="K80" s="873" t="s">
        <v>23</v>
      </c>
      <c r="L80" s="873" t="s">
        <v>23</v>
      </c>
      <c r="M80" s="874" t="s">
        <v>23</v>
      </c>
    </row>
    <row r="81" spans="1:13" ht="13.5">
      <c r="A81" s="866"/>
      <c r="B81" s="869"/>
      <c r="C81" s="869"/>
      <c r="D81" s="869"/>
      <c r="E81" s="869"/>
      <c r="F81" s="869"/>
      <c r="G81" s="869"/>
      <c r="H81" s="869"/>
      <c r="I81" s="869"/>
      <c r="J81" s="869"/>
      <c r="K81" s="869"/>
      <c r="L81" s="869"/>
      <c r="M81" s="870"/>
    </row>
    <row r="82" spans="1:13" ht="13.5">
      <c r="A82" s="866" t="s">
        <v>138</v>
      </c>
      <c r="B82" s="869" t="s">
        <v>23</v>
      </c>
      <c r="C82" s="869" t="s">
        <v>23</v>
      </c>
      <c r="D82" s="869" t="s">
        <v>23</v>
      </c>
      <c r="E82" s="869" t="s">
        <v>23</v>
      </c>
      <c r="F82" s="869" t="s">
        <v>23</v>
      </c>
      <c r="G82" s="869">
        <v>300</v>
      </c>
      <c r="H82" s="869" t="s">
        <v>23</v>
      </c>
      <c r="I82" s="869" t="s">
        <v>23</v>
      </c>
      <c r="J82" s="869">
        <v>1</v>
      </c>
      <c r="K82" s="869" t="s">
        <v>23</v>
      </c>
      <c r="L82" s="869" t="s">
        <v>23</v>
      </c>
      <c r="M82" s="870" t="s">
        <v>23</v>
      </c>
    </row>
    <row r="83" spans="1:13" ht="13.5">
      <c r="A83" s="866" t="s">
        <v>139</v>
      </c>
      <c r="B83" s="869" t="s">
        <v>23</v>
      </c>
      <c r="C83" s="869" t="s">
        <v>23</v>
      </c>
      <c r="D83" s="869" t="s">
        <v>23</v>
      </c>
      <c r="E83" s="869" t="s">
        <v>23</v>
      </c>
      <c r="F83" s="869" t="s">
        <v>23</v>
      </c>
      <c r="G83" s="869">
        <v>200</v>
      </c>
      <c r="H83" s="869" t="s">
        <v>23</v>
      </c>
      <c r="I83" s="869" t="s">
        <v>23</v>
      </c>
      <c r="J83" s="869">
        <v>3</v>
      </c>
      <c r="K83" s="869" t="s">
        <v>23</v>
      </c>
      <c r="L83" s="869">
        <v>1</v>
      </c>
      <c r="M83" s="870">
        <v>1</v>
      </c>
    </row>
    <row r="84" spans="1:13" ht="13.5">
      <c r="A84" s="872" t="s">
        <v>140</v>
      </c>
      <c r="B84" s="873" t="s">
        <v>23</v>
      </c>
      <c r="C84" s="873" t="s">
        <v>23</v>
      </c>
      <c r="D84" s="873" t="s">
        <v>23</v>
      </c>
      <c r="E84" s="873" t="s">
        <v>23</v>
      </c>
      <c r="F84" s="873" t="s">
        <v>23</v>
      </c>
      <c r="G84" s="873">
        <v>500</v>
      </c>
      <c r="H84" s="873" t="s">
        <v>23</v>
      </c>
      <c r="I84" s="873" t="s">
        <v>23</v>
      </c>
      <c r="J84" s="873">
        <v>2</v>
      </c>
      <c r="K84" s="873" t="s">
        <v>23</v>
      </c>
      <c r="L84" s="873">
        <v>1</v>
      </c>
      <c r="M84" s="874">
        <v>1</v>
      </c>
    </row>
    <row r="85" spans="1:13" ht="14.25" thickBot="1">
      <c r="A85" s="925"/>
      <c r="B85" s="876"/>
      <c r="C85" s="876"/>
      <c r="D85" s="876"/>
      <c r="E85" s="876"/>
      <c r="F85" s="876"/>
      <c r="G85" s="876"/>
      <c r="H85" s="876"/>
      <c r="I85" s="876"/>
      <c r="J85" s="876"/>
      <c r="K85" s="876"/>
      <c r="L85" s="876"/>
      <c r="M85" s="877"/>
    </row>
    <row r="86" spans="1:13" ht="14.25" thickBot="1">
      <c r="A86" s="756" t="s">
        <v>141</v>
      </c>
      <c r="B86" s="879">
        <v>4461</v>
      </c>
      <c r="C86" s="879">
        <v>8202</v>
      </c>
      <c r="D86" s="879">
        <v>12663</v>
      </c>
      <c r="E86" s="879">
        <v>4300</v>
      </c>
      <c r="F86" s="879">
        <v>7068</v>
      </c>
      <c r="G86" s="879">
        <v>218834</v>
      </c>
      <c r="H86" s="879">
        <v>362</v>
      </c>
      <c r="I86" s="879">
        <v>912</v>
      </c>
      <c r="J86" s="879">
        <v>1</v>
      </c>
      <c r="K86" s="879">
        <v>8055</v>
      </c>
      <c r="L86" s="879">
        <v>184</v>
      </c>
      <c r="M86" s="880">
        <v>8239</v>
      </c>
    </row>
  </sheetData>
  <mergeCells count="14">
    <mergeCell ref="A1:M1"/>
    <mergeCell ref="H7:I7"/>
    <mergeCell ref="G5:G8"/>
    <mergeCell ref="A3:M3"/>
    <mergeCell ref="B5:F5"/>
    <mergeCell ref="B6:F6"/>
    <mergeCell ref="H6:I6"/>
    <mergeCell ref="K5:M5"/>
    <mergeCell ref="K6:K8"/>
    <mergeCell ref="L6:L8"/>
    <mergeCell ref="M6:M8"/>
    <mergeCell ref="E7:F7"/>
    <mergeCell ref="H5:J5"/>
    <mergeCell ref="B7:D7"/>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11D62-21F2-4057-B028-F2C355F23C8F}">
  <sheetPr>
    <pageSetUpPr fitToPage="1"/>
  </sheetPr>
  <dimension ref="A1:H21"/>
  <sheetViews>
    <sheetView showGridLines="0" view="pageBreakPreview" topLeftCell="A42" zoomScaleNormal="75" zoomScaleSheetLayoutView="100" workbookViewId="0">
      <selection activeCell="A6" sqref="A6:H20"/>
    </sheetView>
  </sheetViews>
  <sheetFormatPr baseColWidth="10" defaultColWidth="11.42578125" defaultRowHeight="12.75"/>
  <cols>
    <col min="1" max="1" width="22.28515625" style="116" customWidth="1"/>
    <col min="2" max="8" width="16.7109375" style="116" customWidth="1"/>
    <col min="9" max="9" width="11.140625" style="116" customWidth="1"/>
    <col min="10" max="17" width="12" style="116" customWidth="1"/>
    <col min="18" max="16384" width="11.42578125" style="116"/>
  </cols>
  <sheetData>
    <row r="1" spans="1:8" s="118" customFormat="1" ht="18.75">
      <c r="A1" s="1623" t="s">
        <v>0</v>
      </c>
      <c r="B1" s="1623"/>
      <c r="C1" s="1623"/>
      <c r="D1" s="1623"/>
      <c r="E1" s="1623"/>
      <c r="F1" s="1623"/>
      <c r="G1" s="1623"/>
      <c r="H1" s="1623"/>
    </row>
    <row r="3" spans="1:8" s="117" customFormat="1" ht="15.75">
      <c r="A3" s="1680" t="s">
        <v>941</v>
      </c>
      <c r="B3" s="1680"/>
      <c r="C3" s="1680"/>
      <c r="D3" s="1680"/>
      <c r="E3" s="1680"/>
      <c r="F3" s="1680"/>
      <c r="G3" s="1680"/>
      <c r="H3" s="1680"/>
    </row>
    <row r="4" spans="1:8" s="117" customFormat="1" ht="15.75">
      <c r="A4" s="1680" t="s">
        <v>940</v>
      </c>
      <c r="B4" s="1680"/>
      <c r="C4" s="1680"/>
      <c r="D4" s="1680"/>
      <c r="E4" s="1680"/>
      <c r="F4" s="1680"/>
      <c r="G4" s="1680"/>
      <c r="H4" s="1680"/>
    </row>
    <row r="5" spans="1:8" s="117" customFormat="1" ht="13.5" customHeight="1" thickBot="1">
      <c r="A5" s="1320"/>
      <c r="B5" s="1321"/>
      <c r="C5" s="1321"/>
      <c r="D5" s="1321"/>
      <c r="E5" s="1321"/>
      <c r="F5" s="1321"/>
      <c r="G5" s="1321"/>
      <c r="H5" s="1321"/>
    </row>
    <row r="6" spans="1:8" ht="21" customHeight="1">
      <c r="A6" s="1898" t="s">
        <v>2</v>
      </c>
      <c r="B6" s="1389" t="s">
        <v>766</v>
      </c>
      <c r="C6" s="1390"/>
      <c r="D6" s="1900" t="s">
        <v>771</v>
      </c>
      <c r="E6" s="1391" t="s">
        <v>10</v>
      </c>
      <c r="F6" s="1392"/>
      <c r="G6" s="1393" t="s">
        <v>142</v>
      </c>
      <c r="H6" s="1394"/>
    </row>
    <row r="7" spans="1:8" ht="21" customHeight="1">
      <c r="A7" s="1899"/>
      <c r="B7" s="1395" t="s">
        <v>770</v>
      </c>
      <c r="C7" s="1396"/>
      <c r="D7" s="1901"/>
      <c r="E7" s="1397" t="s">
        <v>769</v>
      </c>
      <c r="F7" s="1398" t="s">
        <v>4</v>
      </c>
      <c r="G7" s="1398" t="s">
        <v>143</v>
      </c>
      <c r="H7" s="1399" t="s">
        <v>5</v>
      </c>
    </row>
    <row r="8" spans="1:8" ht="21" customHeight="1">
      <c r="A8" s="1899"/>
      <c r="B8" s="1400" t="s">
        <v>19</v>
      </c>
      <c r="C8" s="1401" t="s">
        <v>747</v>
      </c>
      <c r="D8" s="1901"/>
      <c r="E8" s="1397" t="s">
        <v>768</v>
      </c>
      <c r="F8" s="1397" t="s">
        <v>150</v>
      </c>
      <c r="G8" s="1398" t="s">
        <v>146</v>
      </c>
      <c r="H8" s="1399" t="s">
        <v>8</v>
      </c>
    </row>
    <row r="9" spans="1:8" ht="21" customHeight="1" thickBot="1">
      <c r="A9" s="1899"/>
      <c r="B9" s="1398" t="s">
        <v>915</v>
      </c>
      <c r="C9" s="1402" t="s">
        <v>915</v>
      </c>
      <c r="D9" s="1901"/>
      <c r="E9" s="1397" t="s">
        <v>145</v>
      </c>
      <c r="F9" s="1403"/>
      <c r="G9" s="1398" t="s">
        <v>147</v>
      </c>
      <c r="H9" s="1404"/>
    </row>
    <row r="10" spans="1:8" ht="13.5">
      <c r="A10" s="1339">
        <v>2012</v>
      </c>
      <c r="B10" s="1340">
        <v>8278</v>
      </c>
      <c r="C10" s="1340">
        <v>7045</v>
      </c>
      <c r="D10" s="1341">
        <v>196.96</v>
      </c>
      <c r="E10" s="1340">
        <v>23.955997161107167</v>
      </c>
      <c r="F10" s="1340">
        <v>16877</v>
      </c>
      <c r="G10" s="1342">
        <v>277.17</v>
      </c>
      <c r="H10" s="1343">
        <v>46777.980899999995</v>
      </c>
    </row>
    <row r="11" spans="1:8" ht="13.5">
      <c r="A11" s="1345">
        <v>2013</v>
      </c>
      <c r="B11" s="1346">
        <v>7811</v>
      </c>
      <c r="C11" s="1346">
        <v>6856</v>
      </c>
      <c r="D11" s="1347">
        <v>344.58499999999998</v>
      </c>
      <c r="E11" s="1346">
        <v>20.755542590431737</v>
      </c>
      <c r="F11" s="1346">
        <v>14230</v>
      </c>
      <c r="G11" s="1348">
        <v>345.87</v>
      </c>
      <c r="H11" s="1349">
        <v>49217.300999999999</v>
      </c>
    </row>
    <row r="12" spans="1:8" ht="13.5">
      <c r="A12" s="1350">
        <v>2014</v>
      </c>
      <c r="B12" s="1346">
        <v>8116</v>
      </c>
      <c r="C12" s="1346">
        <v>6836</v>
      </c>
      <c r="D12" s="1347">
        <v>336.23200000000003</v>
      </c>
      <c r="E12" s="1346">
        <v>22.600936220011704</v>
      </c>
      <c r="F12" s="1346">
        <v>15450</v>
      </c>
      <c r="G12" s="1348">
        <v>335.12</v>
      </c>
      <c r="H12" s="1349">
        <v>51776.04</v>
      </c>
    </row>
    <row r="13" spans="1:8" ht="13.5">
      <c r="A13" s="1350">
        <v>2015</v>
      </c>
      <c r="B13" s="1346">
        <v>8926</v>
      </c>
      <c r="C13" s="1346">
        <v>6637</v>
      </c>
      <c r="D13" s="1347">
        <v>183.619</v>
      </c>
      <c r="E13" s="1346">
        <v>21.574506554166039</v>
      </c>
      <c r="F13" s="1346">
        <v>14319</v>
      </c>
      <c r="G13" s="1348">
        <v>320.25</v>
      </c>
      <c r="H13" s="1349">
        <v>45857</v>
      </c>
    </row>
    <row r="14" spans="1:8" ht="13.5">
      <c r="A14" s="1350">
        <v>2016</v>
      </c>
      <c r="B14" s="1346">
        <v>9634</v>
      </c>
      <c r="C14" s="1346">
        <v>7276</v>
      </c>
      <c r="D14" s="1347">
        <v>175.84399999999999</v>
      </c>
      <c r="E14" s="1346">
        <v>20.509895547003847</v>
      </c>
      <c r="F14" s="1346">
        <v>14923</v>
      </c>
      <c r="G14" s="1348">
        <v>345.74</v>
      </c>
      <c r="H14" s="1349">
        <v>51595</v>
      </c>
    </row>
    <row r="15" spans="1:8" ht="13.5">
      <c r="A15" s="1350">
        <v>2017</v>
      </c>
      <c r="B15" s="1346">
        <v>10367</v>
      </c>
      <c r="C15" s="1346">
        <v>7619</v>
      </c>
      <c r="D15" s="1347">
        <v>175.02699999999999</v>
      </c>
      <c r="E15" s="1346">
        <v>20.664129150807192</v>
      </c>
      <c r="F15" s="1346">
        <v>15744</v>
      </c>
      <c r="G15" s="1348">
        <v>316.89</v>
      </c>
      <c r="H15" s="1349">
        <v>49891.161599999999</v>
      </c>
    </row>
    <row r="16" spans="1:8" ht="13.5">
      <c r="A16" s="1350">
        <v>2018</v>
      </c>
      <c r="B16" s="1346">
        <v>10997</v>
      </c>
      <c r="C16" s="1346">
        <v>7893</v>
      </c>
      <c r="D16" s="1347">
        <v>177.76599999999999</v>
      </c>
      <c r="E16" s="1346">
        <v>19.227163309261371</v>
      </c>
      <c r="F16" s="1346">
        <v>15176</v>
      </c>
      <c r="G16" s="1348">
        <v>357.83</v>
      </c>
      <c r="H16" s="1349">
        <v>54304.2808</v>
      </c>
    </row>
    <row r="17" spans="1:8" ht="13.5">
      <c r="A17" s="1350">
        <v>2019</v>
      </c>
      <c r="B17" s="1346">
        <v>11444</v>
      </c>
      <c r="C17" s="1346">
        <v>8178</v>
      </c>
      <c r="D17" s="1347">
        <v>176.80699999999999</v>
      </c>
      <c r="E17" s="1346">
        <v>21.450232330643189</v>
      </c>
      <c r="F17" s="1346">
        <v>17542</v>
      </c>
      <c r="G17" s="1348">
        <v>330.8</v>
      </c>
      <c r="H17" s="1349">
        <v>58028.936000000009</v>
      </c>
    </row>
    <row r="18" spans="1:8" ht="13.5">
      <c r="A18" s="1350">
        <v>2020</v>
      </c>
      <c r="B18" s="1346">
        <v>12290</v>
      </c>
      <c r="C18" s="1346">
        <v>9150</v>
      </c>
      <c r="D18" s="1347">
        <v>175.62799999999999</v>
      </c>
      <c r="E18" s="1346">
        <v>18.703825139999999</v>
      </c>
      <c r="F18" s="1346">
        <v>17114</v>
      </c>
      <c r="G18" s="1348">
        <v>307.8082485809926</v>
      </c>
      <c r="H18" s="1349">
        <v>52678.303662151069</v>
      </c>
    </row>
    <row r="19" spans="1:8" ht="13.5">
      <c r="A19" s="1350">
        <v>2021</v>
      </c>
      <c r="B19" s="1346">
        <v>12781</v>
      </c>
      <c r="C19" s="1346">
        <v>10087</v>
      </c>
      <c r="D19" s="1347">
        <v>174.42099999999999</v>
      </c>
      <c r="E19" s="1346">
        <v>18.720134827005054</v>
      </c>
      <c r="F19" s="1346">
        <v>18883</v>
      </c>
      <c r="G19" s="1348">
        <v>362.29</v>
      </c>
      <c r="H19" s="1349">
        <v>68411.220700000005</v>
      </c>
    </row>
    <row r="20" spans="1:8" ht="14.25" thickBot="1">
      <c r="A20" s="1351">
        <v>2022</v>
      </c>
      <c r="B20" s="1352">
        <v>12713</v>
      </c>
      <c r="C20" s="1352">
        <v>9936</v>
      </c>
      <c r="D20" s="1353">
        <v>172.637</v>
      </c>
      <c r="E20" s="1352">
        <v>16.757246376811594</v>
      </c>
      <c r="F20" s="1352">
        <v>16650</v>
      </c>
      <c r="G20" s="1354">
        <v>323.8</v>
      </c>
      <c r="H20" s="1619">
        <v>53912.7</v>
      </c>
    </row>
    <row r="21" spans="1:8" ht="13.15" customHeight="1">
      <c r="A21" s="947" t="s">
        <v>1527</v>
      </c>
      <c r="B21" s="947"/>
      <c r="C21" s="947"/>
      <c r="D21" s="947"/>
      <c r="E21" s="947"/>
      <c r="F21" s="947"/>
      <c r="G21" s="947"/>
      <c r="H21" s="947"/>
    </row>
  </sheetData>
  <mergeCells count="5">
    <mergeCell ref="A1:H1"/>
    <mergeCell ref="A3:H3"/>
    <mergeCell ref="A4:H4"/>
    <mergeCell ref="A6:A9"/>
    <mergeCell ref="D6:D9"/>
  </mergeCells>
  <printOptions horizontalCentered="1" gridLinesSet="0"/>
  <pageMargins left="0.75" right="0.51181102362204722" top="0.59055118110236227" bottom="1" header="0" footer="0"/>
  <pageSetup paperSize="9" scale="55" orientation="portrait" r:id="rId1"/>
  <headerFooter alignWithMargins="0"/>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Hoja294">
    <pageSetUpPr fitToPage="1"/>
  </sheetPr>
  <dimension ref="A1:S88"/>
  <sheetViews>
    <sheetView view="pageBreakPreview" zoomScale="75" zoomScaleNormal="75" zoomScaleSheetLayoutView="75" workbookViewId="0">
      <selection sqref="A1:XFD1048576"/>
    </sheetView>
  </sheetViews>
  <sheetFormatPr baseColWidth="10" defaultColWidth="11.42578125" defaultRowHeight="12.75"/>
  <cols>
    <col min="1" max="1" width="35.7109375" style="119" customWidth="1"/>
    <col min="2" max="6" width="11.5703125" style="119" bestFit="1" customWidth="1"/>
    <col min="7" max="13" width="14.42578125" style="119" customWidth="1"/>
    <col min="14" max="14" width="1.85546875" style="119" customWidth="1"/>
    <col min="15" max="16384" width="11.42578125" style="119"/>
  </cols>
  <sheetData>
    <row r="1" spans="1:18" s="131" customFormat="1" ht="18.75">
      <c r="A1" s="1664" t="s">
        <v>0</v>
      </c>
      <c r="B1" s="1664"/>
      <c r="C1" s="1664"/>
      <c r="D1" s="1664"/>
      <c r="E1" s="1664"/>
      <c r="F1" s="1664"/>
      <c r="G1" s="1664"/>
      <c r="H1" s="1664"/>
      <c r="I1" s="1664"/>
      <c r="J1" s="1664"/>
      <c r="K1" s="1664"/>
      <c r="L1" s="1664"/>
      <c r="M1" s="1664"/>
    </row>
    <row r="3" spans="1:18" s="128" customFormat="1" ht="15.75">
      <c r="A3" s="1680" t="s">
        <v>1464</v>
      </c>
      <c r="B3" s="1680"/>
      <c r="C3" s="1680"/>
      <c r="D3" s="1680"/>
      <c r="E3" s="1680"/>
      <c r="F3" s="1680"/>
      <c r="G3" s="1680"/>
      <c r="H3" s="1680"/>
      <c r="I3" s="1680"/>
      <c r="J3" s="1680"/>
      <c r="K3" s="1680"/>
      <c r="L3" s="1680"/>
      <c r="M3" s="1680"/>
    </row>
    <row r="4" spans="1:18" s="128" customFormat="1" ht="14.25" customHeight="1" thickBot="1">
      <c r="A4" s="77"/>
      <c r="B4" s="76"/>
      <c r="C4" s="76"/>
      <c r="D4" s="76"/>
      <c r="E4" s="76"/>
      <c r="F4" s="76"/>
      <c r="G4" s="76"/>
      <c r="H4" s="76"/>
      <c r="I4" s="76"/>
      <c r="J4" s="76"/>
      <c r="K4" s="76"/>
      <c r="L4" s="74"/>
      <c r="M4" s="74"/>
    </row>
    <row r="5" spans="1:18" s="126" customFormat="1" ht="24" customHeight="1">
      <c r="A5" s="920"/>
      <c r="B5" s="1954" t="s">
        <v>754</v>
      </c>
      <c r="C5" s="1955"/>
      <c r="D5" s="1955"/>
      <c r="E5" s="1955"/>
      <c r="F5" s="1956"/>
      <c r="G5" s="1953" t="s">
        <v>876</v>
      </c>
      <c r="H5" s="1868" t="s">
        <v>1302</v>
      </c>
      <c r="I5" s="1870" t="s">
        <v>10</v>
      </c>
      <c r="J5" s="1869"/>
      <c r="K5" s="1949" t="s">
        <v>930</v>
      </c>
      <c r="L5" s="1950"/>
      <c r="M5" s="1951"/>
    </row>
    <row r="6" spans="1:18" s="126" customFormat="1" ht="24" customHeight="1">
      <c r="A6" s="919" t="s">
        <v>165</v>
      </c>
      <c r="B6" s="1944" t="s">
        <v>13</v>
      </c>
      <c r="C6" s="1957"/>
      <c r="D6" s="1957"/>
      <c r="E6" s="1957"/>
      <c r="F6" s="1945"/>
      <c r="G6" s="1855"/>
      <c r="H6" s="1958" t="s">
        <v>875</v>
      </c>
      <c r="I6" s="1959"/>
      <c r="J6" s="732" t="s">
        <v>765</v>
      </c>
      <c r="K6" s="1854" t="s">
        <v>764</v>
      </c>
      <c r="L6" s="1914" t="s">
        <v>763</v>
      </c>
      <c r="M6" s="1960" t="s">
        <v>773</v>
      </c>
    </row>
    <row r="7" spans="1:18" s="126" customFormat="1" ht="24" customHeight="1">
      <c r="A7" s="919" t="s">
        <v>154</v>
      </c>
      <c r="B7" s="1917" t="s">
        <v>19</v>
      </c>
      <c r="C7" s="1915" t="s">
        <v>19</v>
      </c>
      <c r="D7" s="1916"/>
      <c r="E7" s="1942" t="s">
        <v>747</v>
      </c>
      <c r="F7" s="1948"/>
      <c r="G7" s="1855"/>
      <c r="H7" s="1944" t="s">
        <v>14</v>
      </c>
      <c r="I7" s="1945"/>
      <c r="J7" s="732" t="s">
        <v>750</v>
      </c>
      <c r="K7" s="1855"/>
      <c r="L7" s="1914"/>
      <c r="M7" s="1961"/>
    </row>
    <row r="8" spans="1:18" s="126" customFormat="1" ht="24" customHeight="1" thickBot="1">
      <c r="A8" s="919"/>
      <c r="B8" s="814" t="s">
        <v>17</v>
      </c>
      <c r="C8" s="814" t="s">
        <v>18</v>
      </c>
      <c r="D8" s="732" t="s">
        <v>19</v>
      </c>
      <c r="E8" s="735" t="s">
        <v>17</v>
      </c>
      <c r="F8" s="741" t="s">
        <v>18</v>
      </c>
      <c r="G8" s="1855"/>
      <c r="H8" s="825" t="s">
        <v>17</v>
      </c>
      <c r="I8" s="741" t="s">
        <v>18</v>
      </c>
      <c r="J8" s="732" t="s">
        <v>757</v>
      </c>
      <c r="K8" s="1855"/>
      <c r="L8" s="1914"/>
      <c r="M8" s="1961"/>
      <c r="O8" s="134"/>
      <c r="P8" s="127"/>
      <c r="Q8" s="127"/>
    </row>
    <row r="9" spans="1:18" ht="23.45" customHeight="1">
      <c r="A9" s="862" t="s">
        <v>81</v>
      </c>
      <c r="B9" s="921">
        <v>102</v>
      </c>
      <c r="C9" s="921">
        <v>25</v>
      </c>
      <c r="D9" s="921">
        <v>127</v>
      </c>
      <c r="E9" s="921">
        <v>102</v>
      </c>
      <c r="F9" s="921">
        <v>25</v>
      </c>
      <c r="G9" s="921">
        <v>3315</v>
      </c>
      <c r="H9" s="921">
        <v>4225</v>
      </c>
      <c r="I9" s="921" t="s">
        <v>23</v>
      </c>
      <c r="J9" s="921" t="s">
        <v>23</v>
      </c>
      <c r="K9" s="921">
        <v>431</v>
      </c>
      <c r="L9" s="921" t="s">
        <v>23</v>
      </c>
      <c r="M9" s="922">
        <v>431</v>
      </c>
      <c r="N9" s="122"/>
      <c r="R9" s="121"/>
    </row>
    <row r="10" spans="1:18" ht="13.5">
      <c r="A10" s="866" t="s">
        <v>82</v>
      </c>
      <c r="B10" s="869">
        <v>196</v>
      </c>
      <c r="C10" s="869">
        <v>49</v>
      </c>
      <c r="D10" s="869">
        <v>245</v>
      </c>
      <c r="E10" s="869">
        <v>196</v>
      </c>
      <c r="F10" s="869">
        <v>49</v>
      </c>
      <c r="G10" s="869">
        <v>1510</v>
      </c>
      <c r="H10" s="869">
        <v>4125</v>
      </c>
      <c r="I10" s="869">
        <v>5100</v>
      </c>
      <c r="J10" s="869">
        <v>40</v>
      </c>
      <c r="K10" s="869">
        <v>1059</v>
      </c>
      <c r="L10" s="869">
        <v>60</v>
      </c>
      <c r="M10" s="870">
        <v>1119</v>
      </c>
      <c r="N10" s="122"/>
      <c r="R10" s="121"/>
    </row>
    <row r="11" spans="1:18" ht="13.5">
      <c r="A11" s="866" t="s">
        <v>83</v>
      </c>
      <c r="B11" s="871">
        <v>118</v>
      </c>
      <c r="C11" s="871">
        <v>29</v>
      </c>
      <c r="D11" s="871">
        <v>147</v>
      </c>
      <c r="E11" s="871">
        <v>114</v>
      </c>
      <c r="F11" s="871">
        <v>28</v>
      </c>
      <c r="G11" s="869">
        <v>4376</v>
      </c>
      <c r="H11" s="871">
        <v>3960</v>
      </c>
      <c r="I11" s="871">
        <v>5170</v>
      </c>
      <c r="J11" s="869">
        <v>44</v>
      </c>
      <c r="K11" s="869">
        <v>596</v>
      </c>
      <c r="L11" s="869">
        <v>193</v>
      </c>
      <c r="M11" s="870">
        <v>789</v>
      </c>
      <c r="N11" s="122"/>
      <c r="R11" s="121"/>
    </row>
    <row r="12" spans="1:18" ht="13.5">
      <c r="A12" s="866" t="s">
        <v>84</v>
      </c>
      <c r="B12" s="869">
        <v>40</v>
      </c>
      <c r="C12" s="869">
        <v>8</v>
      </c>
      <c r="D12" s="869">
        <v>48</v>
      </c>
      <c r="E12" s="869">
        <v>30</v>
      </c>
      <c r="F12" s="869">
        <v>7</v>
      </c>
      <c r="G12" s="869">
        <v>1725</v>
      </c>
      <c r="H12" s="869">
        <v>3810</v>
      </c>
      <c r="I12" s="869">
        <v>4855</v>
      </c>
      <c r="J12" s="869">
        <v>24</v>
      </c>
      <c r="K12" s="869">
        <v>149</v>
      </c>
      <c r="L12" s="869">
        <v>41</v>
      </c>
      <c r="M12" s="870">
        <v>190</v>
      </c>
      <c r="N12" s="122"/>
      <c r="R12" s="121"/>
    </row>
    <row r="13" spans="1:18" ht="13.5">
      <c r="A13" s="872" t="s">
        <v>85</v>
      </c>
      <c r="B13" s="873">
        <v>456</v>
      </c>
      <c r="C13" s="873">
        <v>111</v>
      </c>
      <c r="D13" s="873">
        <v>567</v>
      </c>
      <c r="E13" s="873">
        <v>442</v>
      </c>
      <c r="F13" s="873">
        <v>109</v>
      </c>
      <c r="G13" s="873">
        <v>10926</v>
      </c>
      <c r="H13" s="873">
        <v>4084</v>
      </c>
      <c r="I13" s="873">
        <v>3933</v>
      </c>
      <c r="J13" s="873">
        <v>27</v>
      </c>
      <c r="K13" s="873">
        <v>2235</v>
      </c>
      <c r="L13" s="873">
        <v>294</v>
      </c>
      <c r="M13" s="874">
        <v>2529</v>
      </c>
      <c r="N13" s="122"/>
      <c r="R13" s="121"/>
    </row>
    <row r="14" spans="1:18" ht="13.5">
      <c r="A14" s="872"/>
      <c r="B14" s="873"/>
      <c r="C14" s="873"/>
      <c r="D14" s="873"/>
      <c r="E14" s="873"/>
      <c r="F14" s="873"/>
      <c r="G14" s="873"/>
      <c r="H14" s="873"/>
      <c r="I14" s="873"/>
      <c r="J14" s="873"/>
      <c r="K14" s="873"/>
      <c r="L14" s="873"/>
      <c r="M14" s="874"/>
      <c r="N14" s="122"/>
      <c r="R14" s="121"/>
    </row>
    <row r="15" spans="1:18" ht="13.5">
      <c r="A15" s="872" t="s">
        <v>86</v>
      </c>
      <c r="B15" s="873">
        <v>22</v>
      </c>
      <c r="C15" s="873" t="s">
        <v>23</v>
      </c>
      <c r="D15" s="873">
        <v>22</v>
      </c>
      <c r="E15" s="873" t="s">
        <v>23</v>
      </c>
      <c r="F15" s="873" t="s">
        <v>23</v>
      </c>
      <c r="G15" s="873">
        <v>38000</v>
      </c>
      <c r="H15" s="873" t="s">
        <v>23</v>
      </c>
      <c r="I15" s="873" t="s">
        <v>23</v>
      </c>
      <c r="J15" s="873">
        <v>2</v>
      </c>
      <c r="K15" s="873" t="s">
        <v>23</v>
      </c>
      <c r="L15" s="873">
        <v>66</v>
      </c>
      <c r="M15" s="874">
        <v>66</v>
      </c>
      <c r="N15" s="122"/>
      <c r="R15" s="121"/>
    </row>
    <row r="16" spans="1:18" ht="13.5">
      <c r="A16" s="872"/>
      <c r="B16" s="873"/>
      <c r="C16" s="873"/>
      <c r="D16" s="873"/>
      <c r="E16" s="873"/>
      <c r="F16" s="873"/>
      <c r="G16" s="873"/>
      <c r="H16" s="873"/>
      <c r="I16" s="873"/>
      <c r="J16" s="873"/>
      <c r="K16" s="873"/>
      <c r="L16" s="873"/>
      <c r="M16" s="874"/>
      <c r="N16" s="122"/>
      <c r="R16" s="121"/>
    </row>
    <row r="17" spans="1:18" ht="13.5">
      <c r="A17" s="872" t="s">
        <v>87</v>
      </c>
      <c r="B17" s="873">
        <v>26</v>
      </c>
      <c r="C17" s="873" t="s">
        <v>23</v>
      </c>
      <c r="D17" s="873">
        <v>26</v>
      </c>
      <c r="E17" s="873">
        <v>21</v>
      </c>
      <c r="F17" s="873" t="s">
        <v>23</v>
      </c>
      <c r="G17" s="873" t="s">
        <v>23</v>
      </c>
      <c r="H17" s="873">
        <v>4000</v>
      </c>
      <c r="I17" s="873" t="s">
        <v>23</v>
      </c>
      <c r="J17" s="873" t="s">
        <v>23</v>
      </c>
      <c r="K17" s="873">
        <v>84</v>
      </c>
      <c r="L17" s="873" t="s">
        <v>23</v>
      </c>
      <c r="M17" s="874">
        <v>84</v>
      </c>
      <c r="N17" s="122"/>
      <c r="R17" s="121"/>
    </row>
    <row r="18" spans="1:18" ht="13.5">
      <c r="A18" s="866"/>
      <c r="B18" s="869"/>
      <c r="C18" s="869"/>
      <c r="D18" s="869"/>
      <c r="E18" s="869"/>
      <c r="F18" s="869"/>
      <c r="G18" s="869"/>
      <c r="H18" s="869"/>
      <c r="I18" s="869"/>
      <c r="J18" s="869"/>
      <c r="K18" s="869"/>
      <c r="L18" s="869"/>
      <c r="M18" s="870"/>
      <c r="N18" s="122"/>
      <c r="R18" s="121"/>
    </row>
    <row r="19" spans="1:18" ht="13.5">
      <c r="A19" s="866" t="s">
        <v>158</v>
      </c>
      <c r="B19" s="869">
        <v>35</v>
      </c>
      <c r="C19" s="869" t="s">
        <v>23</v>
      </c>
      <c r="D19" s="869">
        <v>35</v>
      </c>
      <c r="E19" s="869">
        <v>9</v>
      </c>
      <c r="F19" s="869" t="s">
        <v>23</v>
      </c>
      <c r="G19" s="869">
        <v>9985</v>
      </c>
      <c r="H19" s="869">
        <v>580</v>
      </c>
      <c r="I19" s="869" t="s">
        <v>23</v>
      </c>
      <c r="J19" s="869">
        <v>2</v>
      </c>
      <c r="K19" s="869">
        <v>5</v>
      </c>
      <c r="L19" s="869">
        <v>20</v>
      </c>
      <c r="M19" s="870">
        <v>25</v>
      </c>
      <c r="N19" s="122"/>
      <c r="R19" s="121"/>
    </row>
    <row r="20" spans="1:18" ht="13.5">
      <c r="A20" s="866" t="s">
        <v>89</v>
      </c>
      <c r="B20" s="869">
        <v>94</v>
      </c>
      <c r="C20" s="871" t="s">
        <v>23</v>
      </c>
      <c r="D20" s="869">
        <v>94</v>
      </c>
      <c r="E20" s="869">
        <v>72</v>
      </c>
      <c r="F20" s="871" t="s">
        <v>23</v>
      </c>
      <c r="G20" s="869">
        <v>35000</v>
      </c>
      <c r="H20" s="869">
        <v>1100</v>
      </c>
      <c r="I20" s="871" t="s">
        <v>23</v>
      </c>
      <c r="J20" s="869">
        <v>5</v>
      </c>
      <c r="K20" s="869">
        <v>79</v>
      </c>
      <c r="L20" s="869">
        <v>175</v>
      </c>
      <c r="M20" s="870">
        <v>254</v>
      </c>
      <c r="N20" s="122"/>
      <c r="R20" s="121"/>
    </row>
    <row r="21" spans="1:18" ht="13.5">
      <c r="A21" s="866" t="s">
        <v>90</v>
      </c>
      <c r="B21" s="869">
        <v>64</v>
      </c>
      <c r="C21" s="869" t="s">
        <v>23</v>
      </c>
      <c r="D21" s="869">
        <v>64</v>
      </c>
      <c r="E21" s="869">
        <v>64</v>
      </c>
      <c r="F21" s="869" t="s">
        <v>23</v>
      </c>
      <c r="G21" s="869">
        <v>14850</v>
      </c>
      <c r="H21" s="869">
        <v>1450</v>
      </c>
      <c r="I21" s="869" t="s">
        <v>23</v>
      </c>
      <c r="J21" s="869">
        <v>5</v>
      </c>
      <c r="K21" s="869">
        <v>93</v>
      </c>
      <c r="L21" s="869">
        <v>74</v>
      </c>
      <c r="M21" s="870">
        <v>167</v>
      </c>
      <c r="N21" s="122"/>
      <c r="R21" s="121"/>
    </row>
    <row r="22" spans="1:18" ht="13.5">
      <c r="A22" s="872" t="s">
        <v>91</v>
      </c>
      <c r="B22" s="873">
        <v>193</v>
      </c>
      <c r="C22" s="873" t="s">
        <v>23</v>
      </c>
      <c r="D22" s="873">
        <v>193</v>
      </c>
      <c r="E22" s="873">
        <v>145</v>
      </c>
      <c r="F22" s="873" t="s">
        <v>23</v>
      </c>
      <c r="G22" s="873">
        <v>59835</v>
      </c>
      <c r="H22" s="873">
        <v>1222</v>
      </c>
      <c r="I22" s="873" t="s">
        <v>23</v>
      </c>
      <c r="J22" s="873">
        <v>4</v>
      </c>
      <c r="K22" s="873">
        <v>177</v>
      </c>
      <c r="L22" s="873">
        <v>269</v>
      </c>
      <c r="M22" s="874">
        <v>446</v>
      </c>
      <c r="N22" s="122"/>
      <c r="R22" s="121"/>
    </row>
    <row r="23" spans="1:18" ht="13.5">
      <c r="A23" s="872"/>
      <c r="B23" s="873"/>
      <c r="C23" s="873"/>
      <c r="D23" s="873"/>
      <c r="E23" s="873"/>
      <c r="F23" s="873"/>
      <c r="G23" s="873"/>
      <c r="H23" s="873"/>
      <c r="I23" s="873"/>
      <c r="J23" s="873"/>
      <c r="K23" s="873"/>
      <c r="L23" s="873"/>
      <c r="M23" s="874"/>
      <c r="N23" s="122"/>
      <c r="R23" s="121"/>
    </row>
    <row r="24" spans="1:18" ht="13.5">
      <c r="A24" s="872" t="s">
        <v>92</v>
      </c>
      <c r="B24" s="873">
        <v>180</v>
      </c>
      <c r="C24" s="873">
        <v>137</v>
      </c>
      <c r="D24" s="873">
        <v>317</v>
      </c>
      <c r="E24" s="873">
        <v>174</v>
      </c>
      <c r="F24" s="873">
        <v>114</v>
      </c>
      <c r="G24" s="873">
        <v>10258</v>
      </c>
      <c r="H24" s="873">
        <v>1100</v>
      </c>
      <c r="I24" s="873">
        <v>2200</v>
      </c>
      <c r="J24" s="873">
        <v>7</v>
      </c>
      <c r="K24" s="873">
        <v>442</v>
      </c>
      <c r="L24" s="873">
        <v>72</v>
      </c>
      <c r="M24" s="874">
        <v>514</v>
      </c>
      <c r="N24" s="122"/>
      <c r="R24" s="121"/>
    </row>
    <row r="25" spans="1:18" ht="13.5">
      <c r="A25" s="872"/>
      <c r="B25" s="873"/>
      <c r="C25" s="873"/>
      <c r="D25" s="873"/>
      <c r="E25" s="873"/>
      <c r="F25" s="873"/>
      <c r="G25" s="873"/>
      <c r="H25" s="873"/>
      <c r="I25" s="873"/>
      <c r="J25" s="873"/>
      <c r="K25" s="873"/>
      <c r="L25" s="873"/>
      <c r="M25" s="874"/>
      <c r="N25" s="122"/>
      <c r="R25" s="121"/>
    </row>
    <row r="26" spans="1:18" ht="13.5">
      <c r="A26" s="872" t="s">
        <v>93</v>
      </c>
      <c r="B26" s="873">
        <v>248</v>
      </c>
      <c r="C26" s="873">
        <v>243</v>
      </c>
      <c r="D26" s="873">
        <v>491</v>
      </c>
      <c r="E26" s="873">
        <v>183</v>
      </c>
      <c r="F26" s="873">
        <v>207</v>
      </c>
      <c r="G26" s="873" t="s">
        <v>23</v>
      </c>
      <c r="H26" s="873">
        <v>400</v>
      </c>
      <c r="I26" s="873">
        <v>1500</v>
      </c>
      <c r="J26" s="873" t="s">
        <v>23</v>
      </c>
      <c r="K26" s="873">
        <v>384</v>
      </c>
      <c r="L26" s="873" t="s">
        <v>23</v>
      </c>
      <c r="M26" s="874">
        <v>384</v>
      </c>
      <c r="N26" s="122"/>
      <c r="R26" s="121"/>
    </row>
    <row r="27" spans="1:18" ht="13.5">
      <c r="A27" s="866"/>
      <c r="B27" s="869"/>
      <c r="C27" s="869"/>
      <c r="D27" s="869"/>
      <c r="E27" s="869"/>
      <c r="F27" s="869"/>
      <c r="G27" s="869"/>
      <c r="H27" s="869"/>
      <c r="I27" s="869"/>
      <c r="J27" s="869"/>
      <c r="K27" s="869"/>
      <c r="L27" s="869"/>
      <c r="M27" s="870"/>
      <c r="N27" s="122"/>
      <c r="R27" s="121"/>
    </row>
    <row r="28" spans="1:18" ht="13.5">
      <c r="A28" s="866" t="s">
        <v>94</v>
      </c>
      <c r="B28" s="871">
        <v>123</v>
      </c>
      <c r="C28" s="869">
        <v>766</v>
      </c>
      <c r="D28" s="869">
        <v>889</v>
      </c>
      <c r="E28" s="871">
        <v>17</v>
      </c>
      <c r="F28" s="869">
        <v>633</v>
      </c>
      <c r="G28" s="869" t="s">
        <v>23</v>
      </c>
      <c r="H28" s="871">
        <v>900</v>
      </c>
      <c r="I28" s="869">
        <v>3000</v>
      </c>
      <c r="J28" s="869" t="s">
        <v>23</v>
      </c>
      <c r="K28" s="871">
        <v>1919</v>
      </c>
      <c r="L28" s="869" t="s">
        <v>23</v>
      </c>
      <c r="M28" s="870">
        <v>1919</v>
      </c>
      <c r="N28" s="122"/>
      <c r="R28" s="121"/>
    </row>
    <row r="29" spans="1:18" ht="13.5">
      <c r="A29" s="866" t="s">
        <v>95</v>
      </c>
      <c r="B29" s="871">
        <v>106</v>
      </c>
      <c r="C29" s="869">
        <v>90</v>
      </c>
      <c r="D29" s="869">
        <v>196</v>
      </c>
      <c r="E29" s="871">
        <v>101</v>
      </c>
      <c r="F29" s="869">
        <v>77</v>
      </c>
      <c r="G29" s="869" t="s">
        <v>23</v>
      </c>
      <c r="H29" s="871">
        <v>180</v>
      </c>
      <c r="I29" s="869">
        <v>387</v>
      </c>
      <c r="J29" s="869" t="s">
        <v>23</v>
      </c>
      <c r="K29" s="869">
        <v>48</v>
      </c>
      <c r="L29" s="869" t="s">
        <v>23</v>
      </c>
      <c r="M29" s="870">
        <v>48</v>
      </c>
      <c r="N29" s="122"/>
      <c r="R29" s="121"/>
    </row>
    <row r="30" spans="1:18" ht="13.5">
      <c r="A30" s="866" t="s">
        <v>96</v>
      </c>
      <c r="B30" s="869">
        <v>106</v>
      </c>
      <c r="C30" s="869">
        <v>233</v>
      </c>
      <c r="D30" s="869">
        <v>339</v>
      </c>
      <c r="E30" s="869">
        <v>104</v>
      </c>
      <c r="F30" s="869">
        <v>172</v>
      </c>
      <c r="G30" s="869" t="s">
        <v>23</v>
      </c>
      <c r="H30" s="869">
        <v>1150</v>
      </c>
      <c r="I30" s="869">
        <v>2148</v>
      </c>
      <c r="J30" s="869" t="s">
        <v>23</v>
      </c>
      <c r="K30" s="869">
        <v>489</v>
      </c>
      <c r="L30" s="869" t="s">
        <v>23</v>
      </c>
      <c r="M30" s="870">
        <v>489</v>
      </c>
      <c r="N30" s="122"/>
      <c r="R30" s="121"/>
    </row>
    <row r="31" spans="1:18" s="123" customFormat="1" ht="13.5">
      <c r="A31" s="872" t="s">
        <v>97</v>
      </c>
      <c r="B31" s="873">
        <v>335</v>
      </c>
      <c r="C31" s="873">
        <v>1089</v>
      </c>
      <c r="D31" s="873">
        <v>1424</v>
      </c>
      <c r="E31" s="873">
        <v>222</v>
      </c>
      <c r="F31" s="873">
        <v>882</v>
      </c>
      <c r="G31" s="873" t="s">
        <v>23</v>
      </c>
      <c r="H31" s="873">
        <v>690</v>
      </c>
      <c r="I31" s="873">
        <v>2606</v>
      </c>
      <c r="J31" s="873" t="s">
        <v>23</v>
      </c>
      <c r="K31" s="873">
        <v>2456</v>
      </c>
      <c r="L31" s="873" t="s">
        <v>23</v>
      </c>
      <c r="M31" s="874">
        <v>2456</v>
      </c>
      <c r="N31" s="125"/>
      <c r="R31" s="124"/>
    </row>
    <row r="32" spans="1:18" ht="13.5">
      <c r="A32" s="866"/>
      <c r="B32" s="869"/>
      <c r="C32" s="869"/>
      <c r="D32" s="869"/>
      <c r="E32" s="869"/>
      <c r="F32" s="869"/>
      <c r="G32" s="869"/>
      <c r="H32" s="869"/>
      <c r="I32" s="869"/>
      <c r="J32" s="869"/>
      <c r="K32" s="869"/>
      <c r="L32" s="869"/>
      <c r="M32" s="870"/>
      <c r="N32" s="122"/>
      <c r="R32" s="121"/>
    </row>
    <row r="33" spans="1:18" ht="13.5">
      <c r="A33" s="866" t="s">
        <v>98</v>
      </c>
      <c r="B33" s="923">
        <v>85</v>
      </c>
      <c r="C33" s="923">
        <v>39</v>
      </c>
      <c r="D33" s="869">
        <v>124</v>
      </c>
      <c r="E33" s="923">
        <v>65</v>
      </c>
      <c r="F33" s="923">
        <v>22</v>
      </c>
      <c r="G33" s="869" t="s">
        <v>23</v>
      </c>
      <c r="H33" s="923">
        <v>908</v>
      </c>
      <c r="I33" s="923">
        <v>2718</v>
      </c>
      <c r="J33" s="923" t="s">
        <v>23</v>
      </c>
      <c r="K33" s="923">
        <v>119</v>
      </c>
      <c r="L33" s="923" t="s">
        <v>23</v>
      </c>
      <c r="M33" s="924">
        <v>119</v>
      </c>
      <c r="N33" s="122"/>
      <c r="R33" s="121"/>
    </row>
    <row r="34" spans="1:18" ht="13.5">
      <c r="A34" s="866" t="s">
        <v>99</v>
      </c>
      <c r="B34" s="923">
        <v>47</v>
      </c>
      <c r="C34" s="923">
        <v>125</v>
      </c>
      <c r="D34" s="869">
        <v>172</v>
      </c>
      <c r="E34" s="923">
        <v>35</v>
      </c>
      <c r="F34" s="923">
        <v>101</v>
      </c>
      <c r="G34" s="869" t="s">
        <v>23</v>
      </c>
      <c r="H34" s="923">
        <v>456</v>
      </c>
      <c r="I34" s="923">
        <v>879</v>
      </c>
      <c r="J34" s="923" t="s">
        <v>23</v>
      </c>
      <c r="K34" s="923">
        <v>105</v>
      </c>
      <c r="L34" s="923" t="s">
        <v>23</v>
      </c>
      <c r="M34" s="870">
        <v>105</v>
      </c>
      <c r="N34" s="122"/>
      <c r="R34" s="121"/>
    </row>
    <row r="35" spans="1:18" ht="13.5">
      <c r="A35" s="866" t="s">
        <v>100</v>
      </c>
      <c r="B35" s="923">
        <v>118</v>
      </c>
      <c r="C35" s="923">
        <v>528</v>
      </c>
      <c r="D35" s="869">
        <v>646</v>
      </c>
      <c r="E35" s="923">
        <v>96</v>
      </c>
      <c r="F35" s="923">
        <v>290</v>
      </c>
      <c r="G35" s="869" t="s">
        <v>23</v>
      </c>
      <c r="H35" s="923">
        <v>1374</v>
      </c>
      <c r="I35" s="923">
        <v>3189</v>
      </c>
      <c r="J35" s="923" t="s">
        <v>23</v>
      </c>
      <c r="K35" s="923">
        <v>1057</v>
      </c>
      <c r="L35" s="923" t="s">
        <v>23</v>
      </c>
      <c r="M35" s="870">
        <v>1057</v>
      </c>
      <c r="N35" s="122"/>
      <c r="R35" s="121"/>
    </row>
    <row r="36" spans="1:18" ht="13.5">
      <c r="A36" s="866" t="s">
        <v>101</v>
      </c>
      <c r="B36" s="923">
        <v>60</v>
      </c>
      <c r="C36" s="923">
        <v>199</v>
      </c>
      <c r="D36" s="869">
        <v>259</v>
      </c>
      <c r="E36" s="923">
        <v>49</v>
      </c>
      <c r="F36" s="923">
        <v>162</v>
      </c>
      <c r="G36" s="869" t="s">
        <v>23</v>
      </c>
      <c r="H36" s="923">
        <v>650</v>
      </c>
      <c r="I36" s="923">
        <v>1900</v>
      </c>
      <c r="J36" s="923" t="s">
        <v>23</v>
      </c>
      <c r="K36" s="923">
        <v>340</v>
      </c>
      <c r="L36" s="923" t="s">
        <v>23</v>
      </c>
      <c r="M36" s="870">
        <v>340</v>
      </c>
      <c r="N36" s="122"/>
      <c r="R36" s="121"/>
    </row>
    <row r="37" spans="1:18" ht="13.5">
      <c r="A37" s="872" t="s">
        <v>102</v>
      </c>
      <c r="B37" s="873">
        <v>310</v>
      </c>
      <c r="C37" s="873">
        <v>891</v>
      </c>
      <c r="D37" s="873">
        <v>1201</v>
      </c>
      <c r="E37" s="873">
        <v>245</v>
      </c>
      <c r="F37" s="873">
        <v>575</v>
      </c>
      <c r="G37" s="873" t="s">
        <v>23</v>
      </c>
      <c r="H37" s="873">
        <v>974</v>
      </c>
      <c r="I37" s="873">
        <v>2402</v>
      </c>
      <c r="J37" s="873" t="s">
        <v>23</v>
      </c>
      <c r="K37" s="873">
        <v>1621</v>
      </c>
      <c r="L37" s="873" t="s">
        <v>23</v>
      </c>
      <c r="M37" s="874">
        <v>1621</v>
      </c>
      <c r="N37" s="122"/>
      <c r="R37" s="121"/>
    </row>
    <row r="38" spans="1:18" ht="13.5">
      <c r="A38" s="872"/>
      <c r="B38" s="873"/>
      <c r="C38" s="873"/>
      <c r="D38" s="873"/>
      <c r="E38" s="873"/>
      <c r="F38" s="873"/>
      <c r="G38" s="873"/>
      <c r="H38" s="873"/>
      <c r="I38" s="873"/>
      <c r="J38" s="873"/>
      <c r="K38" s="873"/>
      <c r="L38" s="873"/>
      <c r="M38" s="874"/>
      <c r="N38" s="122"/>
      <c r="R38" s="121"/>
    </row>
    <row r="39" spans="1:18" ht="13.5">
      <c r="A39" s="872" t="s">
        <v>103</v>
      </c>
      <c r="B39" s="873">
        <v>11</v>
      </c>
      <c r="C39" s="873" t="s">
        <v>23</v>
      </c>
      <c r="D39" s="873">
        <v>11</v>
      </c>
      <c r="E39" s="873">
        <v>4</v>
      </c>
      <c r="F39" s="873" t="s">
        <v>23</v>
      </c>
      <c r="G39" s="873" t="s">
        <v>23</v>
      </c>
      <c r="H39" s="873">
        <v>500</v>
      </c>
      <c r="I39" s="873" t="s">
        <v>23</v>
      </c>
      <c r="J39" s="873" t="s">
        <v>23</v>
      </c>
      <c r="K39" s="873">
        <v>2</v>
      </c>
      <c r="L39" s="873" t="s">
        <v>23</v>
      </c>
      <c r="M39" s="874">
        <v>2</v>
      </c>
      <c r="N39" s="122"/>
      <c r="R39" s="121"/>
    </row>
    <row r="40" spans="1:18" ht="13.5">
      <c r="A40" s="866"/>
      <c r="B40" s="869"/>
      <c r="C40" s="869"/>
      <c r="D40" s="869"/>
      <c r="E40" s="869"/>
      <c r="F40" s="869"/>
      <c r="G40" s="869"/>
      <c r="H40" s="869"/>
      <c r="I40" s="869"/>
      <c r="J40" s="869"/>
      <c r="K40" s="869"/>
      <c r="L40" s="869"/>
      <c r="M40" s="870"/>
      <c r="N40" s="122"/>
      <c r="R40" s="121"/>
    </row>
    <row r="41" spans="1:18" ht="13.5">
      <c r="A41" s="866" t="s">
        <v>159</v>
      </c>
      <c r="B41" s="871">
        <v>6</v>
      </c>
      <c r="C41" s="869" t="s">
        <v>23</v>
      </c>
      <c r="D41" s="869">
        <v>6</v>
      </c>
      <c r="E41" s="869">
        <v>3</v>
      </c>
      <c r="F41" s="869" t="s">
        <v>23</v>
      </c>
      <c r="G41" s="869">
        <v>3078</v>
      </c>
      <c r="H41" s="869">
        <v>1600</v>
      </c>
      <c r="I41" s="869" t="s">
        <v>23</v>
      </c>
      <c r="J41" s="869" t="s">
        <v>23</v>
      </c>
      <c r="K41" s="869">
        <v>5</v>
      </c>
      <c r="L41" s="869" t="s">
        <v>23</v>
      </c>
      <c r="M41" s="870">
        <v>5</v>
      </c>
      <c r="N41" s="122"/>
      <c r="R41" s="121"/>
    </row>
    <row r="42" spans="1:18" ht="13.5">
      <c r="A42" s="866" t="s">
        <v>105</v>
      </c>
      <c r="B42" s="869">
        <v>338</v>
      </c>
      <c r="C42" s="869">
        <v>12</v>
      </c>
      <c r="D42" s="869">
        <v>350</v>
      </c>
      <c r="E42" s="869">
        <v>211</v>
      </c>
      <c r="F42" s="869">
        <v>7</v>
      </c>
      <c r="G42" s="869">
        <v>13486</v>
      </c>
      <c r="H42" s="869">
        <v>400</v>
      </c>
      <c r="I42" s="869">
        <v>800</v>
      </c>
      <c r="J42" s="869" t="s">
        <v>23</v>
      </c>
      <c r="K42" s="869">
        <v>90</v>
      </c>
      <c r="L42" s="869" t="s">
        <v>23</v>
      </c>
      <c r="M42" s="870">
        <v>90</v>
      </c>
      <c r="N42" s="122"/>
      <c r="R42" s="121"/>
    </row>
    <row r="43" spans="1:18" ht="13.5">
      <c r="A43" s="866" t="s">
        <v>106</v>
      </c>
      <c r="B43" s="869">
        <v>17</v>
      </c>
      <c r="C43" s="869">
        <v>37</v>
      </c>
      <c r="D43" s="869">
        <v>54</v>
      </c>
      <c r="E43" s="869">
        <v>15</v>
      </c>
      <c r="F43" s="869">
        <v>17</v>
      </c>
      <c r="G43" s="869">
        <v>9690</v>
      </c>
      <c r="H43" s="869">
        <v>540</v>
      </c>
      <c r="I43" s="869">
        <v>950</v>
      </c>
      <c r="J43" s="869">
        <v>1</v>
      </c>
      <c r="K43" s="869">
        <v>24</v>
      </c>
      <c r="L43" s="869">
        <v>10</v>
      </c>
      <c r="M43" s="870">
        <v>34</v>
      </c>
      <c r="N43" s="122"/>
      <c r="R43" s="121"/>
    </row>
    <row r="44" spans="1:18" ht="13.5">
      <c r="A44" s="866" t="s">
        <v>107</v>
      </c>
      <c r="B44" s="871">
        <v>12</v>
      </c>
      <c r="C44" s="869">
        <v>11</v>
      </c>
      <c r="D44" s="869">
        <v>23</v>
      </c>
      <c r="E44" s="871" t="s">
        <v>23</v>
      </c>
      <c r="F44" s="869" t="s">
        <v>23</v>
      </c>
      <c r="G44" s="869">
        <v>1739</v>
      </c>
      <c r="H44" s="871" t="s">
        <v>23</v>
      </c>
      <c r="I44" s="869" t="s">
        <v>23</v>
      </c>
      <c r="J44" s="869" t="s">
        <v>23</v>
      </c>
      <c r="K44" s="869" t="s">
        <v>23</v>
      </c>
      <c r="L44" s="869" t="s">
        <v>23</v>
      </c>
      <c r="M44" s="870" t="s">
        <v>23</v>
      </c>
      <c r="N44" s="122"/>
      <c r="R44" s="121"/>
    </row>
    <row r="45" spans="1:18" ht="13.5">
      <c r="A45" s="866" t="s">
        <v>108</v>
      </c>
      <c r="B45" s="869">
        <v>13</v>
      </c>
      <c r="C45" s="869">
        <v>2</v>
      </c>
      <c r="D45" s="869">
        <v>15</v>
      </c>
      <c r="E45" s="869">
        <v>13</v>
      </c>
      <c r="F45" s="869">
        <v>2</v>
      </c>
      <c r="G45" s="869">
        <v>2675</v>
      </c>
      <c r="H45" s="869">
        <v>640</v>
      </c>
      <c r="I45" s="869">
        <v>1600</v>
      </c>
      <c r="J45" s="869" t="s">
        <v>23</v>
      </c>
      <c r="K45" s="869">
        <v>12</v>
      </c>
      <c r="L45" s="869" t="s">
        <v>23</v>
      </c>
      <c r="M45" s="870">
        <v>12</v>
      </c>
      <c r="N45" s="122"/>
      <c r="R45" s="121"/>
    </row>
    <row r="46" spans="1:18" ht="13.5">
      <c r="A46" s="866" t="s">
        <v>109</v>
      </c>
      <c r="B46" s="869">
        <v>1</v>
      </c>
      <c r="C46" s="869" t="s">
        <v>23</v>
      </c>
      <c r="D46" s="869">
        <v>1</v>
      </c>
      <c r="E46" s="869">
        <v>1</v>
      </c>
      <c r="F46" s="869" t="s">
        <v>23</v>
      </c>
      <c r="G46" s="869">
        <v>100</v>
      </c>
      <c r="H46" s="869">
        <v>1000</v>
      </c>
      <c r="I46" s="869" t="s">
        <v>23</v>
      </c>
      <c r="J46" s="869" t="s">
        <v>23</v>
      </c>
      <c r="K46" s="869">
        <v>1</v>
      </c>
      <c r="L46" s="869" t="s">
        <v>23</v>
      </c>
      <c r="M46" s="870">
        <v>1</v>
      </c>
      <c r="N46" s="122"/>
      <c r="R46" s="121"/>
    </row>
    <row r="47" spans="1:18" ht="13.5">
      <c r="A47" s="866" t="s">
        <v>110</v>
      </c>
      <c r="B47" s="869">
        <v>4</v>
      </c>
      <c r="C47" s="869">
        <v>2</v>
      </c>
      <c r="D47" s="869">
        <v>6</v>
      </c>
      <c r="E47" s="869">
        <v>4</v>
      </c>
      <c r="F47" s="869">
        <v>2</v>
      </c>
      <c r="G47" s="869" t="s">
        <v>23</v>
      </c>
      <c r="H47" s="869">
        <v>400</v>
      </c>
      <c r="I47" s="869">
        <v>1500</v>
      </c>
      <c r="J47" s="869" t="s">
        <v>23</v>
      </c>
      <c r="K47" s="869">
        <v>5</v>
      </c>
      <c r="L47" s="869" t="s">
        <v>23</v>
      </c>
      <c r="M47" s="870">
        <v>5</v>
      </c>
      <c r="N47" s="122"/>
      <c r="R47" s="121"/>
    </row>
    <row r="48" spans="1:18" ht="13.5">
      <c r="A48" s="866" t="s">
        <v>111</v>
      </c>
      <c r="B48" s="871" t="s">
        <v>23</v>
      </c>
      <c r="C48" s="869">
        <v>265</v>
      </c>
      <c r="D48" s="869">
        <v>265</v>
      </c>
      <c r="E48" s="871" t="s">
        <v>23</v>
      </c>
      <c r="F48" s="869">
        <v>211</v>
      </c>
      <c r="G48" s="869" t="s">
        <v>23</v>
      </c>
      <c r="H48" s="871" t="s">
        <v>23</v>
      </c>
      <c r="I48" s="869">
        <v>3190</v>
      </c>
      <c r="J48" s="869" t="s">
        <v>23</v>
      </c>
      <c r="K48" s="869">
        <v>673</v>
      </c>
      <c r="L48" s="869" t="s">
        <v>23</v>
      </c>
      <c r="M48" s="870">
        <v>673</v>
      </c>
      <c r="N48" s="122"/>
      <c r="R48" s="121"/>
    </row>
    <row r="49" spans="1:19" ht="13.5">
      <c r="A49" s="866" t="s">
        <v>112</v>
      </c>
      <c r="B49" s="869">
        <v>3</v>
      </c>
      <c r="C49" s="869">
        <v>90</v>
      </c>
      <c r="D49" s="869">
        <v>93</v>
      </c>
      <c r="E49" s="869">
        <v>3</v>
      </c>
      <c r="F49" s="869">
        <v>26</v>
      </c>
      <c r="G49" s="869" t="s">
        <v>23</v>
      </c>
      <c r="H49" s="869">
        <v>650</v>
      </c>
      <c r="I49" s="869">
        <v>550</v>
      </c>
      <c r="J49" s="869" t="s">
        <v>23</v>
      </c>
      <c r="K49" s="869">
        <v>16</v>
      </c>
      <c r="L49" s="869" t="s">
        <v>23</v>
      </c>
      <c r="M49" s="870">
        <v>16</v>
      </c>
      <c r="N49" s="122"/>
      <c r="R49" s="121"/>
    </row>
    <row r="50" spans="1:19" ht="13.5">
      <c r="A50" s="872" t="s">
        <v>113</v>
      </c>
      <c r="B50" s="873">
        <v>394</v>
      </c>
      <c r="C50" s="873">
        <v>419</v>
      </c>
      <c r="D50" s="873">
        <v>813</v>
      </c>
      <c r="E50" s="873">
        <v>250</v>
      </c>
      <c r="F50" s="873">
        <v>265</v>
      </c>
      <c r="G50" s="873">
        <v>30768</v>
      </c>
      <c r="H50" s="873">
        <v>441</v>
      </c>
      <c r="I50" s="873">
        <v>2699</v>
      </c>
      <c r="J50" s="873" t="s">
        <v>23</v>
      </c>
      <c r="K50" s="873">
        <v>826</v>
      </c>
      <c r="L50" s="873">
        <v>10</v>
      </c>
      <c r="M50" s="874">
        <v>836</v>
      </c>
      <c r="N50" s="122"/>
      <c r="R50" s="121"/>
    </row>
    <row r="51" spans="1:19" ht="13.5">
      <c r="A51" s="872"/>
      <c r="B51" s="873"/>
      <c r="C51" s="873"/>
      <c r="D51" s="873"/>
      <c r="E51" s="873"/>
      <c r="F51" s="873"/>
      <c r="G51" s="873"/>
      <c r="H51" s="873"/>
      <c r="I51" s="873"/>
      <c r="J51" s="873"/>
      <c r="K51" s="873"/>
      <c r="L51" s="873"/>
      <c r="M51" s="874"/>
      <c r="N51" s="122"/>
      <c r="R51" s="121"/>
    </row>
    <row r="52" spans="1:19" ht="13.5">
      <c r="A52" s="872" t="s">
        <v>114</v>
      </c>
      <c r="B52" s="873">
        <v>2</v>
      </c>
      <c r="C52" s="873">
        <v>5</v>
      </c>
      <c r="D52" s="873">
        <v>7</v>
      </c>
      <c r="E52" s="873">
        <v>2</v>
      </c>
      <c r="F52" s="873" t="s">
        <v>23</v>
      </c>
      <c r="G52" s="873">
        <v>1897</v>
      </c>
      <c r="H52" s="873">
        <v>1381</v>
      </c>
      <c r="I52" s="873" t="s">
        <v>23</v>
      </c>
      <c r="J52" s="873">
        <v>9</v>
      </c>
      <c r="K52" s="873">
        <v>3</v>
      </c>
      <c r="L52" s="873">
        <v>17</v>
      </c>
      <c r="M52" s="874">
        <v>20</v>
      </c>
      <c r="N52" s="122"/>
      <c r="R52" s="121"/>
    </row>
    <row r="53" spans="1:19" ht="13.5">
      <c r="A53" s="866"/>
      <c r="B53" s="869"/>
      <c r="C53" s="869"/>
      <c r="D53" s="869"/>
      <c r="E53" s="869"/>
      <c r="F53" s="869"/>
      <c r="G53" s="869"/>
      <c r="H53" s="869"/>
      <c r="I53" s="869"/>
      <c r="J53" s="869"/>
      <c r="K53" s="869"/>
      <c r="L53" s="869"/>
      <c r="M53" s="870"/>
      <c r="N53" s="122"/>
      <c r="R53" s="121"/>
    </row>
    <row r="54" spans="1:19" ht="13.5">
      <c r="A54" s="866" t="s">
        <v>115</v>
      </c>
      <c r="B54" s="869">
        <v>207</v>
      </c>
      <c r="C54" s="869">
        <v>830</v>
      </c>
      <c r="D54" s="869">
        <v>1037</v>
      </c>
      <c r="E54" s="869">
        <v>130</v>
      </c>
      <c r="F54" s="869">
        <v>570</v>
      </c>
      <c r="G54" s="869" t="s">
        <v>23</v>
      </c>
      <c r="H54" s="869">
        <v>350</v>
      </c>
      <c r="I54" s="869">
        <v>1800</v>
      </c>
      <c r="J54" s="869" t="s">
        <v>23</v>
      </c>
      <c r="K54" s="869">
        <v>1072</v>
      </c>
      <c r="L54" s="869" t="s">
        <v>23</v>
      </c>
      <c r="M54" s="870">
        <v>1072</v>
      </c>
      <c r="N54" s="122"/>
      <c r="R54" s="121"/>
    </row>
    <row r="55" spans="1:19" ht="13.5">
      <c r="A55" s="866" t="s">
        <v>116</v>
      </c>
      <c r="B55" s="869">
        <v>154</v>
      </c>
      <c r="C55" s="869">
        <v>104</v>
      </c>
      <c r="D55" s="869">
        <v>258</v>
      </c>
      <c r="E55" s="869">
        <v>126</v>
      </c>
      <c r="F55" s="869">
        <v>82</v>
      </c>
      <c r="G55" s="869">
        <v>268</v>
      </c>
      <c r="H55" s="869">
        <v>470</v>
      </c>
      <c r="I55" s="869">
        <v>1600</v>
      </c>
      <c r="J55" s="869">
        <v>3</v>
      </c>
      <c r="K55" s="869">
        <v>190</v>
      </c>
      <c r="L55" s="869">
        <v>1</v>
      </c>
      <c r="M55" s="870">
        <v>191</v>
      </c>
      <c r="N55" s="122"/>
      <c r="R55" s="121"/>
    </row>
    <row r="56" spans="1:19" s="123" customFormat="1" ht="13.5">
      <c r="A56" s="866" t="s">
        <v>117</v>
      </c>
      <c r="B56" s="869">
        <v>189</v>
      </c>
      <c r="C56" s="869">
        <v>93</v>
      </c>
      <c r="D56" s="869">
        <v>282</v>
      </c>
      <c r="E56" s="869">
        <v>178</v>
      </c>
      <c r="F56" s="869">
        <v>81</v>
      </c>
      <c r="G56" s="869">
        <v>4370</v>
      </c>
      <c r="H56" s="869">
        <v>400</v>
      </c>
      <c r="I56" s="869">
        <v>1000</v>
      </c>
      <c r="J56" s="869">
        <v>2</v>
      </c>
      <c r="K56" s="869">
        <v>152</v>
      </c>
      <c r="L56" s="869">
        <v>9</v>
      </c>
      <c r="M56" s="870">
        <v>161</v>
      </c>
      <c r="N56" s="125"/>
      <c r="R56" s="124"/>
    </row>
    <row r="57" spans="1:19" ht="13.5">
      <c r="A57" s="866" t="s">
        <v>118</v>
      </c>
      <c r="B57" s="869">
        <v>47</v>
      </c>
      <c r="C57" s="869">
        <v>21</v>
      </c>
      <c r="D57" s="869">
        <v>68</v>
      </c>
      <c r="E57" s="869">
        <v>40</v>
      </c>
      <c r="F57" s="869">
        <v>12</v>
      </c>
      <c r="G57" s="869">
        <v>1800</v>
      </c>
      <c r="H57" s="869">
        <v>100</v>
      </c>
      <c r="I57" s="869">
        <v>500</v>
      </c>
      <c r="J57" s="869">
        <v>3</v>
      </c>
      <c r="K57" s="869">
        <v>10</v>
      </c>
      <c r="L57" s="869">
        <v>5</v>
      </c>
      <c r="M57" s="870">
        <v>15</v>
      </c>
      <c r="N57" s="122"/>
      <c r="R57" s="121"/>
    </row>
    <row r="58" spans="1:19" ht="13.5">
      <c r="A58" s="866" t="s">
        <v>119</v>
      </c>
      <c r="B58" s="869">
        <v>157</v>
      </c>
      <c r="C58" s="869">
        <v>198</v>
      </c>
      <c r="D58" s="869">
        <v>355</v>
      </c>
      <c r="E58" s="869">
        <v>86</v>
      </c>
      <c r="F58" s="869">
        <v>166</v>
      </c>
      <c r="G58" s="869" t="s">
        <v>23</v>
      </c>
      <c r="H58" s="869">
        <v>900</v>
      </c>
      <c r="I58" s="869">
        <v>2000</v>
      </c>
      <c r="J58" s="869" t="s">
        <v>23</v>
      </c>
      <c r="K58" s="869">
        <v>409</v>
      </c>
      <c r="L58" s="869" t="s">
        <v>23</v>
      </c>
      <c r="M58" s="870">
        <v>409</v>
      </c>
      <c r="N58" s="122"/>
      <c r="R58" s="121"/>
    </row>
    <row r="59" spans="1:19" ht="13.5">
      <c r="A59" s="872" t="s">
        <v>172</v>
      </c>
      <c r="B59" s="873">
        <v>754</v>
      </c>
      <c r="C59" s="873">
        <v>1246</v>
      </c>
      <c r="D59" s="873">
        <v>2000</v>
      </c>
      <c r="E59" s="873">
        <v>560</v>
      </c>
      <c r="F59" s="873">
        <v>911</v>
      </c>
      <c r="G59" s="873">
        <v>6438</v>
      </c>
      <c r="H59" s="873">
        <v>460</v>
      </c>
      <c r="I59" s="873">
        <v>1730</v>
      </c>
      <c r="J59" s="873">
        <v>2</v>
      </c>
      <c r="K59" s="873">
        <v>1833</v>
      </c>
      <c r="L59" s="873">
        <v>15</v>
      </c>
      <c r="M59" s="874">
        <v>1848</v>
      </c>
      <c r="N59" s="122"/>
      <c r="R59" s="121"/>
    </row>
    <row r="60" spans="1:19" ht="13.5">
      <c r="A60" s="866"/>
      <c r="B60" s="869"/>
      <c r="C60" s="869"/>
      <c r="D60" s="869"/>
      <c r="E60" s="869"/>
      <c r="F60" s="869"/>
      <c r="G60" s="869"/>
      <c r="H60" s="869"/>
      <c r="I60" s="869"/>
      <c r="J60" s="869"/>
      <c r="K60" s="869"/>
      <c r="L60" s="869"/>
      <c r="M60" s="870"/>
      <c r="N60" s="122"/>
      <c r="R60" s="121"/>
    </row>
    <row r="61" spans="1:19" s="123" customFormat="1" ht="13.5">
      <c r="A61" s="866" t="s">
        <v>121</v>
      </c>
      <c r="B61" s="869">
        <v>56</v>
      </c>
      <c r="C61" s="869">
        <v>42</v>
      </c>
      <c r="D61" s="869">
        <v>98</v>
      </c>
      <c r="E61" s="869">
        <v>53</v>
      </c>
      <c r="F61" s="869">
        <v>36</v>
      </c>
      <c r="G61" s="869" t="s">
        <v>23</v>
      </c>
      <c r="H61" s="869">
        <v>300</v>
      </c>
      <c r="I61" s="869">
        <v>900</v>
      </c>
      <c r="J61" s="869" t="s">
        <v>23</v>
      </c>
      <c r="K61" s="869">
        <v>48</v>
      </c>
      <c r="L61" s="869" t="s">
        <v>23</v>
      </c>
      <c r="M61" s="870">
        <v>48</v>
      </c>
      <c r="N61" s="125"/>
      <c r="R61" s="124"/>
    </row>
    <row r="62" spans="1:19" ht="13.5">
      <c r="A62" s="866" t="s">
        <v>122</v>
      </c>
      <c r="B62" s="869">
        <v>250</v>
      </c>
      <c r="C62" s="869">
        <v>98</v>
      </c>
      <c r="D62" s="869">
        <v>348</v>
      </c>
      <c r="E62" s="869">
        <v>228</v>
      </c>
      <c r="F62" s="869">
        <v>75</v>
      </c>
      <c r="G62" s="869" t="s">
        <v>23</v>
      </c>
      <c r="H62" s="869">
        <v>210</v>
      </c>
      <c r="I62" s="869">
        <v>675</v>
      </c>
      <c r="J62" s="869" t="s">
        <v>23</v>
      </c>
      <c r="K62" s="869">
        <v>99</v>
      </c>
      <c r="L62" s="869" t="s">
        <v>23</v>
      </c>
      <c r="M62" s="870">
        <v>99</v>
      </c>
      <c r="N62" s="122"/>
      <c r="R62" s="121"/>
    </row>
    <row r="63" spans="1:19" s="123" customFormat="1" ht="13.5">
      <c r="A63" s="866" t="s">
        <v>123</v>
      </c>
      <c r="B63" s="869">
        <v>141</v>
      </c>
      <c r="C63" s="869">
        <v>532</v>
      </c>
      <c r="D63" s="869">
        <v>673</v>
      </c>
      <c r="E63" s="869">
        <v>141</v>
      </c>
      <c r="F63" s="869">
        <v>475</v>
      </c>
      <c r="G63" s="869" t="s">
        <v>23</v>
      </c>
      <c r="H63" s="869">
        <v>200</v>
      </c>
      <c r="I63" s="869">
        <v>1000</v>
      </c>
      <c r="J63" s="869" t="s">
        <v>23</v>
      </c>
      <c r="K63" s="869">
        <v>503</v>
      </c>
      <c r="L63" s="869" t="s">
        <v>23</v>
      </c>
      <c r="M63" s="870">
        <v>503</v>
      </c>
      <c r="N63" s="125"/>
      <c r="R63" s="124"/>
    </row>
    <row r="64" spans="1:19" ht="13.5">
      <c r="A64" s="872" t="s">
        <v>124</v>
      </c>
      <c r="B64" s="873">
        <v>447</v>
      </c>
      <c r="C64" s="873">
        <v>672</v>
      </c>
      <c r="D64" s="873">
        <v>1119</v>
      </c>
      <c r="E64" s="873">
        <v>422</v>
      </c>
      <c r="F64" s="873">
        <v>586</v>
      </c>
      <c r="G64" s="873" t="s">
        <v>23</v>
      </c>
      <c r="H64" s="873">
        <v>218</v>
      </c>
      <c r="I64" s="873">
        <v>952</v>
      </c>
      <c r="J64" s="873" t="s">
        <v>23</v>
      </c>
      <c r="K64" s="873">
        <v>650</v>
      </c>
      <c r="L64" s="873" t="s">
        <v>23</v>
      </c>
      <c r="M64" s="874">
        <v>650</v>
      </c>
      <c r="N64" s="122"/>
      <c r="R64" s="121"/>
      <c r="S64" s="121"/>
    </row>
    <row r="65" spans="1:19" ht="13.5">
      <c r="A65" s="866"/>
      <c r="B65" s="869"/>
      <c r="C65" s="869"/>
      <c r="D65" s="869"/>
      <c r="E65" s="869"/>
      <c r="F65" s="869"/>
      <c r="G65" s="869"/>
      <c r="H65" s="869"/>
      <c r="I65" s="869"/>
      <c r="J65" s="869"/>
      <c r="K65" s="869"/>
      <c r="L65" s="869"/>
      <c r="M65" s="870"/>
      <c r="N65" s="122"/>
      <c r="R65" s="121"/>
      <c r="S65" s="121"/>
    </row>
    <row r="66" spans="1:19" ht="13.5">
      <c r="A66" s="872" t="s">
        <v>125</v>
      </c>
      <c r="B66" s="873">
        <v>134</v>
      </c>
      <c r="C66" s="873">
        <v>102</v>
      </c>
      <c r="D66" s="873">
        <v>236</v>
      </c>
      <c r="E66" s="873">
        <v>133</v>
      </c>
      <c r="F66" s="873">
        <v>86</v>
      </c>
      <c r="G66" s="873">
        <v>3</v>
      </c>
      <c r="H66" s="873">
        <v>888</v>
      </c>
      <c r="I66" s="873">
        <v>2010</v>
      </c>
      <c r="J66" s="873">
        <v>16</v>
      </c>
      <c r="K66" s="873">
        <v>291</v>
      </c>
      <c r="L66" s="873" t="s">
        <v>23</v>
      </c>
      <c r="M66" s="874">
        <v>291</v>
      </c>
      <c r="N66" s="122"/>
      <c r="R66" s="121"/>
    </row>
    <row r="67" spans="1:19" s="123" customFormat="1" ht="13.5">
      <c r="A67" s="866"/>
      <c r="B67" s="869"/>
      <c r="C67" s="869"/>
      <c r="D67" s="869"/>
      <c r="E67" s="869"/>
      <c r="F67" s="869"/>
      <c r="G67" s="869"/>
      <c r="H67" s="869"/>
      <c r="I67" s="869"/>
      <c r="J67" s="869"/>
      <c r="K67" s="869"/>
      <c r="L67" s="869"/>
      <c r="M67" s="870"/>
      <c r="N67" s="125"/>
      <c r="R67" s="124"/>
    </row>
    <row r="68" spans="1:19" ht="13.5">
      <c r="A68" s="866" t="s">
        <v>126</v>
      </c>
      <c r="B68" s="869" t="s">
        <v>23</v>
      </c>
      <c r="C68" s="869">
        <v>930</v>
      </c>
      <c r="D68" s="869">
        <v>930</v>
      </c>
      <c r="E68" s="869" t="s">
        <v>23</v>
      </c>
      <c r="F68" s="869">
        <v>659</v>
      </c>
      <c r="G68" s="869" t="s">
        <v>23</v>
      </c>
      <c r="H68" s="869" t="s">
        <v>23</v>
      </c>
      <c r="I68" s="869">
        <v>1470</v>
      </c>
      <c r="J68" s="869" t="s">
        <v>23</v>
      </c>
      <c r="K68" s="869">
        <v>969</v>
      </c>
      <c r="L68" s="869" t="s">
        <v>23</v>
      </c>
      <c r="M68" s="870">
        <v>969</v>
      </c>
      <c r="N68" s="122"/>
      <c r="R68" s="121"/>
    </row>
    <row r="69" spans="1:19" ht="13.5">
      <c r="A69" s="866" t="s">
        <v>127</v>
      </c>
      <c r="B69" s="869" t="s">
        <v>23</v>
      </c>
      <c r="C69" s="869">
        <v>843</v>
      </c>
      <c r="D69" s="869">
        <v>843</v>
      </c>
      <c r="E69" s="869" t="s">
        <v>23</v>
      </c>
      <c r="F69" s="869">
        <v>456</v>
      </c>
      <c r="G69" s="869" t="s">
        <v>23</v>
      </c>
      <c r="H69" s="869" t="s">
        <v>23</v>
      </c>
      <c r="I69" s="869">
        <v>720</v>
      </c>
      <c r="J69" s="869" t="s">
        <v>23</v>
      </c>
      <c r="K69" s="869">
        <v>328</v>
      </c>
      <c r="L69" s="869" t="s">
        <v>23</v>
      </c>
      <c r="M69" s="870">
        <v>328</v>
      </c>
      <c r="N69" s="122"/>
      <c r="R69" s="121"/>
    </row>
    <row r="70" spans="1:19" ht="13.5">
      <c r="A70" s="872" t="s">
        <v>128</v>
      </c>
      <c r="B70" s="873" t="s">
        <v>23</v>
      </c>
      <c r="C70" s="873">
        <v>1773</v>
      </c>
      <c r="D70" s="873">
        <v>1773</v>
      </c>
      <c r="E70" s="873" t="s">
        <v>23</v>
      </c>
      <c r="F70" s="873">
        <v>1115</v>
      </c>
      <c r="G70" s="873" t="s">
        <v>23</v>
      </c>
      <c r="H70" s="873" t="s">
        <v>23</v>
      </c>
      <c r="I70" s="873">
        <v>1163</v>
      </c>
      <c r="J70" s="873" t="s">
        <v>23</v>
      </c>
      <c r="K70" s="873">
        <v>1297</v>
      </c>
      <c r="L70" s="873" t="s">
        <v>23</v>
      </c>
      <c r="M70" s="874">
        <v>1297</v>
      </c>
      <c r="N70" s="122"/>
      <c r="R70" s="121"/>
    </row>
    <row r="71" spans="1:19" ht="13.5">
      <c r="A71" s="866"/>
      <c r="B71" s="869"/>
      <c r="C71" s="869"/>
      <c r="D71" s="869"/>
      <c r="E71" s="869"/>
      <c r="F71" s="869"/>
      <c r="G71" s="869"/>
      <c r="H71" s="869"/>
      <c r="I71" s="869"/>
      <c r="J71" s="869"/>
      <c r="K71" s="869"/>
      <c r="L71" s="869"/>
      <c r="M71" s="870"/>
      <c r="N71" s="122"/>
      <c r="R71" s="121"/>
    </row>
    <row r="72" spans="1:19" ht="13.5">
      <c r="A72" s="866" t="s">
        <v>129</v>
      </c>
      <c r="B72" s="871">
        <v>2</v>
      </c>
      <c r="C72" s="869">
        <v>92</v>
      </c>
      <c r="D72" s="869">
        <v>94</v>
      </c>
      <c r="E72" s="871" t="s">
        <v>23</v>
      </c>
      <c r="F72" s="869">
        <v>90</v>
      </c>
      <c r="G72" s="869" t="s">
        <v>23</v>
      </c>
      <c r="H72" s="871" t="s">
        <v>23</v>
      </c>
      <c r="I72" s="869">
        <v>2130</v>
      </c>
      <c r="J72" s="869" t="s">
        <v>23</v>
      </c>
      <c r="K72" s="871">
        <v>192</v>
      </c>
      <c r="L72" s="869" t="s">
        <v>23</v>
      </c>
      <c r="M72" s="870">
        <v>192</v>
      </c>
      <c r="N72" s="122"/>
      <c r="R72" s="121"/>
    </row>
    <row r="73" spans="1:19" ht="13.5">
      <c r="A73" s="866" t="s">
        <v>130</v>
      </c>
      <c r="B73" s="869">
        <v>8</v>
      </c>
      <c r="C73" s="869">
        <v>10</v>
      </c>
      <c r="D73" s="869">
        <v>18</v>
      </c>
      <c r="E73" s="869">
        <v>2</v>
      </c>
      <c r="F73" s="869">
        <v>8</v>
      </c>
      <c r="G73" s="869" t="s">
        <v>23</v>
      </c>
      <c r="H73" s="869">
        <v>780</v>
      </c>
      <c r="I73" s="869">
        <v>2245</v>
      </c>
      <c r="J73" s="869" t="s">
        <v>23</v>
      </c>
      <c r="K73" s="871">
        <v>20</v>
      </c>
      <c r="L73" s="869" t="s">
        <v>23</v>
      </c>
      <c r="M73" s="870">
        <v>20</v>
      </c>
      <c r="N73" s="122"/>
      <c r="R73" s="121"/>
    </row>
    <row r="74" spans="1:19" ht="13.5">
      <c r="A74" s="866" t="s">
        <v>131</v>
      </c>
      <c r="B74" s="869">
        <v>6</v>
      </c>
      <c r="C74" s="869">
        <v>356</v>
      </c>
      <c r="D74" s="869">
        <v>362</v>
      </c>
      <c r="E74" s="869">
        <v>6</v>
      </c>
      <c r="F74" s="869">
        <v>356</v>
      </c>
      <c r="G74" s="869" t="s">
        <v>23</v>
      </c>
      <c r="H74" s="869">
        <v>400</v>
      </c>
      <c r="I74" s="869">
        <v>2500</v>
      </c>
      <c r="J74" s="869" t="s">
        <v>23</v>
      </c>
      <c r="K74" s="869">
        <v>892</v>
      </c>
      <c r="L74" s="869" t="s">
        <v>23</v>
      </c>
      <c r="M74" s="870">
        <v>892</v>
      </c>
      <c r="N74" s="122"/>
      <c r="R74" s="121"/>
    </row>
    <row r="75" spans="1:19" s="123" customFormat="1" ht="13.5">
      <c r="A75" s="866" t="s">
        <v>132</v>
      </c>
      <c r="B75" s="869">
        <v>349</v>
      </c>
      <c r="C75" s="869">
        <v>542</v>
      </c>
      <c r="D75" s="869">
        <v>891</v>
      </c>
      <c r="E75" s="869">
        <v>281</v>
      </c>
      <c r="F75" s="869">
        <v>522</v>
      </c>
      <c r="G75" s="869">
        <v>1712</v>
      </c>
      <c r="H75" s="869">
        <v>508</v>
      </c>
      <c r="I75" s="869">
        <v>1411</v>
      </c>
      <c r="J75" s="871">
        <v>12</v>
      </c>
      <c r="K75" s="871">
        <v>879</v>
      </c>
      <c r="L75" s="871">
        <v>21</v>
      </c>
      <c r="M75" s="870">
        <v>900</v>
      </c>
      <c r="N75" s="125"/>
      <c r="R75" s="124"/>
    </row>
    <row r="76" spans="1:19" ht="13.5">
      <c r="A76" s="866" t="s">
        <v>133</v>
      </c>
      <c r="B76" s="869">
        <v>24</v>
      </c>
      <c r="C76" s="869">
        <v>11</v>
      </c>
      <c r="D76" s="869">
        <v>35</v>
      </c>
      <c r="E76" s="869">
        <v>24</v>
      </c>
      <c r="F76" s="869" t="s">
        <v>23</v>
      </c>
      <c r="G76" s="869" t="s">
        <v>23</v>
      </c>
      <c r="H76" s="869">
        <v>3500</v>
      </c>
      <c r="I76" s="869" t="s">
        <v>23</v>
      </c>
      <c r="J76" s="869" t="s">
        <v>23</v>
      </c>
      <c r="K76" s="869">
        <v>84</v>
      </c>
      <c r="L76" s="869" t="s">
        <v>23</v>
      </c>
      <c r="M76" s="870">
        <v>84</v>
      </c>
      <c r="N76" s="122"/>
      <c r="R76" s="121"/>
    </row>
    <row r="77" spans="1:19" ht="13.5">
      <c r="A77" s="866" t="s">
        <v>134</v>
      </c>
      <c r="B77" s="869">
        <v>113</v>
      </c>
      <c r="C77" s="869">
        <v>59</v>
      </c>
      <c r="D77" s="869">
        <v>172</v>
      </c>
      <c r="E77" s="869">
        <v>113</v>
      </c>
      <c r="F77" s="869">
        <v>59</v>
      </c>
      <c r="G77" s="869" t="s">
        <v>23</v>
      </c>
      <c r="H77" s="869">
        <v>1700</v>
      </c>
      <c r="I77" s="869">
        <v>2300</v>
      </c>
      <c r="J77" s="869" t="s">
        <v>23</v>
      </c>
      <c r="K77" s="869">
        <v>328</v>
      </c>
      <c r="L77" s="869" t="s">
        <v>23</v>
      </c>
      <c r="M77" s="870">
        <v>328</v>
      </c>
      <c r="N77" s="122"/>
      <c r="R77" s="121"/>
    </row>
    <row r="78" spans="1:19" ht="13.5">
      <c r="A78" s="866" t="s">
        <v>135</v>
      </c>
      <c r="B78" s="871">
        <v>324</v>
      </c>
      <c r="C78" s="869">
        <v>380</v>
      </c>
      <c r="D78" s="869">
        <v>704</v>
      </c>
      <c r="E78" s="871">
        <v>320</v>
      </c>
      <c r="F78" s="869">
        <v>370</v>
      </c>
      <c r="G78" s="869" t="s">
        <v>23</v>
      </c>
      <c r="H78" s="871">
        <v>300</v>
      </c>
      <c r="I78" s="869">
        <v>2300</v>
      </c>
      <c r="J78" s="869" t="s">
        <v>23</v>
      </c>
      <c r="K78" s="871">
        <v>947</v>
      </c>
      <c r="L78" s="869" t="s">
        <v>23</v>
      </c>
      <c r="M78" s="870">
        <v>947</v>
      </c>
      <c r="N78" s="122"/>
      <c r="R78" s="121"/>
    </row>
    <row r="79" spans="1:19" s="123" customFormat="1" ht="13.5">
      <c r="A79" s="866" t="s">
        <v>136</v>
      </c>
      <c r="B79" s="871">
        <v>8</v>
      </c>
      <c r="C79" s="869">
        <v>220</v>
      </c>
      <c r="D79" s="869">
        <v>228</v>
      </c>
      <c r="E79" s="871">
        <v>3</v>
      </c>
      <c r="F79" s="869">
        <v>120</v>
      </c>
      <c r="G79" s="869" t="s">
        <v>23</v>
      </c>
      <c r="H79" s="871">
        <v>400</v>
      </c>
      <c r="I79" s="869">
        <v>1800</v>
      </c>
      <c r="J79" s="869" t="s">
        <v>23</v>
      </c>
      <c r="K79" s="871">
        <v>217</v>
      </c>
      <c r="L79" s="869" t="s">
        <v>23</v>
      </c>
      <c r="M79" s="870">
        <v>217</v>
      </c>
      <c r="N79" s="125"/>
      <c r="R79" s="124"/>
    </row>
    <row r="80" spans="1:19" ht="13.5">
      <c r="A80" s="872" t="s">
        <v>137</v>
      </c>
      <c r="B80" s="873">
        <v>834</v>
      </c>
      <c r="C80" s="873">
        <v>1670</v>
      </c>
      <c r="D80" s="873">
        <v>2504</v>
      </c>
      <c r="E80" s="873">
        <v>749</v>
      </c>
      <c r="F80" s="873">
        <v>1525</v>
      </c>
      <c r="G80" s="873">
        <v>1712</v>
      </c>
      <c r="H80" s="873">
        <v>694</v>
      </c>
      <c r="I80" s="873">
        <v>1993</v>
      </c>
      <c r="J80" s="873">
        <v>12</v>
      </c>
      <c r="K80" s="873">
        <v>3559</v>
      </c>
      <c r="L80" s="873">
        <v>21</v>
      </c>
      <c r="M80" s="874">
        <v>3580</v>
      </c>
      <c r="N80" s="122"/>
      <c r="R80" s="121"/>
    </row>
    <row r="81" spans="1:18" ht="13.5">
      <c r="A81" s="866"/>
      <c r="B81" s="869"/>
      <c r="C81" s="869"/>
      <c r="D81" s="869"/>
      <c r="E81" s="869"/>
      <c r="F81" s="869"/>
      <c r="G81" s="869"/>
      <c r="H81" s="869"/>
      <c r="I81" s="869"/>
      <c r="J81" s="869"/>
      <c r="K81" s="869"/>
      <c r="L81" s="869"/>
      <c r="M81" s="870"/>
      <c r="N81" s="122"/>
      <c r="R81" s="121"/>
    </row>
    <row r="82" spans="1:18" ht="13.5">
      <c r="A82" s="866" t="s">
        <v>138</v>
      </c>
      <c r="B82" s="869" t="s">
        <v>23</v>
      </c>
      <c r="C82" s="869">
        <v>8</v>
      </c>
      <c r="D82" s="869">
        <v>8</v>
      </c>
      <c r="E82" s="869" t="s">
        <v>23</v>
      </c>
      <c r="F82" s="869">
        <v>8</v>
      </c>
      <c r="G82" s="869">
        <v>10200</v>
      </c>
      <c r="H82" s="869" t="s">
        <v>23</v>
      </c>
      <c r="I82" s="869">
        <v>1000</v>
      </c>
      <c r="J82" s="869">
        <v>1</v>
      </c>
      <c r="K82" s="869">
        <v>8</v>
      </c>
      <c r="L82" s="869">
        <v>10</v>
      </c>
      <c r="M82" s="870">
        <v>18</v>
      </c>
      <c r="R82" s="121"/>
    </row>
    <row r="83" spans="1:18" ht="13.5">
      <c r="A83" s="866" t="s">
        <v>139</v>
      </c>
      <c r="B83" s="869" t="s">
        <v>23</v>
      </c>
      <c r="C83" s="869">
        <v>1</v>
      </c>
      <c r="D83" s="869">
        <v>1</v>
      </c>
      <c r="E83" s="869" t="s">
        <v>23</v>
      </c>
      <c r="F83" s="869">
        <v>1</v>
      </c>
      <c r="G83" s="869">
        <v>2600</v>
      </c>
      <c r="H83" s="869" t="s">
        <v>23</v>
      </c>
      <c r="I83" s="869">
        <v>1000</v>
      </c>
      <c r="J83" s="869">
        <v>3</v>
      </c>
      <c r="K83" s="869">
        <v>1</v>
      </c>
      <c r="L83" s="869">
        <v>7</v>
      </c>
      <c r="M83" s="870">
        <v>8</v>
      </c>
      <c r="R83" s="121"/>
    </row>
    <row r="84" spans="1:18" ht="13.5">
      <c r="A84" s="872" t="s">
        <v>140</v>
      </c>
      <c r="B84" s="873" t="s">
        <v>23</v>
      </c>
      <c r="C84" s="873">
        <v>9</v>
      </c>
      <c r="D84" s="873">
        <v>9</v>
      </c>
      <c r="E84" s="873" t="s">
        <v>23</v>
      </c>
      <c r="F84" s="873">
        <v>9</v>
      </c>
      <c r="G84" s="873">
        <v>12800</v>
      </c>
      <c r="H84" s="873" t="s">
        <v>23</v>
      </c>
      <c r="I84" s="873">
        <v>1000</v>
      </c>
      <c r="J84" s="873">
        <v>1</v>
      </c>
      <c r="K84" s="873">
        <v>9</v>
      </c>
      <c r="L84" s="873">
        <v>17</v>
      </c>
      <c r="M84" s="874">
        <v>26</v>
      </c>
      <c r="R84" s="121"/>
    </row>
    <row r="85" spans="1:18" ht="14.25" thickBot="1">
      <c r="A85" s="925"/>
      <c r="B85" s="876"/>
      <c r="C85" s="876"/>
      <c r="D85" s="876"/>
      <c r="E85" s="876"/>
      <c r="F85" s="876"/>
      <c r="G85" s="876"/>
      <c r="H85" s="876"/>
      <c r="I85" s="876"/>
      <c r="J85" s="876"/>
      <c r="K85" s="876"/>
      <c r="L85" s="876"/>
      <c r="M85" s="877"/>
    </row>
    <row r="86" spans="1:18" ht="14.25" thickBot="1">
      <c r="A86" s="756" t="s">
        <v>141</v>
      </c>
      <c r="B86" s="879">
        <v>4346</v>
      </c>
      <c r="C86" s="879">
        <v>8367</v>
      </c>
      <c r="D86" s="879">
        <v>12713</v>
      </c>
      <c r="E86" s="879">
        <v>3552</v>
      </c>
      <c r="F86" s="879">
        <v>6384</v>
      </c>
      <c r="G86" s="879">
        <v>172637</v>
      </c>
      <c r="H86" s="879">
        <v>1077</v>
      </c>
      <c r="I86" s="879">
        <v>1885</v>
      </c>
      <c r="J86" s="879">
        <v>5</v>
      </c>
      <c r="K86" s="879">
        <v>15858</v>
      </c>
      <c r="L86" s="879">
        <v>792</v>
      </c>
      <c r="M86" s="880">
        <v>16650</v>
      </c>
    </row>
    <row r="88" spans="1:18">
      <c r="L88" s="133"/>
    </row>
  </sheetData>
  <mergeCells count="14">
    <mergeCell ref="M6:M8"/>
    <mergeCell ref="E7:F7"/>
    <mergeCell ref="H7:I7"/>
    <mergeCell ref="G5:G8"/>
    <mergeCell ref="A1:M1"/>
    <mergeCell ref="B5:F5"/>
    <mergeCell ref="B6:F6"/>
    <mergeCell ref="H6:I6"/>
    <mergeCell ref="K5:M5"/>
    <mergeCell ref="K6:K8"/>
    <mergeCell ref="L6:L8"/>
    <mergeCell ref="A3:M3"/>
    <mergeCell ref="H5:J5"/>
    <mergeCell ref="B7:D7"/>
  </mergeCells>
  <printOptions horizontalCentered="1"/>
  <pageMargins left="0.17" right="0.23" top="0.59055118110236227" bottom="0.98425196850393704" header="0" footer="0"/>
  <pageSetup paperSize="9" scale="52" orientation="portrait" r:id="rId1"/>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Hoja295">
    <pageSetUpPr fitToPage="1"/>
  </sheetPr>
  <dimension ref="A1:R86"/>
  <sheetViews>
    <sheetView view="pageBreakPreview" zoomScaleNormal="75" zoomScaleSheetLayoutView="100" workbookViewId="0">
      <selection sqref="A1:XFD1048576"/>
    </sheetView>
  </sheetViews>
  <sheetFormatPr baseColWidth="10" defaultColWidth="11.42578125" defaultRowHeight="12.75"/>
  <cols>
    <col min="1" max="1" width="34.7109375" style="119" customWidth="1"/>
    <col min="2" max="13" width="16" style="119" customWidth="1"/>
    <col min="14" max="16384" width="11.42578125" style="119"/>
  </cols>
  <sheetData>
    <row r="1" spans="1:18" s="131" customFormat="1" ht="18.75">
      <c r="A1" s="1664" t="s">
        <v>0</v>
      </c>
      <c r="B1" s="1664"/>
      <c r="C1" s="1664"/>
      <c r="D1" s="1664"/>
      <c r="E1" s="1664"/>
      <c r="F1" s="1664"/>
      <c r="G1" s="1664"/>
      <c r="H1" s="1664"/>
      <c r="I1" s="1664"/>
      <c r="J1" s="1664"/>
      <c r="K1" s="1664"/>
      <c r="L1" s="1664"/>
      <c r="M1" s="1664"/>
      <c r="N1" s="135"/>
    </row>
    <row r="3" spans="1:18" s="128" customFormat="1" ht="15.75">
      <c r="A3" s="1680" t="s">
        <v>1465</v>
      </c>
      <c r="B3" s="1680"/>
      <c r="C3" s="1680"/>
      <c r="D3" s="1680"/>
      <c r="E3" s="1680"/>
      <c r="F3" s="1680"/>
      <c r="G3" s="1680"/>
      <c r="H3" s="1680"/>
      <c r="I3" s="1680"/>
      <c r="J3" s="1680"/>
      <c r="K3" s="1680"/>
      <c r="L3" s="1680"/>
      <c r="M3" s="1680"/>
      <c r="N3" s="130"/>
    </row>
    <row r="4" spans="1:18" s="128" customFormat="1" ht="15.75" thickBot="1">
      <c r="A4" s="77"/>
      <c r="B4" s="76"/>
      <c r="C4" s="76"/>
      <c r="D4" s="76"/>
      <c r="E4" s="76"/>
      <c r="F4" s="76"/>
      <c r="G4" s="76"/>
      <c r="H4" s="76"/>
      <c r="I4" s="76"/>
      <c r="J4" s="76"/>
      <c r="K4" s="76"/>
      <c r="L4" s="74"/>
      <c r="M4" s="74"/>
    </row>
    <row r="5" spans="1:18" ht="24" customHeight="1">
      <c r="A5" s="920"/>
      <c r="B5" s="1954" t="s">
        <v>754</v>
      </c>
      <c r="C5" s="1955"/>
      <c r="D5" s="1955"/>
      <c r="E5" s="1955"/>
      <c r="F5" s="1956"/>
      <c r="G5" s="1953" t="s">
        <v>876</v>
      </c>
      <c r="H5" s="1868" t="s">
        <v>1302</v>
      </c>
      <c r="I5" s="1870" t="s">
        <v>10</v>
      </c>
      <c r="J5" s="1869"/>
      <c r="K5" s="1949" t="s">
        <v>1305</v>
      </c>
      <c r="L5" s="1950"/>
      <c r="M5" s="1951"/>
    </row>
    <row r="6" spans="1:18" ht="24" customHeight="1">
      <c r="A6" s="919" t="s">
        <v>165</v>
      </c>
      <c r="B6" s="1944" t="s">
        <v>13</v>
      </c>
      <c r="C6" s="1957"/>
      <c r="D6" s="1957"/>
      <c r="E6" s="1957"/>
      <c r="F6" s="1945"/>
      <c r="G6" s="1855"/>
      <c r="H6" s="1958" t="s">
        <v>875</v>
      </c>
      <c r="I6" s="1959"/>
      <c r="J6" s="732" t="s">
        <v>765</v>
      </c>
      <c r="K6" s="1854" t="s">
        <v>764</v>
      </c>
      <c r="L6" s="1914" t="s">
        <v>763</v>
      </c>
      <c r="M6" s="1960" t="s">
        <v>773</v>
      </c>
    </row>
    <row r="7" spans="1:18" ht="24" customHeight="1">
      <c r="A7" s="919" t="s">
        <v>154</v>
      </c>
      <c r="B7" s="1917" t="s">
        <v>19</v>
      </c>
      <c r="C7" s="1915" t="s">
        <v>19</v>
      </c>
      <c r="D7" s="1916"/>
      <c r="E7" s="1942" t="s">
        <v>747</v>
      </c>
      <c r="F7" s="1948"/>
      <c r="G7" s="1855"/>
      <c r="H7" s="1944" t="s">
        <v>14</v>
      </c>
      <c r="I7" s="1945"/>
      <c r="J7" s="732" t="s">
        <v>750</v>
      </c>
      <c r="K7" s="1855"/>
      <c r="L7" s="1914"/>
      <c r="M7" s="1961"/>
    </row>
    <row r="8" spans="1:18" ht="24" customHeight="1" thickBot="1">
      <c r="A8" s="919"/>
      <c r="B8" s="814" t="s">
        <v>17</v>
      </c>
      <c r="C8" s="814" t="s">
        <v>18</v>
      </c>
      <c r="D8" s="732" t="s">
        <v>19</v>
      </c>
      <c r="E8" s="735" t="s">
        <v>17</v>
      </c>
      <c r="F8" s="741" t="s">
        <v>18</v>
      </c>
      <c r="G8" s="1855"/>
      <c r="H8" s="825" t="s">
        <v>17</v>
      </c>
      <c r="I8" s="741" t="s">
        <v>18</v>
      </c>
      <c r="J8" s="732" t="s">
        <v>757</v>
      </c>
      <c r="K8" s="1855"/>
      <c r="L8" s="1914"/>
      <c r="M8" s="1961"/>
      <c r="O8" s="128"/>
      <c r="P8" s="121"/>
      <c r="Q8" s="121"/>
    </row>
    <row r="9" spans="1:18" ht="21.6" customHeight="1">
      <c r="A9" s="862" t="s">
        <v>81</v>
      </c>
      <c r="B9" s="921">
        <v>2900</v>
      </c>
      <c r="C9" s="921" t="s">
        <v>23</v>
      </c>
      <c r="D9" s="921">
        <v>2900</v>
      </c>
      <c r="E9" s="921">
        <v>2875</v>
      </c>
      <c r="F9" s="921" t="s">
        <v>23</v>
      </c>
      <c r="G9" s="921">
        <v>93655</v>
      </c>
      <c r="H9" s="921">
        <v>825</v>
      </c>
      <c r="I9" s="921" t="s">
        <v>23</v>
      </c>
      <c r="J9" s="921" t="s">
        <v>23</v>
      </c>
      <c r="K9" s="921">
        <v>2372</v>
      </c>
      <c r="L9" s="921" t="s">
        <v>23</v>
      </c>
      <c r="M9" s="922">
        <v>2372</v>
      </c>
      <c r="N9" s="122"/>
      <c r="R9" s="121"/>
    </row>
    <row r="10" spans="1:18" ht="13.5">
      <c r="A10" s="866" t="s">
        <v>82</v>
      </c>
      <c r="B10" s="869">
        <v>7447</v>
      </c>
      <c r="C10" s="869" t="s">
        <v>23</v>
      </c>
      <c r="D10" s="869">
        <v>7447</v>
      </c>
      <c r="E10" s="869">
        <v>7447</v>
      </c>
      <c r="F10" s="869" t="s">
        <v>23</v>
      </c>
      <c r="G10" s="869">
        <v>253625</v>
      </c>
      <c r="H10" s="869">
        <v>4190</v>
      </c>
      <c r="I10" s="869" t="s">
        <v>23</v>
      </c>
      <c r="J10" s="869">
        <v>90</v>
      </c>
      <c r="K10" s="869">
        <v>31203</v>
      </c>
      <c r="L10" s="869">
        <v>22826</v>
      </c>
      <c r="M10" s="870">
        <v>54029</v>
      </c>
      <c r="N10" s="122"/>
      <c r="R10" s="121"/>
    </row>
    <row r="11" spans="1:18" ht="13.5">
      <c r="A11" s="866" t="s">
        <v>83</v>
      </c>
      <c r="B11" s="871">
        <v>13123</v>
      </c>
      <c r="C11" s="871">
        <v>691</v>
      </c>
      <c r="D11" s="871">
        <v>13814</v>
      </c>
      <c r="E11" s="871">
        <v>13220</v>
      </c>
      <c r="F11" s="871">
        <v>691</v>
      </c>
      <c r="G11" s="869">
        <v>646155</v>
      </c>
      <c r="H11" s="871">
        <v>3410</v>
      </c>
      <c r="I11" s="871">
        <v>3410</v>
      </c>
      <c r="J11" s="869">
        <v>82</v>
      </c>
      <c r="K11" s="869">
        <v>47436</v>
      </c>
      <c r="L11" s="869">
        <v>52985</v>
      </c>
      <c r="M11" s="870">
        <v>100421</v>
      </c>
      <c r="N11" s="122"/>
      <c r="R11" s="121"/>
    </row>
    <row r="12" spans="1:18" ht="13.5">
      <c r="A12" s="866" t="s">
        <v>84</v>
      </c>
      <c r="B12" s="869">
        <v>973</v>
      </c>
      <c r="C12" s="869" t="s">
        <v>23</v>
      </c>
      <c r="D12" s="869">
        <v>973</v>
      </c>
      <c r="E12" s="869">
        <v>925</v>
      </c>
      <c r="F12" s="869" t="s">
        <v>23</v>
      </c>
      <c r="G12" s="869">
        <v>53605</v>
      </c>
      <c r="H12" s="869">
        <v>3280</v>
      </c>
      <c r="I12" s="869" t="s">
        <v>23</v>
      </c>
      <c r="J12" s="869">
        <v>8</v>
      </c>
      <c r="K12" s="869">
        <v>3034</v>
      </c>
      <c r="L12" s="869">
        <v>429</v>
      </c>
      <c r="M12" s="870">
        <v>3463</v>
      </c>
      <c r="N12" s="122"/>
      <c r="R12" s="121"/>
    </row>
    <row r="13" spans="1:18" ht="13.5">
      <c r="A13" s="872" t="s">
        <v>85</v>
      </c>
      <c r="B13" s="873">
        <v>24443</v>
      </c>
      <c r="C13" s="873">
        <v>691</v>
      </c>
      <c r="D13" s="873">
        <v>25134</v>
      </c>
      <c r="E13" s="873">
        <v>24467</v>
      </c>
      <c r="F13" s="873">
        <v>691</v>
      </c>
      <c r="G13" s="873">
        <v>1047040</v>
      </c>
      <c r="H13" s="873">
        <v>3339</v>
      </c>
      <c r="I13" s="873">
        <v>3410</v>
      </c>
      <c r="J13" s="873">
        <v>73</v>
      </c>
      <c r="K13" s="873">
        <v>84045</v>
      </c>
      <c r="L13" s="873">
        <v>76240</v>
      </c>
      <c r="M13" s="874">
        <v>160285</v>
      </c>
      <c r="N13" s="122"/>
      <c r="R13" s="121"/>
    </row>
    <row r="14" spans="1:18" ht="13.5">
      <c r="A14" s="872"/>
      <c r="B14" s="873"/>
      <c r="C14" s="873"/>
      <c r="D14" s="873"/>
      <c r="E14" s="873"/>
      <c r="F14" s="873"/>
      <c r="G14" s="873"/>
      <c r="H14" s="873"/>
      <c r="I14" s="873"/>
      <c r="J14" s="873"/>
      <c r="K14" s="873"/>
      <c r="L14" s="873"/>
      <c r="M14" s="874"/>
      <c r="N14" s="122"/>
      <c r="R14" s="121"/>
    </row>
    <row r="15" spans="1:18" ht="13.5">
      <c r="A15" s="872" t="s">
        <v>86</v>
      </c>
      <c r="B15" s="873">
        <v>29</v>
      </c>
      <c r="C15" s="873" t="s">
        <v>23</v>
      </c>
      <c r="D15" s="873">
        <v>29</v>
      </c>
      <c r="E15" s="873">
        <v>19</v>
      </c>
      <c r="F15" s="873" t="s">
        <v>23</v>
      </c>
      <c r="G15" s="873">
        <v>180000</v>
      </c>
      <c r="H15" s="873">
        <v>2000</v>
      </c>
      <c r="I15" s="873" t="s">
        <v>23</v>
      </c>
      <c r="J15" s="873">
        <v>1</v>
      </c>
      <c r="K15" s="873">
        <v>38</v>
      </c>
      <c r="L15" s="873">
        <v>200</v>
      </c>
      <c r="M15" s="874">
        <v>238</v>
      </c>
      <c r="N15" s="122"/>
      <c r="R15" s="121"/>
    </row>
    <row r="16" spans="1:18" ht="13.5">
      <c r="A16" s="872"/>
      <c r="B16" s="873"/>
      <c r="C16" s="873"/>
      <c r="D16" s="873"/>
      <c r="E16" s="873"/>
      <c r="F16" s="873"/>
      <c r="G16" s="873"/>
      <c r="H16" s="873"/>
      <c r="I16" s="873"/>
      <c r="J16" s="873"/>
      <c r="K16" s="873"/>
      <c r="L16" s="873"/>
      <c r="M16" s="874"/>
      <c r="N16" s="122"/>
      <c r="R16" s="121"/>
    </row>
    <row r="17" spans="1:18" ht="13.5">
      <c r="A17" s="872" t="s">
        <v>87</v>
      </c>
      <c r="B17" s="873">
        <v>7</v>
      </c>
      <c r="C17" s="873" t="s">
        <v>23</v>
      </c>
      <c r="D17" s="873">
        <v>7</v>
      </c>
      <c r="E17" s="873">
        <v>3</v>
      </c>
      <c r="F17" s="873" t="s">
        <v>23</v>
      </c>
      <c r="G17" s="873" t="s">
        <v>23</v>
      </c>
      <c r="H17" s="873">
        <v>3000</v>
      </c>
      <c r="I17" s="873" t="s">
        <v>23</v>
      </c>
      <c r="J17" s="873" t="s">
        <v>23</v>
      </c>
      <c r="K17" s="873">
        <v>9</v>
      </c>
      <c r="L17" s="873" t="s">
        <v>23</v>
      </c>
      <c r="M17" s="874">
        <v>9</v>
      </c>
      <c r="N17" s="122"/>
      <c r="R17" s="121"/>
    </row>
    <row r="18" spans="1:18" ht="13.5">
      <c r="A18" s="866"/>
      <c r="B18" s="869"/>
      <c r="C18" s="869"/>
      <c r="D18" s="869"/>
      <c r="E18" s="869"/>
      <c r="F18" s="869"/>
      <c r="G18" s="869"/>
      <c r="H18" s="869"/>
      <c r="I18" s="869"/>
      <c r="J18" s="869"/>
      <c r="K18" s="869"/>
      <c r="L18" s="869"/>
      <c r="M18" s="870"/>
    </row>
    <row r="19" spans="1:18" ht="13.5">
      <c r="A19" s="866" t="s">
        <v>158</v>
      </c>
      <c r="B19" s="869">
        <v>1</v>
      </c>
      <c r="C19" s="869" t="s">
        <v>23</v>
      </c>
      <c r="D19" s="869">
        <v>1</v>
      </c>
      <c r="E19" s="869" t="s">
        <v>23</v>
      </c>
      <c r="F19" s="869" t="s">
        <v>23</v>
      </c>
      <c r="G19" s="869" t="s">
        <v>23</v>
      </c>
      <c r="H19" s="869" t="s">
        <v>23</v>
      </c>
      <c r="I19" s="869" t="s">
        <v>23</v>
      </c>
      <c r="J19" s="869" t="s">
        <v>23</v>
      </c>
      <c r="K19" s="869" t="s">
        <v>23</v>
      </c>
      <c r="L19" s="869" t="s">
        <v>23</v>
      </c>
      <c r="M19" s="870" t="s">
        <v>23</v>
      </c>
    </row>
    <row r="20" spans="1:18" ht="13.5">
      <c r="A20" s="866" t="s">
        <v>89</v>
      </c>
      <c r="B20" s="869">
        <v>2</v>
      </c>
      <c r="C20" s="871" t="s">
        <v>23</v>
      </c>
      <c r="D20" s="869">
        <v>2</v>
      </c>
      <c r="E20" s="869" t="s">
        <v>23</v>
      </c>
      <c r="F20" s="871" t="s">
        <v>23</v>
      </c>
      <c r="G20" s="869" t="s">
        <v>23</v>
      </c>
      <c r="H20" s="869" t="s">
        <v>23</v>
      </c>
      <c r="I20" s="871" t="s">
        <v>23</v>
      </c>
      <c r="J20" s="869" t="s">
        <v>23</v>
      </c>
      <c r="K20" s="869" t="s">
        <v>23</v>
      </c>
      <c r="L20" s="869" t="s">
        <v>23</v>
      </c>
      <c r="M20" s="870" t="s">
        <v>23</v>
      </c>
    </row>
    <row r="21" spans="1:18" ht="13.5">
      <c r="A21" s="866" t="s">
        <v>90</v>
      </c>
      <c r="B21" s="869" t="s">
        <v>23</v>
      </c>
      <c r="C21" s="869" t="s">
        <v>23</v>
      </c>
      <c r="D21" s="869" t="s">
        <v>23</v>
      </c>
      <c r="E21" s="869" t="s">
        <v>23</v>
      </c>
      <c r="F21" s="869" t="s">
        <v>23</v>
      </c>
      <c r="G21" s="869" t="s">
        <v>23</v>
      </c>
      <c r="H21" s="869" t="s">
        <v>23</v>
      </c>
      <c r="I21" s="869" t="s">
        <v>23</v>
      </c>
      <c r="J21" s="869" t="s">
        <v>23</v>
      </c>
      <c r="K21" s="869" t="s">
        <v>23</v>
      </c>
      <c r="L21" s="869" t="s">
        <v>23</v>
      </c>
      <c r="M21" s="870" t="s">
        <v>23</v>
      </c>
    </row>
    <row r="22" spans="1:18" ht="13.5">
      <c r="A22" s="872" t="s">
        <v>91</v>
      </c>
      <c r="B22" s="873">
        <v>3</v>
      </c>
      <c r="C22" s="873" t="s">
        <v>23</v>
      </c>
      <c r="D22" s="873">
        <v>3</v>
      </c>
      <c r="E22" s="873" t="s">
        <v>23</v>
      </c>
      <c r="F22" s="873" t="s">
        <v>23</v>
      </c>
      <c r="G22" s="873" t="s">
        <v>23</v>
      </c>
      <c r="H22" s="873" t="s">
        <v>23</v>
      </c>
      <c r="I22" s="873" t="s">
        <v>23</v>
      </c>
      <c r="J22" s="873" t="s">
        <v>23</v>
      </c>
      <c r="K22" s="873" t="s">
        <v>23</v>
      </c>
      <c r="L22" s="873" t="s">
        <v>23</v>
      </c>
      <c r="M22" s="874" t="s">
        <v>23</v>
      </c>
    </row>
    <row r="23" spans="1:18" ht="13.5">
      <c r="A23" s="872"/>
      <c r="B23" s="873"/>
      <c r="C23" s="873"/>
      <c r="D23" s="873"/>
      <c r="E23" s="873"/>
      <c r="F23" s="873"/>
      <c r="G23" s="873"/>
      <c r="H23" s="873"/>
      <c r="I23" s="873"/>
      <c r="J23" s="873"/>
      <c r="K23" s="873"/>
      <c r="L23" s="873"/>
      <c r="M23" s="874"/>
    </row>
    <row r="24" spans="1:18" ht="13.5">
      <c r="A24" s="872" t="s">
        <v>92</v>
      </c>
      <c r="B24" s="873" t="s">
        <v>23</v>
      </c>
      <c r="C24" s="873" t="s">
        <v>23</v>
      </c>
      <c r="D24" s="873" t="s">
        <v>23</v>
      </c>
      <c r="E24" s="873" t="s">
        <v>23</v>
      </c>
      <c r="F24" s="873" t="s">
        <v>23</v>
      </c>
      <c r="G24" s="873" t="s">
        <v>23</v>
      </c>
      <c r="H24" s="873" t="s">
        <v>23</v>
      </c>
      <c r="I24" s="873" t="s">
        <v>23</v>
      </c>
      <c r="J24" s="873" t="s">
        <v>23</v>
      </c>
      <c r="K24" s="873" t="s">
        <v>23</v>
      </c>
      <c r="L24" s="873" t="s">
        <v>23</v>
      </c>
      <c r="M24" s="874" t="s">
        <v>23</v>
      </c>
    </row>
    <row r="25" spans="1:18" ht="13.5">
      <c r="A25" s="872"/>
      <c r="B25" s="873"/>
      <c r="C25" s="873"/>
      <c r="D25" s="873"/>
      <c r="E25" s="873"/>
      <c r="F25" s="873"/>
      <c r="G25" s="873"/>
      <c r="H25" s="873"/>
      <c r="I25" s="873"/>
      <c r="J25" s="873"/>
      <c r="K25" s="873"/>
      <c r="L25" s="873"/>
      <c r="M25" s="874"/>
    </row>
    <row r="26" spans="1:18" ht="13.5">
      <c r="A26" s="872" t="s">
        <v>93</v>
      </c>
      <c r="B26" s="873" t="s">
        <v>23</v>
      </c>
      <c r="C26" s="873" t="s">
        <v>23</v>
      </c>
      <c r="D26" s="873" t="s">
        <v>23</v>
      </c>
      <c r="E26" s="873" t="s">
        <v>23</v>
      </c>
      <c r="F26" s="873" t="s">
        <v>23</v>
      </c>
      <c r="G26" s="873" t="s">
        <v>23</v>
      </c>
      <c r="H26" s="873" t="s">
        <v>23</v>
      </c>
      <c r="I26" s="873" t="s">
        <v>23</v>
      </c>
      <c r="J26" s="873" t="s">
        <v>23</v>
      </c>
      <c r="K26" s="873" t="s">
        <v>23</v>
      </c>
      <c r="L26" s="873" t="s">
        <v>23</v>
      </c>
      <c r="M26" s="874" t="s">
        <v>23</v>
      </c>
      <c r="N26" s="122"/>
      <c r="R26" s="121"/>
    </row>
    <row r="27" spans="1:18" ht="13.5">
      <c r="A27" s="866"/>
      <c r="B27" s="869"/>
      <c r="C27" s="869"/>
      <c r="D27" s="869"/>
      <c r="E27" s="869"/>
      <c r="F27" s="869"/>
      <c r="G27" s="869"/>
      <c r="H27" s="869"/>
      <c r="I27" s="869"/>
      <c r="J27" s="869"/>
      <c r="K27" s="869"/>
      <c r="L27" s="869"/>
      <c r="M27" s="870"/>
      <c r="N27" s="122"/>
      <c r="R27" s="121"/>
    </row>
    <row r="28" spans="1:18" ht="13.5">
      <c r="A28" s="866" t="s">
        <v>94</v>
      </c>
      <c r="B28" s="871" t="s">
        <v>23</v>
      </c>
      <c r="C28" s="869" t="s">
        <v>23</v>
      </c>
      <c r="D28" s="869" t="s">
        <v>23</v>
      </c>
      <c r="E28" s="871" t="s">
        <v>23</v>
      </c>
      <c r="F28" s="869" t="s">
        <v>23</v>
      </c>
      <c r="G28" s="869" t="s">
        <v>23</v>
      </c>
      <c r="H28" s="871" t="s">
        <v>23</v>
      </c>
      <c r="I28" s="869" t="s">
        <v>23</v>
      </c>
      <c r="J28" s="869" t="s">
        <v>23</v>
      </c>
      <c r="K28" s="871" t="s">
        <v>23</v>
      </c>
      <c r="L28" s="869" t="s">
        <v>23</v>
      </c>
      <c r="M28" s="870" t="s">
        <v>23</v>
      </c>
      <c r="N28" s="122"/>
      <c r="R28" s="121"/>
    </row>
    <row r="29" spans="1:18" ht="13.5">
      <c r="A29" s="866" t="s">
        <v>95</v>
      </c>
      <c r="B29" s="871" t="s">
        <v>23</v>
      </c>
      <c r="C29" s="869" t="s">
        <v>23</v>
      </c>
      <c r="D29" s="869" t="s">
        <v>23</v>
      </c>
      <c r="E29" s="871" t="s">
        <v>23</v>
      </c>
      <c r="F29" s="869" t="s">
        <v>23</v>
      </c>
      <c r="G29" s="869" t="s">
        <v>23</v>
      </c>
      <c r="H29" s="871" t="s">
        <v>23</v>
      </c>
      <c r="I29" s="869" t="s">
        <v>23</v>
      </c>
      <c r="J29" s="869" t="s">
        <v>23</v>
      </c>
      <c r="K29" s="869" t="s">
        <v>23</v>
      </c>
      <c r="L29" s="869" t="s">
        <v>23</v>
      </c>
      <c r="M29" s="870" t="s">
        <v>23</v>
      </c>
    </row>
    <row r="30" spans="1:18" ht="13.5">
      <c r="A30" s="866" t="s">
        <v>96</v>
      </c>
      <c r="B30" s="869" t="s">
        <v>23</v>
      </c>
      <c r="C30" s="869" t="s">
        <v>23</v>
      </c>
      <c r="D30" s="869" t="s">
        <v>23</v>
      </c>
      <c r="E30" s="869" t="s">
        <v>23</v>
      </c>
      <c r="F30" s="869" t="s">
        <v>23</v>
      </c>
      <c r="G30" s="869" t="s">
        <v>23</v>
      </c>
      <c r="H30" s="869" t="s">
        <v>23</v>
      </c>
      <c r="I30" s="869" t="s">
        <v>23</v>
      </c>
      <c r="J30" s="869" t="s">
        <v>23</v>
      </c>
      <c r="K30" s="869" t="s">
        <v>23</v>
      </c>
      <c r="L30" s="869" t="s">
        <v>23</v>
      </c>
      <c r="M30" s="870" t="s">
        <v>23</v>
      </c>
      <c r="N30" s="122"/>
      <c r="R30" s="121"/>
    </row>
    <row r="31" spans="1:18" ht="13.5">
      <c r="A31" s="872" t="s">
        <v>97</v>
      </c>
      <c r="B31" s="873" t="s">
        <v>23</v>
      </c>
      <c r="C31" s="873" t="s">
        <v>23</v>
      </c>
      <c r="D31" s="873" t="s">
        <v>23</v>
      </c>
      <c r="E31" s="873" t="s">
        <v>23</v>
      </c>
      <c r="F31" s="873" t="s">
        <v>23</v>
      </c>
      <c r="G31" s="873" t="s">
        <v>23</v>
      </c>
      <c r="H31" s="873" t="s">
        <v>23</v>
      </c>
      <c r="I31" s="873" t="s">
        <v>23</v>
      </c>
      <c r="J31" s="873" t="s">
        <v>23</v>
      </c>
      <c r="K31" s="873" t="s">
        <v>23</v>
      </c>
      <c r="L31" s="873" t="s">
        <v>23</v>
      </c>
      <c r="M31" s="874" t="s">
        <v>23</v>
      </c>
    </row>
    <row r="32" spans="1:18" ht="13.5">
      <c r="A32" s="866"/>
      <c r="B32" s="869"/>
      <c r="C32" s="869"/>
      <c r="D32" s="869"/>
      <c r="E32" s="869"/>
      <c r="F32" s="869"/>
      <c r="G32" s="869"/>
      <c r="H32" s="869"/>
      <c r="I32" s="869"/>
      <c r="J32" s="869"/>
      <c r="K32" s="869"/>
      <c r="L32" s="869"/>
      <c r="M32" s="870"/>
    </row>
    <row r="33" spans="1:18" ht="13.5">
      <c r="A33" s="866" t="s">
        <v>98</v>
      </c>
      <c r="B33" s="923" t="s">
        <v>23</v>
      </c>
      <c r="C33" s="923" t="s">
        <v>23</v>
      </c>
      <c r="D33" s="869" t="s">
        <v>23</v>
      </c>
      <c r="E33" s="923" t="s">
        <v>23</v>
      </c>
      <c r="F33" s="923" t="s">
        <v>23</v>
      </c>
      <c r="G33" s="869" t="s">
        <v>23</v>
      </c>
      <c r="H33" s="923" t="s">
        <v>23</v>
      </c>
      <c r="I33" s="923" t="s">
        <v>23</v>
      </c>
      <c r="J33" s="923" t="s">
        <v>23</v>
      </c>
      <c r="K33" s="923" t="s">
        <v>23</v>
      </c>
      <c r="L33" s="923" t="s">
        <v>23</v>
      </c>
      <c r="M33" s="924" t="s">
        <v>23</v>
      </c>
    </row>
    <row r="34" spans="1:18" ht="13.5">
      <c r="A34" s="866" t="s">
        <v>99</v>
      </c>
      <c r="B34" s="923">
        <v>87</v>
      </c>
      <c r="C34" s="923" t="s">
        <v>23</v>
      </c>
      <c r="D34" s="869">
        <v>87</v>
      </c>
      <c r="E34" s="923">
        <v>87</v>
      </c>
      <c r="F34" s="923" t="s">
        <v>23</v>
      </c>
      <c r="G34" s="869" t="s">
        <v>23</v>
      </c>
      <c r="H34" s="923">
        <v>279</v>
      </c>
      <c r="I34" s="923" t="s">
        <v>23</v>
      </c>
      <c r="J34" s="923" t="s">
        <v>23</v>
      </c>
      <c r="K34" s="923">
        <v>24</v>
      </c>
      <c r="L34" s="923" t="s">
        <v>23</v>
      </c>
      <c r="M34" s="870">
        <v>24</v>
      </c>
    </row>
    <row r="35" spans="1:18" ht="13.5">
      <c r="A35" s="866" t="s">
        <v>100</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8" ht="13.5">
      <c r="A36" s="866" t="s">
        <v>101</v>
      </c>
      <c r="B36" s="923">
        <v>8</v>
      </c>
      <c r="C36" s="923">
        <v>3</v>
      </c>
      <c r="D36" s="869">
        <v>11</v>
      </c>
      <c r="E36" s="923">
        <v>8</v>
      </c>
      <c r="F36" s="923">
        <v>3</v>
      </c>
      <c r="G36" s="869" t="s">
        <v>23</v>
      </c>
      <c r="H36" s="923">
        <v>1000</v>
      </c>
      <c r="I36" s="923">
        <v>2000</v>
      </c>
      <c r="J36" s="923" t="s">
        <v>23</v>
      </c>
      <c r="K36" s="923">
        <v>14</v>
      </c>
      <c r="L36" s="923" t="s">
        <v>23</v>
      </c>
      <c r="M36" s="870">
        <v>14</v>
      </c>
      <c r="N36" s="122"/>
      <c r="R36" s="121"/>
    </row>
    <row r="37" spans="1:18" ht="13.5">
      <c r="A37" s="872" t="s">
        <v>102</v>
      </c>
      <c r="B37" s="873">
        <v>95</v>
      </c>
      <c r="C37" s="873">
        <v>3</v>
      </c>
      <c r="D37" s="873">
        <v>98</v>
      </c>
      <c r="E37" s="873">
        <v>95</v>
      </c>
      <c r="F37" s="873">
        <v>3</v>
      </c>
      <c r="G37" s="873" t="s">
        <v>23</v>
      </c>
      <c r="H37" s="873">
        <v>340</v>
      </c>
      <c r="I37" s="873">
        <v>2000</v>
      </c>
      <c r="J37" s="873" t="s">
        <v>23</v>
      </c>
      <c r="K37" s="873">
        <v>38</v>
      </c>
      <c r="L37" s="873" t="s">
        <v>23</v>
      </c>
      <c r="M37" s="874">
        <v>38</v>
      </c>
    </row>
    <row r="38" spans="1:18" ht="13.5">
      <c r="A38" s="872"/>
      <c r="B38" s="873"/>
      <c r="C38" s="873"/>
      <c r="D38" s="873"/>
      <c r="E38" s="873"/>
      <c r="F38" s="873"/>
      <c r="G38" s="873"/>
      <c r="H38" s="873"/>
      <c r="I38" s="873"/>
      <c r="J38" s="873"/>
      <c r="K38" s="873"/>
      <c r="L38" s="873"/>
      <c r="M38" s="874"/>
    </row>
    <row r="39" spans="1:18" ht="13.5">
      <c r="A39" s="872" t="s">
        <v>103</v>
      </c>
      <c r="B39" s="873" t="s">
        <v>23</v>
      </c>
      <c r="C39" s="873" t="s">
        <v>23</v>
      </c>
      <c r="D39" s="873" t="s">
        <v>23</v>
      </c>
      <c r="E39" s="873" t="s">
        <v>23</v>
      </c>
      <c r="F39" s="873" t="s">
        <v>23</v>
      </c>
      <c r="G39" s="873" t="s">
        <v>23</v>
      </c>
      <c r="H39" s="873" t="s">
        <v>23</v>
      </c>
      <c r="I39" s="873" t="s">
        <v>23</v>
      </c>
      <c r="J39" s="873" t="s">
        <v>23</v>
      </c>
      <c r="K39" s="873" t="s">
        <v>23</v>
      </c>
      <c r="L39" s="873" t="s">
        <v>23</v>
      </c>
      <c r="M39" s="874" t="s">
        <v>23</v>
      </c>
    </row>
    <row r="40" spans="1:18" ht="13.5">
      <c r="A40" s="866"/>
      <c r="B40" s="869"/>
      <c r="C40" s="869"/>
      <c r="D40" s="869"/>
      <c r="E40" s="869"/>
      <c r="F40" s="869"/>
      <c r="G40" s="869"/>
      <c r="H40" s="869"/>
      <c r="I40" s="869"/>
      <c r="J40" s="869"/>
      <c r="K40" s="869"/>
      <c r="L40" s="869"/>
      <c r="M40" s="870"/>
    </row>
    <row r="41" spans="1:18" ht="13.5">
      <c r="A41" s="866" t="s">
        <v>159</v>
      </c>
      <c r="B41" s="871">
        <v>283</v>
      </c>
      <c r="C41" s="869">
        <v>116</v>
      </c>
      <c r="D41" s="869">
        <v>399</v>
      </c>
      <c r="E41" s="869">
        <v>221</v>
      </c>
      <c r="F41" s="869">
        <v>69</v>
      </c>
      <c r="G41" s="869">
        <v>9500</v>
      </c>
      <c r="H41" s="869">
        <v>1375</v>
      </c>
      <c r="I41" s="869">
        <v>2780</v>
      </c>
      <c r="J41" s="869">
        <v>7</v>
      </c>
      <c r="K41" s="869">
        <v>495</v>
      </c>
      <c r="L41" s="869">
        <v>67</v>
      </c>
      <c r="M41" s="870">
        <v>562</v>
      </c>
    </row>
    <row r="42" spans="1:18" ht="13.5">
      <c r="A42" s="866" t="s">
        <v>105</v>
      </c>
      <c r="B42" s="869">
        <v>1</v>
      </c>
      <c r="C42" s="869" t="s">
        <v>23</v>
      </c>
      <c r="D42" s="869">
        <v>1</v>
      </c>
      <c r="E42" s="869" t="s">
        <v>23</v>
      </c>
      <c r="F42" s="869" t="s">
        <v>23</v>
      </c>
      <c r="G42" s="869" t="s">
        <v>23</v>
      </c>
      <c r="H42" s="869" t="s">
        <v>23</v>
      </c>
      <c r="I42" s="869" t="s">
        <v>23</v>
      </c>
      <c r="J42" s="869" t="s">
        <v>23</v>
      </c>
      <c r="K42" s="869" t="s">
        <v>23</v>
      </c>
      <c r="L42" s="869" t="s">
        <v>23</v>
      </c>
      <c r="M42" s="870" t="s">
        <v>23</v>
      </c>
      <c r="N42" s="122"/>
      <c r="R42" s="121"/>
    </row>
    <row r="43" spans="1:18" ht="13.5">
      <c r="A43" s="866" t="s">
        <v>106</v>
      </c>
      <c r="B43" s="869">
        <v>306</v>
      </c>
      <c r="C43" s="869">
        <v>10</v>
      </c>
      <c r="D43" s="869">
        <v>316</v>
      </c>
      <c r="E43" s="869">
        <v>270</v>
      </c>
      <c r="F43" s="869">
        <v>4</v>
      </c>
      <c r="G43" s="869">
        <v>1218408</v>
      </c>
      <c r="H43" s="869">
        <v>2625</v>
      </c>
      <c r="I43" s="869">
        <v>5000</v>
      </c>
      <c r="J43" s="869">
        <v>1</v>
      </c>
      <c r="K43" s="869">
        <v>729</v>
      </c>
      <c r="L43" s="869">
        <v>1218</v>
      </c>
      <c r="M43" s="870">
        <v>1947</v>
      </c>
    </row>
    <row r="44" spans="1:18" ht="13.5">
      <c r="A44" s="866" t="s">
        <v>107</v>
      </c>
      <c r="B44" s="871" t="s">
        <v>23</v>
      </c>
      <c r="C44" s="869" t="s">
        <v>23</v>
      </c>
      <c r="D44" s="869" t="s">
        <v>23</v>
      </c>
      <c r="E44" s="871" t="s">
        <v>23</v>
      </c>
      <c r="F44" s="869" t="s">
        <v>23</v>
      </c>
      <c r="G44" s="869" t="s">
        <v>23</v>
      </c>
      <c r="H44" s="871" t="s">
        <v>23</v>
      </c>
      <c r="I44" s="869" t="s">
        <v>23</v>
      </c>
      <c r="J44" s="869" t="s">
        <v>23</v>
      </c>
      <c r="K44" s="869" t="s">
        <v>23</v>
      </c>
      <c r="L44" s="869" t="s">
        <v>23</v>
      </c>
      <c r="M44" s="870" t="s">
        <v>23</v>
      </c>
    </row>
    <row r="45" spans="1:18" ht="13.5">
      <c r="A45" s="866" t="s">
        <v>108</v>
      </c>
      <c r="B45" s="869">
        <v>26</v>
      </c>
      <c r="C45" s="869" t="s">
        <v>23</v>
      </c>
      <c r="D45" s="869">
        <v>26</v>
      </c>
      <c r="E45" s="869">
        <v>20</v>
      </c>
      <c r="F45" s="869" t="s">
        <v>23</v>
      </c>
      <c r="G45" s="869">
        <v>9600</v>
      </c>
      <c r="H45" s="869">
        <v>2125</v>
      </c>
      <c r="I45" s="869" t="s">
        <v>23</v>
      </c>
      <c r="J45" s="869">
        <v>6</v>
      </c>
      <c r="K45" s="869">
        <v>43</v>
      </c>
      <c r="L45" s="869">
        <v>57</v>
      </c>
      <c r="M45" s="870">
        <v>100</v>
      </c>
      <c r="N45" s="122"/>
      <c r="R45" s="121"/>
    </row>
    <row r="46" spans="1:18" ht="13.5">
      <c r="A46" s="866" t="s">
        <v>109</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8" ht="13.5">
      <c r="A47" s="866" t="s">
        <v>110</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8" ht="13.5">
      <c r="A48" s="866" t="s">
        <v>111</v>
      </c>
      <c r="B48" s="871" t="s">
        <v>23</v>
      </c>
      <c r="C48" s="869" t="s">
        <v>23</v>
      </c>
      <c r="D48" s="869" t="s">
        <v>23</v>
      </c>
      <c r="E48" s="871" t="s">
        <v>23</v>
      </c>
      <c r="F48" s="869" t="s">
        <v>23</v>
      </c>
      <c r="G48" s="869" t="s">
        <v>23</v>
      </c>
      <c r="H48" s="871" t="s">
        <v>23</v>
      </c>
      <c r="I48" s="869" t="s">
        <v>23</v>
      </c>
      <c r="J48" s="869" t="s">
        <v>23</v>
      </c>
      <c r="K48" s="869" t="s">
        <v>23</v>
      </c>
      <c r="L48" s="869" t="s">
        <v>23</v>
      </c>
      <c r="M48" s="870" t="s">
        <v>23</v>
      </c>
    </row>
    <row r="49" spans="1:13" ht="13.5">
      <c r="A49" s="866" t="s">
        <v>112</v>
      </c>
      <c r="B49" s="869">
        <v>150</v>
      </c>
      <c r="C49" s="869" t="s">
        <v>23</v>
      </c>
      <c r="D49" s="869">
        <v>150</v>
      </c>
      <c r="E49" s="869">
        <v>150</v>
      </c>
      <c r="F49" s="869" t="s">
        <v>23</v>
      </c>
      <c r="G49" s="869">
        <v>35500</v>
      </c>
      <c r="H49" s="869">
        <v>2600</v>
      </c>
      <c r="I49" s="869" t="s">
        <v>23</v>
      </c>
      <c r="J49" s="869">
        <v>45</v>
      </c>
      <c r="K49" s="869">
        <v>390</v>
      </c>
      <c r="L49" s="869">
        <v>1608</v>
      </c>
      <c r="M49" s="870">
        <v>1998</v>
      </c>
    </row>
    <row r="50" spans="1:13" ht="13.5">
      <c r="A50" s="872" t="s">
        <v>113</v>
      </c>
      <c r="B50" s="873">
        <v>766</v>
      </c>
      <c r="C50" s="873">
        <v>126</v>
      </c>
      <c r="D50" s="873">
        <v>892</v>
      </c>
      <c r="E50" s="873">
        <v>661</v>
      </c>
      <c r="F50" s="873">
        <v>73</v>
      </c>
      <c r="G50" s="873">
        <v>1273008</v>
      </c>
      <c r="H50" s="873">
        <v>2186</v>
      </c>
      <c r="I50" s="873">
        <v>2902</v>
      </c>
      <c r="J50" s="873">
        <v>2</v>
      </c>
      <c r="K50" s="873">
        <v>1658</v>
      </c>
      <c r="L50" s="873">
        <v>2949</v>
      </c>
      <c r="M50" s="874">
        <v>4607</v>
      </c>
    </row>
    <row r="51" spans="1:13" ht="13.5">
      <c r="A51" s="872"/>
      <c r="B51" s="873"/>
      <c r="C51" s="873"/>
      <c r="D51" s="873"/>
      <c r="E51" s="873"/>
      <c r="F51" s="873"/>
      <c r="G51" s="873"/>
      <c r="H51" s="873"/>
      <c r="I51" s="873"/>
      <c r="J51" s="873"/>
      <c r="K51" s="873"/>
      <c r="L51" s="873"/>
      <c r="M51" s="874"/>
    </row>
    <row r="52" spans="1:13" ht="13.5">
      <c r="A52" s="872" t="s">
        <v>114</v>
      </c>
      <c r="B52" s="873" t="s">
        <v>23</v>
      </c>
      <c r="C52" s="873" t="s">
        <v>23</v>
      </c>
      <c r="D52" s="873" t="s">
        <v>23</v>
      </c>
      <c r="E52" s="873" t="s">
        <v>23</v>
      </c>
      <c r="F52" s="873" t="s">
        <v>23</v>
      </c>
      <c r="G52" s="873" t="s">
        <v>23</v>
      </c>
      <c r="H52" s="873" t="s">
        <v>23</v>
      </c>
      <c r="I52" s="873" t="s">
        <v>23</v>
      </c>
      <c r="J52" s="873" t="s">
        <v>23</v>
      </c>
      <c r="K52" s="873" t="s">
        <v>23</v>
      </c>
      <c r="L52" s="873" t="s">
        <v>23</v>
      </c>
      <c r="M52" s="874" t="s">
        <v>23</v>
      </c>
    </row>
    <row r="53" spans="1:13" ht="13.5">
      <c r="A53" s="866"/>
      <c r="B53" s="869"/>
      <c r="C53" s="869"/>
      <c r="D53" s="869"/>
      <c r="E53" s="869"/>
      <c r="F53" s="869"/>
      <c r="G53" s="869"/>
      <c r="H53" s="869"/>
      <c r="I53" s="869"/>
      <c r="J53" s="869"/>
      <c r="K53" s="869"/>
      <c r="L53" s="869"/>
      <c r="M53" s="870"/>
    </row>
    <row r="54" spans="1:13" ht="13.5">
      <c r="A54" s="866" t="s">
        <v>115</v>
      </c>
      <c r="B54" s="869" t="s">
        <v>23</v>
      </c>
      <c r="C54" s="869" t="s">
        <v>23</v>
      </c>
      <c r="D54" s="869" t="s">
        <v>23</v>
      </c>
      <c r="E54" s="869" t="s">
        <v>23</v>
      </c>
      <c r="F54" s="869" t="s">
        <v>23</v>
      </c>
      <c r="G54" s="869" t="s">
        <v>23</v>
      </c>
      <c r="H54" s="869" t="s">
        <v>23</v>
      </c>
      <c r="I54" s="869" t="s">
        <v>23</v>
      </c>
      <c r="J54" s="869" t="s">
        <v>23</v>
      </c>
      <c r="K54" s="869" t="s">
        <v>23</v>
      </c>
      <c r="L54" s="869" t="s">
        <v>23</v>
      </c>
      <c r="M54" s="870" t="s">
        <v>23</v>
      </c>
    </row>
    <row r="55" spans="1:13" ht="13.5">
      <c r="A55" s="866" t="s">
        <v>116</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ht="13.5">
      <c r="A56" s="866" t="s">
        <v>117</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ht="13.5">
      <c r="A57" s="866" t="s">
        <v>118</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ht="13.5">
      <c r="A58" s="866" t="s">
        <v>119</v>
      </c>
      <c r="B58" s="869">
        <v>2</v>
      </c>
      <c r="C58" s="869" t="s">
        <v>23</v>
      </c>
      <c r="D58" s="869">
        <v>2</v>
      </c>
      <c r="E58" s="869">
        <v>2</v>
      </c>
      <c r="F58" s="869" t="s">
        <v>23</v>
      </c>
      <c r="G58" s="869">
        <v>3600</v>
      </c>
      <c r="H58" s="869">
        <v>500</v>
      </c>
      <c r="I58" s="869" t="s">
        <v>23</v>
      </c>
      <c r="J58" s="869">
        <v>60</v>
      </c>
      <c r="K58" s="869">
        <v>1</v>
      </c>
      <c r="L58" s="869">
        <v>216</v>
      </c>
      <c r="M58" s="870">
        <v>217</v>
      </c>
    </row>
    <row r="59" spans="1:13" ht="13.5">
      <c r="A59" s="872" t="s">
        <v>172</v>
      </c>
      <c r="B59" s="873">
        <v>2</v>
      </c>
      <c r="C59" s="873" t="s">
        <v>23</v>
      </c>
      <c r="D59" s="873">
        <v>2</v>
      </c>
      <c r="E59" s="873">
        <v>2</v>
      </c>
      <c r="F59" s="873" t="s">
        <v>23</v>
      </c>
      <c r="G59" s="873">
        <v>3600</v>
      </c>
      <c r="H59" s="873">
        <v>500</v>
      </c>
      <c r="I59" s="873" t="s">
        <v>23</v>
      </c>
      <c r="J59" s="873">
        <v>60</v>
      </c>
      <c r="K59" s="873">
        <v>1</v>
      </c>
      <c r="L59" s="873">
        <v>216</v>
      </c>
      <c r="M59" s="874">
        <v>217</v>
      </c>
    </row>
    <row r="60" spans="1:13" ht="13.5">
      <c r="A60" s="866"/>
      <c r="B60" s="869"/>
      <c r="C60" s="869"/>
      <c r="D60" s="869"/>
      <c r="E60" s="869"/>
      <c r="F60" s="869"/>
      <c r="G60" s="869"/>
      <c r="H60" s="869"/>
      <c r="I60" s="869"/>
      <c r="J60" s="869"/>
      <c r="K60" s="869"/>
      <c r="L60" s="869"/>
      <c r="M60" s="870"/>
    </row>
    <row r="61" spans="1:13" ht="13.5">
      <c r="A61" s="866" t="s">
        <v>121</v>
      </c>
      <c r="B61" s="869" t="s">
        <v>23</v>
      </c>
      <c r="C61" s="869" t="s">
        <v>23</v>
      </c>
      <c r="D61" s="869" t="s">
        <v>23</v>
      </c>
      <c r="E61" s="869" t="s">
        <v>23</v>
      </c>
      <c r="F61" s="869" t="s">
        <v>23</v>
      </c>
      <c r="G61" s="869" t="s">
        <v>23</v>
      </c>
      <c r="H61" s="869" t="s">
        <v>23</v>
      </c>
      <c r="I61" s="869" t="s">
        <v>23</v>
      </c>
      <c r="J61" s="869" t="s">
        <v>23</v>
      </c>
      <c r="K61" s="869" t="s">
        <v>23</v>
      </c>
      <c r="L61" s="869" t="s">
        <v>23</v>
      </c>
      <c r="M61" s="870" t="s">
        <v>23</v>
      </c>
    </row>
    <row r="62" spans="1:13" ht="13.5">
      <c r="A62" s="866" t="s">
        <v>122</v>
      </c>
      <c r="B62" s="869" t="s">
        <v>23</v>
      </c>
      <c r="C62" s="869" t="s">
        <v>23</v>
      </c>
      <c r="D62" s="869" t="s">
        <v>23</v>
      </c>
      <c r="E62" s="869" t="s">
        <v>23</v>
      </c>
      <c r="F62" s="869" t="s">
        <v>23</v>
      </c>
      <c r="G62" s="869" t="s">
        <v>23</v>
      </c>
      <c r="H62" s="869" t="s">
        <v>23</v>
      </c>
      <c r="I62" s="869" t="s">
        <v>23</v>
      </c>
      <c r="J62" s="869" t="s">
        <v>23</v>
      </c>
      <c r="K62" s="869" t="s">
        <v>23</v>
      </c>
      <c r="L62" s="869" t="s">
        <v>23</v>
      </c>
      <c r="M62" s="870" t="s">
        <v>23</v>
      </c>
    </row>
    <row r="63" spans="1:13" ht="13.5">
      <c r="A63" s="866" t="s">
        <v>123</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ht="13.5">
      <c r="A64" s="872" t="s">
        <v>124</v>
      </c>
      <c r="B64" s="873" t="s">
        <v>23</v>
      </c>
      <c r="C64" s="873" t="s">
        <v>23</v>
      </c>
      <c r="D64" s="873" t="s">
        <v>23</v>
      </c>
      <c r="E64" s="873" t="s">
        <v>23</v>
      </c>
      <c r="F64" s="873" t="s">
        <v>23</v>
      </c>
      <c r="G64" s="873" t="s">
        <v>23</v>
      </c>
      <c r="H64" s="873" t="s">
        <v>23</v>
      </c>
      <c r="I64" s="873" t="s">
        <v>23</v>
      </c>
      <c r="J64" s="873" t="s">
        <v>23</v>
      </c>
      <c r="K64" s="873" t="s">
        <v>23</v>
      </c>
      <c r="L64" s="873" t="s">
        <v>23</v>
      </c>
      <c r="M64" s="874" t="s">
        <v>23</v>
      </c>
    </row>
    <row r="65" spans="1:13" ht="13.5">
      <c r="A65" s="866"/>
      <c r="B65" s="869"/>
      <c r="C65" s="869"/>
      <c r="D65" s="869"/>
      <c r="E65" s="869"/>
      <c r="F65" s="869"/>
      <c r="G65" s="869"/>
      <c r="H65" s="869"/>
      <c r="I65" s="869"/>
      <c r="J65" s="869"/>
      <c r="K65" s="869"/>
      <c r="L65" s="869"/>
      <c r="M65" s="870"/>
    </row>
    <row r="66" spans="1:13" ht="13.5">
      <c r="A66" s="872" t="s">
        <v>125</v>
      </c>
      <c r="B66" s="873" t="s">
        <v>23</v>
      </c>
      <c r="C66" s="873" t="s">
        <v>23</v>
      </c>
      <c r="D66" s="873" t="s">
        <v>23</v>
      </c>
      <c r="E66" s="873" t="s">
        <v>23</v>
      </c>
      <c r="F66" s="873" t="s">
        <v>23</v>
      </c>
      <c r="G66" s="873" t="s">
        <v>23</v>
      </c>
      <c r="H66" s="873" t="s">
        <v>23</v>
      </c>
      <c r="I66" s="873" t="s">
        <v>23</v>
      </c>
      <c r="J66" s="873" t="s">
        <v>23</v>
      </c>
      <c r="K66" s="873" t="s">
        <v>23</v>
      </c>
      <c r="L66" s="873" t="s">
        <v>23</v>
      </c>
      <c r="M66" s="874" t="s">
        <v>23</v>
      </c>
    </row>
    <row r="67" spans="1:13" ht="13.5">
      <c r="A67" s="866"/>
      <c r="B67" s="869"/>
      <c r="C67" s="869"/>
      <c r="D67" s="869"/>
      <c r="E67" s="869"/>
      <c r="F67" s="869"/>
      <c r="G67" s="869"/>
      <c r="H67" s="869"/>
      <c r="I67" s="869"/>
      <c r="J67" s="869"/>
      <c r="K67" s="869"/>
      <c r="L67" s="869"/>
      <c r="M67" s="870"/>
    </row>
    <row r="68" spans="1:13" ht="13.5">
      <c r="A68" s="866" t="s">
        <v>126</v>
      </c>
      <c r="B68" s="869">
        <v>69</v>
      </c>
      <c r="C68" s="869" t="s">
        <v>23</v>
      </c>
      <c r="D68" s="869">
        <v>69</v>
      </c>
      <c r="E68" s="869">
        <v>54</v>
      </c>
      <c r="F68" s="869" t="s">
        <v>23</v>
      </c>
      <c r="G68" s="869">
        <v>930</v>
      </c>
      <c r="H68" s="869">
        <v>810</v>
      </c>
      <c r="I68" s="869" t="s">
        <v>23</v>
      </c>
      <c r="J68" s="869">
        <v>1</v>
      </c>
      <c r="K68" s="869">
        <v>44</v>
      </c>
      <c r="L68" s="869">
        <v>1</v>
      </c>
      <c r="M68" s="870">
        <v>45</v>
      </c>
    </row>
    <row r="69" spans="1:13" ht="13.5">
      <c r="A69" s="866" t="s">
        <v>127</v>
      </c>
      <c r="B69" s="869">
        <v>3054</v>
      </c>
      <c r="C69" s="869">
        <v>154</v>
      </c>
      <c r="D69" s="869">
        <v>3208</v>
      </c>
      <c r="E69" s="869">
        <v>2826</v>
      </c>
      <c r="F69" s="869">
        <v>97</v>
      </c>
      <c r="G69" s="869">
        <v>190000</v>
      </c>
      <c r="H69" s="869">
        <v>1380</v>
      </c>
      <c r="I69" s="869">
        <v>1750</v>
      </c>
      <c r="J69" s="869">
        <v>2</v>
      </c>
      <c r="K69" s="869">
        <v>4070</v>
      </c>
      <c r="L69" s="869">
        <v>380</v>
      </c>
      <c r="M69" s="870">
        <v>4450</v>
      </c>
    </row>
    <row r="70" spans="1:13" ht="13.5">
      <c r="A70" s="872" t="s">
        <v>128</v>
      </c>
      <c r="B70" s="873">
        <v>3123</v>
      </c>
      <c r="C70" s="873">
        <v>154</v>
      </c>
      <c r="D70" s="873">
        <v>3277</v>
      </c>
      <c r="E70" s="873">
        <v>2880</v>
      </c>
      <c r="F70" s="873">
        <v>97</v>
      </c>
      <c r="G70" s="873">
        <v>190930</v>
      </c>
      <c r="H70" s="873">
        <v>1369</v>
      </c>
      <c r="I70" s="873">
        <v>1750</v>
      </c>
      <c r="J70" s="873">
        <v>2</v>
      </c>
      <c r="K70" s="873">
        <v>4114</v>
      </c>
      <c r="L70" s="873">
        <v>381</v>
      </c>
      <c r="M70" s="874">
        <v>4495</v>
      </c>
    </row>
    <row r="71" spans="1:13" ht="13.5">
      <c r="A71" s="866"/>
      <c r="B71" s="869"/>
      <c r="C71" s="869"/>
      <c r="D71" s="869"/>
      <c r="E71" s="869"/>
      <c r="F71" s="869"/>
      <c r="G71" s="869"/>
      <c r="H71" s="869"/>
      <c r="I71" s="869"/>
      <c r="J71" s="869"/>
      <c r="K71" s="869"/>
      <c r="L71" s="869"/>
      <c r="M71" s="870"/>
    </row>
    <row r="72" spans="1:13" ht="13.5">
      <c r="A72" s="866" t="s">
        <v>129</v>
      </c>
      <c r="B72" s="871">
        <v>69</v>
      </c>
      <c r="C72" s="869" t="s">
        <v>23</v>
      </c>
      <c r="D72" s="869">
        <v>69</v>
      </c>
      <c r="E72" s="871">
        <v>69</v>
      </c>
      <c r="F72" s="869" t="s">
        <v>23</v>
      </c>
      <c r="G72" s="869" t="s">
        <v>23</v>
      </c>
      <c r="H72" s="871">
        <v>600</v>
      </c>
      <c r="I72" s="869" t="s">
        <v>23</v>
      </c>
      <c r="J72" s="869" t="s">
        <v>23</v>
      </c>
      <c r="K72" s="871">
        <v>41</v>
      </c>
      <c r="L72" s="869" t="s">
        <v>23</v>
      </c>
      <c r="M72" s="870">
        <v>41</v>
      </c>
    </row>
    <row r="73" spans="1:13" ht="13.5">
      <c r="A73" s="866" t="s">
        <v>130</v>
      </c>
      <c r="B73" s="869">
        <v>357</v>
      </c>
      <c r="C73" s="869">
        <v>55</v>
      </c>
      <c r="D73" s="869">
        <v>412</v>
      </c>
      <c r="E73" s="869">
        <v>357</v>
      </c>
      <c r="F73" s="869" t="s">
        <v>23</v>
      </c>
      <c r="G73" s="869" t="s">
        <v>23</v>
      </c>
      <c r="H73" s="869">
        <v>1800</v>
      </c>
      <c r="I73" s="869" t="s">
        <v>23</v>
      </c>
      <c r="J73" s="869" t="s">
        <v>23</v>
      </c>
      <c r="K73" s="871">
        <v>643</v>
      </c>
      <c r="L73" s="869" t="s">
        <v>23</v>
      </c>
      <c r="M73" s="870">
        <v>643</v>
      </c>
    </row>
    <row r="74" spans="1:13" ht="13.5">
      <c r="A74" s="866" t="s">
        <v>131</v>
      </c>
      <c r="B74" s="869" t="s">
        <v>23</v>
      </c>
      <c r="C74" s="869" t="s">
        <v>23</v>
      </c>
      <c r="D74" s="869" t="s">
        <v>23</v>
      </c>
      <c r="E74" s="869" t="s">
        <v>23</v>
      </c>
      <c r="F74" s="869" t="s">
        <v>23</v>
      </c>
      <c r="G74" s="869" t="s">
        <v>23</v>
      </c>
      <c r="H74" s="869" t="s">
        <v>23</v>
      </c>
      <c r="I74" s="869" t="s">
        <v>23</v>
      </c>
      <c r="J74" s="869" t="s">
        <v>23</v>
      </c>
      <c r="K74" s="869" t="s">
        <v>23</v>
      </c>
      <c r="L74" s="869" t="s">
        <v>23</v>
      </c>
      <c r="M74" s="870" t="s">
        <v>23</v>
      </c>
    </row>
    <row r="75" spans="1:13" ht="13.5">
      <c r="A75" s="866" t="s">
        <v>132</v>
      </c>
      <c r="B75" s="869">
        <v>170</v>
      </c>
      <c r="C75" s="869">
        <v>64</v>
      </c>
      <c r="D75" s="869">
        <v>234</v>
      </c>
      <c r="E75" s="869">
        <v>157</v>
      </c>
      <c r="F75" s="869">
        <v>59</v>
      </c>
      <c r="G75" s="869">
        <v>6350</v>
      </c>
      <c r="H75" s="869">
        <v>1378</v>
      </c>
      <c r="I75" s="869">
        <v>2500</v>
      </c>
      <c r="J75" s="871">
        <v>50</v>
      </c>
      <c r="K75" s="871">
        <v>363</v>
      </c>
      <c r="L75" s="871">
        <v>318</v>
      </c>
      <c r="M75" s="870">
        <v>681</v>
      </c>
    </row>
    <row r="76" spans="1:13" ht="13.5">
      <c r="A76" s="866" t="s">
        <v>133</v>
      </c>
      <c r="B76" s="869">
        <v>4900</v>
      </c>
      <c r="C76" s="869" t="s">
        <v>23</v>
      </c>
      <c r="D76" s="869">
        <v>4900</v>
      </c>
      <c r="E76" s="869">
        <v>3400</v>
      </c>
      <c r="F76" s="869" t="s">
        <v>23</v>
      </c>
      <c r="G76" s="869" t="s">
        <v>23</v>
      </c>
      <c r="H76" s="869">
        <v>221</v>
      </c>
      <c r="I76" s="869" t="s">
        <v>23</v>
      </c>
      <c r="J76" s="869" t="s">
        <v>23</v>
      </c>
      <c r="K76" s="869">
        <v>750</v>
      </c>
      <c r="L76" s="869" t="s">
        <v>23</v>
      </c>
      <c r="M76" s="870">
        <v>750</v>
      </c>
    </row>
    <row r="77" spans="1:13" ht="13.5">
      <c r="A77" s="866" t="s">
        <v>134</v>
      </c>
      <c r="B77" s="869">
        <v>5</v>
      </c>
      <c r="C77" s="869" t="s">
        <v>23</v>
      </c>
      <c r="D77" s="869">
        <v>5</v>
      </c>
      <c r="E77" s="869">
        <v>5</v>
      </c>
      <c r="F77" s="869" t="s">
        <v>23</v>
      </c>
      <c r="G77" s="869" t="s">
        <v>23</v>
      </c>
      <c r="H77" s="869">
        <v>800</v>
      </c>
      <c r="I77" s="869" t="s">
        <v>23</v>
      </c>
      <c r="J77" s="869" t="s">
        <v>23</v>
      </c>
      <c r="K77" s="869">
        <v>4</v>
      </c>
      <c r="L77" s="869" t="s">
        <v>23</v>
      </c>
      <c r="M77" s="870">
        <v>4</v>
      </c>
    </row>
    <row r="78" spans="1:13" ht="13.5">
      <c r="A78" s="866" t="s">
        <v>135</v>
      </c>
      <c r="B78" s="871">
        <v>3295</v>
      </c>
      <c r="C78" s="869">
        <v>5</v>
      </c>
      <c r="D78" s="869">
        <v>3300</v>
      </c>
      <c r="E78" s="871">
        <v>3115</v>
      </c>
      <c r="F78" s="869">
        <v>5</v>
      </c>
      <c r="G78" s="869" t="s">
        <v>23</v>
      </c>
      <c r="H78" s="871">
        <v>600</v>
      </c>
      <c r="I78" s="869">
        <v>1200</v>
      </c>
      <c r="J78" s="869" t="s">
        <v>23</v>
      </c>
      <c r="K78" s="871">
        <v>1875</v>
      </c>
      <c r="L78" s="869" t="s">
        <v>23</v>
      </c>
      <c r="M78" s="870">
        <v>1875</v>
      </c>
    </row>
    <row r="79" spans="1:13" ht="13.5">
      <c r="A79" s="866" t="s">
        <v>136</v>
      </c>
      <c r="B79" s="871">
        <v>79</v>
      </c>
      <c r="C79" s="869" t="s">
        <v>23</v>
      </c>
      <c r="D79" s="869">
        <v>79</v>
      </c>
      <c r="E79" s="871">
        <v>79</v>
      </c>
      <c r="F79" s="869" t="s">
        <v>23</v>
      </c>
      <c r="G79" s="869" t="s">
        <v>23</v>
      </c>
      <c r="H79" s="871">
        <v>400</v>
      </c>
      <c r="I79" s="869" t="s">
        <v>23</v>
      </c>
      <c r="J79" s="869" t="s">
        <v>23</v>
      </c>
      <c r="K79" s="871">
        <v>32</v>
      </c>
      <c r="L79" s="869" t="s">
        <v>23</v>
      </c>
      <c r="M79" s="870">
        <v>32</v>
      </c>
    </row>
    <row r="80" spans="1:13" ht="13.5">
      <c r="A80" s="872" t="s">
        <v>137</v>
      </c>
      <c r="B80" s="873">
        <v>8875</v>
      </c>
      <c r="C80" s="873">
        <v>124</v>
      </c>
      <c r="D80" s="873">
        <v>8999</v>
      </c>
      <c r="E80" s="873">
        <v>7182</v>
      </c>
      <c r="F80" s="873">
        <v>64</v>
      </c>
      <c r="G80" s="873">
        <v>6350</v>
      </c>
      <c r="H80" s="873">
        <v>495</v>
      </c>
      <c r="I80" s="873">
        <v>2398</v>
      </c>
      <c r="J80" s="873">
        <v>50</v>
      </c>
      <c r="K80" s="873">
        <v>3708</v>
      </c>
      <c r="L80" s="873">
        <v>318</v>
      </c>
      <c r="M80" s="874">
        <v>4026</v>
      </c>
    </row>
    <row r="81" spans="1:13" ht="13.5">
      <c r="A81" s="866"/>
      <c r="B81" s="869"/>
      <c r="C81" s="869"/>
      <c r="D81" s="869"/>
      <c r="E81" s="869"/>
      <c r="F81" s="869"/>
      <c r="G81" s="869"/>
      <c r="H81" s="869"/>
      <c r="I81" s="869"/>
      <c r="J81" s="869"/>
      <c r="K81" s="869"/>
      <c r="L81" s="869"/>
      <c r="M81" s="870"/>
    </row>
    <row r="82" spans="1:13" ht="13.5">
      <c r="A82" s="866" t="s">
        <v>138</v>
      </c>
      <c r="B82" s="869" t="s">
        <v>23</v>
      </c>
      <c r="C82" s="869">
        <v>6</v>
      </c>
      <c r="D82" s="869">
        <v>6</v>
      </c>
      <c r="E82" s="869" t="s">
        <v>23</v>
      </c>
      <c r="F82" s="869">
        <v>6</v>
      </c>
      <c r="G82" s="869" t="s">
        <v>23</v>
      </c>
      <c r="H82" s="869" t="s">
        <v>23</v>
      </c>
      <c r="I82" s="869">
        <v>2500</v>
      </c>
      <c r="J82" s="869" t="s">
        <v>23</v>
      </c>
      <c r="K82" s="869">
        <v>15</v>
      </c>
      <c r="L82" s="869" t="s">
        <v>23</v>
      </c>
      <c r="M82" s="870">
        <v>15</v>
      </c>
    </row>
    <row r="83" spans="1:13" ht="13.5">
      <c r="A83" s="866" t="s">
        <v>139</v>
      </c>
      <c r="B83" s="869">
        <v>25</v>
      </c>
      <c r="C83" s="869" t="s">
        <v>23</v>
      </c>
      <c r="D83" s="869">
        <v>25</v>
      </c>
      <c r="E83" s="869">
        <v>25</v>
      </c>
      <c r="F83" s="869" t="s">
        <v>23</v>
      </c>
      <c r="G83" s="869">
        <v>24180</v>
      </c>
      <c r="H83" s="869">
        <v>1800</v>
      </c>
      <c r="I83" s="869" t="s">
        <v>23</v>
      </c>
      <c r="J83" s="869">
        <v>3</v>
      </c>
      <c r="K83" s="869">
        <v>45</v>
      </c>
      <c r="L83" s="869">
        <v>72</v>
      </c>
      <c r="M83" s="870">
        <v>117</v>
      </c>
    </row>
    <row r="84" spans="1:13" ht="13.5">
      <c r="A84" s="872" t="s">
        <v>140</v>
      </c>
      <c r="B84" s="873">
        <v>25</v>
      </c>
      <c r="C84" s="873">
        <v>6</v>
      </c>
      <c r="D84" s="873">
        <v>31</v>
      </c>
      <c r="E84" s="873">
        <v>25</v>
      </c>
      <c r="F84" s="873">
        <v>6</v>
      </c>
      <c r="G84" s="873">
        <v>24180</v>
      </c>
      <c r="H84" s="873">
        <v>1800</v>
      </c>
      <c r="I84" s="873">
        <v>2500</v>
      </c>
      <c r="J84" s="873">
        <v>3</v>
      </c>
      <c r="K84" s="873">
        <v>60</v>
      </c>
      <c r="L84" s="873">
        <v>72</v>
      </c>
      <c r="M84" s="874">
        <v>132</v>
      </c>
    </row>
    <row r="85" spans="1:13" ht="14.25" thickBot="1">
      <c r="A85" s="925"/>
      <c r="B85" s="876"/>
      <c r="C85" s="876"/>
      <c r="D85" s="876"/>
      <c r="E85" s="876"/>
      <c r="F85" s="876"/>
      <c r="G85" s="876"/>
      <c r="H85" s="876"/>
      <c r="I85" s="876"/>
      <c r="J85" s="876"/>
      <c r="K85" s="876"/>
      <c r="L85" s="876"/>
      <c r="M85" s="877"/>
    </row>
    <row r="86" spans="1:13" ht="14.25" thickBot="1">
      <c r="A86" s="756" t="s">
        <v>141</v>
      </c>
      <c r="B86" s="879">
        <v>37368</v>
      </c>
      <c r="C86" s="879">
        <v>1104</v>
      </c>
      <c r="D86" s="879">
        <v>38472</v>
      </c>
      <c r="E86" s="879">
        <v>35334</v>
      </c>
      <c r="F86" s="879">
        <v>934</v>
      </c>
      <c r="G86" s="879">
        <v>2725108</v>
      </c>
      <c r="H86" s="879">
        <v>2569</v>
      </c>
      <c r="I86" s="879">
        <v>3118</v>
      </c>
      <c r="J86" s="879">
        <v>29</v>
      </c>
      <c r="K86" s="879">
        <v>93698</v>
      </c>
      <c r="L86" s="879">
        <v>80349</v>
      </c>
      <c r="M86" s="880">
        <v>174047</v>
      </c>
    </row>
  </sheetData>
  <mergeCells count="14">
    <mergeCell ref="B5:F5"/>
    <mergeCell ref="G5:G8"/>
    <mergeCell ref="B6:F6"/>
    <mergeCell ref="H6:I6"/>
    <mergeCell ref="A1:M1"/>
    <mergeCell ref="E7:F7"/>
    <mergeCell ref="H7:I7"/>
    <mergeCell ref="A3:M3"/>
    <mergeCell ref="K5:M5"/>
    <mergeCell ref="K6:K8"/>
    <mergeCell ref="L6:L8"/>
    <mergeCell ref="M6:M8"/>
    <mergeCell ref="H5:J5"/>
    <mergeCell ref="B7:D7"/>
  </mergeCells>
  <printOptions horizontalCentered="1"/>
  <pageMargins left="0.78740157480314965" right="0.78740157480314965" top="0.98425196850393704" bottom="0.98425196850393704" header="0" footer="0"/>
  <pageSetup paperSize="9" scale="38" orientation="landscape" r:id="rId1"/>
  <headerFooter alignWithMargins="0"/>
  <colBreaks count="1" manualBreakCount="1">
    <brk id="14" max="1048575" man="1"/>
  </colBreaks>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Hoja296">
    <pageSetUpPr fitToPage="1"/>
  </sheetPr>
  <dimension ref="A1:N87"/>
  <sheetViews>
    <sheetView view="pageBreakPreview" zoomScaleNormal="75" zoomScaleSheetLayoutView="100" workbookViewId="0">
      <selection sqref="A1:XFD1048576"/>
    </sheetView>
  </sheetViews>
  <sheetFormatPr baseColWidth="10" defaultColWidth="11.42578125" defaultRowHeight="12.75"/>
  <cols>
    <col min="1" max="1" width="34.140625" style="119" customWidth="1"/>
    <col min="2" max="4" width="11.5703125" style="119" bestFit="1" customWidth="1"/>
    <col min="5" max="6" width="11.7109375" style="119" bestFit="1" customWidth="1"/>
    <col min="7" max="13" width="14.28515625" style="119" customWidth="1"/>
    <col min="14" max="16384" width="11.42578125" style="119"/>
  </cols>
  <sheetData>
    <row r="1" spans="1:14" s="131" customFormat="1" ht="18.75">
      <c r="A1" s="1664" t="s">
        <v>0</v>
      </c>
      <c r="B1" s="1664"/>
      <c r="C1" s="1664"/>
      <c r="D1" s="1664"/>
      <c r="E1" s="1664"/>
      <c r="F1" s="1664"/>
      <c r="G1" s="1664"/>
      <c r="H1" s="1664"/>
      <c r="I1" s="1664"/>
      <c r="J1" s="1664"/>
      <c r="K1" s="1664"/>
      <c r="L1" s="1664"/>
      <c r="M1" s="1664"/>
    </row>
    <row r="3" spans="1:14" s="128" customFormat="1" ht="15.75">
      <c r="A3" s="1680" t="s">
        <v>942</v>
      </c>
      <c r="B3" s="1680"/>
      <c r="C3" s="1680"/>
      <c r="D3" s="1680"/>
      <c r="E3" s="1680"/>
      <c r="F3" s="1680"/>
      <c r="G3" s="1680"/>
      <c r="H3" s="1680"/>
      <c r="I3" s="1680"/>
      <c r="J3" s="1680"/>
      <c r="K3" s="1680"/>
      <c r="L3" s="1680"/>
      <c r="M3" s="1680"/>
    </row>
    <row r="4" spans="1:14" s="128" customFormat="1" ht="15.75">
      <c r="A4" s="1680" t="s">
        <v>1466</v>
      </c>
      <c r="B4" s="1680"/>
      <c r="C4" s="1680"/>
      <c r="D4" s="1680"/>
      <c r="E4" s="1680"/>
      <c r="F4" s="1680"/>
      <c r="G4" s="1680"/>
      <c r="H4" s="1680"/>
      <c r="I4" s="1680"/>
      <c r="J4" s="1680"/>
      <c r="K4" s="1680"/>
      <c r="L4" s="1680"/>
      <c r="M4" s="1680"/>
    </row>
    <row r="5" spans="1:14" s="128" customFormat="1" ht="15.75" thickBot="1">
      <c r="A5" s="77"/>
      <c r="B5" s="76"/>
      <c r="C5" s="76"/>
      <c r="D5" s="76"/>
      <c r="E5" s="76"/>
      <c r="F5" s="76"/>
      <c r="G5" s="76"/>
      <c r="H5" s="76"/>
      <c r="I5" s="76"/>
      <c r="J5" s="76"/>
      <c r="K5" s="76"/>
      <c r="L5" s="74"/>
      <c r="M5" s="74"/>
    </row>
    <row r="6" spans="1:14" s="126" customFormat="1" ht="24.75" customHeight="1">
      <c r="A6" s="920"/>
      <c r="B6" s="1954" t="s">
        <v>754</v>
      </c>
      <c r="C6" s="1955"/>
      <c r="D6" s="1955"/>
      <c r="E6" s="1955"/>
      <c r="F6" s="1956"/>
      <c r="G6" s="1953" t="s">
        <v>876</v>
      </c>
      <c r="H6" s="1868" t="s">
        <v>1302</v>
      </c>
      <c r="I6" s="1870" t="s">
        <v>10</v>
      </c>
      <c r="J6" s="1869"/>
      <c r="K6" s="1949" t="s">
        <v>1306</v>
      </c>
      <c r="L6" s="1950"/>
      <c r="M6" s="1951"/>
    </row>
    <row r="7" spans="1:14" s="126" customFormat="1" ht="24.75" customHeight="1">
      <c r="A7" s="919" t="s">
        <v>165</v>
      </c>
      <c r="B7" s="1944" t="s">
        <v>13</v>
      </c>
      <c r="C7" s="1957"/>
      <c r="D7" s="1957"/>
      <c r="E7" s="1957"/>
      <c r="F7" s="1945"/>
      <c r="G7" s="1855"/>
      <c r="H7" s="1958" t="s">
        <v>875</v>
      </c>
      <c r="I7" s="1959"/>
      <c r="J7" s="732" t="s">
        <v>765</v>
      </c>
      <c r="K7" s="1854" t="s">
        <v>764</v>
      </c>
      <c r="L7" s="1914" t="s">
        <v>763</v>
      </c>
      <c r="M7" s="1960" t="s">
        <v>773</v>
      </c>
    </row>
    <row r="8" spans="1:14" s="126" customFormat="1" ht="24.75" customHeight="1">
      <c r="A8" s="919" t="s">
        <v>154</v>
      </c>
      <c r="B8" s="1917" t="s">
        <v>19</v>
      </c>
      <c r="C8" s="1915" t="s">
        <v>19</v>
      </c>
      <c r="D8" s="1916"/>
      <c r="E8" s="1942" t="s">
        <v>747</v>
      </c>
      <c r="F8" s="1948"/>
      <c r="G8" s="1855"/>
      <c r="H8" s="1944" t="s">
        <v>14</v>
      </c>
      <c r="I8" s="1945"/>
      <c r="J8" s="732" t="s">
        <v>750</v>
      </c>
      <c r="K8" s="1855"/>
      <c r="L8" s="1914"/>
      <c r="M8" s="1961"/>
    </row>
    <row r="9" spans="1:14" s="126" customFormat="1" ht="24.75" customHeight="1" thickBot="1">
      <c r="A9" s="919"/>
      <c r="B9" s="814" t="s">
        <v>17</v>
      </c>
      <c r="C9" s="814" t="s">
        <v>18</v>
      </c>
      <c r="D9" s="732" t="s">
        <v>19</v>
      </c>
      <c r="E9" s="735" t="s">
        <v>17</v>
      </c>
      <c r="F9" s="741" t="s">
        <v>18</v>
      </c>
      <c r="G9" s="1855"/>
      <c r="H9" s="825" t="s">
        <v>17</v>
      </c>
      <c r="I9" s="741" t="s">
        <v>18</v>
      </c>
      <c r="J9" s="732" t="s">
        <v>757</v>
      </c>
      <c r="K9" s="1855"/>
      <c r="L9" s="1914"/>
      <c r="M9" s="1961"/>
    </row>
    <row r="10" spans="1:14" ht="13.5">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121"/>
    </row>
    <row r="11" spans="1:14" ht="13.5">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c r="N11" s="121"/>
    </row>
    <row r="12" spans="1:14" ht="13.5">
      <c r="A12" s="866" t="s">
        <v>83</v>
      </c>
      <c r="B12" s="871">
        <v>6</v>
      </c>
      <c r="C12" s="871" t="s">
        <v>23</v>
      </c>
      <c r="D12" s="871">
        <v>6</v>
      </c>
      <c r="E12" s="871" t="s">
        <v>23</v>
      </c>
      <c r="F12" s="871" t="s">
        <v>23</v>
      </c>
      <c r="G12" s="869" t="s">
        <v>23</v>
      </c>
      <c r="H12" s="871" t="s">
        <v>23</v>
      </c>
      <c r="I12" s="871" t="s">
        <v>23</v>
      </c>
      <c r="J12" s="869" t="s">
        <v>23</v>
      </c>
      <c r="K12" s="869" t="s">
        <v>23</v>
      </c>
      <c r="L12" s="869" t="s">
        <v>23</v>
      </c>
      <c r="M12" s="870" t="s">
        <v>23</v>
      </c>
      <c r="N12" s="121"/>
    </row>
    <row r="13" spans="1:14" ht="13.5">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c r="N13" s="121"/>
    </row>
    <row r="14" spans="1:14" ht="13.5">
      <c r="A14" s="872" t="s">
        <v>85</v>
      </c>
      <c r="B14" s="873">
        <v>6</v>
      </c>
      <c r="C14" s="873" t="s">
        <v>23</v>
      </c>
      <c r="D14" s="873">
        <v>6</v>
      </c>
      <c r="E14" s="873" t="s">
        <v>23</v>
      </c>
      <c r="F14" s="873" t="s">
        <v>23</v>
      </c>
      <c r="G14" s="873" t="s">
        <v>23</v>
      </c>
      <c r="H14" s="873" t="s">
        <v>23</v>
      </c>
      <c r="I14" s="873" t="s">
        <v>23</v>
      </c>
      <c r="J14" s="873" t="s">
        <v>23</v>
      </c>
      <c r="K14" s="873" t="s">
        <v>23</v>
      </c>
      <c r="L14" s="873" t="s">
        <v>23</v>
      </c>
      <c r="M14" s="874" t="s">
        <v>23</v>
      </c>
      <c r="N14" s="121"/>
    </row>
    <row r="15" spans="1:14" ht="13.5">
      <c r="A15" s="872"/>
      <c r="B15" s="873"/>
      <c r="C15" s="873"/>
      <c r="D15" s="873"/>
      <c r="E15" s="873"/>
      <c r="F15" s="873"/>
      <c r="G15" s="873"/>
      <c r="H15" s="873"/>
      <c r="I15" s="873"/>
      <c r="J15" s="873"/>
      <c r="K15" s="873"/>
      <c r="L15" s="873"/>
      <c r="M15" s="874"/>
      <c r="N15" s="121"/>
    </row>
    <row r="16" spans="1:14" ht="13.5">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N16" s="121"/>
    </row>
    <row r="17" spans="1:14" ht="13.5">
      <c r="A17" s="872"/>
      <c r="B17" s="873"/>
      <c r="C17" s="873"/>
      <c r="D17" s="873"/>
      <c r="E17" s="873"/>
      <c r="F17" s="873"/>
      <c r="G17" s="873"/>
      <c r="H17" s="873"/>
      <c r="I17" s="873"/>
      <c r="J17" s="873"/>
      <c r="K17" s="873"/>
      <c r="L17" s="873"/>
      <c r="M17" s="874"/>
      <c r="N17" s="121"/>
    </row>
    <row r="18" spans="1:14" ht="13.5">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121"/>
    </row>
    <row r="19" spans="1:14" ht="13.5">
      <c r="A19" s="866"/>
      <c r="B19" s="869"/>
      <c r="C19" s="869"/>
      <c r="D19" s="869"/>
      <c r="E19" s="869"/>
      <c r="F19" s="869"/>
      <c r="G19" s="869"/>
      <c r="H19" s="869"/>
      <c r="I19" s="869"/>
      <c r="J19" s="869"/>
      <c r="K19" s="869"/>
      <c r="L19" s="869"/>
      <c r="M19" s="870"/>
      <c r="N19" s="121"/>
    </row>
    <row r="20" spans="1:14" ht="13.5">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c r="N20" s="121"/>
    </row>
    <row r="21" spans="1:14" ht="13.5">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c r="N21" s="121"/>
    </row>
    <row r="22" spans="1:14" ht="13.5">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c r="N22" s="121"/>
    </row>
    <row r="23" spans="1:14" ht="13.5">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c r="N23" s="121"/>
    </row>
    <row r="24" spans="1:14" ht="13.5">
      <c r="A24" s="872"/>
      <c r="B24" s="873"/>
      <c r="C24" s="873"/>
      <c r="D24" s="873"/>
      <c r="E24" s="873"/>
      <c r="F24" s="873"/>
      <c r="G24" s="873"/>
      <c r="H24" s="873"/>
      <c r="I24" s="873"/>
      <c r="J24" s="873"/>
      <c r="K24" s="873"/>
      <c r="L24" s="873"/>
      <c r="M24" s="874"/>
      <c r="N24" s="121"/>
    </row>
    <row r="25" spans="1:14" ht="13.5">
      <c r="A25" s="872" t="s">
        <v>92</v>
      </c>
      <c r="B25" s="873">
        <v>2</v>
      </c>
      <c r="C25" s="873">
        <v>89</v>
      </c>
      <c r="D25" s="873">
        <v>91</v>
      </c>
      <c r="E25" s="873" t="s">
        <v>23</v>
      </c>
      <c r="F25" s="873">
        <v>26</v>
      </c>
      <c r="G25" s="873" t="s">
        <v>23</v>
      </c>
      <c r="H25" s="873" t="s">
        <v>23</v>
      </c>
      <c r="I25" s="873">
        <v>1200</v>
      </c>
      <c r="J25" s="873" t="s">
        <v>23</v>
      </c>
      <c r="K25" s="873">
        <v>31</v>
      </c>
      <c r="L25" s="873" t="s">
        <v>23</v>
      </c>
      <c r="M25" s="874">
        <v>31</v>
      </c>
      <c r="N25" s="121"/>
    </row>
    <row r="26" spans="1:14" ht="13.5">
      <c r="A26" s="872"/>
      <c r="B26" s="873"/>
      <c r="C26" s="873"/>
      <c r="D26" s="873"/>
      <c r="E26" s="873"/>
      <c r="F26" s="873"/>
      <c r="G26" s="873"/>
      <c r="H26" s="873"/>
      <c r="I26" s="873"/>
      <c r="J26" s="873"/>
      <c r="K26" s="873"/>
      <c r="L26" s="873"/>
      <c r="M26" s="874"/>
      <c r="N26" s="121"/>
    </row>
    <row r="27" spans="1:14" ht="13.5">
      <c r="A27" s="872" t="s">
        <v>93</v>
      </c>
      <c r="B27" s="873">
        <v>60</v>
      </c>
      <c r="C27" s="873">
        <v>45</v>
      </c>
      <c r="D27" s="873">
        <v>105</v>
      </c>
      <c r="E27" s="873" t="s">
        <v>23</v>
      </c>
      <c r="F27" s="873" t="s">
        <v>23</v>
      </c>
      <c r="G27" s="873" t="s">
        <v>23</v>
      </c>
      <c r="H27" s="873" t="s">
        <v>23</v>
      </c>
      <c r="I27" s="873" t="s">
        <v>23</v>
      </c>
      <c r="J27" s="873" t="s">
        <v>23</v>
      </c>
      <c r="K27" s="873" t="s">
        <v>23</v>
      </c>
      <c r="L27" s="873" t="s">
        <v>23</v>
      </c>
      <c r="M27" s="874" t="s">
        <v>23</v>
      </c>
      <c r="N27" s="121"/>
    </row>
    <row r="28" spans="1:14" ht="13.5">
      <c r="A28" s="866"/>
      <c r="B28" s="869"/>
      <c r="C28" s="869"/>
      <c r="D28" s="869"/>
      <c r="E28" s="869"/>
      <c r="F28" s="869"/>
      <c r="G28" s="869"/>
      <c r="H28" s="869"/>
      <c r="I28" s="869"/>
      <c r="J28" s="869"/>
      <c r="K28" s="869"/>
      <c r="L28" s="869"/>
      <c r="M28" s="870"/>
      <c r="N28" s="121"/>
    </row>
    <row r="29" spans="1:14" ht="13.5">
      <c r="A29" s="866" t="s">
        <v>94</v>
      </c>
      <c r="B29" s="871">
        <v>54</v>
      </c>
      <c r="C29" s="869">
        <v>184</v>
      </c>
      <c r="D29" s="869">
        <v>238</v>
      </c>
      <c r="E29" s="871">
        <v>35</v>
      </c>
      <c r="F29" s="869">
        <v>122</v>
      </c>
      <c r="G29" s="869" t="s">
        <v>23</v>
      </c>
      <c r="H29" s="871">
        <v>700</v>
      </c>
      <c r="I29" s="869">
        <v>1200</v>
      </c>
      <c r="J29" s="869" t="s">
        <v>23</v>
      </c>
      <c r="K29" s="871">
        <v>171</v>
      </c>
      <c r="L29" s="869" t="s">
        <v>23</v>
      </c>
      <c r="M29" s="870">
        <v>171</v>
      </c>
      <c r="N29" s="121"/>
    </row>
    <row r="30" spans="1:14" ht="13.5">
      <c r="A30" s="866" t="s">
        <v>95</v>
      </c>
      <c r="B30" s="871">
        <v>176</v>
      </c>
      <c r="C30" s="869">
        <v>68</v>
      </c>
      <c r="D30" s="869">
        <v>244</v>
      </c>
      <c r="E30" s="871">
        <v>90</v>
      </c>
      <c r="F30" s="869">
        <v>49</v>
      </c>
      <c r="G30" s="869" t="s">
        <v>23</v>
      </c>
      <c r="H30" s="871">
        <v>300</v>
      </c>
      <c r="I30" s="869">
        <v>1173</v>
      </c>
      <c r="J30" s="869" t="s">
        <v>23</v>
      </c>
      <c r="K30" s="869">
        <v>84</v>
      </c>
      <c r="L30" s="869" t="s">
        <v>23</v>
      </c>
      <c r="M30" s="870">
        <v>84</v>
      </c>
      <c r="N30" s="121"/>
    </row>
    <row r="31" spans="1:14" ht="13.5">
      <c r="A31" s="866" t="s">
        <v>96</v>
      </c>
      <c r="B31" s="869">
        <v>278</v>
      </c>
      <c r="C31" s="869">
        <v>393</v>
      </c>
      <c r="D31" s="869">
        <v>671</v>
      </c>
      <c r="E31" s="869">
        <v>212</v>
      </c>
      <c r="F31" s="869">
        <v>311</v>
      </c>
      <c r="G31" s="869" t="s">
        <v>23</v>
      </c>
      <c r="H31" s="869">
        <v>340</v>
      </c>
      <c r="I31" s="869">
        <v>1148</v>
      </c>
      <c r="J31" s="869" t="s">
        <v>23</v>
      </c>
      <c r="K31" s="869">
        <v>429</v>
      </c>
      <c r="L31" s="869" t="s">
        <v>23</v>
      </c>
      <c r="M31" s="870">
        <v>429</v>
      </c>
      <c r="N31" s="121"/>
    </row>
    <row r="32" spans="1:14" ht="13.5">
      <c r="A32" s="872" t="s">
        <v>97</v>
      </c>
      <c r="B32" s="873">
        <v>508</v>
      </c>
      <c r="C32" s="873">
        <v>645</v>
      </c>
      <c r="D32" s="873">
        <v>1153</v>
      </c>
      <c r="E32" s="873">
        <v>337</v>
      </c>
      <c r="F32" s="873">
        <v>482</v>
      </c>
      <c r="G32" s="873" t="s">
        <v>23</v>
      </c>
      <c r="H32" s="873">
        <v>367</v>
      </c>
      <c r="I32" s="873">
        <v>1164</v>
      </c>
      <c r="J32" s="873" t="s">
        <v>23</v>
      </c>
      <c r="K32" s="873">
        <v>684</v>
      </c>
      <c r="L32" s="873" t="s">
        <v>23</v>
      </c>
      <c r="M32" s="874">
        <v>684</v>
      </c>
      <c r="N32" s="121"/>
    </row>
    <row r="33" spans="1:14" ht="13.5">
      <c r="A33" s="866"/>
      <c r="B33" s="869"/>
      <c r="C33" s="869"/>
      <c r="D33" s="869"/>
      <c r="E33" s="869"/>
      <c r="F33" s="869"/>
      <c r="G33" s="869"/>
      <c r="H33" s="869"/>
      <c r="I33" s="869"/>
      <c r="J33" s="869"/>
      <c r="K33" s="869"/>
      <c r="L33" s="869"/>
      <c r="M33" s="870"/>
      <c r="N33" s="121"/>
    </row>
    <row r="34" spans="1:14" ht="13.5">
      <c r="A34" s="866" t="s">
        <v>98</v>
      </c>
      <c r="B34" s="923">
        <v>19</v>
      </c>
      <c r="C34" s="923">
        <v>4</v>
      </c>
      <c r="D34" s="869">
        <v>23</v>
      </c>
      <c r="E34" s="923" t="s">
        <v>23</v>
      </c>
      <c r="F34" s="923" t="s">
        <v>23</v>
      </c>
      <c r="G34" s="869" t="s">
        <v>23</v>
      </c>
      <c r="H34" s="923" t="s">
        <v>23</v>
      </c>
      <c r="I34" s="923" t="s">
        <v>23</v>
      </c>
      <c r="J34" s="923" t="s">
        <v>23</v>
      </c>
      <c r="K34" s="923" t="s">
        <v>23</v>
      </c>
      <c r="L34" s="923" t="s">
        <v>23</v>
      </c>
      <c r="M34" s="924" t="s">
        <v>23</v>
      </c>
      <c r="N34" s="121"/>
    </row>
    <row r="35" spans="1:14" ht="13.5">
      <c r="A35" s="866" t="s">
        <v>99</v>
      </c>
      <c r="B35" s="923" t="s">
        <v>23</v>
      </c>
      <c r="C35" s="923">
        <v>4</v>
      </c>
      <c r="D35" s="869">
        <v>4</v>
      </c>
      <c r="E35" s="923" t="s">
        <v>23</v>
      </c>
      <c r="F35" s="923" t="s">
        <v>23</v>
      </c>
      <c r="G35" s="869" t="s">
        <v>23</v>
      </c>
      <c r="H35" s="923" t="s">
        <v>23</v>
      </c>
      <c r="I35" s="923" t="s">
        <v>23</v>
      </c>
      <c r="J35" s="923" t="s">
        <v>23</v>
      </c>
      <c r="K35" s="923" t="s">
        <v>23</v>
      </c>
      <c r="L35" s="923" t="s">
        <v>23</v>
      </c>
      <c r="M35" s="870" t="s">
        <v>23</v>
      </c>
      <c r="N35" s="121"/>
    </row>
    <row r="36" spans="1:14" ht="13.5">
      <c r="A36" s="866" t="s">
        <v>100</v>
      </c>
      <c r="B36" s="923">
        <v>256</v>
      </c>
      <c r="C36" s="923">
        <v>571</v>
      </c>
      <c r="D36" s="869">
        <v>827</v>
      </c>
      <c r="E36" s="923">
        <v>161</v>
      </c>
      <c r="F36" s="923">
        <v>147</v>
      </c>
      <c r="G36" s="869" t="s">
        <v>23</v>
      </c>
      <c r="H36" s="923">
        <v>600</v>
      </c>
      <c r="I36" s="923">
        <v>1782</v>
      </c>
      <c r="J36" s="923" t="s">
        <v>23</v>
      </c>
      <c r="K36" s="923">
        <v>359</v>
      </c>
      <c r="L36" s="923" t="s">
        <v>23</v>
      </c>
      <c r="M36" s="870">
        <v>359</v>
      </c>
      <c r="N36" s="121"/>
    </row>
    <row r="37" spans="1:14" ht="13.5">
      <c r="A37" s="866" t="s">
        <v>101</v>
      </c>
      <c r="B37" s="923">
        <v>4</v>
      </c>
      <c r="C37" s="923">
        <v>24</v>
      </c>
      <c r="D37" s="869">
        <v>28</v>
      </c>
      <c r="E37" s="923">
        <v>2</v>
      </c>
      <c r="F37" s="923">
        <v>3</v>
      </c>
      <c r="G37" s="869" t="s">
        <v>23</v>
      </c>
      <c r="H37" s="923">
        <v>600</v>
      </c>
      <c r="I37" s="923">
        <v>1200</v>
      </c>
      <c r="J37" s="923" t="s">
        <v>23</v>
      </c>
      <c r="K37" s="923">
        <v>5</v>
      </c>
      <c r="L37" s="923" t="s">
        <v>23</v>
      </c>
      <c r="M37" s="870">
        <v>5</v>
      </c>
      <c r="N37" s="121"/>
    </row>
    <row r="38" spans="1:14" ht="13.5">
      <c r="A38" s="872" t="s">
        <v>102</v>
      </c>
      <c r="B38" s="873">
        <v>279</v>
      </c>
      <c r="C38" s="873">
        <v>603</v>
      </c>
      <c r="D38" s="873">
        <v>882</v>
      </c>
      <c r="E38" s="873">
        <v>163</v>
      </c>
      <c r="F38" s="873">
        <v>150</v>
      </c>
      <c r="G38" s="873" t="s">
        <v>23</v>
      </c>
      <c r="H38" s="873">
        <v>600</v>
      </c>
      <c r="I38" s="873">
        <v>1770</v>
      </c>
      <c r="J38" s="873" t="s">
        <v>23</v>
      </c>
      <c r="K38" s="873">
        <v>364</v>
      </c>
      <c r="L38" s="873" t="s">
        <v>23</v>
      </c>
      <c r="M38" s="874">
        <v>364</v>
      </c>
      <c r="N38" s="121"/>
    </row>
    <row r="39" spans="1:14" ht="13.5">
      <c r="A39" s="872"/>
      <c r="B39" s="873"/>
      <c r="C39" s="873"/>
      <c r="D39" s="873"/>
      <c r="E39" s="873"/>
      <c r="F39" s="873"/>
      <c r="G39" s="873"/>
      <c r="H39" s="873"/>
      <c r="I39" s="873"/>
      <c r="J39" s="873"/>
      <c r="K39" s="873"/>
      <c r="L39" s="873"/>
      <c r="M39" s="874"/>
      <c r="N39" s="121"/>
    </row>
    <row r="40" spans="1:14" ht="13.5">
      <c r="A40" s="872" t="s">
        <v>103</v>
      </c>
      <c r="B40" s="873" t="s">
        <v>23</v>
      </c>
      <c r="C40" s="873">
        <v>1</v>
      </c>
      <c r="D40" s="873">
        <v>1</v>
      </c>
      <c r="E40" s="873" t="s">
        <v>23</v>
      </c>
      <c r="F40" s="873" t="s">
        <v>23</v>
      </c>
      <c r="G40" s="873" t="s">
        <v>23</v>
      </c>
      <c r="H40" s="873" t="s">
        <v>23</v>
      </c>
      <c r="I40" s="873" t="s">
        <v>23</v>
      </c>
      <c r="J40" s="873" t="s">
        <v>23</v>
      </c>
      <c r="K40" s="873" t="s">
        <v>23</v>
      </c>
      <c r="L40" s="873" t="s">
        <v>23</v>
      </c>
      <c r="M40" s="874" t="s">
        <v>23</v>
      </c>
      <c r="N40" s="121"/>
    </row>
    <row r="41" spans="1:14" ht="13.5">
      <c r="A41" s="866"/>
      <c r="B41" s="869"/>
      <c r="C41" s="869"/>
      <c r="D41" s="869"/>
      <c r="E41" s="869"/>
      <c r="F41" s="869"/>
      <c r="G41" s="869"/>
      <c r="H41" s="869"/>
      <c r="I41" s="869"/>
      <c r="J41" s="869"/>
      <c r="K41" s="869"/>
      <c r="L41" s="869"/>
      <c r="M41" s="870"/>
      <c r="N41" s="121"/>
    </row>
    <row r="42" spans="1:14" ht="13.5">
      <c r="A42" s="866" t="s">
        <v>159</v>
      </c>
      <c r="B42" s="871">
        <v>98</v>
      </c>
      <c r="C42" s="869">
        <v>34</v>
      </c>
      <c r="D42" s="869">
        <v>132</v>
      </c>
      <c r="E42" s="869">
        <v>20</v>
      </c>
      <c r="F42" s="869">
        <v>3</v>
      </c>
      <c r="G42" s="869" t="s">
        <v>23</v>
      </c>
      <c r="H42" s="869">
        <v>240</v>
      </c>
      <c r="I42" s="869">
        <v>500</v>
      </c>
      <c r="J42" s="869" t="s">
        <v>23</v>
      </c>
      <c r="K42" s="869">
        <v>6</v>
      </c>
      <c r="L42" s="869" t="s">
        <v>23</v>
      </c>
      <c r="M42" s="870">
        <v>6</v>
      </c>
      <c r="N42" s="121"/>
    </row>
    <row r="43" spans="1:14" ht="13.5">
      <c r="A43" s="866" t="s">
        <v>105</v>
      </c>
      <c r="B43" s="869">
        <v>94</v>
      </c>
      <c r="C43" s="869">
        <v>24</v>
      </c>
      <c r="D43" s="869">
        <v>118</v>
      </c>
      <c r="E43" s="869">
        <v>2</v>
      </c>
      <c r="F43" s="869" t="s">
        <v>23</v>
      </c>
      <c r="G43" s="869" t="s">
        <v>23</v>
      </c>
      <c r="H43" s="869">
        <v>150</v>
      </c>
      <c r="I43" s="869" t="s">
        <v>23</v>
      </c>
      <c r="J43" s="869" t="s">
        <v>23</v>
      </c>
      <c r="K43" s="869" t="s">
        <v>23</v>
      </c>
      <c r="L43" s="869" t="s">
        <v>23</v>
      </c>
      <c r="M43" s="870" t="s">
        <v>23</v>
      </c>
      <c r="N43" s="121"/>
    </row>
    <row r="44" spans="1:14" ht="13.5">
      <c r="A44" s="866" t="s">
        <v>106</v>
      </c>
      <c r="B44" s="869">
        <v>19</v>
      </c>
      <c r="C44" s="869">
        <v>12</v>
      </c>
      <c r="D44" s="869">
        <v>31</v>
      </c>
      <c r="E44" s="869">
        <v>12</v>
      </c>
      <c r="F44" s="869">
        <v>8</v>
      </c>
      <c r="G44" s="869" t="s">
        <v>23</v>
      </c>
      <c r="H44" s="869">
        <v>190</v>
      </c>
      <c r="I44" s="869">
        <v>600</v>
      </c>
      <c r="J44" s="869" t="s">
        <v>23</v>
      </c>
      <c r="K44" s="869">
        <v>7</v>
      </c>
      <c r="L44" s="869" t="s">
        <v>23</v>
      </c>
      <c r="M44" s="870">
        <v>7</v>
      </c>
      <c r="N44" s="121"/>
    </row>
    <row r="45" spans="1:14" ht="13.5">
      <c r="A45" s="866" t="s">
        <v>107</v>
      </c>
      <c r="B45" s="871">
        <v>65</v>
      </c>
      <c r="C45" s="869">
        <v>14</v>
      </c>
      <c r="D45" s="869">
        <v>79</v>
      </c>
      <c r="E45" s="871">
        <v>45</v>
      </c>
      <c r="F45" s="869" t="s">
        <v>23</v>
      </c>
      <c r="G45" s="869" t="s">
        <v>23</v>
      </c>
      <c r="H45" s="871">
        <v>711</v>
      </c>
      <c r="I45" s="869" t="s">
        <v>23</v>
      </c>
      <c r="J45" s="869" t="s">
        <v>23</v>
      </c>
      <c r="K45" s="869">
        <v>32</v>
      </c>
      <c r="L45" s="869" t="s">
        <v>23</v>
      </c>
      <c r="M45" s="870">
        <v>32</v>
      </c>
      <c r="N45" s="121"/>
    </row>
    <row r="46" spans="1:14" ht="13.5">
      <c r="A46" s="866" t="s">
        <v>108</v>
      </c>
      <c r="B46" s="869">
        <v>124</v>
      </c>
      <c r="C46" s="869">
        <v>61</v>
      </c>
      <c r="D46" s="869">
        <v>185</v>
      </c>
      <c r="E46" s="869">
        <v>23</v>
      </c>
      <c r="F46" s="869">
        <v>11</v>
      </c>
      <c r="G46" s="869" t="s">
        <v>23</v>
      </c>
      <c r="H46" s="869">
        <v>260</v>
      </c>
      <c r="I46" s="869">
        <v>850</v>
      </c>
      <c r="J46" s="869" t="s">
        <v>23</v>
      </c>
      <c r="K46" s="869">
        <v>15</v>
      </c>
      <c r="L46" s="869" t="s">
        <v>23</v>
      </c>
      <c r="M46" s="870">
        <v>15</v>
      </c>
      <c r="N46" s="121"/>
    </row>
    <row r="47" spans="1:14" ht="13.5">
      <c r="A47" s="866" t="s">
        <v>109</v>
      </c>
      <c r="B47" s="869" t="s">
        <v>23</v>
      </c>
      <c r="C47" s="869">
        <v>285</v>
      </c>
      <c r="D47" s="869">
        <v>285</v>
      </c>
      <c r="E47" s="869" t="s">
        <v>23</v>
      </c>
      <c r="F47" s="869">
        <v>80</v>
      </c>
      <c r="G47" s="869" t="s">
        <v>23</v>
      </c>
      <c r="H47" s="869" t="s">
        <v>23</v>
      </c>
      <c r="I47" s="869">
        <v>1000</v>
      </c>
      <c r="J47" s="869" t="s">
        <v>23</v>
      </c>
      <c r="K47" s="869">
        <v>80</v>
      </c>
      <c r="L47" s="869" t="s">
        <v>23</v>
      </c>
      <c r="M47" s="870">
        <v>80</v>
      </c>
      <c r="N47" s="121"/>
    </row>
    <row r="48" spans="1:14" ht="13.5">
      <c r="A48" s="866" t="s">
        <v>110</v>
      </c>
      <c r="B48" s="869">
        <v>28</v>
      </c>
      <c r="C48" s="869">
        <v>7</v>
      </c>
      <c r="D48" s="869">
        <v>35</v>
      </c>
      <c r="E48" s="869" t="s">
        <v>23</v>
      </c>
      <c r="F48" s="869" t="s">
        <v>23</v>
      </c>
      <c r="G48" s="869" t="s">
        <v>23</v>
      </c>
      <c r="H48" s="869" t="s">
        <v>23</v>
      </c>
      <c r="I48" s="869" t="s">
        <v>23</v>
      </c>
      <c r="J48" s="869" t="s">
        <v>23</v>
      </c>
      <c r="K48" s="869" t="s">
        <v>23</v>
      </c>
      <c r="L48" s="869" t="s">
        <v>23</v>
      </c>
      <c r="M48" s="870" t="s">
        <v>23</v>
      </c>
      <c r="N48" s="121"/>
    </row>
    <row r="49" spans="1:14" ht="13.5">
      <c r="A49" s="866" t="s">
        <v>111</v>
      </c>
      <c r="B49" s="871" t="s">
        <v>23</v>
      </c>
      <c r="C49" s="869">
        <v>1111</v>
      </c>
      <c r="D49" s="869">
        <v>1111</v>
      </c>
      <c r="E49" s="871" t="s">
        <v>23</v>
      </c>
      <c r="F49" s="869">
        <v>488</v>
      </c>
      <c r="G49" s="869" t="s">
        <v>23</v>
      </c>
      <c r="H49" s="871" t="s">
        <v>23</v>
      </c>
      <c r="I49" s="869">
        <v>800</v>
      </c>
      <c r="J49" s="869" t="s">
        <v>23</v>
      </c>
      <c r="K49" s="869">
        <v>390</v>
      </c>
      <c r="L49" s="869" t="s">
        <v>23</v>
      </c>
      <c r="M49" s="870">
        <v>390</v>
      </c>
      <c r="N49" s="121"/>
    </row>
    <row r="50" spans="1:14" ht="13.5">
      <c r="A50" s="866" t="s">
        <v>112</v>
      </c>
      <c r="B50" s="869">
        <v>638</v>
      </c>
      <c r="C50" s="869">
        <v>218</v>
      </c>
      <c r="D50" s="869">
        <v>856</v>
      </c>
      <c r="E50" s="869">
        <v>103</v>
      </c>
      <c r="F50" s="869">
        <v>21</v>
      </c>
      <c r="G50" s="869" t="s">
        <v>23</v>
      </c>
      <c r="H50" s="869">
        <v>1100</v>
      </c>
      <c r="I50" s="869">
        <v>2000</v>
      </c>
      <c r="J50" s="869" t="s">
        <v>23</v>
      </c>
      <c r="K50" s="869">
        <v>155</v>
      </c>
      <c r="L50" s="869" t="s">
        <v>23</v>
      </c>
      <c r="M50" s="870">
        <v>155</v>
      </c>
      <c r="N50" s="121"/>
    </row>
    <row r="51" spans="1:14" ht="13.5">
      <c r="A51" s="872" t="s">
        <v>113</v>
      </c>
      <c r="B51" s="873">
        <v>1066</v>
      </c>
      <c r="C51" s="873">
        <v>1766</v>
      </c>
      <c r="D51" s="873">
        <v>2832</v>
      </c>
      <c r="E51" s="873">
        <v>205</v>
      </c>
      <c r="F51" s="873">
        <v>611</v>
      </c>
      <c r="G51" s="873" t="s">
        <v>23</v>
      </c>
      <c r="H51" s="873">
        <v>774</v>
      </c>
      <c r="I51" s="873">
        <v>864</v>
      </c>
      <c r="J51" s="873" t="s">
        <v>23</v>
      </c>
      <c r="K51" s="873">
        <v>685</v>
      </c>
      <c r="L51" s="873" t="s">
        <v>23</v>
      </c>
      <c r="M51" s="874">
        <v>685</v>
      </c>
      <c r="N51" s="121"/>
    </row>
    <row r="52" spans="1:14" ht="13.5">
      <c r="A52" s="872"/>
      <c r="B52" s="873"/>
      <c r="C52" s="873"/>
      <c r="D52" s="873"/>
      <c r="E52" s="873"/>
      <c r="F52" s="873"/>
      <c r="G52" s="873"/>
      <c r="H52" s="873"/>
      <c r="I52" s="873"/>
      <c r="J52" s="873"/>
      <c r="K52" s="873"/>
      <c r="L52" s="873"/>
      <c r="M52" s="874"/>
      <c r="N52" s="121"/>
    </row>
    <row r="53" spans="1:14" ht="13.5">
      <c r="A53" s="872" t="s">
        <v>114</v>
      </c>
      <c r="B53" s="873">
        <v>451</v>
      </c>
      <c r="C53" s="873">
        <v>350</v>
      </c>
      <c r="D53" s="873">
        <v>801</v>
      </c>
      <c r="E53" s="873">
        <v>238</v>
      </c>
      <c r="F53" s="873">
        <v>81</v>
      </c>
      <c r="G53" s="873" t="s">
        <v>23</v>
      </c>
      <c r="H53" s="873">
        <v>539</v>
      </c>
      <c r="I53" s="873">
        <v>812</v>
      </c>
      <c r="J53" s="873" t="s">
        <v>23</v>
      </c>
      <c r="K53" s="873">
        <v>194</v>
      </c>
      <c r="L53" s="873" t="s">
        <v>23</v>
      </c>
      <c r="M53" s="874">
        <v>194</v>
      </c>
      <c r="N53" s="121"/>
    </row>
    <row r="54" spans="1:14" ht="13.5">
      <c r="A54" s="866"/>
      <c r="B54" s="869"/>
      <c r="C54" s="869"/>
      <c r="D54" s="869"/>
      <c r="E54" s="869"/>
      <c r="F54" s="869"/>
      <c r="G54" s="869"/>
      <c r="H54" s="869"/>
      <c r="I54" s="869"/>
      <c r="J54" s="869"/>
      <c r="K54" s="869"/>
      <c r="L54" s="869"/>
      <c r="M54" s="870"/>
      <c r="N54" s="121"/>
    </row>
    <row r="55" spans="1:14" ht="13.5">
      <c r="A55" s="866" t="s">
        <v>115</v>
      </c>
      <c r="B55" s="869">
        <v>8299</v>
      </c>
      <c r="C55" s="869">
        <v>4635</v>
      </c>
      <c r="D55" s="869">
        <v>12934</v>
      </c>
      <c r="E55" s="869">
        <v>1900</v>
      </c>
      <c r="F55" s="869">
        <v>1350</v>
      </c>
      <c r="G55" s="869" t="s">
        <v>23</v>
      </c>
      <c r="H55" s="869">
        <v>800</v>
      </c>
      <c r="I55" s="869">
        <v>1600</v>
      </c>
      <c r="J55" s="869" t="s">
        <v>23</v>
      </c>
      <c r="K55" s="869">
        <v>3680</v>
      </c>
      <c r="L55" s="869" t="s">
        <v>23</v>
      </c>
      <c r="M55" s="870">
        <v>3680</v>
      </c>
      <c r="N55" s="121"/>
    </row>
    <row r="56" spans="1:14" ht="13.5">
      <c r="A56" s="866" t="s">
        <v>116</v>
      </c>
      <c r="B56" s="869">
        <v>11741</v>
      </c>
      <c r="C56" s="869">
        <v>4927</v>
      </c>
      <c r="D56" s="869">
        <v>16668</v>
      </c>
      <c r="E56" s="869">
        <v>4640</v>
      </c>
      <c r="F56" s="869">
        <v>2035</v>
      </c>
      <c r="G56" s="869" t="s">
        <v>23</v>
      </c>
      <c r="H56" s="869">
        <v>700</v>
      </c>
      <c r="I56" s="869">
        <v>1500</v>
      </c>
      <c r="J56" s="869" t="s">
        <v>23</v>
      </c>
      <c r="K56" s="869">
        <v>6301</v>
      </c>
      <c r="L56" s="869" t="s">
        <v>23</v>
      </c>
      <c r="M56" s="870">
        <v>6301</v>
      </c>
      <c r="N56" s="121"/>
    </row>
    <row r="57" spans="1:14" ht="13.5">
      <c r="A57" s="866" t="s">
        <v>117</v>
      </c>
      <c r="B57" s="869">
        <v>6457</v>
      </c>
      <c r="C57" s="869">
        <v>1303</v>
      </c>
      <c r="D57" s="869">
        <v>7760</v>
      </c>
      <c r="E57" s="869">
        <v>2562</v>
      </c>
      <c r="F57" s="869">
        <v>245</v>
      </c>
      <c r="G57" s="869" t="s">
        <v>23</v>
      </c>
      <c r="H57" s="869">
        <v>480</v>
      </c>
      <c r="I57" s="869">
        <v>1300</v>
      </c>
      <c r="J57" s="869" t="s">
        <v>23</v>
      </c>
      <c r="K57" s="869">
        <v>1548</v>
      </c>
      <c r="L57" s="869" t="s">
        <v>23</v>
      </c>
      <c r="M57" s="870">
        <v>1548</v>
      </c>
      <c r="N57" s="121"/>
    </row>
    <row r="58" spans="1:14" ht="13.5">
      <c r="A58" s="866" t="s">
        <v>118</v>
      </c>
      <c r="B58" s="869">
        <v>445</v>
      </c>
      <c r="C58" s="869">
        <v>215</v>
      </c>
      <c r="D58" s="869">
        <v>660</v>
      </c>
      <c r="E58" s="869">
        <v>220</v>
      </c>
      <c r="F58" s="869">
        <v>140</v>
      </c>
      <c r="G58" s="869" t="s">
        <v>23</v>
      </c>
      <c r="H58" s="869">
        <v>200</v>
      </c>
      <c r="I58" s="869">
        <v>800</v>
      </c>
      <c r="J58" s="869" t="s">
        <v>23</v>
      </c>
      <c r="K58" s="869">
        <v>156</v>
      </c>
      <c r="L58" s="869" t="s">
        <v>23</v>
      </c>
      <c r="M58" s="870">
        <v>156</v>
      </c>
      <c r="N58" s="121"/>
    </row>
    <row r="59" spans="1:14" ht="13.5">
      <c r="A59" s="866" t="s">
        <v>119</v>
      </c>
      <c r="B59" s="869">
        <v>11150</v>
      </c>
      <c r="C59" s="869">
        <v>4651</v>
      </c>
      <c r="D59" s="869">
        <v>15801</v>
      </c>
      <c r="E59" s="869">
        <v>2607</v>
      </c>
      <c r="F59" s="869">
        <v>521</v>
      </c>
      <c r="G59" s="869" t="s">
        <v>23</v>
      </c>
      <c r="H59" s="869">
        <v>650</v>
      </c>
      <c r="I59" s="869">
        <v>1500</v>
      </c>
      <c r="J59" s="869" t="s">
        <v>23</v>
      </c>
      <c r="K59" s="869">
        <v>2476</v>
      </c>
      <c r="L59" s="869" t="s">
        <v>23</v>
      </c>
      <c r="M59" s="870">
        <v>2476</v>
      </c>
      <c r="N59" s="121"/>
    </row>
    <row r="60" spans="1:14" ht="13.5">
      <c r="A60" s="872" t="s">
        <v>172</v>
      </c>
      <c r="B60" s="873">
        <v>38092</v>
      </c>
      <c r="C60" s="873">
        <v>15731</v>
      </c>
      <c r="D60" s="873">
        <v>53823</v>
      </c>
      <c r="E60" s="873">
        <v>11929</v>
      </c>
      <c r="F60" s="873">
        <v>4291</v>
      </c>
      <c r="G60" s="873" t="s">
        <v>23</v>
      </c>
      <c r="H60" s="873">
        <v>649</v>
      </c>
      <c r="I60" s="873">
        <v>1497</v>
      </c>
      <c r="J60" s="873" t="s">
        <v>23</v>
      </c>
      <c r="K60" s="873">
        <v>14161</v>
      </c>
      <c r="L60" s="873" t="s">
        <v>23</v>
      </c>
      <c r="M60" s="874">
        <v>14161</v>
      </c>
      <c r="N60" s="121"/>
    </row>
    <row r="61" spans="1:14" ht="13.5">
      <c r="A61" s="866"/>
      <c r="B61" s="869"/>
      <c r="C61" s="869"/>
      <c r="D61" s="869"/>
      <c r="E61" s="869"/>
      <c r="F61" s="869"/>
      <c r="G61" s="869"/>
      <c r="H61" s="869"/>
      <c r="I61" s="869"/>
      <c r="J61" s="869"/>
      <c r="K61" s="869"/>
      <c r="L61" s="869"/>
      <c r="M61" s="870"/>
    </row>
    <row r="62" spans="1:14" ht="13.5">
      <c r="A62" s="866" t="s">
        <v>121</v>
      </c>
      <c r="B62" s="869" t="s">
        <v>23</v>
      </c>
      <c r="C62" s="869">
        <v>19</v>
      </c>
      <c r="D62" s="869">
        <v>19</v>
      </c>
      <c r="E62" s="869" t="s">
        <v>23</v>
      </c>
      <c r="F62" s="869">
        <v>7</v>
      </c>
      <c r="G62" s="869" t="s">
        <v>23</v>
      </c>
      <c r="H62" s="869" t="s">
        <v>23</v>
      </c>
      <c r="I62" s="869">
        <v>600</v>
      </c>
      <c r="J62" s="869" t="s">
        <v>23</v>
      </c>
      <c r="K62" s="869">
        <v>4</v>
      </c>
      <c r="L62" s="869" t="s">
        <v>23</v>
      </c>
      <c r="M62" s="870">
        <v>4</v>
      </c>
    </row>
    <row r="63" spans="1:14" ht="13.5">
      <c r="A63" s="866" t="s">
        <v>122</v>
      </c>
      <c r="B63" s="869">
        <v>9</v>
      </c>
      <c r="C63" s="869">
        <v>2</v>
      </c>
      <c r="D63" s="869">
        <v>11</v>
      </c>
      <c r="E63" s="869">
        <v>7</v>
      </c>
      <c r="F63" s="869">
        <v>2</v>
      </c>
      <c r="G63" s="869" t="s">
        <v>23</v>
      </c>
      <c r="H63" s="869">
        <v>450</v>
      </c>
      <c r="I63" s="869">
        <v>975</v>
      </c>
      <c r="J63" s="869" t="s">
        <v>23</v>
      </c>
      <c r="K63" s="869">
        <v>5</v>
      </c>
      <c r="L63" s="869" t="s">
        <v>23</v>
      </c>
      <c r="M63" s="870">
        <v>5</v>
      </c>
    </row>
    <row r="64" spans="1:14" ht="13.5">
      <c r="A64" s="866" t="s">
        <v>123</v>
      </c>
      <c r="B64" s="869">
        <v>236</v>
      </c>
      <c r="C64" s="869">
        <v>49</v>
      </c>
      <c r="D64" s="869">
        <v>285</v>
      </c>
      <c r="E64" s="869">
        <v>119</v>
      </c>
      <c r="F64" s="869">
        <v>25</v>
      </c>
      <c r="G64" s="869" t="s">
        <v>23</v>
      </c>
      <c r="H64" s="869">
        <v>598</v>
      </c>
      <c r="I64" s="869">
        <v>1300</v>
      </c>
      <c r="J64" s="869" t="s">
        <v>23</v>
      </c>
      <c r="K64" s="869">
        <v>103</v>
      </c>
      <c r="L64" s="869" t="s">
        <v>23</v>
      </c>
      <c r="M64" s="870">
        <v>103</v>
      </c>
    </row>
    <row r="65" spans="1:13" ht="13.5">
      <c r="A65" s="872" t="s">
        <v>124</v>
      </c>
      <c r="B65" s="873">
        <v>245</v>
      </c>
      <c r="C65" s="873">
        <v>70</v>
      </c>
      <c r="D65" s="873">
        <v>315</v>
      </c>
      <c r="E65" s="873">
        <v>126</v>
      </c>
      <c r="F65" s="873">
        <v>34</v>
      </c>
      <c r="G65" s="873" t="s">
        <v>23</v>
      </c>
      <c r="H65" s="873">
        <v>590</v>
      </c>
      <c r="I65" s="873">
        <v>1137</v>
      </c>
      <c r="J65" s="873" t="s">
        <v>23</v>
      </c>
      <c r="K65" s="873">
        <v>112</v>
      </c>
      <c r="L65" s="873" t="s">
        <v>23</v>
      </c>
      <c r="M65" s="874">
        <v>112</v>
      </c>
    </row>
    <row r="66" spans="1:13" ht="13.5">
      <c r="A66" s="866"/>
      <c r="B66" s="869"/>
      <c r="C66" s="869"/>
      <c r="D66" s="869"/>
      <c r="E66" s="869"/>
      <c r="F66" s="869"/>
      <c r="G66" s="869"/>
      <c r="H66" s="869"/>
      <c r="I66" s="869"/>
      <c r="J66" s="869"/>
      <c r="K66" s="869"/>
      <c r="L66" s="869"/>
      <c r="M66" s="870"/>
    </row>
    <row r="67" spans="1:13" ht="13.5">
      <c r="A67" s="872" t="s">
        <v>125</v>
      </c>
      <c r="B67" s="873">
        <v>542</v>
      </c>
      <c r="C67" s="873">
        <v>897</v>
      </c>
      <c r="D67" s="873">
        <v>1439</v>
      </c>
      <c r="E67" s="873">
        <v>176</v>
      </c>
      <c r="F67" s="873">
        <v>373</v>
      </c>
      <c r="G67" s="873" t="s">
        <v>23</v>
      </c>
      <c r="H67" s="873">
        <v>420</v>
      </c>
      <c r="I67" s="873">
        <v>870</v>
      </c>
      <c r="J67" s="873" t="s">
        <v>23</v>
      </c>
      <c r="K67" s="873">
        <v>398</v>
      </c>
      <c r="L67" s="873" t="s">
        <v>23</v>
      </c>
      <c r="M67" s="874">
        <v>398</v>
      </c>
    </row>
    <row r="68" spans="1:13" ht="13.5">
      <c r="A68" s="866"/>
      <c r="B68" s="869"/>
      <c r="C68" s="869"/>
      <c r="D68" s="869"/>
      <c r="E68" s="869"/>
      <c r="F68" s="869"/>
      <c r="G68" s="869"/>
      <c r="H68" s="869"/>
      <c r="I68" s="869"/>
      <c r="J68" s="869"/>
      <c r="K68" s="869"/>
      <c r="L68" s="869"/>
      <c r="M68" s="870"/>
    </row>
    <row r="69" spans="1:13" ht="13.5">
      <c r="A69" s="866" t="s">
        <v>126</v>
      </c>
      <c r="B69" s="869">
        <v>1301</v>
      </c>
      <c r="C69" s="869">
        <v>274</v>
      </c>
      <c r="D69" s="869">
        <v>1575</v>
      </c>
      <c r="E69" s="869">
        <v>205</v>
      </c>
      <c r="F69" s="869">
        <v>83</v>
      </c>
      <c r="G69" s="869" t="s">
        <v>23</v>
      </c>
      <c r="H69" s="869">
        <v>740</v>
      </c>
      <c r="I69" s="869">
        <v>820</v>
      </c>
      <c r="J69" s="869" t="s">
        <v>23</v>
      </c>
      <c r="K69" s="869">
        <v>220</v>
      </c>
      <c r="L69" s="869" t="s">
        <v>23</v>
      </c>
      <c r="M69" s="870">
        <v>220</v>
      </c>
    </row>
    <row r="70" spans="1:13" ht="13.5">
      <c r="A70" s="866" t="s">
        <v>127</v>
      </c>
      <c r="B70" s="869">
        <v>134</v>
      </c>
      <c r="C70" s="869">
        <v>424</v>
      </c>
      <c r="D70" s="869">
        <v>558</v>
      </c>
      <c r="E70" s="869">
        <v>11</v>
      </c>
      <c r="F70" s="869">
        <v>13</v>
      </c>
      <c r="G70" s="869" t="s">
        <v>23</v>
      </c>
      <c r="H70" s="869">
        <v>725</v>
      </c>
      <c r="I70" s="869">
        <v>1450</v>
      </c>
      <c r="J70" s="869" t="s">
        <v>23</v>
      </c>
      <c r="K70" s="869">
        <v>27</v>
      </c>
      <c r="L70" s="869" t="s">
        <v>23</v>
      </c>
      <c r="M70" s="870">
        <v>27</v>
      </c>
    </row>
    <row r="71" spans="1:13" ht="13.5">
      <c r="A71" s="872" t="s">
        <v>128</v>
      </c>
      <c r="B71" s="873">
        <v>1435</v>
      </c>
      <c r="C71" s="873">
        <v>698</v>
      </c>
      <c r="D71" s="873">
        <v>2133</v>
      </c>
      <c r="E71" s="873">
        <v>216</v>
      </c>
      <c r="F71" s="873">
        <v>96</v>
      </c>
      <c r="G71" s="873" t="s">
        <v>23</v>
      </c>
      <c r="H71" s="873">
        <v>739</v>
      </c>
      <c r="I71" s="873">
        <v>905</v>
      </c>
      <c r="J71" s="873" t="s">
        <v>23</v>
      </c>
      <c r="K71" s="873">
        <v>247</v>
      </c>
      <c r="L71" s="873" t="s">
        <v>23</v>
      </c>
      <c r="M71" s="874">
        <v>247</v>
      </c>
    </row>
    <row r="72" spans="1:13" ht="13.5">
      <c r="A72" s="866"/>
      <c r="B72" s="869"/>
      <c r="C72" s="869"/>
      <c r="D72" s="869"/>
      <c r="E72" s="869"/>
      <c r="F72" s="869"/>
      <c r="G72" s="869"/>
      <c r="H72" s="869"/>
      <c r="I72" s="869"/>
      <c r="J72" s="869"/>
      <c r="K72" s="869"/>
      <c r="L72" s="869"/>
      <c r="M72" s="870"/>
    </row>
    <row r="73" spans="1:13" ht="13.5">
      <c r="A73" s="866" t="s">
        <v>129</v>
      </c>
      <c r="B73" s="871">
        <v>152</v>
      </c>
      <c r="C73" s="869">
        <v>98</v>
      </c>
      <c r="D73" s="869">
        <v>250</v>
      </c>
      <c r="E73" s="871">
        <v>44</v>
      </c>
      <c r="F73" s="869">
        <v>50</v>
      </c>
      <c r="G73" s="869" t="s">
        <v>23</v>
      </c>
      <c r="H73" s="871">
        <v>195</v>
      </c>
      <c r="I73" s="869">
        <v>460</v>
      </c>
      <c r="J73" s="869" t="s">
        <v>23</v>
      </c>
      <c r="K73" s="871">
        <v>32</v>
      </c>
      <c r="L73" s="869" t="s">
        <v>23</v>
      </c>
      <c r="M73" s="870">
        <v>32</v>
      </c>
    </row>
    <row r="74" spans="1:13" ht="13.5">
      <c r="A74" s="866" t="s">
        <v>130</v>
      </c>
      <c r="B74" s="869">
        <v>253</v>
      </c>
      <c r="C74" s="869">
        <v>10</v>
      </c>
      <c r="D74" s="869">
        <v>263</v>
      </c>
      <c r="E74" s="869">
        <v>120</v>
      </c>
      <c r="F74" s="869">
        <v>2</v>
      </c>
      <c r="G74" s="869" t="s">
        <v>23</v>
      </c>
      <c r="H74" s="869">
        <v>1400</v>
      </c>
      <c r="I74" s="869">
        <v>1630</v>
      </c>
      <c r="J74" s="869" t="s">
        <v>23</v>
      </c>
      <c r="K74" s="871">
        <v>171</v>
      </c>
      <c r="L74" s="869" t="s">
        <v>23</v>
      </c>
      <c r="M74" s="870">
        <v>171</v>
      </c>
    </row>
    <row r="75" spans="1:13" ht="13.5">
      <c r="A75" s="866" t="s">
        <v>131</v>
      </c>
      <c r="B75" s="869">
        <v>353</v>
      </c>
      <c r="C75" s="869">
        <v>420</v>
      </c>
      <c r="D75" s="869">
        <v>773</v>
      </c>
      <c r="E75" s="869">
        <v>133</v>
      </c>
      <c r="F75" s="869">
        <v>190</v>
      </c>
      <c r="G75" s="869" t="s">
        <v>23</v>
      </c>
      <c r="H75" s="869">
        <v>400</v>
      </c>
      <c r="I75" s="869">
        <v>2000</v>
      </c>
      <c r="J75" s="869" t="s">
        <v>23</v>
      </c>
      <c r="K75" s="869">
        <v>433</v>
      </c>
      <c r="L75" s="869" t="s">
        <v>23</v>
      </c>
      <c r="M75" s="870">
        <v>433</v>
      </c>
    </row>
    <row r="76" spans="1:13" ht="13.5">
      <c r="A76" s="866" t="s">
        <v>132</v>
      </c>
      <c r="B76" s="869">
        <v>1981</v>
      </c>
      <c r="C76" s="869">
        <v>1064</v>
      </c>
      <c r="D76" s="869">
        <v>3045</v>
      </c>
      <c r="E76" s="869">
        <v>789</v>
      </c>
      <c r="F76" s="869">
        <v>565</v>
      </c>
      <c r="G76" s="869" t="s">
        <v>23</v>
      </c>
      <c r="H76" s="869">
        <v>373</v>
      </c>
      <c r="I76" s="869">
        <v>1151</v>
      </c>
      <c r="J76" s="871" t="s">
        <v>23</v>
      </c>
      <c r="K76" s="871">
        <v>945</v>
      </c>
      <c r="L76" s="871" t="s">
        <v>23</v>
      </c>
      <c r="M76" s="870">
        <v>945</v>
      </c>
    </row>
    <row r="77" spans="1:13" ht="13.5">
      <c r="A77" s="866" t="s">
        <v>133</v>
      </c>
      <c r="B77" s="869">
        <v>85</v>
      </c>
      <c r="C77" s="869">
        <v>15</v>
      </c>
      <c r="D77" s="869">
        <v>100</v>
      </c>
      <c r="E77" s="869">
        <v>33</v>
      </c>
      <c r="F77" s="869" t="s">
        <v>23</v>
      </c>
      <c r="G77" s="869" t="s">
        <v>23</v>
      </c>
      <c r="H77" s="869">
        <v>60</v>
      </c>
      <c r="I77" s="869" t="s">
        <v>23</v>
      </c>
      <c r="J77" s="869" t="s">
        <v>23</v>
      </c>
      <c r="K77" s="869">
        <v>2</v>
      </c>
      <c r="L77" s="869" t="s">
        <v>23</v>
      </c>
      <c r="M77" s="870">
        <v>2</v>
      </c>
    </row>
    <row r="78" spans="1:13" ht="13.5">
      <c r="A78" s="866" t="s">
        <v>134</v>
      </c>
      <c r="B78" s="869">
        <v>712</v>
      </c>
      <c r="C78" s="869">
        <v>255</v>
      </c>
      <c r="D78" s="869">
        <v>967</v>
      </c>
      <c r="E78" s="869">
        <v>615</v>
      </c>
      <c r="F78" s="869">
        <v>242</v>
      </c>
      <c r="G78" s="869" t="s">
        <v>23</v>
      </c>
      <c r="H78" s="869">
        <v>900</v>
      </c>
      <c r="I78" s="869">
        <v>1500</v>
      </c>
      <c r="J78" s="869" t="s">
        <v>23</v>
      </c>
      <c r="K78" s="869">
        <v>917</v>
      </c>
      <c r="L78" s="869" t="s">
        <v>23</v>
      </c>
      <c r="M78" s="870">
        <v>917</v>
      </c>
    </row>
    <row r="79" spans="1:13" ht="13.5">
      <c r="A79" s="866" t="s">
        <v>135</v>
      </c>
      <c r="B79" s="871">
        <v>538</v>
      </c>
      <c r="C79" s="869">
        <v>85</v>
      </c>
      <c r="D79" s="869">
        <v>623</v>
      </c>
      <c r="E79" s="871">
        <v>385</v>
      </c>
      <c r="F79" s="869">
        <v>80</v>
      </c>
      <c r="G79" s="869" t="s">
        <v>23</v>
      </c>
      <c r="H79" s="871">
        <v>700</v>
      </c>
      <c r="I79" s="869">
        <v>1400</v>
      </c>
      <c r="J79" s="869" t="s">
        <v>23</v>
      </c>
      <c r="K79" s="871">
        <v>382</v>
      </c>
      <c r="L79" s="869" t="s">
        <v>23</v>
      </c>
      <c r="M79" s="870">
        <v>382</v>
      </c>
    </row>
    <row r="80" spans="1:13" ht="13.5">
      <c r="A80" s="866" t="s">
        <v>136</v>
      </c>
      <c r="B80" s="871">
        <v>475</v>
      </c>
      <c r="C80" s="869">
        <v>158</v>
      </c>
      <c r="D80" s="869">
        <v>633</v>
      </c>
      <c r="E80" s="871">
        <v>395</v>
      </c>
      <c r="F80" s="869">
        <v>87</v>
      </c>
      <c r="G80" s="869" t="s">
        <v>23</v>
      </c>
      <c r="H80" s="871">
        <v>200</v>
      </c>
      <c r="I80" s="869">
        <v>600</v>
      </c>
      <c r="J80" s="869" t="s">
        <v>23</v>
      </c>
      <c r="K80" s="871">
        <v>131</v>
      </c>
      <c r="L80" s="869" t="s">
        <v>23</v>
      </c>
      <c r="M80" s="870">
        <v>131</v>
      </c>
    </row>
    <row r="81" spans="1:13" ht="13.5">
      <c r="A81" s="872" t="s">
        <v>137</v>
      </c>
      <c r="B81" s="873">
        <v>4549</v>
      </c>
      <c r="C81" s="873">
        <v>2105</v>
      </c>
      <c r="D81" s="873">
        <v>6654</v>
      </c>
      <c r="E81" s="873">
        <v>2514</v>
      </c>
      <c r="F81" s="873">
        <v>1216</v>
      </c>
      <c r="G81" s="873" t="s">
        <v>23</v>
      </c>
      <c r="H81" s="873">
        <v>568</v>
      </c>
      <c r="I81" s="873">
        <v>1302</v>
      </c>
      <c r="J81" s="873" t="s">
        <v>23</v>
      </c>
      <c r="K81" s="873">
        <v>3013</v>
      </c>
      <c r="L81" s="873" t="s">
        <v>23</v>
      </c>
      <c r="M81" s="874">
        <v>3013</v>
      </c>
    </row>
    <row r="82" spans="1:13" ht="13.5">
      <c r="A82" s="866"/>
      <c r="B82" s="869"/>
      <c r="C82" s="869"/>
      <c r="D82" s="869"/>
      <c r="E82" s="869"/>
      <c r="F82" s="869"/>
      <c r="G82" s="869"/>
      <c r="H82" s="869"/>
      <c r="I82" s="869"/>
      <c r="J82" s="869"/>
      <c r="K82" s="869"/>
      <c r="L82" s="869"/>
      <c r="M82" s="870"/>
    </row>
    <row r="83" spans="1:13" ht="13.5">
      <c r="A83" s="866" t="s">
        <v>138</v>
      </c>
      <c r="B83" s="869" t="s">
        <v>23</v>
      </c>
      <c r="C83" s="869" t="s">
        <v>23</v>
      </c>
      <c r="D83" s="869" t="s">
        <v>23</v>
      </c>
      <c r="E83" s="869" t="s">
        <v>23</v>
      </c>
      <c r="F83" s="869" t="s">
        <v>23</v>
      </c>
      <c r="G83" s="869" t="s">
        <v>23</v>
      </c>
      <c r="H83" s="869" t="s">
        <v>23</v>
      </c>
      <c r="I83" s="869" t="s">
        <v>23</v>
      </c>
      <c r="J83" s="869" t="s">
        <v>23</v>
      </c>
      <c r="K83" s="869" t="s">
        <v>23</v>
      </c>
      <c r="L83" s="869" t="s">
        <v>23</v>
      </c>
      <c r="M83" s="870" t="s">
        <v>23</v>
      </c>
    </row>
    <row r="84" spans="1:13" ht="13.5">
      <c r="A84" s="866" t="s">
        <v>139</v>
      </c>
      <c r="B84" s="869" t="s">
        <v>23</v>
      </c>
      <c r="C84" s="869" t="s">
        <v>23</v>
      </c>
      <c r="D84" s="869" t="s">
        <v>23</v>
      </c>
      <c r="E84" s="869" t="s">
        <v>23</v>
      </c>
      <c r="F84" s="869" t="s">
        <v>23</v>
      </c>
      <c r="G84" s="869" t="s">
        <v>23</v>
      </c>
      <c r="H84" s="869" t="s">
        <v>23</v>
      </c>
      <c r="I84" s="869" t="s">
        <v>23</v>
      </c>
      <c r="J84" s="869" t="s">
        <v>23</v>
      </c>
      <c r="K84" s="869" t="s">
        <v>23</v>
      </c>
      <c r="L84" s="869" t="s">
        <v>23</v>
      </c>
      <c r="M84" s="870" t="s">
        <v>23</v>
      </c>
    </row>
    <row r="85" spans="1:13" ht="13.5">
      <c r="A85" s="872" t="s">
        <v>140</v>
      </c>
      <c r="B85" s="873" t="s">
        <v>23</v>
      </c>
      <c r="C85" s="873" t="s">
        <v>23</v>
      </c>
      <c r="D85" s="873" t="s">
        <v>23</v>
      </c>
      <c r="E85" s="873" t="s">
        <v>23</v>
      </c>
      <c r="F85" s="873" t="s">
        <v>23</v>
      </c>
      <c r="G85" s="873" t="s">
        <v>23</v>
      </c>
      <c r="H85" s="873" t="s">
        <v>23</v>
      </c>
      <c r="I85" s="873" t="s">
        <v>23</v>
      </c>
      <c r="J85" s="873" t="s">
        <v>23</v>
      </c>
      <c r="K85" s="873" t="s">
        <v>23</v>
      </c>
      <c r="L85" s="873" t="s">
        <v>23</v>
      </c>
      <c r="M85" s="874" t="s">
        <v>23</v>
      </c>
    </row>
    <row r="86" spans="1:13" ht="14.25" thickBot="1">
      <c r="A86" s="925"/>
      <c r="B86" s="876"/>
      <c r="C86" s="876"/>
      <c r="D86" s="876"/>
      <c r="E86" s="876"/>
      <c r="F86" s="876"/>
      <c r="G86" s="876"/>
      <c r="H86" s="876"/>
      <c r="I86" s="876"/>
      <c r="J86" s="876"/>
      <c r="K86" s="876"/>
      <c r="L86" s="876"/>
      <c r="M86" s="877"/>
    </row>
    <row r="87" spans="1:13" ht="14.25" thickBot="1">
      <c r="A87" s="756" t="s">
        <v>141</v>
      </c>
      <c r="B87" s="879">
        <v>47235</v>
      </c>
      <c r="C87" s="879">
        <v>23000</v>
      </c>
      <c r="D87" s="879">
        <v>70235</v>
      </c>
      <c r="E87" s="879">
        <v>15904</v>
      </c>
      <c r="F87" s="879">
        <v>7360</v>
      </c>
      <c r="G87" s="879" t="s">
        <v>23</v>
      </c>
      <c r="H87" s="879">
        <v>628</v>
      </c>
      <c r="I87" s="879">
        <v>1346</v>
      </c>
      <c r="J87" s="879" t="s">
        <v>23</v>
      </c>
      <c r="K87" s="879">
        <v>19889</v>
      </c>
      <c r="L87" s="879" t="s">
        <v>23</v>
      </c>
      <c r="M87" s="880">
        <v>19889</v>
      </c>
    </row>
  </sheetData>
  <mergeCells count="15">
    <mergeCell ref="B6:F6"/>
    <mergeCell ref="B7:F7"/>
    <mergeCell ref="G6:G9"/>
    <mergeCell ref="A1:M1"/>
    <mergeCell ref="A3:M3"/>
    <mergeCell ref="A4:M4"/>
    <mergeCell ref="E8:F8"/>
    <mergeCell ref="K6:M6"/>
    <mergeCell ref="H7:I7"/>
    <mergeCell ref="K7:K9"/>
    <mergeCell ref="L7:L9"/>
    <mergeCell ref="M7:M9"/>
    <mergeCell ref="H8:I8"/>
    <mergeCell ref="H6:J6"/>
    <mergeCell ref="B8:D8"/>
  </mergeCells>
  <printOptions horizontalCentered="1"/>
  <pageMargins left="0.66" right="0.78740157480314965" top="0.48" bottom="0.41" header="0" footer="0"/>
  <pageSetup paperSize="9" scale="43" orientation="landscape" r:id="rId1"/>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Hoja297">
    <pageSetUpPr fitToPage="1"/>
  </sheetPr>
  <dimension ref="A1:I24"/>
  <sheetViews>
    <sheetView view="pageBreakPreview" zoomScaleNormal="75" zoomScaleSheetLayoutView="100" workbookViewId="0">
      <selection activeCell="A5" sqref="A5:H22"/>
    </sheetView>
  </sheetViews>
  <sheetFormatPr baseColWidth="10" defaultColWidth="11.42578125" defaultRowHeight="12.75"/>
  <cols>
    <col min="1" max="1" width="52.7109375" style="119" customWidth="1"/>
    <col min="2" max="8" width="17" style="119" customWidth="1"/>
    <col min="9" max="10" width="11.42578125" style="119"/>
    <col min="11" max="11" width="30.7109375" style="119" customWidth="1"/>
    <col min="12" max="17" width="13.140625" style="119" customWidth="1"/>
    <col min="18" max="19" width="11.42578125" style="119"/>
    <col min="20" max="20" width="27.5703125" style="119" customWidth="1"/>
    <col min="21" max="23" width="11.42578125" style="119"/>
    <col min="24" max="24" width="8.7109375" style="119" customWidth="1"/>
    <col min="25" max="25" width="27.5703125" style="119" customWidth="1"/>
    <col min="26" max="16384" width="11.42578125" style="119"/>
  </cols>
  <sheetData>
    <row r="1" spans="1:9" s="131" customFormat="1" ht="18.75">
      <c r="A1" s="1664" t="s">
        <v>0</v>
      </c>
      <c r="B1" s="1664"/>
      <c r="C1" s="1664"/>
      <c r="D1" s="1664"/>
      <c r="E1" s="1664"/>
      <c r="F1" s="1664"/>
      <c r="G1" s="1664"/>
      <c r="H1" s="1664"/>
    </row>
    <row r="2" spans="1:9">
      <c r="A2" s="139"/>
    </row>
    <row r="3" spans="1:9" ht="23.25" customHeight="1">
      <c r="A3" s="1665" t="s">
        <v>1467</v>
      </c>
      <c r="B3" s="1665"/>
      <c r="C3" s="1665"/>
      <c r="D3" s="1665"/>
      <c r="E3" s="1665"/>
      <c r="F3" s="1665"/>
      <c r="G3" s="1665"/>
      <c r="H3" s="1665"/>
    </row>
    <row r="4" spans="1:9" ht="13.5" customHeight="1" thickBot="1">
      <c r="A4" s="130"/>
      <c r="B4" s="130"/>
      <c r="C4" s="130"/>
      <c r="D4" s="130"/>
      <c r="E4" s="130"/>
      <c r="F4" s="130"/>
      <c r="G4" s="130"/>
      <c r="H4" s="130"/>
    </row>
    <row r="5" spans="1:9" ht="36" customHeight="1">
      <c r="A5" s="1975" t="s">
        <v>956</v>
      </c>
      <c r="B5" s="1973" t="s">
        <v>754</v>
      </c>
      <c r="C5" s="1973"/>
      <c r="D5" s="1973"/>
      <c r="E5" s="1973"/>
      <c r="F5" s="1973"/>
      <c r="G5" s="986" t="s">
        <v>752</v>
      </c>
      <c r="H5" s="992" t="s">
        <v>751</v>
      </c>
    </row>
    <row r="6" spans="1:9" ht="37.5" customHeight="1">
      <c r="A6" s="1976"/>
      <c r="B6" s="1974" t="s">
        <v>19</v>
      </c>
      <c r="C6" s="1974"/>
      <c r="D6" s="1974"/>
      <c r="E6" s="1974" t="s">
        <v>747</v>
      </c>
      <c r="F6" s="1974"/>
      <c r="G6" s="955" t="s">
        <v>955</v>
      </c>
      <c r="H6" s="1184" t="s">
        <v>954</v>
      </c>
    </row>
    <row r="7" spans="1:9" ht="26.25" customHeight="1" thickBot="1">
      <c r="A7" s="1977"/>
      <c r="B7" s="1183" t="s">
        <v>17</v>
      </c>
      <c r="C7" s="1183" t="s">
        <v>18</v>
      </c>
      <c r="D7" s="1183" t="s">
        <v>19</v>
      </c>
      <c r="E7" s="1183" t="s">
        <v>17</v>
      </c>
      <c r="F7" s="1183" t="s">
        <v>18</v>
      </c>
      <c r="G7" s="1185" t="s">
        <v>953</v>
      </c>
      <c r="H7" s="1186" t="s">
        <v>749</v>
      </c>
    </row>
    <row r="8" spans="1:9" ht="27" customHeight="1">
      <c r="A8" s="1187" t="s">
        <v>952</v>
      </c>
      <c r="B8" s="1188"/>
      <c r="C8" s="1188"/>
      <c r="D8" s="1188"/>
      <c r="E8" s="1188"/>
      <c r="F8" s="1188"/>
      <c r="G8" s="1188"/>
      <c r="H8" s="1189"/>
    </row>
    <row r="9" spans="1:9" ht="13.5">
      <c r="A9" s="1014" t="s">
        <v>950</v>
      </c>
      <c r="B9" s="1015">
        <v>1069</v>
      </c>
      <c r="C9" s="1015">
        <v>14157</v>
      </c>
      <c r="D9" s="1015">
        <v>15226</v>
      </c>
      <c r="E9" s="1015">
        <v>994</v>
      </c>
      <c r="F9" s="1015">
        <v>13131</v>
      </c>
      <c r="G9" s="1015">
        <v>738</v>
      </c>
      <c r="H9" s="1016">
        <v>636</v>
      </c>
      <c r="I9" s="121"/>
    </row>
    <row r="10" spans="1:9" ht="13.5">
      <c r="A10" s="1014" t="s">
        <v>949</v>
      </c>
      <c r="B10" s="1015">
        <v>17</v>
      </c>
      <c r="C10" s="1015">
        <v>3</v>
      </c>
      <c r="D10" s="1015">
        <v>20</v>
      </c>
      <c r="E10" s="1015">
        <v>17</v>
      </c>
      <c r="F10" s="1015">
        <v>3</v>
      </c>
      <c r="G10" s="1015" t="s">
        <v>23</v>
      </c>
      <c r="H10" s="1016" t="s">
        <v>23</v>
      </c>
    </row>
    <row r="11" spans="1:9" ht="13.5">
      <c r="A11" s="1190" t="s">
        <v>948</v>
      </c>
      <c r="B11" s="1191">
        <v>1086</v>
      </c>
      <c r="C11" s="1191">
        <v>14160</v>
      </c>
      <c r="D11" s="1191">
        <v>15246</v>
      </c>
      <c r="E11" s="1191">
        <v>1011</v>
      </c>
      <c r="F11" s="1191">
        <v>13134</v>
      </c>
      <c r="G11" s="1191">
        <v>738</v>
      </c>
      <c r="H11" s="1192">
        <v>636</v>
      </c>
      <c r="I11" s="121"/>
    </row>
    <row r="12" spans="1:9" ht="13.5">
      <c r="A12" s="1014"/>
      <c r="B12" s="1015"/>
      <c r="C12" s="1015"/>
      <c r="D12" s="1015"/>
      <c r="E12" s="1015"/>
      <c r="F12" s="1015"/>
      <c r="G12" s="1015"/>
      <c r="H12" s="1016"/>
    </row>
    <row r="13" spans="1:9" ht="13.5">
      <c r="A13" s="1190" t="s">
        <v>951</v>
      </c>
      <c r="B13" s="1015"/>
      <c r="C13" s="1015"/>
      <c r="D13" s="1015"/>
      <c r="E13" s="1015"/>
      <c r="F13" s="1015"/>
      <c r="G13" s="1015"/>
      <c r="H13" s="1016"/>
    </row>
    <row r="14" spans="1:9" ht="13.5">
      <c r="A14" s="1014" t="s">
        <v>950</v>
      </c>
      <c r="B14" s="1015">
        <v>614559</v>
      </c>
      <c r="C14" s="1015">
        <v>284781</v>
      </c>
      <c r="D14" s="1015">
        <v>899340</v>
      </c>
      <c r="E14" s="1015">
        <v>581645</v>
      </c>
      <c r="F14" s="1015">
        <v>261443</v>
      </c>
      <c r="G14" s="1015">
        <v>17655</v>
      </c>
      <c r="H14" s="1016">
        <v>10740</v>
      </c>
    </row>
    <row r="15" spans="1:9" ht="13.5">
      <c r="A15" s="1014" t="s">
        <v>949</v>
      </c>
      <c r="B15" s="1015">
        <v>6133</v>
      </c>
      <c r="C15" s="1015">
        <v>505</v>
      </c>
      <c r="D15" s="1015">
        <v>6638</v>
      </c>
      <c r="E15" s="1015">
        <v>5988</v>
      </c>
      <c r="F15" s="1015">
        <v>483</v>
      </c>
      <c r="G15" s="1015">
        <v>546</v>
      </c>
      <c r="H15" s="1016">
        <v>12</v>
      </c>
    </row>
    <row r="16" spans="1:9" ht="13.5">
      <c r="A16" s="1190" t="s">
        <v>948</v>
      </c>
      <c r="B16" s="1191">
        <v>620692</v>
      </c>
      <c r="C16" s="1191">
        <v>285286</v>
      </c>
      <c r="D16" s="1191">
        <v>905978</v>
      </c>
      <c r="E16" s="1191">
        <v>587633</v>
      </c>
      <c r="F16" s="1191">
        <v>261926</v>
      </c>
      <c r="G16" s="1191">
        <v>18201</v>
      </c>
      <c r="H16" s="1192">
        <v>10752</v>
      </c>
    </row>
    <row r="17" spans="1:8" ht="13.5">
      <c r="A17" s="1014"/>
      <c r="B17" s="1015"/>
      <c r="C17" s="1015"/>
      <c r="D17" s="1015"/>
      <c r="E17" s="1015"/>
      <c r="F17" s="1015"/>
      <c r="G17" s="1015"/>
      <c r="H17" s="1016"/>
    </row>
    <row r="18" spans="1:8" ht="13.5">
      <c r="A18" s="1190" t="s">
        <v>947</v>
      </c>
      <c r="B18" s="1191">
        <v>1697</v>
      </c>
      <c r="C18" s="1191" t="s">
        <v>23</v>
      </c>
      <c r="D18" s="1191">
        <v>1697</v>
      </c>
      <c r="E18" s="1191">
        <v>1697</v>
      </c>
      <c r="F18" s="1191" t="s">
        <v>23</v>
      </c>
      <c r="G18" s="1191">
        <v>4</v>
      </c>
      <c r="H18" s="1192" t="s">
        <v>23</v>
      </c>
    </row>
    <row r="19" spans="1:8" ht="13.5">
      <c r="A19" s="1190"/>
      <c r="B19" s="1191"/>
      <c r="C19" s="1191"/>
      <c r="D19" s="1191"/>
      <c r="E19" s="1191"/>
      <c r="F19" s="1191"/>
      <c r="G19" s="1191"/>
      <c r="H19" s="1192"/>
    </row>
    <row r="20" spans="1:8" ht="13.5">
      <c r="A20" s="1190" t="s">
        <v>946</v>
      </c>
      <c r="B20" s="1191">
        <v>461</v>
      </c>
      <c r="C20" s="1191">
        <v>1062</v>
      </c>
      <c r="D20" s="1191">
        <v>1523</v>
      </c>
      <c r="E20" s="1191" t="s">
        <v>23</v>
      </c>
      <c r="F20" s="1191" t="s">
        <v>23</v>
      </c>
      <c r="G20" s="1191" t="s">
        <v>23</v>
      </c>
      <c r="H20" s="1192" t="s">
        <v>23</v>
      </c>
    </row>
    <row r="21" spans="1:8" ht="14.25" thickBot="1">
      <c r="A21" s="1193"/>
      <c r="B21" s="1194"/>
      <c r="C21" s="1194"/>
      <c r="D21" s="1194"/>
      <c r="E21" s="1194"/>
      <c r="F21" s="1194"/>
      <c r="G21" s="1194"/>
      <c r="H21" s="1195"/>
    </row>
    <row r="22" spans="1:8" ht="14.25" thickBot="1">
      <c r="A22" s="1020" t="s">
        <v>945</v>
      </c>
      <c r="B22" s="1021">
        <v>623936</v>
      </c>
      <c r="C22" s="1021">
        <v>300508</v>
      </c>
      <c r="D22" s="1021">
        <v>924444</v>
      </c>
      <c r="E22" s="1021">
        <v>590341</v>
      </c>
      <c r="F22" s="1021">
        <v>275060</v>
      </c>
      <c r="G22" s="1021">
        <v>18943</v>
      </c>
      <c r="H22" s="1022">
        <v>11388</v>
      </c>
    </row>
    <row r="23" spans="1:8" ht="13.5">
      <c r="A23" s="947" t="s">
        <v>944</v>
      </c>
      <c r="B23" s="947"/>
      <c r="C23" s="1196"/>
      <c r="D23" s="1197"/>
      <c r="E23" s="947"/>
      <c r="F23" s="947"/>
      <c r="G23" s="947"/>
      <c r="H23" s="947"/>
    </row>
    <row r="24" spans="1:8" ht="13.5">
      <c r="A24" s="947" t="s">
        <v>943</v>
      </c>
      <c r="B24" s="947"/>
      <c r="C24" s="947"/>
      <c r="D24" s="947"/>
      <c r="E24" s="947"/>
      <c r="F24" s="947"/>
      <c r="G24" s="947"/>
      <c r="H24" s="947"/>
    </row>
  </sheetData>
  <mergeCells count="6">
    <mergeCell ref="A1:H1"/>
    <mergeCell ref="A3:H3"/>
    <mergeCell ref="B5:F5"/>
    <mergeCell ref="E6:F6"/>
    <mergeCell ref="A5:A7"/>
    <mergeCell ref="B6:D6"/>
  </mergeCells>
  <printOptions horizontalCentered="1"/>
  <pageMargins left="0.78740157480314965" right="0.78740157480314965" top="0.59055118110236227" bottom="0.98425196850393704" header="0" footer="0"/>
  <pageSetup paperSize="9" scale="71" orientation="landscape" r:id="rId1"/>
  <headerFooter alignWithMargins="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Hoja298">
    <pageSetUpPr fitToPage="1"/>
  </sheetPr>
  <dimension ref="A1:H22"/>
  <sheetViews>
    <sheetView view="pageBreakPreview" zoomScale="115" zoomScaleNormal="75" zoomScaleSheetLayoutView="115" workbookViewId="0">
      <selection activeCell="A5" sqref="A5:G20"/>
    </sheetView>
  </sheetViews>
  <sheetFormatPr baseColWidth="10" defaultColWidth="11.42578125" defaultRowHeight="12.75"/>
  <cols>
    <col min="1" max="1" width="51.5703125" style="119" customWidth="1"/>
    <col min="2" max="7" width="17.28515625" style="119" customWidth="1"/>
    <col min="8" max="8" width="12.7109375" style="119" customWidth="1"/>
    <col min="9" max="10" width="11.42578125" style="119"/>
    <col min="11" max="11" width="30.7109375" style="119" customWidth="1"/>
    <col min="12" max="17" width="13.140625" style="119" customWidth="1"/>
    <col min="18" max="19" width="11.42578125" style="119"/>
    <col min="20" max="20" width="27.5703125" style="119" customWidth="1"/>
    <col min="21" max="23" width="11.42578125" style="119"/>
    <col min="24" max="24" width="8.7109375" style="119" customWidth="1"/>
    <col min="25" max="25" width="27.5703125" style="119" customWidth="1"/>
    <col min="26" max="16384" width="11.42578125" style="119"/>
  </cols>
  <sheetData>
    <row r="1" spans="1:8" s="131" customFormat="1" ht="18.75">
      <c r="A1" s="1664" t="s">
        <v>0</v>
      </c>
      <c r="B1" s="1664"/>
      <c r="C1" s="1664"/>
      <c r="D1" s="1664"/>
      <c r="E1" s="1664"/>
      <c r="F1" s="1664"/>
      <c r="G1" s="1664"/>
      <c r="H1" s="952"/>
    </row>
    <row r="2" spans="1:8">
      <c r="A2" s="139"/>
    </row>
    <row r="3" spans="1:8" ht="24.75" customHeight="1">
      <c r="A3" s="1665" t="s">
        <v>1468</v>
      </c>
      <c r="B3" s="1665"/>
      <c r="C3" s="1665"/>
      <c r="D3" s="1665"/>
      <c r="E3" s="1665"/>
      <c r="F3" s="1665"/>
      <c r="G3" s="1665"/>
      <c r="H3" s="949"/>
    </row>
    <row r="4" spans="1:8" ht="13.5" thickBot="1">
      <c r="A4" s="123"/>
      <c r="B4" s="123"/>
      <c r="C4" s="123"/>
      <c r="D4" s="123"/>
      <c r="E4" s="123"/>
      <c r="F4" s="123"/>
      <c r="G4" s="123"/>
    </row>
    <row r="5" spans="1:8" ht="32.25" customHeight="1">
      <c r="A5" s="1975" t="s">
        <v>956</v>
      </c>
      <c r="B5" s="1979" t="s">
        <v>961</v>
      </c>
      <c r="C5" s="1979"/>
      <c r="D5" s="1701" t="s">
        <v>11</v>
      </c>
      <c r="E5" s="1973" t="s">
        <v>264</v>
      </c>
      <c r="F5" s="1973"/>
      <c r="G5" s="1980"/>
    </row>
    <row r="6" spans="1:8" ht="28.5" customHeight="1">
      <c r="A6" s="1976"/>
      <c r="B6" s="1978" t="s">
        <v>960</v>
      </c>
      <c r="C6" s="1978"/>
      <c r="D6" s="1981"/>
      <c r="E6" s="1004" t="s">
        <v>959</v>
      </c>
      <c r="F6" s="1004" t="s">
        <v>330</v>
      </c>
      <c r="G6" s="1010" t="s">
        <v>330</v>
      </c>
    </row>
    <row r="7" spans="1:8" ht="32.25" customHeight="1" thickBot="1">
      <c r="A7" s="1977"/>
      <c r="B7" s="1183" t="s">
        <v>17</v>
      </c>
      <c r="C7" s="1183" t="s">
        <v>18</v>
      </c>
      <c r="D7" s="1982"/>
      <c r="E7" s="1199" t="s">
        <v>454</v>
      </c>
      <c r="F7" s="1199" t="s">
        <v>958</v>
      </c>
      <c r="G7" s="1200" t="s">
        <v>957</v>
      </c>
    </row>
    <row r="8" spans="1:8" ht="22.5" customHeight="1">
      <c r="A8" s="1187" t="s">
        <v>952</v>
      </c>
      <c r="B8" s="1201"/>
      <c r="C8" s="1201"/>
      <c r="D8" s="1201"/>
      <c r="E8" s="1201"/>
      <c r="F8" s="1201"/>
      <c r="G8" s="1028"/>
    </row>
    <row r="9" spans="1:8" ht="13.5">
      <c r="A9" s="1014" t="s">
        <v>950</v>
      </c>
      <c r="B9" s="1015">
        <v>2493.4034205231387</v>
      </c>
      <c r="C9" s="1015">
        <v>22071.828268981797</v>
      </c>
      <c r="D9" s="1015">
        <v>292302.14814814815</v>
      </c>
      <c r="E9" s="1015">
        <v>251048.14814814815</v>
      </c>
      <c r="F9" s="1015" t="s">
        <v>23</v>
      </c>
      <c r="G9" s="1016">
        <v>41254</v>
      </c>
    </row>
    <row r="10" spans="1:8" ht="13.5">
      <c r="A10" s="1014" t="s">
        <v>949</v>
      </c>
      <c r="B10" s="1015">
        <v>4091.7647058823532</v>
      </c>
      <c r="C10" s="1015">
        <v>7430</v>
      </c>
      <c r="D10" s="1015">
        <v>91.851851851851848</v>
      </c>
      <c r="E10" s="1015">
        <v>91.851851851851848</v>
      </c>
      <c r="F10" s="1129" t="s">
        <v>23</v>
      </c>
      <c r="G10" s="1130" t="s">
        <v>23</v>
      </c>
    </row>
    <row r="11" spans="1:8" ht="13.5">
      <c r="A11" s="1190" t="s">
        <v>948</v>
      </c>
      <c r="B11" s="1191">
        <v>2520.3273986152326</v>
      </c>
      <c r="C11" s="1191">
        <v>22068.486828079793</v>
      </c>
      <c r="D11" s="1191">
        <v>292394</v>
      </c>
      <c r="E11" s="1191">
        <v>251140</v>
      </c>
      <c r="F11" s="1191" t="s">
        <v>23</v>
      </c>
      <c r="G11" s="1192">
        <v>41254</v>
      </c>
    </row>
    <row r="12" spans="1:8" ht="13.5">
      <c r="A12" s="1014"/>
      <c r="B12" s="1015"/>
      <c r="C12" s="1015"/>
      <c r="D12" s="1015"/>
      <c r="E12" s="1015"/>
      <c r="F12" s="1015"/>
      <c r="G12" s="1016"/>
    </row>
    <row r="13" spans="1:8" ht="13.5">
      <c r="A13" s="1190" t="s">
        <v>951</v>
      </c>
      <c r="B13" s="1015"/>
      <c r="C13" s="1015"/>
      <c r="D13" s="1015"/>
      <c r="E13" s="1015"/>
      <c r="F13" s="1015"/>
      <c r="G13" s="1016"/>
    </row>
    <row r="14" spans="1:8" ht="13.5">
      <c r="A14" s="1014" t="s">
        <v>950</v>
      </c>
      <c r="B14" s="1015">
        <v>4366.1937841371082</v>
      </c>
      <c r="C14" s="1015">
        <v>11672.06597017592</v>
      </c>
      <c r="D14" s="1015">
        <v>5591137.713157895</v>
      </c>
      <c r="E14" s="1015">
        <v>8505</v>
      </c>
      <c r="F14" s="1129" t="s">
        <v>23</v>
      </c>
      <c r="G14" s="1016">
        <v>5582632.713157895</v>
      </c>
    </row>
    <row r="15" spans="1:8" ht="13.5">
      <c r="A15" s="1014" t="s">
        <v>949</v>
      </c>
      <c r="B15" s="1015">
        <v>2313.2343019372079</v>
      </c>
      <c r="C15" s="1015">
        <v>8160.3002070393368</v>
      </c>
      <c r="D15" s="1015">
        <v>17794.286842105263</v>
      </c>
      <c r="E15" s="1015" t="s">
        <v>23</v>
      </c>
      <c r="F15" s="1129" t="s">
        <v>23</v>
      </c>
      <c r="G15" s="1016">
        <v>17794.286842105263</v>
      </c>
    </row>
    <row r="16" spans="1:8" ht="13.5">
      <c r="A16" s="1190" t="s">
        <v>948</v>
      </c>
      <c r="B16" s="1191">
        <v>4345.2801707433518</v>
      </c>
      <c r="C16" s="1191">
        <v>11665.563973949524</v>
      </c>
      <c r="D16" s="1191">
        <v>5608932</v>
      </c>
      <c r="E16" s="1191">
        <v>8505</v>
      </c>
      <c r="F16" s="1191" t="s">
        <v>23</v>
      </c>
      <c r="G16" s="1192">
        <v>5600427</v>
      </c>
    </row>
    <row r="17" spans="1:7" ht="13.5">
      <c r="A17" s="1014"/>
      <c r="B17" s="1015"/>
      <c r="C17" s="1015"/>
      <c r="D17" s="1015"/>
      <c r="E17" s="1015"/>
      <c r="F17" s="1015"/>
      <c r="G17" s="1016"/>
    </row>
    <row r="18" spans="1:7" ht="13.5">
      <c r="A18" s="1190" t="s">
        <v>947</v>
      </c>
      <c r="B18" s="1015">
        <v>421.5674720094284</v>
      </c>
      <c r="C18" s="1129" t="s">
        <v>23</v>
      </c>
      <c r="D18" s="1015">
        <v>716</v>
      </c>
      <c r="E18" s="1129" t="s">
        <v>23</v>
      </c>
      <c r="F18" s="1129">
        <v>716</v>
      </c>
      <c r="G18" s="1016" t="s">
        <v>23</v>
      </c>
    </row>
    <row r="19" spans="1:7" ht="14.25" thickBot="1">
      <c r="A19" s="1017"/>
      <c r="B19" s="1018"/>
      <c r="C19" s="1018"/>
      <c r="D19" s="1018"/>
      <c r="E19" s="1018"/>
      <c r="F19" s="1018"/>
      <c r="G19" s="1019"/>
    </row>
    <row r="20" spans="1:7" ht="14.25" thickBot="1">
      <c r="A20" s="1020" t="s">
        <v>945</v>
      </c>
      <c r="B20" s="1021">
        <v>4330.9403159708181</v>
      </c>
      <c r="C20" s="1021">
        <v>12162.530199371538</v>
      </c>
      <c r="D20" s="1021">
        <v>5902042</v>
      </c>
      <c r="E20" s="1021">
        <v>259645</v>
      </c>
      <c r="F20" s="1021">
        <v>716</v>
      </c>
      <c r="G20" s="1022">
        <v>5641681</v>
      </c>
    </row>
    <row r="21" spans="1:7" ht="13.5">
      <c r="A21" s="947" t="s">
        <v>944</v>
      </c>
      <c r="B21" s="947"/>
      <c r="C21" s="1196"/>
      <c r="D21" s="1197"/>
      <c r="E21" s="947"/>
      <c r="F21" s="947"/>
      <c r="G21" s="947"/>
    </row>
    <row r="22" spans="1:7" ht="13.5">
      <c r="A22" s="947" t="s">
        <v>943</v>
      </c>
      <c r="B22" s="947"/>
      <c r="C22" s="947"/>
      <c r="D22" s="947"/>
      <c r="E22" s="947"/>
      <c r="F22" s="947"/>
      <c r="G22" s="947"/>
    </row>
  </sheetData>
  <mergeCells count="7">
    <mergeCell ref="B6:C6"/>
    <mergeCell ref="A1:G1"/>
    <mergeCell ref="A3:G3"/>
    <mergeCell ref="B5:C5"/>
    <mergeCell ref="E5:G5"/>
    <mergeCell ref="D5:D7"/>
    <mergeCell ref="A5:A7"/>
  </mergeCells>
  <printOptions horizontalCentered="1"/>
  <pageMargins left="0.78740157480314965" right="0.78740157480314965" top="0.59055118110236227" bottom="0.98425196850393704" header="0" footer="0"/>
  <pageSetup paperSize="9" scale="78" orientation="landscape" r:id="rId1"/>
  <headerFooter alignWithMargins="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Hoja299">
    <pageSetUpPr fitToPage="1"/>
  </sheetPr>
  <dimension ref="A1:H29"/>
  <sheetViews>
    <sheetView view="pageBreakPreview" topLeftCell="A2" zoomScale="115" zoomScaleNormal="75" zoomScaleSheetLayoutView="115" workbookViewId="0">
      <selection activeCell="A5" sqref="A5:D25"/>
    </sheetView>
  </sheetViews>
  <sheetFormatPr baseColWidth="10" defaultColWidth="11.42578125" defaultRowHeight="12.75"/>
  <cols>
    <col min="1" max="1" width="61.140625" style="119" customWidth="1"/>
    <col min="2" max="2" width="25.5703125" style="119" customWidth="1"/>
    <col min="3" max="4" width="25.7109375" style="119" customWidth="1"/>
    <col min="5" max="5" width="12.7109375" style="119" customWidth="1"/>
    <col min="6" max="10" width="11.42578125" style="119"/>
    <col min="11" max="11" width="30.7109375" style="119" customWidth="1"/>
    <col min="12" max="17" width="13.140625" style="119" customWidth="1"/>
    <col min="18" max="19" width="11.42578125" style="119"/>
    <col min="20" max="20" width="27.5703125" style="119" customWidth="1"/>
    <col min="21" max="23" width="11.42578125" style="119"/>
    <col min="24" max="24" width="8.7109375" style="119" customWidth="1"/>
    <col min="25" max="25" width="27.5703125" style="119" customWidth="1"/>
    <col min="26" max="16384" width="11.42578125" style="119"/>
  </cols>
  <sheetData>
    <row r="1" spans="1:8" s="131" customFormat="1" ht="18.75">
      <c r="A1" s="1664" t="s">
        <v>0</v>
      </c>
      <c r="B1" s="1664"/>
      <c r="C1" s="1664"/>
      <c r="D1" s="1664"/>
      <c r="E1" s="952"/>
      <c r="F1" s="952"/>
      <c r="G1" s="952"/>
      <c r="H1" s="952"/>
    </row>
    <row r="2" spans="1:8">
      <c r="A2" s="139"/>
    </row>
    <row r="3" spans="1:8" ht="27.75" customHeight="1">
      <c r="A3" s="1665" t="s">
        <v>1470</v>
      </c>
      <c r="B3" s="1665"/>
      <c r="C3" s="1665"/>
      <c r="D3" s="1665"/>
      <c r="E3" s="949"/>
      <c r="F3" s="949"/>
      <c r="G3" s="949"/>
      <c r="H3" s="949"/>
    </row>
    <row r="4" spans="1:8" ht="13.5" thickBot="1">
      <c r="A4" s="123"/>
      <c r="B4" s="123"/>
      <c r="C4" s="123"/>
      <c r="D4" s="123"/>
    </row>
    <row r="5" spans="1:8" ht="36" customHeight="1">
      <c r="A5" s="1975" t="s">
        <v>979</v>
      </c>
      <c r="B5" s="1973" t="s">
        <v>980</v>
      </c>
      <c r="C5" s="1973"/>
      <c r="D5" s="1980"/>
    </row>
    <row r="6" spans="1:8" ht="24.75" customHeight="1">
      <c r="A6" s="1976"/>
      <c r="B6" s="1974" t="s">
        <v>978</v>
      </c>
      <c r="C6" s="1004" t="s">
        <v>977</v>
      </c>
      <c r="D6" s="1985" t="s">
        <v>19</v>
      </c>
    </row>
    <row r="7" spans="1:8" ht="19.5" customHeight="1" thickBot="1">
      <c r="A7" s="1977"/>
      <c r="B7" s="1984"/>
      <c r="C7" s="1199" t="s">
        <v>976</v>
      </c>
      <c r="D7" s="1986"/>
    </row>
    <row r="8" spans="1:8" ht="30" customHeight="1">
      <c r="A8" s="1203" t="s">
        <v>975</v>
      </c>
      <c r="B8" s="1012"/>
      <c r="C8" s="1012"/>
      <c r="D8" s="1013"/>
    </row>
    <row r="9" spans="1:8" ht="13.5">
      <c r="A9" s="1014" t="s">
        <v>974</v>
      </c>
      <c r="B9" s="1015">
        <v>1634869</v>
      </c>
      <c r="C9" s="1015">
        <v>27453</v>
      </c>
      <c r="D9" s="1016">
        <v>1662322</v>
      </c>
    </row>
    <row r="10" spans="1:8" ht="13.5">
      <c r="A10" s="1014" t="s">
        <v>973</v>
      </c>
      <c r="B10" s="1015">
        <v>56361</v>
      </c>
      <c r="C10" s="1015" t="s">
        <v>23</v>
      </c>
      <c r="D10" s="1016">
        <v>56361</v>
      </c>
    </row>
    <row r="11" spans="1:8" ht="13.5">
      <c r="A11" s="1128" t="s">
        <v>972</v>
      </c>
      <c r="B11" s="1015">
        <v>4164162.8084</v>
      </c>
      <c r="C11" s="1015">
        <v>8580595.6216000002</v>
      </c>
      <c r="D11" s="1016">
        <v>12744758.43</v>
      </c>
    </row>
    <row r="12" spans="1:8" ht="13.5">
      <c r="A12" s="1190" t="s">
        <v>948</v>
      </c>
      <c r="B12" s="1191">
        <v>5855392.8084000004</v>
      </c>
      <c r="C12" s="1191">
        <v>8608048.6216000002</v>
      </c>
      <c r="D12" s="1192">
        <v>14463441.43</v>
      </c>
    </row>
    <row r="13" spans="1:8" ht="13.5">
      <c r="A13" s="1014"/>
      <c r="B13" s="1015"/>
      <c r="C13" s="1015"/>
      <c r="D13" s="1016"/>
    </row>
    <row r="14" spans="1:8" ht="13.5">
      <c r="A14" s="1204" t="s">
        <v>971</v>
      </c>
      <c r="B14" s="1191">
        <v>1778024</v>
      </c>
      <c r="C14" s="1191">
        <v>2503471</v>
      </c>
      <c r="D14" s="1192">
        <v>4281495</v>
      </c>
    </row>
    <row r="15" spans="1:8" ht="13.5">
      <c r="A15" s="1204" t="s">
        <v>970</v>
      </c>
      <c r="B15" s="1191">
        <v>5830385.5360000003</v>
      </c>
      <c r="C15" s="1191">
        <v>2939552.4640000002</v>
      </c>
      <c r="D15" s="1192">
        <v>8769938</v>
      </c>
    </row>
    <row r="16" spans="1:8" ht="13.5">
      <c r="A16" s="1014"/>
      <c r="B16" s="1015"/>
      <c r="C16" s="1015"/>
      <c r="D16" s="1016"/>
    </row>
    <row r="17" spans="1:4" ht="13.5">
      <c r="A17" s="1205" t="s">
        <v>969</v>
      </c>
      <c r="B17" s="1015"/>
      <c r="C17" s="1015"/>
      <c r="D17" s="1016"/>
    </row>
    <row r="18" spans="1:4" ht="13.5">
      <c r="A18" s="1128" t="s">
        <v>968</v>
      </c>
      <c r="B18" s="1015">
        <v>6350</v>
      </c>
      <c r="C18" s="1129">
        <v>134</v>
      </c>
      <c r="D18" s="1016">
        <v>6484</v>
      </c>
    </row>
    <row r="19" spans="1:4" ht="13.5">
      <c r="A19" s="1014" t="s">
        <v>967</v>
      </c>
      <c r="B19" s="1015">
        <v>21991</v>
      </c>
      <c r="C19" s="1015">
        <v>2181</v>
      </c>
      <c r="D19" s="1016">
        <v>24172</v>
      </c>
    </row>
    <row r="20" spans="1:4" ht="13.5">
      <c r="A20" s="1014" t="s">
        <v>966</v>
      </c>
      <c r="B20" s="1015" t="s">
        <v>23</v>
      </c>
      <c r="C20" s="1015" t="s">
        <v>23</v>
      </c>
      <c r="D20" s="1016" t="s">
        <v>23</v>
      </c>
    </row>
    <row r="21" spans="1:4" ht="13.5">
      <c r="A21" s="1014" t="s">
        <v>965</v>
      </c>
      <c r="B21" s="1015">
        <v>589</v>
      </c>
      <c r="C21" s="1015" t="s">
        <v>23</v>
      </c>
      <c r="D21" s="1016">
        <v>589</v>
      </c>
    </row>
    <row r="22" spans="1:4" ht="13.5">
      <c r="A22" s="1128" t="s">
        <v>964</v>
      </c>
      <c r="B22" s="1015">
        <v>5055651.5</v>
      </c>
      <c r="C22" s="1015">
        <v>3800206.63</v>
      </c>
      <c r="D22" s="1016">
        <v>8855858.1300000008</v>
      </c>
    </row>
    <row r="23" spans="1:4" ht="13.5">
      <c r="A23" s="1204" t="s">
        <v>963</v>
      </c>
      <c r="B23" s="1191">
        <v>5084581.5</v>
      </c>
      <c r="C23" s="1191">
        <v>3802521.63</v>
      </c>
      <c r="D23" s="1192">
        <v>8887103.1300000008</v>
      </c>
    </row>
    <row r="24" spans="1:4" ht="14.25" thickBot="1">
      <c r="A24" s="1017"/>
      <c r="B24" s="1018"/>
      <c r="C24" s="1018"/>
      <c r="D24" s="1019"/>
    </row>
    <row r="25" spans="1:4" ht="14.25" thickBot="1">
      <c r="A25" s="1206" t="s">
        <v>962</v>
      </c>
      <c r="B25" s="1021">
        <v>18548383.8444</v>
      </c>
      <c r="C25" s="1021">
        <v>17853593.715599999</v>
      </c>
      <c r="D25" s="1022">
        <v>36401977.560000002</v>
      </c>
    </row>
    <row r="26" spans="1:4" ht="14.25" customHeight="1">
      <c r="A26" s="1983" t="s">
        <v>1469</v>
      </c>
      <c r="B26" s="1983"/>
      <c r="C26" s="1983"/>
      <c r="D26" s="1983"/>
    </row>
    <row r="27" spans="1:4" ht="13.5">
      <c r="A27" s="947" t="s">
        <v>944</v>
      </c>
      <c r="B27" s="947"/>
      <c r="C27" s="1196"/>
      <c r="D27" s="1197"/>
    </row>
    <row r="28" spans="1:4" ht="13.5">
      <c r="A28" s="947" t="s">
        <v>943</v>
      </c>
      <c r="B28" s="947"/>
      <c r="C28" s="947"/>
      <c r="D28" s="947"/>
    </row>
    <row r="29" spans="1:4">
      <c r="A29" s="1202"/>
      <c r="B29" s="1202"/>
      <c r="C29" s="1202"/>
      <c r="D29" s="1202"/>
    </row>
  </sheetData>
  <mergeCells count="7">
    <mergeCell ref="B5:D5"/>
    <mergeCell ref="A1:D1"/>
    <mergeCell ref="A3:D3"/>
    <mergeCell ref="A26:D26"/>
    <mergeCell ref="B6:B7"/>
    <mergeCell ref="D6:D7"/>
    <mergeCell ref="A5:A7"/>
  </mergeCells>
  <printOptions horizontalCentered="1"/>
  <pageMargins left="0.78740157480314965" right="0.78740157480314965" top="0.59055118110236227" bottom="0.98425196850393704" header="0" footer="0"/>
  <pageSetup paperSize="9" scale="8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4">
    <pageSetUpPr fitToPage="1"/>
  </sheetPr>
  <dimension ref="A1:G85"/>
  <sheetViews>
    <sheetView view="pageBreakPreview" topLeftCell="A6" zoomScaleNormal="75" zoomScaleSheetLayoutView="100" workbookViewId="0">
      <selection activeCell="A6" sqref="A1:XFD1048576"/>
    </sheetView>
  </sheetViews>
  <sheetFormatPr baseColWidth="10" defaultColWidth="11.42578125" defaultRowHeight="12.75"/>
  <cols>
    <col min="1" max="1" width="32.42578125" style="9" customWidth="1"/>
    <col min="2" max="7" width="14.85546875" style="9" customWidth="1"/>
    <col min="8" max="8" width="5.140625" style="9" customWidth="1"/>
    <col min="9" max="16384" width="11.42578125" style="9"/>
  </cols>
  <sheetData>
    <row r="1" spans="1:7" s="6" customFormat="1" ht="18.75">
      <c r="A1" s="1627" t="s">
        <v>0</v>
      </c>
      <c r="B1" s="1627"/>
      <c r="C1" s="1627"/>
      <c r="D1" s="1627"/>
      <c r="E1" s="1627"/>
      <c r="F1" s="1627"/>
      <c r="G1" s="1627"/>
    </row>
    <row r="2" spans="1:7" s="7" customFormat="1" ht="15">
      <c r="A2" s="213"/>
      <c r="B2" s="213"/>
      <c r="C2" s="213"/>
      <c r="D2" s="213"/>
      <c r="E2" s="213"/>
      <c r="F2" s="213"/>
      <c r="G2" s="213"/>
    </row>
    <row r="3" spans="1:7" s="18" customFormat="1" ht="27.75" customHeight="1">
      <c r="A3" s="1628" t="s">
        <v>1354</v>
      </c>
      <c r="B3" s="1628"/>
      <c r="C3" s="1628"/>
      <c r="D3" s="1628"/>
      <c r="E3" s="1628"/>
      <c r="F3" s="1628"/>
      <c r="G3" s="1628"/>
    </row>
    <row r="4" spans="1:7" s="7" customFormat="1" ht="15.75" thickBot="1">
      <c r="A4" s="30"/>
      <c r="B4" s="31"/>
      <c r="C4" s="31"/>
      <c r="D4" s="31"/>
      <c r="E4" s="31"/>
      <c r="F4" s="31"/>
      <c r="G4" s="31"/>
    </row>
    <row r="5" spans="1:7" ht="24" customHeight="1">
      <c r="A5" s="304" t="s">
        <v>151</v>
      </c>
      <c r="B5" s="1632" t="s">
        <v>3</v>
      </c>
      <c r="C5" s="1632"/>
      <c r="D5" s="1632"/>
      <c r="E5" s="1632" t="s">
        <v>10</v>
      </c>
      <c r="F5" s="1632"/>
      <c r="G5" s="410" t="s">
        <v>4</v>
      </c>
    </row>
    <row r="6" spans="1:7" ht="30.75" customHeight="1">
      <c r="A6" s="263" t="s">
        <v>153</v>
      </c>
      <c r="B6" s="432" t="s">
        <v>13</v>
      </c>
      <c r="C6" s="432"/>
      <c r="D6" s="432"/>
      <c r="E6" s="432" t="s">
        <v>14</v>
      </c>
      <c r="F6" s="432"/>
      <c r="G6" s="382" t="s">
        <v>149</v>
      </c>
    </row>
    <row r="7" spans="1:7" ht="34.5" customHeight="1" thickBot="1">
      <c r="A7" s="368" t="s">
        <v>154</v>
      </c>
      <c r="B7" s="255" t="s">
        <v>17</v>
      </c>
      <c r="C7" s="194" t="s">
        <v>18</v>
      </c>
      <c r="D7" s="194" t="s">
        <v>19</v>
      </c>
      <c r="E7" s="255" t="s">
        <v>17</v>
      </c>
      <c r="F7" s="194" t="s">
        <v>18</v>
      </c>
      <c r="G7" s="264" t="s">
        <v>150</v>
      </c>
    </row>
    <row r="8" spans="1:7" ht="24.6" customHeight="1">
      <c r="A8" s="309" t="s">
        <v>81</v>
      </c>
      <c r="B8" s="369" t="s">
        <v>672</v>
      </c>
      <c r="C8" s="369" t="s">
        <v>672</v>
      </c>
      <c r="D8" s="369" t="s">
        <v>672</v>
      </c>
      <c r="E8" s="369" t="s">
        <v>672</v>
      </c>
      <c r="F8" s="369" t="s">
        <v>672</v>
      </c>
      <c r="G8" s="370" t="s">
        <v>672</v>
      </c>
    </row>
    <row r="9" spans="1:7" ht="13.5">
      <c r="A9" s="312" t="s">
        <v>82</v>
      </c>
      <c r="B9" s="324" t="s">
        <v>672</v>
      </c>
      <c r="C9" s="324" t="s">
        <v>672</v>
      </c>
      <c r="D9" s="324" t="s">
        <v>672</v>
      </c>
      <c r="E9" s="324" t="s">
        <v>672</v>
      </c>
      <c r="F9" s="324" t="s">
        <v>672</v>
      </c>
      <c r="G9" s="325" t="s">
        <v>672</v>
      </c>
    </row>
    <row r="10" spans="1:7" ht="15" customHeight="1">
      <c r="A10" s="312" t="s">
        <v>83</v>
      </c>
      <c r="B10" s="324" t="s">
        <v>672</v>
      </c>
      <c r="C10" s="324" t="s">
        <v>672</v>
      </c>
      <c r="D10" s="324" t="s">
        <v>672</v>
      </c>
      <c r="E10" s="324" t="s">
        <v>672</v>
      </c>
      <c r="F10" s="324" t="s">
        <v>672</v>
      </c>
      <c r="G10" s="325" t="s">
        <v>672</v>
      </c>
    </row>
    <row r="11" spans="1:7" ht="15" customHeight="1">
      <c r="A11" s="312" t="s">
        <v>84</v>
      </c>
      <c r="B11" s="324" t="s">
        <v>672</v>
      </c>
      <c r="C11" s="324" t="s">
        <v>672</v>
      </c>
      <c r="D11" s="324" t="s">
        <v>672</v>
      </c>
      <c r="E11" s="324" t="s">
        <v>672</v>
      </c>
      <c r="F11" s="324" t="s">
        <v>672</v>
      </c>
      <c r="G11" s="325" t="s">
        <v>672</v>
      </c>
    </row>
    <row r="12" spans="1:7" ht="15" customHeight="1">
      <c r="A12" s="315" t="s">
        <v>85</v>
      </c>
      <c r="B12" s="326" t="s">
        <v>672</v>
      </c>
      <c r="C12" s="326" t="s">
        <v>672</v>
      </c>
      <c r="D12" s="326" t="s">
        <v>672</v>
      </c>
      <c r="E12" s="326" t="s">
        <v>672</v>
      </c>
      <c r="F12" s="326" t="s">
        <v>672</v>
      </c>
      <c r="G12" s="327" t="s">
        <v>672</v>
      </c>
    </row>
    <row r="13" spans="1:7" ht="13.5">
      <c r="A13" s="315"/>
      <c r="B13" s="326"/>
      <c r="C13" s="326"/>
      <c r="D13" s="326"/>
      <c r="E13" s="326"/>
      <c r="F13" s="326"/>
      <c r="G13" s="327"/>
    </row>
    <row r="14" spans="1:7" ht="13.5">
      <c r="A14" s="315" t="s">
        <v>86</v>
      </c>
      <c r="B14" s="326" t="s">
        <v>672</v>
      </c>
      <c r="C14" s="326" t="s">
        <v>672</v>
      </c>
      <c r="D14" s="326" t="s">
        <v>672</v>
      </c>
      <c r="E14" s="326" t="s">
        <v>672</v>
      </c>
      <c r="F14" s="326" t="s">
        <v>672</v>
      </c>
      <c r="G14" s="327" t="s">
        <v>672</v>
      </c>
    </row>
    <row r="15" spans="1:7" ht="13.5">
      <c r="A15" s="315"/>
      <c r="B15" s="326"/>
      <c r="C15" s="326"/>
      <c r="D15" s="326"/>
      <c r="E15" s="326"/>
      <c r="F15" s="326"/>
      <c r="G15" s="327"/>
    </row>
    <row r="16" spans="1:7" ht="15" customHeight="1">
      <c r="A16" s="315" t="s">
        <v>87</v>
      </c>
      <c r="B16" s="326" t="s">
        <v>672</v>
      </c>
      <c r="C16" s="326" t="s">
        <v>672</v>
      </c>
      <c r="D16" s="326" t="s">
        <v>672</v>
      </c>
      <c r="E16" s="326" t="s">
        <v>672</v>
      </c>
      <c r="F16" s="326" t="s">
        <v>672</v>
      </c>
      <c r="G16" s="327" t="s">
        <v>672</v>
      </c>
    </row>
    <row r="17" spans="1:7" ht="13.5">
      <c r="A17" s="312"/>
      <c r="B17" s="324"/>
      <c r="C17" s="324"/>
      <c r="D17" s="324"/>
      <c r="E17" s="324"/>
      <c r="F17" s="324"/>
      <c r="G17" s="325"/>
    </row>
    <row r="18" spans="1:7" ht="13.5">
      <c r="A18" s="312" t="s">
        <v>158</v>
      </c>
      <c r="B18" s="324">
        <v>7</v>
      </c>
      <c r="C18" s="324" t="s">
        <v>23</v>
      </c>
      <c r="D18" s="324">
        <v>7</v>
      </c>
      <c r="E18" s="324">
        <v>800</v>
      </c>
      <c r="F18" s="324" t="s">
        <v>23</v>
      </c>
      <c r="G18" s="325">
        <v>6</v>
      </c>
    </row>
    <row r="19" spans="1:7" ht="13.5">
      <c r="A19" s="312" t="s">
        <v>89</v>
      </c>
      <c r="B19" s="324" t="s">
        <v>672</v>
      </c>
      <c r="C19" s="324" t="s">
        <v>672</v>
      </c>
      <c r="D19" s="324" t="s">
        <v>672</v>
      </c>
      <c r="E19" s="324" t="s">
        <v>672</v>
      </c>
      <c r="F19" s="324" t="s">
        <v>672</v>
      </c>
      <c r="G19" s="325" t="s">
        <v>672</v>
      </c>
    </row>
    <row r="20" spans="1:7" ht="13.5">
      <c r="A20" s="312" t="s">
        <v>90</v>
      </c>
      <c r="B20" s="324" t="s">
        <v>672</v>
      </c>
      <c r="C20" s="324" t="s">
        <v>672</v>
      </c>
      <c r="D20" s="324" t="s">
        <v>672</v>
      </c>
      <c r="E20" s="324" t="s">
        <v>672</v>
      </c>
      <c r="F20" s="324" t="s">
        <v>672</v>
      </c>
      <c r="G20" s="325" t="s">
        <v>672</v>
      </c>
    </row>
    <row r="21" spans="1:7" ht="15" customHeight="1">
      <c r="A21" s="315" t="s">
        <v>184</v>
      </c>
      <c r="B21" s="326">
        <v>7</v>
      </c>
      <c r="C21" s="326" t="s">
        <v>23</v>
      </c>
      <c r="D21" s="326">
        <v>7</v>
      </c>
      <c r="E21" s="326">
        <v>800</v>
      </c>
      <c r="F21" s="326" t="s">
        <v>23</v>
      </c>
      <c r="G21" s="327">
        <v>6</v>
      </c>
    </row>
    <row r="22" spans="1:7" ht="13.5">
      <c r="A22" s="315"/>
      <c r="B22" s="326"/>
      <c r="C22" s="326"/>
      <c r="D22" s="326"/>
      <c r="E22" s="326"/>
      <c r="F22" s="326"/>
      <c r="G22" s="327"/>
    </row>
    <row r="23" spans="1:7" ht="13.5">
      <c r="A23" s="315" t="s">
        <v>92</v>
      </c>
      <c r="B23" s="326">
        <v>32</v>
      </c>
      <c r="C23" s="326" t="s">
        <v>23</v>
      </c>
      <c r="D23" s="326">
        <v>32</v>
      </c>
      <c r="E23" s="326" t="s">
        <v>23</v>
      </c>
      <c r="F23" s="326" t="s">
        <v>23</v>
      </c>
      <c r="G23" s="327" t="s">
        <v>23</v>
      </c>
    </row>
    <row r="24" spans="1:7" ht="13.5">
      <c r="A24" s="315"/>
      <c r="B24" s="326"/>
      <c r="C24" s="326"/>
      <c r="D24" s="326"/>
      <c r="E24" s="326"/>
      <c r="F24" s="326"/>
      <c r="G24" s="327"/>
    </row>
    <row r="25" spans="1:7" ht="15" customHeight="1">
      <c r="A25" s="315" t="s">
        <v>93</v>
      </c>
      <c r="B25" s="326" t="s">
        <v>672</v>
      </c>
      <c r="C25" s="326" t="s">
        <v>672</v>
      </c>
      <c r="D25" s="326" t="s">
        <v>672</v>
      </c>
      <c r="E25" s="326" t="s">
        <v>672</v>
      </c>
      <c r="F25" s="326" t="s">
        <v>672</v>
      </c>
      <c r="G25" s="327" t="s">
        <v>672</v>
      </c>
    </row>
    <row r="26" spans="1:7" ht="13.5">
      <c r="A26" s="312"/>
      <c r="B26" s="324"/>
      <c r="C26" s="324"/>
      <c r="D26" s="324"/>
      <c r="E26" s="324"/>
      <c r="F26" s="324"/>
      <c r="G26" s="325"/>
    </row>
    <row r="27" spans="1:7" ht="13.5">
      <c r="A27" s="312" t="s">
        <v>94</v>
      </c>
      <c r="B27" s="324">
        <v>26</v>
      </c>
      <c r="C27" s="324">
        <v>41</v>
      </c>
      <c r="D27" s="324">
        <v>67</v>
      </c>
      <c r="E27" s="324">
        <v>1500</v>
      </c>
      <c r="F27" s="324">
        <v>3800</v>
      </c>
      <c r="G27" s="325">
        <v>195</v>
      </c>
    </row>
    <row r="28" spans="1:7" ht="15" customHeight="1">
      <c r="A28" s="312" t="s">
        <v>95</v>
      </c>
      <c r="B28" s="324">
        <v>2</v>
      </c>
      <c r="C28" s="324" t="s">
        <v>23</v>
      </c>
      <c r="D28" s="324">
        <v>2</v>
      </c>
      <c r="E28" s="324">
        <v>1200</v>
      </c>
      <c r="F28" s="324" t="s">
        <v>23</v>
      </c>
      <c r="G28" s="325">
        <v>2</v>
      </c>
    </row>
    <row r="29" spans="1:7" ht="13.5">
      <c r="A29" s="312" t="s">
        <v>96</v>
      </c>
      <c r="B29" s="324" t="s">
        <v>23</v>
      </c>
      <c r="C29" s="324">
        <v>2</v>
      </c>
      <c r="D29" s="324">
        <v>2</v>
      </c>
      <c r="E29" s="324" t="s">
        <v>23</v>
      </c>
      <c r="F29" s="324">
        <v>2900</v>
      </c>
      <c r="G29" s="325">
        <v>5</v>
      </c>
    </row>
    <row r="30" spans="1:7" ht="13.5">
      <c r="A30" s="315" t="s">
        <v>180</v>
      </c>
      <c r="B30" s="326">
        <v>28</v>
      </c>
      <c r="C30" s="326">
        <v>43</v>
      </c>
      <c r="D30" s="326">
        <v>71</v>
      </c>
      <c r="E30" s="326">
        <v>1479</v>
      </c>
      <c r="F30" s="326">
        <v>3758</v>
      </c>
      <c r="G30" s="327">
        <v>202</v>
      </c>
    </row>
    <row r="31" spans="1:7" ht="15" customHeight="1">
      <c r="A31" s="312"/>
      <c r="B31" s="324"/>
      <c r="C31" s="324"/>
      <c r="D31" s="324"/>
      <c r="E31" s="324"/>
      <c r="F31" s="324"/>
      <c r="G31" s="325"/>
    </row>
    <row r="32" spans="1:7" ht="15" customHeight="1">
      <c r="A32" s="312" t="s">
        <v>98</v>
      </c>
      <c r="B32" s="324">
        <v>1</v>
      </c>
      <c r="C32" s="324">
        <v>1</v>
      </c>
      <c r="D32" s="324">
        <v>2</v>
      </c>
      <c r="E32" s="324">
        <v>640</v>
      </c>
      <c r="F32" s="324">
        <v>1600</v>
      </c>
      <c r="G32" s="325">
        <v>2</v>
      </c>
    </row>
    <row r="33" spans="1:7" ht="13.5">
      <c r="A33" s="312" t="s">
        <v>99</v>
      </c>
      <c r="B33" s="328">
        <v>14</v>
      </c>
      <c r="C33" s="328">
        <v>6</v>
      </c>
      <c r="D33" s="328">
        <v>20</v>
      </c>
      <c r="E33" s="328">
        <v>550</v>
      </c>
      <c r="F33" s="328">
        <v>983</v>
      </c>
      <c r="G33" s="329">
        <v>14</v>
      </c>
    </row>
    <row r="34" spans="1:7" ht="15" customHeight="1">
      <c r="A34" s="312" t="s">
        <v>100</v>
      </c>
      <c r="B34" s="328">
        <v>131</v>
      </c>
      <c r="C34" s="328">
        <v>25</v>
      </c>
      <c r="D34" s="328">
        <v>156</v>
      </c>
      <c r="E34" s="328">
        <v>703</v>
      </c>
      <c r="F34" s="328">
        <v>1760</v>
      </c>
      <c r="G34" s="329">
        <v>136</v>
      </c>
    </row>
    <row r="35" spans="1:7" ht="13.5">
      <c r="A35" s="312" t="s">
        <v>101</v>
      </c>
      <c r="B35" s="328">
        <v>4</v>
      </c>
      <c r="C35" s="328" t="s">
        <v>23</v>
      </c>
      <c r="D35" s="328">
        <v>4</v>
      </c>
      <c r="E35" s="328">
        <v>1050</v>
      </c>
      <c r="F35" s="328" t="s">
        <v>23</v>
      </c>
      <c r="G35" s="329">
        <v>4</v>
      </c>
    </row>
    <row r="36" spans="1:7" ht="13.5">
      <c r="A36" s="315" t="s">
        <v>102</v>
      </c>
      <c r="B36" s="326">
        <v>150</v>
      </c>
      <c r="C36" s="326">
        <v>32</v>
      </c>
      <c r="D36" s="326">
        <v>182</v>
      </c>
      <c r="E36" s="326">
        <v>698</v>
      </c>
      <c r="F36" s="326">
        <v>1609</v>
      </c>
      <c r="G36" s="327">
        <v>156</v>
      </c>
    </row>
    <row r="37" spans="1:7" ht="13.5">
      <c r="A37" s="315"/>
      <c r="B37" s="326"/>
      <c r="C37" s="326"/>
      <c r="D37" s="326"/>
      <c r="E37" s="326"/>
      <c r="F37" s="326"/>
      <c r="G37" s="327"/>
    </row>
    <row r="38" spans="1:7" ht="13.5">
      <c r="A38" s="315" t="s">
        <v>103</v>
      </c>
      <c r="B38" s="326" t="s">
        <v>672</v>
      </c>
      <c r="C38" s="326" t="s">
        <v>672</v>
      </c>
      <c r="D38" s="326" t="s">
        <v>672</v>
      </c>
      <c r="E38" s="326" t="s">
        <v>672</v>
      </c>
      <c r="F38" s="326" t="s">
        <v>672</v>
      </c>
      <c r="G38" s="327" t="s">
        <v>672</v>
      </c>
    </row>
    <row r="39" spans="1:7" ht="13.5">
      <c r="A39" s="312"/>
      <c r="B39" s="324"/>
      <c r="C39" s="324"/>
      <c r="D39" s="324"/>
      <c r="E39" s="324"/>
      <c r="F39" s="324"/>
      <c r="G39" s="325"/>
    </row>
    <row r="40" spans="1:7" ht="13.5">
      <c r="A40" s="312" t="s">
        <v>159</v>
      </c>
      <c r="B40" s="324" t="s">
        <v>672</v>
      </c>
      <c r="C40" s="324" t="s">
        <v>672</v>
      </c>
      <c r="D40" s="324" t="s">
        <v>672</v>
      </c>
      <c r="E40" s="324" t="s">
        <v>672</v>
      </c>
      <c r="F40" s="324" t="s">
        <v>672</v>
      </c>
      <c r="G40" s="325" t="s">
        <v>672</v>
      </c>
    </row>
    <row r="41" spans="1:7" ht="13.5">
      <c r="A41" s="312" t="s">
        <v>105</v>
      </c>
      <c r="B41" s="324">
        <v>3</v>
      </c>
      <c r="C41" s="324">
        <v>6</v>
      </c>
      <c r="D41" s="324">
        <v>9</v>
      </c>
      <c r="E41" s="324">
        <v>2000</v>
      </c>
      <c r="F41" s="324">
        <v>3800</v>
      </c>
      <c r="G41" s="325">
        <v>29</v>
      </c>
    </row>
    <row r="42" spans="1:7" ht="13.5">
      <c r="A42" s="312" t="s">
        <v>106</v>
      </c>
      <c r="B42" s="324">
        <v>8</v>
      </c>
      <c r="C42" s="324" t="s">
        <v>23</v>
      </c>
      <c r="D42" s="324">
        <v>8</v>
      </c>
      <c r="E42" s="324">
        <v>1100</v>
      </c>
      <c r="F42" s="324" t="s">
        <v>23</v>
      </c>
      <c r="G42" s="325">
        <v>9</v>
      </c>
    </row>
    <row r="43" spans="1:7" ht="13.5">
      <c r="A43" s="312" t="s">
        <v>107</v>
      </c>
      <c r="B43" s="348" t="s">
        <v>23</v>
      </c>
      <c r="C43" s="348" t="s">
        <v>23</v>
      </c>
      <c r="D43" s="348" t="s">
        <v>23</v>
      </c>
      <c r="E43" s="348" t="s">
        <v>23</v>
      </c>
      <c r="F43" s="348" t="s">
        <v>23</v>
      </c>
      <c r="G43" s="348" t="s">
        <v>23</v>
      </c>
    </row>
    <row r="44" spans="1:7" ht="13.5">
      <c r="A44" s="312" t="s">
        <v>108</v>
      </c>
      <c r="B44" s="348" t="s">
        <v>672</v>
      </c>
      <c r="C44" s="348" t="s">
        <v>672</v>
      </c>
      <c r="D44" s="348" t="s">
        <v>672</v>
      </c>
      <c r="E44" s="348" t="s">
        <v>672</v>
      </c>
      <c r="F44" s="348" t="s">
        <v>672</v>
      </c>
      <c r="G44" s="349" t="s">
        <v>672</v>
      </c>
    </row>
    <row r="45" spans="1:7" ht="13.5">
      <c r="A45" s="312" t="s">
        <v>109</v>
      </c>
      <c r="B45" s="348" t="s">
        <v>672</v>
      </c>
      <c r="C45" s="348" t="s">
        <v>672</v>
      </c>
      <c r="D45" s="348" t="s">
        <v>672</v>
      </c>
      <c r="E45" s="348" t="s">
        <v>672</v>
      </c>
      <c r="F45" s="348" t="s">
        <v>672</v>
      </c>
      <c r="G45" s="349" t="s">
        <v>672</v>
      </c>
    </row>
    <row r="46" spans="1:7" ht="13.5">
      <c r="A46" s="312" t="s">
        <v>110</v>
      </c>
      <c r="B46" s="324" t="s">
        <v>672</v>
      </c>
      <c r="C46" s="324" t="s">
        <v>672</v>
      </c>
      <c r="D46" s="324" t="s">
        <v>672</v>
      </c>
      <c r="E46" s="324" t="s">
        <v>672</v>
      </c>
      <c r="F46" s="324" t="s">
        <v>672</v>
      </c>
      <c r="G46" s="325" t="s">
        <v>672</v>
      </c>
    </row>
    <row r="47" spans="1:7" ht="13.5">
      <c r="A47" s="312" t="s">
        <v>111</v>
      </c>
      <c r="B47" s="324" t="s">
        <v>23</v>
      </c>
      <c r="C47" s="324">
        <v>2</v>
      </c>
      <c r="D47" s="324">
        <v>2</v>
      </c>
      <c r="E47" s="324" t="s">
        <v>23</v>
      </c>
      <c r="F47" s="324">
        <v>2500</v>
      </c>
      <c r="G47" s="325">
        <v>5</v>
      </c>
    </row>
    <row r="48" spans="1:7" ht="13.5">
      <c r="A48" s="312" t="s">
        <v>112</v>
      </c>
      <c r="B48" s="324" t="s">
        <v>23</v>
      </c>
      <c r="C48" s="324" t="s">
        <v>23</v>
      </c>
      <c r="D48" s="324" t="s">
        <v>23</v>
      </c>
      <c r="E48" s="324" t="s">
        <v>23</v>
      </c>
      <c r="F48" s="324" t="s">
        <v>23</v>
      </c>
      <c r="G48" s="324" t="s">
        <v>23</v>
      </c>
    </row>
    <row r="49" spans="1:7" ht="13.5">
      <c r="A49" s="315" t="s">
        <v>185</v>
      </c>
      <c r="B49" s="326">
        <v>11</v>
      </c>
      <c r="C49" s="326">
        <v>8</v>
      </c>
      <c r="D49" s="326">
        <v>19</v>
      </c>
      <c r="E49" s="326">
        <v>1345</v>
      </c>
      <c r="F49" s="326">
        <v>3475</v>
      </c>
      <c r="G49" s="327">
        <v>43</v>
      </c>
    </row>
    <row r="50" spans="1:7" ht="13.5">
      <c r="A50" s="315"/>
      <c r="B50" s="326"/>
      <c r="C50" s="326"/>
      <c r="D50" s="326"/>
      <c r="E50" s="326"/>
      <c r="F50" s="326"/>
      <c r="G50" s="327"/>
    </row>
    <row r="51" spans="1:7" ht="13.5">
      <c r="A51" s="315" t="s">
        <v>114</v>
      </c>
      <c r="B51" s="326" t="s">
        <v>672</v>
      </c>
      <c r="C51" s="326" t="s">
        <v>672</v>
      </c>
      <c r="D51" s="326" t="s">
        <v>672</v>
      </c>
      <c r="E51" s="326" t="s">
        <v>672</v>
      </c>
      <c r="F51" s="326" t="s">
        <v>672</v>
      </c>
      <c r="G51" s="327" t="s">
        <v>672</v>
      </c>
    </row>
    <row r="52" spans="1:7" ht="13.5">
      <c r="A52" s="312"/>
      <c r="B52" s="324"/>
      <c r="C52" s="324"/>
      <c r="D52" s="324"/>
      <c r="E52" s="324"/>
      <c r="F52" s="324"/>
      <c r="G52" s="325"/>
    </row>
    <row r="53" spans="1:7" ht="13.5">
      <c r="A53" s="312" t="s">
        <v>115</v>
      </c>
      <c r="B53" s="324" t="s">
        <v>672</v>
      </c>
      <c r="C53" s="324" t="s">
        <v>672</v>
      </c>
      <c r="D53" s="324" t="s">
        <v>672</v>
      </c>
      <c r="E53" s="324" t="s">
        <v>672</v>
      </c>
      <c r="F53" s="324" t="s">
        <v>672</v>
      </c>
      <c r="G53" s="325" t="s">
        <v>672</v>
      </c>
    </row>
    <row r="54" spans="1:7" ht="13.5">
      <c r="A54" s="312" t="s">
        <v>116</v>
      </c>
      <c r="B54" s="324" t="s">
        <v>672</v>
      </c>
      <c r="C54" s="324" t="s">
        <v>672</v>
      </c>
      <c r="D54" s="324" t="s">
        <v>672</v>
      </c>
      <c r="E54" s="324" t="s">
        <v>672</v>
      </c>
      <c r="F54" s="324" t="s">
        <v>672</v>
      </c>
      <c r="G54" s="325" t="s">
        <v>672</v>
      </c>
    </row>
    <row r="55" spans="1:7" ht="13.5">
      <c r="A55" s="312" t="s">
        <v>117</v>
      </c>
      <c r="B55" s="324" t="s">
        <v>23</v>
      </c>
      <c r="C55" s="324" t="s">
        <v>23</v>
      </c>
      <c r="D55" s="324" t="s">
        <v>23</v>
      </c>
      <c r="E55" s="324" t="s">
        <v>23</v>
      </c>
      <c r="F55" s="324" t="s">
        <v>23</v>
      </c>
      <c r="G55" s="324" t="s">
        <v>23</v>
      </c>
    </row>
    <row r="56" spans="1:7" ht="13.5">
      <c r="A56" s="312" t="s">
        <v>118</v>
      </c>
      <c r="B56" s="324">
        <v>17</v>
      </c>
      <c r="C56" s="324" t="s">
        <v>23</v>
      </c>
      <c r="D56" s="324">
        <v>17</v>
      </c>
      <c r="E56" s="324">
        <v>1200</v>
      </c>
      <c r="F56" s="324" t="s">
        <v>23</v>
      </c>
      <c r="G56" s="325">
        <v>20</v>
      </c>
    </row>
    <row r="57" spans="1:7" ht="13.5">
      <c r="A57" s="312" t="s">
        <v>119</v>
      </c>
      <c r="B57" s="324" t="s">
        <v>23</v>
      </c>
      <c r="C57" s="324" t="s">
        <v>23</v>
      </c>
      <c r="D57" s="324" t="s">
        <v>23</v>
      </c>
      <c r="E57" s="324" t="s">
        <v>23</v>
      </c>
      <c r="F57" s="324" t="s">
        <v>23</v>
      </c>
      <c r="G57" s="324" t="s">
        <v>23</v>
      </c>
    </row>
    <row r="58" spans="1:7" ht="13.5">
      <c r="A58" s="315" t="s">
        <v>160</v>
      </c>
      <c r="B58" s="326">
        <v>17</v>
      </c>
      <c r="C58" s="326" t="s">
        <v>23</v>
      </c>
      <c r="D58" s="326">
        <v>17</v>
      </c>
      <c r="E58" s="326">
        <v>1200</v>
      </c>
      <c r="F58" s="326" t="s">
        <v>23</v>
      </c>
      <c r="G58" s="327">
        <v>20</v>
      </c>
    </row>
    <row r="59" spans="1:7" ht="13.5">
      <c r="A59" s="312"/>
      <c r="B59" s="324"/>
      <c r="C59" s="324"/>
      <c r="D59" s="324"/>
      <c r="E59" s="324"/>
      <c r="F59" s="324"/>
      <c r="G59" s="325"/>
    </row>
    <row r="60" spans="1:7" ht="13.5">
      <c r="A60" s="312" t="s">
        <v>121</v>
      </c>
      <c r="B60" s="324" t="s">
        <v>672</v>
      </c>
      <c r="C60" s="324" t="s">
        <v>672</v>
      </c>
      <c r="D60" s="324" t="s">
        <v>672</v>
      </c>
      <c r="E60" s="324" t="s">
        <v>672</v>
      </c>
      <c r="F60" s="324" t="s">
        <v>672</v>
      </c>
      <c r="G60" s="325" t="s">
        <v>672</v>
      </c>
    </row>
    <row r="61" spans="1:7" ht="13.5">
      <c r="A61" s="312" t="s">
        <v>122</v>
      </c>
      <c r="B61" s="324" t="s">
        <v>672</v>
      </c>
      <c r="C61" s="324" t="s">
        <v>672</v>
      </c>
      <c r="D61" s="324" t="s">
        <v>672</v>
      </c>
      <c r="E61" s="324" t="s">
        <v>672</v>
      </c>
      <c r="F61" s="324" t="s">
        <v>672</v>
      </c>
      <c r="G61" s="325" t="s">
        <v>672</v>
      </c>
    </row>
    <row r="62" spans="1:7" ht="13.5">
      <c r="A62" s="312" t="s">
        <v>123</v>
      </c>
      <c r="B62" s="324" t="s">
        <v>672</v>
      </c>
      <c r="C62" s="324" t="s">
        <v>672</v>
      </c>
      <c r="D62" s="324" t="s">
        <v>672</v>
      </c>
      <c r="E62" s="324" t="s">
        <v>672</v>
      </c>
      <c r="F62" s="324" t="s">
        <v>672</v>
      </c>
      <c r="G62" s="325" t="s">
        <v>672</v>
      </c>
    </row>
    <row r="63" spans="1:7" ht="13.5">
      <c r="A63" s="315" t="s">
        <v>124</v>
      </c>
      <c r="B63" s="326" t="s">
        <v>672</v>
      </c>
      <c r="C63" s="326" t="s">
        <v>672</v>
      </c>
      <c r="D63" s="326" t="s">
        <v>672</v>
      </c>
      <c r="E63" s="326" t="s">
        <v>672</v>
      </c>
      <c r="F63" s="326" t="s">
        <v>672</v>
      </c>
      <c r="G63" s="327" t="s">
        <v>672</v>
      </c>
    </row>
    <row r="64" spans="1:7" ht="13.5">
      <c r="A64" s="315"/>
      <c r="B64" s="326"/>
      <c r="C64" s="326"/>
      <c r="D64" s="326"/>
      <c r="E64" s="326"/>
      <c r="F64" s="326"/>
      <c r="G64" s="327"/>
    </row>
    <row r="65" spans="1:7" ht="13.5">
      <c r="A65" s="315" t="s">
        <v>125</v>
      </c>
      <c r="B65" s="326" t="s">
        <v>672</v>
      </c>
      <c r="C65" s="326" t="s">
        <v>672</v>
      </c>
      <c r="D65" s="326" t="s">
        <v>672</v>
      </c>
      <c r="E65" s="326" t="s">
        <v>672</v>
      </c>
      <c r="F65" s="326" t="s">
        <v>672</v>
      </c>
      <c r="G65" s="327" t="s">
        <v>672</v>
      </c>
    </row>
    <row r="66" spans="1:7" ht="13.5">
      <c r="A66" s="312"/>
      <c r="B66" s="324"/>
      <c r="C66" s="324"/>
      <c r="D66" s="324"/>
      <c r="E66" s="324"/>
      <c r="F66" s="324"/>
      <c r="G66" s="325"/>
    </row>
    <row r="67" spans="1:7" ht="13.5">
      <c r="A67" s="312" t="s">
        <v>126</v>
      </c>
      <c r="B67" s="324" t="s">
        <v>672</v>
      </c>
      <c r="C67" s="324" t="s">
        <v>672</v>
      </c>
      <c r="D67" s="324" t="s">
        <v>672</v>
      </c>
      <c r="E67" s="324" t="s">
        <v>672</v>
      </c>
      <c r="F67" s="324" t="s">
        <v>672</v>
      </c>
      <c r="G67" s="325" t="s">
        <v>672</v>
      </c>
    </row>
    <row r="68" spans="1:7" ht="13.5">
      <c r="A68" s="312" t="s">
        <v>127</v>
      </c>
      <c r="B68" s="324" t="s">
        <v>672</v>
      </c>
      <c r="C68" s="324" t="s">
        <v>672</v>
      </c>
      <c r="D68" s="324" t="s">
        <v>672</v>
      </c>
      <c r="E68" s="324" t="s">
        <v>672</v>
      </c>
      <c r="F68" s="324" t="s">
        <v>672</v>
      </c>
      <c r="G68" s="325" t="s">
        <v>672</v>
      </c>
    </row>
    <row r="69" spans="1:7" ht="13.5">
      <c r="A69" s="315" t="s">
        <v>128</v>
      </c>
      <c r="B69" s="326" t="s">
        <v>672</v>
      </c>
      <c r="C69" s="326" t="s">
        <v>672</v>
      </c>
      <c r="D69" s="326" t="s">
        <v>672</v>
      </c>
      <c r="E69" s="326" t="s">
        <v>672</v>
      </c>
      <c r="F69" s="326" t="s">
        <v>672</v>
      </c>
      <c r="G69" s="327" t="s">
        <v>672</v>
      </c>
    </row>
    <row r="70" spans="1:7" ht="13.5">
      <c r="A70" s="312"/>
      <c r="B70" s="324"/>
      <c r="C70" s="324"/>
      <c r="D70" s="324"/>
      <c r="E70" s="324"/>
      <c r="F70" s="324"/>
      <c r="G70" s="325"/>
    </row>
    <row r="71" spans="1:7" ht="13.5">
      <c r="A71" s="312" t="s">
        <v>129</v>
      </c>
      <c r="B71" s="324" t="s">
        <v>672</v>
      </c>
      <c r="C71" s="324" t="s">
        <v>672</v>
      </c>
      <c r="D71" s="324" t="s">
        <v>672</v>
      </c>
      <c r="E71" s="324" t="s">
        <v>672</v>
      </c>
      <c r="F71" s="324" t="s">
        <v>672</v>
      </c>
      <c r="G71" s="325" t="s">
        <v>672</v>
      </c>
    </row>
    <row r="72" spans="1:7" ht="13.5">
      <c r="A72" s="312" t="s">
        <v>130</v>
      </c>
      <c r="B72" s="324" t="s">
        <v>23</v>
      </c>
      <c r="C72" s="324" t="s">
        <v>23</v>
      </c>
      <c r="D72" s="324" t="s">
        <v>23</v>
      </c>
      <c r="E72" s="324" t="s">
        <v>23</v>
      </c>
      <c r="F72" s="324" t="s">
        <v>23</v>
      </c>
      <c r="G72" s="324" t="s">
        <v>23</v>
      </c>
    </row>
    <row r="73" spans="1:7" ht="13.5">
      <c r="A73" s="312" t="s">
        <v>131</v>
      </c>
      <c r="B73" s="324" t="s">
        <v>23</v>
      </c>
      <c r="C73" s="324" t="s">
        <v>23</v>
      </c>
      <c r="D73" s="324" t="s">
        <v>23</v>
      </c>
      <c r="E73" s="324" t="s">
        <v>23</v>
      </c>
      <c r="F73" s="324">
        <v>2800</v>
      </c>
      <c r="G73" s="325" t="s">
        <v>23</v>
      </c>
    </row>
    <row r="74" spans="1:7" ht="13.5">
      <c r="A74" s="312" t="s">
        <v>132</v>
      </c>
      <c r="B74" s="324" t="s">
        <v>23</v>
      </c>
      <c r="C74" s="324" t="s">
        <v>23</v>
      </c>
      <c r="D74" s="324" t="s">
        <v>23</v>
      </c>
      <c r="E74" s="324" t="s">
        <v>23</v>
      </c>
      <c r="F74" s="324" t="s">
        <v>23</v>
      </c>
      <c r="G74" s="324" t="s">
        <v>23</v>
      </c>
    </row>
    <row r="75" spans="1:7" ht="13.5">
      <c r="A75" s="312" t="s">
        <v>133</v>
      </c>
      <c r="B75" s="324" t="s">
        <v>672</v>
      </c>
      <c r="C75" s="324" t="s">
        <v>672</v>
      </c>
      <c r="D75" s="324" t="s">
        <v>672</v>
      </c>
      <c r="E75" s="324" t="s">
        <v>672</v>
      </c>
      <c r="F75" s="324" t="s">
        <v>672</v>
      </c>
      <c r="G75" s="325" t="s">
        <v>672</v>
      </c>
    </row>
    <row r="76" spans="1:7" ht="13.5">
      <c r="A76" s="312" t="s">
        <v>134</v>
      </c>
      <c r="B76" s="324" t="s">
        <v>672</v>
      </c>
      <c r="C76" s="324" t="s">
        <v>672</v>
      </c>
      <c r="D76" s="324" t="s">
        <v>672</v>
      </c>
      <c r="E76" s="324" t="s">
        <v>672</v>
      </c>
      <c r="F76" s="324" t="s">
        <v>672</v>
      </c>
      <c r="G76" s="325" t="s">
        <v>672</v>
      </c>
    </row>
    <row r="77" spans="1:7" ht="13.5">
      <c r="A77" s="312" t="s">
        <v>135</v>
      </c>
      <c r="B77" s="324" t="s">
        <v>672</v>
      </c>
      <c r="C77" s="324" t="s">
        <v>672</v>
      </c>
      <c r="D77" s="324" t="s">
        <v>672</v>
      </c>
      <c r="E77" s="324" t="s">
        <v>672</v>
      </c>
      <c r="F77" s="324" t="s">
        <v>672</v>
      </c>
      <c r="G77" s="325" t="s">
        <v>672</v>
      </c>
    </row>
    <row r="78" spans="1:7" ht="13.5">
      <c r="A78" s="312" t="s">
        <v>136</v>
      </c>
      <c r="B78" s="324">
        <v>3</v>
      </c>
      <c r="C78" s="324">
        <v>42</v>
      </c>
      <c r="D78" s="324">
        <v>45</v>
      </c>
      <c r="E78" s="324">
        <v>1000</v>
      </c>
      <c r="F78" s="324">
        <v>2300</v>
      </c>
      <c r="G78" s="325">
        <v>100</v>
      </c>
    </row>
    <row r="79" spans="1:7" ht="13.5">
      <c r="A79" s="315" t="s">
        <v>181</v>
      </c>
      <c r="B79" s="326">
        <v>3</v>
      </c>
      <c r="C79" s="326">
        <v>42</v>
      </c>
      <c r="D79" s="326">
        <v>45</v>
      </c>
      <c r="E79" s="326">
        <v>1000</v>
      </c>
      <c r="F79" s="326">
        <v>2300</v>
      </c>
      <c r="G79" s="327">
        <v>100</v>
      </c>
    </row>
    <row r="80" spans="1:7" ht="13.5">
      <c r="A80" s="312"/>
      <c r="B80" s="324"/>
      <c r="C80" s="324"/>
      <c r="D80" s="324"/>
      <c r="E80" s="324"/>
      <c r="F80" s="324"/>
      <c r="G80" s="325"/>
    </row>
    <row r="81" spans="1:7" ht="13.5">
      <c r="A81" s="312" t="s">
        <v>138</v>
      </c>
      <c r="B81" s="324" t="s">
        <v>672</v>
      </c>
      <c r="C81" s="324" t="s">
        <v>672</v>
      </c>
      <c r="D81" s="324" t="s">
        <v>672</v>
      </c>
      <c r="E81" s="324" t="s">
        <v>672</v>
      </c>
      <c r="F81" s="324" t="s">
        <v>672</v>
      </c>
      <c r="G81" s="325" t="s">
        <v>672</v>
      </c>
    </row>
    <row r="82" spans="1:7" ht="13.5">
      <c r="A82" s="312" t="s">
        <v>139</v>
      </c>
      <c r="B82" s="324">
        <v>1</v>
      </c>
      <c r="C82" s="324" t="s">
        <v>23</v>
      </c>
      <c r="D82" s="324">
        <v>1</v>
      </c>
      <c r="E82" s="324">
        <v>711</v>
      </c>
      <c r="F82" s="324" t="s">
        <v>23</v>
      </c>
      <c r="G82" s="325">
        <v>1</v>
      </c>
    </row>
    <row r="83" spans="1:7" ht="13.5">
      <c r="A83" s="315" t="s">
        <v>140</v>
      </c>
      <c r="B83" s="326">
        <v>1</v>
      </c>
      <c r="C83" s="326" t="s">
        <v>23</v>
      </c>
      <c r="D83" s="326">
        <v>1</v>
      </c>
      <c r="E83" s="326">
        <v>711</v>
      </c>
      <c r="F83" s="326" t="s">
        <v>23</v>
      </c>
      <c r="G83" s="327">
        <v>1</v>
      </c>
    </row>
    <row r="84" spans="1:7" ht="14.25" thickBot="1">
      <c r="A84" s="315"/>
      <c r="B84" s="326"/>
      <c r="C84" s="326"/>
      <c r="D84" s="326"/>
      <c r="E84" s="326"/>
      <c r="F84" s="326"/>
      <c r="G84" s="327"/>
    </row>
    <row r="85" spans="1:7" ht="14.25" thickBot="1">
      <c r="A85" s="209" t="s">
        <v>141</v>
      </c>
      <c r="B85" s="330">
        <v>249</v>
      </c>
      <c r="C85" s="330">
        <v>125</v>
      </c>
      <c r="D85" s="330">
        <v>374</v>
      </c>
      <c r="E85" s="330">
        <v>765</v>
      </c>
      <c r="F85" s="330">
        <v>2700</v>
      </c>
      <c r="G85" s="331">
        <v>528</v>
      </c>
    </row>
  </sheetData>
  <mergeCells count="4">
    <mergeCell ref="A1:G1"/>
    <mergeCell ref="A3:G3"/>
    <mergeCell ref="B5:D5"/>
    <mergeCell ref="E5:F5"/>
  </mergeCells>
  <phoneticPr fontId="8"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Hoja300">
    <pageSetUpPr fitToPage="1"/>
  </sheetPr>
  <dimension ref="A1:H14"/>
  <sheetViews>
    <sheetView view="pageBreakPreview" zoomScale="115" zoomScaleNormal="75" zoomScaleSheetLayoutView="115" workbookViewId="0">
      <selection activeCell="A5" sqref="A5:B12"/>
    </sheetView>
  </sheetViews>
  <sheetFormatPr baseColWidth="10" defaultColWidth="11.42578125" defaultRowHeight="12.75"/>
  <cols>
    <col min="1" max="1" width="45.140625" style="119" customWidth="1"/>
    <col min="2" max="2" width="40.7109375" style="119" customWidth="1"/>
    <col min="3" max="5" width="12.7109375" style="119" customWidth="1"/>
    <col min="6" max="10" width="11.42578125" style="119"/>
    <col min="11" max="11" width="30.7109375" style="119" customWidth="1"/>
    <col min="12" max="17" width="13.140625" style="119" customWidth="1"/>
    <col min="18" max="19" width="11.42578125" style="119"/>
    <col min="20" max="20" width="27.5703125" style="119" customWidth="1"/>
    <col min="21" max="23" width="11.42578125" style="119"/>
    <col min="24" max="24" width="8.7109375" style="119" customWidth="1"/>
    <col min="25" max="25" width="27.5703125" style="119" customWidth="1"/>
    <col min="26" max="16384" width="11.42578125" style="119"/>
  </cols>
  <sheetData>
    <row r="1" spans="1:8" s="131" customFormat="1" ht="18.75">
      <c r="A1" s="1664" t="s">
        <v>0</v>
      </c>
      <c r="B1" s="1664"/>
      <c r="C1" s="950"/>
      <c r="D1" s="950"/>
      <c r="E1" s="950"/>
      <c r="F1" s="950"/>
      <c r="G1" s="952"/>
      <c r="H1" s="952"/>
    </row>
    <row r="2" spans="1:8">
      <c r="A2" s="139"/>
    </row>
    <row r="3" spans="1:8" ht="27.75" customHeight="1">
      <c r="A3" s="1665" t="s">
        <v>1471</v>
      </c>
      <c r="B3" s="1665"/>
      <c r="C3" s="949"/>
      <c r="D3" s="949"/>
      <c r="E3" s="949"/>
      <c r="F3" s="949"/>
      <c r="G3" s="949"/>
      <c r="H3" s="949"/>
    </row>
    <row r="4" spans="1:8" ht="13.5" thickBot="1">
      <c r="B4" s="123"/>
    </row>
    <row r="5" spans="1:8" ht="33.75" customHeight="1" thickBot="1">
      <c r="A5" s="1027" t="s">
        <v>987</v>
      </c>
      <c r="B5" s="1208" t="s">
        <v>4</v>
      </c>
      <c r="E5" s="143"/>
      <c r="F5" s="143"/>
    </row>
    <row r="6" spans="1:8" ht="28.5" customHeight="1">
      <c r="A6" s="1187" t="s">
        <v>986</v>
      </c>
      <c r="B6" s="1209"/>
      <c r="C6" s="123"/>
      <c r="D6" s="141"/>
      <c r="E6" s="142"/>
      <c r="F6" s="142"/>
    </row>
    <row r="7" spans="1:8" ht="13.5">
      <c r="A7" s="1014" t="s">
        <v>985</v>
      </c>
      <c r="B7" s="1210">
        <v>11144</v>
      </c>
      <c r="D7" s="141"/>
      <c r="E7" s="121"/>
      <c r="F7" s="121"/>
    </row>
    <row r="8" spans="1:8" ht="13.5">
      <c r="A8" s="1014" t="s">
        <v>984</v>
      </c>
      <c r="B8" s="1210">
        <v>7363374.4221270001</v>
      </c>
      <c r="D8" s="141"/>
      <c r="E8" s="121"/>
      <c r="F8" s="121"/>
    </row>
    <row r="9" spans="1:8" ht="13.5">
      <c r="A9" s="1014" t="s">
        <v>983</v>
      </c>
      <c r="B9" s="1210">
        <v>535770</v>
      </c>
      <c r="D9" s="141"/>
      <c r="E9" s="121"/>
      <c r="F9" s="121"/>
    </row>
    <row r="10" spans="1:8" ht="13.5">
      <c r="A10" s="1014" t="s">
        <v>982</v>
      </c>
      <c r="B10" s="1210">
        <v>71532</v>
      </c>
      <c r="D10" s="141"/>
      <c r="E10" s="121"/>
      <c r="F10" s="121"/>
    </row>
    <row r="11" spans="1:8" ht="13.5">
      <c r="A11" s="1014"/>
      <c r="B11" s="1210"/>
      <c r="D11" s="141"/>
      <c r="E11" s="121"/>
      <c r="F11" s="121"/>
    </row>
    <row r="12" spans="1:8" ht="14.25" thickBot="1">
      <c r="A12" s="1193" t="s">
        <v>981</v>
      </c>
      <c r="B12" s="1211">
        <v>229</v>
      </c>
      <c r="C12" s="123"/>
      <c r="D12" s="141"/>
      <c r="E12" s="121"/>
      <c r="F12" s="121"/>
    </row>
    <row r="13" spans="1:8" ht="13.5">
      <c r="A13" s="947" t="s">
        <v>944</v>
      </c>
      <c r="B13" s="947"/>
      <c r="C13" s="137"/>
      <c r="D13" s="136"/>
    </row>
    <row r="14" spans="1:8" ht="13.5">
      <c r="A14" s="947" t="s">
        <v>943</v>
      </c>
      <c r="B14" s="947"/>
    </row>
  </sheetData>
  <mergeCells count="2">
    <mergeCell ref="A1:B1"/>
    <mergeCell ref="A3:B3"/>
  </mergeCells>
  <printOptions horizontalCentered="1"/>
  <pageMargins left="0.78740157480314965" right="0.78740157480314965" top="0.59055118110236227" bottom="0.98425196850393704" header="0" footer="0"/>
  <pageSetup paperSize="9" scale="88" orientation="portrait" r:id="rId1"/>
  <headerFooter alignWithMargins="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Hoja301">
    <pageSetUpPr fitToPage="1"/>
  </sheetPr>
  <dimension ref="A1:H87"/>
  <sheetViews>
    <sheetView view="pageBreakPreview" zoomScale="75" zoomScaleNormal="75" zoomScaleSheetLayoutView="75" workbookViewId="0">
      <selection sqref="A1:XFD1048576"/>
    </sheetView>
  </sheetViews>
  <sheetFormatPr baseColWidth="10" defaultColWidth="11.42578125" defaultRowHeight="12.75"/>
  <cols>
    <col min="1" max="1" width="32.42578125" style="119" customWidth="1"/>
    <col min="2" max="8" width="16" style="119" customWidth="1"/>
    <col min="9" max="16384" width="11.42578125" style="119"/>
  </cols>
  <sheetData>
    <row r="1" spans="1:8" s="131" customFormat="1" ht="18.75">
      <c r="A1" s="1664" t="s">
        <v>0</v>
      </c>
      <c r="B1" s="1664"/>
      <c r="C1" s="1664"/>
      <c r="D1" s="1664"/>
      <c r="E1" s="1664"/>
      <c r="F1" s="1664"/>
      <c r="G1" s="1664"/>
      <c r="H1" s="1664"/>
    </row>
    <row r="2" spans="1:8">
      <c r="A2" s="139"/>
    </row>
    <row r="3" spans="1:8" ht="29.25" customHeight="1">
      <c r="A3" s="1665" t="s">
        <v>1472</v>
      </c>
      <c r="B3" s="1665"/>
      <c r="C3" s="1665"/>
      <c r="D3" s="1665"/>
      <c r="E3" s="1665"/>
      <c r="F3" s="1665"/>
      <c r="G3" s="1665"/>
      <c r="H3" s="1665"/>
    </row>
    <row r="4" spans="1:8" ht="13.5" customHeight="1" thickBot="1">
      <c r="A4" s="1987"/>
      <c r="B4" s="1987"/>
      <c r="C4" s="1987"/>
      <c r="D4" s="1987"/>
      <c r="E4" s="1987"/>
      <c r="F4" s="1987"/>
      <c r="G4" s="128"/>
      <c r="H4" s="128"/>
    </row>
    <row r="5" spans="1:8" ht="30" customHeight="1">
      <c r="A5" s="1988" t="s">
        <v>77</v>
      </c>
      <c r="B5" s="1973" t="s">
        <v>456</v>
      </c>
      <c r="C5" s="1973"/>
      <c r="D5" s="1973"/>
      <c r="E5" s="986" t="s">
        <v>996</v>
      </c>
      <c r="F5" s="986" t="s">
        <v>995</v>
      </c>
      <c r="G5" s="986" t="s">
        <v>995</v>
      </c>
      <c r="H5" s="992" t="s">
        <v>994</v>
      </c>
    </row>
    <row r="6" spans="1:8" ht="16.5" customHeight="1">
      <c r="A6" s="1989"/>
      <c r="B6" s="1974" t="s">
        <v>17</v>
      </c>
      <c r="C6" s="1974" t="s">
        <v>18</v>
      </c>
      <c r="D6" s="1974" t="s">
        <v>19</v>
      </c>
      <c r="E6" s="955" t="s">
        <v>993</v>
      </c>
      <c r="F6" s="955" t="s">
        <v>992</v>
      </c>
      <c r="G6" s="955" t="s">
        <v>992</v>
      </c>
      <c r="H6" s="1184" t="s">
        <v>461</v>
      </c>
    </row>
    <row r="7" spans="1:8" ht="30.75" customHeight="1" thickBot="1">
      <c r="A7" s="1990"/>
      <c r="B7" s="1984"/>
      <c r="C7" s="1984"/>
      <c r="D7" s="1984"/>
      <c r="E7" s="1185" t="s">
        <v>991</v>
      </c>
      <c r="F7" s="1185" t="s">
        <v>990</v>
      </c>
      <c r="G7" s="1185" t="s">
        <v>989</v>
      </c>
      <c r="H7" s="1186" t="s">
        <v>988</v>
      </c>
    </row>
    <row r="8" spans="1:8" ht="22.5" customHeight="1">
      <c r="A8" s="1109" t="s">
        <v>81</v>
      </c>
      <c r="B8" s="1110">
        <v>2295</v>
      </c>
      <c r="C8" s="1110" t="s">
        <v>23</v>
      </c>
      <c r="D8" s="1110">
        <v>2295</v>
      </c>
      <c r="E8" s="1110" t="s">
        <v>23</v>
      </c>
      <c r="F8" s="1110">
        <v>2295</v>
      </c>
      <c r="G8" s="1110" t="s">
        <v>23</v>
      </c>
      <c r="H8" s="1111" t="s">
        <v>23</v>
      </c>
    </row>
    <row r="9" spans="1:8" ht="13.5">
      <c r="A9" s="1112" t="s">
        <v>82</v>
      </c>
      <c r="B9" s="1114">
        <v>2052</v>
      </c>
      <c r="C9" s="1114" t="s">
        <v>23</v>
      </c>
      <c r="D9" s="1114">
        <v>2052</v>
      </c>
      <c r="E9" s="1114" t="s">
        <v>23</v>
      </c>
      <c r="F9" s="1114">
        <v>2052</v>
      </c>
      <c r="G9" s="1114" t="s">
        <v>23</v>
      </c>
      <c r="H9" s="1120" t="s">
        <v>23</v>
      </c>
    </row>
    <row r="10" spans="1:8" ht="13.5">
      <c r="A10" s="1112" t="s">
        <v>83</v>
      </c>
      <c r="B10" s="1114">
        <v>8136</v>
      </c>
      <c r="C10" s="1114" t="s">
        <v>23</v>
      </c>
      <c r="D10" s="1114">
        <v>8136</v>
      </c>
      <c r="E10" s="1114" t="s">
        <v>23</v>
      </c>
      <c r="F10" s="1114">
        <v>8136</v>
      </c>
      <c r="G10" s="1114" t="s">
        <v>23</v>
      </c>
      <c r="H10" s="1120" t="s">
        <v>23</v>
      </c>
    </row>
    <row r="11" spans="1:8" ht="13.5">
      <c r="A11" s="1112" t="s">
        <v>84</v>
      </c>
      <c r="B11" s="1114">
        <v>11730</v>
      </c>
      <c r="C11" s="1114" t="s">
        <v>23</v>
      </c>
      <c r="D11" s="1114">
        <v>11730</v>
      </c>
      <c r="E11" s="1114" t="s">
        <v>23</v>
      </c>
      <c r="F11" s="1114">
        <v>11730</v>
      </c>
      <c r="G11" s="1114" t="s">
        <v>23</v>
      </c>
      <c r="H11" s="1120" t="s">
        <v>23</v>
      </c>
    </row>
    <row r="12" spans="1:8" ht="13.5">
      <c r="A12" s="1116" t="s">
        <v>85</v>
      </c>
      <c r="B12" s="1118">
        <v>24213</v>
      </c>
      <c r="C12" s="1118" t="s">
        <v>23</v>
      </c>
      <c r="D12" s="1118">
        <v>24213</v>
      </c>
      <c r="E12" s="1118" t="s">
        <v>23</v>
      </c>
      <c r="F12" s="1118">
        <v>24213</v>
      </c>
      <c r="G12" s="1118" t="s">
        <v>23</v>
      </c>
      <c r="H12" s="1121" t="s">
        <v>23</v>
      </c>
    </row>
    <row r="13" spans="1:8" ht="13.5">
      <c r="A13" s="1116"/>
      <c r="B13" s="1118"/>
      <c r="C13" s="1118"/>
      <c r="D13" s="1118"/>
      <c r="E13" s="1118"/>
      <c r="F13" s="1118"/>
      <c r="G13" s="1118"/>
      <c r="H13" s="1121"/>
    </row>
    <row r="14" spans="1:8" ht="13.5">
      <c r="A14" s="1116" t="s">
        <v>86</v>
      </c>
      <c r="B14" s="1118">
        <v>105</v>
      </c>
      <c r="C14" s="1118" t="s">
        <v>23</v>
      </c>
      <c r="D14" s="1118">
        <v>105</v>
      </c>
      <c r="E14" s="1118" t="s">
        <v>23</v>
      </c>
      <c r="F14" s="1118">
        <v>105</v>
      </c>
      <c r="G14" s="1118" t="s">
        <v>23</v>
      </c>
      <c r="H14" s="1121" t="s">
        <v>23</v>
      </c>
    </row>
    <row r="15" spans="1:8" ht="13.5">
      <c r="A15" s="1116"/>
      <c r="B15" s="1118"/>
      <c r="C15" s="1118"/>
      <c r="D15" s="1118"/>
      <c r="E15" s="1118"/>
      <c r="F15" s="1118"/>
      <c r="G15" s="1118"/>
      <c r="H15" s="1121"/>
    </row>
    <row r="16" spans="1:8" ht="13.5">
      <c r="A16" s="1116" t="s">
        <v>87</v>
      </c>
      <c r="B16" s="1118">
        <v>117</v>
      </c>
      <c r="C16" s="1118">
        <v>7</v>
      </c>
      <c r="D16" s="1118">
        <v>124</v>
      </c>
      <c r="E16" s="1118" t="s">
        <v>23</v>
      </c>
      <c r="F16" s="1118">
        <v>124</v>
      </c>
      <c r="G16" s="1118" t="s">
        <v>23</v>
      </c>
      <c r="H16" s="1121" t="s">
        <v>23</v>
      </c>
    </row>
    <row r="17" spans="1:8" ht="13.5">
      <c r="A17" s="1112"/>
      <c r="B17" s="1114"/>
      <c r="C17" s="1114"/>
      <c r="D17" s="1114"/>
      <c r="E17" s="1114"/>
      <c r="F17" s="1114"/>
      <c r="G17" s="1114"/>
      <c r="H17" s="1120"/>
    </row>
    <row r="18" spans="1:8" ht="13.5">
      <c r="A18" s="1112" t="s">
        <v>158</v>
      </c>
      <c r="B18" s="1114">
        <v>12356</v>
      </c>
      <c r="C18" s="1114">
        <v>1373</v>
      </c>
      <c r="D18" s="1114">
        <v>13729</v>
      </c>
      <c r="E18" s="1114" t="s">
        <v>23</v>
      </c>
      <c r="F18" s="1114">
        <v>13729</v>
      </c>
      <c r="G18" s="1114" t="s">
        <v>23</v>
      </c>
      <c r="H18" s="1120" t="s">
        <v>23</v>
      </c>
    </row>
    <row r="19" spans="1:8" ht="13.5">
      <c r="A19" s="1112" t="s">
        <v>89</v>
      </c>
      <c r="B19" s="1114">
        <v>446</v>
      </c>
      <c r="C19" s="1114" t="s">
        <v>23</v>
      </c>
      <c r="D19" s="1114">
        <v>446</v>
      </c>
      <c r="E19" s="1114" t="s">
        <v>23</v>
      </c>
      <c r="F19" s="1114">
        <v>446</v>
      </c>
      <c r="G19" s="1114" t="s">
        <v>23</v>
      </c>
      <c r="H19" s="1120" t="s">
        <v>23</v>
      </c>
    </row>
    <row r="20" spans="1:8" ht="13.5">
      <c r="A20" s="1112" t="s">
        <v>90</v>
      </c>
      <c r="B20" s="1114">
        <v>426</v>
      </c>
      <c r="C20" s="1114" t="s">
        <v>23</v>
      </c>
      <c r="D20" s="1114">
        <v>426</v>
      </c>
      <c r="E20" s="1114" t="s">
        <v>23</v>
      </c>
      <c r="F20" s="1114">
        <v>426</v>
      </c>
      <c r="G20" s="1114" t="s">
        <v>23</v>
      </c>
      <c r="H20" s="1120" t="s">
        <v>23</v>
      </c>
    </row>
    <row r="21" spans="1:8" ht="13.5">
      <c r="A21" s="1116" t="s">
        <v>91</v>
      </c>
      <c r="B21" s="1118">
        <v>13228</v>
      </c>
      <c r="C21" s="1118">
        <v>1373</v>
      </c>
      <c r="D21" s="1118">
        <v>14601</v>
      </c>
      <c r="E21" s="1118" t="s">
        <v>23</v>
      </c>
      <c r="F21" s="1118">
        <v>14601</v>
      </c>
      <c r="G21" s="1118" t="s">
        <v>23</v>
      </c>
      <c r="H21" s="1121" t="s">
        <v>23</v>
      </c>
    </row>
    <row r="22" spans="1:8" ht="13.5">
      <c r="A22" s="1116"/>
      <c r="B22" s="1118"/>
      <c r="C22" s="1118"/>
      <c r="D22" s="1118"/>
      <c r="E22" s="1118"/>
      <c r="F22" s="1118"/>
      <c r="G22" s="1118"/>
      <c r="H22" s="1121"/>
    </row>
    <row r="23" spans="1:8" ht="13.5">
      <c r="A23" s="1116" t="s">
        <v>92</v>
      </c>
      <c r="B23" s="1118">
        <v>7024</v>
      </c>
      <c r="C23" s="1118">
        <v>11166</v>
      </c>
      <c r="D23" s="1118">
        <v>18190</v>
      </c>
      <c r="E23" s="1118" t="s">
        <v>23</v>
      </c>
      <c r="F23" s="1118">
        <v>17664</v>
      </c>
      <c r="G23" s="1118" t="s">
        <v>23</v>
      </c>
      <c r="H23" s="1121">
        <v>526</v>
      </c>
    </row>
    <row r="24" spans="1:8" ht="13.5">
      <c r="A24" s="1116"/>
      <c r="B24" s="1118"/>
      <c r="C24" s="1118"/>
      <c r="D24" s="1118"/>
      <c r="E24" s="1118"/>
      <c r="F24" s="1118"/>
      <c r="G24" s="1118"/>
      <c r="H24" s="1121"/>
    </row>
    <row r="25" spans="1:8" ht="13.5">
      <c r="A25" s="1116" t="s">
        <v>93</v>
      </c>
      <c r="B25" s="1118">
        <v>31454</v>
      </c>
      <c r="C25" s="1118">
        <v>15866</v>
      </c>
      <c r="D25" s="1118">
        <v>47320</v>
      </c>
      <c r="E25" s="1118">
        <v>7</v>
      </c>
      <c r="F25" s="1118">
        <v>47313</v>
      </c>
      <c r="G25" s="1118" t="s">
        <v>23</v>
      </c>
      <c r="H25" s="1121" t="s">
        <v>23</v>
      </c>
    </row>
    <row r="26" spans="1:8" ht="13.5">
      <c r="A26" s="1112"/>
      <c r="B26" s="1114"/>
      <c r="C26" s="1114"/>
      <c r="D26" s="1114"/>
      <c r="E26" s="1114"/>
      <c r="F26" s="1114"/>
      <c r="G26" s="1114"/>
      <c r="H26" s="1120"/>
    </row>
    <row r="27" spans="1:8" ht="13.5">
      <c r="A27" s="1112" t="s">
        <v>94</v>
      </c>
      <c r="B27" s="1113">
        <v>3337</v>
      </c>
      <c r="C27" s="1114">
        <v>2030</v>
      </c>
      <c r="D27" s="1114">
        <v>5367</v>
      </c>
      <c r="E27" s="1113">
        <v>12</v>
      </c>
      <c r="F27" s="1114">
        <v>5355</v>
      </c>
      <c r="G27" s="1114" t="s">
        <v>23</v>
      </c>
      <c r="H27" s="1115" t="s">
        <v>23</v>
      </c>
    </row>
    <row r="28" spans="1:8" ht="13.5">
      <c r="A28" s="1112" t="s">
        <v>95</v>
      </c>
      <c r="B28" s="1113">
        <v>1730</v>
      </c>
      <c r="C28" s="1114">
        <v>46</v>
      </c>
      <c r="D28" s="1114">
        <v>1776</v>
      </c>
      <c r="E28" s="1113">
        <v>3</v>
      </c>
      <c r="F28" s="1114">
        <v>1773</v>
      </c>
      <c r="G28" s="1114" t="s">
        <v>23</v>
      </c>
      <c r="H28" s="1115" t="s">
        <v>23</v>
      </c>
    </row>
    <row r="29" spans="1:8" ht="13.5">
      <c r="A29" s="1112" t="s">
        <v>96</v>
      </c>
      <c r="B29" s="1113">
        <v>19289</v>
      </c>
      <c r="C29" s="1114">
        <v>8777</v>
      </c>
      <c r="D29" s="1114">
        <v>28066</v>
      </c>
      <c r="E29" s="1113">
        <v>143</v>
      </c>
      <c r="F29" s="1114">
        <v>27923</v>
      </c>
      <c r="G29" s="1114" t="s">
        <v>23</v>
      </c>
      <c r="H29" s="1115" t="s">
        <v>23</v>
      </c>
    </row>
    <row r="30" spans="1:8" s="123" customFormat="1" ht="13.5">
      <c r="A30" s="1116" t="s">
        <v>97</v>
      </c>
      <c r="B30" s="1117">
        <v>24356</v>
      </c>
      <c r="C30" s="1118">
        <v>10853</v>
      </c>
      <c r="D30" s="1118">
        <v>35209</v>
      </c>
      <c r="E30" s="1117">
        <v>158</v>
      </c>
      <c r="F30" s="1118">
        <v>35051</v>
      </c>
      <c r="G30" s="1118" t="s">
        <v>23</v>
      </c>
      <c r="H30" s="1119" t="s">
        <v>23</v>
      </c>
    </row>
    <row r="31" spans="1:8" ht="13.5">
      <c r="A31" s="1112"/>
      <c r="B31" s="1114"/>
      <c r="C31" s="1114"/>
      <c r="D31" s="1114"/>
      <c r="E31" s="1114"/>
      <c r="F31" s="1114"/>
      <c r="G31" s="1114"/>
      <c r="H31" s="1120"/>
    </row>
    <row r="32" spans="1:8" ht="13.5">
      <c r="A32" s="1112" t="s">
        <v>98</v>
      </c>
      <c r="B32" s="1122">
        <v>22059</v>
      </c>
      <c r="C32" s="1122">
        <v>100</v>
      </c>
      <c r="D32" s="1114">
        <v>22159</v>
      </c>
      <c r="E32" s="1122" t="s">
        <v>23</v>
      </c>
      <c r="F32" s="1122">
        <v>22141</v>
      </c>
      <c r="G32" s="1114" t="s">
        <v>23</v>
      </c>
      <c r="H32" s="1123">
        <v>18</v>
      </c>
    </row>
    <row r="33" spans="1:8" ht="13.5">
      <c r="A33" s="1112" t="s">
        <v>99</v>
      </c>
      <c r="B33" s="1122">
        <v>2123</v>
      </c>
      <c r="C33" s="1122">
        <v>96</v>
      </c>
      <c r="D33" s="1114">
        <v>2219</v>
      </c>
      <c r="E33" s="1122">
        <v>1</v>
      </c>
      <c r="F33" s="1122">
        <v>2211</v>
      </c>
      <c r="G33" s="1114" t="s">
        <v>23</v>
      </c>
      <c r="H33" s="1123">
        <v>7</v>
      </c>
    </row>
    <row r="34" spans="1:8" ht="13.5">
      <c r="A34" s="1112" t="s">
        <v>100</v>
      </c>
      <c r="B34" s="1122">
        <v>2653</v>
      </c>
      <c r="C34" s="1122">
        <v>2058</v>
      </c>
      <c r="D34" s="1114">
        <v>4711</v>
      </c>
      <c r="E34" s="1122">
        <v>21</v>
      </c>
      <c r="F34" s="1122">
        <v>4681</v>
      </c>
      <c r="G34" s="1114" t="s">
        <v>23</v>
      </c>
      <c r="H34" s="1123">
        <v>9</v>
      </c>
    </row>
    <row r="35" spans="1:8" ht="13.5">
      <c r="A35" s="1112" t="s">
        <v>101</v>
      </c>
      <c r="B35" s="1122">
        <v>26214</v>
      </c>
      <c r="C35" s="1122">
        <v>906</v>
      </c>
      <c r="D35" s="1114">
        <v>27120</v>
      </c>
      <c r="E35" s="1122">
        <v>1</v>
      </c>
      <c r="F35" s="1122">
        <v>27087</v>
      </c>
      <c r="G35" s="1114" t="s">
        <v>23</v>
      </c>
      <c r="H35" s="1123">
        <v>32</v>
      </c>
    </row>
    <row r="36" spans="1:8" ht="13.5">
      <c r="A36" s="1116" t="s">
        <v>102</v>
      </c>
      <c r="B36" s="1118">
        <v>53049</v>
      </c>
      <c r="C36" s="1118">
        <v>3160</v>
      </c>
      <c r="D36" s="1118">
        <v>56209</v>
      </c>
      <c r="E36" s="1118">
        <v>23</v>
      </c>
      <c r="F36" s="1118">
        <v>56120</v>
      </c>
      <c r="G36" s="1118" t="s">
        <v>23</v>
      </c>
      <c r="H36" s="1121">
        <v>66</v>
      </c>
    </row>
    <row r="37" spans="1:8" ht="13.5">
      <c r="A37" s="1116"/>
      <c r="B37" s="1118"/>
      <c r="C37" s="1118"/>
      <c r="D37" s="1118"/>
      <c r="E37" s="1118"/>
      <c r="F37" s="1118"/>
      <c r="G37" s="1118"/>
      <c r="H37" s="1121"/>
    </row>
    <row r="38" spans="1:8" ht="13.5">
      <c r="A38" s="1116" t="s">
        <v>103</v>
      </c>
      <c r="B38" s="1118">
        <v>1158</v>
      </c>
      <c r="C38" s="1118">
        <v>1254</v>
      </c>
      <c r="D38" s="1118">
        <v>2412</v>
      </c>
      <c r="E38" s="1118">
        <v>50</v>
      </c>
      <c r="F38" s="1118">
        <v>2362</v>
      </c>
      <c r="G38" s="1118" t="s">
        <v>23</v>
      </c>
      <c r="H38" s="1121" t="s">
        <v>23</v>
      </c>
    </row>
    <row r="39" spans="1:8" ht="13.5">
      <c r="A39" s="1112"/>
      <c r="B39" s="1114"/>
      <c r="C39" s="1114"/>
      <c r="D39" s="1114"/>
      <c r="E39" s="1114"/>
      <c r="F39" s="1114"/>
      <c r="G39" s="1114"/>
      <c r="H39" s="1120"/>
    </row>
    <row r="40" spans="1:8" ht="13.5">
      <c r="A40" s="1112" t="s">
        <v>159</v>
      </c>
      <c r="B40" s="1113">
        <v>3303</v>
      </c>
      <c r="C40" s="1114">
        <v>35</v>
      </c>
      <c r="D40" s="1114">
        <v>3338</v>
      </c>
      <c r="E40" s="1113">
        <v>3</v>
      </c>
      <c r="F40" s="1114">
        <v>3335</v>
      </c>
      <c r="G40" s="1114" t="s">
        <v>23</v>
      </c>
      <c r="H40" s="1115" t="s">
        <v>23</v>
      </c>
    </row>
    <row r="41" spans="1:8" ht="13.5">
      <c r="A41" s="1112" t="s">
        <v>105</v>
      </c>
      <c r="B41" s="1114">
        <v>16701</v>
      </c>
      <c r="C41" s="1114">
        <v>4846</v>
      </c>
      <c r="D41" s="1114">
        <v>21547</v>
      </c>
      <c r="E41" s="1114" t="s">
        <v>23</v>
      </c>
      <c r="F41" s="1114">
        <v>21547</v>
      </c>
      <c r="G41" s="1114" t="s">
        <v>23</v>
      </c>
      <c r="H41" s="1120" t="s">
        <v>23</v>
      </c>
    </row>
    <row r="42" spans="1:8" ht="13.5">
      <c r="A42" s="1112" t="s">
        <v>106</v>
      </c>
      <c r="B42" s="1114">
        <v>9345</v>
      </c>
      <c r="C42" s="1114">
        <v>58</v>
      </c>
      <c r="D42" s="1114">
        <v>9403</v>
      </c>
      <c r="E42" s="1114" t="s">
        <v>23</v>
      </c>
      <c r="F42" s="1114">
        <v>9403</v>
      </c>
      <c r="G42" s="1114" t="s">
        <v>23</v>
      </c>
      <c r="H42" s="1120" t="s">
        <v>23</v>
      </c>
    </row>
    <row r="43" spans="1:8" ht="13.5">
      <c r="A43" s="1112" t="s">
        <v>107</v>
      </c>
      <c r="B43" s="1113">
        <v>473</v>
      </c>
      <c r="C43" s="1114">
        <v>18</v>
      </c>
      <c r="D43" s="1114">
        <v>491</v>
      </c>
      <c r="E43" s="1113" t="s">
        <v>23</v>
      </c>
      <c r="F43" s="1114">
        <v>491</v>
      </c>
      <c r="G43" s="1114" t="s">
        <v>23</v>
      </c>
      <c r="H43" s="1115" t="s">
        <v>23</v>
      </c>
    </row>
    <row r="44" spans="1:8" ht="13.5">
      <c r="A44" s="1112" t="s">
        <v>108</v>
      </c>
      <c r="B44" s="1114">
        <v>1931</v>
      </c>
      <c r="C44" s="1114">
        <v>16</v>
      </c>
      <c r="D44" s="1114">
        <v>1947</v>
      </c>
      <c r="E44" s="1114">
        <v>2</v>
      </c>
      <c r="F44" s="1114">
        <v>1945</v>
      </c>
      <c r="G44" s="1114" t="s">
        <v>23</v>
      </c>
      <c r="H44" s="1120" t="s">
        <v>23</v>
      </c>
    </row>
    <row r="45" spans="1:8" ht="13.5">
      <c r="A45" s="1112" t="s">
        <v>109</v>
      </c>
      <c r="B45" s="1114">
        <v>1907</v>
      </c>
      <c r="C45" s="1114">
        <v>361</v>
      </c>
      <c r="D45" s="1114">
        <v>2268</v>
      </c>
      <c r="E45" s="1114">
        <v>1</v>
      </c>
      <c r="F45" s="1114">
        <v>2267</v>
      </c>
      <c r="G45" s="1114" t="s">
        <v>23</v>
      </c>
      <c r="H45" s="1120" t="s">
        <v>23</v>
      </c>
    </row>
    <row r="46" spans="1:8" ht="13.5">
      <c r="A46" s="1112" t="s">
        <v>110</v>
      </c>
      <c r="B46" s="1113">
        <v>1609</v>
      </c>
      <c r="C46" s="1114">
        <v>233</v>
      </c>
      <c r="D46" s="1114">
        <v>1842</v>
      </c>
      <c r="E46" s="1113" t="s">
        <v>23</v>
      </c>
      <c r="F46" s="1114">
        <v>1781</v>
      </c>
      <c r="G46" s="1114" t="s">
        <v>23</v>
      </c>
      <c r="H46" s="1115">
        <v>61</v>
      </c>
    </row>
    <row r="47" spans="1:8" ht="13.5">
      <c r="A47" s="1112" t="s">
        <v>111</v>
      </c>
      <c r="B47" s="1113">
        <v>23031</v>
      </c>
      <c r="C47" s="1114">
        <v>8109</v>
      </c>
      <c r="D47" s="1114">
        <v>31140</v>
      </c>
      <c r="E47" s="1113">
        <v>3</v>
      </c>
      <c r="F47" s="1114">
        <v>31137</v>
      </c>
      <c r="G47" s="1114" t="s">
        <v>23</v>
      </c>
      <c r="H47" s="1115" t="s">
        <v>23</v>
      </c>
    </row>
    <row r="48" spans="1:8" ht="13.5">
      <c r="A48" s="1112" t="s">
        <v>112</v>
      </c>
      <c r="B48" s="1114">
        <v>10686</v>
      </c>
      <c r="C48" s="1114">
        <v>343</v>
      </c>
      <c r="D48" s="1114">
        <v>11029</v>
      </c>
      <c r="E48" s="1114" t="s">
        <v>23</v>
      </c>
      <c r="F48" s="1114">
        <v>11029</v>
      </c>
      <c r="G48" s="1114" t="s">
        <v>23</v>
      </c>
      <c r="H48" s="1120" t="s">
        <v>23</v>
      </c>
    </row>
    <row r="49" spans="1:8" ht="13.5">
      <c r="A49" s="1116" t="s">
        <v>113</v>
      </c>
      <c r="B49" s="1118">
        <v>68986</v>
      </c>
      <c r="C49" s="1118">
        <v>14019</v>
      </c>
      <c r="D49" s="1118">
        <v>83005</v>
      </c>
      <c r="E49" s="1118">
        <v>9</v>
      </c>
      <c r="F49" s="1118">
        <v>82935</v>
      </c>
      <c r="G49" s="1118" t="s">
        <v>23</v>
      </c>
      <c r="H49" s="1121">
        <v>61</v>
      </c>
    </row>
    <row r="50" spans="1:8" ht="13.5">
      <c r="A50" s="1116"/>
      <c r="B50" s="1118"/>
      <c r="C50" s="1118"/>
      <c r="D50" s="1118"/>
      <c r="E50" s="1118"/>
      <c r="F50" s="1118"/>
      <c r="G50" s="1118"/>
      <c r="H50" s="1121"/>
    </row>
    <row r="51" spans="1:8" ht="13.5">
      <c r="A51" s="1116" t="s">
        <v>114</v>
      </c>
      <c r="B51" s="1118">
        <v>7466</v>
      </c>
      <c r="C51" s="1118">
        <v>595</v>
      </c>
      <c r="D51" s="1118">
        <v>8061</v>
      </c>
      <c r="E51" s="1118">
        <v>81</v>
      </c>
      <c r="F51" s="1118">
        <v>7980</v>
      </c>
      <c r="G51" s="1117" t="s">
        <v>23</v>
      </c>
      <c r="H51" s="1119" t="s">
        <v>23</v>
      </c>
    </row>
    <row r="52" spans="1:8" ht="13.5">
      <c r="A52" s="1112"/>
      <c r="B52" s="1114"/>
      <c r="C52" s="1114"/>
      <c r="D52" s="1114"/>
      <c r="E52" s="1114"/>
      <c r="F52" s="1114"/>
      <c r="G52" s="1114"/>
      <c r="H52" s="1120"/>
    </row>
    <row r="53" spans="1:8" ht="13.5">
      <c r="A53" s="1112" t="s">
        <v>115</v>
      </c>
      <c r="B53" s="1113">
        <v>51453</v>
      </c>
      <c r="C53" s="1114">
        <v>31865</v>
      </c>
      <c r="D53" s="1114">
        <v>83318</v>
      </c>
      <c r="E53" s="1113">
        <v>286</v>
      </c>
      <c r="F53" s="1114">
        <v>82953</v>
      </c>
      <c r="G53" s="1114" t="s">
        <v>23</v>
      </c>
      <c r="H53" s="1115">
        <v>79</v>
      </c>
    </row>
    <row r="54" spans="1:8" ht="13.5">
      <c r="A54" s="1112" t="s">
        <v>116</v>
      </c>
      <c r="B54" s="1114">
        <v>72708</v>
      </c>
      <c r="C54" s="1114">
        <v>84005</v>
      </c>
      <c r="D54" s="1114">
        <v>156713</v>
      </c>
      <c r="E54" s="1114" t="s">
        <v>23</v>
      </c>
      <c r="F54" s="1114">
        <v>156713</v>
      </c>
      <c r="G54" s="1114" t="s">
        <v>23</v>
      </c>
      <c r="H54" s="1120" t="s">
        <v>23</v>
      </c>
    </row>
    <row r="55" spans="1:8" ht="13.5">
      <c r="A55" s="1112" t="s">
        <v>117</v>
      </c>
      <c r="B55" s="1114">
        <v>65518</v>
      </c>
      <c r="C55" s="1114">
        <v>19462</v>
      </c>
      <c r="D55" s="1114">
        <v>84980</v>
      </c>
      <c r="E55" s="1114">
        <v>1</v>
      </c>
      <c r="F55" s="1114">
        <v>84979</v>
      </c>
      <c r="G55" s="1114" t="s">
        <v>23</v>
      </c>
      <c r="H55" s="1120" t="s">
        <v>23</v>
      </c>
    </row>
    <row r="56" spans="1:8" ht="13.5">
      <c r="A56" s="1112" t="s">
        <v>118</v>
      </c>
      <c r="B56" s="1114">
        <v>1547</v>
      </c>
      <c r="C56" s="1114">
        <v>69</v>
      </c>
      <c r="D56" s="1114">
        <v>1616</v>
      </c>
      <c r="E56" s="1114" t="s">
        <v>23</v>
      </c>
      <c r="F56" s="1114">
        <v>1616</v>
      </c>
      <c r="G56" s="1114" t="s">
        <v>23</v>
      </c>
      <c r="H56" s="1120" t="s">
        <v>23</v>
      </c>
    </row>
    <row r="57" spans="1:8" ht="13.5">
      <c r="A57" s="1112" t="s">
        <v>119</v>
      </c>
      <c r="B57" s="1114">
        <v>75585</v>
      </c>
      <c r="C57" s="1114">
        <v>28867</v>
      </c>
      <c r="D57" s="1114">
        <v>104452</v>
      </c>
      <c r="E57" s="1114">
        <v>4</v>
      </c>
      <c r="F57" s="1114">
        <v>104448</v>
      </c>
      <c r="G57" s="1114" t="s">
        <v>23</v>
      </c>
      <c r="H57" s="1120" t="s">
        <v>23</v>
      </c>
    </row>
    <row r="58" spans="1:8" s="123" customFormat="1" ht="13.5">
      <c r="A58" s="1116" t="s">
        <v>172</v>
      </c>
      <c r="B58" s="1118">
        <v>266811</v>
      </c>
      <c r="C58" s="1118">
        <v>164268</v>
      </c>
      <c r="D58" s="1118">
        <v>431079</v>
      </c>
      <c r="E58" s="1118">
        <v>291</v>
      </c>
      <c r="F58" s="1118">
        <v>430709</v>
      </c>
      <c r="G58" s="1118" t="s">
        <v>23</v>
      </c>
      <c r="H58" s="1121">
        <v>79</v>
      </c>
    </row>
    <row r="59" spans="1:8" ht="13.5">
      <c r="A59" s="1112"/>
      <c r="B59" s="1114"/>
      <c r="C59" s="1114"/>
      <c r="D59" s="1114"/>
      <c r="E59" s="1114"/>
      <c r="F59" s="1114"/>
      <c r="G59" s="1114"/>
      <c r="H59" s="1120"/>
    </row>
    <row r="60" spans="1:8" ht="13.5">
      <c r="A60" s="1112" t="s">
        <v>121</v>
      </c>
      <c r="B60" s="1114">
        <v>4236</v>
      </c>
      <c r="C60" s="1114">
        <v>11287</v>
      </c>
      <c r="D60" s="1114">
        <v>15523</v>
      </c>
      <c r="E60" s="1114">
        <v>5091</v>
      </c>
      <c r="F60" s="1114">
        <v>10295</v>
      </c>
      <c r="G60" s="1114">
        <v>6</v>
      </c>
      <c r="H60" s="1120">
        <v>131</v>
      </c>
    </row>
    <row r="61" spans="1:8" ht="13.5">
      <c r="A61" s="1112" t="s">
        <v>122</v>
      </c>
      <c r="B61" s="1114">
        <v>733</v>
      </c>
      <c r="C61" s="1114">
        <v>36</v>
      </c>
      <c r="D61" s="1114">
        <v>769</v>
      </c>
      <c r="E61" s="1114">
        <v>38</v>
      </c>
      <c r="F61" s="1114">
        <v>731</v>
      </c>
      <c r="G61" s="1114" t="s">
        <v>23</v>
      </c>
      <c r="H61" s="1120" t="s">
        <v>23</v>
      </c>
    </row>
    <row r="62" spans="1:8" ht="13.5">
      <c r="A62" s="1112" t="s">
        <v>123</v>
      </c>
      <c r="B62" s="1114">
        <v>28880</v>
      </c>
      <c r="C62" s="1114">
        <v>17544</v>
      </c>
      <c r="D62" s="1114">
        <v>46424</v>
      </c>
      <c r="E62" s="1114">
        <v>188</v>
      </c>
      <c r="F62" s="1114">
        <v>45747</v>
      </c>
      <c r="G62" s="1114" t="s">
        <v>23</v>
      </c>
      <c r="H62" s="1120">
        <v>489</v>
      </c>
    </row>
    <row r="63" spans="1:8" ht="13.5">
      <c r="A63" s="1116" t="s">
        <v>124</v>
      </c>
      <c r="B63" s="1118">
        <v>33849</v>
      </c>
      <c r="C63" s="1118">
        <v>28867</v>
      </c>
      <c r="D63" s="1118">
        <v>62716</v>
      </c>
      <c r="E63" s="1118">
        <v>5317</v>
      </c>
      <c r="F63" s="1118">
        <v>56773</v>
      </c>
      <c r="G63" s="1118">
        <v>6</v>
      </c>
      <c r="H63" s="1121">
        <v>620</v>
      </c>
    </row>
    <row r="64" spans="1:8" ht="13.5">
      <c r="A64" s="1112"/>
      <c r="B64" s="1114"/>
      <c r="C64" s="1114"/>
      <c r="D64" s="1114"/>
      <c r="E64" s="1114"/>
      <c r="F64" s="1114"/>
      <c r="G64" s="1114"/>
      <c r="H64" s="1120"/>
    </row>
    <row r="65" spans="1:8" ht="13.5">
      <c r="A65" s="1116" t="s">
        <v>125</v>
      </c>
      <c r="B65" s="1118">
        <v>17381</v>
      </c>
      <c r="C65" s="1118">
        <v>11314</v>
      </c>
      <c r="D65" s="1118">
        <v>28695</v>
      </c>
      <c r="E65" s="1118">
        <v>7777</v>
      </c>
      <c r="F65" s="1118">
        <v>20918</v>
      </c>
      <c r="G65" s="1118" t="s">
        <v>23</v>
      </c>
      <c r="H65" s="1121" t="s">
        <v>23</v>
      </c>
    </row>
    <row r="66" spans="1:8" ht="13.5">
      <c r="A66" s="1112"/>
      <c r="B66" s="1114"/>
      <c r="C66" s="1114"/>
      <c r="D66" s="1114"/>
      <c r="E66" s="1114"/>
      <c r="F66" s="1114"/>
      <c r="G66" s="1114"/>
      <c r="H66" s="1120"/>
    </row>
    <row r="67" spans="1:8" ht="13.5">
      <c r="A67" s="1112" t="s">
        <v>126</v>
      </c>
      <c r="B67" s="1113">
        <v>42996</v>
      </c>
      <c r="C67" s="1114">
        <v>33005</v>
      </c>
      <c r="D67" s="1114">
        <v>76001</v>
      </c>
      <c r="E67" s="1113">
        <v>242</v>
      </c>
      <c r="F67" s="1114">
        <v>75759</v>
      </c>
      <c r="G67" s="1114" t="s">
        <v>23</v>
      </c>
      <c r="H67" s="1115" t="s">
        <v>23</v>
      </c>
    </row>
    <row r="68" spans="1:8" ht="13.5">
      <c r="A68" s="1112" t="s">
        <v>127</v>
      </c>
      <c r="B68" s="1113">
        <v>2274</v>
      </c>
      <c r="C68" s="1114">
        <v>461</v>
      </c>
      <c r="D68" s="1114">
        <v>2735</v>
      </c>
      <c r="E68" s="1113">
        <v>3</v>
      </c>
      <c r="F68" s="1114">
        <v>2732</v>
      </c>
      <c r="G68" s="1114" t="s">
        <v>23</v>
      </c>
      <c r="H68" s="1115" t="s">
        <v>23</v>
      </c>
    </row>
    <row r="69" spans="1:8" s="123" customFormat="1" ht="13.5">
      <c r="A69" s="1116" t="s">
        <v>128</v>
      </c>
      <c r="B69" s="1117">
        <v>45270</v>
      </c>
      <c r="C69" s="1118">
        <v>33466</v>
      </c>
      <c r="D69" s="1118">
        <v>78736</v>
      </c>
      <c r="E69" s="1117">
        <v>245</v>
      </c>
      <c r="F69" s="1118">
        <v>78491</v>
      </c>
      <c r="G69" s="1118" t="s">
        <v>23</v>
      </c>
      <c r="H69" s="1119" t="s">
        <v>23</v>
      </c>
    </row>
    <row r="70" spans="1:8" ht="13.5">
      <c r="A70" s="1112"/>
      <c r="B70" s="1114"/>
      <c r="C70" s="1114"/>
      <c r="D70" s="1114"/>
      <c r="E70" s="1114"/>
      <c r="F70" s="1114"/>
      <c r="G70" s="1114"/>
      <c r="H70" s="1120"/>
    </row>
    <row r="71" spans="1:8" ht="13.5">
      <c r="A71" s="1112" t="s">
        <v>129</v>
      </c>
      <c r="B71" s="1113">
        <v>1004</v>
      </c>
      <c r="C71" s="1114">
        <v>255</v>
      </c>
      <c r="D71" s="1114">
        <v>1259</v>
      </c>
      <c r="E71" s="1113">
        <v>171</v>
      </c>
      <c r="F71" s="1114">
        <v>1088</v>
      </c>
      <c r="G71" s="1114" t="s">
        <v>23</v>
      </c>
      <c r="H71" s="1115" t="s">
        <v>23</v>
      </c>
    </row>
    <row r="72" spans="1:8" ht="13.5">
      <c r="A72" s="1112" t="s">
        <v>130</v>
      </c>
      <c r="B72" s="1113">
        <v>9381</v>
      </c>
      <c r="C72" s="1114">
        <v>485</v>
      </c>
      <c r="D72" s="1114">
        <v>9866</v>
      </c>
      <c r="E72" s="1113">
        <v>246</v>
      </c>
      <c r="F72" s="1114">
        <v>9620</v>
      </c>
      <c r="G72" s="1114" t="s">
        <v>23</v>
      </c>
      <c r="H72" s="1115" t="s">
        <v>23</v>
      </c>
    </row>
    <row r="73" spans="1:8" ht="13.5">
      <c r="A73" s="1112" t="s">
        <v>131</v>
      </c>
      <c r="B73" s="1114">
        <v>4614</v>
      </c>
      <c r="C73" s="1114">
        <v>527</v>
      </c>
      <c r="D73" s="1114">
        <v>5141</v>
      </c>
      <c r="E73" s="1114">
        <v>3</v>
      </c>
      <c r="F73" s="1114">
        <v>5138</v>
      </c>
      <c r="G73" s="1114" t="s">
        <v>23</v>
      </c>
      <c r="H73" s="1120" t="s">
        <v>23</v>
      </c>
    </row>
    <row r="74" spans="1:8" ht="13.5">
      <c r="A74" s="1112" t="s">
        <v>132</v>
      </c>
      <c r="B74" s="1113">
        <v>2330</v>
      </c>
      <c r="C74" s="1114">
        <v>689</v>
      </c>
      <c r="D74" s="1114">
        <v>3019</v>
      </c>
      <c r="E74" s="1113">
        <v>74</v>
      </c>
      <c r="F74" s="1114">
        <v>2802</v>
      </c>
      <c r="G74" s="1114" t="s">
        <v>23</v>
      </c>
      <c r="H74" s="1115">
        <v>143</v>
      </c>
    </row>
    <row r="75" spans="1:8" ht="13.5">
      <c r="A75" s="1112" t="s">
        <v>133</v>
      </c>
      <c r="B75" s="1114">
        <v>3110</v>
      </c>
      <c r="C75" s="1114">
        <v>69</v>
      </c>
      <c r="D75" s="1114">
        <v>3179</v>
      </c>
      <c r="E75" s="1114">
        <v>40</v>
      </c>
      <c r="F75" s="1114">
        <v>3139</v>
      </c>
      <c r="G75" s="1114" t="s">
        <v>23</v>
      </c>
      <c r="H75" s="1120" t="s">
        <v>23</v>
      </c>
    </row>
    <row r="76" spans="1:8" ht="13.5">
      <c r="A76" s="1112" t="s">
        <v>134</v>
      </c>
      <c r="B76" s="1114">
        <v>221</v>
      </c>
      <c r="C76" s="1114">
        <v>74</v>
      </c>
      <c r="D76" s="1114">
        <v>295</v>
      </c>
      <c r="E76" s="1114">
        <v>14</v>
      </c>
      <c r="F76" s="1114">
        <v>253</v>
      </c>
      <c r="G76" s="1114" t="s">
        <v>23</v>
      </c>
      <c r="H76" s="1120">
        <v>28</v>
      </c>
    </row>
    <row r="77" spans="1:8" ht="13.5">
      <c r="A77" s="1112" t="s">
        <v>135</v>
      </c>
      <c r="B77" s="1113">
        <v>3902</v>
      </c>
      <c r="C77" s="1114">
        <v>170</v>
      </c>
      <c r="D77" s="1114">
        <v>4072</v>
      </c>
      <c r="E77" s="1113">
        <v>426</v>
      </c>
      <c r="F77" s="1114">
        <v>1955</v>
      </c>
      <c r="G77" s="1114">
        <v>1691</v>
      </c>
      <c r="H77" s="1115" t="s">
        <v>23</v>
      </c>
    </row>
    <row r="78" spans="1:8" ht="13.5">
      <c r="A78" s="1112" t="s">
        <v>136</v>
      </c>
      <c r="B78" s="1113">
        <v>265</v>
      </c>
      <c r="C78" s="1114">
        <v>236</v>
      </c>
      <c r="D78" s="1114">
        <v>501</v>
      </c>
      <c r="E78" s="1113">
        <v>224</v>
      </c>
      <c r="F78" s="1114">
        <v>277</v>
      </c>
      <c r="G78" s="1114" t="s">
        <v>23</v>
      </c>
      <c r="H78" s="1115" t="s">
        <v>23</v>
      </c>
    </row>
    <row r="79" spans="1:8" s="123" customFormat="1" ht="13.5">
      <c r="A79" s="1116" t="s">
        <v>137</v>
      </c>
      <c r="B79" s="1118">
        <v>24827</v>
      </c>
      <c r="C79" s="1118">
        <v>2505</v>
      </c>
      <c r="D79" s="1118">
        <v>27332</v>
      </c>
      <c r="E79" s="1118">
        <v>1198</v>
      </c>
      <c r="F79" s="1118">
        <v>24272</v>
      </c>
      <c r="G79" s="1118">
        <v>1691</v>
      </c>
      <c r="H79" s="1121">
        <v>171</v>
      </c>
    </row>
    <row r="80" spans="1:8" ht="13.5">
      <c r="A80" s="1112"/>
      <c r="B80" s="1114"/>
      <c r="C80" s="1114"/>
      <c r="D80" s="1114"/>
      <c r="E80" s="1114"/>
      <c r="F80" s="1114"/>
      <c r="G80" s="1114"/>
      <c r="H80" s="1120"/>
    </row>
    <row r="81" spans="1:8" ht="13.5">
      <c r="A81" s="1112" t="s">
        <v>138</v>
      </c>
      <c r="B81" s="1114">
        <v>1808</v>
      </c>
      <c r="C81" s="1114">
        <v>546</v>
      </c>
      <c r="D81" s="1114">
        <v>2354</v>
      </c>
      <c r="E81" s="1114">
        <v>69</v>
      </c>
      <c r="F81" s="1114">
        <v>2285</v>
      </c>
      <c r="G81" s="1114" t="s">
        <v>23</v>
      </c>
      <c r="H81" s="1120" t="s">
        <v>23</v>
      </c>
    </row>
    <row r="82" spans="1:8" ht="13.5">
      <c r="A82" s="1112" t="s">
        <v>139</v>
      </c>
      <c r="B82" s="1114">
        <v>2834</v>
      </c>
      <c r="C82" s="1114">
        <v>1249</v>
      </c>
      <c r="D82" s="1114">
        <v>4083</v>
      </c>
      <c r="E82" s="1114">
        <v>21</v>
      </c>
      <c r="F82" s="1114">
        <v>4062</v>
      </c>
      <c r="G82" s="1114" t="s">
        <v>23</v>
      </c>
      <c r="H82" s="1120" t="s">
        <v>23</v>
      </c>
    </row>
    <row r="83" spans="1:8" s="123" customFormat="1" ht="13.5">
      <c r="A83" s="1116" t="s">
        <v>140</v>
      </c>
      <c r="B83" s="1118">
        <v>4642</v>
      </c>
      <c r="C83" s="1118">
        <v>1795</v>
      </c>
      <c r="D83" s="1118">
        <v>6437</v>
      </c>
      <c r="E83" s="1118">
        <v>90</v>
      </c>
      <c r="F83" s="1118">
        <v>6347</v>
      </c>
      <c r="G83" s="1118" t="s">
        <v>23</v>
      </c>
      <c r="H83" s="1121" t="s">
        <v>23</v>
      </c>
    </row>
    <row r="84" spans="1:8" ht="14.25" thickBot="1">
      <c r="A84" s="1124"/>
      <c r="B84" s="1125"/>
      <c r="C84" s="1125"/>
      <c r="D84" s="1125"/>
      <c r="E84" s="1125"/>
      <c r="F84" s="1125"/>
      <c r="G84" s="1125"/>
      <c r="H84" s="1126"/>
    </row>
    <row r="85" spans="1:8" ht="14.25" thickBot="1">
      <c r="A85" s="1020" t="s">
        <v>141</v>
      </c>
      <c r="B85" s="1021">
        <v>623936</v>
      </c>
      <c r="C85" s="1021">
        <v>300508</v>
      </c>
      <c r="D85" s="1021">
        <v>924444</v>
      </c>
      <c r="E85" s="1021">
        <v>15246</v>
      </c>
      <c r="F85" s="1021">
        <v>905978</v>
      </c>
      <c r="G85" s="1021">
        <v>1697</v>
      </c>
      <c r="H85" s="1022">
        <v>1523</v>
      </c>
    </row>
    <row r="86" spans="1:8" ht="13.5">
      <c r="A86" s="947" t="s">
        <v>944</v>
      </c>
      <c r="B86" s="947"/>
      <c r="C86" s="1196"/>
      <c r="D86" s="1197"/>
      <c r="E86" s="947"/>
      <c r="F86" s="947"/>
      <c r="G86" s="947"/>
      <c r="H86" s="947"/>
    </row>
    <row r="87" spans="1:8" ht="13.5">
      <c r="A87" s="947" t="s">
        <v>943</v>
      </c>
      <c r="B87" s="947"/>
      <c r="C87" s="947"/>
      <c r="D87" s="947"/>
      <c r="E87" s="947"/>
      <c r="F87" s="947"/>
      <c r="G87" s="947"/>
      <c r="H87" s="947"/>
    </row>
  </sheetData>
  <mergeCells count="8">
    <mergeCell ref="B6:B7"/>
    <mergeCell ref="C6:C7"/>
    <mergeCell ref="D6:D7"/>
    <mergeCell ref="A1:H1"/>
    <mergeCell ref="A3:H3"/>
    <mergeCell ref="A4:F4"/>
    <mergeCell ref="B5:D5"/>
    <mergeCell ref="A5:A7"/>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Hoja302">
    <pageSetUpPr fitToPage="1"/>
  </sheetPr>
  <dimension ref="A1:J45"/>
  <sheetViews>
    <sheetView showGridLines="0" view="pageBreakPreview" topLeftCell="A55" zoomScaleNormal="75" zoomScaleSheetLayoutView="100" workbookViewId="0">
      <selection activeCell="A25" sqref="A25:H38"/>
    </sheetView>
  </sheetViews>
  <sheetFormatPr baseColWidth="10" defaultColWidth="11.42578125" defaultRowHeight="12.75"/>
  <cols>
    <col min="1" max="9" width="20.42578125" style="116" customWidth="1"/>
    <col min="10" max="10" width="14.5703125" style="116" bestFit="1" customWidth="1"/>
    <col min="11" max="16384" width="11.42578125" style="116"/>
  </cols>
  <sheetData>
    <row r="1" spans="1:10" s="118" customFormat="1" ht="18.75">
      <c r="A1" s="1623" t="s">
        <v>0</v>
      </c>
      <c r="B1" s="1623"/>
      <c r="C1" s="1623"/>
      <c r="D1" s="1623"/>
      <c r="E1" s="1623"/>
      <c r="F1" s="1623"/>
      <c r="G1" s="1623"/>
      <c r="H1" s="1623"/>
      <c r="I1" s="1993"/>
    </row>
    <row r="2" spans="1:10">
      <c r="A2" s="147"/>
    </row>
    <row r="3" spans="1:10" ht="23.25" customHeight="1">
      <c r="A3" s="1688" t="s">
        <v>1005</v>
      </c>
      <c r="B3" s="1688"/>
      <c r="C3" s="1688"/>
      <c r="D3" s="1688"/>
      <c r="E3" s="1688"/>
      <c r="F3" s="1688"/>
      <c r="G3" s="1688"/>
      <c r="H3" s="1688"/>
      <c r="I3" s="1995"/>
    </row>
    <row r="4" spans="1:10" ht="13.5" customHeight="1" thickBot="1">
      <c r="A4" s="408"/>
      <c r="B4" s="129"/>
      <c r="C4" s="129"/>
      <c r="D4" s="129"/>
      <c r="E4" s="129"/>
      <c r="F4" s="129"/>
      <c r="G4" s="129"/>
      <c r="H4" s="129"/>
    </row>
    <row r="5" spans="1:10" ht="32.25" customHeight="1">
      <c r="A5" s="1689" t="s">
        <v>2</v>
      </c>
      <c r="B5" s="1973" t="s">
        <v>1004</v>
      </c>
      <c r="C5" s="1973"/>
      <c r="D5" s="1973"/>
      <c r="E5" s="1973"/>
      <c r="F5" s="1973" t="s">
        <v>1322</v>
      </c>
      <c r="G5" s="1973"/>
      <c r="H5" s="1973"/>
      <c r="I5" s="1980"/>
    </row>
    <row r="6" spans="1:10" ht="28.5" customHeight="1">
      <c r="A6" s="1690"/>
      <c r="B6" s="1974" t="s">
        <v>1003</v>
      </c>
      <c r="C6" s="1974"/>
      <c r="D6" s="1182" t="s">
        <v>10</v>
      </c>
      <c r="E6" s="1981" t="s">
        <v>1002</v>
      </c>
      <c r="F6" s="1974" t="s">
        <v>1003</v>
      </c>
      <c r="G6" s="1974"/>
      <c r="H6" s="1182" t="s">
        <v>10</v>
      </c>
      <c r="I6" s="1996" t="s">
        <v>1002</v>
      </c>
    </row>
    <row r="7" spans="1:10" ht="24" customHeight="1">
      <c r="A7" s="1690"/>
      <c r="B7" s="1992" t="s">
        <v>19</v>
      </c>
      <c r="C7" s="1992" t="s">
        <v>747</v>
      </c>
      <c r="D7" s="1004" t="s">
        <v>769</v>
      </c>
      <c r="E7" s="1981"/>
      <c r="F7" s="1992" t="s">
        <v>19</v>
      </c>
      <c r="G7" s="1992" t="s">
        <v>747</v>
      </c>
      <c r="H7" s="1004" t="s">
        <v>769</v>
      </c>
      <c r="I7" s="1996"/>
    </row>
    <row r="8" spans="1:10" ht="14.25">
      <c r="A8" s="1690"/>
      <c r="B8" s="1994"/>
      <c r="C8" s="1994"/>
      <c r="D8" s="955" t="s">
        <v>768</v>
      </c>
      <c r="E8" s="1981"/>
      <c r="F8" s="1994"/>
      <c r="G8" s="1994"/>
      <c r="H8" s="955" t="s">
        <v>768</v>
      </c>
      <c r="I8" s="1996"/>
    </row>
    <row r="9" spans="1:10" ht="34.5" customHeight="1" thickBot="1">
      <c r="A9" s="1691"/>
      <c r="B9" s="1991"/>
      <c r="C9" s="1991"/>
      <c r="D9" s="1199" t="s">
        <v>145</v>
      </c>
      <c r="E9" s="1982"/>
      <c r="F9" s="1991"/>
      <c r="G9" s="1991"/>
      <c r="H9" s="1199" t="s">
        <v>145</v>
      </c>
      <c r="I9" s="1997"/>
    </row>
    <row r="10" spans="1:10" ht="13.5">
      <c r="A10" s="1213">
        <v>2012</v>
      </c>
      <c r="B10" s="1053">
        <v>14.548</v>
      </c>
      <c r="C10" s="1053">
        <v>13.788</v>
      </c>
      <c r="D10" s="1053">
        <v>174.94125326370755</v>
      </c>
      <c r="E10" s="1053">
        <v>241.209</v>
      </c>
      <c r="F10" s="1053">
        <v>931.89300000000003</v>
      </c>
      <c r="G10" s="1053">
        <v>881.97500000000002</v>
      </c>
      <c r="H10" s="1053">
        <v>57.722199608832447</v>
      </c>
      <c r="I10" s="1054">
        <v>5090.9537</v>
      </c>
      <c r="J10" s="146"/>
    </row>
    <row r="11" spans="1:10" ht="13.5">
      <c r="A11" s="1216">
        <v>2013</v>
      </c>
      <c r="B11" s="1055">
        <v>13.742000000000001</v>
      </c>
      <c r="C11" s="1055">
        <v>12.823</v>
      </c>
      <c r="D11" s="1055">
        <v>198.28277314201046</v>
      </c>
      <c r="E11" s="1055">
        <v>254.25800000000001</v>
      </c>
      <c r="F11" s="1055">
        <v>932.5089999999999</v>
      </c>
      <c r="G11" s="1055">
        <v>876.66399999999987</v>
      </c>
      <c r="H11" s="1055">
        <v>82.452124599618571</v>
      </c>
      <c r="I11" s="1056">
        <v>7228.2809360000001</v>
      </c>
      <c r="J11" s="146"/>
    </row>
    <row r="12" spans="1:10" ht="13.5">
      <c r="A12" s="1222">
        <v>2014</v>
      </c>
      <c r="B12" s="1218">
        <v>14.403</v>
      </c>
      <c r="C12" s="1218">
        <v>13.456</v>
      </c>
      <c r="D12" s="1218">
        <v>179.71685493460168</v>
      </c>
      <c r="E12" s="1218">
        <v>241.827</v>
      </c>
      <c r="F12" s="1218">
        <v>932.61099999999999</v>
      </c>
      <c r="G12" s="1218">
        <v>874.90200000000004</v>
      </c>
      <c r="H12" s="1218">
        <v>68.349746028698078</v>
      </c>
      <c r="I12" s="1223">
        <v>5979.9329500000003</v>
      </c>
      <c r="J12" s="146"/>
    </row>
    <row r="13" spans="1:10" ht="13.5">
      <c r="A13" s="1222">
        <v>2015</v>
      </c>
      <c r="B13" s="1218">
        <v>14.034000000000001</v>
      </c>
      <c r="C13" s="1218">
        <v>13.07</v>
      </c>
      <c r="D13" s="1218">
        <v>207.1476664116297</v>
      </c>
      <c r="E13" s="1218">
        <v>270.74200000000002</v>
      </c>
      <c r="F13" s="1218">
        <v>927.06700000000001</v>
      </c>
      <c r="G13" s="1218">
        <v>865.68100000000004</v>
      </c>
      <c r="H13" s="1218">
        <v>63.861688081406434</v>
      </c>
      <c r="I13" s="1223">
        <v>5528.3850000000002</v>
      </c>
      <c r="J13" s="146"/>
    </row>
    <row r="14" spans="1:10" ht="13.5">
      <c r="A14" s="1222">
        <v>2016</v>
      </c>
      <c r="B14" s="1218">
        <v>13.925000000000001</v>
      </c>
      <c r="C14" s="1218">
        <v>12.715</v>
      </c>
      <c r="D14" s="1218">
        <v>221.7499016909162</v>
      </c>
      <c r="E14" s="1218">
        <v>281.95499999999998</v>
      </c>
      <c r="F14" s="1218">
        <v>921.18</v>
      </c>
      <c r="G14" s="1218">
        <v>851.88300000000004</v>
      </c>
      <c r="H14" s="1218">
        <v>68.328400000000002</v>
      </c>
      <c r="I14" s="1223">
        <v>5820.8959999999997</v>
      </c>
      <c r="J14" s="146"/>
    </row>
    <row r="15" spans="1:10" ht="13.5">
      <c r="A15" s="1222">
        <v>2017</v>
      </c>
      <c r="B15" s="1218">
        <v>14.416</v>
      </c>
      <c r="C15" s="1218">
        <v>13.603</v>
      </c>
      <c r="D15" s="1218">
        <v>196.25450268323164</v>
      </c>
      <c r="E15" s="1218">
        <v>266.96499999999997</v>
      </c>
      <c r="F15" s="1218">
        <v>921.64200000000005</v>
      </c>
      <c r="G15" s="1218">
        <v>838.28199999999993</v>
      </c>
      <c r="H15" s="1218">
        <v>68.328400000000002</v>
      </c>
      <c r="I15" s="1223">
        <v>5119.1170000000002</v>
      </c>
      <c r="J15" s="146"/>
    </row>
    <row r="16" spans="1:10" ht="13.5">
      <c r="A16" s="1222">
        <v>2018</v>
      </c>
      <c r="B16" s="1218">
        <v>14.509</v>
      </c>
      <c r="C16" s="1218">
        <v>13.581</v>
      </c>
      <c r="D16" s="1218">
        <v>227.08710698770341</v>
      </c>
      <c r="E16" s="1218">
        <v>308.40699999999998</v>
      </c>
      <c r="F16" s="1218">
        <v>923.71199999999999</v>
      </c>
      <c r="G16" s="1218">
        <v>847.86400000000003</v>
      </c>
      <c r="H16" s="1218">
        <v>78.709333100591593</v>
      </c>
      <c r="I16" s="1223">
        <v>6673.4809999999998</v>
      </c>
      <c r="J16" s="146"/>
    </row>
    <row r="17" spans="1:10" ht="13.5">
      <c r="A17" s="1222">
        <v>2019</v>
      </c>
      <c r="B17" s="1218">
        <v>14.664999999999999</v>
      </c>
      <c r="C17" s="1218">
        <v>13.936999999999999</v>
      </c>
      <c r="D17" s="1218">
        <v>225.40288440840928</v>
      </c>
      <c r="E17" s="1218">
        <v>314.14400000000001</v>
      </c>
      <c r="F17" s="1218">
        <v>920.52499999999998</v>
      </c>
      <c r="G17" s="1218">
        <v>860.67399999999998</v>
      </c>
      <c r="H17" s="1218">
        <v>63.105275632818014</v>
      </c>
      <c r="I17" s="1223">
        <v>5431.3070000000007</v>
      </c>
      <c r="J17" s="146"/>
    </row>
    <row r="18" spans="1:10" ht="13.5">
      <c r="A18" s="1222">
        <v>2020</v>
      </c>
      <c r="B18" s="1218">
        <v>14.92</v>
      </c>
      <c r="C18" s="1218">
        <v>14.018000000000001</v>
      </c>
      <c r="D18" s="1218">
        <v>205.12736481666428</v>
      </c>
      <c r="E18" s="1218">
        <v>287.54754000000003</v>
      </c>
      <c r="F18" s="1218">
        <v>915.01</v>
      </c>
      <c r="G18" s="1218">
        <v>862.48900000000003</v>
      </c>
      <c r="H18" s="1218">
        <v>75.702055330560739</v>
      </c>
      <c r="I18" s="1223">
        <v>6529.2190000000001</v>
      </c>
      <c r="J18" s="146"/>
    </row>
    <row r="19" spans="1:10" ht="13.5">
      <c r="A19" s="1222">
        <v>2021</v>
      </c>
      <c r="B19" s="1218">
        <v>15.249000000000001</v>
      </c>
      <c r="C19" s="1218">
        <v>14.206999999999999</v>
      </c>
      <c r="D19" s="1218">
        <v>216.43978320546211</v>
      </c>
      <c r="E19" s="1218">
        <v>307.49599999999998</v>
      </c>
      <c r="F19" s="1218">
        <v>914.13699999999994</v>
      </c>
      <c r="G19" s="1218">
        <v>856.90899999999988</v>
      </c>
      <c r="H19" s="1218">
        <v>67.445026251328926</v>
      </c>
      <c r="I19" s="1223">
        <v>5779.4250000000002</v>
      </c>
      <c r="J19" s="146"/>
    </row>
    <row r="20" spans="1:10" ht="14.25" thickBot="1">
      <c r="A20" s="1224">
        <v>2022</v>
      </c>
      <c r="B20" s="1221">
        <v>15.246</v>
      </c>
      <c r="C20" s="1221">
        <v>14.145</v>
      </c>
      <c r="D20" s="1221">
        <v>206.71191233651467</v>
      </c>
      <c r="E20" s="1221">
        <v>292.39400000000001</v>
      </c>
      <c r="F20" s="1221">
        <v>907.67499999999995</v>
      </c>
      <c r="G20" s="1221">
        <v>849.55899999999997</v>
      </c>
      <c r="H20" s="1221">
        <v>66.030116801775989</v>
      </c>
      <c r="I20" s="1225">
        <v>5609.6480000000001</v>
      </c>
      <c r="J20" s="146"/>
    </row>
    <row r="21" spans="1:10" ht="13.5">
      <c r="A21" s="1692" t="s">
        <v>1001</v>
      </c>
      <c r="B21" s="1692"/>
      <c r="C21" s="1692"/>
      <c r="D21" s="1692"/>
      <c r="E21" s="1692"/>
      <c r="F21" s="1212"/>
      <c r="G21" s="1212"/>
      <c r="H21" s="1212"/>
      <c r="I21" s="1099"/>
    </row>
    <row r="22" spans="1:10">
      <c r="D22" s="1447"/>
    </row>
    <row r="24" spans="1:10" ht="13.5" thickBot="1"/>
    <row r="25" spans="1:10" ht="31.5" customHeight="1">
      <c r="A25" s="1998" t="s">
        <v>2</v>
      </c>
      <c r="B25" s="1709"/>
      <c r="C25" s="1979" t="s">
        <v>1000</v>
      </c>
      <c r="D25" s="1979"/>
      <c r="E25" s="1973" t="s">
        <v>999</v>
      </c>
      <c r="F25" s="1973"/>
      <c r="G25" s="1973"/>
      <c r="H25" s="1980"/>
    </row>
    <row r="26" spans="1:10" ht="21" customHeight="1">
      <c r="A26" s="1795"/>
      <c r="B26" s="1999"/>
      <c r="C26" s="1994" t="s">
        <v>993</v>
      </c>
      <c r="D26" s="1994"/>
      <c r="E26" s="1992" t="s">
        <v>330</v>
      </c>
      <c r="F26" s="1992"/>
      <c r="G26" s="1004" t="s">
        <v>330</v>
      </c>
      <c r="H26" s="1010" t="s">
        <v>330</v>
      </c>
    </row>
    <row r="27" spans="1:10" ht="24.75" customHeight="1" thickBot="1">
      <c r="A27" s="2000"/>
      <c r="B27" s="1710"/>
      <c r="C27" s="1991" t="s">
        <v>7</v>
      </c>
      <c r="D27" s="1991"/>
      <c r="E27" s="1991" t="s">
        <v>998</v>
      </c>
      <c r="F27" s="1991"/>
      <c r="G27" s="1199" t="s">
        <v>958</v>
      </c>
      <c r="H27" s="1200" t="s">
        <v>1323</v>
      </c>
    </row>
    <row r="28" spans="1:10" ht="13.5">
      <c r="A28" s="1213">
        <v>2012</v>
      </c>
      <c r="B28" s="1214"/>
      <c r="C28" s="1053"/>
      <c r="D28" s="1215">
        <v>5332.1626999999999</v>
      </c>
      <c r="E28" s="1053"/>
      <c r="F28" s="1053">
        <v>236.45400000000001</v>
      </c>
      <c r="G28" s="1053">
        <v>7.199999999999962E-2</v>
      </c>
      <c r="H28" s="1054">
        <v>5092.7520000000004</v>
      </c>
    </row>
    <row r="29" spans="1:10" ht="13.5">
      <c r="A29" s="1216">
        <v>2013</v>
      </c>
      <c r="B29" s="1217"/>
      <c r="C29" s="1055"/>
      <c r="D29" s="1218">
        <v>7482.5389359999999</v>
      </c>
      <c r="E29" s="1055"/>
      <c r="F29" s="1055">
        <v>249.625</v>
      </c>
      <c r="G29" s="1055">
        <v>1.7509999999999997</v>
      </c>
      <c r="H29" s="1056">
        <v>7231.17</v>
      </c>
    </row>
    <row r="30" spans="1:10" ht="13.5">
      <c r="A30" s="1216">
        <v>2014</v>
      </c>
      <c r="B30" s="1217"/>
      <c r="C30" s="1055"/>
      <c r="D30" s="1218">
        <v>6221.7599500000006</v>
      </c>
      <c r="E30" s="1055"/>
      <c r="F30" s="1055">
        <v>231.69300000000001</v>
      </c>
      <c r="G30" s="1055">
        <v>1.3989999999999998</v>
      </c>
      <c r="H30" s="1056">
        <v>5988.6679999999997</v>
      </c>
    </row>
    <row r="31" spans="1:10" ht="13.5">
      <c r="A31" s="1216">
        <v>2015</v>
      </c>
      <c r="B31" s="1217"/>
      <c r="C31" s="1055"/>
      <c r="D31" s="1218">
        <v>5799.1270000000004</v>
      </c>
      <c r="E31" s="1055"/>
      <c r="F31" s="1055">
        <v>250.59700000000001</v>
      </c>
      <c r="G31" s="1055">
        <v>1.2949999999999999</v>
      </c>
      <c r="H31" s="1056">
        <v>5547.2349999999997</v>
      </c>
    </row>
    <row r="32" spans="1:10" ht="13.5">
      <c r="A32" s="1216">
        <v>2016</v>
      </c>
      <c r="B32" s="1217"/>
      <c r="C32" s="1055"/>
      <c r="D32" s="1218">
        <v>6102.8510000000006</v>
      </c>
      <c r="E32" s="1055"/>
      <c r="F32" s="1055">
        <v>259.16500000000002</v>
      </c>
      <c r="G32" s="1055">
        <v>1.0820000000000001</v>
      </c>
      <c r="H32" s="1056">
        <v>5842.6040000000003</v>
      </c>
    </row>
    <row r="33" spans="1:8" ht="13.5">
      <c r="A33" s="1216">
        <v>2017</v>
      </c>
      <c r="B33" s="1217"/>
      <c r="C33" s="1055"/>
      <c r="D33" s="1218">
        <v>5387.3789999999999</v>
      </c>
      <c r="E33" s="1055"/>
      <c r="F33" s="1055">
        <v>266.96499999999997</v>
      </c>
      <c r="G33" s="1055">
        <v>1.2969999999999999</v>
      </c>
      <c r="H33" s="1056">
        <v>5119.1170000000002</v>
      </c>
    </row>
    <row r="34" spans="1:8" ht="13.5">
      <c r="A34" s="1216">
        <v>2018</v>
      </c>
      <c r="B34" s="1217"/>
      <c r="C34" s="1055"/>
      <c r="D34" s="1218">
        <v>6983.4009999999998</v>
      </c>
      <c r="E34" s="1055"/>
      <c r="F34" s="1055">
        <v>282.52100000000002</v>
      </c>
      <c r="G34" s="1055">
        <v>1.3680000000000001</v>
      </c>
      <c r="H34" s="1056">
        <v>6699.5119999999997</v>
      </c>
    </row>
    <row r="35" spans="1:8" ht="13.5">
      <c r="A35" s="1216">
        <v>2019</v>
      </c>
      <c r="B35" s="1217"/>
      <c r="C35" s="1055"/>
      <c r="D35" s="1218">
        <v>5745.451</v>
      </c>
      <c r="E35" s="1055"/>
      <c r="F35" s="1055">
        <v>282.53800000000001</v>
      </c>
      <c r="G35" s="1055">
        <v>0.99299999999999999</v>
      </c>
      <c r="H35" s="1056">
        <v>5461.92</v>
      </c>
    </row>
    <row r="36" spans="1:8" ht="13.5">
      <c r="A36" s="1216">
        <v>2020</v>
      </c>
      <c r="B36" s="1217"/>
      <c r="C36" s="1055"/>
      <c r="D36" s="1218">
        <v>6817.7657300000001</v>
      </c>
      <c r="E36" s="1055"/>
      <c r="F36" s="1055">
        <v>277.85253999999998</v>
      </c>
      <c r="G36" s="1055">
        <v>0.999</v>
      </c>
      <c r="H36" s="1056">
        <v>6538.9141900000004</v>
      </c>
    </row>
    <row r="37" spans="1:8" ht="13.5">
      <c r="A37" s="1216">
        <v>2021</v>
      </c>
      <c r="B37" s="1217"/>
      <c r="C37" s="1055"/>
      <c r="D37" s="1218">
        <v>6086.9210000000003</v>
      </c>
      <c r="E37" s="1055"/>
      <c r="F37" s="1055">
        <v>276.69900000000001</v>
      </c>
      <c r="G37" s="1055">
        <v>0.89600000000000002</v>
      </c>
      <c r="H37" s="1056">
        <v>5809.326</v>
      </c>
    </row>
    <row r="38" spans="1:8" ht="14.25" thickBot="1">
      <c r="A38" s="1219">
        <v>2022</v>
      </c>
      <c r="B38" s="1220"/>
      <c r="C38" s="1057"/>
      <c r="D38" s="1221">
        <v>5902.0420000000004</v>
      </c>
      <c r="E38" s="1057"/>
      <c r="F38" s="1057">
        <v>259.64499999999998</v>
      </c>
      <c r="G38" s="1057">
        <v>0.71599999999999997</v>
      </c>
      <c r="H38" s="1058">
        <v>5641.6809999999996</v>
      </c>
    </row>
    <row r="39" spans="1:8" ht="13.15" customHeight="1">
      <c r="A39" s="947" t="s">
        <v>997</v>
      </c>
      <c r="B39" s="947"/>
      <c r="C39" s="947"/>
      <c r="D39" s="947"/>
      <c r="E39" s="947"/>
      <c r="F39" s="1099"/>
      <c r="G39" s="1099"/>
      <c r="H39" s="1099"/>
    </row>
    <row r="40" spans="1:8" ht="13.5">
      <c r="A40" s="1099"/>
      <c r="B40" s="947"/>
      <c r="C40" s="947"/>
      <c r="D40" s="947"/>
      <c r="E40" s="947"/>
      <c r="F40" s="1099"/>
      <c r="G40" s="1099"/>
      <c r="H40" s="1099"/>
    </row>
    <row r="41" spans="1:8" ht="13.5">
      <c r="A41" s="1099"/>
      <c r="B41" s="1099"/>
      <c r="C41" s="1099"/>
      <c r="D41" s="1099"/>
      <c r="E41" s="1099"/>
      <c r="F41" s="1099"/>
      <c r="G41" s="1099"/>
      <c r="H41" s="1099"/>
    </row>
    <row r="42" spans="1:8">
      <c r="D42" s="144"/>
    </row>
    <row r="43" spans="1:8">
      <c r="D43" s="144"/>
      <c r="E43" s="145"/>
    </row>
    <row r="44" spans="1:8">
      <c r="D44" s="144"/>
    </row>
    <row r="45" spans="1:8">
      <c r="D45" s="144"/>
    </row>
  </sheetData>
  <mergeCells count="21">
    <mergeCell ref="A1:I1"/>
    <mergeCell ref="E25:H25"/>
    <mergeCell ref="C25:D25"/>
    <mergeCell ref="C26:D26"/>
    <mergeCell ref="A3:I3"/>
    <mergeCell ref="B6:C6"/>
    <mergeCell ref="B5:E5"/>
    <mergeCell ref="F5:I5"/>
    <mergeCell ref="F6:G6"/>
    <mergeCell ref="I6:I9"/>
    <mergeCell ref="E6:E9"/>
    <mergeCell ref="A25:B27"/>
    <mergeCell ref="G7:G9"/>
    <mergeCell ref="F7:F9"/>
    <mergeCell ref="C7:C9"/>
    <mergeCell ref="B7:B9"/>
    <mergeCell ref="A5:A9"/>
    <mergeCell ref="C27:D27"/>
    <mergeCell ref="E26:F26"/>
    <mergeCell ref="E27:F27"/>
    <mergeCell ref="A21:E21"/>
  </mergeCells>
  <printOptions horizontalCentered="1"/>
  <pageMargins left="0.23622047244094491" right="0.19685039370078741" top="0.59055118110236227" bottom="0.98425196850393704" header="0.51181102362204722" footer="0.51181102362204722"/>
  <pageSetup paperSize="9" scale="45" orientation="portrait" r:id="rId1"/>
  <headerFooter alignWithMargins="0"/>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Hoja303">
    <pageSetUpPr fitToPage="1"/>
  </sheetPr>
  <dimension ref="A1:S85"/>
  <sheetViews>
    <sheetView view="pageBreakPreview" zoomScaleNormal="75" zoomScaleSheetLayoutView="100" workbookViewId="0">
      <selection sqref="A1:XFD1048576"/>
    </sheetView>
  </sheetViews>
  <sheetFormatPr baseColWidth="10" defaultColWidth="11.42578125" defaultRowHeight="12.75"/>
  <cols>
    <col min="1" max="1" width="38.28515625" style="119" customWidth="1"/>
    <col min="2" max="9" width="18.28515625" style="119" customWidth="1"/>
    <col min="10" max="10" width="4.42578125" style="119" customWidth="1"/>
    <col min="11" max="16384" width="11.42578125" style="119"/>
  </cols>
  <sheetData>
    <row r="1" spans="1:17" s="131" customFormat="1" ht="18.75">
      <c r="A1" s="1664" t="s">
        <v>9</v>
      </c>
      <c r="B1" s="1664"/>
      <c r="C1" s="1664"/>
      <c r="D1" s="1664"/>
      <c r="E1" s="1664"/>
      <c r="F1" s="1664"/>
      <c r="G1" s="1664"/>
      <c r="H1" s="1664"/>
      <c r="I1" s="2002"/>
      <c r="J1" s="140"/>
    </row>
    <row r="2" spans="1:17">
      <c r="A2" s="139"/>
    </row>
    <row r="3" spans="1:17" ht="24.75" customHeight="1">
      <c r="A3" s="1665" t="s">
        <v>1473</v>
      </c>
      <c r="B3" s="1665"/>
      <c r="C3" s="1665"/>
      <c r="D3" s="1665"/>
      <c r="E3" s="1665"/>
      <c r="F3" s="1665"/>
      <c r="G3" s="1665"/>
      <c r="H3" s="1665"/>
      <c r="I3" s="2003"/>
      <c r="J3" s="130"/>
    </row>
    <row r="4" spans="1:17" ht="14.25" customHeight="1" thickBot="1">
      <c r="A4" s="408"/>
      <c r="B4" s="129"/>
      <c r="C4" s="129"/>
      <c r="D4" s="129"/>
      <c r="E4" s="129"/>
      <c r="F4" s="129"/>
      <c r="G4" s="129"/>
      <c r="H4" s="129"/>
      <c r="I4" s="155"/>
    </row>
    <row r="5" spans="1:17" ht="31.5" customHeight="1">
      <c r="A5" s="1988" t="s">
        <v>1006</v>
      </c>
      <c r="B5" s="1973" t="s">
        <v>859</v>
      </c>
      <c r="C5" s="1973"/>
      <c r="D5" s="1973"/>
      <c r="E5" s="1973"/>
      <c r="F5" s="1973"/>
      <c r="G5" s="1979" t="s">
        <v>961</v>
      </c>
      <c r="H5" s="1979"/>
      <c r="I5" s="1208" t="s">
        <v>4</v>
      </c>
    </row>
    <row r="6" spans="1:17" ht="22.5" customHeight="1">
      <c r="A6" s="1989"/>
      <c r="B6" s="1985" t="s">
        <v>19</v>
      </c>
      <c r="C6" s="2001"/>
      <c r="D6" s="1976"/>
      <c r="E6" s="1974" t="s">
        <v>747</v>
      </c>
      <c r="F6" s="1974"/>
      <c r="G6" s="1978" t="s">
        <v>960</v>
      </c>
      <c r="H6" s="1978"/>
      <c r="I6" s="1184" t="s">
        <v>993</v>
      </c>
    </row>
    <row r="7" spans="1:17" ht="35.25" customHeight="1" thickBot="1">
      <c r="A7" s="1990"/>
      <c r="B7" s="1183" t="s">
        <v>17</v>
      </c>
      <c r="C7" s="1183" t="s">
        <v>18</v>
      </c>
      <c r="D7" s="1183" t="s">
        <v>19</v>
      </c>
      <c r="E7" s="1183" t="s">
        <v>17</v>
      </c>
      <c r="F7" s="1183" t="s">
        <v>18</v>
      </c>
      <c r="G7" s="1183" t="s">
        <v>17</v>
      </c>
      <c r="H7" s="1183" t="s">
        <v>18</v>
      </c>
      <c r="I7" s="1200" t="s">
        <v>150</v>
      </c>
    </row>
    <row r="8" spans="1:17" ht="13.5">
      <c r="A8" s="1109" t="s">
        <v>81</v>
      </c>
      <c r="B8" s="1110" t="s">
        <v>23</v>
      </c>
      <c r="C8" s="1110" t="s">
        <v>23</v>
      </c>
      <c r="D8" s="1110" t="s">
        <v>23</v>
      </c>
      <c r="E8" s="1110" t="s">
        <v>23</v>
      </c>
      <c r="F8" s="1110" t="s">
        <v>23</v>
      </c>
      <c r="G8" s="1110" t="s">
        <v>23</v>
      </c>
      <c r="H8" s="1110" t="s">
        <v>23</v>
      </c>
      <c r="I8" s="1111" t="s">
        <v>23</v>
      </c>
      <c r="J8" s="122"/>
      <c r="K8" s="122"/>
      <c r="P8" s="121"/>
      <c r="Q8" s="121"/>
    </row>
    <row r="9" spans="1:17" ht="13.5">
      <c r="A9" s="1112" t="s">
        <v>82</v>
      </c>
      <c r="B9" s="1114" t="s">
        <v>23</v>
      </c>
      <c r="C9" s="1114" t="s">
        <v>23</v>
      </c>
      <c r="D9" s="1114" t="s">
        <v>23</v>
      </c>
      <c r="E9" s="1114" t="s">
        <v>23</v>
      </c>
      <c r="F9" s="1114" t="s">
        <v>23</v>
      </c>
      <c r="G9" s="1114" t="s">
        <v>23</v>
      </c>
      <c r="H9" s="1114" t="s">
        <v>23</v>
      </c>
      <c r="I9" s="1120" t="s">
        <v>23</v>
      </c>
      <c r="J9" s="122"/>
      <c r="K9" s="122"/>
      <c r="P9" s="121"/>
      <c r="Q9" s="121"/>
    </row>
    <row r="10" spans="1:17" ht="13.5">
      <c r="A10" s="1112" t="s">
        <v>83</v>
      </c>
      <c r="B10" s="1114" t="s">
        <v>23</v>
      </c>
      <c r="C10" s="1114" t="s">
        <v>23</v>
      </c>
      <c r="D10" s="1114" t="s">
        <v>23</v>
      </c>
      <c r="E10" s="1114" t="s">
        <v>23</v>
      </c>
      <c r="F10" s="1113" t="s">
        <v>23</v>
      </c>
      <c r="G10" s="1113" t="s">
        <v>23</v>
      </c>
      <c r="H10" s="1113" t="s">
        <v>23</v>
      </c>
      <c r="I10" s="1115" t="s">
        <v>23</v>
      </c>
      <c r="J10" s="122"/>
      <c r="K10" s="122"/>
      <c r="P10" s="121"/>
      <c r="Q10" s="121"/>
    </row>
    <row r="11" spans="1:17" ht="13.5">
      <c r="A11" s="1112" t="s">
        <v>84</v>
      </c>
      <c r="B11" s="1114" t="s">
        <v>23</v>
      </c>
      <c r="C11" s="1114" t="s">
        <v>23</v>
      </c>
      <c r="D11" s="1114" t="s">
        <v>23</v>
      </c>
      <c r="E11" s="1114" t="s">
        <v>23</v>
      </c>
      <c r="F11" s="1113" t="s">
        <v>23</v>
      </c>
      <c r="G11" s="1114" t="s">
        <v>23</v>
      </c>
      <c r="H11" s="1114" t="s">
        <v>23</v>
      </c>
      <c r="I11" s="1115" t="s">
        <v>23</v>
      </c>
      <c r="J11" s="122"/>
      <c r="K11" s="122"/>
      <c r="P11" s="121"/>
      <c r="Q11" s="121"/>
    </row>
    <row r="12" spans="1:17" ht="13.5">
      <c r="A12" s="1116" t="s">
        <v>85</v>
      </c>
      <c r="B12" s="1118" t="s">
        <v>23</v>
      </c>
      <c r="C12" s="1118" t="s">
        <v>23</v>
      </c>
      <c r="D12" s="1118" t="s">
        <v>23</v>
      </c>
      <c r="E12" s="1118" t="s">
        <v>23</v>
      </c>
      <c r="F12" s="1117" t="s">
        <v>23</v>
      </c>
      <c r="G12" s="1118" t="s">
        <v>23</v>
      </c>
      <c r="H12" s="1117" t="s">
        <v>23</v>
      </c>
      <c r="I12" s="1119" t="s">
        <v>23</v>
      </c>
    </row>
    <row r="13" spans="1:17" ht="13.5">
      <c r="A13" s="1112"/>
      <c r="B13" s="1114"/>
      <c r="C13" s="1114"/>
      <c r="D13" s="1114"/>
      <c r="E13" s="1114"/>
      <c r="F13" s="1114"/>
      <c r="G13" s="1114"/>
      <c r="H13" s="1114"/>
      <c r="I13" s="1120"/>
      <c r="J13" s="122"/>
      <c r="K13" s="122"/>
      <c r="P13" s="121"/>
      <c r="Q13" s="121"/>
    </row>
    <row r="14" spans="1:17" ht="13.5">
      <c r="A14" s="1116" t="s">
        <v>86</v>
      </c>
      <c r="B14" s="1118" t="s">
        <v>23</v>
      </c>
      <c r="C14" s="1118" t="s">
        <v>23</v>
      </c>
      <c r="D14" s="1118" t="s">
        <v>23</v>
      </c>
      <c r="E14" s="1118" t="s">
        <v>23</v>
      </c>
      <c r="F14" s="1117" t="s">
        <v>23</v>
      </c>
      <c r="G14" s="1118" t="s">
        <v>23</v>
      </c>
      <c r="H14" s="1117" t="s">
        <v>23</v>
      </c>
      <c r="I14" s="1119" t="s">
        <v>23</v>
      </c>
    </row>
    <row r="15" spans="1:17" ht="13.5">
      <c r="A15" s="1112"/>
      <c r="B15" s="1114"/>
      <c r="C15" s="1114"/>
      <c r="D15" s="1114"/>
      <c r="E15" s="1114"/>
      <c r="F15" s="1113"/>
      <c r="G15" s="1114"/>
      <c r="H15" s="1113"/>
      <c r="I15" s="1115"/>
      <c r="J15" s="122"/>
      <c r="K15" s="122"/>
      <c r="P15" s="121"/>
      <c r="Q15" s="121"/>
    </row>
    <row r="16" spans="1:17" ht="13.5">
      <c r="A16" s="1116" t="s">
        <v>87</v>
      </c>
      <c r="B16" s="1118" t="s">
        <v>23</v>
      </c>
      <c r="C16" s="1118" t="s">
        <v>23</v>
      </c>
      <c r="D16" s="1118" t="s">
        <v>23</v>
      </c>
      <c r="E16" s="1118" t="s">
        <v>23</v>
      </c>
      <c r="F16" s="1117" t="s">
        <v>23</v>
      </c>
      <c r="G16" s="1118" t="s">
        <v>23</v>
      </c>
      <c r="H16" s="1117" t="s">
        <v>23</v>
      </c>
      <c r="I16" s="1119" t="s">
        <v>23</v>
      </c>
    </row>
    <row r="17" spans="1:19" ht="13.5">
      <c r="A17" s="1112"/>
      <c r="B17" s="1114"/>
      <c r="C17" s="1114"/>
      <c r="D17" s="1114"/>
      <c r="E17" s="1114"/>
      <c r="F17" s="1113"/>
      <c r="G17" s="1114"/>
      <c r="H17" s="1113"/>
      <c r="I17" s="1115"/>
      <c r="J17" s="122"/>
      <c r="K17" s="122"/>
      <c r="P17" s="121"/>
      <c r="Q17" s="121"/>
    </row>
    <row r="18" spans="1:19" ht="13.5">
      <c r="A18" s="1112" t="s">
        <v>158</v>
      </c>
      <c r="B18" s="1114" t="s">
        <v>23</v>
      </c>
      <c r="C18" s="1114" t="s">
        <v>23</v>
      </c>
      <c r="D18" s="1114" t="s">
        <v>23</v>
      </c>
      <c r="E18" s="1114" t="s">
        <v>23</v>
      </c>
      <c r="F18" s="1113" t="s">
        <v>23</v>
      </c>
      <c r="G18" s="1114" t="s">
        <v>23</v>
      </c>
      <c r="H18" s="1113" t="s">
        <v>23</v>
      </c>
      <c r="I18" s="1120" t="s">
        <v>23</v>
      </c>
      <c r="J18" s="122"/>
      <c r="K18" s="122"/>
      <c r="P18" s="121"/>
      <c r="Q18" s="121"/>
    </row>
    <row r="19" spans="1:19" ht="13.5">
      <c r="A19" s="1112" t="s">
        <v>89</v>
      </c>
      <c r="B19" s="1114" t="s">
        <v>23</v>
      </c>
      <c r="C19" s="1114" t="s">
        <v>23</v>
      </c>
      <c r="D19" s="1114" t="s">
        <v>23</v>
      </c>
      <c r="E19" s="1114" t="s">
        <v>23</v>
      </c>
      <c r="F19" s="1114" t="s">
        <v>23</v>
      </c>
      <c r="G19" s="1114" t="s">
        <v>23</v>
      </c>
      <c r="H19" s="1114" t="s">
        <v>23</v>
      </c>
      <c r="I19" s="1120" t="s">
        <v>23</v>
      </c>
      <c r="J19" s="122"/>
      <c r="K19" s="122"/>
      <c r="P19" s="121"/>
      <c r="Q19" s="121"/>
    </row>
    <row r="20" spans="1:19" ht="13.5">
      <c r="A20" s="1112" t="s">
        <v>90</v>
      </c>
      <c r="B20" s="1114" t="s">
        <v>23</v>
      </c>
      <c r="C20" s="1114" t="s">
        <v>23</v>
      </c>
      <c r="D20" s="1114" t="s">
        <v>23</v>
      </c>
      <c r="E20" s="1114" t="s">
        <v>23</v>
      </c>
      <c r="F20" s="1114" t="s">
        <v>23</v>
      </c>
      <c r="G20" s="1114" t="s">
        <v>23</v>
      </c>
      <c r="H20" s="1114" t="s">
        <v>23</v>
      </c>
      <c r="I20" s="1120" t="s">
        <v>23</v>
      </c>
      <c r="J20" s="122"/>
      <c r="K20" s="122"/>
      <c r="P20" s="121"/>
      <c r="Q20" s="121"/>
    </row>
    <row r="21" spans="1:19" ht="13.5">
      <c r="A21" s="1116" t="s">
        <v>91</v>
      </c>
      <c r="B21" s="1118" t="s">
        <v>23</v>
      </c>
      <c r="C21" s="1118" t="s">
        <v>23</v>
      </c>
      <c r="D21" s="1118" t="s">
        <v>23</v>
      </c>
      <c r="E21" s="1118" t="s">
        <v>23</v>
      </c>
      <c r="F21" s="1117" t="s">
        <v>23</v>
      </c>
      <c r="G21" s="1118" t="s">
        <v>23</v>
      </c>
      <c r="H21" s="1117" t="s">
        <v>23</v>
      </c>
      <c r="I21" s="1119" t="s">
        <v>23</v>
      </c>
      <c r="J21" s="122"/>
      <c r="K21" s="122"/>
      <c r="M21" s="121"/>
      <c r="N21" s="121"/>
      <c r="O21" s="121"/>
      <c r="P21" s="121"/>
      <c r="Q21" s="121"/>
      <c r="S21" s="121"/>
    </row>
    <row r="22" spans="1:19" ht="13.5">
      <c r="A22" s="1112"/>
      <c r="B22" s="1114"/>
      <c r="C22" s="1114"/>
      <c r="D22" s="1114"/>
      <c r="E22" s="1114"/>
      <c r="F22" s="1114"/>
      <c r="G22" s="1114"/>
      <c r="H22" s="1114"/>
      <c r="I22" s="1120"/>
      <c r="J22" s="122"/>
      <c r="K22" s="122"/>
      <c r="P22" s="121"/>
      <c r="Q22" s="121"/>
    </row>
    <row r="23" spans="1:19" ht="13.5">
      <c r="A23" s="1116" t="s">
        <v>92</v>
      </c>
      <c r="B23" s="1118" t="s">
        <v>23</v>
      </c>
      <c r="C23" s="1118" t="s">
        <v>23</v>
      </c>
      <c r="D23" s="1118" t="s">
        <v>23</v>
      </c>
      <c r="E23" s="1118" t="s">
        <v>23</v>
      </c>
      <c r="F23" s="1117" t="s">
        <v>23</v>
      </c>
      <c r="G23" s="1118" t="s">
        <v>23</v>
      </c>
      <c r="H23" s="1117" t="s">
        <v>23</v>
      </c>
      <c r="I23" s="1119" t="s">
        <v>23</v>
      </c>
    </row>
    <row r="24" spans="1:19" ht="13.5">
      <c r="A24" s="1112"/>
      <c r="B24" s="1114"/>
      <c r="C24" s="1114"/>
      <c r="D24" s="1114"/>
      <c r="E24" s="1114"/>
      <c r="F24" s="1113"/>
      <c r="G24" s="1113"/>
      <c r="H24" s="1113"/>
      <c r="I24" s="1115"/>
    </row>
    <row r="25" spans="1:19" ht="13.5">
      <c r="A25" s="1116" t="s">
        <v>93</v>
      </c>
      <c r="B25" s="1118" t="s">
        <v>23</v>
      </c>
      <c r="C25" s="1118">
        <v>7</v>
      </c>
      <c r="D25" s="1118">
        <v>7</v>
      </c>
      <c r="E25" s="1118" t="s">
        <v>23</v>
      </c>
      <c r="F25" s="1117">
        <v>7</v>
      </c>
      <c r="G25" s="1118" t="s">
        <v>23</v>
      </c>
      <c r="H25" s="1117">
        <v>9000</v>
      </c>
      <c r="I25" s="1119">
        <v>63</v>
      </c>
    </row>
    <row r="26" spans="1:19" ht="13.5">
      <c r="A26" s="1116"/>
      <c r="B26" s="1118"/>
      <c r="C26" s="1118"/>
      <c r="D26" s="1118"/>
      <c r="E26" s="1118"/>
      <c r="F26" s="1118"/>
      <c r="G26" s="1118"/>
      <c r="H26" s="1118"/>
      <c r="I26" s="1121"/>
    </row>
    <row r="27" spans="1:19" ht="13.5">
      <c r="A27" s="1112" t="s">
        <v>94</v>
      </c>
      <c r="B27" s="1114">
        <v>4</v>
      </c>
      <c r="C27" s="1114">
        <v>8</v>
      </c>
      <c r="D27" s="1114">
        <v>12</v>
      </c>
      <c r="E27" s="1114">
        <v>4</v>
      </c>
      <c r="F27" s="1114">
        <v>8</v>
      </c>
      <c r="G27" s="1114">
        <v>4500</v>
      </c>
      <c r="H27" s="1114">
        <v>7500</v>
      </c>
      <c r="I27" s="1120">
        <v>78</v>
      </c>
    </row>
    <row r="28" spans="1:19" ht="13.5">
      <c r="A28" s="1112" t="s">
        <v>95</v>
      </c>
      <c r="B28" s="1114">
        <v>3</v>
      </c>
      <c r="C28" s="1114" t="s">
        <v>23</v>
      </c>
      <c r="D28" s="1114">
        <v>3</v>
      </c>
      <c r="E28" s="1114">
        <v>3</v>
      </c>
      <c r="F28" s="1114" t="s">
        <v>23</v>
      </c>
      <c r="G28" s="1114">
        <v>2000</v>
      </c>
      <c r="H28" s="1114" t="s">
        <v>23</v>
      </c>
      <c r="I28" s="1120">
        <v>6</v>
      </c>
    </row>
    <row r="29" spans="1:19" ht="13.5">
      <c r="A29" s="1112" t="s">
        <v>96</v>
      </c>
      <c r="B29" s="1114">
        <v>59</v>
      </c>
      <c r="C29" s="1114">
        <v>84</v>
      </c>
      <c r="D29" s="1114">
        <v>143</v>
      </c>
      <c r="E29" s="1114">
        <v>59</v>
      </c>
      <c r="F29" s="1113">
        <v>84</v>
      </c>
      <c r="G29" s="1113">
        <v>1587</v>
      </c>
      <c r="H29" s="1113">
        <v>5600</v>
      </c>
      <c r="I29" s="1120">
        <v>563</v>
      </c>
    </row>
    <row r="30" spans="1:19" ht="13.5">
      <c r="A30" s="1116" t="s">
        <v>97</v>
      </c>
      <c r="B30" s="1118">
        <v>66</v>
      </c>
      <c r="C30" s="1118">
        <v>92</v>
      </c>
      <c r="D30" s="1118">
        <v>158</v>
      </c>
      <c r="E30" s="1118">
        <v>66</v>
      </c>
      <c r="F30" s="1117">
        <v>92</v>
      </c>
      <c r="G30" s="1118">
        <v>1782.3181818181818</v>
      </c>
      <c r="H30" s="1117">
        <v>5765.217391304348</v>
      </c>
      <c r="I30" s="1119">
        <v>647</v>
      </c>
    </row>
    <row r="31" spans="1:19" ht="13.5">
      <c r="A31" s="1112"/>
      <c r="B31" s="1114"/>
      <c r="C31" s="1114"/>
      <c r="D31" s="1114"/>
      <c r="E31" s="1114"/>
      <c r="F31" s="1113"/>
      <c r="G31" s="1114"/>
      <c r="H31" s="1114"/>
      <c r="I31" s="1115"/>
    </row>
    <row r="32" spans="1:19" ht="13.5">
      <c r="A32" s="1112" t="s">
        <v>98</v>
      </c>
      <c r="B32" s="1114" t="s">
        <v>23</v>
      </c>
      <c r="C32" s="1114" t="s">
        <v>23</v>
      </c>
      <c r="D32" s="1113" t="s">
        <v>23</v>
      </c>
      <c r="E32" s="1114" t="s">
        <v>23</v>
      </c>
      <c r="F32" s="1113" t="s">
        <v>23</v>
      </c>
      <c r="G32" s="1113" t="s">
        <v>23</v>
      </c>
      <c r="H32" s="1113" t="s">
        <v>23</v>
      </c>
      <c r="I32" s="1115" t="s">
        <v>23</v>
      </c>
    </row>
    <row r="33" spans="1:9" ht="13.5">
      <c r="A33" s="1112" t="s">
        <v>99</v>
      </c>
      <c r="B33" s="1114">
        <v>1</v>
      </c>
      <c r="C33" s="1114" t="s">
        <v>23</v>
      </c>
      <c r="D33" s="1114">
        <v>1</v>
      </c>
      <c r="E33" s="1114">
        <v>1</v>
      </c>
      <c r="F33" s="1113" t="s">
        <v>23</v>
      </c>
      <c r="G33" s="1113">
        <v>5000</v>
      </c>
      <c r="H33" s="1113" t="s">
        <v>23</v>
      </c>
      <c r="I33" s="1115">
        <v>5</v>
      </c>
    </row>
    <row r="34" spans="1:9" ht="13.5">
      <c r="A34" s="1112" t="s">
        <v>100</v>
      </c>
      <c r="B34" s="1114">
        <v>1</v>
      </c>
      <c r="C34" s="1114">
        <v>20</v>
      </c>
      <c r="D34" s="1114">
        <v>21</v>
      </c>
      <c r="E34" s="1114">
        <v>1</v>
      </c>
      <c r="F34" s="1114">
        <v>20</v>
      </c>
      <c r="G34" s="1114">
        <v>15500</v>
      </c>
      <c r="H34" s="1114">
        <v>22462</v>
      </c>
      <c r="I34" s="1120">
        <v>465</v>
      </c>
    </row>
    <row r="35" spans="1:9" ht="13.5">
      <c r="A35" s="1112" t="s">
        <v>101</v>
      </c>
      <c r="B35" s="1114">
        <v>1</v>
      </c>
      <c r="C35" s="1114" t="s">
        <v>23</v>
      </c>
      <c r="D35" s="1114">
        <v>1</v>
      </c>
      <c r="E35" s="1114">
        <v>1</v>
      </c>
      <c r="F35" s="1114" t="s">
        <v>23</v>
      </c>
      <c r="G35" s="1114" t="s">
        <v>23</v>
      </c>
      <c r="H35" s="1114">
        <v>6000</v>
      </c>
      <c r="I35" s="1120">
        <v>6</v>
      </c>
    </row>
    <row r="36" spans="1:9" ht="13.5">
      <c r="A36" s="1116" t="s">
        <v>102</v>
      </c>
      <c r="B36" s="1118">
        <v>3</v>
      </c>
      <c r="C36" s="1118">
        <v>20</v>
      </c>
      <c r="D36" s="1118">
        <v>23</v>
      </c>
      <c r="E36" s="1118">
        <v>3</v>
      </c>
      <c r="F36" s="1117">
        <v>20</v>
      </c>
      <c r="G36" s="1118">
        <v>6833.333333333333</v>
      </c>
      <c r="H36" s="1117">
        <v>22462</v>
      </c>
      <c r="I36" s="1119">
        <v>476</v>
      </c>
    </row>
    <row r="37" spans="1:9" ht="13.5">
      <c r="A37" s="1112"/>
      <c r="B37" s="1114"/>
      <c r="C37" s="1114"/>
      <c r="D37" s="1114"/>
      <c r="E37" s="1114"/>
      <c r="F37" s="1114"/>
      <c r="G37" s="1114"/>
      <c r="H37" s="1114"/>
      <c r="I37" s="1120"/>
    </row>
    <row r="38" spans="1:9" ht="13.5">
      <c r="A38" s="1116" t="s">
        <v>103</v>
      </c>
      <c r="B38" s="1118">
        <v>10</v>
      </c>
      <c r="C38" s="1118">
        <v>40</v>
      </c>
      <c r="D38" s="1118">
        <v>50</v>
      </c>
      <c r="E38" s="1118">
        <v>10</v>
      </c>
      <c r="F38" s="1117">
        <v>40</v>
      </c>
      <c r="G38" s="1118">
        <v>1500</v>
      </c>
      <c r="H38" s="1117">
        <v>3300</v>
      </c>
      <c r="I38" s="1119">
        <v>148</v>
      </c>
    </row>
    <row r="39" spans="1:9" ht="13.5">
      <c r="A39" s="1112"/>
      <c r="B39" s="1114"/>
      <c r="C39" s="1114"/>
      <c r="D39" s="1114"/>
      <c r="E39" s="1114"/>
      <c r="F39" s="1114"/>
      <c r="G39" s="1114"/>
      <c r="H39" s="1114"/>
      <c r="I39" s="1120"/>
    </row>
    <row r="40" spans="1:9" ht="13.5">
      <c r="A40" s="1112" t="s">
        <v>159</v>
      </c>
      <c r="B40" s="1114">
        <v>2</v>
      </c>
      <c r="C40" s="1114">
        <v>1</v>
      </c>
      <c r="D40" s="1114">
        <v>3</v>
      </c>
      <c r="E40" s="1114" t="s">
        <v>23</v>
      </c>
      <c r="F40" s="1114">
        <v>1</v>
      </c>
      <c r="G40" s="1114" t="s">
        <v>23</v>
      </c>
      <c r="H40" s="1114">
        <v>3200</v>
      </c>
      <c r="I40" s="1120">
        <v>3</v>
      </c>
    </row>
    <row r="41" spans="1:9" ht="13.5">
      <c r="A41" s="1112" t="s">
        <v>105</v>
      </c>
      <c r="B41" s="1114" t="s">
        <v>23</v>
      </c>
      <c r="C41" s="1114" t="s">
        <v>23</v>
      </c>
      <c r="D41" s="1114" t="s">
        <v>23</v>
      </c>
      <c r="E41" s="1114" t="s">
        <v>23</v>
      </c>
      <c r="F41" s="1114" t="s">
        <v>23</v>
      </c>
      <c r="G41" s="1114" t="s">
        <v>23</v>
      </c>
      <c r="H41" s="1114" t="s">
        <v>23</v>
      </c>
      <c r="I41" s="1120" t="s">
        <v>23</v>
      </c>
    </row>
    <row r="42" spans="1:9" ht="13.5">
      <c r="A42" s="1112" t="s">
        <v>106</v>
      </c>
      <c r="B42" s="1114" t="s">
        <v>23</v>
      </c>
      <c r="C42" s="1114" t="s">
        <v>23</v>
      </c>
      <c r="D42" s="1114" t="s">
        <v>23</v>
      </c>
      <c r="E42" s="1114" t="s">
        <v>23</v>
      </c>
      <c r="F42" s="1114" t="s">
        <v>23</v>
      </c>
      <c r="G42" s="1114" t="s">
        <v>23</v>
      </c>
      <c r="H42" s="1114" t="s">
        <v>23</v>
      </c>
      <c r="I42" s="1120" t="s">
        <v>23</v>
      </c>
    </row>
    <row r="43" spans="1:9" ht="13.5">
      <c r="A43" s="1112" t="s">
        <v>107</v>
      </c>
      <c r="B43" s="1114" t="s">
        <v>23</v>
      </c>
      <c r="C43" s="1114" t="s">
        <v>23</v>
      </c>
      <c r="D43" s="1114" t="s">
        <v>23</v>
      </c>
      <c r="E43" s="1114" t="s">
        <v>23</v>
      </c>
      <c r="F43" s="1113" t="s">
        <v>23</v>
      </c>
      <c r="G43" s="1113" t="s">
        <v>23</v>
      </c>
      <c r="H43" s="1113" t="s">
        <v>23</v>
      </c>
      <c r="I43" s="1115" t="s">
        <v>23</v>
      </c>
    </row>
    <row r="44" spans="1:9" ht="13.5">
      <c r="A44" s="1112" t="s">
        <v>108</v>
      </c>
      <c r="B44" s="1114">
        <v>2</v>
      </c>
      <c r="C44" s="1114" t="s">
        <v>23</v>
      </c>
      <c r="D44" s="1113">
        <v>2</v>
      </c>
      <c r="E44" s="1114">
        <v>2</v>
      </c>
      <c r="F44" s="1113" t="s">
        <v>23</v>
      </c>
      <c r="G44" s="1113">
        <v>1050</v>
      </c>
      <c r="H44" s="1113" t="s">
        <v>23</v>
      </c>
      <c r="I44" s="1115">
        <v>2</v>
      </c>
    </row>
    <row r="45" spans="1:9" ht="13.5">
      <c r="A45" s="1112" t="s">
        <v>109</v>
      </c>
      <c r="B45" s="1114" t="s">
        <v>23</v>
      </c>
      <c r="C45" s="1114">
        <v>1</v>
      </c>
      <c r="D45" s="1114">
        <v>1</v>
      </c>
      <c r="E45" s="1114" t="s">
        <v>23</v>
      </c>
      <c r="F45" s="1114">
        <v>1</v>
      </c>
      <c r="G45" s="1114" t="s">
        <v>23</v>
      </c>
      <c r="H45" s="1114">
        <v>7000</v>
      </c>
      <c r="I45" s="1120">
        <v>7</v>
      </c>
    </row>
    <row r="46" spans="1:9" ht="13.5">
      <c r="A46" s="1112" t="s">
        <v>110</v>
      </c>
      <c r="B46" s="1114" t="s">
        <v>23</v>
      </c>
      <c r="C46" s="1114" t="s">
        <v>23</v>
      </c>
      <c r="D46" s="1114" t="s">
        <v>23</v>
      </c>
      <c r="E46" s="1114" t="s">
        <v>23</v>
      </c>
      <c r="F46" s="1114" t="s">
        <v>23</v>
      </c>
      <c r="G46" s="1114" t="s">
        <v>23</v>
      </c>
      <c r="H46" s="1114" t="s">
        <v>23</v>
      </c>
      <c r="I46" s="1120" t="s">
        <v>23</v>
      </c>
    </row>
    <row r="47" spans="1:9" ht="13.5">
      <c r="A47" s="1112" t="s">
        <v>111</v>
      </c>
      <c r="B47" s="1114" t="s">
        <v>23</v>
      </c>
      <c r="C47" s="1114">
        <v>3</v>
      </c>
      <c r="D47" s="1114">
        <v>3</v>
      </c>
      <c r="E47" s="1114" t="s">
        <v>23</v>
      </c>
      <c r="F47" s="1113">
        <v>2</v>
      </c>
      <c r="G47" s="1113" t="s">
        <v>23</v>
      </c>
      <c r="H47" s="1113">
        <v>2500</v>
      </c>
      <c r="I47" s="1115">
        <v>5</v>
      </c>
    </row>
    <row r="48" spans="1:9" ht="13.5">
      <c r="A48" s="1112" t="s">
        <v>112</v>
      </c>
      <c r="B48" s="1114" t="s">
        <v>23</v>
      </c>
      <c r="C48" s="1114" t="s">
        <v>23</v>
      </c>
      <c r="D48" s="1113" t="s">
        <v>23</v>
      </c>
      <c r="E48" s="1114" t="s">
        <v>23</v>
      </c>
      <c r="F48" s="1113" t="s">
        <v>23</v>
      </c>
      <c r="G48" s="1114" t="s">
        <v>23</v>
      </c>
      <c r="H48" s="1113" t="s">
        <v>23</v>
      </c>
      <c r="I48" s="1115" t="s">
        <v>23</v>
      </c>
    </row>
    <row r="49" spans="1:9" ht="13.5">
      <c r="A49" s="1116" t="s">
        <v>113</v>
      </c>
      <c r="B49" s="1118">
        <v>4</v>
      </c>
      <c r="C49" s="1118">
        <v>5</v>
      </c>
      <c r="D49" s="1118">
        <v>9</v>
      </c>
      <c r="E49" s="1118">
        <v>2</v>
      </c>
      <c r="F49" s="1117">
        <v>4</v>
      </c>
      <c r="G49" s="1118">
        <v>1050</v>
      </c>
      <c r="H49" s="1117">
        <v>3800</v>
      </c>
      <c r="I49" s="1119">
        <v>17</v>
      </c>
    </row>
    <row r="50" spans="1:9" ht="13.5">
      <c r="A50" s="1112"/>
      <c r="B50" s="1114"/>
      <c r="C50" s="1114"/>
      <c r="D50" s="1114"/>
      <c r="E50" s="1114"/>
      <c r="F50" s="1113"/>
      <c r="G50" s="1113"/>
      <c r="H50" s="1113"/>
      <c r="I50" s="1115"/>
    </row>
    <row r="51" spans="1:9" ht="13.5">
      <c r="A51" s="1116" t="s">
        <v>114</v>
      </c>
      <c r="B51" s="1118">
        <v>75</v>
      </c>
      <c r="C51" s="1118">
        <v>6</v>
      </c>
      <c r="D51" s="1118">
        <v>81</v>
      </c>
      <c r="E51" s="1118">
        <v>64</v>
      </c>
      <c r="F51" s="1117">
        <v>5</v>
      </c>
      <c r="G51" s="1118">
        <v>1764</v>
      </c>
      <c r="H51" s="1117">
        <v>4023</v>
      </c>
      <c r="I51" s="1119">
        <v>133</v>
      </c>
    </row>
    <row r="52" spans="1:9" ht="13.5">
      <c r="A52" s="1112"/>
      <c r="B52" s="1114"/>
      <c r="C52" s="1114"/>
      <c r="D52" s="1114"/>
      <c r="E52" s="1114"/>
      <c r="F52" s="1113"/>
      <c r="G52" s="1114"/>
      <c r="H52" s="1113"/>
      <c r="I52" s="1115"/>
    </row>
    <row r="53" spans="1:9" ht="13.5">
      <c r="A53" s="1112" t="s">
        <v>115</v>
      </c>
      <c r="B53" s="1114" t="s">
        <v>23</v>
      </c>
      <c r="C53" s="1114">
        <v>286</v>
      </c>
      <c r="D53" s="1114">
        <v>286</v>
      </c>
      <c r="E53" s="1114" t="s">
        <v>23</v>
      </c>
      <c r="F53" s="1113">
        <v>145</v>
      </c>
      <c r="G53" s="1114" t="s">
        <v>23</v>
      </c>
      <c r="H53" s="1114">
        <v>15000</v>
      </c>
      <c r="I53" s="1115">
        <v>2175</v>
      </c>
    </row>
    <row r="54" spans="1:9" ht="13.5">
      <c r="A54" s="1112" t="s">
        <v>116</v>
      </c>
      <c r="B54" s="1114" t="s">
        <v>23</v>
      </c>
      <c r="C54" s="1114" t="s">
        <v>23</v>
      </c>
      <c r="D54" s="1114" t="s">
        <v>23</v>
      </c>
      <c r="E54" s="1114" t="s">
        <v>23</v>
      </c>
      <c r="F54" s="1113" t="s">
        <v>23</v>
      </c>
      <c r="G54" s="1114" t="s">
        <v>23</v>
      </c>
      <c r="H54" s="1113" t="s">
        <v>23</v>
      </c>
      <c r="I54" s="1115" t="s">
        <v>23</v>
      </c>
    </row>
    <row r="55" spans="1:9" ht="13.5">
      <c r="A55" s="1112" t="s">
        <v>117</v>
      </c>
      <c r="B55" s="1114">
        <v>1</v>
      </c>
      <c r="C55" s="1114" t="s">
        <v>23</v>
      </c>
      <c r="D55" s="1114">
        <v>1</v>
      </c>
      <c r="E55" s="1114">
        <v>1</v>
      </c>
      <c r="F55" s="1114" t="s">
        <v>23</v>
      </c>
      <c r="G55" s="1114">
        <v>6000</v>
      </c>
      <c r="H55" s="1114" t="s">
        <v>23</v>
      </c>
      <c r="I55" s="1120">
        <v>6</v>
      </c>
    </row>
    <row r="56" spans="1:9" ht="13.5">
      <c r="A56" s="1112" t="s">
        <v>118</v>
      </c>
      <c r="B56" s="1114" t="s">
        <v>23</v>
      </c>
      <c r="C56" s="1114" t="s">
        <v>23</v>
      </c>
      <c r="D56" s="1114" t="s">
        <v>23</v>
      </c>
      <c r="E56" s="1114" t="s">
        <v>23</v>
      </c>
      <c r="F56" s="1114" t="s">
        <v>23</v>
      </c>
      <c r="G56" s="1114" t="s">
        <v>23</v>
      </c>
      <c r="H56" s="1114" t="s">
        <v>23</v>
      </c>
      <c r="I56" s="1120" t="s">
        <v>23</v>
      </c>
    </row>
    <row r="57" spans="1:9" ht="13.5">
      <c r="A57" s="1112" t="s">
        <v>119</v>
      </c>
      <c r="B57" s="1114" t="s">
        <v>23</v>
      </c>
      <c r="C57" s="1114">
        <v>4</v>
      </c>
      <c r="D57" s="1114">
        <v>4</v>
      </c>
      <c r="E57" s="1114" t="s">
        <v>23</v>
      </c>
      <c r="F57" s="1113">
        <v>4</v>
      </c>
      <c r="G57" s="1114" t="s">
        <v>23</v>
      </c>
      <c r="H57" s="1113">
        <v>14000</v>
      </c>
      <c r="I57" s="1115">
        <v>56</v>
      </c>
    </row>
    <row r="58" spans="1:9" ht="13.5">
      <c r="A58" s="1116" t="s">
        <v>172</v>
      </c>
      <c r="B58" s="1118">
        <v>1</v>
      </c>
      <c r="C58" s="1118">
        <v>290</v>
      </c>
      <c r="D58" s="1118">
        <v>291</v>
      </c>
      <c r="E58" s="1118">
        <v>1</v>
      </c>
      <c r="F58" s="1117">
        <v>149</v>
      </c>
      <c r="G58" s="1118">
        <v>6000</v>
      </c>
      <c r="H58" s="1117">
        <v>14973.154362416108</v>
      </c>
      <c r="I58" s="1119">
        <v>2237</v>
      </c>
    </row>
    <row r="59" spans="1:9" ht="13.5">
      <c r="A59" s="1112"/>
      <c r="B59" s="1114"/>
      <c r="C59" s="1114"/>
      <c r="D59" s="1114"/>
      <c r="E59" s="1114"/>
      <c r="F59" s="1114"/>
      <c r="G59" s="1114"/>
      <c r="H59" s="1114"/>
      <c r="I59" s="1120"/>
    </row>
    <row r="60" spans="1:9" ht="13.5">
      <c r="A60" s="1112" t="s">
        <v>121</v>
      </c>
      <c r="B60" s="1114">
        <v>89</v>
      </c>
      <c r="C60" s="1114">
        <v>5002</v>
      </c>
      <c r="D60" s="1114">
        <v>5091</v>
      </c>
      <c r="E60" s="1114">
        <v>83</v>
      </c>
      <c r="F60" s="1114">
        <v>4778</v>
      </c>
      <c r="G60" s="1114">
        <v>5600</v>
      </c>
      <c r="H60" s="1114">
        <v>20200</v>
      </c>
      <c r="I60" s="1120">
        <v>96980</v>
      </c>
    </row>
    <row r="61" spans="1:9" ht="13.5">
      <c r="A61" s="1112" t="s">
        <v>122</v>
      </c>
      <c r="B61" s="1114">
        <v>36</v>
      </c>
      <c r="C61" s="1114">
        <v>2</v>
      </c>
      <c r="D61" s="1114">
        <v>38</v>
      </c>
      <c r="E61" s="1114">
        <v>36</v>
      </c>
      <c r="F61" s="1114">
        <v>2</v>
      </c>
      <c r="G61" s="1114">
        <v>1950</v>
      </c>
      <c r="H61" s="1114">
        <v>3500</v>
      </c>
      <c r="I61" s="1120">
        <v>77</v>
      </c>
    </row>
    <row r="62" spans="1:9" ht="13.5">
      <c r="A62" s="1112" t="s">
        <v>123</v>
      </c>
      <c r="B62" s="1114">
        <v>98</v>
      </c>
      <c r="C62" s="1114">
        <v>90</v>
      </c>
      <c r="D62" s="1114">
        <v>188</v>
      </c>
      <c r="E62" s="1114">
        <v>72</v>
      </c>
      <c r="F62" s="1114">
        <v>47</v>
      </c>
      <c r="G62" s="1114">
        <v>820</v>
      </c>
      <c r="H62" s="1114">
        <v>2450</v>
      </c>
      <c r="I62" s="1120">
        <v>174</v>
      </c>
    </row>
    <row r="63" spans="1:9" ht="13.5">
      <c r="A63" s="1116" t="s">
        <v>124</v>
      </c>
      <c r="B63" s="1118">
        <v>223</v>
      </c>
      <c r="C63" s="1118">
        <v>5094</v>
      </c>
      <c r="D63" s="1118">
        <v>5317</v>
      </c>
      <c r="E63" s="1118">
        <v>191</v>
      </c>
      <c r="F63" s="1117">
        <v>4827</v>
      </c>
      <c r="G63" s="1118">
        <v>3110.1570680628274</v>
      </c>
      <c r="H63" s="1117">
        <v>20020.250673296043</v>
      </c>
      <c r="I63" s="1119">
        <v>97231</v>
      </c>
    </row>
    <row r="64" spans="1:9" ht="13.5">
      <c r="A64" s="1112"/>
      <c r="B64" s="1114"/>
      <c r="C64" s="1114"/>
      <c r="D64" s="1114"/>
      <c r="E64" s="1114"/>
      <c r="F64" s="1114"/>
      <c r="G64" s="1114"/>
      <c r="H64" s="1114"/>
      <c r="I64" s="1120"/>
    </row>
    <row r="65" spans="1:9" ht="13.5">
      <c r="A65" s="1116" t="s">
        <v>125</v>
      </c>
      <c r="B65" s="1118" t="s">
        <v>23</v>
      </c>
      <c r="C65" s="1118">
        <v>7777</v>
      </c>
      <c r="D65" s="1118">
        <v>7777</v>
      </c>
      <c r="E65" s="1118" t="s">
        <v>23</v>
      </c>
      <c r="F65" s="1117">
        <v>7195</v>
      </c>
      <c r="G65" s="1118" t="s">
        <v>23</v>
      </c>
      <c r="H65" s="1117">
        <v>25000</v>
      </c>
      <c r="I65" s="1119">
        <v>179875</v>
      </c>
    </row>
    <row r="66" spans="1:9" ht="13.5">
      <c r="A66" s="1112"/>
      <c r="B66" s="1114"/>
      <c r="C66" s="1114"/>
      <c r="D66" s="1114"/>
      <c r="E66" s="1114"/>
      <c r="F66" s="1114"/>
      <c r="G66" s="1114"/>
      <c r="H66" s="1114"/>
      <c r="I66" s="1120"/>
    </row>
    <row r="67" spans="1:9" ht="13.5">
      <c r="A67" s="1112" t="s">
        <v>126</v>
      </c>
      <c r="B67" s="1114">
        <v>128</v>
      </c>
      <c r="C67" s="1114">
        <v>114</v>
      </c>
      <c r="D67" s="1114">
        <v>242</v>
      </c>
      <c r="E67" s="1114">
        <v>127</v>
      </c>
      <c r="F67" s="1114">
        <v>114</v>
      </c>
      <c r="G67" s="1114">
        <v>5680</v>
      </c>
      <c r="H67" s="1114">
        <v>17587</v>
      </c>
      <c r="I67" s="1120">
        <v>2726</v>
      </c>
    </row>
    <row r="68" spans="1:9" ht="13.5">
      <c r="A68" s="1112" t="s">
        <v>127</v>
      </c>
      <c r="B68" s="1114">
        <v>3</v>
      </c>
      <c r="C68" s="1114" t="s">
        <v>23</v>
      </c>
      <c r="D68" s="1114">
        <v>3</v>
      </c>
      <c r="E68" s="1114">
        <v>3</v>
      </c>
      <c r="F68" s="1114" t="s">
        <v>23</v>
      </c>
      <c r="G68" s="1114">
        <v>5000</v>
      </c>
      <c r="H68" s="1114" t="s">
        <v>23</v>
      </c>
      <c r="I68" s="1120">
        <v>15</v>
      </c>
    </row>
    <row r="69" spans="1:9" ht="13.5">
      <c r="A69" s="1116" t="s">
        <v>128</v>
      </c>
      <c r="B69" s="1118">
        <v>131</v>
      </c>
      <c r="C69" s="1118">
        <v>114</v>
      </c>
      <c r="D69" s="1118">
        <v>245</v>
      </c>
      <c r="E69" s="1118">
        <v>130</v>
      </c>
      <c r="F69" s="1117">
        <v>114</v>
      </c>
      <c r="G69" s="1118">
        <v>5664.3076923076924</v>
      </c>
      <c r="H69" s="1117">
        <v>17587</v>
      </c>
      <c r="I69" s="1119">
        <v>2741</v>
      </c>
    </row>
    <row r="70" spans="1:9" ht="13.5">
      <c r="A70" s="1112"/>
      <c r="B70" s="1114"/>
      <c r="C70" s="1114"/>
      <c r="D70" s="1114"/>
      <c r="E70" s="1114"/>
      <c r="F70" s="1114"/>
      <c r="G70" s="1114"/>
      <c r="H70" s="1114"/>
      <c r="I70" s="1120"/>
    </row>
    <row r="71" spans="1:9" ht="13.5">
      <c r="A71" s="1112" t="s">
        <v>129</v>
      </c>
      <c r="B71" s="1114" t="s">
        <v>23</v>
      </c>
      <c r="C71" s="1114">
        <v>171</v>
      </c>
      <c r="D71" s="1114">
        <v>171</v>
      </c>
      <c r="E71" s="1114" t="s">
        <v>23</v>
      </c>
      <c r="F71" s="1114">
        <v>138</v>
      </c>
      <c r="G71" s="1114" t="s">
        <v>23</v>
      </c>
      <c r="H71" s="1114">
        <v>20197</v>
      </c>
      <c r="I71" s="1120">
        <v>2787</v>
      </c>
    </row>
    <row r="72" spans="1:9" ht="13.5">
      <c r="A72" s="1112" t="s">
        <v>130</v>
      </c>
      <c r="B72" s="1114">
        <v>41</v>
      </c>
      <c r="C72" s="1114">
        <v>205</v>
      </c>
      <c r="D72" s="1114">
        <v>246</v>
      </c>
      <c r="E72" s="1114">
        <v>25</v>
      </c>
      <c r="F72" s="1114">
        <v>205</v>
      </c>
      <c r="G72" s="1114">
        <v>2400</v>
      </c>
      <c r="H72" s="1114">
        <v>5600</v>
      </c>
      <c r="I72" s="1120">
        <v>1200</v>
      </c>
    </row>
    <row r="73" spans="1:9" ht="13.5">
      <c r="A73" s="1112" t="s">
        <v>131</v>
      </c>
      <c r="B73" s="1114">
        <v>3</v>
      </c>
      <c r="C73" s="1114" t="s">
        <v>23</v>
      </c>
      <c r="D73" s="1114">
        <v>3</v>
      </c>
      <c r="E73" s="1114">
        <v>3</v>
      </c>
      <c r="F73" s="1114" t="s">
        <v>23</v>
      </c>
      <c r="G73" s="1114">
        <v>2684</v>
      </c>
      <c r="H73" s="1114" t="s">
        <v>23</v>
      </c>
      <c r="I73" s="1120">
        <v>8</v>
      </c>
    </row>
    <row r="74" spans="1:9" ht="13.5">
      <c r="A74" s="1112" t="s">
        <v>132</v>
      </c>
      <c r="B74" s="1114">
        <v>25</v>
      </c>
      <c r="C74" s="1114">
        <v>49</v>
      </c>
      <c r="D74" s="1114">
        <v>74</v>
      </c>
      <c r="E74" s="1114">
        <v>12</v>
      </c>
      <c r="F74" s="1114">
        <v>48</v>
      </c>
      <c r="G74" s="1114">
        <v>4300</v>
      </c>
      <c r="H74" s="1114">
        <v>21360</v>
      </c>
      <c r="I74" s="1120">
        <v>1077</v>
      </c>
    </row>
    <row r="75" spans="1:9" ht="13.5">
      <c r="A75" s="1112" t="s">
        <v>133</v>
      </c>
      <c r="B75" s="1114">
        <v>35</v>
      </c>
      <c r="C75" s="1114">
        <v>5</v>
      </c>
      <c r="D75" s="1114">
        <v>40</v>
      </c>
      <c r="E75" s="1114">
        <v>35</v>
      </c>
      <c r="F75" s="1114">
        <v>5</v>
      </c>
      <c r="G75" s="1114">
        <v>7286</v>
      </c>
      <c r="H75" s="1114">
        <v>11000</v>
      </c>
      <c r="I75" s="1120">
        <v>310</v>
      </c>
    </row>
    <row r="76" spans="1:9" ht="13.5">
      <c r="A76" s="1112" t="s">
        <v>134</v>
      </c>
      <c r="B76" s="1114">
        <v>6</v>
      </c>
      <c r="C76" s="1114">
        <v>8</v>
      </c>
      <c r="D76" s="1114">
        <v>14</v>
      </c>
      <c r="E76" s="1114">
        <v>6</v>
      </c>
      <c r="F76" s="1114">
        <v>8</v>
      </c>
      <c r="G76" s="1114">
        <v>2800</v>
      </c>
      <c r="H76" s="1114">
        <v>6500</v>
      </c>
      <c r="I76" s="1120">
        <v>69</v>
      </c>
    </row>
    <row r="77" spans="1:9" ht="13.5">
      <c r="A77" s="1112" t="s">
        <v>135</v>
      </c>
      <c r="B77" s="1114">
        <v>416</v>
      </c>
      <c r="C77" s="1114">
        <v>10</v>
      </c>
      <c r="D77" s="1114">
        <v>426</v>
      </c>
      <c r="E77" s="1114">
        <v>416</v>
      </c>
      <c r="F77" s="1114">
        <v>10</v>
      </c>
      <c r="G77" s="1114">
        <v>1193</v>
      </c>
      <c r="H77" s="1114">
        <v>1500</v>
      </c>
      <c r="I77" s="1120">
        <v>511</v>
      </c>
    </row>
    <row r="78" spans="1:9" ht="13.5">
      <c r="A78" s="1112" t="s">
        <v>136</v>
      </c>
      <c r="B78" s="1114">
        <v>20</v>
      </c>
      <c r="C78" s="1114">
        <v>204</v>
      </c>
      <c r="D78" s="1114">
        <v>224</v>
      </c>
      <c r="E78" s="1114">
        <v>20</v>
      </c>
      <c r="F78" s="1114">
        <v>204</v>
      </c>
      <c r="G78" s="1114">
        <v>600</v>
      </c>
      <c r="H78" s="1114">
        <v>12500</v>
      </c>
      <c r="I78" s="1120">
        <v>2562</v>
      </c>
    </row>
    <row r="79" spans="1:9" ht="13.5">
      <c r="A79" s="1116" t="s">
        <v>137</v>
      </c>
      <c r="B79" s="1118">
        <v>546</v>
      </c>
      <c r="C79" s="1118">
        <v>652</v>
      </c>
      <c r="D79" s="1118">
        <v>1198</v>
      </c>
      <c r="E79" s="1118">
        <v>517</v>
      </c>
      <c r="F79" s="1117">
        <v>618</v>
      </c>
      <c r="G79" s="1118">
        <v>1740.3288201160542</v>
      </c>
      <c r="H79" s="1117">
        <v>12350.268608414239</v>
      </c>
      <c r="I79" s="1119">
        <v>8524</v>
      </c>
    </row>
    <row r="80" spans="1:9" ht="13.5">
      <c r="A80" s="1112"/>
      <c r="B80" s="1114"/>
      <c r="C80" s="1114"/>
      <c r="D80" s="1114"/>
      <c r="E80" s="1114"/>
      <c r="F80" s="1114"/>
      <c r="G80" s="1114"/>
      <c r="H80" s="1114"/>
      <c r="I80" s="1120"/>
    </row>
    <row r="81" spans="1:9" ht="13.5">
      <c r="A81" s="1112" t="s">
        <v>138</v>
      </c>
      <c r="B81" s="1114">
        <v>22</v>
      </c>
      <c r="C81" s="1114">
        <v>47</v>
      </c>
      <c r="D81" s="1114">
        <v>69</v>
      </c>
      <c r="E81" s="1114">
        <v>22</v>
      </c>
      <c r="F81" s="1114">
        <v>47</v>
      </c>
      <c r="G81" s="1114">
        <v>1271</v>
      </c>
      <c r="H81" s="1114">
        <v>3199</v>
      </c>
      <c r="I81" s="1120">
        <v>178</v>
      </c>
    </row>
    <row r="82" spans="1:9" ht="13.5">
      <c r="A82" s="1112" t="s">
        <v>139</v>
      </c>
      <c r="B82" s="1114">
        <v>5</v>
      </c>
      <c r="C82" s="1114">
        <v>16</v>
      </c>
      <c r="D82" s="1114">
        <v>21</v>
      </c>
      <c r="E82" s="1114">
        <v>5</v>
      </c>
      <c r="F82" s="1114">
        <v>16</v>
      </c>
      <c r="G82" s="1114">
        <v>3162</v>
      </c>
      <c r="H82" s="1114">
        <v>6629</v>
      </c>
      <c r="I82" s="1120">
        <v>124</v>
      </c>
    </row>
    <row r="83" spans="1:9" ht="13.5">
      <c r="A83" s="1116" t="s">
        <v>140</v>
      </c>
      <c r="B83" s="1118">
        <v>27</v>
      </c>
      <c r="C83" s="1118">
        <v>63</v>
      </c>
      <c r="D83" s="1118">
        <v>90</v>
      </c>
      <c r="E83" s="1118">
        <v>27</v>
      </c>
      <c r="F83" s="1117">
        <v>63</v>
      </c>
      <c r="G83" s="1118">
        <v>1621.1851851851852</v>
      </c>
      <c r="H83" s="1117">
        <v>4070.1111111111113</v>
      </c>
      <c r="I83" s="1119">
        <v>302</v>
      </c>
    </row>
    <row r="84" spans="1:9" ht="14.25" thickBot="1">
      <c r="A84" s="1112"/>
      <c r="B84" s="1114"/>
      <c r="C84" s="1114"/>
      <c r="D84" s="1114"/>
      <c r="E84" s="1114"/>
      <c r="F84" s="1114"/>
      <c r="G84" s="1114"/>
      <c r="H84" s="1114"/>
      <c r="I84" s="1120"/>
    </row>
    <row r="85" spans="1:9" ht="14.25" thickBot="1">
      <c r="A85" s="1020" t="s">
        <v>141</v>
      </c>
      <c r="B85" s="1021">
        <v>1086</v>
      </c>
      <c r="C85" s="1021">
        <v>14160</v>
      </c>
      <c r="D85" s="1021">
        <v>15246</v>
      </c>
      <c r="E85" s="1021">
        <v>1011</v>
      </c>
      <c r="F85" s="1021">
        <v>13134</v>
      </c>
      <c r="G85" s="1021">
        <v>2520.3273986152326</v>
      </c>
      <c r="H85" s="1021">
        <v>22068.486828079793</v>
      </c>
      <c r="I85" s="1022">
        <v>292394</v>
      </c>
    </row>
  </sheetData>
  <mergeCells count="8">
    <mergeCell ref="B6:D6"/>
    <mergeCell ref="E6:F6"/>
    <mergeCell ref="G6:H6"/>
    <mergeCell ref="A1:I1"/>
    <mergeCell ref="B5:F5"/>
    <mergeCell ref="G5:H5"/>
    <mergeCell ref="A5:A7"/>
    <mergeCell ref="A3:I3"/>
  </mergeCells>
  <printOptions horizontalCentered="1"/>
  <pageMargins left="0.28999999999999998" right="0.35" top="0.59055118110236227" bottom="0.98425196850393704" header="0" footer="0"/>
  <pageSetup paperSize="9" scale="52" orientation="portrait" r:id="rId1"/>
  <headerFooter alignWithMargins="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Hoja304">
    <pageSetUpPr fitToPage="1"/>
  </sheetPr>
  <dimension ref="A1:I86"/>
  <sheetViews>
    <sheetView view="pageBreakPreview" topLeftCell="A7" zoomScaleNormal="75" zoomScaleSheetLayoutView="100" workbookViewId="0">
      <selection activeCell="A7" sqref="A1:XFD1048576"/>
    </sheetView>
  </sheetViews>
  <sheetFormatPr baseColWidth="10" defaultColWidth="11.42578125" defaultRowHeight="12.75"/>
  <cols>
    <col min="1" max="1" width="41" style="119" customWidth="1"/>
    <col min="2" max="5" width="24.7109375" style="119" customWidth="1"/>
    <col min="6" max="9" width="12.7109375" style="119" customWidth="1"/>
    <col min="10" max="16384" width="11.42578125" style="119"/>
  </cols>
  <sheetData>
    <row r="1" spans="1:9" s="131" customFormat="1" ht="18.75">
      <c r="A1" s="1664" t="s">
        <v>0</v>
      </c>
      <c r="B1" s="1664"/>
      <c r="C1" s="1664"/>
      <c r="D1" s="1664"/>
      <c r="E1" s="1664"/>
      <c r="F1" s="952"/>
      <c r="G1" s="952"/>
      <c r="H1" s="952"/>
      <c r="I1" s="140"/>
    </row>
    <row r="2" spans="1:9">
      <c r="A2" s="139"/>
    </row>
    <row r="3" spans="1:9" ht="30.75" customHeight="1">
      <c r="A3" s="1665" t="s">
        <v>1474</v>
      </c>
      <c r="B3" s="1665"/>
      <c r="C3" s="1665"/>
      <c r="D3" s="1665"/>
      <c r="E3" s="1665"/>
      <c r="F3" s="949"/>
      <c r="G3" s="949"/>
      <c r="H3" s="949"/>
    </row>
    <row r="4" spans="1:9" ht="13.5" customHeight="1" thickBot="1">
      <c r="A4" s="408"/>
      <c r="B4" s="129"/>
      <c r="C4" s="129"/>
      <c r="D4" s="129"/>
      <c r="E4" s="129"/>
      <c r="F4" s="128"/>
      <c r="G4" s="128"/>
      <c r="H4" s="128"/>
    </row>
    <row r="5" spans="1:9" ht="33.75" customHeight="1">
      <c r="A5" s="1027"/>
      <c r="B5" s="1973" t="s">
        <v>1010</v>
      </c>
      <c r="C5" s="1973"/>
      <c r="D5" s="1973" t="s">
        <v>1009</v>
      </c>
      <c r="E5" s="1980"/>
    </row>
    <row r="6" spans="1:9" ht="14.25">
      <c r="A6" s="957" t="s">
        <v>165</v>
      </c>
      <c r="B6" s="1004" t="s">
        <v>1008</v>
      </c>
      <c r="C6" s="1702" t="s">
        <v>1007</v>
      </c>
      <c r="D6" s="1004" t="s">
        <v>1008</v>
      </c>
      <c r="E6" s="2004" t="s">
        <v>1007</v>
      </c>
    </row>
    <row r="7" spans="1:9" ht="14.25">
      <c r="A7" s="957" t="s">
        <v>154</v>
      </c>
      <c r="B7" s="955" t="s">
        <v>770</v>
      </c>
      <c r="C7" s="1702"/>
      <c r="D7" s="955" t="s">
        <v>770</v>
      </c>
      <c r="E7" s="2004"/>
    </row>
    <row r="8" spans="1:9" ht="30.75" customHeight="1" thickBot="1">
      <c r="A8" s="1235"/>
      <c r="B8" s="1199" t="s">
        <v>13</v>
      </c>
      <c r="C8" s="1703"/>
      <c r="D8" s="1199" t="s">
        <v>13</v>
      </c>
      <c r="E8" s="2005"/>
    </row>
    <row r="9" spans="1:9" s="123" customFormat="1" ht="13.5">
      <c r="A9" s="1109" t="s">
        <v>81</v>
      </c>
      <c r="B9" s="1110" t="s">
        <v>23</v>
      </c>
      <c r="C9" s="1110" t="s">
        <v>23</v>
      </c>
      <c r="D9" s="1110" t="s">
        <v>23</v>
      </c>
      <c r="E9" s="1111" t="s">
        <v>23</v>
      </c>
    </row>
    <row r="10" spans="1:9" ht="13.5">
      <c r="A10" s="1112" t="s">
        <v>82</v>
      </c>
      <c r="B10" s="1114" t="s">
        <v>23</v>
      </c>
      <c r="C10" s="1114" t="s">
        <v>23</v>
      </c>
      <c r="D10" s="1114" t="s">
        <v>23</v>
      </c>
      <c r="E10" s="1120" t="s">
        <v>23</v>
      </c>
    </row>
    <row r="11" spans="1:9" ht="13.5">
      <c r="A11" s="1112" t="s">
        <v>83</v>
      </c>
      <c r="B11" s="1114" t="s">
        <v>23</v>
      </c>
      <c r="C11" s="1114" t="s">
        <v>23</v>
      </c>
      <c r="D11" s="1114" t="s">
        <v>23</v>
      </c>
      <c r="E11" s="1120" t="s">
        <v>23</v>
      </c>
    </row>
    <row r="12" spans="1:9" ht="13.5">
      <c r="A12" s="1112" t="s">
        <v>84</v>
      </c>
      <c r="B12" s="1114" t="s">
        <v>23</v>
      </c>
      <c r="C12" s="1114" t="s">
        <v>23</v>
      </c>
      <c r="D12" s="1114" t="s">
        <v>23</v>
      </c>
      <c r="E12" s="1120" t="s">
        <v>23</v>
      </c>
    </row>
    <row r="13" spans="1:9" ht="13.5">
      <c r="A13" s="1116" t="s">
        <v>85</v>
      </c>
      <c r="B13" s="1118" t="s">
        <v>23</v>
      </c>
      <c r="C13" s="1118" t="s">
        <v>23</v>
      </c>
      <c r="D13" s="1117" t="s">
        <v>23</v>
      </c>
      <c r="E13" s="1121" t="s">
        <v>23</v>
      </c>
    </row>
    <row r="14" spans="1:9" s="123" customFormat="1" ht="13.5">
      <c r="A14" s="1112"/>
      <c r="B14" s="1114"/>
      <c r="C14" s="1114"/>
      <c r="D14" s="1114"/>
      <c r="E14" s="1120"/>
    </row>
    <row r="15" spans="1:9" ht="13.5">
      <c r="A15" s="1116" t="s">
        <v>86</v>
      </c>
      <c r="B15" s="1118" t="s">
        <v>23</v>
      </c>
      <c r="C15" s="1118" t="s">
        <v>23</v>
      </c>
      <c r="D15" s="1117" t="s">
        <v>23</v>
      </c>
      <c r="E15" s="1121" t="s">
        <v>23</v>
      </c>
    </row>
    <row r="16" spans="1:9" ht="13.5">
      <c r="A16" s="1112"/>
      <c r="B16" s="1114"/>
      <c r="C16" s="1114"/>
      <c r="D16" s="1114"/>
      <c r="E16" s="1120"/>
    </row>
    <row r="17" spans="1:5" ht="13.5">
      <c r="A17" s="1116" t="s">
        <v>87</v>
      </c>
      <c r="B17" s="1118" t="s">
        <v>23</v>
      </c>
      <c r="C17" s="1118" t="s">
        <v>23</v>
      </c>
      <c r="D17" s="1117" t="s">
        <v>23</v>
      </c>
      <c r="E17" s="1121" t="s">
        <v>23</v>
      </c>
    </row>
    <row r="18" spans="1:5" ht="13.5">
      <c r="A18" s="1112"/>
      <c r="B18" s="1114"/>
      <c r="C18" s="1114"/>
      <c r="D18" s="1114"/>
      <c r="E18" s="1120"/>
    </row>
    <row r="19" spans="1:5" s="123" customFormat="1" ht="13.5">
      <c r="A19" s="1112" t="s">
        <v>158</v>
      </c>
      <c r="B19" s="1114" t="s">
        <v>23</v>
      </c>
      <c r="C19" s="1114" t="s">
        <v>23</v>
      </c>
      <c r="D19" s="1114" t="s">
        <v>23</v>
      </c>
      <c r="E19" s="1120" t="s">
        <v>23</v>
      </c>
    </row>
    <row r="20" spans="1:5" ht="13.5">
      <c r="A20" s="1112" t="s">
        <v>89</v>
      </c>
      <c r="B20" s="1114" t="s">
        <v>23</v>
      </c>
      <c r="C20" s="1114" t="s">
        <v>23</v>
      </c>
      <c r="D20" s="1114" t="s">
        <v>23</v>
      </c>
      <c r="E20" s="1120" t="s">
        <v>23</v>
      </c>
    </row>
    <row r="21" spans="1:5" ht="13.5">
      <c r="A21" s="1112" t="s">
        <v>90</v>
      </c>
      <c r="B21" s="1114" t="s">
        <v>23</v>
      </c>
      <c r="C21" s="1114" t="s">
        <v>23</v>
      </c>
      <c r="D21" s="1114" t="s">
        <v>23</v>
      </c>
      <c r="E21" s="1120" t="s">
        <v>23</v>
      </c>
    </row>
    <row r="22" spans="1:5" ht="13.5">
      <c r="A22" s="1116" t="s">
        <v>91</v>
      </c>
      <c r="B22" s="1118" t="s">
        <v>23</v>
      </c>
      <c r="C22" s="1118" t="s">
        <v>23</v>
      </c>
      <c r="D22" s="1117" t="s">
        <v>23</v>
      </c>
      <c r="E22" s="1121" t="s">
        <v>23</v>
      </c>
    </row>
    <row r="23" spans="1:5" ht="13.5">
      <c r="A23" s="1112"/>
      <c r="B23" s="1114"/>
      <c r="C23" s="1114"/>
      <c r="D23" s="1114"/>
      <c r="E23" s="1120"/>
    </row>
    <row r="24" spans="1:5" ht="13.5">
      <c r="A24" s="1116" t="s">
        <v>92</v>
      </c>
      <c r="B24" s="1118" t="s">
        <v>23</v>
      </c>
      <c r="C24" s="1118" t="s">
        <v>23</v>
      </c>
      <c r="D24" s="1117" t="s">
        <v>23</v>
      </c>
      <c r="E24" s="1121" t="s">
        <v>23</v>
      </c>
    </row>
    <row r="25" spans="1:5" ht="13.5">
      <c r="A25" s="1112"/>
      <c r="B25" s="1114"/>
      <c r="C25" s="1114"/>
      <c r="D25" s="1114"/>
      <c r="E25" s="1120"/>
    </row>
    <row r="26" spans="1:5" ht="13.5">
      <c r="A26" s="1116" t="s">
        <v>93</v>
      </c>
      <c r="B26" s="1118">
        <v>7</v>
      </c>
      <c r="C26" s="1118">
        <v>63</v>
      </c>
      <c r="D26" s="1118" t="s">
        <v>23</v>
      </c>
      <c r="E26" s="1121" t="s">
        <v>23</v>
      </c>
    </row>
    <row r="27" spans="1:5" ht="13.5">
      <c r="A27" s="1116"/>
      <c r="B27" s="1118"/>
      <c r="C27" s="1118"/>
      <c r="D27" s="1118"/>
      <c r="E27" s="1121"/>
    </row>
    <row r="28" spans="1:5" ht="13.5">
      <c r="A28" s="1112" t="s">
        <v>94</v>
      </c>
      <c r="B28" s="1114">
        <v>12</v>
      </c>
      <c r="C28" s="1114">
        <v>78</v>
      </c>
      <c r="D28" s="1114" t="s">
        <v>23</v>
      </c>
      <c r="E28" s="1120" t="s">
        <v>23</v>
      </c>
    </row>
    <row r="29" spans="1:5" ht="13.5">
      <c r="A29" s="1112" t="s">
        <v>95</v>
      </c>
      <c r="B29" s="1114">
        <v>3</v>
      </c>
      <c r="C29" s="1114">
        <v>6</v>
      </c>
      <c r="D29" s="1114" t="s">
        <v>23</v>
      </c>
      <c r="E29" s="1120" t="s">
        <v>23</v>
      </c>
    </row>
    <row r="30" spans="1:5" ht="13.5">
      <c r="A30" s="1112" t="s">
        <v>96</v>
      </c>
      <c r="B30" s="1114">
        <v>143</v>
      </c>
      <c r="C30" s="1114">
        <v>563</v>
      </c>
      <c r="D30" s="1114" t="s">
        <v>23</v>
      </c>
      <c r="E30" s="1120" t="s">
        <v>23</v>
      </c>
    </row>
    <row r="31" spans="1:5" ht="13.5">
      <c r="A31" s="1116" t="s">
        <v>97</v>
      </c>
      <c r="B31" s="1118">
        <v>158</v>
      </c>
      <c r="C31" s="1118">
        <v>647</v>
      </c>
      <c r="D31" s="1117" t="s">
        <v>23</v>
      </c>
      <c r="E31" s="1121" t="s">
        <v>23</v>
      </c>
    </row>
    <row r="32" spans="1:5" ht="13.5">
      <c r="A32" s="1112"/>
      <c r="B32" s="1114"/>
      <c r="C32" s="1114"/>
      <c r="D32" s="1114"/>
      <c r="E32" s="1120"/>
    </row>
    <row r="33" spans="1:5" ht="13.5">
      <c r="A33" s="1112" t="s">
        <v>98</v>
      </c>
      <c r="B33" s="1114" t="s">
        <v>23</v>
      </c>
      <c r="C33" s="1114" t="s">
        <v>23</v>
      </c>
      <c r="D33" s="1113" t="s">
        <v>23</v>
      </c>
      <c r="E33" s="1120" t="s">
        <v>23</v>
      </c>
    </row>
    <row r="34" spans="1:5" ht="13.5">
      <c r="A34" s="1112" t="s">
        <v>99</v>
      </c>
      <c r="B34" s="1114">
        <v>1</v>
      </c>
      <c r="C34" s="1114">
        <v>5</v>
      </c>
      <c r="D34" s="1114" t="s">
        <v>23</v>
      </c>
      <c r="E34" s="1120" t="s">
        <v>23</v>
      </c>
    </row>
    <row r="35" spans="1:5" ht="13.5">
      <c r="A35" s="1112" t="s">
        <v>100</v>
      </c>
      <c r="B35" s="1114">
        <v>21</v>
      </c>
      <c r="C35" s="1114">
        <v>465</v>
      </c>
      <c r="D35" s="1114" t="s">
        <v>23</v>
      </c>
      <c r="E35" s="1120" t="s">
        <v>23</v>
      </c>
    </row>
    <row r="36" spans="1:5" ht="13.5">
      <c r="A36" s="1112" t="s">
        <v>101</v>
      </c>
      <c r="B36" s="1114">
        <v>1</v>
      </c>
      <c r="C36" s="1114">
        <v>6</v>
      </c>
      <c r="D36" s="1114" t="s">
        <v>23</v>
      </c>
      <c r="E36" s="1120" t="s">
        <v>23</v>
      </c>
    </row>
    <row r="37" spans="1:5" ht="13.5">
      <c r="A37" s="1116" t="s">
        <v>102</v>
      </c>
      <c r="B37" s="1118">
        <v>23</v>
      </c>
      <c r="C37" s="1118">
        <v>476</v>
      </c>
      <c r="D37" s="1117" t="s">
        <v>23</v>
      </c>
      <c r="E37" s="1121" t="s">
        <v>23</v>
      </c>
    </row>
    <row r="38" spans="1:5" ht="13.5">
      <c r="A38" s="1112"/>
      <c r="B38" s="1114"/>
      <c r="C38" s="1114"/>
      <c r="D38" s="1113"/>
      <c r="E38" s="1120"/>
    </row>
    <row r="39" spans="1:5" ht="13.5">
      <c r="A39" s="1116" t="s">
        <v>103</v>
      </c>
      <c r="B39" s="1118">
        <v>50</v>
      </c>
      <c r="C39" s="1118">
        <v>148</v>
      </c>
      <c r="D39" s="1117" t="s">
        <v>23</v>
      </c>
      <c r="E39" s="1121" t="s">
        <v>23</v>
      </c>
    </row>
    <row r="40" spans="1:5" ht="13.5">
      <c r="A40" s="1112"/>
      <c r="B40" s="1114"/>
      <c r="C40" s="1114"/>
      <c r="D40" s="1114"/>
      <c r="E40" s="1120"/>
    </row>
    <row r="41" spans="1:5" ht="13.5">
      <c r="A41" s="1112" t="s">
        <v>159</v>
      </c>
      <c r="B41" s="1114">
        <v>3</v>
      </c>
      <c r="C41" s="1114">
        <v>3</v>
      </c>
      <c r="D41" s="1114" t="s">
        <v>23</v>
      </c>
      <c r="E41" s="1120" t="s">
        <v>23</v>
      </c>
    </row>
    <row r="42" spans="1:5" ht="13.5">
      <c r="A42" s="1112" t="s">
        <v>105</v>
      </c>
      <c r="B42" s="1114" t="s">
        <v>23</v>
      </c>
      <c r="C42" s="1114" t="s">
        <v>23</v>
      </c>
      <c r="D42" s="1114" t="s">
        <v>23</v>
      </c>
      <c r="E42" s="1120" t="s">
        <v>23</v>
      </c>
    </row>
    <row r="43" spans="1:5" ht="13.5">
      <c r="A43" s="1112" t="s">
        <v>106</v>
      </c>
      <c r="B43" s="1114" t="s">
        <v>23</v>
      </c>
      <c r="C43" s="1114" t="s">
        <v>23</v>
      </c>
      <c r="D43" s="1114" t="s">
        <v>23</v>
      </c>
      <c r="E43" s="1120" t="s">
        <v>23</v>
      </c>
    </row>
    <row r="44" spans="1:5" ht="13.5">
      <c r="A44" s="1112" t="s">
        <v>107</v>
      </c>
      <c r="B44" s="1114" t="s">
        <v>23</v>
      </c>
      <c r="C44" s="1114" t="s">
        <v>23</v>
      </c>
      <c r="D44" s="1114" t="s">
        <v>23</v>
      </c>
      <c r="E44" s="1120" t="s">
        <v>23</v>
      </c>
    </row>
    <row r="45" spans="1:5" ht="13.5">
      <c r="A45" s="1112" t="s">
        <v>108</v>
      </c>
      <c r="B45" s="1114">
        <v>2</v>
      </c>
      <c r="C45" s="1114">
        <v>2</v>
      </c>
      <c r="D45" s="1113" t="s">
        <v>23</v>
      </c>
      <c r="E45" s="1120" t="s">
        <v>23</v>
      </c>
    </row>
    <row r="46" spans="1:5" ht="13.5">
      <c r="A46" s="1112" t="s">
        <v>109</v>
      </c>
      <c r="B46" s="1114">
        <v>1</v>
      </c>
      <c r="C46" s="1114">
        <v>7</v>
      </c>
      <c r="D46" s="1114" t="s">
        <v>23</v>
      </c>
      <c r="E46" s="1120" t="s">
        <v>23</v>
      </c>
    </row>
    <row r="47" spans="1:5" ht="13.5">
      <c r="A47" s="1112" t="s">
        <v>110</v>
      </c>
      <c r="B47" s="1114" t="s">
        <v>23</v>
      </c>
      <c r="C47" s="1114" t="s">
        <v>23</v>
      </c>
      <c r="D47" s="1114" t="s">
        <v>23</v>
      </c>
      <c r="E47" s="1120" t="s">
        <v>23</v>
      </c>
    </row>
    <row r="48" spans="1:5" ht="13.5">
      <c r="A48" s="1112" t="s">
        <v>111</v>
      </c>
      <c r="B48" s="1114">
        <v>3</v>
      </c>
      <c r="C48" s="1114">
        <v>5</v>
      </c>
      <c r="D48" s="1114" t="s">
        <v>23</v>
      </c>
      <c r="E48" s="1120" t="s">
        <v>23</v>
      </c>
    </row>
    <row r="49" spans="1:5" ht="13.5">
      <c r="A49" s="1112" t="s">
        <v>112</v>
      </c>
      <c r="B49" s="1114" t="s">
        <v>23</v>
      </c>
      <c r="C49" s="1114" t="s">
        <v>23</v>
      </c>
      <c r="D49" s="1113" t="s">
        <v>23</v>
      </c>
      <c r="E49" s="1120" t="s">
        <v>23</v>
      </c>
    </row>
    <row r="50" spans="1:5" ht="13.5">
      <c r="A50" s="1116" t="s">
        <v>113</v>
      </c>
      <c r="B50" s="1118">
        <v>9</v>
      </c>
      <c r="C50" s="1118">
        <v>17</v>
      </c>
      <c r="D50" s="1117" t="s">
        <v>23</v>
      </c>
      <c r="E50" s="1121" t="s">
        <v>23</v>
      </c>
    </row>
    <row r="51" spans="1:5" ht="13.5">
      <c r="A51" s="1112"/>
      <c r="B51" s="1114"/>
      <c r="C51" s="1114"/>
      <c r="D51" s="1114"/>
      <c r="E51" s="1120"/>
    </row>
    <row r="52" spans="1:5" ht="13.5">
      <c r="A52" s="1116" t="s">
        <v>114</v>
      </c>
      <c r="B52" s="1118">
        <v>75</v>
      </c>
      <c r="C52" s="1118">
        <v>123.14814814814815</v>
      </c>
      <c r="D52" s="1117">
        <v>6</v>
      </c>
      <c r="E52" s="1121">
        <v>9.8518518518518512</v>
      </c>
    </row>
    <row r="53" spans="1:5" ht="13.5">
      <c r="A53" s="1112"/>
      <c r="B53" s="1114"/>
      <c r="C53" s="1114"/>
      <c r="D53" s="1114"/>
      <c r="E53" s="1120"/>
    </row>
    <row r="54" spans="1:5" ht="13.5">
      <c r="A54" s="1112" t="s">
        <v>115</v>
      </c>
      <c r="B54" s="1114">
        <v>286</v>
      </c>
      <c r="C54" s="1114">
        <v>2175</v>
      </c>
      <c r="D54" s="1114" t="s">
        <v>23</v>
      </c>
      <c r="E54" s="1120" t="s">
        <v>23</v>
      </c>
    </row>
    <row r="55" spans="1:5" ht="13.5">
      <c r="A55" s="1112" t="s">
        <v>116</v>
      </c>
      <c r="B55" s="1114" t="s">
        <v>23</v>
      </c>
      <c r="C55" s="1114" t="s">
        <v>23</v>
      </c>
      <c r="D55" s="1114" t="s">
        <v>23</v>
      </c>
      <c r="E55" s="1120" t="s">
        <v>23</v>
      </c>
    </row>
    <row r="56" spans="1:5" ht="13.5">
      <c r="A56" s="1112" t="s">
        <v>117</v>
      </c>
      <c r="B56" s="1114">
        <v>1</v>
      </c>
      <c r="C56" s="1114">
        <v>6</v>
      </c>
      <c r="D56" s="1114" t="s">
        <v>23</v>
      </c>
      <c r="E56" s="1120" t="s">
        <v>23</v>
      </c>
    </row>
    <row r="57" spans="1:5" ht="13.5">
      <c r="A57" s="1112" t="s">
        <v>118</v>
      </c>
      <c r="B57" s="1114" t="s">
        <v>23</v>
      </c>
      <c r="C57" s="1114" t="s">
        <v>23</v>
      </c>
      <c r="D57" s="1114" t="s">
        <v>23</v>
      </c>
      <c r="E57" s="1120" t="s">
        <v>23</v>
      </c>
    </row>
    <row r="58" spans="1:5" ht="13.5">
      <c r="A58" s="1112" t="s">
        <v>119</v>
      </c>
      <c r="B58" s="1114">
        <v>4</v>
      </c>
      <c r="C58" s="1114">
        <v>56</v>
      </c>
      <c r="D58" s="1114" t="s">
        <v>23</v>
      </c>
      <c r="E58" s="1120" t="s">
        <v>23</v>
      </c>
    </row>
    <row r="59" spans="1:5" ht="13.5">
      <c r="A59" s="1116" t="s">
        <v>172</v>
      </c>
      <c r="B59" s="1118">
        <v>291</v>
      </c>
      <c r="C59" s="1118">
        <v>2237</v>
      </c>
      <c r="D59" s="1117" t="s">
        <v>23</v>
      </c>
      <c r="E59" s="1121" t="s">
        <v>23</v>
      </c>
    </row>
    <row r="60" spans="1:5" ht="13.5">
      <c r="A60" s="1112"/>
      <c r="B60" s="1114"/>
      <c r="C60" s="1114"/>
      <c r="D60" s="1114"/>
      <c r="E60" s="1120"/>
    </row>
    <row r="61" spans="1:5" ht="13.5">
      <c r="A61" s="1112" t="s">
        <v>121</v>
      </c>
      <c r="B61" s="1114">
        <v>5091</v>
      </c>
      <c r="C61" s="1114">
        <v>96980</v>
      </c>
      <c r="D61" s="1114" t="s">
        <v>23</v>
      </c>
      <c r="E61" s="1120" t="s">
        <v>23</v>
      </c>
    </row>
    <row r="62" spans="1:5" ht="13.5">
      <c r="A62" s="1112" t="s">
        <v>122</v>
      </c>
      <c r="B62" s="1114">
        <v>38</v>
      </c>
      <c r="C62" s="1114">
        <v>77</v>
      </c>
      <c r="D62" s="1114" t="s">
        <v>23</v>
      </c>
      <c r="E62" s="1120" t="s">
        <v>23</v>
      </c>
    </row>
    <row r="63" spans="1:5" ht="13.5">
      <c r="A63" s="1112" t="s">
        <v>123</v>
      </c>
      <c r="B63" s="1114">
        <v>188</v>
      </c>
      <c r="C63" s="1114">
        <v>174</v>
      </c>
      <c r="D63" s="1114" t="s">
        <v>23</v>
      </c>
      <c r="E63" s="1120" t="s">
        <v>23</v>
      </c>
    </row>
    <row r="64" spans="1:5" ht="13.5">
      <c r="A64" s="1116" t="s">
        <v>124</v>
      </c>
      <c r="B64" s="1118">
        <v>5317</v>
      </c>
      <c r="C64" s="1118">
        <v>97231</v>
      </c>
      <c r="D64" s="1117" t="s">
        <v>23</v>
      </c>
      <c r="E64" s="1121" t="s">
        <v>23</v>
      </c>
    </row>
    <row r="65" spans="1:5" ht="13.5">
      <c r="A65" s="1112"/>
      <c r="B65" s="1114"/>
      <c r="C65" s="1114"/>
      <c r="D65" s="1114"/>
      <c r="E65" s="1120"/>
    </row>
    <row r="66" spans="1:5" ht="13.5">
      <c r="A66" s="1116" t="s">
        <v>125</v>
      </c>
      <c r="B66" s="1118">
        <v>7777</v>
      </c>
      <c r="C66" s="1118">
        <v>179875</v>
      </c>
      <c r="D66" s="1117" t="s">
        <v>23</v>
      </c>
      <c r="E66" s="1121" t="s">
        <v>23</v>
      </c>
    </row>
    <row r="67" spans="1:5" ht="13.5">
      <c r="A67" s="1112"/>
      <c r="B67" s="1114"/>
      <c r="C67" s="1114"/>
      <c r="D67" s="1114"/>
      <c r="E67" s="1120"/>
    </row>
    <row r="68" spans="1:5" ht="13.5">
      <c r="A68" s="1112" t="s">
        <v>126</v>
      </c>
      <c r="B68" s="1114">
        <v>228</v>
      </c>
      <c r="C68" s="1114">
        <v>2644</v>
      </c>
      <c r="D68" s="1114">
        <v>14</v>
      </c>
      <c r="E68" s="1120">
        <v>82</v>
      </c>
    </row>
    <row r="69" spans="1:5" ht="13.5">
      <c r="A69" s="1112" t="s">
        <v>127</v>
      </c>
      <c r="B69" s="1114">
        <v>3</v>
      </c>
      <c r="C69" s="1114">
        <v>15</v>
      </c>
      <c r="D69" s="1114" t="s">
        <v>23</v>
      </c>
      <c r="E69" s="1120" t="s">
        <v>23</v>
      </c>
    </row>
    <row r="70" spans="1:5" ht="13.5">
      <c r="A70" s="1116" t="s">
        <v>128</v>
      </c>
      <c r="B70" s="1118">
        <v>231</v>
      </c>
      <c r="C70" s="1118">
        <v>2659</v>
      </c>
      <c r="D70" s="1117">
        <v>14</v>
      </c>
      <c r="E70" s="1121">
        <v>82</v>
      </c>
    </row>
    <row r="71" spans="1:5" ht="13.5">
      <c r="A71" s="1112"/>
      <c r="B71" s="1114"/>
      <c r="C71" s="1114"/>
      <c r="D71" s="1114"/>
      <c r="E71" s="1120"/>
    </row>
    <row r="72" spans="1:5" ht="13.5">
      <c r="A72" s="1112" t="s">
        <v>129</v>
      </c>
      <c r="B72" s="1114">
        <v>171</v>
      </c>
      <c r="C72" s="1114">
        <v>2787</v>
      </c>
      <c r="D72" s="1114" t="s">
        <v>23</v>
      </c>
      <c r="E72" s="1120" t="s">
        <v>23</v>
      </c>
    </row>
    <row r="73" spans="1:5" ht="13.5">
      <c r="A73" s="1112" t="s">
        <v>130</v>
      </c>
      <c r="B73" s="1114">
        <v>246</v>
      </c>
      <c r="C73" s="1114">
        <v>1200</v>
      </c>
      <c r="D73" s="1114" t="s">
        <v>23</v>
      </c>
      <c r="E73" s="1120" t="s">
        <v>23</v>
      </c>
    </row>
    <row r="74" spans="1:5" ht="13.5">
      <c r="A74" s="1112" t="s">
        <v>131</v>
      </c>
      <c r="B74" s="1114">
        <v>3</v>
      </c>
      <c r="C74" s="1114">
        <v>8</v>
      </c>
      <c r="D74" s="1114" t="s">
        <v>23</v>
      </c>
      <c r="E74" s="1120" t="s">
        <v>23</v>
      </c>
    </row>
    <row r="75" spans="1:5" ht="13.5">
      <c r="A75" s="1112" t="s">
        <v>132</v>
      </c>
      <c r="B75" s="1114">
        <v>74</v>
      </c>
      <c r="C75" s="1114">
        <v>1077</v>
      </c>
      <c r="D75" s="1114" t="s">
        <v>23</v>
      </c>
      <c r="E75" s="1120" t="s">
        <v>23</v>
      </c>
    </row>
    <row r="76" spans="1:5" ht="13.5">
      <c r="A76" s="1112" t="s">
        <v>133</v>
      </c>
      <c r="B76" s="1114">
        <v>40</v>
      </c>
      <c r="C76" s="1114">
        <v>310</v>
      </c>
      <c r="D76" s="1114" t="s">
        <v>23</v>
      </c>
      <c r="E76" s="1120" t="s">
        <v>23</v>
      </c>
    </row>
    <row r="77" spans="1:5" ht="13.5">
      <c r="A77" s="1112" t="s">
        <v>134</v>
      </c>
      <c r="B77" s="1114">
        <v>14</v>
      </c>
      <c r="C77" s="1114">
        <v>69</v>
      </c>
      <c r="D77" s="1114" t="s">
        <v>23</v>
      </c>
      <c r="E77" s="1120" t="s">
        <v>23</v>
      </c>
    </row>
    <row r="78" spans="1:5" ht="13.5">
      <c r="A78" s="1112" t="s">
        <v>135</v>
      </c>
      <c r="B78" s="1114">
        <v>426</v>
      </c>
      <c r="C78" s="1114">
        <v>511</v>
      </c>
      <c r="D78" s="1114" t="s">
        <v>23</v>
      </c>
      <c r="E78" s="1120" t="s">
        <v>23</v>
      </c>
    </row>
    <row r="79" spans="1:5" ht="13.5">
      <c r="A79" s="1112" t="s">
        <v>136</v>
      </c>
      <c r="B79" s="1114">
        <v>224</v>
      </c>
      <c r="C79" s="1114">
        <v>2562</v>
      </c>
      <c r="D79" s="1114" t="s">
        <v>23</v>
      </c>
      <c r="E79" s="1120" t="s">
        <v>23</v>
      </c>
    </row>
    <row r="80" spans="1:5" ht="13.5">
      <c r="A80" s="1116" t="s">
        <v>137</v>
      </c>
      <c r="B80" s="1118">
        <v>1198</v>
      </c>
      <c r="C80" s="1118">
        <v>8524</v>
      </c>
      <c r="D80" s="1117" t="s">
        <v>23</v>
      </c>
      <c r="E80" s="1121" t="s">
        <v>23</v>
      </c>
    </row>
    <row r="81" spans="1:5" ht="13.5">
      <c r="A81" s="1112"/>
      <c r="B81" s="1114"/>
      <c r="C81" s="1114"/>
      <c r="D81" s="1114"/>
      <c r="E81" s="1120"/>
    </row>
    <row r="82" spans="1:5" ht="13.5">
      <c r="A82" s="1112" t="s">
        <v>138</v>
      </c>
      <c r="B82" s="1114">
        <v>69</v>
      </c>
      <c r="C82" s="1114">
        <v>178</v>
      </c>
      <c r="D82" s="1114" t="s">
        <v>23</v>
      </c>
      <c r="E82" s="1120" t="s">
        <v>23</v>
      </c>
    </row>
    <row r="83" spans="1:5" ht="13.5">
      <c r="A83" s="1112" t="s">
        <v>139</v>
      </c>
      <c r="B83" s="1114">
        <v>21</v>
      </c>
      <c r="C83" s="1114">
        <v>124</v>
      </c>
      <c r="D83" s="1114" t="s">
        <v>23</v>
      </c>
      <c r="E83" s="1120" t="s">
        <v>23</v>
      </c>
    </row>
    <row r="84" spans="1:5" ht="13.5">
      <c r="A84" s="1116" t="s">
        <v>140</v>
      </c>
      <c r="B84" s="1118">
        <v>90</v>
      </c>
      <c r="C84" s="1118">
        <v>302</v>
      </c>
      <c r="D84" s="1117" t="s">
        <v>23</v>
      </c>
      <c r="E84" s="1121" t="s">
        <v>23</v>
      </c>
    </row>
    <row r="85" spans="1:5" ht="14.25" thickBot="1">
      <c r="A85" s="1124"/>
      <c r="B85" s="1125"/>
      <c r="C85" s="1125"/>
      <c r="D85" s="1125"/>
      <c r="E85" s="1126"/>
    </row>
    <row r="86" spans="1:5" ht="14.25" thickBot="1">
      <c r="A86" s="1236" t="s">
        <v>141</v>
      </c>
      <c r="B86" s="1021">
        <v>15226</v>
      </c>
      <c r="C86" s="1021">
        <v>292302.14814814815</v>
      </c>
      <c r="D86" s="1021">
        <v>20</v>
      </c>
      <c r="E86" s="1022">
        <v>91.851851851851848</v>
      </c>
    </row>
  </sheetData>
  <mergeCells count="6">
    <mergeCell ref="C6:C8"/>
    <mergeCell ref="E6:E8"/>
    <mergeCell ref="A1:E1"/>
    <mergeCell ref="B5:C5"/>
    <mergeCell ref="D5:E5"/>
    <mergeCell ref="A3:E3"/>
  </mergeCells>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Hoja305">
    <pageSetUpPr fitToPage="1"/>
  </sheetPr>
  <dimension ref="A1:S88"/>
  <sheetViews>
    <sheetView view="pageBreakPreview" zoomScale="75" zoomScaleNormal="75" zoomScaleSheetLayoutView="75" workbookViewId="0">
      <selection activeCell="B6" sqref="B6:D7"/>
    </sheetView>
  </sheetViews>
  <sheetFormatPr baseColWidth="10" defaultColWidth="11.42578125" defaultRowHeight="12.75"/>
  <cols>
    <col min="1" max="1" width="25.7109375" style="119" customWidth="1"/>
    <col min="2" max="8" width="18.28515625" style="119" customWidth="1"/>
    <col min="9" max="16384" width="11.42578125" style="119"/>
  </cols>
  <sheetData>
    <row r="1" spans="1:17" s="131" customFormat="1" ht="18.75">
      <c r="A1" s="1664" t="s">
        <v>0</v>
      </c>
      <c r="B1" s="1664"/>
      <c r="C1" s="1664"/>
      <c r="D1" s="1664"/>
      <c r="E1" s="1664"/>
      <c r="F1" s="1664"/>
      <c r="G1" s="1664"/>
      <c r="H1" s="1664"/>
    </row>
    <row r="2" spans="1:17">
      <c r="A2" s="139"/>
    </row>
    <row r="3" spans="1:17" ht="33.75" customHeight="1">
      <c r="A3" s="1665" t="s">
        <v>1475</v>
      </c>
      <c r="B3" s="1665"/>
      <c r="C3" s="1665"/>
      <c r="D3" s="1665"/>
      <c r="E3" s="1665"/>
      <c r="F3" s="1665"/>
      <c r="G3" s="1665"/>
      <c r="H3" s="1665"/>
    </row>
    <row r="4" spans="1:17" ht="15.75" thickBot="1">
      <c r="A4" s="408"/>
      <c r="B4" s="129"/>
      <c r="C4" s="129"/>
      <c r="D4" s="129"/>
      <c r="E4" s="129"/>
      <c r="F4" s="129"/>
      <c r="G4" s="129"/>
      <c r="H4" s="129"/>
    </row>
    <row r="5" spans="1:17" ht="27.75" customHeight="1">
      <c r="A5" s="1027"/>
      <c r="B5" s="1973" t="s">
        <v>859</v>
      </c>
      <c r="C5" s="1973"/>
      <c r="D5" s="1973"/>
      <c r="E5" s="1973"/>
      <c r="F5" s="1973"/>
      <c r="G5" s="1973"/>
      <c r="H5" s="1980"/>
    </row>
    <row r="6" spans="1:17" ht="24" customHeight="1">
      <c r="A6" s="957" t="s">
        <v>165</v>
      </c>
      <c r="B6" s="1981" t="s">
        <v>19</v>
      </c>
      <c r="C6" s="1981"/>
      <c r="D6" s="1981"/>
      <c r="E6" s="1974" t="s">
        <v>747</v>
      </c>
      <c r="F6" s="1974"/>
      <c r="G6" s="1974"/>
      <c r="H6" s="1985"/>
    </row>
    <row r="7" spans="1:17" ht="24.75" customHeight="1">
      <c r="A7" s="957" t="s">
        <v>154</v>
      </c>
      <c r="B7" s="1981"/>
      <c r="C7" s="1981"/>
      <c r="D7" s="1981"/>
      <c r="E7" s="1974" t="s">
        <v>1013</v>
      </c>
      <c r="F7" s="1974"/>
      <c r="G7" s="1974" t="s">
        <v>1012</v>
      </c>
      <c r="H7" s="1985"/>
    </row>
    <row r="8" spans="1:17" ht="31.5" customHeight="1" thickBot="1">
      <c r="A8" s="1235"/>
      <c r="B8" s="1183" t="s">
        <v>17</v>
      </c>
      <c r="C8" s="1183" t="s">
        <v>18</v>
      </c>
      <c r="D8" s="1183" t="s">
        <v>19</v>
      </c>
      <c r="E8" s="1183" t="s">
        <v>17</v>
      </c>
      <c r="F8" s="1183" t="s">
        <v>18</v>
      </c>
      <c r="G8" s="1183" t="s">
        <v>17</v>
      </c>
      <c r="H8" s="1198" t="s">
        <v>18</v>
      </c>
      <c r="P8" s="121"/>
      <c r="Q8" s="121"/>
    </row>
    <row r="9" spans="1:17" ht="22.5" customHeight="1">
      <c r="A9" s="1109" t="s">
        <v>81</v>
      </c>
      <c r="B9" s="1110">
        <v>2295</v>
      </c>
      <c r="C9" s="1110" t="s">
        <v>23</v>
      </c>
      <c r="D9" s="1110">
        <v>2295</v>
      </c>
      <c r="E9" s="1110">
        <v>1816</v>
      </c>
      <c r="F9" s="1110" t="s">
        <v>23</v>
      </c>
      <c r="G9" s="1110" t="s">
        <v>23</v>
      </c>
      <c r="H9" s="1111" t="s">
        <v>23</v>
      </c>
      <c r="I9" s="148"/>
      <c r="P9" s="121"/>
      <c r="Q9" s="121"/>
    </row>
    <row r="10" spans="1:17" ht="13.5">
      <c r="A10" s="1112" t="s">
        <v>82</v>
      </c>
      <c r="B10" s="1114">
        <v>2052</v>
      </c>
      <c r="C10" s="1114" t="s">
        <v>23</v>
      </c>
      <c r="D10" s="1114">
        <v>2052</v>
      </c>
      <c r="E10" s="1114">
        <v>1625</v>
      </c>
      <c r="F10" s="1114" t="s">
        <v>23</v>
      </c>
      <c r="G10" s="1114" t="s">
        <v>23</v>
      </c>
      <c r="H10" s="1120" t="s">
        <v>23</v>
      </c>
      <c r="I10" s="148"/>
      <c r="P10" s="121"/>
      <c r="Q10" s="121"/>
    </row>
    <row r="11" spans="1:17" ht="13.5">
      <c r="A11" s="1112" t="s">
        <v>83</v>
      </c>
      <c r="B11" s="1114">
        <v>8136</v>
      </c>
      <c r="C11" s="1114" t="s">
        <v>23</v>
      </c>
      <c r="D11" s="1114">
        <v>8136</v>
      </c>
      <c r="E11" s="1114">
        <v>5001</v>
      </c>
      <c r="F11" s="1114" t="s">
        <v>23</v>
      </c>
      <c r="G11" s="1114" t="s">
        <v>23</v>
      </c>
      <c r="H11" s="1120" t="s">
        <v>23</v>
      </c>
      <c r="I11" s="148"/>
      <c r="P11" s="121"/>
      <c r="Q11" s="121"/>
    </row>
    <row r="12" spans="1:17" ht="13.5">
      <c r="A12" s="1112" t="s">
        <v>84</v>
      </c>
      <c r="B12" s="1114">
        <v>11730</v>
      </c>
      <c r="C12" s="1114" t="s">
        <v>23</v>
      </c>
      <c r="D12" s="1114">
        <v>11730</v>
      </c>
      <c r="E12" s="1114">
        <v>9044</v>
      </c>
      <c r="F12" s="1114" t="s">
        <v>23</v>
      </c>
      <c r="G12" s="1114" t="s">
        <v>23</v>
      </c>
      <c r="H12" s="1120" t="s">
        <v>23</v>
      </c>
      <c r="I12" s="148"/>
      <c r="P12" s="121"/>
      <c r="Q12" s="121"/>
    </row>
    <row r="13" spans="1:17" ht="13.5">
      <c r="A13" s="1116" t="s">
        <v>85</v>
      </c>
      <c r="B13" s="1118">
        <v>24213</v>
      </c>
      <c r="C13" s="1118" t="s">
        <v>23</v>
      </c>
      <c r="D13" s="1118">
        <v>24213</v>
      </c>
      <c r="E13" s="1118">
        <v>17486</v>
      </c>
      <c r="F13" s="1118" t="s">
        <v>23</v>
      </c>
      <c r="G13" s="1118" t="s">
        <v>23</v>
      </c>
      <c r="H13" s="1121" t="s">
        <v>23</v>
      </c>
      <c r="I13" s="148"/>
      <c r="P13" s="121"/>
      <c r="Q13" s="121"/>
    </row>
    <row r="14" spans="1:17" ht="13.5">
      <c r="A14" s="1116"/>
      <c r="B14" s="1118"/>
      <c r="C14" s="1118"/>
      <c r="D14" s="1118"/>
      <c r="E14" s="1118"/>
      <c r="F14" s="1118"/>
      <c r="G14" s="1118"/>
      <c r="H14" s="1121"/>
      <c r="I14" s="148"/>
      <c r="P14" s="121"/>
      <c r="Q14" s="121"/>
    </row>
    <row r="15" spans="1:17" ht="13.5">
      <c r="A15" s="1116" t="s">
        <v>86</v>
      </c>
      <c r="B15" s="1118">
        <v>105</v>
      </c>
      <c r="C15" s="1118" t="s">
        <v>23</v>
      </c>
      <c r="D15" s="1118">
        <v>105</v>
      </c>
      <c r="E15" s="1118">
        <v>93</v>
      </c>
      <c r="F15" s="1118" t="s">
        <v>23</v>
      </c>
      <c r="G15" s="1118" t="s">
        <v>23</v>
      </c>
      <c r="H15" s="1121" t="s">
        <v>23</v>
      </c>
      <c r="I15" s="148"/>
      <c r="P15" s="121"/>
      <c r="Q15" s="121"/>
    </row>
    <row r="16" spans="1:17" ht="13.5">
      <c r="A16" s="1116"/>
      <c r="B16" s="1118"/>
      <c r="C16" s="1118"/>
      <c r="D16" s="1118"/>
      <c r="E16" s="1118"/>
      <c r="F16" s="1118"/>
      <c r="G16" s="1118"/>
      <c r="H16" s="1121"/>
      <c r="I16" s="148"/>
      <c r="P16" s="121"/>
      <c r="Q16" s="121"/>
    </row>
    <row r="17" spans="1:17" ht="13.5">
      <c r="A17" s="1116" t="s">
        <v>87</v>
      </c>
      <c r="B17" s="1118">
        <v>117</v>
      </c>
      <c r="C17" s="1118">
        <v>7</v>
      </c>
      <c r="D17" s="1118">
        <v>124</v>
      </c>
      <c r="E17" s="1118">
        <v>116</v>
      </c>
      <c r="F17" s="1118">
        <v>5</v>
      </c>
      <c r="G17" s="1118" t="s">
        <v>23</v>
      </c>
      <c r="H17" s="1121" t="s">
        <v>23</v>
      </c>
      <c r="I17" s="148"/>
      <c r="P17" s="121"/>
      <c r="Q17" s="121"/>
    </row>
    <row r="18" spans="1:17" ht="13.5">
      <c r="A18" s="1112"/>
      <c r="B18" s="1114"/>
      <c r="C18" s="1114"/>
      <c r="D18" s="1114"/>
      <c r="E18" s="1114"/>
      <c r="F18" s="1114"/>
      <c r="G18" s="1114"/>
      <c r="H18" s="1120"/>
      <c r="I18" s="148"/>
      <c r="P18" s="121"/>
      <c r="Q18" s="121"/>
    </row>
    <row r="19" spans="1:17" ht="13.5">
      <c r="A19" s="1112" t="s">
        <v>158</v>
      </c>
      <c r="B19" s="1114">
        <v>12356</v>
      </c>
      <c r="C19" s="1114">
        <v>1373</v>
      </c>
      <c r="D19" s="1114">
        <v>13729</v>
      </c>
      <c r="E19" s="1114">
        <v>12280</v>
      </c>
      <c r="F19" s="1114">
        <v>1364</v>
      </c>
      <c r="G19" s="1114" t="s">
        <v>23</v>
      </c>
      <c r="H19" s="1120" t="s">
        <v>23</v>
      </c>
      <c r="I19" s="148"/>
      <c r="P19" s="121"/>
      <c r="Q19" s="121"/>
    </row>
    <row r="20" spans="1:17" ht="13.5">
      <c r="A20" s="1112" t="s">
        <v>89</v>
      </c>
      <c r="B20" s="1114">
        <v>446</v>
      </c>
      <c r="C20" s="1114" t="s">
        <v>23</v>
      </c>
      <c r="D20" s="1114">
        <v>446</v>
      </c>
      <c r="E20" s="1114">
        <v>404</v>
      </c>
      <c r="F20" s="1114" t="s">
        <v>23</v>
      </c>
      <c r="G20" s="1114" t="s">
        <v>23</v>
      </c>
      <c r="H20" s="1120" t="s">
        <v>23</v>
      </c>
      <c r="I20" s="148"/>
      <c r="P20" s="121"/>
      <c r="Q20" s="121"/>
    </row>
    <row r="21" spans="1:17" ht="13.5">
      <c r="A21" s="1112" t="s">
        <v>90</v>
      </c>
      <c r="B21" s="1114">
        <v>426</v>
      </c>
      <c r="C21" s="1114" t="s">
        <v>23</v>
      </c>
      <c r="D21" s="1114">
        <v>426</v>
      </c>
      <c r="E21" s="1114">
        <v>423</v>
      </c>
      <c r="F21" s="1114" t="s">
        <v>23</v>
      </c>
      <c r="G21" s="1114" t="s">
        <v>23</v>
      </c>
      <c r="H21" s="1120" t="s">
        <v>23</v>
      </c>
      <c r="I21" s="148"/>
      <c r="P21" s="121"/>
      <c r="Q21" s="121"/>
    </row>
    <row r="22" spans="1:17" ht="13.5">
      <c r="A22" s="1116" t="s">
        <v>91</v>
      </c>
      <c r="B22" s="1118">
        <v>13228</v>
      </c>
      <c r="C22" s="1118">
        <v>1373</v>
      </c>
      <c r="D22" s="1118">
        <v>14601</v>
      </c>
      <c r="E22" s="1118">
        <v>13107</v>
      </c>
      <c r="F22" s="1118">
        <v>1364</v>
      </c>
      <c r="G22" s="1118" t="s">
        <v>23</v>
      </c>
      <c r="H22" s="1121" t="s">
        <v>23</v>
      </c>
      <c r="I22" s="148"/>
      <c r="P22" s="121"/>
      <c r="Q22" s="121"/>
    </row>
    <row r="23" spans="1:17" ht="13.5">
      <c r="A23" s="1116"/>
      <c r="B23" s="1118"/>
      <c r="C23" s="1118"/>
      <c r="D23" s="1118"/>
      <c r="E23" s="1118"/>
      <c r="F23" s="1118"/>
      <c r="G23" s="1118"/>
      <c r="H23" s="1121"/>
      <c r="I23" s="148"/>
      <c r="P23" s="121"/>
      <c r="Q23" s="121"/>
    </row>
    <row r="24" spans="1:17" ht="13.5">
      <c r="A24" s="1116" t="s">
        <v>92</v>
      </c>
      <c r="B24" s="1118">
        <v>7024</v>
      </c>
      <c r="C24" s="1118">
        <v>10640</v>
      </c>
      <c r="D24" s="1118">
        <v>17664</v>
      </c>
      <c r="E24" s="1118">
        <v>6604</v>
      </c>
      <c r="F24" s="1118">
        <v>10170</v>
      </c>
      <c r="G24" s="1118" t="s">
        <v>23</v>
      </c>
      <c r="H24" s="1121" t="s">
        <v>23</v>
      </c>
      <c r="I24" s="148"/>
      <c r="P24" s="121"/>
      <c r="Q24" s="121"/>
    </row>
    <row r="25" spans="1:17" ht="13.5">
      <c r="A25" s="1116"/>
      <c r="B25" s="1118"/>
      <c r="C25" s="1118"/>
      <c r="D25" s="1118"/>
      <c r="E25" s="1118"/>
      <c r="F25" s="1118"/>
      <c r="G25" s="1118"/>
      <c r="H25" s="1121"/>
      <c r="I25" s="148"/>
      <c r="P25" s="121"/>
      <c r="Q25" s="121"/>
    </row>
    <row r="26" spans="1:17" ht="13.5">
      <c r="A26" s="1116" t="s">
        <v>93</v>
      </c>
      <c r="B26" s="1118">
        <v>31454</v>
      </c>
      <c r="C26" s="1118">
        <v>15859</v>
      </c>
      <c r="D26" s="1118">
        <v>47313</v>
      </c>
      <c r="E26" s="1118">
        <v>30985</v>
      </c>
      <c r="F26" s="1118">
        <v>15258</v>
      </c>
      <c r="G26" s="1118" t="s">
        <v>23</v>
      </c>
      <c r="H26" s="1121" t="s">
        <v>23</v>
      </c>
      <c r="I26" s="148"/>
      <c r="P26" s="121"/>
      <c r="Q26" s="121"/>
    </row>
    <row r="27" spans="1:17" ht="13.5">
      <c r="A27" s="1112"/>
      <c r="B27" s="1114"/>
      <c r="C27" s="1114"/>
      <c r="D27" s="1114"/>
      <c r="E27" s="1114"/>
      <c r="F27" s="1114"/>
      <c r="G27" s="1114"/>
      <c r="H27" s="1120"/>
      <c r="I27" s="148"/>
      <c r="P27" s="121"/>
      <c r="Q27" s="121"/>
    </row>
    <row r="28" spans="1:17" ht="13.5">
      <c r="A28" s="1112" t="s">
        <v>94</v>
      </c>
      <c r="B28" s="1113">
        <v>3333</v>
      </c>
      <c r="C28" s="1114">
        <v>2022</v>
      </c>
      <c r="D28" s="1114">
        <v>5355</v>
      </c>
      <c r="E28" s="1113">
        <v>3152</v>
      </c>
      <c r="F28" s="1114">
        <v>1905</v>
      </c>
      <c r="G28" s="1114" t="s">
        <v>23</v>
      </c>
      <c r="H28" s="1115" t="s">
        <v>23</v>
      </c>
      <c r="I28" s="148"/>
      <c r="P28" s="121"/>
      <c r="Q28" s="121"/>
    </row>
    <row r="29" spans="1:17" ht="13.5">
      <c r="A29" s="1112" t="s">
        <v>95</v>
      </c>
      <c r="B29" s="1113">
        <v>1727</v>
      </c>
      <c r="C29" s="1114">
        <v>46</v>
      </c>
      <c r="D29" s="1114">
        <v>1773</v>
      </c>
      <c r="E29" s="1113">
        <v>1715</v>
      </c>
      <c r="F29" s="1114">
        <v>46</v>
      </c>
      <c r="G29" s="1114" t="s">
        <v>23</v>
      </c>
      <c r="H29" s="1115" t="s">
        <v>23</v>
      </c>
      <c r="I29" s="148"/>
      <c r="P29" s="121"/>
      <c r="Q29" s="121"/>
    </row>
    <row r="30" spans="1:17" ht="13.5">
      <c r="A30" s="1112" t="s">
        <v>96</v>
      </c>
      <c r="B30" s="1113">
        <v>19230</v>
      </c>
      <c r="C30" s="1114">
        <v>8693</v>
      </c>
      <c r="D30" s="1114">
        <v>27923</v>
      </c>
      <c r="E30" s="1113">
        <v>18840</v>
      </c>
      <c r="F30" s="1114">
        <v>8513</v>
      </c>
      <c r="G30" s="1114" t="s">
        <v>23</v>
      </c>
      <c r="H30" s="1115" t="s">
        <v>23</v>
      </c>
      <c r="I30" s="148"/>
      <c r="P30" s="121"/>
      <c r="Q30" s="121"/>
    </row>
    <row r="31" spans="1:17" s="123" customFormat="1" ht="13.5">
      <c r="A31" s="1116" t="s">
        <v>97</v>
      </c>
      <c r="B31" s="1117">
        <v>24290</v>
      </c>
      <c r="C31" s="1118">
        <v>10761</v>
      </c>
      <c r="D31" s="1118">
        <v>35051</v>
      </c>
      <c r="E31" s="1117">
        <v>23707</v>
      </c>
      <c r="F31" s="1118">
        <v>10464</v>
      </c>
      <c r="G31" s="1118" t="s">
        <v>23</v>
      </c>
      <c r="H31" s="1119" t="s">
        <v>23</v>
      </c>
      <c r="I31" s="149"/>
      <c r="J31" s="119"/>
      <c r="K31" s="119"/>
      <c r="L31" s="119"/>
      <c r="M31" s="119"/>
      <c r="N31" s="119"/>
      <c r="P31" s="124"/>
      <c r="Q31" s="124"/>
    </row>
    <row r="32" spans="1:17" ht="13.5">
      <c r="A32" s="1112"/>
      <c r="B32" s="1114"/>
      <c r="C32" s="1114"/>
      <c r="D32" s="1114"/>
      <c r="E32" s="1114"/>
      <c r="F32" s="1114"/>
      <c r="G32" s="1114"/>
      <c r="H32" s="1120"/>
      <c r="I32" s="148"/>
      <c r="P32" s="121"/>
      <c r="Q32" s="121"/>
    </row>
    <row r="33" spans="1:17" ht="13.5">
      <c r="A33" s="1112" t="s">
        <v>98</v>
      </c>
      <c r="B33" s="1122">
        <v>22041</v>
      </c>
      <c r="C33" s="1122">
        <v>100</v>
      </c>
      <c r="D33" s="1114">
        <v>22141</v>
      </c>
      <c r="E33" s="1122">
        <v>21441</v>
      </c>
      <c r="F33" s="1122">
        <v>99</v>
      </c>
      <c r="G33" s="1114" t="s">
        <v>23</v>
      </c>
      <c r="H33" s="1123" t="s">
        <v>23</v>
      </c>
      <c r="I33" s="148"/>
      <c r="P33" s="121"/>
      <c r="Q33" s="121"/>
    </row>
    <row r="34" spans="1:17" ht="13.5">
      <c r="A34" s="1112" t="s">
        <v>99</v>
      </c>
      <c r="B34" s="1122">
        <v>2115</v>
      </c>
      <c r="C34" s="1122">
        <v>96</v>
      </c>
      <c r="D34" s="1114">
        <v>2211</v>
      </c>
      <c r="E34" s="1122">
        <v>2060</v>
      </c>
      <c r="F34" s="1122">
        <v>73</v>
      </c>
      <c r="G34" s="1114" t="s">
        <v>23</v>
      </c>
      <c r="H34" s="1123" t="s">
        <v>23</v>
      </c>
      <c r="I34" s="148"/>
      <c r="P34" s="121"/>
      <c r="Q34" s="121"/>
    </row>
    <row r="35" spans="1:17" ht="13.5">
      <c r="A35" s="1112" t="s">
        <v>100</v>
      </c>
      <c r="B35" s="1122">
        <v>2643</v>
      </c>
      <c r="C35" s="1122">
        <v>2038</v>
      </c>
      <c r="D35" s="1114">
        <v>4681</v>
      </c>
      <c r="E35" s="1122">
        <v>2564</v>
      </c>
      <c r="F35" s="1122">
        <v>1957</v>
      </c>
      <c r="G35" s="1114" t="s">
        <v>23</v>
      </c>
      <c r="H35" s="1123" t="s">
        <v>23</v>
      </c>
      <c r="I35" s="148"/>
      <c r="P35" s="121"/>
      <c r="Q35" s="121"/>
    </row>
    <row r="36" spans="1:17" ht="13.5">
      <c r="A36" s="1112" t="s">
        <v>101</v>
      </c>
      <c r="B36" s="1122">
        <v>26181</v>
      </c>
      <c r="C36" s="1122">
        <v>906</v>
      </c>
      <c r="D36" s="1114">
        <v>27087</v>
      </c>
      <c r="E36" s="1122">
        <v>25171</v>
      </c>
      <c r="F36" s="1122">
        <v>827</v>
      </c>
      <c r="G36" s="1114" t="s">
        <v>23</v>
      </c>
      <c r="H36" s="1123" t="s">
        <v>23</v>
      </c>
      <c r="I36" s="148"/>
      <c r="P36" s="121"/>
      <c r="Q36" s="121"/>
    </row>
    <row r="37" spans="1:17" ht="13.5">
      <c r="A37" s="1116" t="s">
        <v>102</v>
      </c>
      <c r="B37" s="1118">
        <v>52980</v>
      </c>
      <c r="C37" s="1118">
        <v>3140</v>
      </c>
      <c r="D37" s="1118">
        <v>56120</v>
      </c>
      <c r="E37" s="1118">
        <v>51236</v>
      </c>
      <c r="F37" s="1118">
        <v>2956</v>
      </c>
      <c r="G37" s="1118" t="s">
        <v>23</v>
      </c>
      <c r="H37" s="1121" t="s">
        <v>23</v>
      </c>
      <c r="I37" s="148"/>
      <c r="P37" s="121"/>
      <c r="Q37" s="121"/>
    </row>
    <row r="38" spans="1:17" ht="13.5">
      <c r="A38" s="1116"/>
      <c r="B38" s="1118"/>
      <c r="C38" s="1118"/>
      <c r="D38" s="1118"/>
      <c r="E38" s="1118"/>
      <c r="F38" s="1118"/>
      <c r="G38" s="1118"/>
      <c r="H38" s="1121"/>
      <c r="I38" s="148"/>
      <c r="P38" s="121"/>
      <c r="Q38" s="121"/>
    </row>
    <row r="39" spans="1:17" ht="13.5">
      <c r="A39" s="1116" t="s">
        <v>103</v>
      </c>
      <c r="B39" s="1118">
        <v>1148</v>
      </c>
      <c r="C39" s="1118">
        <v>1214</v>
      </c>
      <c r="D39" s="1118">
        <v>2362</v>
      </c>
      <c r="E39" s="1118">
        <v>975</v>
      </c>
      <c r="F39" s="1118">
        <v>1056</v>
      </c>
      <c r="G39" s="1118" t="s">
        <v>23</v>
      </c>
      <c r="H39" s="1121" t="s">
        <v>23</v>
      </c>
      <c r="I39" s="148"/>
      <c r="P39" s="121"/>
      <c r="Q39" s="121"/>
    </row>
    <row r="40" spans="1:17" ht="13.5">
      <c r="A40" s="1112"/>
      <c r="B40" s="1114"/>
      <c r="C40" s="1114"/>
      <c r="D40" s="1114"/>
      <c r="E40" s="1114"/>
      <c r="F40" s="1114"/>
      <c r="G40" s="1114"/>
      <c r="H40" s="1120"/>
      <c r="I40" s="148"/>
      <c r="P40" s="121"/>
      <c r="Q40" s="121"/>
    </row>
    <row r="41" spans="1:17" ht="13.5">
      <c r="A41" s="1112" t="s">
        <v>159</v>
      </c>
      <c r="B41" s="1113">
        <v>3301</v>
      </c>
      <c r="C41" s="1114">
        <v>34</v>
      </c>
      <c r="D41" s="1114">
        <v>3335</v>
      </c>
      <c r="E41" s="1113">
        <v>3251</v>
      </c>
      <c r="F41" s="1114">
        <v>34</v>
      </c>
      <c r="G41" s="1114" t="s">
        <v>23</v>
      </c>
      <c r="H41" s="1115" t="s">
        <v>23</v>
      </c>
      <c r="I41" s="148"/>
      <c r="P41" s="121"/>
      <c r="Q41" s="121"/>
    </row>
    <row r="42" spans="1:17" ht="13.5">
      <c r="A42" s="1112" t="s">
        <v>105</v>
      </c>
      <c r="B42" s="1114">
        <v>16701</v>
      </c>
      <c r="C42" s="1114">
        <v>4846</v>
      </c>
      <c r="D42" s="1114">
        <v>21547</v>
      </c>
      <c r="E42" s="1114">
        <v>15447</v>
      </c>
      <c r="F42" s="1114">
        <v>3731</v>
      </c>
      <c r="G42" s="1114" t="s">
        <v>23</v>
      </c>
      <c r="H42" s="1120" t="s">
        <v>23</v>
      </c>
      <c r="I42" s="148"/>
      <c r="P42" s="121"/>
      <c r="Q42" s="121"/>
    </row>
    <row r="43" spans="1:17" ht="13.5">
      <c r="A43" s="1112" t="s">
        <v>106</v>
      </c>
      <c r="B43" s="1114">
        <v>9345</v>
      </c>
      <c r="C43" s="1114">
        <v>58</v>
      </c>
      <c r="D43" s="1114">
        <v>9403</v>
      </c>
      <c r="E43" s="1114">
        <v>9220</v>
      </c>
      <c r="F43" s="1114">
        <v>45</v>
      </c>
      <c r="G43" s="1114" t="s">
        <v>23</v>
      </c>
      <c r="H43" s="1120" t="s">
        <v>23</v>
      </c>
      <c r="I43" s="148"/>
      <c r="P43" s="121"/>
      <c r="Q43" s="121"/>
    </row>
    <row r="44" spans="1:17" ht="13.5">
      <c r="A44" s="1112" t="s">
        <v>107</v>
      </c>
      <c r="B44" s="1113">
        <v>473</v>
      </c>
      <c r="C44" s="1114">
        <v>18</v>
      </c>
      <c r="D44" s="1114">
        <v>491</v>
      </c>
      <c r="E44" s="1113">
        <v>473</v>
      </c>
      <c r="F44" s="1114">
        <v>17</v>
      </c>
      <c r="G44" s="1114" t="s">
        <v>23</v>
      </c>
      <c r="H44" s="1115" t="s">
        <v>23</v>
      </c>
      <c r="I44" s="148"/>
      <c r="P44" s="121"/>
      <c r="Q44" s="121"/>
    </row>
    <row r="45" spans="1:17" ht="13.5">
      <c r="A45" s="1112" t="s">
        <v>108</v>
      </c>
      <c r="B45" s="1114">
        <v>1929</v>
      </c>
      <c r="C45" s="1114">
        <v>16</v>
      </c>
      <c r="D45" s="1114">
        <v>1945</v>
      </c>
      <c r="E45" s="1114">
        <v>1907</v>
      </c>
      <c r="F45" s="1114">
        <v>16</v>
      </c>
      <c r="G45" s="1114" t="s">
        <v>23</v>
      </c>
      <c r="H45" s="1120" t="s">
        <v>23</v>
      </c>
      <c r="I45" s="148"/>
      <c r="P45" s="121"/>
      <c r="Q45" s="121"/>
    </row>
    <row r="46" spans="1:17" ht="13.5">
      <c r="A46" s="1112" t="s">
        <v>109</v>
      </c>
      <c r="B46" s="1114">
        <v>1907</v>
      </c>
      <c r="C46" s="1114">
        <v>360</v>
      </c>
      <c r="D46" s="1114">
        <v>2267</v>
      </c>
      <c r="E46" s="1114">
        <v>1801</v>
      </c>
      <c r="F46" s="1114">
        <v>355</v>
      </c>
      <c r="G46" s="1114" t="s">
        <v>23</v>
      </c>
      <c r="H46" s="1120" t="s">
        <v>23</v>
      </c>
      <c r="I46" s="148"/>
      <c r="P46" s="121"/>
      <c r="Q46" s="121"/>
    </row>
    <row r="47" spans="1:17" ht="13.5">
      <c r="A47" s="1112" t="s">
        <v>110</v>
      </c>
      <c r="B47" s="1113">
        <v>1548</v>
      </c>
      <c r="C47" s="1114">
        <v>233</v>
      </c>
      <c r="D47" s="1114">
        <v>1781</v>
      </c>
      <c r="E47" s="1113">
        <v>1330</v>
      </c>
      <c r="F47" s="1114">
        <v>112</v>
      </c>
      <c r="G47" s="1114" t="s">
        <v>23</v>
      </c>
      <c r="H47" s="1115" t="s">
        <v>23</v>
      </c>
      <c r="I47" s="148"/>
      <c r="P47" s="121"/>
      <c r="Q47" s="121"/>
    </row>
    <row r="48" spans="1:17" ht="13.5">
      <c r="A48" s="1112" t="s">
        <v>111</v>
      </c>
      <c r="B48" s="1113">
        <v>23031</v>
      </c>
      <c r="C48" s="1114">
        <v>8106</v>
      </c>
      <c r="D48" s="1114">
        <v>31137</v>
      </c>
      <c r="E48" s="1113">
        <v>21759</v>
      </c>
      <c r="F48" s="1114">
        <v>7541</v>
      </c>
      <c r="G48" s="1114" t="s">
        <v>23</v>
      </c>
      <c r="H48" s="1115" t="s">
        <v>23</v>
      </c>
      <c r="I48" s="148"/>
      <c r="P48" s="121"/>
      <c r="Q48" s="121"/>
    </row>
    <row r="49" spans="1:17" ht="13.5">
      <c r="A49" s="1112" t="s">
        <v>112</v>
      </c>
      <c r="B49" s="1114">
        <v>10686</v>
      </c>
      <c r="C49" s="1114">
        <v>343</v>
      </c>
      <c r="D49" s="1114">
        <v>11029</v>
      </c>
      <c r="E49" s="1114">
        <v>10492</v>
      </c>
      <c r="F49" s="1114">
        <v>307</v>
      </c>
      <c r="G49" s="1114" t="s">
        <v>23</v>
      </c>
      <c r="H49" s="1120" t="s">
        <v>23</v>
      </c>
      <c r="I49" s="148"/>
      <c r="P49" s="121"/>
      <c r="Q49" s="121"/>
    </row>
    <row r="50" spans="1:17" ht="13.5">
      <c r="A50" s="1116" t="s">
        <v>113</v>
      </c>
      <c r="B50" s="1118">
        <v>68921</v>
      </c>
      <c r="C50" s="1118">
        <v>14014</v>
      </c>
      <c r="D50" s="1118">
        <v>82935</v>
      </c>
      <c r="E50" s="1118">
        <v>65680</v>
      </c>
      <c r="F50" s="1118">
        <v>12158</v>
      </c>
      <c r="G50" s="1118" t="s">
        <v>23</v>
      </c>
      <c r="H50" s="1121" t="s">
        <v>23</v>
      </c>
      <c r="I50" s="148"/>
      <c r="P50" s="121"/>
      <c r="Q50" s="121"/>
    </row>
    <row r="51" spans="1:17" ht="13.5">
      <c r="A51" s="1116"/>
      <c r="B51" s="1118"/>
      <c r="C51" s="1118"/>
      <c r="D51" s="1118"/>
      <c r="E51" s="1118"/>
      <c r="F51" s="1118"/>
      <c r="G51" s="1118"/>
      <c r="H51" s="1121"/>
      <c r="I51" s="148"/>
      <c r="P51" s="121"/>
      <c r="Q51" s="121"/>
    </row>
    <row r="52" spans="1:17" ht="13.5">
      <c r="A52" s="1116" t="s">
        <v>114</v>
      </c>
      <c r="B52" s="1118">
        <v>7391</v>
      </c>
      <c r="C52" s="1118">
        <v>589</v>
      </c>
      <c r="D52" s="1118">
        <v>7980</v>
      </c>
      <c r="E52" s="1118">
        <v>5851</v>
      </c>
      <c r="F52" s="1118">
        <v>436</v>
      </c>
      <c r="G52" s="1117">
        <v>464</v>
      </c>
      <c r="H52" s="1119">
        <v>68</v>
      </c>
      <c r="I52" s="148"/>
      <c r="P52" s="121"/>
      <c r="Q52" s="121"/>
    </row>
    <row r="53" spans="1:17" ht="13.5">
      <c r="A53" s="1112"/>
      <c r="B53" s="1114"/>
      <c r="C53" s="1114"/>
      <c r="D53" s="1114"/>
      <c r="E53" s="1114"/>
      <c r="F53" s="1114"/>
      <c r="G53" s="1114"/>
      <c r="H53" s="1120"/>
      <c r="I53" s="148"/>
      <c r="P53" s="121"/>
      <c r="Q53" s="121"/>
    </row>
    <row r="54" spans="1:17" ht="13.5">
      <c r="A54" s="1112" t="s">
        <v>115</v>
      </c>
      <c r="B54" s="1113">
        <v>51453</v>
      </c>
      <c r="C54" s="1114">
        <v>31500</v>
      </c>
      <c r="D54" s="1114">
        <v>82953</v>
      </c>
      <c r="E54" s="1113">
        <v>49000</v>
      </c>
      <c r="F54" s="1114">
        <v>31000</v>
      </c>
      <c r="G54" s="1114" t="s">
        <v>23</v>
      </c>
      <c r="H54" s="1115" t="s">
        <v>23</v>
      </c>
      <c r="I54" s="148"/>
      <c r="P54" s="121"/>
      <c r="Q54" s="121"/>
    </row>
    <row r="55" spans="1:17" ht="13.5">
      <c r="A55" s="1112" t="s">
        <v>116</v>
      </c>
      <c r="B55" s="1114">
        <v>72708</v>
      </c>
      <c r="C55" s="1114">
        <v>84005</v>
      </c>
      <c r="D55" s="1114">
        <v>156713</v>
      </c>
      <c r="E55" s="1114">
        <v>71331</v>
      </c>
      <c r="F55" s="1114">
        <v>77532</v>
      </c>
      <c r="G55" s="1114" t="s">
        <v>23</v>
      </c>
      <c r="H55" s="1120" t="s">
        <v>23</v>
      </c>
      <c r="I55" s="148"/>
      <c r="P55" s="121"/>
      <c r="Q55" s="121"/>
    </row>
    <row r="56" spans="1:17" ht="13.5">
      <c r="A56" s="1112" t="s">
        <v>117</v>
      </c>
      <c r="B56" s="1114">
        <v>65517</v>
      </c>
      <c r="C56" s="1114">
        <v>19462</v>
      </c>
      <c r="D56" s="1114">
        <v>84979</v>
      </c>
      <c r="E56" s="1114">
        <v>58226</v>
      </c>
      <c r="F56" s="1114">
        <v>17836</v>
      </c>
      <c r="G56" s="1114">
        <v>37</v>
      </c>
      <c r="H56" s="1120" t="s">
        <v>23</v>
      </c>
      <c r="I56" s="148"/>
      <c r="P56" s="121"/>
      <c r="Q56" s="121"/>
    </row>
    <row r="57" spans="1:17" ht="13.5">
      <c r="A57" s="1112" t="s">
        <v>118</v>
      </c>
      <c r="B57" s="1114">
        <v>1547</v>
      </c>
      <c r="C57" s="1114">
        <v>69</v>
      </c>
      <c r="D57" s="1114">
        <v>1616</v>
      </c>
      <c r="E57" s="1114">
        <v>1280</v>
      </c>
      <c r="F57" s="1114">
        <v>69</v>
      </c>
      <c r="G57" s="1114">
        <v>179</v>
      </c>
      <c r="H57" s="1120" t="s">
        <v>23</v>
      </c>
      <c r="I57" s="148"/>
      <c r="P57" s="121"/>
      <c r="Q57" s="121"/>
    </row>
    <row r="58" spans="1:17" ht="13.5">
      <c r="A58" s="1112" t="s">
        <v>119</v>
      </c>
      <c r="B58" s="1114">
        <v>75585</v>
      </c>
      <c r="C58" s="1114">
        <v>28863</v>
      </c>
      <c r="D58" s="1114">
        <v>104448</v>
      </c>
      <c r="E58" s="1114">
        <v>73690</v>
      </c>
      <c r="F58" s="1114">
        <v>28162</v>
      </c>
      <c r="G58" s="1114" t="s">
        <v>23</v>
      </c>
      <c r="H58" s="1120" t="s">
        <v>23</v>
      </c>
      <c r="I58" s="148"/>
      <c r="P58" s="121"/>
      <c r="Q58" s="121"/>
    </row>
    <row r="59" spans="1:17" s="123" customFormat="1" ht="13.5">
      <c r="A59" s="1116" t="s">
        <v>172</v>
      </c>
      <c r="B59" s="1118">
        <v>266810</v>
      </c>
      <c r="C59" s="1118">
        <v>163899</v>
      </c>
      <c r="D59" s="1118">
        <v>430709</v>
      </c>
      <c r="E59" s="1118">
        <v>253527</v>
      </c>
      <c r="F59" s="1118">
        <v>154599</v>
      </c>
      <c r="G59" s="1118">
        <v>216</v>
      </c>
      <c r="H59" s="1121" t="s">
        <v>23</v>
      </c>
      <c r="I59" s="149"/>
      <c r="P59" s="124"/>
      <c r="Q59" s="124"/>
    </row>
    <row r="60" spans="1:17" ht="13.5">
      <c r="A60" s="1112"/>
      <c r="B60" s="1114"/>
      <c r="C60" s="1114"/>
      <c r="D60" s="1114"/>
      <c r="E60" s="1114"/>
      <c r="F60" s="1114"/>
      <c r="G60" s="1114"/>
      <c r="H60" s="1120"/>
      <c r="I60" s="148"/>
      <c r="P60" s="121"/>
      <c r="Q60" s="121"/>
    </row>
    <row r="61" spans="1:17" ht="13.5">
      <c r="A61" s="1112" t="s">
        <v>121</v>
      </c>
      <c r="B61" s="1114">
        <v>4141</v>
      </c>
      <c r="C61" s="1114">
        <v>6154</v>
      </c>
      <c r="D61" s="1114">
        <v>10295</v>
      </c>
      <c r="E61" s="1114">
        <v>4113</v>
      </c>
      <c r="F61" s="1114">
        <v>5920</v>
      </c>
      <c r="G61" s="1114" t="s">
        <v>23</v>
      </c>
      <c r="H61" s="1120" t="s">
        <v>23</v>
      </c>
      <c r="I61" s="148"/>
      <c r="P61" s="121"/>
      <c r="Q61" s="121"/>
    </row>
    <row r="62" spans="1:17" ht="13.5">
      <c r="A62" s="1112" t="s">
        <v>122</v>
      </c>
      <c r="B62" s="1114">
        <v>697</v>
      </c>
      <c r="C62" s="1114">
        <v>34</v>
      </c>
      <c r="D62" s="1114">
        <v>731</v>
      </c>
      <c r="E62" s="1114">
        <v>683</v>
      </c>
      <c r="F62" s="1114">
        <v>34</v>
      </c>
      <c r="G62" s="1114" t="s">
        <v>23</v>
      </c>
      <c r="H62" s="1120" t="s">
        <v>23</v>
      </c>
      <c r="I62" s="148"/>
      <c r="P62" s="121"/>
      <c r="Q62" s="121"/>
    </row>
    <row r="63" spans="1:17" ht="13.5">
      <c r="A63" s="1112" t="s">
        <v>123</v>
      </c>
      <c r="B63" s="1114">
        <v>28462</v>
      </c>
      <c r="C63" s="1114">
        <v>17285</v>
      </c>
      <c r="D63" s="1114">
        <v>45747</v>
      </c>
      <c r="E63" s="1114">
        <v>27388</v>
      </c>
      <c r="F63" s="1114">
        <v>13347</v>
      </c>
      <c r="G63" s="1114" t="s">
        <v>23</v>
      </c>
      <c r="H63" s="1120" t="s">
        <v>23</v>
      </c>
      <c r="I63" s="148"/>
      <c r="P63" s="121"/>
      <c r="Q63" s="121"/>
    </row>
    <row r="64" spans="1:17" ht="13.5">
      <c r="A64" s="1116" t="s">
        <v>124</v>
      </c>
      <c r="B64" s="1118">
        <v>33300</v>
      </c>
      <c r="C64" s="1118">
        <v>23473</v>
      </c>
      <c r="D64" s="1118">
        <v>56773</v>
      </c>
      <c r="E64" s="1118">
        <v>32184</v>
      </c>
      <c r="F64" s="1118">
        <v>19301</v>
      </c>
      <c r="G64" s="1118" t="s">
        <v>23</v>
      </c>
      <c r="H64" s="1121" t="s">
        <v>23</v>
      </c>
      <c r="I64" s="148"/>
      <c r="P64" s="121"/>
      <c r="Q64" s="121"/>
    </row>
    <row r="65" spans="1:19" ht="13.5">
      <c r="A65" s="1112"/>
      <c r="B65" s="1114"/>
      <c r="C65" s="1114"/>
      <c r="D65" s="1114"/>
      <c r="E65" s="1114"/>
      <c r="F65" s="1114"/>
      <c r="G65" s="1114"/>
      <c r="H65" s="1120"/>
      <c r="I65" s="148"/>
      <c r="P65" s="121"/>
      <c r="Q65" s="121"/>
    </row>
    <row r="66" spans="1:19" ht="13.5">
      <c r="A66" s="1116" t="s">
        <v>1011</v>
      </c>
      <c r="B66" s="1118">
        <v>17381</v>
      </c>
      <c r="C66" s="1118">
        <v>3537</v>
      </c>
      <c r="D66" s="1118">
        <v>20918</v>
      </c>
      <c r="E66" s="1118">
        <v>15313</v>
      </c>
      <c r="F66" s="1118">
        <v>3472</v>
      </c>
      <c r="G66" s="1118">
        <v>1</v>
      </c>
      <c r="H66" s="1121" t="s">
        <v>23</v>
      </c>
      <c r="I66" s="148"/>
      <c r="P66" s="121"/>
      <c r="Q66" s="121"/>
    </row>
    <row r="67" spans="1:19" ht="13.5">
      <c r="A67" s="1112"/>
      <c r="B67" s="1114"/>
      <c r="C67" s="1114"/>
      <c r="D67" s="1114"/>
      <c r="E67" s="1114"/>
      <c r="F67" s="1114"/>
      <c r="G67" s="1114"/>
      <c r="H67" s="1120"/>
      <c r="I67" s="148"/>
      <c r="M67" s="121"/>
      <c r="N67" s="121"/>
      <c r="O67" s="121"/>
      <c r="P67" s="121"/>
      <c r="Q67" s="121"/>
      <c r="S67" s="121"/>
    </row>
    <row r="68" spans="1:19" ht="13.5">
      <c r="A68" s="1112" t="s">
        <v>126</v>
      </c>
      <c r="B68" s="1113">
        <v>42868</v>
      </c>
      <c r="C68" s="1114">
        <v>32891</v>
      </c>
      <c r="D68" s="1114">
        <v>75759</v>
      </c>
      <c r="E68" s="1113">
        <v>36580</v>
      </c>
      <c r="F68" s="1114">
        <v>26427</v>
      </c>
      <c r="G68" s="1114">
        <v>4360</v>
      </c>
      <c r="H68" s="1115">
        <v>382</v>
      </c>
      <c r="I68" s="148"/>
      <c r="M68" s="121"/>
      <c r="N68" s="121"/>
      <c r="O68" s="121"/>
      <c r="P68" s="121"/>
      <c r="Q68" s="121"/>
      <c r="S68" s="121"/>
    </row>
    <row r="69" spans="1:19" ht="13.5">
      <c r="A69" s="1112" t="s">
        <v>127</v>
      </c>
      <c r="B69" s="1113">
        <v>2271</v>
      </c>
      <c r="C69" s="1114">
        <v>461</v>
      </c>
      <c r="D69" s="1114">
        <v>2732</v>
      </c>
      <c r="E69" s="1113">
        <v>1394</v>
      </c>
      <c r="F69" s="1114">
        <v>428</v>
      </c>
      <c r="G69" s="1114">
        <v>871</v>
      </c>
      <c r="H69" s="1115">
        <v>33</v>
      </c>
      <c r="I69" s="148"/>
      <c r="P69" s="121"/>
      <c r="Q69" s="121"/>
    </row>
    <row r="70" spans="1:19" s="123" customFormat="1" ht="13.5">
      <c r="A70" s="1116" t="s">
        <v>128</v>
      </c>
      <c r="B70" s="1117">
        <v>45139</v>
      </c>
      <c r="C70" s="1118">
        <v>33352</v>
      </c>
      <c r="D70" s="1118">
        <v>78491</v>
      </c>
      <c r="E70" s="1117">
        <v>37974</v>
      </c>
      <c r="F70" s="1118">
        <v>26855</v>
      </c>
      <c r="G70" s="1118">
        <v>5231</v>
      </c>
      <c r="H70" s="1119">
        <v>415</v>
      </c>
      <c r="I70" s="149"/>
      <c r="P70" s="124"/>
      <c r="Q70" s="124"/>
    </row>
    <row r="71" spans="1:19" ht="13.5">
      <c r="A71" s="1112"/>
      <c r="B71" s="1114"/>
      <c r="C71" s="1114"/>
      <c r="D71" s="1114"/>
      <c r="E71" s="1114"/>
      <c r="F71" s="1114"/>
      <c r="G71" s="1114"/>
      <c r="H71" s="1120"/>
      <c r="I71" s="148"/>
      <c r="P71" s="121"/>
      <c r="Q71" s="121"/>
    </row>
    <row r="72" spans="1:19" ht="13.5">
      <c r="A72" s="1112" t="s">
        <v>129</v>
      </c>
      <c r="B72" s="1113">
        <v>1004</v>
      </c>
      <c r="C72" s="1114">
        <v>84</v>
      </c>
      <c r="D72" s="1114">
        <v>1088</v>
      </c>
      <c r="E72" s="1113">
        <v>992</v>
      </c>
      <c r="F72" s="1114">
        <v>62</v>
      </c>
      <c r="G72" s="1114" t="s">
        <v>23</v>
      </c>
      <c r="H72" s="1115" t="s">
        <v>23</v>
      </c>
      <c r="I72" s="148"/>
      <c r="P72" s="121"/>
      <c r="Q72" s="121"/>
    </row>
    <row r="73" spans="1:19" ht="13.5">
      <c r="A73" s="1112" t="s">
        <v>130</v>
      </c>
      <c r="B73" s="1113">
        <v>9340</v>
      </c>
      <c r="C73" s="1114">
        <v>280</v>
      </c>
      <c r="D73" s="1114">
        <v>9620</v>
      </c>
      <c r="E73" s="1113">
        <v>9300</v>
      </c>
      <c r="F73" s="1114">
        <v>262</v>
      </c>
      <c r="G73" s="1114" t="s">
        <v>23</v>
      </c>
      <c r="H73" s="1115" t="s">
        <v>23</v>
      </c>
      <c r="I73" s="148"/>
      <c r="P73" s="121"/>
      <c r="Q73" s="121"/>
    </row>
    <row r="74" spans="1:19" ht="13.5">
      <c r="A74" s="1112" t="s">
        <v>131</v>
      </c>
      <c r="B74" s="1114">
        <v>4611</v>
      </c>
      <c r="C74" s="1114">
        <v>527</v>
      </c>
      <c r="D74" s="1114">
        <v>5138</v>
      </c>
      <c r="E74" s="1114">
        <v>4537</v>
      </c>
      <c r="F74" s="1114">
        <v>527</v>
      </c>
      <c r="G74" s="1114">
        <v>74</v>
      </c>
      <c r="H74" s="1120" t="s">
        <v>23</v>
      </c>
      <c r="I74" s="148"/>
      <c r="P74" s="121"/>
      <c r="Q74" s="121"/>
    </row>
    <row r="75" spans="1:19" ht="13.5">
      <c r="A75" s="1112" t="s">
        <v>132</v>
      </c>
      <c r="B75" s="1113">
        <v>2297</v>
      </c>
      <c r="C75" s="1114">
        <v>505</v>
      </c>
      <c r="D75" s="1114">
        <v>2802</v>
      </c>
      <c r="E75" s="1113">
        <v>2284</v>
      </c>
      <c r="F75" s="1114">
        <v>488</v>
      </c>
      <c r="G75" s="1114" t="s">
        <v>23</v>
      </c>
      <c r="H75" s="1115" t="s">
        <v>23</v>
      </c>
      <c r="I75" s="148"/>
      <c r="P75" s="121"/>
      <c r="Q75" s="121"/>
    </row>
    <row r="76" spans="1:19" ht="13.5">
      <c r="A76" s="1112" t="s">
        <v>133</v>
      </c>
      <c r="B76" s="1114">
        <v>3075</v>
      </c>
      <c r="C76" s="1114">
        <v>64</v>
      </c>
      <c r="D76" s="1114">
        <v>3139</v>
      </c>
      <c r="E76" s="1114">
        <v>2925</v>
      </c>
      <c r="F76" s="1114">
        <v>64</v>
      </c>
      <c r="G76" s="1114" t="s">
        <v>23</v>
      </c>
      <c r="H76" s="1120" t="s">
        <v>23</v>
      </c>
      <c r="I76" s="148"/>
      <c r="P76" s="121"/>
      <c r="Q76" s="121"/>
    </row>
    <row r="77" spans="1:19" ht="13.5">
      <c r="A77" s="1112" t="s">
        <v>134</v>
      </c>
      <c r="B77" s="1114">
        <v>209</v>
      </c>
      <c r="C77" s="1114">
        <v>44</v>
      </c>
      <c r="D77" s="1114">
        <v>253</v>
      </c>
      <c r="E77" s="1114">
        <v>204</v>
      </c>
      <c r="F77" s="1114">
        <v>40</v>
      </c>
      <c r="G77" s="1114" t="s">
        <v>23</v>
      </c>
      <c r="H77" s="1120" t="s">
        <v>23</v>
      </c>
      <c r="I77" s="148"/>
      <c r="P77" s="121"/>
      <c r="Q77" s="121"/>
    </row>
    <row r="78" spans="1:19" ht="13.5">
      <c r="A78" s="1112" t="s">
        <v>135</v>
      </c>
      <c r="B78" s="1113">
        <v>1795</v>
      </c>
      <c r="C78" s="1114">
        <v>160</v>
      </c>
      <c r="D78" s="1114">
        <v>1955</v>
      </c>
      <c r="E78" s="1113">
        <v>1775</v>
      </c>
      <c r="F78" s="1114">
        <v>160</v>
      </c>
      <c r="G78" s="1114" t="s">
        <v>23</v>
      </c>
      <c r="H78" s="1115" t="s">
        <v>23</v>
      </c>
      <c r="I78" s="148"/>
      <c r="P78" s="121"/>
      <c r="Q78" s="121"/>
    </row>
    <row r="79" spans="1:19" ht="13.5">
      <c r="A79" s="1112" t="s">
        <v>136</v>
      </c>
      <c r="B79" s="1113">
        <v>245</v>
      </c>
      <c r="C79" s="1114">
        <v>32</v>
      </c>
      <c r="D79" s="1114">
        <v>277</v>
      </c>
      <c r="E79" s="1113">
        <v>243</v>
      </c>
      <c r="F79" s="1114">
        <v>32</v>
      </c>
      <c r="G79" s="1114">
        <v>2</v>
      </c>
      <c r="H79" s="1115" t="s">
        <v>23</v>
      </c>
      <c r="I79" s="148"/>
      <c r="P79" s="121"/>
      <c r="Q79" s="121"/>
    </row>
    <row r="80" spans="1:19" s="123" customFormat="1" ht="13.5">
      <c r="A80" s="1116" t="s">
        <v>137</v>
      </c>
      <c r="B80" s="1118">
        <v>22576</v>
      </c>
      <c r="C80" s="1118">
        <v>1696</v>
      </c>
      <c r="D80" s="1118">
        <v>24272</v>
      </c>
      <c r="E80" s="1118">
        <v>22260</v>
      </c>
      <c r="F80" s="1118">
        <v>1635</v>
      </c>
      <c r="G80" s="1118">
        <v>76</v>
      </c>
      <c r="H80" s="1121" t="s">
        <v>23</v>
      </c>
      <c r="I80" s="149"/>
      <c r="P80" s="124"/>
      <c r="Q80" s="124"/>
    </row>
    <row r="81" spans="1:17" ht="13.5">
      <c r="A81" s="1112"/>
      <c r="B81" s="1114"/>
      <c r="C81" s="1114"/>
      <c r="D81" s="1114"/>
      <c r="E81" s="1114"/>
      <c r="F81" s="1114"/>
      <c r="G81" s="1114"/>
      <c r="H81" s="1120"/>
      <c r="I81" s="148"/>
      <c r="P81" s="121"/>
      <c r="Q81" s="121"/>
    </row>
    <row r="82" spans="1:17" ht="13.5">
      <c r="A82" s="1112" t="s">
        <v>138</v>
      </c>
      <c r="B82" s="1114">
        <v>1786</v>
      </c>
      <c r="C82" s="1114">
        <v>499</v>
      </c>
      <c r="D82" s="1114">
        <v>2285</v>
      </c>
      <c r="E82" s="1114">
        <v>1719</v>
      </c>
      <c r="F82" s="1114">
        <v>496</v>
      </c>
      <c r="G82" s="1114" t="s">
        <v>23</v>
      </c>
      <c r="H82" s="1120" t="s">
        <v>23</v>
      </c>
      <c r="I82" s="148"/>
      <c r="P82" s="121"/>
      <c r="Q82" s="121"/>
    </row>
    <row r="83" spans="1:17" ht="13.5">
      <c r="A83" s="1112" t="s">
        <v>139</v>
      </c>
      <c r="B83" s="1114">
        <v>2829</v>
      </c>
      <c r="C83" s="1114">
        <v>1233</v>
      </c>
      <c r="D83" s="1114">
        <v>4062</v>
      </c>
      <c r="E83" s="1114">
        <v>2828</v>
      </c>
      <c r="F83" s="1114">
        <v>1218</v>
      </c>
      <c r="G83" s="1114" t="s">
        <v>23</v>
      </c>
      <c r="H83" s="1120" t="s">
        <v>23</v>
      </c>
      <c r="I83" s="148"/>
      <c r="P83" s="121"/>
      <c r="Q83" s="121"/>
    </row>
    <row r="84" spans="1:17" s="123" customFormat="1" ht="13.5">
      <c r="A84" s="1116" t="s">
        <v>140</v>
      </c>
      <c r="B84" s="1118">
        <v>4615</v>
      </c>
      <c r="C84" s="1118">
        <v>1732</v>
      </c>
      <c r="D84" s="1118">
        <v>6347</v>
      </c>
      <c r="E84" s="1118">
        <v>4547</v>
      </c>
      <c r="F84" s="1118">
        <v>1714</v>
      </c>
      <c r="G84" s="1118" t="s">
        <v>23</v>
      </c>
      <c r="H84" s="1121" t="s">
        <v>23</v>
      </c>
      <c r="I84" s="149"/>
      <c r="P84" s="124"/>
      <c r="Q84" s="124"/>
    </row>
    <row r="85" spans="1:17" ht="14.25" thickBot="1">
      <c r="A85" s="1124"/>
      <c r="B85" s="1125"/>
      <c r="C85" s="1125"/>
      <c r="D85" s="1125"/>
      <c r="E85" s="1125"/>
      <c r="F85" s="1125"/>
      <c r="G85" s="1125"/>
      <c r="H85" s="1126"/>
      <c r="I85" s="148"/>
    </row>
    <row r="86" spans="1:17" ht="14.25" thickBot="1">
      <c r="A86" s="1232" t="s">
        <v>141</v>
      </c>
      <c r="B86" s="1233">
        <v>620692</v>
      </c>
      <c r="C86" s="1233">
        <v>285286</v>
      </c>
      <c r="D86" s="1233">
        <v>905978</v>
      </c>
      <c r="E86" s="1233">
        <v>581645</v>
      </c>
      <c r="F86" s="1233">
        <v>261443</v>
      </c>
      <c r="G86" s="1233">
        <v>5988</v>
      </c>
      <c r="H86" s="1234">
        <v>483</v>
      </c>
      <c r="I86" s="148"/>
    </row>
    <row r="87" spans="1:17" ht="13.5">
      <c r="A87" s="947" t="s">
        <v>944</v>
      </c>
      <c r="C87" s="137"/>
      <c r="D87" s="136"/>
    </row>
    <row r="88" spans="1:17" ht="13.5">
      <c r="A88" s="947" t="s">
        <v>943</v>
      </c>
    </row>
  </sheetData>
  <mergeCells count="7">
    <mergeCell ref="E7:F7"/>
    <mergeCell ref="G7:H7"/>
    <mergeCell ref="A1:H1"/>
    <mergeCell ref="A3:H3"/>
    <mergeCell ref="B5:H5"/>
    <mergeCell ref="E6:H6"/>
    <mergeCell ref="B6:D7"/>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Hoja306">
    <pageSetUpPr fitToPage="1"/>
  </sheetPr>
  <dimension ref="A1:S87"/>
  <sheetViews>
    <sheetView view="pageBreakPreview" zoomScale="75" zoomScaleNormal="75" zoomScaleSheetLayoutView="75" workbookViewId="0">
      <selection activeCell="M7" sqref="M7"/>
    </sheetView>
  </sheetViews>
  <sheetFormatPr baseColWidth="10" defaultColWidth="11.42578125" defaultRowHeight="12.75"/>
  <cols>
    <col min="1" max="1" width="40.42578125" style="119" customWidth="1"/>
    <col min="2" max="6" width="20.140625" style="119" customWidth="1"/>
    <col min="7" max="8" width="14.7109375" style="119" customWidth="1"/>
    <col min="9" max="16384" width="11.42578125" style="119"/>
  </cols>
  <sheetData>
    <row r="1" spans="1:17" s="131" customFormat="1" ht="18.75">
      <c r="A1" s="1664" t="s">
        <v>0</v>
      </c>
      <c r="B1" s="1664"/>
      <c r="C1" s="1664"/>
      <c r="D1" s="1664"/>
      <c r="E1" s="1664"/>
      <c r="F1" s="1664"/>
      <c r="G1" s="952"/>
      <c r="H1" s="952"/>
    </row>
    <row r="2" spans="1:17">
      <c r="A2" s="139"/>
    </row>
    <row r="3" spans="1:17" ht="42" customHeight="1">
      <c r="A3" s="1680" t="s">
        <v>1476</v>
      </c>
      <c r="B3" s="1680"/>
      <c r="C3" s="1680"/>
      <c r="D3" s="1680"/>
      <c r="E3" s="1680"/>
      <c r="F3" s="1680"/>
      <c r="G3" s="949"/>
      <c r="H3" s="949"/>
    </row>
    <row r="4" spans="1:17" ht="13.5" customHeight="1" thickBot="1">
      <c r="A4" s="1987"/>
      <c r="B4" s="1987"/>
      <c r="C4" s="1987"/>
      <c r="D4" s="1987"/>
      <c r="E4" s="1987"/>
      <c r="F4" s="1987"/>
      <c r="G4" s="128"/>
      <c r="H4" s="128"/>
    </row>
    <row r="5" spans="1:17" ht="24" customHeight="1">
      <c r="A5" s="1988" t="s">
        <v>77</v>
      </c>
      <c r="B5" s="1973" t="s">
        <v>1015</v>
      </c>
      <c r="C5" s="1973"/>
      <c r="D5" s="1973"/>
      <c r="E5" s="1973"/>
      <c r="F5" s="1208" t="s">
        <v>4</v>
      </c>
    </row>
    <row r="6" spans="1:17" ht="24.75" customHeight="1">
      <c r="A6" s="1989"/>
      <c r="B6" s="1974" t="s">
        <v>1013</v>
      </c>
      <c r="C6" s="1974"/>
      <c r="D6" s="1974" t="s">
        <v>1012</v>
      </c>
      <c r="E6" s="1974"/>
      <c r="F6" s="1184" t="s">
        <v>1014</v>
      </c>
    </row>
    <row r="7" spans="1:17" ht="32.25" customHeight="1" thickBot="1">
      <c r="A7" s="2006"/>
      <c r="B7" s="1004" t="s">
        <v>17</v>
      </c>
      <c r="C7" s="1004" t="s">
        <v>18</v>
      </c>
      <c r="D7" s="1004" t="s">
        <v>17</v>
      </c>
      <c r="E7" s="1004" t="s">
        <v>18</v>
      </c>
      <c r="F7" s="1184" t="s">
        <v>150</v>
      </c>
    </row>
    <row r="8" spans="1:17" ht="21" customHeight="1">
      <c r="A8" s="1109" t="s">
        <v>81</v>
      </c>
      <c r="B8" s="1110">
        <v>4662</v>
      </c>
      <c r="C8" s="1110" t="s">
        <v>23</v>
      </c>
      <c r="D8" s="1110" t="s">
        <v>23</v>
      </c>
      <c r="E8" s="1110" t="s">
        <v>23</v>
      </c>
      <c r="F8" s="1111">
        <v>8465</v>
      </c>
      <c r="P8" s="121"/>
      <c r="Q8" s="121"/>
    </row>
    <row r="9" spans="1:17" ht="13.5">
      <c r="A9" s="1112" t="s">
        <v>82</v>
      </c>
      <c r="B9" s="1114">
        <v>5219</v>
      </c>
      <c r="C9" s="1114" t="s">
        <v>23</v>
      </c>
      <c r="D9" s="1114" t="s">
        <v>23</v>
      </c>
      <c r="E9" s="1114" t="s">
        <v>23</v>
      </c>
      <c r="F9" s="1120">
        <v>8480</v>
      </c>
      <c r="P9" s="121"/>
      <c r="Q9" s="121"/>
    </row>
    <row r="10" spans="1:17" ht="13.5">
      <c r="A10" s="1112" t="s">
        <v>83</v>
      </c>
      <c r="B10" s="1114">
        <v>7166</v>
      </c>
      <c r="C10" s="1114" t="s">
        <v>23</v>
      </c>
      <c r="D10" s="1114" t="s">
        <v>23</v>
      </c>
      <c r="E10" s="1114" t="s">
        <v>23</v>
      </c>
      <c r="F10" s="1120">
        <v>35835</v>
      </c>
      <c r="P10" s="121"/>
      <c r="Q10" s="121"/>
    </row>
    <row r="11" spans="1:17" ht="13.5">
      <c r="A11" s="1112" t="s">
        <v>84</v>
      </c>
      <c r="B11" s="1114">
        <v>7558</v>
      </c>
      <c r="C11" s="1114" t="s">
        <v>23</v>
      </c>
      <c r="D11" s="1114" t="s">
        <v>23</v>
      </c>
      <c r="E11" s="1114" t="s">
        <v>23</v>
      </c>
      <c r="F11" s="1120">
        <v>68352</v>
      </c>
      <c r="P11" s="121"/>
      <c r="Q11" s="121"/>
    </row>
    <row r="12" spans="1:17" ht="13.5">
      <c r="A12" s="1116" t="s">
        <v>85</v>
      </c>
      <c r="B12" s="1118">
        <v>6927.758492508292</v>
      </c>
      <c r="C12" s="1118" t="s">
        <v>23</v>
      </c>
      <c r="D12" s="1118" t="s">
        <v>23</v>
      </c>
      <c r="E12" s="1118" t="s">
        <v>23</v>
      </c>
      <c r="F12" s="1121">
        <v>121132</v>
      </c>
      <c r="P12" s="121"/>
      <c r="Q12" s="121"/>
    </row>
    <row r="13" spans="1:17" ht="13.5">
      <c r="A13" s="1116"/>
      <c r="B13" s="1118"/>
      <c r="C13" s="1118"/>
      <c r="D13" s="1118"/>
      <c r="E13" s="1118"/>
      <c r="F13" s="1121"/>
      <c r="P13" s="121"/>
      <c r="Q13" s="121"/>
    </row>
    <row r="14" spans="1:17" ht="13.5">
      <c r="A14" s="1116" t="s">
        <v>86</v>
      </c>
      <c r="B14" s="1118">
        <v>1312</v>
      </c>
      <c r="C14" s="1118" t="s">
        <v>23</v>
      </c>
      <c r="D14" s="1118" t="s">
        <v>23</v>
      </c>
      <c r="E14" s="1118" t="s">
        <v>23</v>
      </c>
      <c r="F14" s="1121">
        <v>122</v>
      </c>
      <c r="P14" s="121"/>
      <c r="Q14" s="121"/>
    </row>
    <row r="15" spans="1:17" ht="13.5">
      <c r="A15" s="1116"/>
      <c r="B15" s="1118"/>
      <c r="C15" s="1118"/>
      <c r="D15" s="1118"/>
      <c r="E15" s="1118"/>
      <c r="F15" s="1121"/>
      <c r="P15" s="121"/>
      <c r="Q15" s="121"/>
    </row>
    <row r="16" spans="1:17" ht="13.5">
      <c r="A16" s="1116" t="s">
        <v>87</v>
      </c>
      <c r="B16" s="1118">
        <v>3770</v>
      </c>
      <c r="C16" s="1118">
        <v>4600</v>
      </c>
      <c r="D16" s="1118" t="s">
        <v>23</v>
      </c>
      <c r="E16" s="1118" t="s">
        <v>23</v>
      </c>
      <c r="F16" s="1121">
        <v>460</v>
      </c>
      <c r="P16" s="121"/>
      <c r="Q16" s="121"/>
    </row>
    <row r="17" spans="1:17" ht="13.5">
      <c r="A17" s="1112"/>
      <c r="B17" s="1114"/>
      <c r="C17" s="1114"/>
      <c r="D17" s="1114"/>
      <c r="E17" s="1114"/>
      <c r="F17" s="1120"/>
      <c r="P17" s="121"/>
      <c r="Q17" s="121"/>
    </row>
    <row r="18" spans="1:17" ht="13.5">
      <c r="A18" s="1112" t="s">
        <v>158</v>
      </c>
      <c r="B18" s="1114">
        <v>5675</v>
      </c>
      <c r="C18" s="1114">
        <v>8572</v>
      </c>
      <c r="D18" s="1114" t="s">
        <v>23</v>
      </c>
      <c r="E18" s="1114" t="s">
        <v>23</v>
      </c>
      <c r="F18" s="1120">
        <v>81381</v>
      </c>
      <c r="P18" s="121"/>
      <c r="Q18" s="121"/>
    </row>
    <row r="19" spans="1:17" ht="13.5">
      <c r="A19" s="1112" t="s">
        <v>89</v>
      </c>
      <c r="B19" s="1114">
        <v>11985</v>
      </c>
      <c r="C19" s="1114" t="s">
        <v>23</v>
      </c>
      <c r="D19" s="1114" t="s">
        <v>23</v>
      </c>
      <c r="E19" s="1114" t="s">
        <v>23</v>
      </c>
      <c r="F19" s="1120">
        <v>4842</v>
      </c>
      <c r="P19" s="121"/>
      <c r="Q19" s="121"/>
    </row>
    <row r="20" spans="1:17" ht="13.5">
      <c r="A20" s="1112" t="s">
        <v>90</v>
      </c>
      <c r="B20" s="1114">
        <v>6317</v>
      </c>
      <c r="C20" s="1114" t="s">
        <v>23</v>
      </c>
      <c r="D20" s="1114" t="s">
        <v>23</v>
      </c>
      <c r="E20" s="1114" t="s">
        <v>23</v>
      </c>
      <c r="F20" s="1120">
        <v>2672</v>
      </c>
      <c r="P20" s="121"/>
      <c r="Q20" s="121"/>
    </row>
    <row r="21" spans="1:17" ht="13.5">
      <c r="A21" s="1116" t="s">
        <v>91</v>
      </c>
      <c r="B21" s="1118">
        <v>5890.2137026016635</v>
      </c>
      <c r="C21" s="1118">
        <v>8572</v>
      </c>
      <c r="D21" s="1118" t="s">
        <v>23</v>
      </c>
      <c r="E21" s="1118" t="s">
        <v>23</v>
      </c>
      <c r="F21" s="1121">
        <v>88895</v>
      </c>
      <c r="P21" s="121"/>
      <c r="Q21" s="121"/>
    </row>
    <row r="22" spans="1:17" ht="13.5">
      <c r="A22" s="1116"/>
      <c r="B22" s="1118"/>
      <c r="C22" s="1118"/>
      <c r="D22" s="1118"/>
      <c r="E22" s="1118"/>
      <c r="F22" s="1121"/>
      <c r="P22" s="121"/>
      <c r="Q22" s="121"/>
    </row>
    <row r="23" spans="1:17" ht="13.5">
      <c r="A23" s="1116" t="s">
        <v>92</v>
      </c>
      <c r="B23" s="1118">
        <v>5355</v>
      </c>
      <c r="C23" s="1118">
        <v>6552</v>
      </c>
      <c r="D23" s="1118" t="s">
        <v>23</v>
      </c>
      <c r="E23" s="1118" t="s">
        <v>23</v>
      </c>
      <c r="F23" s="1121">
        <v>102001</v>
      </c>
      <c r="P23" s="121"/>
      <c r="Q23" s="121"/>
    </row>
    <row r="24" spans="1:17" ht="13.5">
      <c r="A24" s="1116"/>
      <c r="B24" s="1118"/>
      <c r="C24" s="1118"/>
      <c r="D24" s="1118"/>
      <c r="E24" s="1118"/>
      <c r="F24" s="1121"/>
      <c r="P24" s="121"/>
      <c r="Q24" s="121"/>
    </row>
    <row r="25" spans="1:17" ht="13.5">
      <c r="A25" s="1116" t="s">
        <v>93</v>
      </c>
      <c r="B25" s="1118">
        <v>5790</v>
      </c>
      <c r="C25" s="1118">
        <v>7970</v>
      </c>
      <c r="D25" s="1118" t="s">
        <v>23</v>
      </c>
      <c r="E25" s="1118" t="s">
        <v>23</v>
      </c>
      <c r="F25" s="1121">
        <v>301025</v>
      </c>
      <c r="P25" s="121"/>
      <c r="Q25" s="121"/>
    </row>
    <row r="26" spans="1:17" ht="13.5">
      <c r="A26" s="1112"/>
      <c r="B26" s="1114"/>
      <c r="C26" s="1114"/>
      <c r="D26" s="1114"/>
      <c r="E26" s="1114"/>
      <c r="F26" s="1120"/>
      <c r="P26" s="121"/>
      <c r="Q26" s="121"/>
    </row>
    <row r="27" spans="1:17" ht="13.5">
      <c r="A27" s="1112" t="s">
        <v>94</v>
      </c>
      <c r="B27" s="1113">
        <v>2482</v>
      </c>
      <c r="C27" s="1114">
        <v>5200</v>
      </c>
      <c r="D27" s="1114" t="s">
        <v>23</v>
      </c>
      <c r="E27" s="1113" t="s">
        <v>23</v>
      </c>
      <c r="F27" s="1120">
        <v>17729</v>
      </c>
      <c r="P27" s="121"/>
      <c r="Q27" s="121"/>
    </row>
    <row r="28" spans="1:17" s="123" customFormat="1" ht="13.5">
      <c r="A28" s="1112" t="s">
        <v>95</v>
      </c>
      <c r="B28" s="1113">
        <v>980</v>
      </c>
      <c r="C28" s="1114">
        <v>2125</v>
      </c>
      <c r="D28" s="1114" t="s">
        <v>23</v>
      </c>
      <c r="E28" s="1113" t="s">
        <v>23</v>
      </c>
      <c r="F28" s="1120">
        <v>1780</v>
      </c>
      <c r="P28" s="124"/>
      <c r="Q28" s="124"/>
    </row>
    <row r="29" spans="1:17" ht="13.5">
      <c r="A29" s="1112" t="s">
        <v>96</v>
      </c>
      <c r="B29" s="1113">
        <v>2850</v>
      </c>
      <c r="C29" s="1114">
        <v>7150</v>
      </c>
      <c r="D29" s="1114" t="s">
        <v>23</v>
      </c>
      <c r="E29" s="1113" t="s">
        <v>23</v>
      </c>
      <c r="F29" s="1120">
        <v>114561</v>
      </c>
      <c r="P29" s="121"/>
      <c r="Q29" s="121"/>
    </row>
    <row r="30" spans="1:17" ht="13.5">
      <c r="A30" s="1116" t="s">
        <v>97</v>
      </c>
      <c r="B30" s="1117">
        <v>2665.7933943560975</v>
      </c>
      <c r="C30" s="1118">
        <v>6772.9071100917436</v>
      </c>
      <c r="D30" s="1118" t="s">
        <v>23</v>
      </c>
      <c r="E30" s="1117" t="s">
        <v>23</v>
      </c>
      <c r="F30" s="1121">
        <v>134070</v>
      </c>
      <c r="P30" s="121"/>
      <c r="Q30" s="121"/>
    </row>
    <row r="31" spans="1:17" ht="13.5">
      <c r="A31" s="1112"/>
      <c r="B31" s="1114"/>
      <c r="C31" s="1114"/>
      <c r="D31" s="1114"/>
      <c r="E31" s="1114"/>
      <c r="F31" s="1120"/>
      <c r="P31" s="121"/>
      <c r="Q31" s="121"/>
    </row>
    <row r="32" spans="1:17" ht="13.5">
      <c r="A32" s="1112" t="s">
        <v>98</v>
      </c>
      <c r="B32" s="1122">
        <v>6661</v>
      </c>
      <c r="C32" s="1122">
        <v>6752</v>
      </c>
      <c r="D32" s="1114" t="s">
        <v>23</v>
      </c>
      <c r="E32" s="1122" t="s">
        <v>23</v>
      </c>
      <c r="F32" s="1123">
        <v>143487</v>
      </c>
      <c r="P32" s="121"/>
      <c r="Q32" s="121"/>
    </row>
    <row r="33" spans="1:17" ht="13.5">
      <c r="A33" s="1112" t="s">
        <v>99</v>
      </c>
      <c r="B33" s="1122">
        <v>3941</v>
      </c>
      <c r="C33" s="1122">
        <v>5808</v>
      </c>
      <c r="D33" s="1114" t="s">
        <v>23</v>
      </c>
      <c r="E33" s="1122" t="s">
        <v>23</v>
      </c>
      <c r="F33" s="1123">
        <v>8542</v>
      </c>
      <c r="P33" s="121"/>
      <c r="Q33" s="121"/>
    </row>
    <row r="34" spans="1:17" ht="13.5">
      <c r="A34" s="1112" t="s">
        <v>100</v>
      </c>
      <c r="B34" s="1122">
        <v>6584</v>
      </c>
      <c r="C34" s="1122">
        <v>11453</v>
      </c>
      <c r="D34" s="1114" t="s">
        <v>23</v>
      </c>
      <c r="E34" s="1122" t="s">
        <v>23</v>
      </c>
      <c r="F34" s="1123">
        <v>39295</v>
      </c>
      <c r="P34" s="121"/>
      <c r="Q34" s="121"/>
    </row>
    <row r="35" spans="1:17" ht="13.5">
      <c r="A35" s="1112" t="s">
        <v>101</v>
      </c>
      <c r="B35" s="1122">
        <v>6432</v>
      </c>
      <c r="C35" s="1122">
        <v>6097</v>
      </c>
      <c r="D35" s="1114" t="s">
        <v>23</v>
      </c>
      <c r="E35" s="1122" t="s">
        <v>23</v>
      </c>
      <c r="F35" s="1123">
        <v>166942</v>
      </c>
      <c r="P35" s="121"/>
      <c r="Q35" s="121"/>
    </row>
    <row r="36" spans="1:17" ht="13.5">
      <c r="A36" s="1116" t="s">
        <v>102</v>
      </c>
      <c r="B36" s="1118">
        <v>6435.2839604965257</v>
      </c>
      <c r="C36" s="1118">
        <v>9657.7036535859261</v>
      </c>
      <c r="D36" s="1118" t="s">
        <v>23</v>
      </c>
      <c r="E36" s="1118" t="s">
        <v>23</v>
      </c>
      <c r="F36" s="1121">
        <v>358266</v>
      </c>
      <c r="P36" s="121"/>
      <c r="Q36" s="121"/>
    </row>
    <row r="37" spans="1:17" ht="13.5">
      <c r="A37" s="1116"/>
      <c r="B37" s="1118"/>
      <c r="C37" s="1118"/>
      <c r="D37" s="1118"/>
      <c r="E37" s="1118"/>
      <c r="F37" s="1121"/>
      <c r="P37" s="121"/>
      <c r="Q37" s="121"/>
    </row>
    <row r="38" spans="1:17" ht="13.5">
      <c r="A38" s="1116" t="s">
        <v>103</v>
      </c>
      <c r="B38" s="1118">
        <v>2500</v>
      </c>
      <c r="C38" s="1118">
        <v>7490</v>
      </c>
      <c r="D38" s="1118" t="s">
        <v>23</v>
      </c>
      <c r="E38" s="1118" t="s">
        <v>23</v>
      </c>
      <c r="F38" s="1121">
        <v>10347</v>
      </c>
      <c r="P38" s="121"/>
      <c r="Q38" s="121"/>
    </row>
    <row r="39" spans="1:17" ht="13.5">
      <c r="A39" s="1112"/>
      <c r="B39" s="1114"/>
      <c r="C39" s="1114"/>
      <c r="D39" s="1114"/>
      <c r="E39" s="1114"/>
      <c r="F39" s="1120"/>
      <c r="P39" s="121"/>
      <c r="Q39" s="121"/>
    </row>
    <row r="40" spans="1:17" ht="13.5">
      <c r="A40" s="1112" t="s">
        <v>159</v>
      </c>
      <c r="B40" s="1113">
        <v>705</v>
      </c>
      <c r="C40" s="1114">
        <v>8920</v>
      </c>
      <c r="D40" s="1114" t="s">
        <v>23</v>
      </c>
      <c r="E40" s="1113" t="s">
        <v>23</v>
      </c>
      <c r="F40" s="1120">
        <v>2595</v>
      </c>
      <c r="P40" s="121"/>
      <c r="Q40" s="121"/>
    </row>
    <row r="41" spans="1:17" ht="13.5">
      <c r="A41" s="1112" t="s">
        <v>105</v>
      </c>
      <c r="B41" s="1114">
        <v>3605</v>
      </c>
      <c r="C41" s="1114">
        <v>6250</v>
      </c>
      <c r="D41" s="1114" t="s">
        <v>23</v>
      </c>
      <c r="E41" s="1114" t="s">
        <v>23</v>
      </c>
      <c r="F41" s="1120">
        <v>79005</v>
      </c>
      <c r="P41" s="121"/>
      <c r="Q41" s="121"/>
    </row>
    <row r="42" spans="1:17" ht="13.5">
      <c r="A42" s="1112" t="s">
        <v>106</v>
      </c>
      <c r="B42" s="1114">
        <v>2340</v>
      </c>
      <c r="C42" s="1114">
        <v>5860</v>
      </c>
      <c r="D42" s="1114" t="s">
        <v>23</v>
      </c>
      <c r="E42" s="1114" t="s">
        <v>23</v>
      </c>
      <c r="F42" s="1120">
        <v>21839</v>
      </c>
      <c r="P42" s="121"/>
      <c r="Q42" s="121"/>
    </row>
    <row r="43" spans="1:17" ht="13.5">
      <c r="A43" s="1112" t="s">
        <v>107</v>
      </c>
      <c r="B43" s="1113">
        <v>3700</v>
      </c>
      <c r="C43" s="1114">
        <v>3800</v>
      </c>
      <c r="D43" s="1114" t="s">
        <v>23</v>
      </c>
      <c r="E43" s="1113" t="s">
        <v>23</v>
      </c>
      <c r="F43" s="1120">
        <v>1815</v>
      </c>
      <c r="P43" s="121"/>
      <c r="Q43" s="121"/>
    </row>
    <row r="44" spans="1:17" ht="13.5">
      <c r="A44" s="1112" t="s">
        <v>108</v>
      </c>
      <c r="B44" s="1114">
        <v>565</v>
      </c>
      <c r="C44" s="1114">
        <v>1425</v>
      </c>
      <c r="D44" s="1114" t="s">
        <v>23</v>
      </c>
      <c r="E44" s="1114" t="s">
        <v>23</v>
      </c>
      <c r="F44" s="1120">
        <v>1100</v>
      </c>
      <c r="P44" s="121"/>
      <c r="Q44" s="121"/>
    </row>
    <row r="45" spans="1:17" ht="13.5">
      <c r="A45" s="1112" t="s">
        <v>109</v>
      </c>
      <c r="B45" s="1114">
        <v>6007</v>
      </c>
      <c r="C45" s="1114">
        <v>9000</v>
      </c>
      <c r="D45" s="1114" t="s">
        <v>23</v>
      </c>
      <c r="E45" s="1114" t="s">
        <v>23</v>
      </c>
      <c r="F45" s="1120">
        <v>14014</v>
      </c>
      <c r="P45" s="121"/>
      <c r="Q45" s="121"/>
    </row>
    <row r="46" spans="1:17" ht="13.5">
      <c r="A46" s="1112" t="s">
        <v>110</v>
      </c>
      <c r="B46" s="1113">
        <v>3240</v>
      </c>
      <c r="C46" s="1114">
        <v>5900</v>
      </c>
      <c r="D46" s="1114" t="s">
        <v>23</v>
      </c>
      <c r="E46" s="1113" t="s">
        <v>23</v>
      </c>
      <c r="F46" s="1120">
        <v>4970</v>
      </c>
      <c r="P46" s="121"/>
      <c r="Q46" s="121"/>
    </row>
    <row r="47" spans="1:17" ht="13.5">
      <c r="A47" s="1112" t="s">
        <v>111</v>
      </c>
      <c r="B47" s="1113">
        <v>5200</v>
      </c>
      <c r="C47" s="1114">
        <v>7000</v>
      </c>
      <c r="D47" s="1114" t="s">
        <v>23</v>
      </c>
      <c r="E47" s="1113" t="s">
        <v>23</v>
      </c>
      <c r="F47" s="1120">
        <v>165934</v>
      </c>
      <c r="P47" s="121"/>
      <c r="Q47" s="121"/>
    </row>
    <row r="48" spans="1:17" ht="13.5">
      <c r="A48" s="1112" t="s">
        <v>112</v>
      </c>
      <c r="B48" s="1114">
        <v>4100</v>
      </c>
      <c r="C48" s="1114">
        <v>6000</v>
      </c>
      <c r="D48" s="1114" t="s">
        <v>23</v>
      </c>
      <c r="E48" s="1114" t="s">
        <v>23</v>
      </c>
      <c r="F48" s="1120">
        <v>44859</v>
      </c>
      <c r="P48" s="121"/>
      <c r="Q48" s="121"/>
    </row>
    <row r="49" spans="1:17" ht="13.5">
      <c r="A49" s="1116" t="s">
        <v>113</v>
      </c>
      <c r="B49" s="1118">
        <v>3862.2495736906212</v>
      </c>
      <c r="C49" s="1118">
        <v>6782.195262378681</v>
      </c>
      <c r="D49" s="1118" t="s">
        <v>23</v>
      </c>
      <c r="E49" s="1118" t="s">
        <v>23</v>
      </c>
      <c r="F49" s="1121">
        <v>336131</v>
      </c>
      <c r="P49" s="121"/>
      <c r="Q49" s="121"/>
    </row>
    <row r="50" spans="1:17" ht="13.5">
      <c r="A50" s="1116"/>
      <c r="B50" s="1118"/>
      <c r="C50" s="1118"/>
      <c r="D50" s="1118"/>
      <c r="E50" s="1118"/>
      <c r="F50" s="1121"/>
      <c r="P50" s="121"/>
      <c r="Q50" s="121"/>
    </row>
    <row r="51" spans="1:17" ht="13.5">
      <c r="A51" s="1116" t="s">
        <v>114</v>
      </c>
      <c r="B51" s="1118">
        <v>1397</v>
      </c>
      <c r="C51" s="1118">
        <v>3340</v>
      </c>
      <c r="D51" s="1118">
        <v>1491</v>
      </c>
      <c r="E51" s="1118">
        <v>1813</v>
      </c>
      <c r="F51" s="1121">
        <v>10443</v>
      </c>
      <c r="P51" s="121"/>
      <c r="Q51" s="121"/>
    </row>
    <row r="52" spans="1:17" ht="13.5">
      <c r="A52" s="1112"/>
      <c r="B52" s="1114"/>
      <c r="C52" s="1114"/>
      <c r="D52" s="1114"/>
      <c r="E52" s="1114"/>
      <c r="F52" s="1120"/>
      <c r="P52" s="121"/>
      <c r="Q52" s="121"/>
    </row>
    <row r="53" spans="1:17" ht="13.5">
      <c r="A53" s="1112" t="s">
        <v>115</v>
      </c>
      <c r="B53" s="1113">
        <v>3044</v>
      </c>
      <c r="C53" s="1114">
        <v>11000</v>
      </c>
      <c r="D53" s="1114" t="s">
        <v>23</v>
      </c>
      <c r="E53" s="1113" t="s">
        <v>23</v>
      </c>
      <c r="F53" s="1120">
        <v>490156</v>
      </c>
      <c r="P53" s="121"/>
      <c r="Q53" s="121"/>
    </row>
    <row r="54" spans="1:17" ht="13.5">
      <c r="A54" s="1112" t="s">
        <v>116</v>
      </c>
      <c r="B54" s="1114">
        <v>3325</v>
      </c>
      <c r="C54" s="1114">
        <v>17000</v>
      </c>
      <c r="D54" s="1114" t="s">
        <v>23</v>
      </c>
      <c r="E54" s="1114" t="s">
        <v>23</v>
      </c>
      <c r="F54" s="1120">
        <v>1555220</v>
      </c>
      <c r="P54" s="121"/>
      <c r="Q54" s="121"/>
    </row>
    <row r="55" spans="1:17" ht="13.5">
      <c r="A55" s="1112" t="s">
        <v>117</v>
      </c>
      <c r="B55" s="1114">
        <v>5600</v>
      </c>
      <c r="C55" s="1114">
        <v>13200</v>
      </c>
      <c r="D55" s="1114">
        <v>5600</v>
      </c>
      <c r="E55" s="1114" t="s">
        <v>23</v>
      </c>
      <c r="F55" s="1120">
        <v>561708</v>
      </c>
      <c r="P55" s="121"/>
      <c r="Q55" s="121"/>
    </row>
    <row r="56" spans="1:17" s="123" customFormat="1" ht="13.5">
      <c r="A56" s="1112" t="s">
        <v>118</v>
      </c>
      <c r="B56" s="1114">
        <v>4800</v>
      </c>
      <c r="C56" s="1114">
        <v>8000</v>
      </c>
      <c r="D56" s="1114">
        <v>4800</v>
      </c>
      <c r="E56" s="1114" t="s">
        <v>23</v>
      </c>
      <c r="F56" s="1120">
        <v>7555</v>
      </c>
      <c r="P56" s="124"/>
      <c r="Q56" s="124"/>
    </row>
    <row r="57" spans="1:17" ht="13.5">
      <c r="A57" s="1112" t="s">
        <v>119</v>
      </c>
      <c r="B57" s="1114">
        <v>3800</v>
      </c>
      <c r="C57" s="1114">
        <v>10000</v>
      </c>
      <c r="D57" s="1114" t="s">
        <v>23</v>
      </c>
      <c r="E57" s="1114" t="s">
        <v>23</v>
      </c>
      <c r="F57" s="1120">
        <v>561642</v>
      </c>
      <c r="P57" s="121"/>
      <c r="Q57" s="121"/>
    </row>
    <row r="58" spans="1:17" ht="13.5">
      <c r="A58" s="1116" t="s">
        <v>172</v>
      </c>
      <c r="B58" s="1118">
        <v>3938.685721836333</v>
      </c>
      <c r="C58" s="1118">
        <v>14079.335571381445</v>
      </c>
      <c r="D58" s="1118">
        <v>4937.0370370370374</v>
      </c>
      <c r="E58" s="1118" t="s">
        <v>23</v>
      </c>
      <c r="F58" s="1121">
        <v>3176281</v>
      </c>
      <c r="P58" s="121"/>
      <c r="Q58" s="121"/>
    </row>
    <row r="59" spans="1:17" ht="13.5">
      <c r="A59" s="1112"/>
      <c r="B59" s="1114"/>
      <c r="C59" s="1114"/>
      <c r="D59" s="1114"/>
      <c r="E59" s="1114"/>
      <c r="F59" s="1120"/>
      <c r="P59" s="121"/>
      <c r="Q59" s="121"/>
    </row>
    <row r="60" spans="1:17" ht="13.5">
      <c r="A60" s="1112" t="s">
        <v>121</v>
      </c>
      <c r="B60" s="1114">
        <v>1515</v>
      </c>
      <c r="C60" s="1114">
        <v>3835</v>
      </c>
      <c r="D60" s="1114" t="s">
        <v>23</v>
      </c>
      <c r="E60" s="1114" t="s">
        <v>23</v>
      </c>
      <c r="F60" s="1120">
        <v>28934</v>
      </c>
      <c r="P60" s="121"/>
      <c r="Q60" s="121"/>
    </row>
    <row r="61" spans="1:17" ht="13.5">
      <c r="A61" s="1112" t="s">
        <v>122</v>
      </c>
      <c r="B61" s="1114">
        <v>425</v>
      </c>
      <c r="C61" s="1114">
        <v>2200</v>
      </c>
      <c r="D61" s="1114" t="s">
        <v>23</v>
      </c>
      <c r="E61" s="1114" t="s">
        <v>23</v>
      </c>
      <c r="F61" s="1120">
        <v>365</v>
      </c>
      <c r="P61" s="121"/>
      <c r="Q61" s="121"/>
    </row>
    <row r="62" spans="1:17" ht="13.5">
      <c r="A62" s="1112" t="s">
        <v>123</v>
      </c>
      <c r="B62" s="1114">
        <v>5600</v>
      </c>
      <c r="C62" s="1114">
        <v>9575.2000000000007</v>
      </c>
      <c r="D62" s="1114" t="s">
        <v>23</v>
      </c>
      <c r="E62" s="1114" t="s">
        <v>23</v>
      </c>
      <c r="F62" s="1120">
        <v>281173</v>
      </c>
      <c r="P62" s="121"/>
      <c r="Q62" s="121"/>
    </row>
    <row r="63" spans="1:17" ht="13.5">
      <c r="A63" s="1116" t="s">
        <v>124</v>
      </c>
      <c r="B63" s="1118">
        <v>4968.1291946308729</v>
      </c>
      <c r="C63" s="1118">
        <v>7801.5747577845714</v>
      </c>
      <c r="D63" s="1118" t="s">
        <v>23</v>
      </c>
      <c r="E63" s="1118" t="s">
        <v>23</v>
      </c>
      <c r="F63" s="1121">
        <v>310472</v>
      </c>
      <c r="P63" s="121"/>
      <c r="Q63" s="121"/>
    </row>
    <row r="64" spans="1:17" ht="13.5">
      <c r="A64" s="1112"/>
      <c r="B64" s="1114"/>
      <c r="C64" s="1114"/>
      <c r="D64" s="1114"/>
      <c r="E64" s="1114"/>
      <c r="F64" s="1120"/>
      <c r="P64" s="121"/>
      <c r="Q64" s="121"/>
    </row>
    <row r="65" spans="1:19" ht="13.5">
      <c r="A65" s="1116" t="s">
        <v>125</v>
      </c>
      <c r="B65" s="1118">
        <v>2720</v>
      </c>
      <c r="C65" s="1118">
        <v>6490</v>
      </c>
      <c r="D65" s="1118">
        <v>2720</v>
      </c>
      <c r="E65" s="1118" t="s">
        <v>23</v>
      </c>
      <c r="F65" s="1121">
        <v>64188</v>
      </c>
      <c r="M65" s="121"/>
      <c r="N65" s="121"/>
      <c r="O65" s="121"/>
      <c r="P65" s="121"/>
      <c r="Q65" s="121"/>
      <c r="S65" s="121"/>
    </row>
    <row r="66" spans="1:19" ht="13.5">
      <c r="A66" s="1112"/>
      <c r="B66" s="1114"/>
      <c r="C66" s="1114"/>
      <c r="D66" s="1114"/>
      <c r="E66" s="1114"/>
      <c r="F66" s="1120"/>
      <c r="M66" s="121"/>
      <c r="N66" s="121"/>
      <c r="O66" s="121"/>
      <c r="P66" s="121"/>
      <c r="Q66" s="121"/>
      <c r="S66" s="121"/>
    </row>
    <row r="67" spans="1:19" s="123" customFormat="1" ht="13.5">
      <c r="A67" s="1112" t="s">
        <v>126</v>
      </c>
      <c r="B67" s="1113">
        <v>4035</v>
      </c>
      <c r="C67" s="1114">
        <v>10966</v>
      </c>
      <c r="D67" s="1114">
        <v>2475</v>
      </c>
      <c r="E67" s="1113">
        <v>9791</v>
      </c>
      <c r="F67" s="1120">
        <v>451916</v>
      </c>
      <c r="P67" s="124"/>
      <c r="Q67" s="124"/>
    </row>
    <row r="68" spans="1:19" ht="13.5">
      <c r="A68" s="1112" t="s">
        <v>127</v>
      </c>
      <c r="B68" s="1113">
        <v>1861</v>
      </c>
      <c r="C68" s="1114">
        <v>4655</v>
      </c>
      <c r="D68" s="1114">
        <v>1149</v>
      </c>
      <c r="E68" s="1113">
        <v>2363</v>
      </c>
      <c r="F68" s="1120">
        <v>5665</v>
      </c>
      <c r="P68" s="121"/>
      <c r="Q68" s="121"/>
    </row>
    <row r="69" spans="1:19" ht="13.5">
      <c r="A69" s="1116" t="s">
        <v>128</v>
      </c>
      <c r="B69" s="1117">
        <v>3955.1939221572657</v>
      </c>
      <c r="C69" s="1118">
        <v>10865.418804691864</v>
      </c>
      <c r="D69" s="1118">
        <v>2254.2112406805581</v>
      </c>
      <c r="E69" s="1117">
        <v>9200.3397590361437</v>
      </c>
      <c r="F69" s="1121">
        <v>457581</v>
      </c>
      <c r="P69" s="121"/>
      <c r="Q69" s="121"/>
    </row>
    <row r="70" spans="1:19" ht="13.5">
      <c r="A70" s="1112"/>
      <c r="B70" s="1114"/>
      <c r="C70" s="1114"/>
      <c r="D70" s="1114"/>
      <c r="E70" s="1114"/>
      <c r="F70" s="1120"/>
      <c r="P70" s="121"/>
      <c r="Q70" s="121"/>
    </row>
    <row r="71" spans="1:19" ht="13.5">
      <c r="A71" s="1112" t="s">
        <v>129</v>
      </c>
      <c r="B71" s="1113">
        <v>1691</v>
      </c>
      <c r="C71" s="1114">
        <v>3872</v>
      </c>
      <c r="D71" s="1114" t="s">
        <v>23</v>
      </c>
      <c r="E71" s="1113" t="s">
        <v>23</v>
      </c>
      <c r="F71" s="1120">
        <v>1917</v>
      </c>
      <c r="P71" s="121"/>
      <c r="Q71" s="121"/>
    </row>
    <row r="72" spans="1:19" ht="13.5">
      <c r="A72" s="1112" t="s">
        <v>130</v>
      </c>
      <c r="B72" s="1113">
        <v>5364</v>
      </c>
      <c r="C72" s="1114">
        <v>6200</v>
      </c>
      <c r="D72" s="1114" t="s">
        <v>23</v>
      </c>
      <c r="E72" s="1113" t="s">
        <v>23</v>
      </c>
      <c r="F72" s="1120">
        <v>51510</v>
      </c>
      <c r="P72" s="121"/>
      <c r="Q72" s="121"/>
    </row>
    <row r="73" spans="1:19" ht="13.5">
      <c r="A73" s="1112" t="s">
        <v>131</v>
      </c>
      <c r="B73" s="1114">
        <v>5368</v>
      </c>
      <c r="C73" s="1114">
        <v>10736</v>
      </c>
      <c r="D73" s="1114">
        <v>4026</v>
      </c>
      <c r="E73" s="1114" t="s">
        <v>23</v>
      </c>
      <c r="F73" s="1120">
        <v>30310</v>
      </c>
      <c r="P73" s="121"/>
      <c r="Q73" s="121"/>
    </row>
    <row r="74" spans="1:19" ht="13.5">
      <c r="A74" s="1112" t="s">
        <v>132</v>
      </c>
      <c r="B74" s="1113">
        <v>1434</v>
      </c>
      <c r="C74" s="1114">
        <v>3353</v>
      </c>
      <c r="D74" s="1114" t="s">
        <v>23</v>
      </c>
      <c r="E74" s="1113" t="s">
        <v>23</v>
      </c>
      <c r="F74" s="1120">
        <v>4912</v>
      </c>
      <c r="P74" s="121"/>
      <c r="Q74" s="121"/>
    </row>
    <row r="75" spans="1:19" ht="13.5">
      <c r="A75" s="1112" t="s">
        <v>133</v>
      </c>
      <c r="B75" s="1114">
        <v>8886</v>
      </c>
      <c r="C75" s="1114">
        <v>10400</v>
      </c>
      <c r="D75" s="1114" t="s">
        <v>23</v>
      </c>
      <c r="E75" s="1114" t="s">
        <v>23</v>
      </c>
      <c r="F75" s="1120">
        <v>26653</v>
      </c>
      <c r="P75" s="121"/>
      <c r="Q75" s="121"/>
    </row>
    <row r="76" spans="1:19" ht="13.5">
      <c r="A76" s="1112" t="s">
        <v>134</v>
      </c>
      <c r="B76" s="1114">
        <v>1200</v>
      </c>
      <c r="C76" s="1114">
        <v>2155</v>
      </c>
      <c r="D76" s="1114" t="s">
        <v>23</v>
      </c>
      <c r="E76" s="1114" t="s">
        <v>23</v>
      </c>
      <c r="F76" s="1120">
        <v>331</v>
      </c>
      <c r="P76" s="121"/>
      <c r="Q76" s="121"/>
    </row>
    <row r="77" spans="1:19" s="123" customFormat="1" ht="13.5">
      <c r="A77" s="1112" t="s">
        <v>135</v>
      </c>
      <c r="B77" s="1113">
        <v>2600</v>
      </c>
      <c r="C77" s="1114">
        <v>6000</v>
      </c>
      <c r="D77" s="1114" t="s">
        <v>23</v>
      </c>
      <c r="E77" s="1113" t="s">
        <v>23</v>
      </c>
      <c r="F77" s="1120">
        <v>5575</v>
      </c>
      <c r="P77" s="124"/>
      <c r="Q77" s="124"/>
    </row>
    <row r="78" spans="1:19" ht="13.5">
      <c r="A78" s="1112" t="s">
        <v>136</v>
      </c>
      <c r="B78" s="1113">
        <v>1130</v>
      </c>
      <c r="C78" s="1114">
        <v>6800</v>
      </c>
      <c r="D78" s="1114">
        <v>500</v>
      </c>
      <c r="E78" s="1113" t="s">
        <v>23</v>
      </c>
      <c r="F78" s="1120">
        <v>486</v>
      </c>
      <c r="P78" s="121"/>
      <c r="Q78" s="121"/>
    </row>
    <row r="79" spans="1:19" ht="13.5">
      <c r="A79" s="1116" t="s">
        <v>137</v>
      </c>
      <c r="B79" s="1118">
        <v>4955.9067385444741</v>
      </c>
      <c r="C79" s="1118">
        <v>6781.6513761467886</v>
      </c>
      <c r="D79" s="1118">
        <v>3933.2105263157896</v>
      </c>
      <c r="E79" s="1118" t="s">
        <v>23</v>
      </c>
      <c r="F79" s="1121">
        <v>121694</v>
      </c>
      <c r="P79" s="121"/>
      <c r="Q79" s="121"/>
    </row>
    <row r="80" spans="1:19" ht="13.5">
      <c r="A80" s="1112"/>
      <c r="B80" s="1114"/>
      <c r="C80" s="1114"/>
      <c r="D80" s="1114"/>
      <c r="E80" s="1114"/>
      <c r="F80" s="1120"/>
      <c r="P80" s="121"/>
      <c r="Q80" s="121"/>
    </row>
    <row r="81" spans="1:17" s="123" customFormat="1" ht="13.5">
      <c r="A81" s="1112" t="s">
        <v>138</v>
      </c>
      <c r="B81" s="1114">
        <v>1022.6472218895049</v>
      </c>
      <c r="C81" s="1114">
        <v>2861.8045175464254</v>
      </c>
      <c r="D81" s="1114" t="s">
        <v>23</v>
      </c>
      <c r="E81" s="1114" t="s">
        <v>23</v>
      </c>
      <c r="F81" s="1120">
        <v>3176</v>
      </c>
      <c r="P81" s="124"/>
      <c r="Q81" s="124"/>
    </row>
    <row r="82" spans="1:17" ht="13.5">
      <c r="A82" s="1112" t="s">
        <v>139</v>
      </c>
      <c r="B82" s="1114">
        <v>2237</v>
      </c>
      <c r="C82" s="1114">
        <v>5189</v>
      </c>
      <c r="D82" s="1114" t="s">
        <v>23</v>
      </c>
      <c r="E82" s="1114" t="s">
        <v>23</v>
      </c>
      <c r="F82" s="1120">
        <v>12648</v>
      </c>
      <c r="P82" s="121"/>
      <c r="Q82" s="121"/>
    </row>
    <row r="83" spans="1:17" ht="13.5">
      <c r="A83" s="1116" t="s">
        <v>140</v>
      </c>
      <c r="B83" s="1118">
        <v>1777.912156241051</v>
      </c>
      <c r="C83" s="1118">
        <v>4515.5525324988484</v>
      </c>
      <c r="D83" s="1118" t="s">
        <v>23</v>
      </c>
      <c r="E83" s="1118" t="s">
        <v>23</v>
      </c>
      <c r="F83" s="1121">
        <v>15824</v>
      </c>
    </row>
    <row r="84" spans="1:17" ht="14.25" thickBot="1">
      <c r="A84" s="1124"/>
      <c r="B84" s="1125"/>
      <c r="C84" s="1125"/>
      <c r="D84" s="1125"/>
      <c r="E84" s="1125"/>
      <c r="F84" s="1126"/>
    </row>
    <row r="85" spans="1:17" ht="14.25" thickBot="1">
      <c r="A85" s="1020" t="s">
        <v>141</v>
      </c>
      <c r="B85" s="1021">
        <v>4366.1937841371082</v>
      </c>
      <c r="C85" s="1021">
        <v>11672.06597017592</v>
      </c>
      <c r="D85" s="1021">
        <v>2313.2343019372079</v>
      </c>
      <c r="E85" s="1021">
        <v>8160.3002070393368</v>
      </c>
      <c r="F85" s="1022">
        <v>5608932</v>
      </c>
    </row>
    <row r="86" spans="1:17" ht="13.5">
      <c r="A86" s="947" t="s">
        <v>944</v>
      </c>
      <c r="B86" s="947"/>
      <c r="C86" s="1196"/>
      <c r="D86" s="1197"/>
      <c r="E86" s="947"/>
      <c r="F86" s="947"/>
    </row>
    <row r="87" spans="1:17" ht="13.5">
      <c r="A87" s="947" t="s">
        <v>943</v>
      </c>
      <c r="B87" s="947"/>
      <c r="C87" s="947"/>
      <c r="D87" s="947"/>
      <c r="E87" s="947"/>
      <c r="F87" s="947"/>
    </row>
  </sheetData>
  <mergeCells count="7">
    <mergeCell ref="B6:C6"/>
    <mergeCell ref="D6:E6"/>
    <mergeCell ref="A1:F1"/>
    <mergeCell ref="A4:F4"/>
    <mergeCell ref="B5:E5"/>
    <mergeCell ref="A5:A7"/>
    <mergeCell ref="A3:F3"/>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Hoja307">
    <pageSetUpPr fitToPage="1"/>
  </sheetPr>
  <dimension ref="A1:K85"/>
  <sheetViews>
    <sheetView view="pageBreakPreview" zoomScaleNormal="75" zoomScaleSheetLayoutView="100" workbookViewId="0">
      <selection activeCell="L7" sqref="L7"/>
    </sheetView>
  </sheetViews>
  <sheetFormatPr baseColWidth="10" defaultColWidth="11.42578125" defaultRowHeight="12.75"/>
  <cols>
    <col min="1" max="1" width="31.7109375" style="119" customWidth="1"/>
    <col min="2" max="9" width="19" style="119" customWidth="1"/>
    <col min="10" max="11" width="11.42578125" style="119"/>
    <col min="12" max="12" width="43.5703125" style="119" customWidth="1"/>
    <col min="13" max="15" width="22.140625" style="119" customWidth="1"/>
    <col min="16" max="16384" width="11.42578125" style="119"/>
  </cols>
  <sheetData>
    <row r="1" spans="1:11" s="131" customFormat="1" ht="18.75">
      <c r="A1" s="1664" t="s">
        <v>0</v>
      </c>
      <c r="B1" s="1664"/>
      <c r="C1" s="1664"/>
      <c r="D1" s="1664"/>
      <c r="E1" s="1664"/>
      <c r="F1" s="1664"/>
      <c r="G1" s="1664"/>
      <c r="H1" s="1664"/>
      <c r="I1" s="1664"/>
    </row>
    <row r="2" spans="1:11">
      <c r="A2" s="139"/>
    </row>
    <row r="3" spans="1:11" ht="30" customHeight="1">
      <c r="A3" s="1680" t="s">
        <v>1477</v>
      </c>
      <c r="B3" s="1680"/>
      <c r="C3" s="1680"/>
      <c r="D3" s="1680"/>
      <c r="E3" s="1680"/>
      <c r="F3" s="1680"/>
      <c r="G3" s="1680"/>
      <c r="H3" s="1680"/>
      <c r="I3" s="1680"/>
      <c r="J3" s="130"/>
      <c r="K3" s="130"/>
    </row>
    <row r="4" spans="1:11" ht="13.5" customHeight="1" thickBot="1">
      <c r="A4" s="408"/>
      <c r="B4" s="129"/>
      <c r="C4" s="129"/>
      <c r="D4" s="129"/>
      <c r="E4" s="129"/>
      <c r="F4" s="129"/>
      <c r="G4" s="129"/>
      <c r="H4" s="129"/>
      <c r="I4" s="155"/>
    </row>
    <row r="5" spans="1:11" ht="39.75" customHeight="1">
      <c r="A5" s="1988" t="s">
        <v>77</v>
      </c>
      <c r="B5" s="1973" t="s">
        <v>859</v>
      </c>
      <c r="C5" s="1973"/>
      <c r="D5" s="1973"/>
      <c r="E5" s="1973"/>
      <c r="F5" s="1973"/>
      <c r="G5" s="2007" t="s">
        <v>1016</v>
      </c>
      <c r="H5" s="2007"/>
      <c r="I5" s="992" t="s">
        <v>4</v>
      </c>
    </row>
    <row r="6" spans="1:11" ht="30" customHeight="1">
      <c r="A6" s="1989"/>
      <c r="B6" s="1226"/>
      <c r="C6" s="1007" t="s">
        <v>19</v>
      </c>
      <c r="D6" s="1008"/>
      <c r="E6" s="1974" t="s">
        <v>747</v>
      </c>
      <c r="F6" s="1974"/>
      <c r="G6" s="2008"/>
      <c r="H6" s="2008"/>
      <c r="I6" s="993" t="s">
        <v>993</v>
      </c>
    </row>
    <row r="7" spans="1:11" ht="33.75" customHeight="1" thickBot="1">
      <c r="A7" s="1990"/>
      <c r="B7" s="1183" t="s">
        <v>17</v>
      </c>
      <c r="C7" s="1183" t="s">
        <v>18</v>
      </c>
      <c r="D7" s="1183" t="s">
        <v>19</v>
      </c>
      <c r="E7" s="1183" t="s">
        <v>17</v>
      </c>
      <c r="F7" s="1183" t="s">
        <v>18</v>
      </c>
      <c r="G7" s="1183" t="s">
        <v>17</v>
      </c>
      <c r="H7" s="1183" t="s">
        <v>18</v>
      </c>
      <c r="I7" s="1227" t="s">
        <v>150</v>
      </c>
    </row>
    <row r="8" spans="1:11" ht="27" customHeight="1">
      <c r="A8" s="1109" t="s">
        <v>81</v>
      </c>
      <c r="B8" s="1110" t="s">
        <v>23</v>
      </c>
      <c r="C8" s="1110" t="s">
        <v>23</v>
      </c>
      <c r="D8" s="1110" t="s">
        <v>23</v>
      </c>
      <c r="E8" s="1110" t="s">
        <v>23</v>
      </c>
      <c r="F8" s="1228" t="s">
        <v>23</v>
      </c>
      <c r="G8" s="1110" t="s">
        <v>23</v>
      </c>
      <c r="H8" s="1110" t="s">
        <v>23</v>
      </c>
      <c r="I8" s="1229" t="s">
        <v>23</v>
      </c>
    </row>
    <row r="9" spans="1:11" ht="15" customHeight="1">
      <c r="A9" s="1112" t="s">
        <v>82</v>
      </c>
      <c r="B9" s="1114" t="s">
        <v>23</v>
      </c>
      <c r="C9" s="1114" t="s">
        <v>23</v>
      </c>
      <c r="D9" s="1114" t="s">
        <v>23</v>
      </c>
      <c r="E9" s="1114" t="s">
        <v>23</v>
      </c>
      <c r="F9" s="1113" t="s">
        <v>23</v>
      </c>
      <c r="G9" s="1114" t="s">
        <v>23</v>
      </c>
      <c r="H9" s="1114" t="s">
        <v>23</v>
      </c>
      <c r="I9" s="1115" t="s">
        <v>23</v>
      </c>
    </row>
    <row r="10" spans="1:11" ht="15" customHeight="1">
      <c r="A10" s="1112" t="s">
        <v>83</v>
      </c>
      <c r="B10" s="1114" t="s">
        <v>23</v>
      </c>
      <c r="C10" s="1114" t="s">
        <v>23</v>
      </c>
      <c r="D10" s="1114" t="s">
        <v>23</v>
      </c>
      <c r="E10" s="1114" t="s">
        <v>23</v>
      </c>
      <c r="F10" s="1113" t="s">
        <v>23</v>
      </c>
      <c r="G10" s="1114" t="s">
        <v>23</v>
      </c>
      <c r="H10" s="1114" t="s">
        <v>23</v>
      </c>
      <c r="I10" s="1115" t="s">
        <v>23</v>
      </c>
    </row>
    <row r="11" spans="1:11" ht="15" customHeight="1">
      <c r="A11" s="1112" t="s">
        <v>84</v>
      </c>
      <c r="B11" s="1114" t="s">
        <v>23</v>
      </c>
      <c r="C11" s="1114" t="s">
        <v>23</v>
      </c>
      <c r="D11" s="1114" t="s">
        <v>23</v>
      </c>
      <c r="E11" s="1114" t="s">
        <v>23</v>
      </c>
      <c r="F11" s="1113" t="s">
        <v>23</v>
      </c>
      <c r="G11" s="1114" t="s">
        <v>23</v>
      </c>
      <c r="H11" s="1114" t="s">
        <v>23</v>
      </c>
      <c r="I11" s="1115" t="s">
        <v>23</v>
      </c>
    </row>
    <row r="12" spans="1:11" ht="15" customHeight="1">
      <c r="A12" s="1116" t="s">
        <v>85</v>
      </c>
      <c r="B12" s="1118" t="s">
        <v>23</v>
      </c>
      <c r="C12" s="1118" t="s">
        <v>23</v>
      </c>
      <c r="D12" s="1118" t="s">
        <v>23</v>
      </c>
      <c r="E12" s="1118" t="s">
        <v>23</v>
      </c>
      <c r="F12" s="1118" t="s">
        <v>23</v>
      </c>
      <c r="G12" s="1118" t="s">
        <v>23</v>
      </c>
      <c r="H12" s="1118" t="s">
        <v>23</v>
      </c>
      <c r="I12" s="1119" t="s">
        <v>23</v>
      </c>
    </row>
    <row r="13" spans="1:11" ht="15" customHeight="1">
      <c r="A13" s="1112"/>
      <c r="B13" s="1114"/>
      <c r="C13" s="1114"/>
      <c r="D13" s="1114"/>
      <c r="E13" s="1114"/>
      <c r="F13" s="1114"/>
      <c r="G13" s="1114"/>
      <c r="H13" s="1114"/>
      <c r="I13" s="1120"/>
    </row>
    <row r="14" spans="1:11" ht="15" customHeight="1">
      <c r="A14" s="1116" t="s">
        <v>86</v>
      </c>
      <c r="B14" s="1118" t="s">
        <v>23</v>
      </c>
      <c r="C14" s="1118" t="s">
        <v>23</v>
      </c>
      <c r="D14" s="1118" t="s">
        <v>23</v>
      </c>
      <c r="E14" s="1118" t="s">
        <v>23</v>
      </c>
      <c r="F14" s="1118" t="s">
        <v>23</v>
      </c>
      <c r="G14" s="1118" t="s">
        <v>23</v>
      </c>
      <c r="H14" s="1118" t="s">
        <v>23</v>
      </c>
      <c r="I14" s="1119" t="s">
        <v>23</v>
      </c>
    </row>
    <row r="15" spans="1:11" ht="15" customHeight="1">
      <c r="A15" s="1112"/>
      <c r="B15" s="1114"/>
      <c r="C15" s="1114"/>
      <c r="D15" s="1114"/>
      <c r="E15" s="1114"/>
      <c r="F15" s="1113"/>
      <c r="G15" s="1114"/>
      <c r="H15" s="1114"/>
      <c r="I15" s="1115"/>
    </row>
    <row r="16" spans="1:11" ht="15" customHeight="1">
      <c r="A16" s="1116" t="s">
        <v>87</v>
      </c>
      <c r="B16" s="1118" t="s">
        <v>23</v>
      </c>
      <c r="C16" s="1118" t="s">
        <v>23</v>
      </c>
      <c r="D16" s="1118" t="s">
        <v>23</v>
      </c>
      <c r="E16" s="1118" t="s">
        <v>23</v>
      </c>
      <c r="F16" s="1118" t="s">
        <v>23</v>
      </c>
      <c r="G16" s="1118" t="s">
        <v>23</v>
      </c>
      <c r="H16" s="1118" t="s">
        <v>23</v>
      </c>
      <c r="I16" s="1119" t="s">
        <v>23</v>
      </c>
    </row>
    <row r="17" spans="1:9" ht="15" customHeight="1">
      <c r="A17" s="1112"/>
      <c r="B17" s="1114"/>
      <c r="C17" s="1114"/>
      <c r="D17" s="1114"/>
      <c r="E17" s="1114"/>
      <c r="F17" s="1113"/>
      <c r="G17" s="1114"/>
      <c r="H17" s="1114"/>
      <c r="I17" s="1115"/>
    </row>
    <row r="18" spans="1:9" ht="15" customHeight="1">
      <c r="A18" s="1112" t="s">
        <v>158</v>
      </c>
      <c r="B18" s="1114" t="s">
        <v>23</v>
      </c>
      <c r="C18" s="1114" t="s">
        <v>23</v>
      </c>
      <c r="D18" s="1114" t="s">
        <v>23</v>
      </c>
      <c r="E18" s="1114" t="s">
        <v>23</v>
      </c>
      <c r="F18" s="1113" t="s">
        <v>23</v>
      </c>
      <c r="G18" s="1114" t="s">
        <v>23</v>
      </c>
      <c r="H18" s="1114" t="s">
        <v>23</v>
      </c>
      <c r="I18" s="1115" t="s">
        <v>23</v>
      </c>
    </row>
    <row r="19" spans="1:9" ht="15" customHeight="1">
      <c r="A19" s="1112" t="s">
        <v>89</v>
      </c>
      <c r="B19" s="1114" t="s">
        <v>23</v>
      </c>
      <c r="C19" s="1114" t="s">
        <v>23</v>
      </c>
      <c r="D19" s="1114" t="s">
        <v>23</v>
      </c>
      <c r="E19" s="1114" t="s">
        <v>23</v>
      </c>
      <c r="F19" s="1113" t="s">
        <v>23</v>
      </c>
      <c r="G19" s="1114" t="s">
        <v>23</v>
      </c>
      <c r="H19" s="1114" t="s">
        <v>23</v>
      </c>
      <c r="I19" s="1115" t="s">
        <v>23</v>
      </c>
    </row>
    <row r="20" spans="1:9" ht="15" customHeight="1">
      <c r="A20" s="1112" t="s">
        <v>90</v>
      </c>
      <c r="B20" s="1114" t="s">
        <v>23</v>
      </c>
      <c r="C20" s="1114" t="s">
        <v>23</v>
      </c>
      <c r="D20" s="1114" t="s">
        <v>23</v>
      </c>
      <c r="E20" s="1114" t="s">
        <v>23</v>
      </c>
      <c r="F20" s="1113" t="s">
        <v>23</v>
      </c>
      <c r="G20" s="1114" t="s">
        <v>23</v>
      </c>
      <c r="H20" s="1114" t="s">
        <v>23</v>
      </c>
      <c r="I20" s="1115" t="s">
        <v>23</v>
      </c>
    </row>
    <row r="21" spans="1:9" ht="15" customHeight="1">
      <c r="A21" s="1116" t="s">
        <v>91</v>
      </c>
      <c r="B21" s="1118" t="s">
        <v>23</v>
      </c>
      <c r="C21" s="1118" t="s">
        <v>23</v>
      </c>
      <c r="D21" s="1118" t="s">
        <v>23</v>
      </c>
      <c r="E21" s="1118" t="s">
        <v>23</v>
      </c>
      <c r="F21" s="1118" t="s">
        <v>23</v>
      </c>
      <c r="G21" s="1118" t="s">
        <v>23</v>
      </c>
      <c r="H21" s="1118" t="s">
        <v>23</v>
      </c>
      <c r="I21" s="1119" t="s">
        <v>23</v>
      </c>
    </row>
    <row r="22" spans="1:9" ht="15" customHeight="1">
      <c r="A22" s="1112"/>
      <c r="B22" s="1114"/>
      <c r="C22" s="1114"/>
      <c r="D22" s="1114"/>
      <c r="E22" s="1114"/>
      <c r="F22" s="1113"/>
      <c r="G22" s="1114"/>
      <c r="H22" s="1114"/>
      <c r="I22" s="1115"/>
    </row>
    <row r="23" spans="1:9" ht="15" customHeight="1">
      <c r="A23" s="1116" t="s">
        <v>92</v>
      </c>
      <c r="B23" s="1118" t="s">
        <v>23</v>
      </c>
      <c r="C23" s="1118" t="s">
        <v>23</v>
      </c>
      <c r="D23" s="1118" t="s">
        <v>23</v>
      </c>
      <c r="E23" s="1118" t="s">
        <v>23</v>
      </c>
      <c r="F23" s="1118" t="s">
        <v>23</v>
      </c>
      <c r="G23" s="1118" t="s">
        <v>23</v>
      </c>
      <c r="H23" s="1118" t="s">
        <v>23</v>
      </c>
      <c r="I23" s="1119" t="s">
        <v>23</v>
      </c>
    </row>
    <row r="24" spans="1:9" ht="15" customHeight="1">
      <c r="A24" s="1112"/>
      <c r="B24" s="1114"/>
      <c r="C24" s="1114"/>
      <c r="D24" s="1114"/>
      <c r="E24" s="1114"/>
      <c r="F24" s="1113"/>
      <c r="G24" s="1114"/>
      <c r="H24" s="1114"/>
      <c r="I24" s="1115"/>
    </row>
    <row r="25" spans="1:9" ht="15" customHeight="1">
      <c r="A25" s="1116" t="s">
        <v>93</v>
      </c>
      <c r="B25" s="1118" t="s">
        <v>23</v>
      </c>
      <c r="C25" s="1118" t="s">
        <v>23</v>
      </c>
      <c r="D25" s="1118" t="s">
        <v>23</v>
      </c>
      <c r="E25" s="1118" t="s">
        <v>23</v>
      </c>
      <c r="F25" s="1118" t="s">
        <v>23</v>
      </c>
      <c r="G25" s="1118" t="s">
        <v>23</v>
      </c>
      <c r="H25" s="1118" t="s">
        <v>23</v>
      </c>
      <c r="I25" s="1119" t="s">
        <v>23</v>
      </c>
    </row>
    <row r="26" spans="1:9" ht="15" customHeight="1">
      <c r="A26" s="1112"/>
      <c r="B26" s="1114"/>
      <c r="C26" s="1114"/>
      <c r="D26" s="1114"/>
      <c r="E26" s="1114"/>
      <c r="F26" s="1113"/>
      <c r="G26" s="1114"/>
      <c r="H26" s="1114"/>
      <c r="I26" s="1115"/>
    </row>
    <row r="27" spans="1:9" ht="15" customHeight="1">
      <c r="A27" s="1112" t="s">
        <v>94</v>
      </c>
      <c r="B27" s="1114" t="s">
        <v>23</v>
      </c>
      <c r="C27" s="1114" t="s">
        <v>23</v>
      </c>
      <c r="D27" s="1114" t="s">
        <v>23</v>
      </c>
      <c r="E27" s="1114" t="s">
        <v>23</v>
      </c>
      <c r="F27" s="1113" t="s">
        <v>23</v>
      </c>
      <c r="G27" s="1114" t="s">
        <v>23</v>
      </c>
      <c r="H27" s="1114" t="s">
        <v>23</v>
      </c>
      <c r="I27" s="1115" t="s">
        <v>23</v>
      </c>
    </row>
    <row r="28" spans="1:9" ht="15" customHeight="1">
      <c r="A28" s="1112" t="s">
        <v>95</v>
      </c>
      <c r="B28" s="1114" t="s">
        <v>23</v>
      </c>
      <c r="C28" s="1114" t="s">
        <v>23</v>
      </c>
      <c r="D28" s="1114" t="s">
        <v>23</v>
      </c>
      <c r="E28" s="1114" t="s">
        <v>23</v>
      </c>
      <c r="F28" s="1113" t="s">
        <v>23</v>
      </c>
      <c r="G28" s="1114" t="s">
        <v>23</v>
      </c>
      <c r="H28" s="1114" t="s">
        <v>23</v>
      </c>
      <c r="I28" s="1115" t="s">
        <v>23</v>
      </c>
    </row>
    <row r="29" spans="1:9" ht="15" customHeight="1">
      <c r="A29" s="1112" t="s">
        <v>96</v>
      </c>
      <c r="B29" s="1114" t="s">
        <v>23</v>
      </c>
      <c r="C29" s="1114" t="s">
        <v>23</v>
      </c>
      <c r="D29" s="1114" t="s">
        <v>23</v>
      </c>
      <c r="E29" s="1114" t="s">
        <v>23</v>
      </c>
      <c r="F29" s="1113" t="s">
        <v>23</v>
      </c>
      <c r="G29" s="1114" t="s">
        <v>23</v>
      </c>
      <c r="H29" s="1114" t="s">
        <v>23</v>
      </c>
      <c r="I29" s="1115" t="s">
        <v>23</v>
      </c>
    </row>
    <row r="30" spans="1:9" ht="15" customHeight="1">
      <c r="A30" s="1116" t="s">
        <v>97</v>
      </c>
      <c r="B30" s="1118" t="s">
        <v>23</v>
      </c>
      <c r="C30" s="1118" t="s">
        <v>23</v>
      </c>
      <c r="D30" s="1118" t="s">
        <v>23</v>
      </c>
      <c r="E30" s="1118" t="s">
        <v>23</v>
      </c>
      <c r="F30" s="1118" t="s">
        <v>23</v>
      </c>
      <c r="G30" s="1118" t="s">
        <v>23</v>
      </c>
      <c r="H30" s="1118" t="s">
        <v>23</v>
      </c>
      <c r="I30" s="1119" t="s">
        <v>23</v>
      </c>
    </row>
    <row r="31" spans="1:9" ht="15" customHeight="1">
      <c r="A31" s="1112"/>
      <c r="B31" s="1114"/>
      <c r="C31" s="1114"/>
      <c r="D31" s="1114"/>
      <c r="E31" s="1114"/>
      <c r="F31" s="1113"/>
      <c r="G31" s="1114"/>
      <c r="H31" s="1114"/>
      <c r="I31" s="1115"/>
    </row>
    <row r="32" spans="1:9" ht="15" customHeight="1">
      <c r="A32" s="1112" t="s">
        <v>98</v>
      </c>
      <c r="B32" s="1114" t="s">
        <v>23</v>
      </c>
      <c r="C32" s="1114" t="s">
        <v>23</v>
      </c>
      <c r="D32" s="1114" t="s">
        <v>23</v>
      </c>
      <c r="E32" s="1114" t="s">
        <v>23</v>
      </c>
      <c r="F32" s="1113" t="s">
        <v>23</v>
      </c>
      <c r="G32" s="1114" t="s">
        <v>23</v>
      </c>
      <c r="H32" s="1114" t="s">
        <v>23</v>
      </c>
      <c r="I32" s="1115" t="s">
        <v>23</v>
      </c>
    </row>
    <row r="33" spans="1:9" ht="15" customHeight="1">
      <c r="A33" s="1112" t="s">
        <v>99</v>
      </c>
      <c r="B33" s="1114" t="s">
        <v>23</v>
      </c>
      <c r="C33" s="1114" t="s">
        <v>23</v>
      </c>
      <c r="D33" s="1114" t="s">
        <v>23</v>
      </c>
      <c r="E33" s="1114" t="s">
        <v>23</v>
      </c>
      <c r="F33" s="1113" t="s">
        <v>23</v>
      </c>
      <c r="G33" s="1114" t="s">
        <v>23</v>
      </c>
      <c r="H33" s="1114" t="s">
        <v>23</v>
      </c>
      <c r="I33" s="1115" t="s">
        <v>23</v>
      </c>
    </row>
    <row r="34" spans="1:9" ht="15" customHeight="1">
      <c r="A34" s="1112" t="s">
        <v>100</v>
      </c>
      <c r="B34" s="1114" t="s">
        <v>23</v>
      </c>
      <c r="C34" s="1114" t="s">
        <v>23</v>
      </c>
      <c r="D34" s="1114" t="s">
        <v>23</v>
      </c>
      <c r="E34" s="1114" t="s">
        <v>23</v>
      </c>
      <c r="F34" s="1113" t="s">
        <v>23</v>
      </c>
      <c r="G34" s="1114" t="s">
        <v>23</v>
      </c>
      <c r="H34" s="1114" t="s">
        <v>23</v>
      </c>
      <c r="I34" s="1115" t="s">
        <v>23</v>
      </c>
    </row>
    <row r="35" spans="1:9" ht="15" customHeight="1">
      <c r="A35" s="1112" t="s">
        <v>101</v>
      </c>
      <c r="B35" s="1114" t="s">
        <v>23</v>
      </c>
      <c r="C35" s="1114" t="s">
        <v>23</v>
      </c>
      <c r="D35" s="1114" t="s">
        <v>23</v>
      </c>
      <c r="E35" s="1114" t="s">
        <v>23</v>
      </c>
      <c r="F35" s="1113" t="s">
        <v>23</v>
      </c>
      <c r="G35" s="1114" t="s">
        <v>23</v>
      </c>
      <c r="H35" s="1114" t="s">
        <v>23</v>
      </c>
      <c r="I35" s="1115" t="s">
        <v>23</v>
      </c>
    </row>
    <row r="36" spans="1:9" ht="15" customHeight="1">
      <c r="A36" s="1116" t="s">
        <v>102</v>
      </c>
      <c r="B36" s="1118" t="s">
        <v>23</v>
      </c>
      <c r="C36" s="1118" t="s">
        <v>23</v>
      </c>
      <c r="D36" s="1118" t="s">
        <v>23</v>
      </c>
      <c r="E36" s="1118" t="s">
        <v>23</v>
      </c>
      <c r="F36" s="1118" t="s">
        <v>23</v>
      </c>
      <c r="G36" s="1118" t="s">
        <v>23</v>
      </c>
      <c r="H36" s="1118" t="s">
        <v>23</v>
      </c>
      <c r="I36" s="1119" t="s">
        <v>23</v>
      </c>
    </row>
    <row r="37" spans="1:9" ht="15" customHeight="1">
      <c r="A37" s="1112"/>
      <c r="B37" s="1114"/>
      <c r="C37" s="1114"/>
      <c r="D37" s="1114"/>
      <c r="E37" s="1114"/>
      <c r="F37" s="1113"/>
      <c r="G37" s="1114"/>
      <c r="H37" s="1114"/>
      <c r="I37" s="1115"/>
    </row>
    <row r="38" spans="1:9" ht="15" customHeight="1">
      <c r="A38" s="1116" t="s">
        <v>103</v>
      </c>
      <c r="B38" s="1118" t="s">
        <v>23</v>
      </c>
      <c r="C38" s="1118" t="s">
        <v>23</v>
      </c>
      <c r="D38" s="1118" t="s">
        <v>23</v>
      </c>
      <c r="E38" s="1118" t="s">
        <v>23</v>
      </c>
      <c r="F38" s="1118" t="s">
        <v>23</v>
      </c>
      <c r="G38" s="1118" t="s">
        <v>23</v>
      </c>
      <c r="H38" s="1118" t="s">
        <v>23</v>
      </c>
      <c r="I38" s="1119" t="s">
        <v>23</v>
      </c>
    </row>
    <row r="39" spans="1:9" ht="15" customHeight="1">
      <c r="A39" s="1112"/>
      <c r="B39" s="1114"/>
      <c r="C39" s="1114"/>
      <c r="D39" s="1114"/>
      <c r="E39" s="1114"/>
      <c r="F39" s="1113"/>
      <c r="G39" s="1114"/>
      <c r="H39" s="1114"/>
      <c r="I39" s="1115"/>
    </row>
    <row r="40" spans="1:9" ht="15" customHeight="1">
      <c r="A40" s="1112" t="s">
        <v>159</v>
      </c>
      <c r="B40" s="1114" t="s">
        <v>23</v>
      </c>
      <c r="C40" s="1114" t="s">
        <v>23</v>
      </c>
      <c r="D40" s="1114" t="s">
        <v>23</v>
      </c>
      <c r="E40" s="1114" t="s">
        <v>23</v>
      </c>
      <c r="F40" s="1113" t="s">
        <v>23</v>
      </c>
      <c r="G40" s="1114" t="s">
        <v>23</v>
      </c>
      <c r="H40" s="1114" t="s">
        <v>23</v>
      </c>
      <c r="I40" s="1115" t="s">
        <v>23</v>
      </c>
    </row>
    <row r="41" spans="1:9" ht="15" customHeight="1">
      <c r="A41" s="1112" t="s">
        <v>105</v>
      </c>
      <c r="B41" s="1114" t="s">
        <v>23</v>
      </c>
      <c r="C41" s="1114" t="s">
        <v>23</v>
      </c>
      <c r="D41" s="1114" t="s">
        <v>23</v>
      </c>
      <c r="E41" s="1114" t="s">
        <v>23</v>
      </c>
      <c r="F41" s="1113" t="s">
        <v>23</v>
      </c>
      <c r="G41" s="1114" t="s">
        <v>23</v>
      </c>
      <c r="H41" s="1114" t="s">
        <v>23</v>
      </c>
      <c r="I41" s="1115" t="s">
        <v>23</v>
      </c>
    </row>
    <row r="42" spans="1:9" ht="15" customHeight="1">
      <c r="A42" s="1112" t="s">
        <v>106</v>
      </c>
      <c r="B42" s="1114" t="s">
        <v>23</v>
      </c>
      <c r="C42" s="1114" t="s">
        <v>23</v>
      </c>
      <c r="D42" s="1114" t="s">
        <v>23</v>
      </c>
      <c r="E42" s="1114" t="s">
        <v>23</v>
      </c>
      <c r="F42" s="1113" t="s">
        <v>23</v>
      </c>
      <c r="G42" s="1114" t="s">
        <v>23</v>
      </c>
      <c r="H42" s="1114" t="s">
        <v>23</v>
      </c>
      <c r="I42" s="1115" t="s">
        <v>23</v>
      </c>
    </row>
    <row r="43" spans="1:9" ht="15" customHeight="1">
      <c r="A43" s="1112" t="s">
        <v>107</v>
      </c>
      <c r="B43" s="1114" t="s">
        <v>23</v>
      </c>
      <c r="C43" s="1114" t="s">
        <v>23</v>
      </c>
      <c r="D43" s="1114" t="s">
        <v>23</v>
      </c>
      <c r="E43" s="1114" t="s">
        <v>23</v>
      </c>
      <c r="F43" s="1113" t="s">
        <v>23</v>
      </c>
      <c r="G43" s="1114" t="s">
        <v>23</v>
      </c>
      <c r="H43" s="1114" t="s">
        <v>23</v>
      </c>
      <c r="I43" s="1115" t="s">
        <v>23</v>
      </c>
    </row>
    <row r="44" spans="1:9" ht="15" customHeight="1">
      <c r="A44" s="1112" t="s">
        <v>108</v>
      </c>
      <c r="B44" s="1114" t="s">
        <v>23</v>
      </c>
      <c r="C44" s="1114" t="s">
        <v>23</v>
      </c>
      <c r="D44" s="1114" t="s">
        <v>23</v>
      </c>
      <c r="E44" s="1114" t="s">
        <v>23</v>
      </c>
      <c r="F44" s="1113" t="s">
        <v>23</v>
      </c>
      <c r="G44" s="1114" t="s">
        <v>23</v>
      </c>
      <c r="H44" s="1114" t="s">
        <v>23</v>
      </c>
      <c r="I44" s="1115" t="s">
        <v>23</v>
      </c>
    </row>
    <row r="45" spans="1:9" ht="15" customHeight="1">
      <c r="A45" s="1112" t="s">
        <v>109</v>
      </c>
      <c r="B45" s="1114" t="s">
        <v>23</v>
      </c>
      <c r="C45" s="1114" t="s">
        <v>23</v>
      </c>
      <c r="D45" s="1114" t="s">
        <v>23</v>
      </c>
      <c r="E45" s="1114" t="s">
        <v>23</v>
      </c>
      <c r="F45" s="1113" t="s">
        <v>23</v>
      </c>
      <c r="G45" s="1114" t="s">
        <v>23</v>
      </c>
      <c r="H45" s="1114" t="s">
        <v>23</v>
      </c>
      <c r="I45" s="1115" t="s">
        <v>23</v>
      </c>
    </row>
    <row r="46" spans="1:9" ht="15" customHeight="1">
      <c r="A46" s="1112" t="s">
        <v>110</v>
      </c>
      <c r="B46" s="1114" t="s">
        <v>23</v>
      </c>
      <c r="C46" s="1114" t="s">
        <v>23</v>
      </c>
      <c r="D46" s="1114" t="s">
        <v>23</v>
      </c>
      <c r="E46" s="1114" t="s">
        <v>23</v>
      </c>
      <c r="F46" s="1113" t="s">
        <v>23</v>
      </c>
      <c r="G46" s="1114" t="s">
        <v>23</v>
      </c>
      <c r="H46" s="1114" t="s">
        <v>23</v>
      </c>
      <c r="I46" s="1115" t="s">
        <v>23</v>
      </c>
    </row>
    <row r="47" spans="1:9" ht="15" customHeight="1">
      <c r="A47" s="1112" t="s">
        <v>111</v>
      </c>
      <c r="B47" s="1114" t="s">
        <v>23</v>
      </c>
      <c r="C47" s="1114" t="s">
        <v>23</v>
      </c>
      <c r="D47" s="1114" t="s">
        <v>23</v>
      </c>
      <c r="E47" s="1114" t="s">
        <v>23</v>
      </c>
      <c r="F47" s="1113" t="s">
        <v>23</v>
      </c>
      <c r="G47" s="1114" t="s">
        <v>23</v>
      </c>
      <c r="H47" s="1114" t="s">
        <v>23</v>
      </c>
      <c r="I47" s="1115" t="s">
        <v>23</v>
      </c>
    </row>
    <row r="48" spans="1:9" ht="15" customHeight="1">
      <c r="A48" s="1112" t="s">
        <v>112</v>
      </c>
      <c r="B48" s="1114" t="s">
        <v>23</v>
      </c>
      <c r="C48" s="1114" t="s">
        <v>23</v>
      </c>
      <c r="D48" s="1114" t="s">
        <v>23</v>
      </c>
      <c r="E48" s="1114" t="s">
        <v>23</v>
      </c>
      <c r="F48" s="1113" t="s">
        <v>23</v>
      </c>
      <c r="G48" s="1114" t="s">
        <v>23</v>
      </c>
      <c r="H48" s="1114" t="s">
        <v>23</v>
      </c>
      <c r="I48" s="1115" t="s">
        <v>23</v>
      </c>
    </row>
    <row r="49" spans="1:9" ht="15" customHeight="1">
      <c r="A49" s="1116" t="s">
        <v>113</v>
      </c>
      <c r="B49" s="1118" t="s">
        <v>23</v>
      </c>
      <c r="C49" s="1118" t="s">
        <v>23</v>
      </c>
      <c r="D49" s="1118" t="s">
        <v>23</v>
      </c>
      <c r="E49" s="1118" t="s">
        <v>23</v>
      </c>
      <c r="F49" s="1118" t="s">
        <v>23</v>
      </c>
      <c r="G49" s="1118" t="s">
        <v>23</v>
      </c>
      <c r="H49" s="1118" t="s">
        <v>23</v>
      </c>
      <c r="I49" s="1119" t="s">
        <v>23</v>
      </c>
    </row>
    <row r="50" spans="1:9" ht="15" customHeight="1">
      <c r="A50" s="1112"/>
      <c r="B50" s="1114"/>
      <c r="C50" s="1114"/>
      <c r="D50" s="1114"/>
      <c r="E50" s="1114"/>
      <c r="F50" s="1113"/>
      <c r="G50" s="1114"/>
      <c r="H50" s="1114"/>
      <c r="I50" s="1115"/>
    </row>
    <row r="51" spans="1:9" ht="15" customHeight="1">
      <c r="A51" s="1116" t="s">
        <v>114</v>
      </c>
      <c r="B51" s="1118" t="s">
        <v>23</v>
      </c>
      <c r="C51" s="1118" t="s">
        <v>23</v>
      </c>
      <c r="D51" s="1118" t="s">
        <v>23</v>
      </c>
      <c r="E51" s="1118" t="s">
        <v>23</v>
      </c>
      <c r="F51" s="1118" t="s">
        <v>23</v>
      </c>
      <c r="G51" s="1118" t="s">
        <v>23</v>
      </c>
      <c r="H51" s="1118" t="s">
        <v>23</v>
      </c>
      <c r="I51" s="1119" t="s">
        <v>23</v>
      </c>
    </row>
    <row r="52" spans="1:9" ht="15" customHeight="1">
      <c r="A52" s="1112"/>
      <c r="B52" s="1114"/>
      <c r="C52" s="1114"/>
      <c r="D52" s="1114"/>
      <c r="E52" s="1114"/>
      <c r="F52" s="1113"/>
      <c r="G52" s="1114"/>
      <c r="H52" s="1114"/>
      <c r="I52" s="1115"/>
    </row>
    <row r="53" spans="1:9" ht="15" customHeight="1">
      <c r="A53" s="1112" t="s">
        <v>115</v>
      </c>
      <c r="B53" s="1114" t="s">
        <v>23</v>
      </c>
      <c r="C53" s="1114" t="s">
        <v>23</v>
      </c>
      <c r="D53" s="1114" t="s">
        <v>23</v>
      </c>
      <c r="E53" s="1114" t="s">
        <v>23</v>
      </c>
      <c r="F53" s="1113" t="s">
        <v>23</v>
      </c>
      <c r="G53" s="1114" t="s">
        <v>23</v>
      </c>
      <c r="H53" s="1114" t="s">
        <v>23</v>
      </c>
      <c r="I53" s="1115" t="s">
        <v>23</v>
      </c>
    </row>
    <row r="54" spans="1:9" ht="15" customHeight="1">
      <c r="A54" s="1112" t="s">
        <v>116</v>
      </c>
      <c r="B54" s="1114" t="s">
        <v>23</v>
      </c>
      <c r="C54" s="1114" t="s">
        <v>23</v>
      </c>
      <c r="D54" s="1114" t="s">
        <v>23</v>
      </c>
      <c r="E54" s="1114" t="s">
        <v>23</v>
      </c>
      <c r="F54" s="1113" t="s">
        <v>23</v>
      </c>
      <c r="G54" s="1114" t="s">
        <v>23</v>
      </c>
      <c r="H54" s="1114" t="s">
        <v>23</v>
      </c>
      <c r="I54" s="1115" t="s">
        <v>23</v>
      </c>
    </row>
    <row r="55" spans="1:9" ht="15" customHeight="1">
      <c r="A55" s="1112" t="s">
        <v>117</v>
      </c>
      <c r="B55" s="1114" t="s">
        <v>23</v>
      </c>
      <c r="C55" s="1114" t="s">
        <v>23</v>
      </c>
      <c r="D55" s="1114" t="s">
        <v>23</v>
      </c>
      <c r="E55" s="1114" t="s">
        <v>23</v>
      </c>
      <c r="F55" s="1113" t="s">
        <v>23</v>
      </c>
      <c r="G55" s="1114" t="s">
        <v>23</v>
      </c>
      <c r="H55" s="1114" t="s">
        <v>23</v>
      </c>
      <c r="I55" s="1115" t="s">
        <v>23</v>
      </c>
    </row>
    <row r="56" spans="1:9" ht="15" customHeight="1">
      <c r="A56" s="1112" t="s">
        <v>118</v>
      </c>
      <c r="B56" s="1114" t="s">
        <v>23</v>
      </c>
      <c r="C56" s="1114" t="s">
        <v>23</v>
      </c>
      <c r="D56" s="1114" t="s">
        <v>23</v>
      </c>
      <c r="E56" s="1114" t="s">
        <v>23</v>
      </c>
      <c r="F56" s="1113" t="s">
        <v>23</v>
      </c>
      <c r="G56" s="1114" t="s">
        <v>23</v>
      </c>
      <c r="H56" s="1114" t="s">
        <v>23</v>
      </c>
      <c r="I56" s="1115" t="s">
        <v>23</v>
      </c>
    </row>
    <row r="57" spans="1:9" ht="15" customHeight="1">
      <c r="A57" s="1112" t="s">
        <v>119</v>
      </c>
      <c r="B57" s="1114" t="s">
        <v>23</v>
      </c>
      <c r="C57" s="1114" t="s">
        <v>23</v>
      </c>
      <c r="D57" s="1114" t="s">
        <v>23</v>
      </c>
      <c r="E57" s="1114" t="s">
        <v>23</v>
      </c>
      <c r="F57" s="1113" t="s">
        <v>23</v>
      </c>
      <c r="G57" s="1114" t="s">
        <v>23</v>
      </c>
      <c r="H57" s="1114" t="s">
        <v>23</v>
      </c>
      <c r="I57" s="1115" t="s">
        <v>23</v>
      </c>
    </row>
    <row r="58" spans="1:9" ht="15" customHeight="1">
      <c r="A58" s="1116" t="s">
        <v>172</v>
      </c>
      <c r="B58" s="1118" t="s">
        <v>23</v>
      </c>
      <c r="C58" s="1118" t="s">
        <v>23</v>
      </c>
      <c r="D58" s="1118" t="s">
        <v>23</v>
      </c>
      <c r="E58" s="1118" t="s">
        <v>23</v>
      </c>
      <c r="F58" s="1118" t="s">
        <v>23</v>
      </c>
      <c r="G58" s="1118" t="s">
        <v>23</v>
      </c>
      <c r="H58" s="1118" t="s">
        <v>23</v>
      </c>
      <c r="I58" s="1119" t="s">
        <v>23</v>
      </c>
    </row>
    <row r="59" spans="1:9" ht="15" customHeight="1">
      <c r="A59" s="1112"/>
      <c r="B59" s="1114"/>
      <c r="C59" s="1114"/>
      <c r="D59" s="1114"/>
      <c r="E59" s="1114"/>
      <c r="F59" s="1113"/>
      <c r="G59" s="1114"/>
      <c r="H59" s="1114"/>
      <c r="I59" s="1115"/>
    </row>
    <row r="60" spans="1:9" ht="15" customHeight="1">
      <c r="A60" s="1112" t="s">
        <v>121</v>
      </c>
      <c r="B60" s="1114">
        <v>6</v>
      </c>
      <c r="C60" s="1114" t="s">
        <v>23</v>
      </c>
      <c r="D60" s="1114">
        <v>6</v>
      </c>
      <c r="E60" s="1114">
        <v>6</v>
      </c>
      <c r="F60" s="1113" t="s">
        <v>23</v>
      </c>
      <c r="G60" s="1114">
        <v>6500</v>
      </c>
      <c r="H60" s="1114" t="s">
        <v>23</v>
      </c>
      <c r="I60" s="1115">
        <v>39</v>
      </c>
    </row>
    <row r="61" spans="1:9" ht="15" customHeight="1">
      <c r="A61" s="1112" t="s">
        <v>122</v>
      </c>
      <c r="B61" s="1114" t="s">
        <v>23</v>
      </c>
      <c r="C61" s="1114" t="s">
        <v>23</v>
      </c>
      <c r="D61" s="1114" t="s">
        <v>23</v>
      </c>
      <c r="E61" s="1114" t="s">
        <v>23</v>
      </c>
      <c r="F61" s="1113" t="s">
        <v>23</v>
      </c>
      <c r="G61" s="1114" t="s">
        <v>23</v>
      </c>
      <c r="H61" s="1114" t="s">
        <v>23</v>
      </c>
      <c r="I61" s="1115" t="s">
        <v>23</v>
      </c>
    </row>
    <row r="62" spans="1:9" ht="15" customHeight="1">
      <c r="A62" s="1112" t="s">
        <v>123</v>
      </c>
      <c r="B62" s="1114" t="s">
        <v>23</v>
      </c>
      <c r="C62" s="1114" t="s">
        <v>23</v>
      </c>
      <c r="D62" s="1114" t="s">
        <v>23</v>
      </c>
      <c r="E62" s="1114" t="s">
        <v>23</v>
      </c>
      <c r="F62" s="1113" t="s">
        <v>23</v>
      </c>
      <c r="G62" s="1114" t="s">
        <v>23</v>
      </c>
      <c r="H62" s="1114" t="s">
        <v>23</v>
      </c>
      <c r="I62" s="1115" t="s">
        <v>23</v>
      </c>
    </row>
    <row r="63" spans="1:9" ht="15" customHeight="1">
      <c r="A63" s="1116" t="s">
        <v>124</v>
      </c>
      <c r="B63" s="1118">
        <v>6</v>
      </c>
      <c r="C63" s="1118" t="s">
        <v>23</v>
      </c>
      <c r="D63" s="1118">
        <v>6</v>
      </c>
      <c r="E63" s="1118">
        <v>6</v>
      </c>
      <c r="F63" s="1118" t="s">
        <v>23</v>
      </c>
      <c r="G63" s="1118">
        <v>6500</v>
      </c>
      <c r="H63" s="1118" t="s">
        <v>23</v>
      </c>
      <c r="I63" s="1119">
        <v>39</v>
      </c>
    </row>
    <row r="64" spans="1:9" ht="15" customHeight="1">
      <c r="A64" s="1112"/>
      <c r="B64" s="1114"/>
      <c r="C64" s="1114"/>
      <c r="D64" s="1114"/>
      <c r="E64" s="1114"/>
      <c r="F64" s="1113"/>
      <c r="G64" s="1114"/>
      <c r="H64" s="1114"/>
      <c r="I64" s="1115"/>
    </row>
    <row r="65" spans="1:9" ht="15" customHeight="1">
      <c r="A65" s="1116" t="s">
        <v>125</v>
      </c>
      <c r="B65" s="1118" t="s">
        <v>23</v>
      </c>
      <c r="C65" s="1118" t="s">
        <v>23</v>
      </c>
      <c r="D65" s="1118" t="s">
        <v>23</v>
      </c>
      <c r="E65" s="1118" t="s">
        <v>23</v>
      </c>
      <c r="F65" s="1118" t="s">
        <v>23</v>
      </c>
      <c r="G65" s="1118" t="s">
        <v>23</v>
      </c>
      <c r="H65" s="1118" t="s">
        <v>23</v>
      </c>
      <c r="I65" s="1119" t="s">
        <v>23</v>
      </c>
    </row>
    <row r="66" spans="1:9" ht="15" customHeight="1">
      <c r="A66" s="1112"/>
      <c r="B66" s="1114"/>
      <c r="C66" s="1114"/>
      <c r="D66" s="1114"/>
      <c r="E66" s="1114"/>
      <c r="F66" s="1113"/>
      <c r="G66" s="1114"/>
      <c r="H66" s="1114"/>
      <c r="I66" s="1115"/>
    </row>
    <row r="67" spans="1:9" ht="15" customHeight="1">
      <c r="A67" s="1112" t="s">
        <v>126</v>
      </c>
      <c r="B67" s="1114" t="s">
        <v>23</v>
      </c>
      <c r="C67" s="1114" t="s">
        <v>23</v>
      </c>
      <c r="D67" s="1114" t="s">
        <v>23</v>
      </c>
      <c r="E67" s="1114" t="s">
        <v>23</v>
      </c>
      <c r="F67" s="1113" t="s">
        <v>23</v>
      </c>
      <c r="G67" s="1114" t="s">
        <v>23</v>
      </c>
      <c r="H67" s="1114" t="s">
        <v>23</v>
      </c>
      <c r="I67" s="1115" t="s">
        <v>23</v>
      </c>
    </row>
    <row r="68" spans="1:9" ht="15" customHeight="1">
      <c r="A68" s="1112" t="s">
        <v>127</v>
      </c>
      <c r="B68" s="1114" t="s">
        <v>23</v>
      </c>
      <c r="C68" s="1114" t="s">
        <v>23</v>
      </c>
      <c r="D68" s="1114" t="s">
        <v>23</v>
      </c>
      <c r="E68" s="1114" t="s">
        <v>23</v>
      </c>
      <c r="F68" s="1113" t="s">
        <v>23</v>
      </c>
      <c r="G68" s="1114" t="s">
        <v>23</v>
      </c>
      <c r="H68" s="1114" t="s">
        <v>23</v>
      </c>
      <c r="I68" s="1115" t="s">
        <v>23</v>
      </c>
    </row>
    <row r="69" spans="1:9" ht="15" customHeight="1">
      <c r="A69" s="1116" t="s">
        <v>128</v>
      </c>
      <c r="B69" s="1118" t="s">
        <v>23</v>
      </c>
      <c r="C69" s="1118" t="s">
        <v>23</v>
      </c>
      <c r="D69" s="1118" t="s">
        <v>23</v>
      </c>
      <c r="E69" s="1118" t="s">
        <v>23</v>
      </c>
      <c r="F69" s="1118" t="s">
        <v>23</v>
      </c>
      <c r="G69" s="1118" t="s">
        <v>23</v>
      </c>
      <c r="H69" s="1118" t="s">
        <v>23</v>
      </c>
      <c r="I69" s="1119" t="s">
        <v>23</v>
      </c>
    </row>
    <row r="70" spans="1:9" ht="15" customHeight="1">
      <c r="A70" s="1112"/>
      <c r="B70" s="1114"/>
      <c r="C70" s="1114"/>
      <c r="D70" s="1114"/>
      <c r="E70" s="1114"/>
      <c r="F70" s="1113"/>
      <c r="G70" s="1114"/>
      <c r="H70" s="1114"/>
      <c r="I70" s="1115"/>
    </row>
    <row r="71" spans="1:9" ht="15" customHeight="1">
      <c r="A71" s="1112" t="s">
        <v>129</v>
      </c>
      <c r="B71" s="1114" t="s">
        <v>23</v>
      </c>
      <c r="C71" s="1114" t="s">
        <v>23</v>
      </c>
      <c r="D71" s="1114" t="s">
        <v>23</v>
      </c>
      <c r="E71" s="1114" t="s">
        <v>23</v>
      </c>
      <c r="F71" s="1113" t="s">
        <v>23</v>
      </c>
      <c r="G71" s="1114" t="s">
        <v>23</v>
      </c>
      <c r="H71" s="1114" t="s">
        <v>23</v>
      </c>
      <c r="I71" s="1115" t="s">
        <v>23</v>
      </c>
    </row>
    <row r="72" spans="1:9" ht="15" customHeight="1">
      <c r="A72" s="1112" t="s">
        <v>130</v>
      </c>
      <c r="B72" s="1114" t="s">
        <v>23</v>
      </c>
      <c r="C72" s="1114" t="s">
        <v>23</v>
      </c>
      <c r="D72" s="1114" t="s">
        <v>23</v>
      </c>
      <c r="E72" s="1114" t="s">
        <v>23</v>
      </c>
      <c r="F72" s="1113" t="s">
        <v>23</v>
      </c>
      <c r="G72" s="1114" t="s">
        <v>23</v>
      </c>
      <c r="H72" s="1114" t="s">
        <v>23</v>
      </c>
      <c r="I72" s="1115" t="s">
        <v>23</v>
      </c>
    </row>
    <row r="73" spans="1:9" ht="15" customHeight="1">
      <c r="A73" s="1112" t="s">
        <v>131</v>
      </c>
      <c r="B73" s="1114" t="s">
        <v>23</v>
      </c>
      <c r="C73" s="1114" t="s">
        <v>23</v>
      </c>
      <c r="D73" s="1114" t="s">
        <v>23</v>
      </c>
      <c r="E73" s="1114" t="s">
        <v>23</v>
      </c>
      <c r="F73" s="1113" t="s">
        <v>23</v>
      </c>
      <c r="G73" s="1114" t="s">
        <v>23</v>
      </c>
      <c r="H73" s="1114" t="s">
        <v>23</v>
      </c>
      <c r="I73" s="1115" t="s">
        <v>23</v>
      </c>
    </row>
    <row r="74" spans="1:9" ht="15" customHeight="1">
      <c r="A74" s="1112" t="s">
        <v>132</v>
      </c>
      <c r="B74" s="1114" t="s">
        <v>23</v>
      </c>
      <c r="C74" s="1114" t="s">
        <v>23</v>
      </c>
      <c r="D74" s="1114" t="s">
        <v>23</v>
      </c>
      <c r="E74" s="1114" t="s">
        <v>23</v>
      </c>
      <c r="F74" s="1113" t="s">
        <v>23</v>
      </c>
      <c r="G74" s="1114" t="s">
        <v>23</v>
      </c>
      <c r="H74" s="1114" t="s">
        <v>23</v>
      </c>
      <c r="I74" s="1115" t="s">
        <v>23</v>
      </c>
    </row>
    <row r="75" spans="1:9" ht="15" customHeight="1">
      <c r="A75" s="1112" t="s">
        <v>133</v>
      </c>
      <c r="B75" s="1114" t="s">
        <v>23</v>
      </c>
      <c r="C75" s="1114" t="s">
        <v>23</v>
      </c>
      <c r="D75" s="1114" t="s">
        <v>23</v>
      </c>
      <c r="E75" s="1114" t="s">
        <v>23</v>
      </c>
      <c r="F75" s="1113" t="s">
        <v>23</v>
      </c>
      <c r="G75" s="1114" t="s">
        <v>23</v>
      </c>
      <c r="H75" s="1114" t="s">
        <v>23</v>
      </c>
      <c r="I75" s="1115" t="s">
        <v>23</v>
      </c>
    </row>
    <row r="76" spans="1:9" ht="15" customHeight="1">
      <c r="A76" s="1112" t="s">
        <v>134</v>
      </c>
      <c r="B76" s="1114" t="s">
        <v>23</v>
      </c>
      <c r="C76" s="1114" t="s">
        <v>23</v>
      </c>
      <c r="D76" s="1114" t="s">
        <v>23</v>
      </c>
      <c r="E76" s="1114" t="s">
        <v>23</v>
      </c>
      <c r="F76" s="1113" t="s">
        <v>23</v>
      </c>
      <c r="G76" s="1114" t="s">
        <v>23</v>
      </c>
      <c r="H76" s="1114" t="s">
        <v>23</v>
      </c>
      <c r="I76" s="1115" t="s">
        <v>23</v>
      </c>
    </row>
    <row r="77" spans="1:9" ht="15" customHeight="1">
      <c r="A77" s="1112" t="s">
        <v>135</v>
      </c>
      <c r="B77" s="1114">
        <v>1691</v>
      </c>
      <c r="C77" s="1114" t="s">
        <v>23</v>
      </c>
      <c r="D77" s="1114">
        <v>1691</v>
      </c>
      <c r="E77" s="1114">
        <v>1691</v>
      </c>
      <c r="F77" s="1113" t="s">
        <v>23</v>
      </c>
      <c r="G77" s="1114">
        <v>400</v>
      </c>
      <c r="H77" s="1114" t="s">
        <v>23</v>
      </c>
      <c r="I77" s="1115">
        <v>677</v>
      </c>
    </row>
    <row r="78" spans="1:9" ht="15" customHeight="1">
      <c r="A78" s="1112" t="s">
        <v>136</v>
      </c>
      <c r="B78" s="1114" t="s">
        <v>23</v>
      </c>
      <c r="C78" s="1114" t="s">
        <v>23</v>
      </c>
      <c r="D78" s="1114" t="s">
        <v>23</v>
      </c>
      <c r="E78" s="1114" t="s">
        <v>23</v>
      </c>
      <c r="F78" s="1113" t="s">
        <v>23</v>
      </c>
      <c r="G78" s="1114" t="s">
        <v>23</v>
      </c>
      <c r="H78" s="1114" t="s">
        <v>23</v>
      </c>
      <c r="I78" s="1115" t="s">
        <v>23</v>
      </c>
    </row>
    <row r="79" spans="1:9" ht="15" customHeight="1">
      <c r="A79" s="1116" t="s">
        <v>137</v>
      </c>
      <c r="B79" s="1118">
        <v>1691</v>
      </c>
      <c r="C79" s="1118" t="s">
        <v>23</v>
      </c>
      <c r="D79" s="1118">
        <v>1691</v>
      </c>
      <c r="E79" s="1118">
        <v>1691</v>
      </c>
      <c r="F79" s="1118" t="s">
        <v>23</v>
      </c>
      <c r="G79" s="1118">
        <v>400</v>
      </c>
      <c r="H79" s="1118" t="s">
        <v>23</v>
      </c>
      <c r="I79" s="1119">
        <v>677</v>
      </c>
    </row>
    <row r="80" spans="1:9" ht="15" customHeight="1">
      <c r="A80" s="1112"/>
      <c r="B80" s="1114"/>
      <c r="C80" s="1114"/>
      <c r="D80" s="1114"/>
      <c r="E80" s="1114"/>
      <c r="F80" s="1113"/>
      <c r="G80" s="1114"/>
      <c r="H80" s="1114"/>
      <c r="I80" s="1115"/>
    </row>
    <row r="81" spans="1:9" ht="15" customHeight="1">
      <c r="A81" s="1112" t="s">
        <v>138</v>
      </c>
      <c r="B81" s="1114" t="s">
        <v>23</v>
      </c>
      <c r="C81" s="1114" t="s">
        <v>23</v>
      </c>
      <c r="D81" s="1114" t="s">
        <v>23</v>
      </c>
      <c r="E81" s="1114" t="s">
        <v>23</v>
      </c>
      <c r="F81" s="1113" t="s">
        <v>23</v>
      </c>
      <c r="G81" s="1114" t="s">
        <v>23</v>
      </c>
      <c r="H81" s="1114" t="s">
        <v>23</v>
      </c>
      <c r="I81" s="1115" t="s">
        <v>23</v>
      </c>
    </row>
    <row r="82" spans="1:9" ht="15" customHeight="1">
      <c r="A82" s="1112" t="s">
        <v>139</v>
      </c>
      <c r="B82" s="1114" t="s">
        <v>23</v>
      </c>
      <c r="C82" s="1114" t="s">
        <v>23</v>
      </c>
      <c r="D82" s="1114" t="s">
        <v>23</v>
      </c>
      <c r="E82" s="1114" t="s">
        <v>23</v>
      </c>
      <c r="F82" s="1113" t="s">
        <v>23</v>
      </c>
      <c r="G82" s="1114" t="s">
        <v>23</v>
      </c>
      <c r="H82" s="1114" t="s">
        <v>23</v>
      </c>
      <c r="I82" s="1115" t="s">
        <v>23</v>
      </c>
    </row>
    <row r="83" spans="1:9" ht="15" customHeight="1">
      <c r="A83" s="1116" t="s">
        <v>140</v>
      </c>
      <c r="B83" s="1118" t="s">
        <v>23</v>
      </c>
      <c r="C83" s="1118" t="s">
        <v>23</v>
      </c>
      <c r="D83" s="1118" t="s">
        <v>23</v>
      </c>
      <c r="E83" s="1118" t="s">
        <v>23</v>
      </c>
      <c r="F83" s="1118" t="s">
        <v>23</v>
      </c>
      <c r="G83" s="1118" t="s">
        <v>23</v>
      </c>
      <c r="H83" s="1118" t="s">
        <v>23</v>
      </c>
      <c r="I83" s="1119" t="s">
        <v>23</v>
      </c>
    </row>
    <row r="84" spans="1:9" ht="15" customHeight="1" thickBot="1">
      <c r="A84" s="1112"/>
      <c r="B84" s="1114"/>
      <c r="C84" s="1114"/>
      <c r="D84" s="1114"/>
      <c r="E84" s="1114"/>
      <c r="F84" s="1113"/>
      <c r="G84" s="1114"/>
      <c r="H84" s="1114"/>
      <c r="I84" s="1115"/>
    </row>
    <row r="85" spans="1:9" ht="15" customHeight="1" thickBot="1">
      <c r="A85" s="1020" t="s">
        <v>141</v>
      </c>
      <c r="B85" s="1021">
        <v>1697</v>
      </c>
      <c r="C85" s="1021" t="s">
        <v>23</v>
      </c>
      <c r="D85" s="1021">
        <v>1697</v>
      </c>
      <c r="E85" s="1021">
        <v>1697</v>
      </c>
      <c r="F85" s="1021" t="s">
        <v>23</v>
      </c>
      <c r="G85" s="1021">
        <v>421.5674720094284</v>
      </c>
      <c r="H85" s="1021" t="s">
        <v>23</v>
      </c>
      <c r="I85" s="1022">
        <v>716</v>
      </c>
    </row>
  </sheetData>
  <mergeCells count="6">
    <mergeCell ref="E6:F6"/>
    <mergeCell ref="A1:I1"/>
    <mergeCell ref="B5:F5"/>
    <mergeCell ref="A5:A7"/>
    <mergeCell ref="G5:H6"/>
    <mergeCell ref="A3:I3"/>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Hoja308"/>
  <dimension ref="A1:H85"/>
  <sheetViews>
    <sheetView view="pageBreakPreview" zoomScale="115" zoomScaleNormal="75" zoomScaleSheetLayoutView="115" workbookViewId="0">
      <selection activeCell="A3" sqref="A3:D3"/>
    </sheetView>
  </sheetViews>
  <sheetFormatPr baseColWidth="10" defaultColWidth="11.42578125" defaultRowHeight="12.75"/>
  <cols>
    <col min="1" max="1" width="43.5703125" style="119" customWidth="1"/>
    <col min="2" max="4" width="18.7109375" style="119" customWidth="1"/>
    <col min="5" max="5" width="9" style="119" customWidth="1"/>
    <col min="6" max="8" width="12.7109375" style="119" customWidth="1"/>
    <col min="9" max="10" width="11.42578125" style="119"/>
    <col min="11" max="11" width="43.5703125" style="119" customWidth="1"/>
    <col min="12" max="14" width="22.140625" style="119" customWidth="1"/>
    <col min="15" max="16384" width="11.42578125" style="119"/>
  </cols>
  <sheetData>
    <row r="1" spans="1:8" s="131" customFormat="1" ht="18.75">
      <c r="A1" s="1664" t="s">
        <v>0</v>
      </c>
      <c r="B1" s="1664"/>
      <c r="C1" s="1664"/>
      <c r="D1" s="1664"/>
      <c r="E1" s="140"/>
      <c r="F1" s="140"/>
      <c r="G1" s="140"/>
      <c r="H1" s="140"/>
    </row>
    <row r="2" spans="1:8">
      <c r="A2" s="139"/>
    </row>
    <row r="3" spans="1:8" ht="31.5" customHeight="1">
      <c r="A3" s="1665" t="s">
        <v>1478</v>
      </c>
      <c r="B3" s="1665"/>
      <c r="C3" s="1665"/>
      <c r="D3" s="1665"/>
      <c r="E3" s="130"/>
    </row>
    <row r="4" spans="1:8" ht="13.5" thickBot="1">
      <c r="A4" s="916"/>
      <c r="B4" s="916"/>
      <c r="C4" s="916"/>
    </row>
    <row r="5" spans="1:8" ht="14.25">
      <c r="A5" s="1625" t="s">
        <v>77</v>
      </c>
      <c r="B5" s="991"/>
      <c r="C5" s="991"/>
      <c r="D5" s="1237"/>
    </row>
    <row r="6" spans="1:8" ht="14.25">
      <c r="A6" s="2009"/>
      <c r="B6" s="971" t="s">
        <v>17</v>
      </c>
      <c r="C6" s="971" t="s">
        <v>18</v>
      </c>
      <c r="D6" s="993" t="s">
        <v>19</v>
      </c>
    </row>
    <row r="7" spans="1:8" ht="15" thickBot="1">
      <c r="A7" s="1626"/>
      <c r="B7" s="1238"/>
      <c r="C7" s="1238"/>
      <c r="D7" s="1239"/>
    </row>
    <row r="8" spans="1:8" ht="13.5">
      <c r="A8" s="1109" t="s">
        <v>81</v>
      </c>
      <c r="B8" s="1110" t="s">
        <v>23</v>
      </c>
      <c r="C8" s="1110" t="s">
        <v>23</v>
      </c>
      <c r="D8" s="1111" t="s">
        <v>23</v>
      </c>
    </row>
    <row r="9" spans="1:8" ht="13.5">
      <c r="A9" s="1112" t="s">
        <v>82</v>
      </c>
      <c r="B9" s="1114" t="s">
        <v>23</v>
      </c>
      <c r="C9" s="1114" t="s">
        <v>23</v>
      </c>
      <c r="D9" s="1120" t="s">
        <v>23</v>
      </c>
    </row>
    <row r="10" spans="1:8" ht="13.5">
      <c r="A10" s="1112" t="s">
        <v>83</v>
      </c>
      <c r="B10" s="1114" t="s">
        <v>23</v>
      </c>
      <c r="C10" s="1114" t="s">
        <v>23</v>
      </c>
      <c r="D10" s="1120" t="s">
        <v>23</v>
      </c>
    </row>
    <row r="11" spans="1:8" ht="13.5">
      <c r="A11" s="1112" t="s">
        <v>84</v>
      </c>
      <c r="B11" s="1114" t="s">
        <v>23</v>
      </c>
      <c r="C11" s="1114" t="s">
        <v>23</v>
      </c>
      <c r="D11" s="1120" t="s">
        <v>23</v>
      </c>
    </row>
    <row r="12" spans="1:8" ht="13.5">
      <c r="A12" s="1116" t="s">
        <v>85</v>
      </c>
      <c r="B12" s="1118" t="s">
        <v>23</v>
      </c>
      <c r="C12" s="1118" t="s">
        <v>23</v>
      </c>
      <c r="D12" s="1121" t="s">
        <v>23</v>
      </c>
    </row>
    <row r="13" spans="1:8" ht="13.5">
      <c r="A13" s="1112"/>
      <c r="B13" s="1114"/>
      <c r="C13" s="1114"/>
      <c r="D13" s="1120"/>
    </row>
    <row r="14" spans="1:8" ht="13.5">
      <c r="A14" s="1116" t="s">
        <v>86</v>
      </c>
      <c r="B14" s="1118" t="s">
        <v>23</v>
      </c>
      <c r="C14" s="1118" t="s">
        <v>23</v>
      </c>
      <c r="D14" s="1121" t="s">
        <v>23</v>
      </c>
    </row>
    <row r="15" spans="1:8" ht="13.5">
      <c r="A15" s="1112"/>
      <c r="B15" s="1114"/>
      <c r="C15" s="1114"/>
      <c r="D15" s="1120"/>
    </row>
    <row r="16" spans="1:8" ht="13.5">
      <c r="A16" s="1116" t="s">
        <v>87</v>
      </c>
      <c r="B16" s="1118" t="s">
        <v>23</v>
      </c>
      <c r="C16" s="1118" t="s">
        <v>23</v>
      </c>
      <c r="D16" s="1121" t="s">
        <v>23</v>
      </c>
    </row>
    <row r="17" spans="1:4" ht="13.5">
      <c r="A17" s="1112"/>
      <c r="B17" s="1114"/>
      <c r="C17" s="1114"/>
      <c r="D17" s="1120"/>
    </row>
    <row r="18" spans="1:4" ht="13.5">
      <c r="A18" s="1112" t="s">
        <v>158</v>
      </c>
      <c r="B18" s="1114" t="s">
        <v>23</v>
      </c>
      <c r="C18" s="1113" t="s">
        <v>23</v>
      </c>
      <c r="D18" s="1120" t="s">
        <v>23</v>
      </c>
    </row>
    <row r="19" spans="1:4" ht="13.5">
      <c r="A19" s="1112" t="s">
        <v>89</v>
      </c>
      <c r="B19" s="1114" t="s">
        <v>23</v>
      </c>
      <c r="C19" s="1114" t="s">
        <v>23</v>
      </c>
      <c r="D19" s="1120" t="s">
        <v>23</v>
      </c>
    </row>
    <row r="20" spans="1:4" ht="13.5">
      <c r="A20" s="1112" t="s">
        <v>90</v>
      </c>
      <c r="B20" s="1114" t="s">
        <v>23</v>
      </c>
      <c r="C20" s="1114" t="s">
        <v>23</v>
      </c>
      <c r="D20" s="1120" t="s">
        <v>23</v>
      </c>
    </row>
    <row r="21" spans="1:4" ht="13.5">
      <c r="A21" s="1116" t="s">
        <v>91</v>
      </c>
      <c r="B21" s="1118" t="s">
        <v>23</v>
      </c>
      <c r="C21" s="1118" t="s">
        <v>23</v>
      </c>
      <c r="D21" s="1121" t="s">
        <v>23</v>
      </c>
    </row>
    <row r="22" spans="1:4" ht="13.5">
      <c r="A22" s="1112"/>
      <c r="B22" s="1114"/>
      <c r="C22" s="1113"/>
      <c r="D22" s="1120"/>
    </row>
    <row r="23" spans="1:4" ht="13.5">
      <c r="A23" s="1116" t="s">
        <v>92</v>
      </c>
      <c r="B23" s="1118" t="s">
        <v>23</v>
      </c>
      <c r="C23" s="1118">
        <v>526</v>
      </c>
      <c r="D23" s="1121">
        <v>526</v>
      </c>
    </row>
    <row r="24" spans="1:4" ht="13.5">
      <c r="A24" s="1112"/>
      <c r="B24" s="1114"/>
      <c r="C24" s="1114"/>
      <c r="D24" s="1120"/>
    </row>
    <row r="25" spans="1:4" ht="13.5">
      <c r="A25" s="1116" t="s">
        <v>93</v>
      </c>
      <c r="B25" s="1118" t="s">
        <v>23</v>
      </c>
      <c r="C25" s="1118" t="s">
        <v>23</v>
      </c>
      <c r="D25" s="1121" t="s">
        <v>23</v>
      </c>
    </row>
    <row r="26" spans="1:4" ht="13.5">
      <c r="A26" s="1112"/>
      <c r="B26" s="1114"/>
      <c r="C26" s="1114"/>
      <c r="D26" s="1120"/>
    </row>
    <row r="27" spans="1:4" ht="13.5">
      <c r="A27" s="1112" t="s">
        <v>94</v>
      </c>
      <c r="B27" s="1114" t="s">
        <v>23</v>
      </c>
      <c r="C27" s="1114" t="s">
        <v>23</v>
      </c>
      <c r="D27" s="1120" t="s">
        <v>23</v>
      </c>
    </row>
    <row r="28" spans="1:4" ht="13.5">
      <c r="A28" s="1112" t="s">
        <v>95</v>
      </c>
      <c r="B28" s="1114" t="s">
        <v>23</v>
      </c>
      <c r="C28" s="1114" t="s">
        <v>23</v>
      </c>
      <c r="D28" s="1120" t="s">
        <v>23</v>
      </c>
    </row>
    <row r="29" spans="1:4" ht="13.5">
      <c r="A29" s="1112" t="s">
        <v>96</v>
      </c>
      <c r="B29" s="1114" t="s">
        <v>23</v>
      </c>
      <c r="C29" s="1114" t="s">
        <v>23</v>
      </c>
      <c r="D29" s="1120" t="s">
        <v>23</v>
      </c>
    </row>
    <row r="30" spans="1:4" ht="13.5">
      <c r="A30" s="1116" t="s">
        <v>97</v>
      </c>
      <c r="B30" s="1118" t="s">
        <v>23</v>
      </c>
      <c r="C30" s="1118" t="s">
        <v>23</v>
      </c>
      <c r="D30" s="1121" t="s">
        <v>23</v>
      </c>
    </row>
    <row r="31" spans="1:4" ht="13.5">
      <c r="A31" s="1112"/>
      <c r="B31" s="1114"/>
      <c r="C31" s="1114"/>
      <c r="D31" s="1120"/>
    </row>
    <row r="32" spans="1:4" ht="13.5">
      <c r="A32" s="1112" t="s">
        <v>98</v>
      </c>
      <c r="B32" s="1114">
        <v>18</v>
      </c>
      <c r="C32" s="1114" t="s">
        <v>23</v>
      </c>
      <c r="D32" s="1120">
        <v>18</v>
      </c>
    </row>
    <row r="33" spans="1:4" ht="13.5">
      <c r="A33" s="1112" t="s">
        <v>99</v>
      </c>
      <c r="B33" s="1114">
        <v>7</v>
      </c>
      <c r="C33" s="1114" t="s">
        <v>23</v>
      </c>
      <c r="D33" s="1120">
        <v>7</v>
      </c>
    </row>
    <row r="34" spans="1:4" ht="13.5">
      <c r="A34" s="1112" t="s">
        <v>100</v>
      </c>
      <c r="B34" s="1114">
        <v>9</v>
      </c>
      <c r="C34" s="1114" t="s">
        <v>23</v>
      </c>
      <c r="D34" s="1120">
        <v>9</v>
      </c>
    </row>
    <row r="35" spans="1:4" ht="13.5">
      <c r="A35" s="1112" t="s">
        <v>101</v>
      </c>
      <c r="B35" s="1114">
        <v>32</v>
      </c>
      <c r="C35" s="1114" t="s">
        <v>23</v>
      </c>
      <c r="D35" s="1120">
        <v>32</v>
      </c>
    </row>
    <row r="36" spans="1:4" ht="13.5">
      <c r="A36" s="1116" t="s">
        <v>102</v>
      </c>
      <c r="B36" s="1118">
        <v>66</v>
      </c>
      <c r="C36" s="1118" t="s">
        <v>23</v>
      </c>
      <c r="D36" s="1121">
        <v>66</v>
      </c>
    </row>
    <row r="37" spans="1:4" ht="13.5">
      <c r="A37" s="1112"/>
      <c r="B37" s="1114"/>
      <c r="C37" s="1114"/>
      <c r="D37" s="1120"/>
    </row>
    <row r="38" spans="1:4" ht="13.5">
      <c r="A38" s="1116" t="s">
        <v>103</v>
      </c>
      <c r="B38" s="1118" t="s">
        <v>23</v>
      </c>
      <c r="C38" s="1118" t="s">
        <v>23</v>
      </c>
      <c r="D38" s="1121" t="s">
        <v>23</v>
      </c>
    </row>
    <row r="39" spans="1:4" ht="13.5">
      <c r="A39" s="1112"/>
      <c r="B39" s="1114"/>
      <c r="C39" s="1114"/>
      <c r="D39" s="1120"/>
    </row>
    <row r="40" spans="1:4" ht="13.5">
      <c r="A40" s="1112" t="s">
        <v>159</v>
      </c>
      <c r="B40" s="1114" t="s">
        <v>23</v>
      </c>
      <c r="C40" s="1114" t="s">
        <v>23</v>
      </c>
      <c r="D40" s="1120" t="s">
        <v>23</v>
      </c>
    </row>
    <row r="41" spans="1:4" ht="13.5">
      <c r="A41" s="1112" t="s">
        <v>105</v>
      </c>
      <c r="B41" s="1114" t="s">
        <v>23</v>
      </c>
      <c r="C41" s="1114" t="s">
        <v>23</v>
      </c>
      <c r="D41" s="1120" t="s">
        <v>23</v>
      </c>
    </row>
    <row r="42" spans="1:4" ht="13.5">
      <c r="A42" s="1112" t="s">
        <v>106</v>
      </c>
      <c r="B42" s="1114" t="s">
        <v>23</v>
      </c>
      <c r="C42" s="1114" t="s">
        <v>23</v>
      </c>
      <c r="D42" s="1120" t="s">
        <v>23</v>
      </c>
    </row>
    <row r="43" spans="1:4" ht="13.5">
      <c r="A43" s="1112" t="s">
        <v>107</v>
      </c>
      <c r="B43" s="1114" t="s">
        <v>23</v>
      </c>
      <c r="C43" s="1114" t="s">
        <v>23</v>
      </c>
      <c r="D43" s="1120" t="s">
        <v>23</v>
      </c>
    </row>
    <row r="44" spans="1:4" ht="13.5">
      <c r="A44" s="1112" t="s">
        <v>108</v>
      </c>
      <c r="B44" s="1114" t="s">
        <v>23</v>
      </c>
      <c r="C44" s="1114" t="s">
        <v>23</v>
      </c>
      <c r="D44" s="1120" t="s">
        <v>23</v>
      </c>
    </row>
    <row r="45" spans="1:4" ht="13.5">
      <c r="A45" s="1112" t="s">
        <v>109</v>
      </c>
      <c r="B45" s="1114" t="s">
        <v>23</v>
      </c>
      <c r="C45" s="1114" t="s">
        <v>23</v>
      </c>
      <c r="D45" s="1120" t="s">
        <v>23</v>
      </c>
    </row>
    <row r="46" spans="1:4" ht="13.5">
      <c r="A46" s="1112" t="s">
        <v>110</v>
      </c>
      <c r="B46" s="1114">
        <v>61</v>
      </c>
      <c r="C46" s="1114" t="s">
        <v>23</v>
      </c>
      <c r="D46" s="1120">
        <v>61</v>
      </c>
    </row>
    <row r="47" spans="1:4" ht="13.5">
      <c r="A47" s="1112" t="s">
        <v>111</v>
      </c>
      <c r="B47" s="1114" t="s">
        <v>23</v>
      </c>
      <c r="C47" s="1114" t="s">
        <v>23</v>
      </c>
      <c r="D47" s="1120" t="s">
        <v>23</v>
      </c>
    </row>
    <row r="48" spans="1:4" ht="13.5">
      <c r="A48" s="1112" t="s">
        <v>112</v>
      </c>
      <c r="B48" s="1114" t="s">
        <v>23</v>
      </c>
      <c r="C48" s="1114" t="s">
        <v>23</v>
      </c>
      <c r="D48" s="1120" t="s">
        <v>23</v>
      </c>
    </row>
    <row r="49" spans="1:4" ht="13.5">
      <c r="A49" s="1116" t="s">
        <v>113</v>
      </c>
      <c r="B49" s="1118">
        <v>61</v>
      </c>
      <c r="C49" s="1118" t="s">
        <v>23</v>
      </c>
      <c r="D49" s="1121">
        <v>61</v>
      </c>
    </row>
    <row r="50" spans="1:4" ht="13.5">
      <c r="A50" s="1112"/>
      <c r="B50" s="1114"/>
      <c r="C50" s="1114"/>
      <c r="D50" s="1120"/>
    </row>
    <row r="51" spans="1:4" ht="13.5">
      <c r="A51" s="1116" t="s">
        <v>114</v>
      </c>
      <c r="B51" s="1118" t="s">
        <v>23</v>
      </c>
      <c r="C51" s="1118" t="s">
        <v>23</v>
      </c>
      <c r="D51" s="1121" t="s">
        <v>23</v>
      </c>
    </row>
    <row r="52" spans="1:4" ht="13.5">
      <c r="A52" s="1112"/>
      <c r="B52" s="1114"/>
      <c r="C52" s="1114"/>
      <c r="D52" s="1120"/>
    </row>
    <row r="53" spans="1:4" ht="13.5">
      <c r="A53" s="1112" t="s">
        <v>115</v>
      </c>
      <c r="B53" s="1114" t="s">
        <v>23</v>
      </c>
      <c r="C53" s="1114">
        <v>79</v>
      </c>
      <c r="D53" s="1120">
        <v>79</v>
      </c>
    </row>
    <row r="54" spans="1:4" ht="13.5">
      <c r="A54" s="1112" t="s">
        <v>116</v>
      </c>
      <c r="B54" s="1114" t="s">
        <v>23</v>
      </c>
      <c r="C54" s="1114" t="s">
        <v>23</v>
      </c>
      <c r="D54" s="1120" t="s">
        <v>23</v>
      </c>
    </row>
    <row r="55" spans="1:4" ht="13.5">
      <c r="A55" s="1112" t="s">
        <v>117</v>
      </c>
      <c r="B55" s="1114" t="s">
        <v>23</v>
      </c>
      <c r="C55" s="1114" t="s">
        <v>23</v>
      </c>
      <c r="D55" s="1120" t="s">
        <v>23</v>
      </c>
    </row>
    <row r="56" spans="1:4" ht="13.5">
      <c r="A56" s="1112" t="s">
        <v>118</v>
      </c>
      <c r="B56" s="1114" t="s">
        <v>23</v>
      </c>
      <c r="C56" s="1114" t="s">
        <v>23</v>
      </c>
      <c r="D56" s="1120" t="s">
        <v>23</v>
      </c>
    </row>
    <row r="57" spans="1:4" ht="13.5">
      <c r="A57" s="1112" t="s">
        <v>119</v>
      </c>
      <c r="B57" s="1114" t="s">
        <v>23</v>
      </c>
      <c r="C57" s="1114" t="s">
        <v>23</v>
      </c>
      <c r="D57" s="1120" t="s">
        <v>23</v>
      </c>
    </row>
    <row r="58" spans="1:4" ht="13.5">
      <c r="A58" s="1116" t="s">
        <v>172</v>
      </c>
      <c r="B58" s="1118" t="s">
        <v>23</v>
      </c>
      <c r="C58" s="1118">
        <v>79</v>
      </c>
      <c r="D58" s="1121">
        <v>79</v>
      </c>
    </row>
    <row r="59" spans="1:4" ht="13.5">
      <c r="A59" s="1112"/>
      <c r="B59" s="1114"/>
      <c r="C59" s="1114"/>
      <c r="D59" s="1120"/>
    </row>
    <row r="60" spans="1:4" ht="13.5">
      <c r="A60" s="1112" t="s">
        <v>121</v>
      </c>
      <c r="B60" s="1114" t="s">
        <v>23</v>
      </c>
      <c r="C60" s="1114">
        <v>131</v>
      </c>
      <c r="D60" s="1120">
        <v>131</v>
      </c>
    </row>
    <row r="61" spans="1:4" ht="13.5">
      <c r="A61" s="1112" t="s">
        <v>122</v>
      </c>
      <c r="B61" s="1114" t="s">
        <v>23</v>
      </c>
      <c r="C61" s="1114" t="s">
        <v>23</v>
      </c>
      <c r="D61" s="1120" t="s">
        <v>23</v>
      </c>
    </row>
    <row r="62" spans="1:4" ht="13.5">
      <c r="A62" s="1112" t="s">
        <v>123</v>
      </c>
      <c r="B62" s="1114">
        <v>320</v>
      </c>
      <c r="C62" s="1114">
        <v>169</v>
      </c>
      <c r="D62" s="1120">
        <v>489</v>
      </c>
    </row>
    <row r="63" spans="1:4" ht="13.5">
      <c r="A63" s="1116" t="s">
        <v>124</v>
      </c>
      <c r="B63" s="1118">
        <v>320</v>
      </c>
      <c r="C63" s="1118">
        <v>300</v>
      </c>
      <c r="D63" s="1121">
        <v>620</v>
      </c>
    </row>
    <row r="64" spans="1:4" ht="13.5">
      <c r="A64" s="1112"/>
      <c r="B64" s="1114"/>
      <c r="C64" s="1114"/>
      <c r="D64" s="1120"/>
    </row>
    <row r="65" spans="1:4" ht="13.5">
      <c r="A65" s="1116" t="s">
        <v>1011</v>
      </c>
      <c r="B65" s="1118" t="s">
        <v>23</v>
      </c>
      <c r="C65" s="1118" t="s">
        <v>23</v>
      </c>
      <c r="D65" s="1121" t="s">
        <v>23</v>
      </c>
    </row>
    <row r="66" spans="1:4" ht="13.5">
      <c r="A66" s="1112"/>
      <c r="B66" s="1114"/>
      <c r="C66" s="1114"/>
      <c r="D66" s="1120"/>
    </row>
    <row r="67" spans="1:4" ht="13.5">
      <c r="A67" s="1112" t="s">
        <v>126</v>
      </c>
      <c r="B67" s="1114" t="s">
        <v>23</v>
      </c>
      <c r="C67" s="1114" t="s">
        <v>23</v>
      </c>
      <c r="D67" s="1120" t="s">
        <v>23</v>
      </c>
    </row>
    <row r="68" spans="1:4" ht="13.5">
      <c r="A68" s="1112" t="s">
        <v>127</v>
      </c>
      <c r="B68" s="1114" t="s">
        <v>23</v>
      </c>
      <c r="C68" s="1114" t="s">
        <v>23</v>
      </c>
      <c r="D68" s="1120" t="s">
        <v>23</v>
      </c>
    </row>
    <row r="69" spans="1:4" ht="13.5">
      <c r="A69" s="1116" t="s">
        <v>128</v>
      </c>
      <c r="B69" s="1118" t="s">
        <v>23</v>
      </c>
      <c r="C69" s="1118" t="s">
        <v>23</v>
      </c>
      <c r="D69" s="1121" t="s">
        <v>23</v>
      </c>
    </row>
    <row r="70" spans="1:4" ht="13.5">
      <c r="A70" s="1112"/>
      <c r="B70" s="1114"/>
      <c r="C70" s="1114"/>
      <c r="D70" s="1120"/>
    </row>
    <row r="71" spans="1:4" ht="13.5">
      <c r="A71" s="1112" t="s">
        <v>129</v>
      </c>
      <c r="B71" s="1114" t="s">
        <v>23</v>
      </c>
      <c r="C71" s="1114" t="s">
        <v>23</v>
      </c>
      <c r="D71" s="1120" t="s">
        <v>23</v>
      </c>
    </row>
    <row r="72" spans="1:4" ht="13.5">
      <c r="A72" s="1112" t="s">
        <v>130</v>
      </c>
      <c r="B72" s="1114" t="s">
        <v>23</v>
      </c>
      <c r="C72" s="1114" t="s">
        <v>23</v>
      </c>
      <c r="D72" s="1120" t="s">
        <v>23</v>
      </c>
    </row>
    <row r="73" spans="1:4" ht="13.5">
      <c r="A73" s="1112" t="s">
        <v>131</v>
      </c>
      <c r="B73" s="1114" t="s">
        <v>23</v>
      </c>
      <c r="C73" s="1114" t="s">
        <v>23</v>
      </c>
      <c r="D73" s="1120" t="s">
        <v>23</v>
      </c>
    </row>
    <row r="74" spans="1:4" ht="13.5">
      <c r="A74" s="1112" t="s">
        <v>132</v>
      </c>
      <c r="B74" s="1114">
        <v>8</v>
      </c>
      <c r="C74" s="1114">
        <v>135</v>
      </c>
      <c r="D74" s="1120">
        <v>143</v>
      </c>
    </row>
    <row r="75" spans="1:4" ht="13.5">
      <c r="A75" s="1112" t="s">
        <v>133</v>
      </c>
      <c r="B75" s="1114" t="s">
        <v>23</v>
      </c>
      <c r="C75" s="1114" t="s">
        <v>23</v>
      </c>
      <c r="D75" s="1120" t="s">
        <v>23</v>
      </c>
    </row>
    <row r="76" spans="1:4" ht="13.5">
      <c r="A76" s="1112" t="s">
        <v>134</v>
      </c>
      <c r="B76" s="1114">
        <v>6</v>
      </c>
      <c r="C76" s="1114">
        <v>22</v>
      </c>
      <c r="D76" s="1120">
        <v>28</v>
      </c>
    </row>
    <row r="77" spans="1:4" ht="13.5">
      <c r="A77" s="1112" t="s">
        <v>135</v>
      </c>
      <c r="B77" s="1114" t="s">
        <v>23</v>
      </c>
      <c r="C77" s="1114" t="s">
        <v>23</v>
      </c>
      <c r="D77" s="1120" t="s">
        <v>23</v>
      </c>
    </row>
    <row r="78" spans="1:4" ht="13.5">
      <c r="A78" s="1112" t="s">
        <v>136</v>
      </c>
      <c r="B78" s="1114" t="s">
        <v>23</v>
      </c>
      <c r="C78" s="1114" t="s">
        <v>23</v>
      </c>
      <c r="D78" s="1120" t="s">
        <v>23</v>
      </c>
    </row>
    <row r="79" spans="1:4" ht="13.5">
      <c r="A79" s="1116" t="s">
        <v>137</v>
      </c>
      <c r="B79" s="1118">
        <v>14</v>
      </c>
      <c r="C79" s="1118">
        <v>157</v>
      </c>
      <c r="D79" s="1121">
        <v>171</v>
      </c>
    </row>
    <row r="80" spans="1:4" ht="13.5">
      <c r="A80" s="1112"/>
      <c r="B80" s="1114"/>
      <c r="C80" s="1114"/>
      <c r="D80" s="1120"/>
    </row>
    <row r="81" spans="1:4" ht="13.5">
      <c r="A81" s="1112" t="s">
        <v>138</v>
      </c>
      <c r="B81" s="1114" t="s">
        <v>23</v>
      </c>
      <c r="C81" s="1114" t="s">
        <v>23</v>
      </c>
      <c r="D81" s="1120" t="s">
        <v>23</v>
      </c>
    </row>
    <row r="82" spans="1:4" ht="13.5">
      <c r="A82" s="1112" t="s">
        <v>139</v>
      </c>
      <c r="B82" s="1114" t="s">
        <v>23</v>
      </c>
      <c r="C82" s="1114" t="s">
        <v>23</v>
      </c>
      <c r="D82" s="1120" t="s">
        <v>23</v>
      </c>
    </row>
    <row r="83" spans="1:4" ht="13.5">
      <c r="A83" s="1116" t="s">
        <v>140</v>
      </c>
      <c r="B83" s="1118" t="s">
        <v>23</v>
      </c>
      <c r="C83" s="1118" t="s">
        <v>23</v>
      </c>
      <c r="D83" s="1121" t="s">
        <v>23</v>
      </c>
    </row>
    <row r="84" spans="1:4" ht="14.25" thickBot="1">
      <c r="A84" s="1124"/>
      <c r="B84" s="1125"/>
      <c r="C84" s="1125"/>
      <c r="D84" s="1126"/>
    </row>
    <row r="85" spans="1:4" ht="14.25" thickBot="1">
      <c r="A85" s="1232" t="s">
        <v>141</v>
      </c>
      <c r="B85" s="1233">
        <v>461</v>
      </c>
      <c r="C85" s="1233">
        <v>1062</v>
      </c>
      <c r="D85" s="1234">
        <v>1523</v>
      </c>
    </row>
  </sheetData>
  <mergeCells count="3">
    <mergeCell ref="A1:D1"/>
    <mergeCell ref="A5:A7"/>
    <mergeCell ref="A3:D3"/>
  </mergeCells>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E53FF-2339-413C-954A-AB7439102C62}">
  <sheetPr>
    <pageSetUpPr fitToPage="1"/>
  </sheetPr>
  <dimension ref="A1:G23"/>
  <sheetViews>
    <sheetView showGridLines="0" view="pageBreakPreview" topLeftCell="A6" zoomScale="115" zoomScaleNormal="100" zoomScaleSheetLayoutView="115" workbookViewId="0">
      <selection activeCell="F31" sqref="F31"/>
    </sheetView>
  </sheetViews>
  <sheetFormatPr baseColWidth="10" defaultColWidth="11.42578125" defaultRowHeight="12.75"/>
  <cols>
    <col min="1" max="1" width="23.85546875" style="119" customWidth="1"/>
    <col min="2" max="2" width="21.140625" style="119" customWidth="1"/>
    <col min="3" max="3" width="22.42578125" style="119" customWidth="1"/>
    <col min="4" max="4" width="22.140625" style="119" customWidth="1"/>
    <col min="5" max="5" width="8.28515625" style="119" customWidth="1"/>
    <col min="6" max="6" width="13.5703125" style="119" customWidth="1"/>
    <col min="7" max="7" width="14.85546875" style="119" customWidth="1"/>
    <col min="8" max="13" width="15.140625" style="119" customWidth="1"/>
    <col min="14" max="17" width="12" style="119" customWidth="1"/>
    <col min="18" max="16384" width="11.42578125" style="119"/>
  </cols>
  <sheetData>
    <row r="1" spans="1:7" s="131" customFormat="1" ht="18.75">
      <c r="A1" s="1664" t="s">
        <v>0</v>
      </c>
      <c r="B1" s="1664"/>
      <c r="C1" s="1664"/>
      <c r="D1" s="1664"/>
      <c r="E1" s="140"/>
      <c r="F1" s="140"/>
      <c r="G1" s="140"/>
    </row>
    <row r="2" spans="1:7">
      <c r="A2" s="139"/>
    </row>
    <row r="3" spans="1:7" ht="15.75">
      <c r="A3" s="1680" t="s">
        <v>1020</v>
      </c>
      <c r="B3" s="1680"/>
      <c r="C3" s="1680"/>
      <c r="D3" s="1680"/>
      <c r="E3" s="130"/>
      <c r="F3" s="130"/>
    </row>
    <row r="4" spans="1:7" ht="15.75">
      <c r="A4" s="1680" t="s">
        <v>1019</v>
      </c>
      <c r="B4" s="1680"/>
      <c r="C4" s="1680"/>
      <c r="D4" s="1680"/>
      <c r="E4" s="130"/>
      <c r="F4" s="130"/>
    </row>
    <row r="5" spans="1:7" ht="13.5" customHeight="1" thickBot="1">
      <c r="A5" s="408"/>
      <c r="B5" s="129"/>
      <c r="C5" s="129"/>
      <c r="D5" s="129"/>
      <c r="E5" s="128"/>
      <c r="F5" s="128"/>
    </row>
    <row r="6" spans="1:7" ht="30.75" customHeight="1">
      <c r="A6" s="1693" t="s">
        <v>2</v>
      </c>
      <c r="B6" s="986" t="s">
        <v>1018</v>
      </c>
      <c r="C6" s="990" t="s">
        <v>142</v>
      </c>
      <c r="D6" s="1140"/>
    </row>
    <row r="7" spans="1:7" ht="14.25">
      <c r="A7" s="1666"/>
      <c r="B7" s="955" t="s">
        <v>1017</v>
      </c>
      <c r="C7" s="1143" t="s">
        <v>143</v>
      </c>
      <c r="D7" s="1144" t="s">
        <v>5</v>
      </c>
    </row>
    <row r="8" spans="1:7" ht="14.25">
      <c r="A8" s="1666"/>
      <c r="B8" s="955" t="s">
        <v>454</v>
      </c>
      <c r="C8" s="1143" t="s">
        <v>146</v>
      </c>
      <c r="D8" s="1144" t="s">
        <v>8</v>
      </c>
    </row>
    <row r="9" spans="1:7" ht="38.25" customHeight="1" thickBot="1">
      <c r="A9" s="1667"/>
      <c r="B9" s="1199" t="s">
        <v>7</v>
      </c>
      <c r="C9" s="1251" t="s">
        <v>147</v>
      </c>
      <c r="D9" s="1252"/>
    </row>
    <row r="10" spans="1:7">
      <c r="A10" s="1240">
        <v>2012</v>
      </c>
      <c r="B10" s="1241">
        <v>236.45400000000001</v>
      </c>
      <c r="C10" s="1242">
        <v>60.87</v>
      </c>
      <c r="D10" s="1243">
        <v>143929.54980000001</v>
      </c>
    </row>
    <row r="11" spans="1:7">
      <c r="A11" s="1244">
        <v>2013</v>
      </c>
      <c r="B11" s="1245">
        <v>249.82499999999999</v>
      </c>
      <c r="C11" s="1246">
        <v>61.81</v>
      </c>
      <c r="D11" s="1247">
        <v>154416.83249999999</v>
      </c>
    </row>
    <row r="12" spans="1:7">
      <c r="A12" s="1244">
        <v>2014</v>
      </c>
      <c r="B12" s="1245">
        <v>231.69300000000001</v>
      </c>
      <c r="C12" s="1246">
        <v>80.03</v>
      </c>
      <c r="D12" s="1247">
        <v>185423.90790000002</v>
      </c>
    </row>
    <row r="13" spans="1:7">
      <c r="A13" s="1244">
        <v>2015</v>
      </c>
      <c r="B13" s="1245">
        <v>250.59700000000001</v>
      </c>
      <c r="C13" s="1246">
        <v>70.17</v>
      </c>
      <c r="D13" s="1247">
        <v>175844</v>
      </c>
    </row>
    <row r="14" spans="1:7">
      <c r="A14" s="1244">
        <v>2016</v>
      </c>
      <c r="B14" s="1245">
        <v>259.16500000000002</v>
      </c>
      <c r="C14" s="1246">
        <v>68.37</v>
      </c>
      <c r="D14" s="1247">
        <v>177191</v>
      </c>
    </row>
    <row r="15" spans="1:7">
      <c r="A15" s="1244">
        <v>2017</v>
      </c>
      <c r="B15" s="1245">
        <v>399.14400000000001</v>
      </c>
      <c r="C15" s="1246">
        <v>82.99</v>
      </c>
      <c r="D15" s="1247">
        <v>331249.60560000001</v>
      </c>
    </row>
    <row r="16" spans="1:7">
      <c r="A16" s="1244">
        <v>2018</v>
      </c>
      <c r="B16" s="1245">
        <v>282.52100000000002</v>
      </c>
      <c r="C16" s="1246">
        <v>72.95</v>
      </c>
      <c r="D16" s="1247">
        <v>206099.06950000001</v>
      </c>
    </row>
    <row r="17" spans="1:4">
      <c r="A17" s="1244">
        <v>2019</v>
      </c>
      <c r="B17" s="1245">
        <v>282.53800000000001</v>
      </c>
      <c r="C17" s="1246">
        <v>69.14</v>
      </c>
      <c r="D17" s="1247">
        <v>195346.77320000003</v>
      </c>
    </row>
    <row r="18" spans="1:4">
      <c r="A18" s="1244">
        <v>2020</v>
      </c>
      <c r="B18" s="1245">
        <v>277.85253999999998</v>
      </c>
      <c r="C18" s="1248">
        <v>69.599999999999994</v>
      </c>
      <c r="D18" s="1247">
        <v>193385.36783999996</v>
      </c>
    </row>
    <row r="19" spans="1:4">
      <c r="A19" s="1244">
        <v>2021</v>
      </c>
      <c r="B19" s="1245">
        <v>276.69900000000001</v>
      </c>
      <c r="C19" s="1248">
        <v>80.849999999999994</v>
      </c>
      <c r="D19" s="1247">
        <v>223711.14149999997</v>
      </c>
    </row>
    <row r="20" spans="1:4" ht="13.5" thickBot="1">
      <c r="A20" s="1249">
        <v>2022</v>
      </c>
      <c r="B20" s="1250">
        <v>259.64499999999998</v>
      </c>
      <c r="C20" s="1292">
        <v>75.81</v>
      </c>
      <c r="D20" s="1622">
        <v>196836.87449999998</v>
      </c>
    </row>
    <row r="21" spans="1:4" ht="25.5" customHeight="1">
      <c r="A21" s="119" t="s">
        <v>944</v>
      </c>
      <c r="C21" s="137"/>
      <c r="D21" s="136"/>
    </row>
    <row r="22" spans="1:4">
      <c r="A22" s="119" t="s">
        <v>943</v>
      </c>
    </row>
    <row r="23" spans="1:4">
      <c r="D23" s="121"/>
    </row>
  </sheetData>
  <mergeCells count="4">
    <mergeCell ref="A1:D1"/>
    <mergeCell ref="A3:D3"/>
    <mergeCell ref="A4:D4"/>
    <mergeCell ref="A6:A9"/>
  </mergeCells>
  <printOptions horizontalCentered="1"/>
  <pageMargins left="0.78740157480314965" right="0.78740157480314965" top="0.59055118110236227" bottom="0.98425196850393704" header="0.51181102362204722" footer="0.51181102362204722"/>
  <pageSetup paperSize="9" scale="7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15">
    <pageSetUpPr fitToPage="1"/>
  </sheetPr>
  <dimension ref="A1:I85"/>
  <sheetViews>
    <sheetView view="pageBreakPreview" zoomScale="85" zoomScaleNormal="75" zoomScaleSheetLayoutView="85" workbookViewId="0">
      <selection sqref="A1:XFD1048576"/>
    </sheetView>
  </sheetViews>
  <sheetFormatPr baseColWidth="10" defaultColWidth="11.42578125" defaultRowHeight="12.75"/>
  <cols>
    <col min="1" max="1" width="28" style="9" customWidth="1"/>
    <col min="2" max="7" width="17.5703125" style="9" customWidth="1"/>
    <col min="8" max="8" width="4.140625" style="9" customWidth="1"/>
    <col min="9" max="16384" width="11.42578125" style="9"/>
  </cols>
  <sheetData>
    <row r="1" spans="1:9" s="6" customFormat="1" ht="18.75">
      <c r="A1" s="1627" t="s">
        <v>0</v>
      </c>
      <c r="B1" s="1627"/>
      <c r="C1" s="1627"/>
      <c r="D1" s="1627"/>
      <c r="E1" s="1627"/>
      <c r="F1" s="1627"/>
      <c r="G1" s="1627"/>
    </row>
    <row r="2" spans="1:9" s="7" customFormat="1" ht="15">
      <c r="A2" s="213"/>
      <c r="B2" s="213"/>
      <c r="C2" s="213"/>
      <c r="D2" s="213"/>
      <c r="E2" s="213"/>
      <c r="F2" s="213"/>
      <c r="G2" s="213"/>
    </row>
    <row r="3" spans="1:9" s="7" customFormat="1" ht="21.75" customHeight="1">
      <c r="A3" s="1628" t="s">
        <v>1355</v>
      </c>
      <c r="B3" s="1628"/>
      <c r="C3" s="1628"/>
      <c r="D3" s="1628"/>
      <c r="E3" s="1628"/>
      <c r="F3" s="1628"/>
      <c r="G3" s="1628"/>
      <c r="H3" s="18"/>
      <c r="I3" s="18"/>
    </row>
    <row r="4" spans="1:9" s="7" customFormat="1" ht="15.75" thickBot="1">
      <c r="A4" s="30"/>
      <c r="B4" s="31"/>
      <c r="C4" s="31"/>
      <c r="D4" s="31"/>
      <c r="E4" s="31"/>
      <c r="F4" s="31"/>
      <c r="G4" s="31"/>
    </row>
    <row r="5" spans="1:9" ht="23.25" customHeight="1">
      <c r="A5" s="304" t="s">
        <v>151</v>
      </c>
      <c r="B5" s="1632" t="s">
        <v>3</v>
      </c>
      <c r="C5" s="1632"/>
      <c r="D5" s="1632"/>
      <c r="E5" s="1632" t="s">
        <v>10</v>
      </c>
      <c r="F5" s="1632"/>
      <c r="G5" s="410" t="s">
        <v>4</v>
      </c>
    </row>
    <row r="6" spans="1:9" ht="23.25" customHeight="1">
      <c r="A6" s="263" t="s">
        <v>153</v>
      </c>
      <c r="B6" s="432" t="s">
        <v>13</v>
      </c>
      <c r="C6" s="432"/>
      <c r="D6" s="432"/>
      <c r="E6" s="432" t="s">
        <v>14</v>
      </c>
      <c r="F6" s="432"/>
      <c r="G6" s="382" t="s">
        <v>149</v>
      </c>
    </row>
    <row r="7" spans="1:9" ht="31.5" customHeight="1" thickBot="1">
      <c r="A7" s="368" t="s">
        <v>154</v>
      </c>
      <c r="B7" s="255" t="s">
        <v>17</v>
      </c>
      <c r="C7" s="194" t="s">
        <v>18</v>
      </c>
      <c r="D7" s="194" t="s">
        <v>19</v>
      </c>
      <c r="E7" s="255" t="s">
        <v>17</v>
      </c>
      <c r="F7" s="194" t="s">
        <v>18</v>
      </c>
      <c r="G7" s="264" t="s">
        <v>150</v>
      </c>
    </row>
    <row r="8" spans="1:9" ht="19.5" customHeight="1">
      <c r="A8" s="309" t="s">
        <v>81</v>
      </c>
      <c r="B8" s="369" t="s">
        <v>672</v>
      </c>
      <c r="C8" s="369" t="s">
        <v>672</v>
      </c>
      <c r="D8" s="369" t="s">
        <v>672</v>
      </c>
      <c r="E8" s="369" t="s">
        <v>672</v>
      </c>
      <c r="F8" s="369" t="s">
        <v>672</v>
      </c>
      <c r="G8" s="370" t="s">
        <v>672</v>
      </c>
    </row>
    <row r="9" spans="1:9" ht="13.5">
      <c r="A9" s="312" t="s">
        <v>82</v>
      </c>
      <c r="B9" s="324" t="s">
        <v>672</v>
      </c>
      <c r="C9" s="324" t="s">
        <v>672</v>
      </c>
      <c r="D9" s="324" t="s">
        <v>672</v>
      </c>
      <c r="E9" s="324" t="s">
        <v>672</v>
      </c>
      <c r="F9" s="324" t="s">
        <v>672</v>
      </c>
      <c r="G9" s="325" t="s">
        <v>672</v>
      </c>
    </row>
    <row r="10" spans="1:9" ht="13.5">
      <c r="A10" s="312" t="s">
        <v>83</v>
      </c>
      <c r="B10" s="324" t="s">
        <v>672</v>
      </c>
      <c r="C10" s="324" t="s">
        <v>672</v>
      </c>
      <c r="D10" s="324" t="s">
        <v>672</v>
      </c>
      <c r="E10" s="324" t="s">
        <v>672</v>
      </c>
      <c r="F10" s="324" t="s">
        <v>672</v>
      </c>
      <c r="G10" s="325" t="s">
        <v>672</v>
      </c>
    </row>
    <row r="11" spans="1:9" ht="13.5">
      <c r="A11" s="312" t="s">
        <v>84</v>
      </c>
      <c r="B11" s="324" t="s">
        <v>672</v>
      </c>
      <c r="C11" s="324" t="s">
        <v>672</v>
      </c>
      <c r="D11" s="324" t="s">
        <v>672</v>
      </c>
      <c r="E11" s="324" t="s">
        <v>672</v>
      </c>
      <c r="F11" s="324" t="s">
        <v>672</v>
      </c>
      <c r="G11" s="325" t="s">
        <v>672</v>
      </c>
    </row>
    <row r="12" spans="1:9" ht="13.5">
      <c r="A12" s="315" t="s">
        <v>85</v>
      </c>
      <c r="B12" s="326" t="s">
        <v>672</v>
      </c>
      <c r="C12" s="326" t="s">
        <v>672</v>
      </c>
      <c r="D12" s="326" t="s">
        <v>672</v>
      </c>
      <c r="E12" s="326" t="s">
        <v>672</v>
      </c>
      <c r="F12" s="326" t="s">
        <v>672</v>
      </c>
      <c r="G12" s="327" t="s">
        <v>672</v>
      </c>
    </row>
    <row r="13" spans="1:9" ht="13.5">
      <c r="A13" s="315"/>
      <c r="B13" s="326"/>
      <c r="C13" s="326"/>
      <c r="D13" s="326"/>
      <c r="E13" s="326"/>
      <c r="F13" s="326"/>
      <c r="G13" s="327"/>
    </row>
    <row r="14" spans="1:9" ht="13.5">
      <c r="A14" s="315" t="s">
        <v>86</v>
      </c>
      <c r="B14" s="326" t="s">
        <v>672</v>
      </c>
      <c r="C14" s="326" t="s">
        <v>672</v>
      </c>
      <c r="D14" s="326" t="s">
        <v>672</v>
      </c>
      <c r="E14" s="326" t="s">
        <v>672</v>
      </c>
      <c r="F14" s="326" t="s">
        <v>672</v>
      </c>
      <c r="G14" s="327" t="s">
        <v>672</v>
      </c>
    </row>
    <row r="15" spans="1:9" ht="13.5">
      <c r="A15" s="315"/>
      <c r="B15" s="326"/>
      <c r="C15" s="326"/>
      <c r="D15" s="326"/>
      <c r="E15" s="326"/>
      <c r="F15" s="326"/>
      <c r="G15" s="327"/>
    </row>
    <row r="16" spans="1:9" ht="13.5">
      <c r="A16" s="315" t="s">
        <v>87</v>
      </c>
      <c r="B16" s="326" t="s">
        <v>672</v>
      </c>
      <c r="C16" s="326" t="s">
        <v>672</v>
      </c>
      <c r="D16" s="326" t="s">
        <v>672</v>
      </c>
      <c r="E16" s="326" t="s">
        <v>672</v>
      </c>
      <c r="F16" s="326" t="s">
        <v>672</v>
      </c>
      <c r="G16" s="327" t="s">
        <v>672</v>
      </c>
    </row>
    <row r="17" spans="1:7" ht="13.5">
      <c r="A17" s="312"/>
      <c r="B17" s="324"/>
      <c r="C17" s="324"/>
      <c r="D17" s="324"/>
      <c r="E17" s="324"/>
      <c r="F17" s="324"/>
      <c r="G17" s="325"/>
    </row>
    <row r="18" spans="1:7" ht="13.5">
      <c r="A18" s="312" t="s">
        <v>158</v>
      </c>
      <c r="B18" s="324" t="s">
        <v>672</v>
      </c>
      <c r="C18" s="324" t="s">
        <v>672</v>
      </c>
      <c r="D18" s="324" t="s">
        <v>672</v>
      </c>
      <c r="E18" s="324" t="s">
        <v>672</v>
      </c>
      <c r="F18" s="324" t="s">
        <v>672</v>
      </c>
      <c r="G18" s="325" t="s">
        <v>672</v>
      </c>
    </row>
    <row r="19" spans="1:7" ht="13.5">
      <c r="A19" s="312" t="s">
        <v>89</v>
      </c>
      <c r="B19" s="324" t="s">
        <v>672</v>
      </c>
      <c r="C19" s="324" t="s">
        <v>672</v>
      </c>
      <c r="D19" s="324" t="s">
        <v>672</v>
      </c>
      <c r="E19" s="324" t="s">
        <v>672</v>
      </c>
      <c r="F19" s="324" t="s">
        <v>672</v>
      </c>
      <c r="G19" s="325" t="s">
        <v>672</v>
      </c>
    </row>
    <row r="20" spans="1:7" ht="13.5">
      <c r="A20" s="312" t="s">
        <v>90</v>
      </c>
      <c r="B20" s="324" t="s">
        <v>672</v>
      </c>
      <c r="C20" s="324" t="s">
        <v>672</v>
      </c>
      <c r="D20" s="324" t="s">
        <v>672</v>
      </c>
      <c r="E20" s="324" t="s">
        <v>672</v>
      </c>
      <c r="F20" s="324" t="s">
        <v>672</v>
      </c>
      <c r="G20" s="325" t="s">
        <v>672</v>
      </c>
    </row>
    <row r="21" spans="1:7" ht="13.5">
      <c r="A21" s="315" t="s">
        <v>184</v>
      </c>
      <c r="B21" s="326" t="s">
        <v>672</v>
      </c>
      <c r="C21" s="326" t="s">
        <v>672</v>
      </c>
      <c r="D21" s="326" t="s">
        <v>672</v>
      </c>
      <c r="E21" s="326" t="s">
        <v>672</v>
      </c>
      <c r="F21" s="326" t="s">
        <v>672</v>
      </c>
      <c r="G21" s="327" t="s">
        <v>672</v>
      </c>
    </row>
    <row r="22" spans="1:7" ht="13.5">
      <c r="A22" s="315"/>
      <c r="B22" s="326"/>
      <c r="C22" s="326"/>
      <c r="D22" s="326"/>
      <c r="E22" s="326"/>
      <c r="F22" s="326"/>
      <c r="G22" s="327"/>
    </row>
    <row r="23" spans="1:7" ht="13.5">
      <c r="A23" s="315" t="s">
        <v>92</v>
      </c>
      <c r="B23" s="326" t="s">
        <v>672</v>
      </c>
      <c r="C23" s="326" t="s">
        <v>672</v>
      </c>
      <c r="D23" s="326" t="s">
        <v>672</v>
      </c>
      <c r="E23" s="326" t="s">
        <v>672</v>
      </c>
      <c r="F23" s="326" t="s">
        <v>672</v>
      </c>
      <c r="G23" s="327" t="s">
        <v>672</v>
      </c>
    </row>
    <row r="24" spans="1:7" ht="13.5">
      <c r="A24" s="315"/>
      <c r="B24" s="326"/>
      <c r="C24" s="326"/>
      <c r="D24" s="326"/>
      <c r="E24" s="326"/>
      <c r="F24" s="326"/>
      <c r="G24" s="327"/>
    </row>
    <row r="25" spans="1:7" ht="13.5">
      <c r="A25" s="315" t="s">
        <v>93</v>
      </c>
      <c r="B25" s="326" t="s">
        <v>672</v>
      </c>
      <c r="C25" s="326" t="s">
        <v>672</v>
      </c>
      <c r="D25" s="326" t="s">
        <v>672</v>
      </c>
      <c r="E25" s="326" t="s">
        <v>672</v>
      </c>
      <c r="F25" s="326" t="s">
        <v>672</v>
      </c>
      <c r="G25" s="327" t="s">
        <v>672</v>
      </c>
    </row>
    <row r="26" spans="1:7" ht="13.5">
      <c r="A26" s="312"/>
      <c r="B26" s="324"/>
      <c r="C26" s="324"/>
      <c r="D26" s="324"/>
      <c r="E26" s="324"/>
      <c r="F26" s="324"/>
      <c r="G26" s="325"/>
    </row>
    <row r="27" spans="1:7" ht="13.5">
      <c r="A27" s="312" t="s">
        <v>94</v>
      </c>
      <c r="B27" s="324" t="s">
        <v>672</v>
      </c>
      <c r="C27" s="324" t="s">
        <v>672</v>
      </c>
      <c r="D27" s="324" t="s">
        <v>672</v>
      </c>
      <c r="E27" s="324" t="s">
        <v>672</v>
      </c>
      <c r="F27" s="324" t="s">
        <v>672</v>
      </c>
      <c r="G27" s="325" t="s">
        <v>672</v>
      </c>
    </row>
    <row r="28" spans="1:7" ht="13.5">
      <c r="A28" s="312" t="s">
        <v>95</v>
      </c>
      <c r="B28" s="324" t="s">
        <v>672</v>
      </c>
      <c r="C28" s="324" t="s">
        <v>672</v>
      </c>
      <c r="D28" s="324" t="s">
        <v>672</v>
      </c>
      <c r="E28" s="324" t="s">
        <v>672</v>
      </c>
      <c r="F28" s="324" t="s">
        <v>672</v>
      </c>
      <c r="G28" s="325" t="s">
        <v>672</v>
      </c>
    </row>
    <row r="29" spans="1:7" ht="13.5">
      <c r="A29" s="312" t="s">
        <v>96</v>
      </c>
      <c r="B29" s="324">
        <v>9</v>
      </c>
      <c r="C29" s="324" t="s">
        <v>23</v>
      </c>
      <c r="D29" s="324">
        <v>9</v>
      </c>
      <c r="E29" s="324">
        <v>1778</v>
      </c>
      <c r="F29" s="324" t="s">
        <v>23</v>
      </c>
      <c r="G29" s="325">
        <v>16</v>
      </c>
    </row>
    <row r="30" spans="1:7" ht="13.5">
      <c r="A30" s="315" t="s">
        <v>180</v>
      </c>
      <c r="B30" s="326">
        <v>9</v>
      </c>
      <c r="C30" s="326" t="s">
        <v>23</v>
      </c>
      <c r="D30" s="326">
        <v>9</v>
      </c>
      <c r="E30" s="326">
        <v>1778</v>
      </c>
      <c r="F30" s="326" t="s">
        <v>23</v>
      </c>
      <c r="G30" s="327">
        <v>16</v>
      </c>
    </row>
    <row r="31" spans="1:7" ht="13.5">
      <c r="A31" s="312"/>
      <c r="B31" s="324"/>
      <c r="C31" s="324"/>
      <c r="D31" s="324"/>
      <c r="E31" s="324"/>
      <c r="F31" s="324"/>
      <c r="G31" s="325"/>
    </row>
    <row r="32" spans="1:7" ht="13.5">
      <c r="A32" s="312" t="s">
        <v>98</v>
      </c>
      <c r="B32" s="324" t="s">
        <v>672</v>
      </c>
      <c r="C32" s="324" t="s">
        <v>672</v>
      </c>
      <c r="D32" s="324" t="s">
        <v>672</v>
      </c>
      <c r="E32" s="324" t="s">
        <v>672</v>
      </c>
      <c r="F32" s="324" t="s">
        <v>672</v>
      </c>
      <c r="G32" s="325" t="s">
        <v>672</v>
      </c>
    </row>
    <row r="33" spans="1:7" ht="13.5">
      <c r="A33" s="312" t="s">
        <v>99</v>
      </c>
      <c r="B33" s="328">
        <v>2</v>
      </c>
      <c r="C33" s="328" t="s">
        <v>23</v>
      </c>
      <c r="D33" s="328">
        <v>2</v>
      </c>
      <c r="E33" s="328">
        <v>800</v>
      </c>
      <c r="F33" s="328" t="s">
        <v>23</v>
      </c>
      <c r="G33" s="329">
        <v>2</v>
      </c>
    </row>
    <row r="34" spans="1:7" ht="13.5">
      <c r="A34" s="312" t="s">
        <v>100</v>
      </c>
      <c r="B34" s="328" t="s">
        <v>672</v>
      </c>
      <c r="C34" s="328" t="s">
        <v>672</v>
      </c>
      <c r="D34" s="328" t="s">
        <v>672</v>
      </c>
      <c r="E34" s="328" t="s">
        <v>672</v>
      </c>
      <c r="F34" s="328" t="s">
        <v>672</v>
      </c>
      <c r="G34" s="329" t="s">
        <v>672</v>
      </c>
    </row>
    <row r="35" spans="1:7" ht="13.5">
      <c r="A35" s="312" t="s">
        <v>101</v>
      </c>
      <c r="B35" s="328" t="s">
        <v>672</v>
      </c>
      <c r="C35" s="328" t="s">
        <v>672</v>
      </c>
      <c r="D35" s="328" t="s">
        <v>672</v>
      </c>
      <c r="E35" s="328" t="s">
        <v>672</v>
      </c>
      <c r="F35" s="328" t="s">
        <v>672</v>
      </c>
      <c r="G35" s="329" t="s">
        <v>672</v>
      </c>
    </row>
    <row r="36" spans="1:7" ht="13.5">
      <c r="A36" s="315" t="s">
        <v>102</v>
      </c>
      <c r="B36" s="326">
        <v>2</v>
      </c>
      <c r="C36" s="326" t="s">
        <v>23</v>
      </c>
      <c r="D36" s="326">
        <v>2</v>
      </c>
      <c r="E36" s="326">
        <v>800</v>
      </c>
      <c r="F36" s="326" t="s">
        <v>23</v>
      </c>
      <c r="G36" s="327">
        <v>2</v>
      </c>
    </row>
    <row r="37" spans="1:7" ht="13.5">
      <c r="A37" s="315"/>
      <c r="B37" s="326"/>
      <c r="C37" s="326"/>
      <c r="D37" s="326"/>
      <c r="E37" s="326"/>
      <c r="F37" s="326"/>
      <c r="G37" s="327"/>
    </row>
    <row r="38" spans="1:7" ht="13.5">
      <c r="A38" s="315" t="s">
        <v>103</v>
      </c>
      <c r="B38" s="326" t="s">
        <v>672</v>
      </c>
      <c r="C38" s="326" t="s">
        <v>672</v>
      </c>
      <c r="D38" s="326" t="s">
        <v>672</v>
      </c>
      <c r="E38" s="326" t="s">
        <v>672</v>
      </c>
      <c r="F38" s="326" t="s">
        <v>672</v>
      </c>
      <c r="G38" s="327" t="s">
        <v>672</v>
      </c>
    </row>
    <row r="39" spans="1:7" ht="13.5">
      <c r="A39" s="312"/>
      <c r="B39" s="324"/>
      <c r="C39" s="324"/>
      <c r="D39" s="324"/>
      <c r="E39" s="324"/>
      <c r="F39" s="324"/>
      <c r="G39" s="325"/>
    </row>
    <row r="40" spans="1:7" ht="13.5">
      <c r="A40" s="312" t="s">
        <v>159</v>
      </c>
      <c r="B40" s="324" t="s">
        <v>672</v>
      </c>
      <c r="C40" s="324" t="s">
        <v>672</v>
      </c>
      <c r="D40" s="324" t="s">
        <v>672</v>
      </c>
      <c r="E40" s="324" t="s">
        <v>672</v>
      </c>
      <c r="F40" s="324" t="s">
        <v>672</v>
      </c>
      <c r="G40" s="325" t="s">
        <v>672</v>
      </c>
    </row>
    <row r="41" spans="1:7" ht="13.5">
      <c r="A41" s="312" t="s">
        <v>105</v>
      </c>
      <c r="B41" s="324" t="s">
        <v>672</v>
      </c>
      <c r="C41" s="324" t="s">
        <v>672</v>
      </c>
      <c r="D41" s="324" t="s">
        <v>672</v>
      </c>
      <c r="E41" s="324" t="s">
        <v>672</v>
      </c>
      <c r="F41" s="324" t="s">
        <v>672</v>
      </c>
      <c r="G41" s="325" t="s">
        <v>672</v>
      </c>
    </row>
    <row r="42" spans="1:7" ht="13.5">
      <c r="A42" s="312" t="s">
        <v>106</v>
      </c>
      <c r="B42" s="324" t="s">
        <v>672</v>
      </c>
      <c r="C42" s="324" t="s">
        <v>672</v>
      </c>
      <c r="D42" s="324" t="s">
        <v>672</v>
      </c>
      <c r="E42" s="324" t="s">
        <v>672</v>
      </c>
      <c r="F42" s="324" t="s">
        <v>672</v>
      </c>
      <c r="G42" s="325" t="s">
        <v>672</v>
      </c>
    </row>
    <row r="43" spans="1:7" ht="13.5">
      <c r="A43" s="312" t="s">
        <v>107</v>
      </c>
      <c r="B43" s="324" t="s">
        <v>672</v>
      </c>
      <c r="C43" s="324" t="s">
        <v>672</v>
      </c>
      <c r="D43" s="324" t="s">
        <v>672</v>
      </c>
      <c r="E43" s="324" t="s">
        <v>672</v>
      </c>
      <c r="F43" s="324" t="s">
        <v>672</v>
      </c>
      <c r="G43" s="325" t="s">
        <v>672</v>
      </c>
    </row>
    <row r="44" spans="1:7" ht="13.5">
      <c r="A44" s="312" t="s">
        <v>108</v>
      </c>
      <c r="B44" s="324" t="s">
        <v>672</v>
      </c>
      <c r="C44" s="348" t="s">
        <v>672</v>
      </c>
      <c r="D44" s="324" t="s">
        <v>672</v>
      </c>
      <c r="E44" s="324" t="s">
        <v>672</v>
      </c>
      <c r="F44" s="324" t="s">
        <v>672</v>
      </c>
      <c r="G44" s="325" t="s">
        <v>672</v>
      </c>
    </row>
    <row r="45" spans="1:7" ht="13.5">
      <c r="A45" s="312" t="s">
        <v>109</v>
      </c>
      <c r="B45" s="324" t="s">
        <v>672</v>
      </c>
      <c r="C45" s="324" t="s">
        <v>672</v>
      </c>
      <c r="D45" s="324" t="s">
        <v>672</v>
      </c>
      <c r="E45" s="324" t="s">
        <v>672</v>
      </c>
      <c r="F45" s="324" t="s">
        <v>672</v>
      </c>
      <c r="G45" s="325" t="s">
        <v>672</v>
      </c>
    </row>
    <row r="46" spans="1:7" ht="13.5">
      <c r="A46" s="312" t="s">
        <v>110</v>
      </c>
      <c r="B46" s="324" t="s">
        <v>23</v>
      </c>
      <c r="C46" s="324">
        <v>47</v>
      </c>
      <c r="D46" s="324">
        <v>47</v>
      </c>
      <c r="E46" s="324" t="s">
        <v>23</v>
      </c>
      <c r="F46" s="324">
        <v>1800</v>
      </c>
      <c r="G46" s="325">
        <v>85</v>
      </c>
    </row>
    <row r="47" spans="1:7" ht="13.5">
      <c r="A47" s="312" t="s">
        <v>111</v>
      </c>
      <c r="B47" s="324" t="s">
        <v>672</v>
      </c>
      <c r="C47" s="324" t="s">
        <v>672</v>
      </c>
      <c r="D47" s="324" t="s">
        <v>672</v>
      </c>
      <c r="E47" s="324" t="s">
        <v>672</v>
      </c>
      <c r="F47" s="324" t="s">
        <v>672</v>
      </c>
      <c r="G47" s="325" t="s">
        <v>672</v>
      </c>
    </row>
    <row r="48" spans="1:7" ht="13.5">
      <c r="A48" s="312" t="s">
        <v>112</v>
      </c>
      <c r="B48" s="324" t="s">
        <v>672</v>
      </c>
      <c r="C48" s="324" t="s">
        <v>672</v>
      </c>
      <c r="D48" s="324" t="s">
        <v>672</v>
      </c>
      <c r="E48" s="324" t="s">
        <v>672</v>
      </c>
      <c r="F48" s="324" t="s">
        <v>672</v>
      </c>
      <c r="G48" s="325" t="s">
        <v>672</v>
      </c>
    </row>
    <row r="49" spans="1:7" ht="13.5">
      <c r="A49" s="315" t="s">
        <v>185</v>
      </c>
      <c r="B49" s="326" t="s">
        <v>23</v>
      </c>
      <c r="C49" s="326">
        <v>47</v>
      </c>
      <c r="D49" s="326">
        <v>47</v>
      </c>
      <c r="E49" s="326" t="s">
        <v>23</v>
      </c>
      <c r="F49" s="326">
        <v>1800</v>
      </c>
      <c r="G49" s="327">
        <v>85</v>
      </c>
    </row>
    <row r="50" spans="1:7" ht="13.5">
      <c r="A50" s="315"/>
      <c r="B50" s="326"/>
      <c r="C50" s="326"/>
      <c r="D50" s="326"/>
      <c r="E50" s="326"/>
      <c r="F50" s="326"/>
      <c r="G50" s="327"/>
    </row>
    <row r="51" spans="1:7" ht="13.5">
      <c r="A51" s="315" t="s">
        <v>114</v>
      </c>
      <c r="B51" s="326" t="s">
        <v>23</v>
      </c>
      <c r="C51" s="326" t="s">
        <v>23</v>
      </c>
      <c r="D51" s="326" t="s">
        <v>23</v>
      </c>
      <c r="E51" s="326" t="s">
        <v>23</v>
      </c>
      <c r="F51" s="326" t="s">
        <v>23</v>
      </c>
      <c r="G51" s="326" t="s">
        <v>23</v>
      </c>
    </row>
    <row r="52" spans="1:7" ht="13.5">
      <c r="A52" s="312"/>
      <c r="B52" s="324"/>
      <c r="C52" s="324"/>
      <c r="D52" s="324"/>
      <c r="E52" s="324"/>
      <c r="F52" s="324"/>
      <c r="G52" s="325"/>
    </row>
    <row r="53" spans="1:7" ht="13.5">
      <c r="A53" s="312" t="s">
        <v>115</v>
      </c>
      <c r="B53" s="324" t="s">
        <v>23</v>
      </c>
      <c r="C53" s="324">
        <v>5</v>
      </c>
      <c r="D53" s="324">
        <v>5</v>
      </c>
      <c r="E53" s="324" t="s">
        <v>23</v>
      </c>
      <c r="F53" s="324">
        <v>2000</v>
      </c>
      <c r="G53" s="325">
        <v>10</v>
      </c>
    </row>
    <row r="54" spans="1:7" ht="13.5">
      <c r="A54" s="312" t="s">
        <v>116</v>
      </c>
      <c r="B54" s="324" t="s">
        <v>672</v>
      </c>
      <c r="C54" s="324" t="s">
        <v>672</v>
      </c>
      <c r="D54" s="324" t="s">
        <v>672</v>
      </c>
      <c r="E54" s="324" t="s">
        <v>672</v>
      </c>
      <c r="F54" s="324" t="s">
        <v>672</v>
      </c>
      <c r="G54" s="325" t="s">
        <v>672</v>
      </c>
    </row>
    <row r="55" spans="1:7" ht="13.5">
      <c r="A55" s="312" t="s">
        <v>117</v>
      </c>
      <c r="B55" s="324" t="s">
        <v>672</v>
      </c>
      <c r="C55" s="324" t="s">
        <v>672</v>
      </c>
      <c r="D55" s="324" t="s">
        <v>672</v>
      </c>
      <c r="E55" s="324" t="s">
        <v>672</v>
      </c>
      <c r="F55" s="324" t="s">
        <v>672</v>
      </c>
      <c r="G55" s="325" t="s">
        <v>672</v>
      </c>
    </row>
    <row r="56" spans="1:7" ht="13.5">
      <c r="A56" s="312" t="s">
        <v>118</v>
      </c>
      <c r="B56" s="324">
        <v>11</v>
      </c>
      <c r="C56" s="324" t="s">
        <v>23</v>
      </c>
      <c r="D56" s="324">
        <v>11</v>
      </c>
      <c r="E56" s="324">
        <v>900</v>
      </c>
      <c r="F56" s="324" t="s">
        <v>23</v>
      </c>
      <c r="G56" s="325">
        <v>10</v>
      </c>
    </row>
    <row r="57" spans="1:7" ht="13.5">
      <c r="A57" s="312" t="s">
        <v>119</v>
      </c>
      <c r="B57" s="324" t="s">
        <v>672</v>
      </c>
      <c r="C57" s="324" t="s">
        <v>672</v>
      </c>
      <c r="D57" s="324" t="s">
        <v>672</v>
      </c>
      <c r="E57" s="324" t="s">
        <v>672</v>
      </c>
      <c r="F57" s="324" t="s">
        <v>672</v>
      </c>
      <c r="G57" s="325" t="s">
        <v>672</v>
      </c>
    </row>
    <row r="58" spans="1:7" ht="13.5">
      <c r="A58" s="315" t="s">
        <v>160</v>
      </c>
      <c r="B58" s="326">
        <v>11</v>
      </c>
      <c r="C58" s="326">
        <v>5</v>
      </c>
      <c r="D58" s="326">
        <v>16</v>
      </c>
      <c r="E58" s="326">
        <v>900</v>
      </c>
      <c r="F58" s="326">
        <v>2000</v>
      </c>
      <c r="G58" s="327">
        <v>20</v>
      </c>
    </row>
    <row r="59" spans="1:7" ht="13.5">
      <c r="A59" s="312"/>
      <c r="B59" s="324"/>
      <c r="C59" s="324"/>
      <c r="D59" s="324"/>
      <c r="E59" s="324"/>
      <c r="F59" s="324"/>
      <c r="G59" s="325"/>
    </row>
    <row r="60" spans="1:7" ht="13.5">
      <c r="A60" s="312" t="s">
        <v>121</v>
      </c>
      <c r="B60" s="324" t="s">
        <v>672</v>
      </c>
      <c r="C60" s="324" t="s">
        <v>672</v>
      </c>
      <c r="D60" s="324" t="s">
        <v>672</v>
      </c>
      <c r="E60" s="324" t="s">
        <v>672</v>
      </c>
      <c r="F60" s="324" t="s">
        <v>672</v>
      </c>
      <c r="G60" s="325" t="s">
        <v>672</v>
      </c>
    </row>
    <row r="61" spans="1:7" ht="13.5">
      <c r="A61" s="312" t="s">
        <v>122</v>
      </c>
      <c r="B61" s="324" t="s">
        <v>672</v>
      </c>
      <c r="C61" s="324" t="s">
        <v>672</v>
      </c>
      <c r="D61" s="324" t="s">
        <v>672</v>
      </c>
      <c r="E61" s="324" t="s">
        <v>672</v>
      </c>
      <c r="F61" s="324" t="s">
        <v>672</v>
      </c>
      <c r="G61" s="325" t="s">
        <v>672</v>
      </c>
    </row>
    <row r="62" spans="1:7" ht="13.5">
      <c r="A62" s="312" t="s">
        <v>123</v>
      </c>
      <c r="B62" s="324" t="s">
        <v>672</v>
      </c>
      <c r="C62" s="324" t="s">
        <v>672</v>
      </c>
      <c r="D62" s="324" t="s">
        <v>672</v>
      </c>
      <c r="E62" s="324" t="s">
        <v>672</v>
      </c>
      <c r="F62" s="324" t="s">
        <v>672</v>
      </c>
      <c r="G62" s="325" t="s">
        <v>672</v>
      </c>
    </row>
    <row r="63" spans="1:7" ht="13.5">
      <c r="A63" s="315" t="s">
        <v>124</v>
      </c>
      <c r="B63" s="326" t="s">
        <v>672</v>
      </c>
      <c r="C63" s="326" t="s">
        <v>672</v>
      </c>
      <c r="D63" s="326" t="s">
        <v>672</v>
      </c>
      <c r="E63" s="326" t="s">
        <v>672</v>
      </c>
      <c r="F63" s="326" t="s">
        <v>672</v>
      </c>
      <c r="G63" s="327" t="s">
        <v>672</v>
      </c>
    </row>
    <row r="64" spans="1:7" ht="13.5">
      <c r="A64" s="315"/>
      <c r="B64" s="326"/>
      <c r="C64" s="326"/>
      <c r="D64" s="326"/>
      <c r="E64" s="326"/>
      <c r="F64" s="326"/>
      <c r="G64" s="327"/>
    </row>
    <row r="65" spans="1:7" ht="13.5">
      <c r="A65" s="315" t="s">
        <v>125</v>
      </c>
      <c r="B65" s="326">
        <v>3</v>
      </c>
      <c r="C65" s="326" t="s">
        <v>23</v>
      </c>
      <c r="D65" s="326">
        <v>3</v>
      </c>
      <c r="E65" s="326">
        <v>900</v>
      </c>
      <c r="F65" s="326" t="s">
        <v>23</v>
      </c>
      <c r="G65" s="327">
        <v>3</v>
      </c>
    </row>
    <row r="66" spans="1:7" ht="13.5">
      <c r="A66" s="312"/>
      <c r="B66" s="324"/>
      <c r="C66" s="324"/>
      <c r="D66" s="324"/>
      <c r="E66" s="324"/>
      <c r="F66" s="324"/>
      <c r="G66" s="325"/>
    </row>
    <row r="67" spans="1:7" ht="13.5">
      <c r="A67" s="312" t="s">
        <v>126</v>
      </c>
      <c r="B67" s="324" t="s">
        <v>672</v>
      </c>
      <c r="C67" s="324" t="s">
        <v>672</v>
      </c>
      <c r="D67" s="324" t="s">
        <v>672</v>
      </c>
      <c r="E67" s="324" t="s">
        <v>672</v>
      </c>
      <c r="F67" s="324" t="s">
        <v>672</v>
      </c>
      <c r="G67" s="325" t="s">
        <v>672</v>
      </c>
    </row>
    <row r="68" spans="1:7" ht="13.5">
      <c r="A68" s="312" t="s">
        <v>127</v>
      </c>
      <c r="B68" s="324" t="s">
        <v>672</v>
      </c>
      <c r="C68" s="324" t="s">
        <v>672</v>
      </c>
      <c r="D68" s="324" t="s">
        <v>672</v>
      </c>
      <c r="E68" s="324" t="s">
        <v>672</v>
      </c>
      <c r="F68" s="324" t="s">
        <v>672</v>
      </c>
      <c r="G68" s="325" t="s">
        <v>672</v>
      </c>
    </row>
    <row r="69" spans="1:7" ht="13.5">
      <c r="A69" s="315" t="s">
        <v>128</v>
      </c>
      <c r="B69" s="326" t="s">
        <v>672</v>
      </c>
      <c r="C69" s="326" t="s">
        <v>672</v>
      </c>
      <c r="D69" s="326" t="s">
        <v>672</v>
      </c>
      <c r="E69" s="326" t="s">
        <v>672</v>
      </c>
      <c r="F69" s="326" t="s">
        <v>672</v>
      </c>
      <c r="G69" s="327" t="s">
        <v>672</v>
      </c>
    </row>
    <row r="70" spans="1:7" ht="13.5">
      <c r="A70" s="312"/>
      <c r="B70" s="324"/>
      <c r="C70" s="324"/>
      <c r="D70" s="324"/>
      <c r="E70" s="324"/>
      <c r="F70" s="324"/>
      <c r="G70" s="325"/>
    </row>
    <row r="71" spans="1:7" ht="13.5">
      <c r="A71" s="312" t="s">
        <v>129</v>
      </c>
      <c r="B71" s="324" t="s">
        <v>672</v>
      </c>
      <c r="C71" s="324" t="s">
        <v>672</v>
      </c>
      <c r="D71" s="324" t="s">
        <v>672</v>
      </c>
      <c r="E71" s="324" t="s">
        <v>672</v>
      </c>
      <c r="F71" s="324" t="s">
        <v>672</v>
      </c>
      <c r="G71" s="325" t="s">
        <v>672</v>
      </c>
    </row>
    <row r="72" spans="1:7" ht="13.5">
      <c r="A72" s="312" t="s">
        <v>130</v>
      </c>
      <c r="B72" s="324" t="s">
        <v>23</v>
      </c>
      <c r="C72" s="324">
        <v>3</v>
      </c>
      <c r="D72" s="324">
        <v>3</v>
      </c>
      <c r="E72" s="324" t="s">
        <v>23</v>
      </c>
      <c r="F72" s="324">
        <v>1500</v>
      </c>
      <c r="G72" s="325">
        <v>3</v>
      </c>
    </row>
    <row r="73" spans="1:7" ht="13.5">
      <c r="A73" s="312" t="s">
        <v>131</v>
      </c>
      <c r="B73" s="324" t="s">
        <v>672</v>
      </c>
      <c r="C73" s="324" t="s">
        <v>672</v>
      </c>
      <c r="D73" s="324" t="s">
        <v>672</v>
      </c>
      <c r="E73" s="324" t="s">
        <v>672</v>
      </c>
      <c r="F73" s="324" t="s">
        <v>672</v>
      </c>
      <c r="G73" s="325" t="s">
        <v>672</v>
      </c>
    </row>
    <row r="74" spans="1:7" ht="13.5">
      <c r="A74" s="312" t="s">
        <v>132</v>
      </c>
      <c r="B74" s="324" t="s">
        <v>23</v>
      </c>
      <c r="C74" s="324" t="s">
        <v>23</v>
      </c>
      <c r="D74" s="324" t="s">
        <v>23</v>
      </c>
      <c r="E74" s="324" t="s">
        <v>23</v>
      </c>
      <c r="F74" s="324" t="s">
        <v>23</v>
      </c>
      <c r="G74" s="324" t="s">
        <v>23</v>
      </c>
    </row>
    <row r="75" spans="1:7" ht="13.5">
      <c r="A75" s="312" t="s">
        <v>133</v>
      </c>
      <c r="B75" s="324" t="s">
        <v>672</v>
      </c>
      <c r="C75" s="324" t="s">
        <v>672</v>
      </c>
      <c r="D75" s="324" t="s">
        <v>672</v>
      </c>
      <c r="E75" s="324" t="s">
        <v>672</v>
      </c>
      <c r="F75" s="324" t="s">
        <v>672</v>
      </c>
      <c r="G75" s="325" t="s">
        <v>672</v>
      </c>
    </row>
    <row r="76" spans="1:7" ht="13.5">
      <c r="A76" s="312" t="s">
        <v>134</v>
      </c>
      <c r="B76" s="324" t="s">
        <v>672</v>
      </c>
      <c r="C76" s="324" t="s">
        <v>672</v>
      </c>
      <c r="D76" s="324" t="s">
        <v>672</v>
      </c>
      <c r="E76" s="324" t="s">
        <v>672</v>
      </c>
      <c r="F76" s="324" t="s">
        <v>672</v>
      </c>
      <c r="G76" s="325" t="s">
        <v>672</v>
      </c>
    </row>
    <row r="77" spans="1:7" ht="13.5">
      <c r="A77" s="312" t="s">
        <v>135</v>
      </c>
      <c r="B77" s="324" t="s">
        <v>672</v>
      </c>
      <c r="C77" s="324" t="s">
        <v>672</v>
      </c>
      <c r="D77" s="324" t="s">
        <v>672</v>
      </c>
      <c r="E77" s="324" t="s">
        <v>672</v>
      </c>
      <c r="F77" s="324" t="s">
        <v>672</v>
      </c>
      <c r="G77" s="325" t="s">
        <v>672</v>
      </c>
    </row>
    <row r="78" spans="1:7" ht="13.5">
      <c r="A78" s="312" t="s">
        <v>136</v>
      </c>
      <c r="B78" s="324">
        <v>148</v>
      </c>
      <c r="C78" s="324" t="s">
        <v>23</v>
      </c>
      <c r="D78" s="324">
        <v>148</v>
      </c>
      <c r="E78" s="324">
        <v>1500</v>
      </c>
      <c r="F78" s="324" t="s">
        <v>23</v>
      </c>
      <c r="G78" s="325">
        <v>222</v>
      </c>
    </row>
    <row r="79" spans="1:7" ht="13.5">
      <c r="A79" s="315" t="s">
        <v>181</v>
      </c>
      <c r="B79" s="326">
        <v>148</v>
      </c>
      <c r="C79" s="326">
        <v>3</v>
      </c>
      <c r="D79" s="326">
        <v>151</v>
      </c>
      <c r="E79" s="326">
        <v>1500</v>
      </c>
      <c r="F79" s="326">
        <v>1500</v>
      </c>
      <c r="G79" s="327">
        <v>225</v>
      </c>
    </row>
    <row r="80" spans="1:7" ht="13.5">
      <c r="A80" s="312"/>
      <c r="B80" s="324"/>
      <c r="C80" s="324"/>
      <c r="D80" s="324"/>
      <c r="E80" s="324"/>
      <c r="F80" s="324"/>
      <c r="G80" s="325"/>
    </row>
    <row r="81" spans="1:7" ht="13.5">
      <c r="A81" s="312" t="s">
        <v>138</v>
      </c>
      <c r="B81" s="324" t="s">
        <v>672</v>
      </c>
      <c r="C81" s="324" t="s">
        <v>672</v>
      </c>
      <c r="D81" s="324" t="s">
        <v>672</v>
      </c>
      <c r="E81" s="324" t="s">
        <v>672</v>
      </c>
      <c r="F81" s="324" t="s">
        <v>672</v>
      </c>
      <c r="G81" s="325" t="s">
        <v>672</v>
      </c>
    </row>
    <row r="82" spans="1:7" ht="13.5">
      <c r="A82" s="312" t="s">
        <v>139</v>
      </c>
      <c r="B82" s="324" t="s">
        <v>672</v>
      </c>
      <c r="C82" s="324" t="s">
        <v>672</v>
      </c>
      <c r="D82" s="324" t="s">
        <v>672</v>
      </c>
      <c r="E82" s="324" t="s">
        <v>672</v>
      </c>
      <c r="F82" s="324" t="s">
        <v>672</v>
      </c>
      <c r="G82" s="325" t="s">
        <v>672</v>
      </c>
    </row>
    <row r="83" spans="1:7" ht="13.5">
      <c r="A83" s="315" t="s">
        <v>140</v>
      </c>
      <c r="B83" s="326" t="s">
        <v>672</v>
      </c>
      <c r="C83" s="326" t="s">
        <v>672</v>
      </c>
      <c r="D83" s="326" t="s">
        <v>672</v>
      </c>
      <c r="E83" s="326" t="s">
        <v>672</v>
      </c>
      <c r="F83" s="326" t="s">
        <v>672</v>
      </c>
      <c r="G83" s="327" t="s">
        <v>672</v>
      </c>
    </row>
    <row r="84" spans="1:7" ht="14.25" thickBot="1">
      <c r="A84" s="315"/>
      <c r="B84" s="326"/>
      <c r="C84" s="326"/>
      <c r="D84" s="326"/>
      <c r="E84" s="326"/>
      <c r="F84" s="326"/>
      <c r="G84" s="327"/>
    </row>
    <row r="85" spans="1:7" ht="14.25" thickBot="1">
      <c r="A85" s="209" t="s">
        <v>141</v>
      </c>
      <c r="B85" s="330">
        <v>173</v>
      </c>
      <c r="C85" s="330">
        <v>55</v>
      </c>
      <c r="D85" s="330">
        <v>228</v>
      </c>
      <c r="E85" s="330">
        <v>1458</v>
      </c>
      <c r="F85" s="330">
        <v>1802</v>
      </c>
      <c r="G85" s="331">
        <v>351</v>
      </c>
    </row>
  </sheetData>
  <mergeCells count="4">
    <mergeCell ref="A1:G1"/>
    <mergeCell ref="A3:G3"/>
    <mergeCell ref="B5:D5"/>
    <mergeCell ref="E5:F5"/>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Hoja310">
    <pageSetUpPr fitToPage="1"/>
  </sheetPr>
  <dimension ref="A1:I22"/>
  <sheetViews>
    <sheetView showGridLines="0" view="pageBreakPreview" zoomScaleNormal="100" zoomScaleSheetLayoutView="100" workbookViewId="0">
      <selection activeCell="G16" sqref="G16"/>
    </sheetView>
  </sheetViews>
  <sheetFormatPr baseColWidth="10" defaultColWidth="11.42578125" defaultRowHeight="12.75"/>
  <cols>
    <col min="1" max="6" width="24" style="116" customWidth="1"/>
    <col min="7" max="7" width="16.7109375" style="116" customWidth="1"/>
    <col min="8" max="8" width="13.5703125" style="116" customWidth="1"/>
    <col min="9" max="9" width="14.85546875" style="116" customWidth="1"/>
    <col min="10" max="15" width="15.140625" style="116" customWidth="1"/>
    <col min="16" max="19" width="12" style="116" customWidth="1"/>
    <col min="20" max="16384" width="11.42578125" style="116"/>
  </cols>
  <sheetData>
    <row r="1" spans="1:9" s="118" customFormat="1" ht="18.75">
      <c r="A1" s="1623" t="s">
        <v>0</v>
      </c>
      <c r="B1" s="1623"/>
      <c r="C1" s="1623"/>
      <c r="D1" s="1623"/>
      <c r="E1" s="1623"/>
      <c r="F1" s="1623"/>
      <c r="G1" s="150"/>
      <c r="H1" s="150"/>
      <c r="I1" s="150"/>
    </row>
    <row r="2" spans="1:9" ht="13.5">
      <c r="A2" s="1254"/>
      <c r="B2" s="1255"/>
      <c r="C2" s="1255"/>
      <c r="D2" s="1255"/>
      <c r="E2" s="1255"/>
      <c r="F2" s="1255"/>
    </row>
    <row r="3" spans="1:9" s="117" customFormat="1" ht="27.75" customHeight="1">
      <c r="A3" s="1665" t="s">
        <v>1027</v>
      </c>
      <c r="B3" s="1665"/>
      <c r="C3" s="1665"/>
      <c r="D3" s="1665"/>
      <c r="E3" s="1665"/>
      <c r="F3" s="1665"/>
    </row>
    <row r="4" spans="1:9" ht="17.25" thickBot="1">
      <c r="A4" s="1257"/>
      <c r="B4" s="1257"/>
      <c r="C4" s="1257"/>
      <c r="D4" s="1260"/>
      <c r="E4" s="1260"/>
      <c r="F4" s="1260"/>
    </row>
    <row r="5" spans="1:9" ht="27.75" customHeight="1">
      <c r="A5" s="1716" t="s">
        <v>2</v>
      </c>
      <c r="B5" s="1979" t="s">
        <v>1026</v>
      </c>
      <c r="C5" s="1979"/>
      <c r="D5" s="2010" t="s">
        <v>278</v>
      </c>
      <c r="E5" s="2010"/>
      <c r="F5" s="2011"/>
    </row>
    <row r="6" spans="1:9" ht="27.75" customHeight="1">
      <c r="A6" s="1717"/>
      <c r="B6" s="1978" t="s">
        <v>7</v>
      </c>
      <c r="C6" s="1978"/>
      <c r="D6" s="2013" t="s">
        <v>1025</v>
      </c>
      <c r="E6" s="1261" t="s">
        <v>1024</v>
      </c>
      <c r="F6" s="2015" t="s">
        <v>1023</v>
      </c>
    </row>
    <row r="7" spans="1:9" ht="24.75" customHeight="1">
      <c r="A7" s="1717"/>
      <c r="B7" s="1004" t="s">
        <v>330</v>
      </c>
      <c r="C7" s="1004" t="s">
        <v>330</v>
      </c>
      <c r="D7" s="2014"/>
      <c r="E7" s="1262" t="s">
        <v>1324</v>
      </c>
      <c r="F7" s="2016"/>
    </row>
    <row r="8" spans="1:9" ht="32.25" customHeight="1" thickBot="1">
      <c r="A8" s="2012"/>
      <c r="B8" s="1185" t="s">
        <v>957</v>
      </c>
      <c r="C8" s="1185" t="s">
        <v>1022</v>
      </c>
      <c r="D8" s="1263" t="s">
        <v>1021</v>
      </c>
      <c r="E8" s="1263" t="s">
        <v>1021</v>
      </c>
      <c r="F8" s="1264" t="s">
        <v>150</v>
      </c>
    </row>
    <row r="9" spans="1:9" ht="13.5">
      <c r="A9" s="1151">
        <v>2012</v>
      </c>
      <c r="B9" s="1045">
        <v>5092.7520000000004</v>
      </c>
      <c r="C9" s="1045">
        <v>7.199999999999962E-2</v>
      </c>
      <c r="D9" s="1045">
        <v>31122.560000000001</v>
      </c>
      <c r="E9" s="1045">
        <v>4412.2889999999998</v>
      </c>
      <c r="F9" s="1265">
        <v>986</v>
      </c>
    </row>
    <row r="10" spans="1:9" ht="13.5">
      <c r="A10" s="1154">
        <v>2013</v>
      </c>
      <c r="B10" s="1048">
        <v>7230.8320000000003</v>
      </c>
      <c r="C10" s="1048">
        <v>1.7509999999999997</v>
      </c>
      <c r="D10" s="1048">
        <v>46078.544999999998</v>
      </c>
      <c r="E10" s="1048">
        <v>6399.8819999999996</v>
      </c>
      <c r="F10" s="1266">
        <v>452</v>
      </c>
    </row>
    <row r="11" spans="1:9" ht="13.5">
      <c r="A11" s="1154">
        <v>2014</v>
      </c>
      <c r="B11" s="1048">
        <v>5989.0460000000003</v>
      </c>
      <c r="C11" s="1048">
        <v>1.3989999999999998</v>
      </c>
      <c r="D11" s="1048">
        <v>39493.684000000001</v>
      </c>
      <c r="E11" s="1048">
        <v>5509.47</v>
      </c>
      <c r="F11" s="1266">
        <v>288</v>
      </c>
    </row>
    <row r="12" spans="1:9" ht="13.5">
      <c r="A12" s="1154">
        <v>2015</v>
      </c>
      <c r="B12" s="1048">
        <v>5547.2349999999997</v>
      </c>
      <c r="C12" s="1048">
        <v>1.2949999999999999</v>
      </c>
      <c r="D12" s="1048">
        <v>37702.525999999998</v>
      </c>
      <c r="E12" s="1048">
        <v>5059.45</v>
      </c>
      <c r="F12" s="1266">
        <v>328</v>
      </c>
    </row>
    <row r="13" spans="1:9" ht="13.5">
      <c r="A13" s="1154">
        <v>2016</v>
      </c>
      <c r="B13" s="1048">
        <v>5842.6040000000003</v>
      </c>
      <c r="C13" s="1048">
        <v>1.0820000000000001</v>
      </c>
      <c r="D13" s="1048">
        <v>40039.879999999997</v>
      </c>
      <c r="E13" s="1048">
        <v>3864.8919999999998</v>
      </c>
      <c r="F13" s="1266">
        <v>332</v>
      </c>
    </row>
    <row r="14" spans="1:9" ht="13.5">
      <c r="A14" s="1154">
        <v>2017</v>
      </c>
      <c r="B14" s="1048">
        <v>4987.2150000000001</v>
      </c>
      <c r="C14" s="1048">
        <v>1.02</v>
      </c>
      <c r="D14" s="1048">
        <v>32970.178</v>
      </c>
      <c r="E14" s="1048">
        <v>5039.8140000000003</v>
      </c>
      <c r="F14" s="1266">
        <v>328</v>
      </c>
    </row>
    <row r="15" spans="1:9" ht="13.5">
      <c r="A15" s="1154">
        <v>2018</v>
      </c>
      <c r="B15" s="1048">
        <v>6699.5119999999997</v>
      </c>
      <c r="C15" s="1048">
        <v>1.2230000000000001</v>
      </c>
      <c r="D15" s="1048">
        <v>45165.671999999999</v>
      </c>
      <c r="E15" s="1048">
        <v>5605.6719999999996</v>
      </c>
      <c r="F15" s="1266">
        <v>368</v>
      </c>
    </row>
    <row r="16" spans="1:9" ht="13.5">
      <c r="A16" s="1154">
        <v>2019</v>
      </c>
      <c r="B16" s="1048">
        <v>5461.92</v>
      </c>
      <c r="C16" s="1048">
        <v>0.99299999999999999</v>
      </c>
      <c r="D16" s="1048">
        <v>34080.769130000001</v>
      </c>
      <c r="E16" s="1048">
        <v>6039.7280000000001</v>
      </c>
      <c r="F16" s="1266">
        <v>265</v>
      </c>
    </row>
    <row r="17" spans="1:6" ht="13.5">
      <c r="A17" s="1154">
        <v>2020</v>
      </c>
      <c r="B17" s="1048">
        <v>6538.9141900000004</v>
      </c>
      <c r="C17" s="1048">
        <v>0.999</v>
      </c>
      <c r="D17" s="1083">
        <v>40727.988660000003</v>
      </c>
      <c r="E17" s="1048">
        <v>7961.4229999999998</v>
      </c>
      <c r="F17" s="1266">
        <v>304</v>
      </c>
    </row>
    <row r="18" spans="1:6" ht="13.5">
      <c r="A18" s="1154">
        <v>2021</v>
      </c>
      <c r="B18" s="1048">
        <v>5809.326</v>
      </c>
      <c r="C18" s="1048">
        <v>0.89600000000000002</v>
      </c>
      <c r="D18" s="1083">
        <v>37005.877030000003</v>
      </c>
      <c r="E18" s="1048">
        <v>7445.4809999999998</v>
      </c>
      <c r="F18" s="1266">
        <v>884</v>
      </c>
    </row>
    <row r="19" spans="1:6" ht="14.25" thickBot="1">
      <c r="A19" s="1158">
        <v>2022</v>
      </c>
      <c r="B19" s="1051">
        <v>5641.6809999999996</v>
      </c>
      <c r="C19" s="1051">
        <v>0.71599999999999997</v>
      </c>
      <c r="D19" s="1087">
        <v>36401.977559999999</v>
      </c>
      <c r="E19" s="1051">
        <v>7981.8204221269998</v>
      </c>
      <c r="F19" s="1267">
        <v>229</v>
      </c>
    </row>
    <row r="20" spans="1:6" ht="13.15" customHeight="1">
      <c r="A20" s="947" t="s">
        <v>1325</v>
      </c>
      <c r="B20" s="947"/>
      <c r="C20" s="947"/>
      <c r="D20" s="947"/>
      <c r="E20" s="947"/>
      <c r="F20" s="947"/>
    </row>
    <row r="21" spans="1:6" s="119" customFormat="1" ht="13.5">
      <c r="A21" s="947" t="s">
        <v>944</v>
      </c>
      <c r="B21" s="947"/>
      <c r="C21" s="1196"/>
      <c r="D21" s="1197"/>
      <c r="E21" s="947"/>
      <c r="F21" s="947"/>
    </row>
    <row r="22" spans="1:6" s="119" customFormat="1" ht="13.5">
      <c r="A22" s="947" t="s">
        <v>943</v>
      </c>
      <c r="B22" s="947"/>
      <c r="C22" s="947"/>
      <c r="D22" s="947"/>
      <c r="E22" s="947"/>
      <c r="F22" s="947"/>
    </row>
  </sheetData>
  <mergeCells count="8">
    <mergeCell ref="B5:C5"/>
    <mergeCell ref="B6:C6"/>
    <mergeCell ref="D5:F5"/>
    <mergeCell ref="A1:F1"/>
    <mergeCell ref="A3:F3"/>
    <mergeCell ref="A5:A8"/>
    <mergeCell ref="D6:D7"/>
    <mergeCell ref="F6:F7"/>
  </mergeCells>
  <printOptions horizontalCentered="1"/>
  <pageMargins left="0.78740157480314965" right="0.78740157480314965" top="0.59055118110236227" bottom="0.98425196850393704" header="0.51181102362204722" footer="0.51181102362204722"/>
  <pageSetup paperSize="9" scale="54" orientation="portrait" r:id="rId1"/>
  <headerFooter alignWithMargins="0"/>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Hoja311">
    <pageSetUpPr fitToPage="1"/>
  </sheetPr>
  <dimension ref="A1:S86"/>
  <sheetViews>
    <sheetView view="pageBreakPreview" zoomScale="75" zoomScaleNormal="75" zoomScaleSheetLayoutView="75" workbookViewId="0">
      <selection activeCell="O10" sqref="O10"/>
    </sheetView>
  </sheetViews>
  <sheetFormatPr baseColWidth="10" defaultColWidth="11.42578125" defaultRowHeight="12.75"/>
  <cols>
    <col min="1" max="1" width="41.5703125" style="119" customWidth="1"/>
    <col min="2" max="5" width="23.85546875" style="119" customWidth="1"/>
    <col min="6" max="16384" width="11.42578125" style="119"/>
  </cols>
  <sheetData>
    <row r="1" spans="1:9" s="131" customFormat="1" ht="18.75">
      <c r="A1" s="1664" t="s">
        <v>0</v>
      </c>
      <c r="B1" s="1664"/>
      <c r="C1" s="1664"/>
      <c r="D1" s="1664"/>
      <c r="E1" s="1664"/>
      <c r="F1" s="952"/>
      <c r="G1" s="140"/>
      <c r="H1" s="140"/>
      <c r="I1" s="140"/>
    </row>
    <row r="2" spans="1:9" ht="13.5">
      <c r="A2" s="1253"/>
      <c r="B2" s="1133"/>
      <c r="C2" s="1133"/>
      <c r="D2" s="1133"/>
      <c r="E2" s="1133"/>
      <c r="F2" s="1133"/>
    </row>
    <row r="3" spans="1:9" ht="33.75" customHeight="1">
      <c r="A3" s="1665" t="s">
        <v>1479</v>
      </c>
      <c r="B3" s="1665"/>
      <c r="C3" s="1665"/>
      <c r="D3" s="1665"/>
      <c r="E3" s="1665"/>
      <c r="F3" s="949"/>
      <c r="G3" s="128"/>
      <c r="H3" s="128"/>
    </row>
    <row r="4" spans="1:9" ht="13.5" customHeight="1" thickBot="1">
      <c r="A4" s="1257"/>
      <c r="B4" s="1257"/>
      <c r="C4" s="1257"/>
      <c r="D4" s="1257"/>
      <c r="E4" s="1257"/>
      <c r="F4" s="1181"/>
      <c r="G4" s="128"/>
      <c r="H4" s="128"/>
    </row>
    <row r="5" spans="1:9" ht="40.5" customHeight="1">
      <c r="A5" s="1027" t="s">
        <v>165</v>
      </c>
      <c r="B5" s="962" t="s">
        <v>329</v>
      </c>
      <c r="C5" s="1268" t="s">
        <v>758</v>
      </c>
      <c r="D5" s="1268"/>
      <c r="E5" s="2017" t="s">
        <v>19</v>
      </c>
    </row>
    <row r="6" spans="1:9" ht="35.25" customHeight="1" thickBot="1">
      <c r="A6" s="972" t="s">
        <v>154</v>
      </c>
      <c r="B6" s="988" t="s">
        <v>454</v>
      </c>
      <c r="C6" s="1004" t="s">
        <v>1029</v>
      </c>
      <c r="D6" s="1004" t="s">
        <v>1028</v>
      </c>
      <c r="E6" s="1779"/>
    </row>
    <row r="7" spans="1:9" ht="21" customHeight="1">
      <c r="A7" s="1109" t="s">
        <v>81</v>
      </c>
      <c r="B7" s="1110">
        <v>8465</v>
      </c>
      <c r="C7" s="1110" t="s">
        <v>23</v>
      </c>
      <c r="D7" s="1110" t="s">
        <v>23</v>
      </c>
      <c r="E7" s="1111">
        <v>8465</v>
      </c>
      <c r="F7" s="121"/>
    </row>
    <row r="8" spans="1:9" ht="13.5">
      <c r="A8" s="1112" t="s">
        <v>82</v>
      </c>
      <c r="B8" s="1114" t="s">
        <v>23</v>
      </c>
      <c r="C8" s="1114" t="s">
        <v>23</v>
      </c>
      <c r="D8" s="1114">
        <v>8480</v>
      </c>
      <c r="E8" s="1120">
        <v>8480</v>
      </c>
      <c r="F8" s="121"/>
    </row>
    <row r="9" spans="1:9" ht="13.5">
      <c r="A9" s="1112" t="s">
        <v>83</v>
      </c>
      <c r="B9" s="1114" t="s">
        <v>23</v>
      </c>
      <c r="C9" s="1114" t="s">
        <v>23</v>
      </c>
      <c r="D9" s="1114">
        <v>35835</v>
      </c>
      <c r="E9" s="1120">
        <v>35835</v>
      </c>
      <c r="F9" s="121"/>
    </row>
    <row r="10" spans="1:9" ht="13.5">
      <c r="A10" s="1112" t="s">
        <v>84</v>
      </c>
      <c r="B10" s="1114" t="s">
        <v>23</v>
      </c>
      <c r="C10" s="1114" t="s">
        <v>23</v>
      </c>
      <c r="D10" s="1114">
        <v>68352</v>
      </c>
      <c r="E10" s="1120">
        <v>68352</v>
      </c>
      <c r="F10" s="121"/>
    </row>
    <row r="11" spans="1:9" ht="13.5">
      <c r="A11" s="1116" t="s">
        <v>85</v>
      </c>
      <c r="B11" s="1118">
        <v>8465</v>
      </c>
      <c r="C11" s="1118" t="s">
        <v>23</v>
      </c>
      <c r="D11" s="1118">
        <v>112667</v>
      </c>
      <c r="E11" s="1121">
        <v>121132</v>
      </c>
      <c r="F11" s="121"/>
    </row>
    <row r="12" spans="1:9" ht="13.5">
      <c r="A12" s="1116"/>
      <c r="B12" s="1118"/>
      <c r="C12" s="1118"/>
      <c r="D12" s="1118"/>
      <c r="E12" s="1121"/>
      <c r="F12" s="121"/>
    </row>
    <row r="13" spans="1:9" ht="13.5">
      <c r="A13" s="1116" t="s">
        <v>86</v>
      </c>
      <c r="B13" s="1118" t="s">
        <v>23</v>
      </c>
      <c r="C13" s="1118" t="s">
        <v>23</v>
      </c>
      <c r="D13" s="1118">
        <v>122</v>
      </c>
      <c r="E13" s="1121">
        <v>122</v>
      </c>
      <c r="F13" s="121"/>
    </row>
    <row r="14" spans="1:9" ht="13.5">
      <c r="A14" s="1116"/>
      <c r="B14" s="1118"/>
      <c r="C14" s="1118"/>
      <c r="D14" s="1118"/>
      <c r="E14" s="1121"/>
      <c r="F14" s="121"/>
    </row>
    <row r="15" spans="1:9" ht="13.5">
      <c r="A15" s="1116" t="s">
        <v>87</v>
      </c>
      <c r="B15" s="1118" t="s">
        <v>23</v>
      </c>
      <c r="C15" s="1118" t="s">
        <v>23</v>
      </c>
      <c r="D15" s="1118">
        <v>460</v>
      </c>
      <c r="E15" s="1121">
        <v>460</v>
      </c>
      <c r="F15" s="121"/>
    </row>
    <row r="16" spans="1:9" ht="13.5">
      <c r="A16" s="1112"/>
      <c r="B16" s="1114"/>
      <c r="C16" s="1114"/>
      <c r="D16" s="1114"/>
      <c r="E16" s="1120"/>
      <c r="F16" s="121"/>
    </row>
    <row r="17" spans="1:6" ht="13.5">
      <c r="A17" s="1112" t="s">
        <v>158</v>
      </c>
      <c r="B17" s="1114" t="s">
        <v>23</v>
      </c>
      <c r="C17" s="1114" t="s">
        <v>23</v>
      </c>
      <c r="D17" s="1114">
        <v>81381</v>
      </c>
      <c r="E17" s="1120">
        <v>81381</v>
      </c>
      <c r="F17" s="121"/>
    </row>
    <row r="18" spans="1:6" ht="13.5">
      <c r="A18" s="1112" t="s">
        <v>89</v>
      </c>
      <c r="B18" s="1114" t="s">
        <v>23</v>
      </c>
      <c r="C18" s="1114" t="s">
        <v>23</v>
      </c>
      <c r="D18" s="1114">
        <v>4842</v>
      </c>
      <c r="E18" s="1120">
        <v>4842</v>
      </c>
      <c r="F18" s="121"/>
    </row>
    <row r="19" spans="1:6" ht="13.5">
      <c r="A19" s="1112" t="s">
        <v>90</v>
      </c>
      <c r="B19" s="1114" t="s">
        <v>23</v>
      </c>
      <c r="C19" s="1114" t="s">
        <v>23</v>
      </c>
      <c r="D19" s="1114">
        <v>2672</v>
      </c>
      <c r="E19" s="1120">
        <v>2672</v>
      </c>
      <c r="F19" s="121"/>
    </row>
    <row r="20" spans="1:6" ht="13.5">
      <c r="A20" s="1116" t="s">
        <v>91</v>
      </c>
      <c r="B20" s="1118" t="s">
        <v>23</v>
      </c>
      <c r="C20" s="1118" t="s">
        <v>23</v>
      </c>
      <c r="D20" s="1118">
        <v>88895</v>
      </c>
      <c r="E20" s="1121">
        <v>88895</v>
      </c>
      <c r="F20" s="121"/>
    </row>
    <row r="21" spans="1:6" ht="13.5">
      <c r="A21" s="1116"/>
      <c r="B21" s="1118"/>
      <c r="C21" s="1118"/>
      <c r="D21" s="1118"/>
      <c r="E21" s="1121"/>
      <c r="F21" s="121"/>
    </row>
    <row r="22" spans="1:6" ht="13.5">
      <c r="A22" s="1116" t="s">
        <v>92</v>
      </c>
      <c r="B22" s="1118" t="s">
        <v>23</v>
      </c>
      <c r="C22" s="1118" t="s">
        <v>23</v>
      </c>
      <c r="D22" s="1118">
        <v>102001</v>
      </c>
      <c r="E22" s="1121">
        <v>102001</v>
      </c>
      <c r="F22" s="121"/>
    </row>
    <row r="23" spans="1:6" ht="13.5">
      <c r="A23" s="1116"/>
      <c r="B23" s="1118"/>
      <c r="C23" s="1118"/>
      <c r="D23" s="1118"/>
      <c r="E23" s="1121"/>
      <c r="F23" s="121"/>
    </row>
    <row r="24" spans="1:6" ht="13.5">
      <c r="A24" s="1116" t="s">
        <v>93</v>
      </c>
      <c r="B24" s="1118">
        <v>63</v>
      </c>
      <c r="C24" s="1118" t="s">
        <v>23</v>
      </c>
      <c r="D24" s="1118">
        <v>301025</v>
      </c>
      <c r="E24" s="1121">
        <v>301088</v>
      </c>
      <c r="F24" s="121"/>
    </row>
    <row r="25" spans="1:6" ht="13.5">
      <c r="A25" s="1112"/>
      <c r="B25" s="1114"/>
      <c r="C25" s="1114"/>
      <c r="D25" s="1114"/>
      <c r="E25" s="1120"/>
      <c r="F25" s="121"/>
    </row>
    <row r="26" spans="1:6" ht="13.5">
      <c r="A26" s="1112" t="s">
        <v>94</v>
      </c>
      <c r="B26" s="1113">
        <v>78</v>
      </c>
      <c r="C26" s="1114" t="s">
        <v>23</v>
      </c>
      <c r="D26" s="1114">
        <v>17729</v>
      </c>
      <c r="E26" s="1115">
        <v>17807</v>
      </c>
      <c r="F26" s="121"/>
    </row>
    <row r="27" spans="1:6" s="123" customFormat="1" ht="13.5">
      <c r="A27" s="1112" t="s">
        <v>95</v>
      </c>
      <c r="B27" s="1113">
        <v>6</v>
      </c>
      <c r="C27" s="1114" t="s">
        <v>23</v>
      </c>
      <c r="D27" s="1114">
        <v>1780</v>
      </c>
      <c r="E27" s="1115">
        <v>1786</v>
      </c>
      <c r="F27" s="124"/>
    </row>
    <row r="28" spans="1:6" ht="13.5">
      <c r="A28" s="1112" t="s">
        <v>96</v>
      </c>
      <c r="B28" s="1113">
        <v>563</v>
      </c>
      <c r="C28" s="1114" t="s">
        <v>23</v>
      </c>
      <c r="D28" s="1114">
        <v>114561</v>
      </c>
      <c r="E28" s="1115">
        <v>115124</v>
      </c>
      <c r="F28" s="121"/>
    </row>
    <row r="29" spans="1:6" ht="13.5">
      <c r="A29" s="1116" t="s">
        <v>97</v>
      </c>
      <c r="B29" s="1117">
        <v>647</v>
      </c>
      <c r="C29" s="1118" t="s">
        <v>23</v>
      </c>
      <c r="D29" s="1118">
        <v>134070</v>
      </c>
      <c r="E29" s="1119">
        <v>134717</v>
      </c>
      <c r="F29" s="121"/>
    </row>
    <row r="30" spans="1:6" ht="13.5">
      <c r="A30" s="1112"/>
      <c r="B30" s="1114"/>
      <c r="C30" s="1114"/>
      <c r="D30" s="1114"/>
      <c r="E30" s="1120"/>
      <c r="F30" s="121"/>
    </row>
    <row r="31" spans="1:6" ht="13.5">
      <c r="A31" s="1112" t="s">
        <v>98</v>
      </c>
      <c r="B31" s="1122" t="s">
        <v>23</v>
      </c>
      <c r="C31" s="1122" t="s">
        <v>23</v>
      </c>
      <c r="D31" s="1114">
        <v>143487</v>
      </c>
      <c r="E31" s="1123">
        <v>143487</v>
      </c>
      <c r="F31" s="121"/>
    </row>
    <row r="32" spans="1:6" ht="13.5">
      <c r="A32" s="1112" t="s">
        <v>99</v>
      </c>
      <c r="B32" s="1122">
        <v>5</v>
      </c>
      <c r="C32" s="1122" t="s">
        <v>23</v>
      </c>
      <c r="D32" s="1114">
        <v>8542</v>
      </c>
      <c r="E32" s="1123">
        <v>8547</v>
      </c>
      <c r="F32" s="121"/>
    </row>
    <row r="33" spans="1:6" s="123" customFormat="1" ht="13.5">
      <c r="A33" s="1112" t="s">
        <v>100</v>
      </c>
      <c r="B33" s="1122">
        <v>505</v>
      </c>
      <c r="C33" s="1122" t="s">
        <v>23</v>
      </c>
      <c r="D33" s="1114">
        <v>39255</v>
      </c>
      <c r="E33" s="1123">
        <v>39760</v>
      </c>
      <c r="F33" s="124"/>
    </row>
    <row r="34" spans="1:6" ht="13.5">
      <c r="A34" s="1112" t="s">
        <v>101</v>
      </c>
      <c r="B34" s="1122">
        <v>6</v>
      </c>
      <c r="C34" s="1122" t="s">
        <v>23</v>
      </c>
      <c r="D34" s="1114">
        <v>166942</v>
      </c>
      <c r="E34" s="1123">
        <v>166948</v>
      </c>
      <c r="F34" s="121"/>
    </row>
    <row r="35" spans="1:6" s="123" customFormat="1" ht="13.5">
      <c r="A35" s="1116" t="s">
        <v>102</v>
      </c>
      <c r="B35" s="1118">
        <v>516</v>
      </c>
      <c r="C35" s="1118" t="s">
        <v>23</v>
      </c>
      <c r="D35" s="1118">
        <v>358226</v>
      </c>
      <c r="E35" s="1121">
        <v>358742</v>
      </c>
      <c r="F35" s="124"/>
    </row>
    <row r="36" spans="1:6" ht="13.5">
      <c r="A36" s="1116"/>
      <c r="B36" s="1118"/>
      <c r="C36" s="1118"/>
      <c r="D36" s="1118"/>
      <c r="E36" s="1121"/>
      <c r="F36" s="121"/>
    </row>
    <row r="37" spans="1:6" ht="13.5">
      <c r="A37" s="1116" t="s">
        <v>103</v>
      </c>
      <c r="B37" s="1118">
        <v>148</v>
      </c>
      <c r="C37" s="1118" t="s">
        <v>23</v>
      </c>
      <c r="D37" s="1118">
        <v>10347</v>
      </c>
      <c r="E37" s="1121">
        <v>10495</v>
      </c>
      <c r="F37" s="121"/>
    </row>
    <row r="38" spans="1:6" ht="13.5">
      <c r="A38" s="1112"/>
      <c r="B38" s="1114"/>
      <c r="C38" s="1114"/>
      <c r="D38" s="1114"/>
      <c r="E38" s="1120"/>
      <c r="F38" s="121"/>
    </row>
    <row r="39" spans="1:6" ht="13.5">
      <c r="A39" s="1112" t="s">
        <v>159</v>
      </c>
      <c r="B39" s="1113">
        <v>3</v>
      </c>
      <c r="C39" s="1114" t="s">
        <v>23</v>
      </c>
      <c r="D39" s="1114">
        <v>2595</v>
      </c>
      <c r="E39" s="1115">
        <v>2598</v>
      </c>
      <c r="F39" s="121"/>
    </row>
    <row r="40" spans="1:6" ht="13.5">
      <c r="A40" s="1112" t="s">
        <v>105</v>
      </c>
      <c r="B40" s="1114" t="s">
        <v>23</v>
      </c>
      <c r="C40" s="1114" t="s">
        <v>23</v>
      </c>
      <c r="D40" s="1114">
        <v>79005</v>
      </c>
      <c r="E40" s="1120">
        <v>79005</v>
      </c>
      <c r="F40" s="121"/>
    </row>
    <row r="41" spans="1:6" ht="13.5">
      <c r="A41" s="1112" t="s">
        <v>106</v>
      </c>
      <c r="B41" s="1114" t="s">
        <v>23</v>
      </c>
      <c r="C41" s="1114" t="s">
        <v>23</v>
      </c>
      <c r="D41" s="1114">
        <v>21839</v>
      </c>
      <c r="E41" s="1120">
        <v>21839</v>
      </c>
      <c r="F41" s="121"/>
    </row>
    <row r="42" spans="1:6" ht="13.5">
      <c r="A42" s="1112" t="s">
        <v>107</v>
      </c>
      <c r="B42" s="1113" t="s">
        <v>23</v>
      </c>
      <c r="C42" s="1114" t="s">
        <v>23</v>
      </c>
      <c r="D42" s="1114">
        <v>1815</v>
      </c>
      <c r="E42" s="1115">
        <v>1815</v>
      </c>
      <c r="F42" s="121"/>
    </row>
    <row r="43" spans="1:6" ht="13.5">
      <c r="A43" s="1112" t="s">
        <v>108</v>
      </c>
      <c r="B43" s="1114">
        <v>2</v>
      </c>
      <c r="C43" s="1114" t="s">
        <v>23</v>
      </c>
      <c r="D43" s="1114">
        <v>1100</v>
      </c>
      <c r="E43" s="1120">
        <v>1102</v>
      </c>
      <c r="F43" s="121"/>
    </row>
    <row r="44" spans="1:6" ht="13.5">
      <c r="A44" s="1112" t="s">
        <v>109</v>
      </c>
      <c r="B44" s="1114">
        <v>7</v>
      </c>
      <c r="C44" s="1114" t="s">
        <v>23</v>
      </c>
      <c r="D44" s="1114">
        <v>14014</v>
      </c>
      <c r="E44" s="1120">
        <v>14021</v>
      </c>
      <c r="F44" s="121"/>
    </row>
    <row r="45" spans="1:6" ht="13.5">
      <c r="A45" s="1112" t="s">
        <v>110</v>
      </c>
      <c r="B45" s="1113" t="s">
        <v>23</v>
      </c>
      <c r="C45" s="1114" t="s">
        <v>23</v>
      </c>
      <c r="D45" s="1114">
        <v>4970</v>
      </c>
      <c r="E45" s="1115">
        <v>4970</v>
      </c>
      <c r="F45" s="121"/>
    </row>
    <row r="46" spans="1:6" ht="13.5">
      <c r="A46" s="1112" t="s">
        <v>111</v>
      </c>
      <c r="B46" s="1113">
        <v>5</v>
      </c>
      <c r="C46" s="1114" t="s">
        <v>23</v>
      </c>
      <c r="D46" s="1114">
        <v>165934</v>
      </c>
      <c r="E46" s="1115">
        <v>165939</v>
      </c>
      <c r="F46" s="121"/>
    </row>
    <row r="47" spans="1:6" ht="13.5">
      <c r="A47" s="1112" t="s">
        <v>112</v>
      </c>
      <c r="B47" s="1114" t="s">
        <v>23</v>
      </c>
      <c r="C47" s="1114" t="s">
        <v>23</v>
      </c>
      <c r="D47" s="1114">
        <v>44859</v>
      </c>
      <c r="E47" s="1120">
        <v>44859</v>
      </c>
      <c r="F47" s="121"/>
    </row>
    <row r="48" spans="1:6" ht="13.5">
      <c r="A48" s="1116" t="s">
        <v>113</v>
      </c>
      <c r="B48" s="1118">
        <v>17</v>
      </c>
      <c r="C48" s="1118" t="s">
        <v>23</v>
      </c>
      <c r="D48" s="1118">
        <v>336131</v>
      </c>
      <c r="E48" s="1121">
        <v>336148</v>
      </c>
      <c r="F48" s="121"/>
    </row>
    <row r="49" spans="1:6" ht="13.5">
      <c r="A49" s="1116"/>
      <c r="B49" s="1118"/>
      <c r="C49" s="1118"/>
      <c r="D49" s="1118"/>
      <c r="E49" s="1121"/>
      <c r="F49" s="121"/>
    </row>
    <row r="50" spans="1:6" ht="13.5">
      <c r="A50" s="1116" t="s">
        <v>114</v>
      </c>
      <c r="B50" s="1118">
        <v>133</v>
      </c>
      <c r="C50" s="1118" t="s">
        <v>23</v>
      </c>
      <c r="D50" s="1118">
        <v>10443</v>
      </c>
      <c r="E50" s="1121">
        <v>10576</v>
      </c>
      <c r="F50" s="121"/>
    </row>
    <row r="51" spans="1:6" ht="13.5">
      <c r="A51" s="1112"/>
      <c r="B51" s="1114"/>
      <c r="C51" s="1114"/>
      <c r="D51" s="1114"/>
      <c r="E51" s="1120"/>
      <c r="F51" s="121"/>
    </row>
    <row r="52" spans="1:6" ht="13.5">
      <c r="A52" s="1112" t="s">
        <v>115</v>
      </c>
      <c r="B52" s="1113">
        <v>2175</v>
      </c>
      <c r="C52" s="1114" t="s">
        <v>23</v>
      </c>
      <c r="D52" s="1114">
        <v>490156</v>
      </c>
      <c r="E52" s="1115">
        <v>492331</v>
      </c>
      <c r="F52" s="121"/>
    </row>
    <row r="53" spans="1:6" ht="13.5">
      <c r="A53" s="1112" t="s">
        <v>116</v>
      </c>
      <c r="B53" s="1114" t="s">
        <v>23</v>
      </c>
      <c r="C53" s="1114" t="s">
        <v>23</v>
      </c>
      <c r="D53" s="1114">
        <v>1555220</v>
      </c>
      <c r="E53" s="1120">
        <v>1555220</v>
      </c>
      <c r="F53" s="121"/>
    </row>
    <row r="54" spans="1:6" ht="13.5">
      <c r="A54" s="1112" t="s">
        <v>117</v>
      </c>
      <c r="B54" s="1114">
        <v>6</v>
      </c>
      <c r="C54" s="1114" t="s">
        <v>23</v>
      </c>
      <c r="D54" s="1114">
        <v>561708</v>
      </c>
      <c r="E54" s="1120">
        <v>561714</v>
      </c>
      <c r="F54" s="121"/>
    </row>
    <row r="55" spans="1:6" s="123" customFormat="1" ht="13.5">
      <c r="A55" s="1112" t="s">
        <v>118</v>
      </c>
      <c r="B55" s="1114" t="s">
        <v>23</v>
      </c>
      <c r="C55" s="1114" t="s">
        <v>23</v>
      </c>
      <c r="D55" s="1114">
        <v>7555</v>
      </c>
      <c r="E55" s="1120">
        <v>7555</v>
      </c>
      <c r="F55" s="124"/>
    </row>
    <row r="56" spans="1:6" ht="13.5">
      <c r="A56" s="1112" t="s">
        <v>119</v>
      </c>
      <c r="B56" s="1114">
        <v>56</v>
      </c>
      <c r="C56" s="1114" t="s">
        <v>23</v>
      </c>
      <c r="D56" s="1114">
        <v>561642</v>
      </c>
      <c r="E56" s="1120">
        <v>561698</v>
      </c>
      <c r="F56" s="121"/>
    </row>
    <row r="57" spans="1:6" ht="13.5">
      <c r="A57" s="1116" t="s">
        <v>172</v>
      </c>
      <c r="B57" s="1118">
        <v>2237</v>
      </c>
      <c r="C57" s="1118" t="s">
        <v>23</v>
      </c>
      <c r="D57" s="1118">
        <v>3176281</v>
      </c>
      <c r="E57" s="1121">
        <v>3178518</v>
      </c>
      <c r="F57" s="121"/>
    </row>
    <row r="58" spans="1:6" ht="13.5">
      <c r="A58" s="1112"/>
      <c r="B58" s="1114"/>
      <c r="C58" s="1114"/>
      <c r="D58" s="1114"/>
      <c r="E58" s="1120"/>
      <c r="F58" s="121"/>
    </row>
    <row r="59" spans="1:6" ht="13.5">
      <c r="A59" s="1112" t="s">
        <v>121</v>
      </c>
      <c r="B59" s="1114">
        <v>93500</v>
      </c>
      <c r="C59" s="1114">
        <v>39</v>
      </c>
      <c r="D59" s="1114">
        <v>32414</v>
      </c>
      <c r="E59" s="1120">
        <v>125953</v>
      </c>
      <c r="F59" s="121"/>
    </row>
    <row r="60" spans="1:6" ht="13.5">
      <c r="A60" s="1112" t="s">
        <v>122</v>
      </c>
      <c r="B60" s="1114">
        <v>77</v>
      </c>
      <c r="C60" s="1114" t="s">
        <v>23</v>
      </c>
      <c r="D60" s="1114">
        <v>365</v>
      </c>
      <c r="E60" s="1120">
        <v>442</v>
      </c>
      <c r="F60" s="121"/>
    </row>
    <row r="61" spans="1:6" ht="13.5">
      <c r="A61" s="1112" t="s">
        <v>123</v>
      </c>
      <c r="B61" s="1114">
        <v>174</v>
      </c>
      <c r="C61" s="1114" t="s">
        <v>23</v>
      </c>
      <c r="D61" s="1114">
        <v>281173</v>
      </c>
      <c r="E61" s="1120">
        <v>281347</v>
      </c>
      <c r="F61" s="121"/>
    </row>
    <row r="62" spans="1:6" ht="13.5">
      <c r="A62" s="1116" t="s">
        <v>124</v>
      </c>
      <c r="B62" s="1118">
        <v>93751</v>
      </c>
      <c r="C62" s="1118">
        <v>39</v>
      </c>
      <c r="D62" s="1118">
        <v>313952</v>
      </c>
      <c r="E62" s="1121">
        <v>407742</v>
      </c>
      <c r="F62" s="121"/>
    </row>
    <row r="63" spans="1:6" ht="13.5">
      <c r="A63" s="1112"/>
      <c r="B63" s="1114"/>
      <c r="C63" s="1114"/>
      <c r="D63" s="1114"/>
      <c r="E63" s="1120"/>
      <c r="F63" s="121"/>
    </row>
    <row r="64" spans="1:6" ht="13.5">
      <c r="A64" s="1116" t="s">
        <v>125</v>
      </c>
      <c r="B64" s="1118">
        <v>142101</v>
      </c>
      <c r="C64" s="1118" t="s">
        <v>23</v>
      </c>
      <c r="D64" s="1118">
        <v>101962</v>
      </c>
      <c r="E64" s="1121">
        <v>244063</v>
      </c>
      <c r="F64" s="121"/>
    </row>
    <row r="65" spans="1:19" ht="13.5">
      <c r="A65" s="1112"/>
      <c r="B65" s="1114"/>
      <c r="C65" s="1114"/>
      <c r="D65" s="1114"/>
      <c r="E65" s="1120"/>
      <c r="F65" s="121"/>
      <c r="S65" s="121"/>
    </row>
    <row r="66" spans="1:19" s="123" customFormat="1" ht="13.5">
      <c r="A66" s="1112" t="s">
        <v>126</v>
      </c>
      <c r="B66" s="1113">
        <v>2726</v>
      </c>
      <c r="C66" s="1114" t="s">
        <v>23</v>
      </c>
      <c r="D66" s="1114">
        <v>451916</v>
      </c>
      <c r="E66" s="1115">
        <v>454642</v>
      </c>
      <c r="F66" s="124"/>
      <c r="S66" s="124"/>
    </row>
    <row r="67" spans="1:19" ht="13.5">
      <c r="A67" s="1112" t="s">
        <v>127</v>
      </c>
      <c r="B67" s="1113">
        <v>15</v>
      </c>
      <c r="C67" s="1114" t="s">
        <v>23</v>
      </c>
      <c r="D67" s="1114">
        <v>5665</v>
      </c>
      <c r="E67" s="1115">
        <v>5680</v>
      </c>
      <c r="F67" s="121"/>
    </row>
    <row r="68" spans="1:19" ht="13.5">
      <c r="A68" s="1116" t="s">
        <v>128</v>
      </c>
      <c r="B68" s="1117">
        <v>2741</v>
      </c>
      <c r="C68" s="1118" t="s">
        <v>23</v>
      </c>
      <c r="D68" s="1118">
        <v>457581</v>
      </c>
      <c r="E68" s="1119">
        <v>460322</v>
      </c>
      <c r="F68" s="121"/>
    </row>
    <row r="69" spans="1:19" ht="13.5">
      <c r="A69" s="1112"/>
      <c r="B69" s="1114"/>
      <c r="C69" s="1114"/>
      <c r="D69" s="1114"/>
      <c r="E69" s="1120"/>
      <c r="F69" s="121"/>
    </row>
    <row r="70" spans="1:19" ht="13.5">
      <c r="A70" s="1112" t="s">
        <v>129</v>
      </c>
      <c r="B70" s="1113">
        <v>2787</v>
      </c>
      <c r="C70" s="1114" t="s">
        <v>23</v>
      </c>
      <c r="D70" s="1114">
        <v>1917</v>
      </c>
      <c r="E70" s="1115">
        <v>4704</v>
      </c>
      <c r="F70" s="121"/>
    </row>
    <row r="71" spans="1:19" ht="13.5">
      <c r="A71" s="1112" t="s">
        <v>130</v>
      </c>
      <c r="B71" s="1113">
        <v>1200</v>
      </c>
      <c r="C71" s="1114" t="s">
        <v>23</v>
      </c>
      <c r="D71" s="1114">
        <v>51510</v>
      </c>
      <c r="E71" s="1115">
        <v>52710</v>
      </c>
      <c r="F71" s="121"/>
    </row>
    <row r="72" spans="1:19" ht="13.5">
      <c r="A72" s="1112" t="s">
        <v>131</v>
      </c>
      <c r="B72" s="1114">
        <v>8</v>
      </c>
      <c r="C72" s="1114" t="s">
        <v>23</v>
      </c>
      <c r="D72" s="1114">
        <v>30310</v>
      </c>
      <c r="E72" s="1120">
        <v>30318</v>
      </c>
      <c r="F72" s="121"/>
    </row>
    <row r="73" spans="1:19" ht="13.5">
      <c r="A73" s="1112" t="s">
        <v>132</v>
      </c>
      <c r="B73" s="1113">
        <v>1077</v>
      </c>
      <c r="C73" s="1114" t="s">
        <v>23</v>
      </c>
      <c r="D73" s="1114">
        <v>4912</v>
      </c>
      <c r="E73" s="1115">
        <v>5989</v>
      </c>
      <c r="F73" s="121"/>
    </row>
    <row r="74" spans="1:19" ht="13.5">
      <c r="A74" s="1112" t="s">
        <v>133</v>
      </c>
      <c r="B74" s="1114">
        <v>310</v>
      </c>
      <c r="C74" s="1114" t="s">
        <v>23</v>
      </c>
      <c r="D74" s="1114">
        <v>26653</v>
      </c>
      <c r="E74" s="1120">
        <v>26963</v>
      </c>
      <c r="F74" s="121"/>
    </row>
    <row r="75" spans="1:19" ht="13.5">
      <c r="A75" s="1112" t="s">
        <v>134</v>
      </c>
      <c r="B75" s="1114">
        <v>69</v>
      </c>
      <c r="C75" s="1114" t="s">
        <v>23</v>
      </c>
      <c r="D75" s="1114">
        <v>331</v>
      </c>
      <c r="E75" s="1120">
        <v>400</v>
      </c>
      <c r="F75" s="121"/>
    </row>
    <row r="76" spans="1:19" s="123" customFormat="1" ht="13.5">
      <c r="A76" s="1112" t="s">
        <v>135</v>
      </c>
      <c r="B76" s="1113">
        <v>511</v>
      </c>
      <c r="C76" s="1114">
        <v>677</v>
      </c>
      <c r="D76" s="1114">
        <v>5575</v>
      </c>
      <c r="E76" s="1115">
        <v>6763</v>
      </c>
      <c r="F76" s="124"/>
      <c r="G76" s="124"/>
    </row>
    <row r="77" spans="1:19" ht="13.5">
      <c r="A77" s="1112" t="s">
        <v>136</v>
      </c>
      <c r="B77" s="1113">
        <v>2562</v>
      </c>
      <c r="C77" s="1114" t="s">
        <v>23</v>
      </c>
      <c r="D77" s="1114">
        <v>486</v>
      </c>
      <c r="E77" s="1115">
        <v>3048</v>
      </c>
      <c r="F77" s="121"/>
    </row>
    <row r="78" spans="1:19" ht="13.5">
      <c r="A78" s="1116" t="s">
        <v>137</v>
      </c>
      <c r="B78" s="1118">
        <v>8524</v>
      </c>
      <c r="C78" s="1118">
        <v>677</v>
      </c>
      <c r="D78" s="1118">
        <v>121694</v>
      </c>
      <c r="E78" s="1121">
        <v>130895</v>
      </c>
      <c r="F78" s="121"/>
    </row>
    <row r="79" spans="1:19" ht="13.5">
      <c r="A79" s="1112"/>
      <c r="B79" s="1114"/>
      <c r="C79" s="1114"/>
      <c r="D79" s="1114"/>
      <c r="E79" s="1120"/>
      <c r="F79" s="121"/>
    </row>
    <row r="80" spans="1:19" s="123" customFormat="1" ht="13.5">
      <c r="A80" s="1112" t="s">
        <v>138</v>
      </c>
      <c r="B80" s="1114">
        <v>178</v>
      </c>
      <c r="C80" s="1114" t="s">
        <v>23</v>
      </c>
      <c r="D80" s="1114">
        <v>3176</v>
      </c>
      <c r="E80" s="1120">
        <v>3354</v>
      </c>
      <c r="F80" s="124"/>
    </row>
    <row r="81" spans="1:6" ht="13.5">
      <c r="A81" s="1112" t="s">
        <v>139</v>
      </c>
      <c r="B81" s="1114">
        <v>124</v>
      </c>
      <c r="C81" s="1114" t="s">
        <v>23</v>
      </c>
      <c r="D81" s="1114">
        <v>12648</v>
      </c>
      <c r="E81" s="1120">
        <v>12772</v>
      </c>
      <c r="F81" s="121"/>
    </row>
    <row r="82" spans="1:6" ht="13.5">
      <c r="A82" s="1116" t="s">
        <v>140</v>
      </c>
      <c r="B82" s="1118">
        <v>302</v>
      </c>
      <c r="C82" s="1118" t="s">
        <v>23</v>
      </c>
      <c r="D82" s="1118">
        <v>15824</v>
      </c>
      <c r="E82" s="1121">
        <v>16126</v>
      </c>
      <c r="F82" s="121"/>
    </row>
    <row r="83" spans="1:6" ht="14.25" thickBot="1">
      <c r="A83" s="1124"/>
      <c r="B83" s="1125"/>
      <c r="C83" s="1125"/>
      <c r="D83" s="1125"/>
      <c r="E83" s="1126"/>
    </row>
    <row r="84" spans="1:6" ht="14.25" thickBot="1">
      <c r="A84" s="1020" t="s">
        <v>141</v>
      </c>
      <c r="B84" s="1021">
        <v>259645</v>
      </c>
      <c r="C84" s="1021">
        <v>716</v>
      </c>
      <c r="D84" s="1021">
        <v>5641681</v>
      </c>
      <c r="E84" s="1022">
        <v>5902042</v>
      </c>
    </row>
    <row r="85" spans="1:6" ht="13.5">
      <c r="A85" s="947" t="s">
        <v>944</v>
      </c>
      <c r="B85" s="947"/>
      <c r="C85" s="1196"/>
      <c r="D85" s="1197"/>
      <c r="E85" s="947"/>
    </row>
    <row r="86" spans="1:6" ht="13.5">
      <c r="A86" s="947" t="s">
        <v>943</v>
      </c>
      <c r="B86" s="947"/>
      <c r="C86" s="947"/>
      <c r="D86" s="947"/>
      <c r="E86" s="947"/>
    </row>
  </sheetData>
  <mergeCells count="3">
    <mergeCell ref="A1:E1"/>
    <mergeCell ref="A3:E3"/>
    <mergeCell ref="E5:E6"/>
  </mergeCells>
  <printOptions horizontalCentered="1"/>
  <pageMargins left="0.32" right="0.31" top="0.59055118110236227" bottom="0.98425196850393704" header="0" footer="0"/>
  <pageSetup paperSize="9" scale="60" orientation="portrait" r:id="rId1"/>
  <headerFooter alignWithMargins="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Hoja312">
    <pageSetUpPr fitToPage="1"/>
  </sheetPr>
  <dimension ref="A1:G51"/>
  <sheetViews>
    <sheetView showGridLines="0" view="pageBreakPreview" zoomScale="115" zoomScaleNormal="100" zoomScaleSheetLayoutView="115" workbookViewId="0">
      <selection activeCell="H14" sqref="H14"/>
    </sheetView>
  </sheetViews>
  <sheetFormatPr baseColWidth="10" defaultColWidth="11.42578125" defaultRowHeight="12.75"/>
  <cols>
    <col min="1" max="1" width="26.7109375" style="116" customWidth="1"/>
    <col min="2" max="4" width="23.7109375" style="116" customWidth="1"/>
    <col min="5" max="6" width="15.7109375" style="116" customWidth="1"/>
    <col min="7" max="7" width="13.5703125" style="116" customWidth="1"/>
    <col min="8" max="8" width="11.42578125" style="116"/>
    <col min="9" max="9" width="17.28515625" style="116" customWidth="1"/>
    <col min="10" max="14" width="17.5703125" style="116" customWidth="1"/>
    <col min="15" max="16" width="12" style="116" customWidth="1"/>
    <col min="17" max="17" width="10.7109375" style="116" customWidth="1"/>
    <col min="18" max="23" width="15.85546875" style="116" customWidth="1"/>
    <col min="24" max="16384" width="11.42578125" style="116"/>
  </cols>
  <sheetData>
    <row r="1" spans="1:7" s="118" customFormat="1" ht="18.75">
      <c r="A1" s="1623" t="s">
        <v>0</v>
      </c>
      <c r="B1" s="1623"/>
      <c r="C1" s="1623"/>
      <c r="D1" s="1623"/>
      <c r="E1" s="946"/>
      <c r="F1" s="946"/>
    </row>
    <row r="2" spans="1:7" ht="13.5">
      <c r="A2" s="1255"/>
      <c r="B2" s="1255"/>
      <c r="C2" s="1255"/>
      <c r="D2" s="1255"/>
      <c r="E2" s="1255"/>
      <c r="F2" s="1255"/>
    </row>
    <row r="3" spans="1:7" ht="15.75">
      <c r="A3" s="1624" t="s">
        <v>1033</v>
      </c>
      <c r="B3" s="1624"/>
      <c r="C3" s="1624"/>
      <c r="D3" s="1624"/>
      <c r="E3" s="945"/>
      <c r="F3" s="945"/>
      <c r="G3" s="117"/>
    </row>
    <row r="4" spans="1:7" ht="24.75" customHeight="1">
      <c r="A4" s="1688" t="s">
        <v>1032</v>
      </c>
      <c r="B4" s="1688"/>
      <c r="C4" s="1688"/>
      <c r="D4" s="1688"/>
      <c r="E4" s="1259"/>
      <c r="F4" s="1259"/>
      <c r="G4" s="117"/>
    </row>
    <row r="5" spans="1:7" ht="13.5" thickBot="1"/>
    <row r="6" spans="1:7" ht="31.5" customHeight="1">
      <c r="A6" s="959"/>
      <c r="B6" s="1973" t="s">
        <v>1031</v>
      </c>
      <c r="C6" s="1973"/>
      <c r="D6" s="1980"/>
      <c r="E6" s="152"/>
      <c r="F6" s="152"/>
    </row>
    <row r="7" spans="1:7" ht="31.5" customHeight="1">
      <c r="A7" s="1003" t="s">
        <v>1332</v>
      </c>
      <c r="B7" s="994" t="s">
        <v>978</v>
      </c>
      <c r="C7" s="955" t="s">
        <v>977</v>
      </c>
      <c r="D7" s="1089" t="s">
        <v>19</v>
      </c>
    </row>
    <row r="8" spans="1:7" ht="31.5" customHeight="1" thickBot="1">
      <c r="A8" s="954"/>
      <c r="B8" s="994"/>
      <c r="C8" s="988" t="s">
        <v>976</v>
      </c>
      <c r="D8" s="1089"/>
    </row>
    <row r="9" spans="1:7" ht="13.5">
      <c r="A9" s="1151" t="s">
        <v>1480</v>
      </c>
      <c r="B9" s="1045">
        <v>14820.108</v>
      </c>
      <c r="C9" s="1045">
        <v>18889.014999999999</v>
      </c>
      <c r="D9" s="1046">
        <v>33709.123</v>
      </c>
    </row>
    <row r="10" spans="1:7" ht="13.5">
      <c r="A10" s="1154">
        <v>2012</v>
      </c>
      <c r="B10" s="1048">
        <v>14069.736000000001</v>
      </c>
      <c r="C10" s="1048">
        <v>17052.824000000001</v>
      </c>
      <c r="D10" s="1049">
        <v>31122.560000000001</v>
      </c>
    </row>
    <row r="11" spans="1:7" ht="13.5">
      <c r="A11" s="1154">
        <v>2013</v>
      </c>
      <c r="B11" s="1048">
        <v>23343.371999999999</v>
      </c>
      <c r="C11" s="1048">
        <v>22735.172999999999</v>
      </c>
      <c r="D11" s="1049">
        <v>46078.544999999998</v>
      </c>
    </row>
    <row r="12" spans="1:7" ht="13.5">
      <c r="A12" s="1154">
        <v>2014</v>
      </c>
      <c r="B12" s="1048">
        <v>19206.263999999999</v>
      </c>
      <c r="C12" s="1048">
        <v>20287.417000000001</v>
      </c>
      <c r="D12" s="1049">
        <v>39493.684000000001</v>
      </c>
    </row>
    <row r="13" spans="1:7" ht="13.5">
      <c r="A13" s="1154">
        <v>2015</v>
      </c>
      <c r="B13" s="1048">
        <v>17539.621999999999</v>
      </c>
      <c r="C13" s="1048">
        <v>20162.902999999998</v>
      </c>
      <c r="D13" s="1049">
        <v>37702.525999999998</v>
      </c>
    </row>
    <row r="14" spans="1:7" ht="13.5">
      <c r="A14" s="1154">
        <v>2016</v>
      </c>
      <c r="B14" s="1048">
        <v>19213.073</v>
      </c>
      <c r="C14" s="1048">
        <v>20826.807000000001</v>
      </c>
      <c r="D14" s="1049">
        <v>40039.879999999997</v>
      </c>
    </row>
    <row r="15" spans="1:7" ht="13.5">
      <c r="A15" s="1154">
        <v>2017</v>
      </c>
      <c r="B15" s="1048">
        <v>16231.668</v>
      </c>
      <c r="C15" s="1048">
        <v>16738.509999999998</v>
      </c>
      <c r="D15" s="1049">
        <v>32970.178</v>
      </c>
    </row>
    <row r="16" spans="1:7" ht="13.5">
      <c r="A16" s="1154">
        <v>2018</v>
      </c>
      <c r="B16" s="1048">
        <v>22765.55</v>
      </c>
      <c r="C16" s="1048">
        <v>22400.121999999999</v>
      </c>
      <c r="D16" s="1049">
        <v>45165.671999999999</v>
      </c>
    </row>
    <row r="17" spans="1:6" ht="13.5">
      <c r="A17" s="1154">
        <v>2019</v>
      </c>
      <c r="B17" s="1048">
        <v>15912.993</v>
      </c>
      <c r="C17" s="1048">
        <v>18167.776000000002</v>
      </c>
      <c r="D17" s="1049">
        <v>34080.769</v>
      </c>
    </row>
    <row r="18" spans="1:6" ht="13.5">
      <c r="A18" s="1154">
        <v>2020</v>
      </c>
      <c r="B18" s="1048">
        <v>19646.719120000002</v>
      </c>
      <c r="C18" s="1048">
        <v>21081.269540000001</v>
      </c>
      <c r="D18" s="1049">
        <v>40727.988660000003</v>
      </c>
    </row>
    <row r="19" spans="1:6" ht="13.5">
      <c r="A19" s="1154">
        <v>2021</v>
      </c>
      <c r="B19" s="1048">
        <v>17423.320829999997</v>
      </c>
      <c r="C19" s="1048">
        <v>19582.556199999999</v>
      </c>
      <c r="D19" s="1049">
        <v>37005.877030000003</v>
      </c>
    </row>
    <row r="20" spans="1:6" ht="14.25" thickBot="1">
      <c r="A20" s="1158">
        <v>2022</v>
      </c>
      <c r="B20" s="1051">
        <v>18548.383844399999</v>
      </c>
      <c r="C20" s="1051">
        <v>17853.5937156</v>
      </c>
      <c r="D20" s="1052">
        <v>36401.977559999999</v>
      </c>
    </row>
    <row r="21" spans="1:6" ht="22.5" customHeight="1">
      <c r="A21" s="1269" t="s">
        <v>1030</v>
      </c>
      <c r="B21" s="947"/>
      <c r="C21" s="947"/>
      <c r="D21" s="947"/>
    </row>
    <row r="22" spans="1:6" ht="13.5">
      <c r="A22" s="1269" t="s">
        <v>1481</v>
      </c>
      <c r="B22" s="1269"/>
      <c r="C22" s="1269"/>
      <c r="D22" s="1269"/>
      <c r="E22" s="122"/>
      <c r="F22" s="151"/>
    </row>
    <row r="42" s="119" customFormat="1"/>
    <row r="43" s="119" customFormat="1"/>
    <row r="50" spans="1:4">
      <c r="A50" s="119"/>
      <c r="B50" s="137"/>
      <c r="C50" s="136"/>
      <c r="D50" s="119"/>
    </row>
    <row r="51" spans="1:4">
      <c r="A51" s="119"/>
      <c r="B51" s="119"/>
      <c r="C51" s="119"/>
      <c r="D51" s="119"/>
    </row>
  </sheetData>
  <mergeCells count="4">
    <mergeCell ref="B6:D6"/>
    <mergeCell ref="A1:D1"/>
    <mergeCell ref="A3:D3"/>
    <mergeCell ref="A4:D4"/>
  </mergeCells>
  <printOptions horizontalCentered="1"/>
  <pageMargins left="0.78740157480314965" right="0.78740157480314965" top="0.59055118110236227" bottom="0.98425196850393704" header="0.51181102362204722" footer="0.51181102362204722"/>
  <pageSetup paperSize="9" scale="76" orientation="portrait" r:id="rId1"/>
  <headerFooter alignWithMargins="0"/>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Hoja313">
    <pageSetUpPr fitToPage="1"/>
  </sheetPr>
  <dimension ref="A1:H87"/>
  <sheetViews>
    <sheetView view="pageBreakPreview" zoomScale="75" zoomScaleNormal="75" zoomScaleSheetLayoutView="75" workbookViewId="0">
      <selection activeCell="M6" sqref="M6"/>
    </sheetView>
  </sheetViews>
  <sheetFormatPr baseColWidth="10" defaultColWidth="11.42578125" defaultRowHeight="12.75"/>
  <cols>
    <col min="1" max="1" width="31.140625" style="119" customWidth="1"/>
    <col min="2" max="2" width="15" style="119" customWidth="1"/>
    <col min="3" max="3" width="16.7109375" style="119" bestFit="1" customWidth="1"/>
    <col min="4" max="4" width="17.85546875" style="119" customWidth="1"/>
    <col min="5" max="6" width="15" style="119" customWidth="1"/>
    <col min="7" max="7" width="18.140625" style="119" customWidth="1"/>
    <col min="8" max="8" width="16.7109375" style="119" bestFit="1" customWidth="1"/>
    <col min="9" max="9" width="5.140625" style="119" customWidth="1"/>
    <col min="10" max="16384" width="11.42578125" style="119"/>
  </cols>
  <sheetData>
    <row r="1" spans="1:8" s="131" customFormat="1" ht="18.75">
      <c r="A1" s="1664" t="s">
        <v>0</v>
      </c>
      <c r="B1" s="1664"/>
      <c r="C1" s="1664"/>
      <c r="D1" s="1664"/>
      <c r="E1" s="1664"/>
      <c r="F1" s="1664"/>
      <c r="G1" s="2002"/>
      <c r="H1" s="2002"/>
    </row>
    <row r="2" spans="1:8" ht="13.5">
      <c r="A2" s="1253"/>
      <c r="B2" s="1133"/>
      <c r="C2" s="1133"/>
      <c r="D2" s="1133"/>
      <c r="E2" s="1133"/>
      <c r="F2" s="1133"/>
    </row>
    <row r="3" spans="1:8" ht="27" customHeight="1">
      <c r="A3" s="1665" t="s">
        <v>1482</v>
      </c>
      <c r="B3" s="1665"/>
      <c r="C3" s="1665"/>
      <c r="D3" s="1665"/>
      <c r="E3" s="1665"/>
      <c r="F3" s="1665"/>
      <c r="G3" s="2003"/>
      <c r="H3" s="2003"/>
    </row>
    <row r="4" spans="1:8" ht="14.25" customHeight="1" thickBot="1">
      <c r="A4" s="1257"/>
      <c r="B4" s="1257"/>
      <c r="C4" s="1257"/>
      <c r="D4" s="1257"/>
      <c r="E4" s="1257"/>
      <c r="F4" s="1257"/>
      <c r="G4" s="129"/>
      <c r="H4" s="128"/>
    </row>
    <row r="5" spans="1:8" ht="36" customHeight="1">
      <c r="A5" s="1027" t="s">
        <v>165</v>
      </c>
      <c r="B5" s="1973" t="s">
        <v>1040</v>
      </c>
      <c r="C5" s="2019"/>
      <c r="D5" s="2019"/>
      <c r="E5" s="1701" t="s">
        <v>1039</v>
      </c>
      <c r="F5" s="1701" t="s">
        <v>1038</v>
      </c>
      <c r="G5" s="2018" t="s">
        <v>1037</v>
      </c>
      <c r="H5" s="2017" t="s">
        <v>1036</v>
      </c>
    </row>
    <row r="6" spans="1:8" ht="27.75" customHeight="1">
      <c r="A6" s="957" t="s">
        <v>154</v>
      </c>
      <c r="B6" s="1271"/>
      <c r="C6" s="1004" t="s">
        <v>1035</v>
      </c>
      <c r="D6" s="1272"/>
      <c r="E6" s="1702"/>
      <c r="F6" s="1702"/>
      <c r="G6" s="1981"/>
      <c r="H6" s="1996"/>
    </row>
    <row r="7" spans="1:8" ht="28.5" customHeight="1" thickBot="1">
      <c r="A7" s="1235"/>
      <c r="B7" s="1199" t="s">
        <v>978</v>
      </c>
      <c r="C7" s="1199" t="s">
        <v>1034</v>
      </c>
      <c r="D7" s="1199" t="s">
        <v>19</v>
      </c>
      <c r="E7" s="1703"/>
      <c r="F7" s="1703"/>
      <c r="G7" s="1982"/>
      <c r="H7" s="1997"/>
    </row>
    <row r="8" spans="1:8" ht="27.75" customHeight="1">
      <c r="A8" s="1109" t="s">
        <v>81</v>
      </c>
      <c r="B8" s="1110">
        <v>31220</v>
      </c>
      <c r="C8" s="1110">
        <v>24318</v>
      </c>
      <c r="D8" s="1110">
        <v>55538</v>
      </c>
      <c r="E8" s="1110">
        <v>15113</v>
      </c>
      <c r="F8" s="1110">
        <v>330</v>
      </c>
      <c r="G8" s="1110" t="s">
        <v>23</v>
      </c>
      <c r="H8" s="1111">
        <v>40095</v>
      </c>
    </row>
    <row r="9" spans="1:8" ht="15.75" customHeight="1">
      <c r="A9" s="1112" t="s">
        <v>82</v>
      </c>
      <c r="B9" s="1114">
        <v>10417</v>
      </c>
      <c r="C9" s="1114">
        <v>48361</v>
      </c>
      <c r="D9" s="1114">
        <v>58778</v>
      </c>
      <c r="E9" s="1114">
        <v>36595</v>
      </c>
      <c r="F9" s="1114" t="s">
        <v>23</v>
      </c>
      <c r="G9" s="1114" t="s">
        <v>23</v>
      </c>
      <c r="H9" s="1120">
        <v>22183</v>
      </c>
    </row>
    <row r="10" spans="1:8" ht="13.5">
      <c r="A10" s="1112" t="s">
        <v>83</v>
      </c>
      <c r="B10" s="1114">
        <v>135549</v>
      </c>
      <c r="C10" s="1114">
        <v>113001</v>
      </c>
      <c r="D10" s="1114">
        <v>248550</v>
      </c>
      <c r="E10" s="1114">
        <v>173642</v>
      </c>
      <c r="F10" s="1114">
        <v>357</v>
      </c>
      <c r="G10" s="1114" t="s">
        <v>23</v>
      </c>
      <c r="H10" s="1120">
        <v>74551</v>
      </c>
    </row>
    <row r="11" spans="1:8" ht="13.5">
      <c r="A11" s="1112" t="s">
        <v>84</v>
      </c>
      <c r="B11" s="1114">
        <v>393350</v>
      </c>
      <c r="C11" s="1114">
        <v>69735</v>
      </c>
      <c r="D11" s="1114">
        <v>463085</v>
      </c>
      <c r="E11" s="1114">
        <v>269203</v>
      </c>
      <c r="F11" s="1114">
        <v>613</v>
      </c>
      <c r="G11" s="1114" t="s">
        <v>23</v>
      </c>
      <c r="H11" s="1120">
        <v>193269</v>
      </c>
    </row>
    <row r="12" spans="1:8" ht="13.5">
      <c r="A12" s="1116" t="s">
        <v>85</v>
      </c>
      <c r="B12" s="1118">
        <v>570536</v>
      </c>
      <c r="C12" s="1118">
        <v>255415</v>
      </c>
      <c r="D12" s="1118">
        <v>825951</v>
      </c>
      <c r="E12" s="1118">
        <v>494553</v>
      </c>
      <c r="F12" s="1118">
        <v>1300</v>
      </c>
      <c r="G12" s="1118" t="s">
        <v>23</v>
      </c>
      <c r="H12" s="1121">
        <v>330098</v>
      </c>
    </row>
    <row r="13" spans="1:8" ht="13.5">
      <c r="A13" s="1112"/>
      <c r="B13" s="1114"/>
      <c r="C13" s="1113"/>
      <c r="D13" s="1114"/>
      <c r="E13" s="1114"/>
      <c r="F13" s="1113"/>
      <c r="G13" s="1113"/>
      <c r="H13" s="1120"/>
    </row>
    <row r="14" spans="1:8" ht="13.5">
      <c r="A14" s="1116" t="s">
        <v>86</v>
      </c>
      <c r="B14" s="1118">
        <v>380</v>
      </c>
      <c r="C14" s="1118">
        <v>753</v>
      </c>
      <c r="D14" s="1118">
        <v>1133</v>
      </c>
      <c r="E14" s="1118">
        <v>691</v>
      </c>
      <c r="F14" s="1118" t="s">
        <v>23</v>
      </c>
      <c r="G14" s="1118" t="s">
        <v>23</v>
      </c>
      <c r="H14" s="1121">
        <v>442</v>
      </c>
    </row>
    <row r="15" spans="1:8" ht="13.5">
      <c r="A15" s="1112"/>
      <c r="B15" s="1114"/>
      <c r="C15" s="1113"/>
      <c r="D15" s="1114"/>
      <c r="E15" s="1114"/>
      <c r="F15" s="1113"/>
      <c r="G15" s="1113"/>
      <c r="H15" s="1120"/>
    </row>
    <row r="16" spans="1:8" ht="13.5">
      <c r="A16" s="1116" t="s">
        <v>87</v>
      </c>
      <c r="B16" s="1118">
        <v>3245</v>
      </c>
      <c r="C16" s="1118">
        <v>207</v>
      </c>
      <c r="D16" s="1118">
        <v>3452</v>
      </c>
      <c r="E16" s="1118" t="s">
        <v>23</v>
      </c>
      <c r="F16" s="1118">
        <v>3452</v>
      </c>
      <c r="G16" s="1118" t="s">
        <v>23</v>
      </c>
      <c r="H16" s="1121" t="s">
        <v>23</v>
      </c>
    </row>
    <row r="17" spans="1:8" ht="13.5">
      <c r="A17" s="1112"/>
      <c r="B17" s="1114"/>
      <c r="C17" s="1113"/>
      <c r="D17" s="1114"/>
      <c r="E17" s="1114"/>
      <c r="F17" s="1113"/>
      <c r="G17" s="1113"/>
      <c r="H17" s="1120"/>
    </row>
    <row r="18" spans="1:8" ht="13.5">
      <c r="A18" s="1112" t="s">
        <v>158</v>
      </c>
      <c r="B18" s="1114">
        <v>71262</v>
      </c>
      <c r="C18" s="1114">
        <v>658117</v>
      </c>
      <c r="D18" s="1114">
        <v>729379</v>
      </c>
      <c r="E18" s="1114">
        <v>706370</v>
      </c>
      <c r="F18" s="1114" t="s">
        <v>23</v>
      </c>
      <c r="G18" s="1114">
        <v>23009</v>
      </c>
      <c r="H18" s="1120" t="s">
        <v>23</v>
      </c>
    </row>
    <row r="19" spans="1:8" ht="13.5">
      <c r="A19" s="1112" t="s">
        <v>89</v>
      </c>
      <c r="B19" s="1114">
        <v>31099</v>
      </c>
      <c r="C19" s="1114">
        <v>2201</v>
      </c>
      <c r="D19" s="1114">
        <v>33300</v>
      </c>
      <c r="E19" s="1114">
        <v>33300</v>
      </c>
      <c r="F19" s="1113" t="s">
        <v>23</v>
      </c>
      <c r="G19" s="1113" t="s">
        <v>23</v>
      </c>
      <c r="H19" s="1120" t="s">
        <v>23</v>
      </c>
    </row>
    <row r="20" spans="1:8" ht="13.5">
      <c r="A20" s="1112" t="s">
        <v>90</v>
      </c>
      <c r="B20" s="1114">
        <v>17402</v>
      </c>
      <c r="C20" s="1113">
        <v>178</v>
      </c>
      <c r="D20" s="1114">
        <v>17580</v>
      </c>
      <c r="E20" s="1113">
        <v>17580</v>
      </c>
      <c r="F20" s="1113" t="s">
        <v>23</v>
      </c>
      <c r="G20" s="1113" t="s">
        <v>23</v>
      </c>
      <c r="H20" s="1115" t="s">
        <v>23</v>
      </c>
    </row>
    <row r="21" spans="1:8" ht="13.5">
      <c r="A21" s="1116" t="s">
        <v>91</v>
      </c>
      <c r="B21" s="1118">
        <v>119763</v>
      </c>
      <c r="C21" s="1118">
        <v>660496</v>
      </c>
      <c r="D21" s="1118">
        <v>780259</v>
      </c>
      <c r="E21" s="1118">
        <v>757250</v>
      </c>
      <c r="F21" s="1118" t="s">
        <v>23</v>
      </c>
      <c r="G21" s="1118">
        <v>23009</v>
      </c>
      <c r="H21" s="1121" t="s">
        <v>23</v>
      </c>
    </row>
    <row r="22" spans="1:8" ht="13.5">
      <c r="A22" s="1112"/>
      <c r="B22" s="1114"/>
      <c r="C22" s="1113"/>
      <c r="D22" s="1114"/>
      <c r="E22" s="1114"/>
      <c r="F22" s="1113"/>
      <c r="G22" s="1113"/>
      <c r="H22" s="1120"/>
    </row>
    <row r="23" spans="1:8" ht="13.5">
      <c r="A23" s="1116" t="s">
        <v>92</v>
      </c>
      <c r="B23" s="1118">
        <v>79067</v>
      </c>
      <c r="C23" s="1118">
        <v>528214</v>
      </c>
      <c r="D23" s="1118">
        <v>607281</v>
      </c>
      <c r="E23" s="1118">
        <v>562860</v>
      </c>
      <c r="F23" s="1118">
        <v>1664</v>
      </c>
      <c r="G23" s="1118">
        <v>42757</v>
      </c>
      <c r="H23" s="1121" t="s">
        <v>23</v>
      </c>
    </row>
    <row r="24" spans="1:8" ht="13.5">
      <c r="A24" s="1112"/>
      <c r="B24" s="1114"/>
      <c r="C24" s="1113"/>
      <c r="D24" s="1114"/>
      <c r="E24" s="1114"/>
      <c r="F24" s="1113"/>
      <c r="G24" s="1113"/>
      <c r="H24" s="1120"/>
    </row>
    <row r="25" spans="1:8" ht="13.5">
      <c r="A25" s="1116" t="s">
        <v>93</v>
      </c>
      <c r="B25" s="1118">
        <v>210985</v>
      </c>
      <c r="C25" s="1118">
        <v>1954998</v>
      </c>
      <c r="D25" s="1118">
        <v>2165983</v>
      </c>
      <c r="E25" s="1118">
        <v>1990954</v>
      </c>
      <c r="F25" s="1118" t="s">
        <v>23</v>
      </c>
      <c r="G25" s="1118" t="s">
        <v>23</v>
      </c>
      <c r="H25" s="1121">
        <v>175029</v>
      </c>
    </row>
    <row r="26" spans="1:8" ht="13.5">
      <c r="A26" s="1112"/>
      <c r="B26" s="1114"/>
      <c r="C26" s="1113"/>
      <c r="D26" s="1114"/>
      <c r="E26" s="1114"/>
      <c r="F26" s="1113"/>
      <c r="G26" s="1113"/>
      <c r="H26" s="1120"/>
    </row>
    <row r="27" spans="1:8" ht="13.5">
      <c r="A27" s="1112" t="s">
        <v>94</v>
      </c>
      <c r="B27" s="1114">
        <v>47721</v>
      </c>
      <c r="C27" s="1114">
        <v>76198</v>
      </c>
      <c r="D27" s="1114">
        <v>123919</v>
      </c>
      <c r="E27" s="1114">
        <v>120659</v>
      </c>
      <c r="F27" s="1114">
        <v>2137</v>
      </c>
      <c r="G27" s="1114">
        <v>250</v>
      </c>
      <c r="H27" s="1120">
        <v>873</v>
      </c>
    </row>
    <row r="28" spans="1:8" ht="13.5">
      <c r="A28" s="1112" t="s">
        <v>95</v>
      </c>
      <c r="B28" s="1114">
        <v>4234</v>
      </c>
      <c r="C28" s="1114">
        <v>7591</v>
      </c>
      <c r="D28" s="1114">
        <v>11825</v>
      </c>
      <c r="E28" s="1114" t="s">
        <v>23</v>
      </c>
      <c r="F28" s="1114">
        <v>8597</v>
      </c>
      <c r="G28" s="1114">
        <v>2035</v>
      </c>
      <c r="H28" s="1120">
        <v>1193</v>
      </c>
    </row>
    <row r="29" spans="1:8" ht="13.5">
      <c r="A29" s="1112" t="s">
        <v>96</v>
      </c>
      <c r="B29" s="1114">
        <v>105344.71440000001</v>
      </c>
      <c r="C29" s="1114">
        <v>864294.28559999994</v>
      </c>
      <c r="D29" s="1114">
        <v>969638.99999999988</v>
      </c>
      <c r="E29" s="1114">
        <v>879363.99999999988</v>
      </c>
      <c r="F29" s="1114">
        <v>18595</v>
      </c>
      <c r="G29" s="1114">
        <v>57840</v>
      </c>
      <c r="H29" s="1120">
        <v>13840</v>
      </c>
    </row>
    <row r="30" spans="1:8" ht="13.5">
      <c r="A30" s="1116" t="s">
        <v>97</v>
      </c>
      <c r="B30" s="1118">
        <v>157299.7144</v>
      </c>
      <c r="C30" s="1118">
        <v>948083.28559999994</v>
      </c>
      <c r="D30" s="1118">
        <v>1105383</v>
      </c>
      <c r="E30" s="1118">
        <v>1000022.9999999999</v>
      </c>
      <c r="F30" s="1118">
        <v>29329</v>
      </c>
      <c r="G30" s="1118">
        <v>60125</v>
      </c>
      <c r="H30" s="1121">
        <v>15906</v>
      </c>
    </row>
    <row r="31" spans="1:8" ht="13.5">
      <c r="A31" s="1112"/>
      <c r="B31" s="1114"/>
      <c r="C31" s="1113"/>
      <c r="D31" s="1114"/>
      <c r="E31" s="1114"/>
      <c r="F31" s="1113"/>
      <c r="G31" s="1113"/>
      <c r="H31" s="1120"/>
    </row>
    <row r="32" spans="1:8" ht="13.5">
      <c r="A32" s="1112" t="s">
        <v>98</v>
      </c>
      <c r="B32" s="1114">
        <v>1394031</v>
      </c>
      <c r="C32" s="1114">
        <v>330728</v>
      </c>
      <c r="D32" s="1114">
        <v>1724759</v>
      </c>
      <c r="E32" s="1114">
        <v>1544820</v>
      </c>
      <c r="F32" s="1114">
        <v>4263</v>
      </c>
      <c r="G32" s="1114">
        <v>84169</v>
      </c>
      <c r="H32" s="1120">
        <v>91507</v>
      </c>
    </row>
    <row r="33" spans="1:8" ht="13.5">
      <c r="A33" s="1112" t="s">
        <v>99</v>
      </c>
      <c r="B33" s="1114">
        <v>17823</v>
      </c>
      <c r="C33" s="1114">
        <v>40743</v>
      </c>
      <c r="D33" s="1114">
        <v>58566</v>
      </c>
      <c r="E33" s="1114">
        <v>51781</v>
      </c>
      <c r="F33" s="1114" t="s">
        <v>23</v>
      </c>
      <c r="G33" s="1114">
        <v>223</v>
      </c>
      <c r="H33" s="1120">
        <v>6562</v>
      </c>
    </row>
    <row r="34" spans="1:8" ht="13.5">
      <c r="A34" s="1112" t="s">
        <v>100</v>
      </c>
      <c r="B34" s="1114">
        <v>65941</v>
      </c>
      <c r="C34" s="1114">
        <v>58235</v>
      </c>
      <c r="D34" s="1114">
        <v>124176</v>
      </c>
      <c r="E34" s="1114">
        <v>97142</v>
      </c>
      <c r="F34" s="1114" t="s">
        <v>23</v>
      </c>
      <c r="G34" s="1114">
        <v>21020</v>
      </c>
      <c r="H34" s="1120">
        <v>6014</v>
      </c>
    </row>
    <row r="35" spans="1:8" ht="13.5">
      <c r="A35" s="1112" t="s">
        <v>101</v>
      </c>
      <c r="B35" s="1114">
        <v>595596</v>
      </c>
      <c r="C35" s="1114">
        <v>316854</v>
      </c>
      <c r="D35" s="1114">
        <v>912450</v>
      </c>
      <c r="E35" s="1114">
        <v>806906</v>
      </c>
      <c r="F35" s="1114">
        <v>4047</v>
      </c>
      <c r="G35" s="1114">
        <v>13101</v>
      </c>
      <c r="H35" s="1120">
        <v>88396</v>
      </c>
    </row>
    <row r="36" spans="1:8" ht="13.5">
      <c r="A36" s="1116" t="s">
        <v>102</v>
      </c>
      <c r="B36" s="1118">
        <v>2073391</v>
      </c>
      <c r="C36" s="1118">
        <v>746560</v>
      </c>
      <c r="D36" s="1118">
        <v>2819951</v>
      </c>
      <c r="E36" s="1118">
        <v>2500649</v>
      </c>
      <c r="F36" s="1118">
        <v>8310</v>
      </c>
      <c r="G36" s="1118">
        <v>118513</v>
      </c>
      <c r="H36" s="1121">
        <v>192479</v>
      </c>
    </row>
    <row r="37" spans="1:8" ht="13.5">
      <c r="A37" s="1112"/>
      <c r="B37" s="1114"/>
      <c r="C37" s="1113"/>
      <c r="D37" s="1114"/>
      <c r="E37" s="1114"/>
      <c r="F37" s="1113"/>
      <c r="G37" s="1113"/>
      <c r="H37" s="1120"/>
    </row>
    <row r="38" spans="1:8" ht="13.5">
      <c r="A38" s="1116" t="s">
        <v>103</v>
      </c>
      <c r="B38" s="1118">
        <v>25710</v>
      </c>
      <c r="C38" s="1118">
        <v>40320</v>
      </c>
      <c r="D38" s="1118">
        <v>66030</v>
      </c>
      <c r="E38" s="1118">
        <v>21558</v>
      </c>
      <c r="F38" s="1118">
        <v>41990</v>
      </c>
      <c r="G38" s="1118">
        <v>2482</v>
      </c>
      <c r="H38" s="1121" t="s">
        <v>23</v>
      </c>
    </row>
    <row r="39" spans="1:8" ht="13.5">
      <c r="A39" s="1112"/>
      <c r="B39" s="1114"/>
      <c r="C39" s="1113"/>
      <c r="D39" s="1114"/>
      <c r="E39" s="1114"/>
      <c r="F39" s="1113"/>
      <c r="G39" s="1113"/>
      <c r="H39" s="1120"/>
    </row>
    <row r="40" spans="1:8" ht="13.5">
      <c r="A40" s="1112" t="s">
        <v>159</v>
      </c>
      <c r="B40" s="1114">
        <v>981</v>
      </c>
      <c r="C40" s="1114">
        <v>10520</v>
      </c>
      <c r="D40" s="1114">
        <v>11501</v>
      </c>
      <c r="E40" s="1114">
        <v>7039</v>
      </c>
      <c r="F40" s="1114">
        <v>231</v>
      </c>
      <c r="G40" s="1114">
        <v>47</v>
      </c>
      <c r="H40" s="1120">
        <v>4184</v>
      </c>
    </row>
    <row r="41" spans="1:8" ht="13.5">
      <c r="A41" s="1112" t="s">
        <v>105</v>
      </c>
      <c r="B41" s="1114">
        <v>5068</v>
      </c>
      <c r="C41" s="1114">
        <v>483772</v>
      </c>
      <c r="D41" s="1114">
        <v>488840</v>
      </c>
      <c r="E41" s="1113">
        <v>479454</v>
      </c>
      <c r="F41" s="1114">
        <v>3331</v>
      </c>
      <c r="G41" s="1114">
        <v>288</v>
      </c>
      <c r="H41" s="1120">
        <v>5767</v>
      </c>
    </row>
    <row r="42" spans="1:8" ht="13.5">
      <c r="A42" s="1112" t="s">
        <v>106</v>
      </c>
      <c r="B42" s="1113">
        <v>33607</v>
      </c>
      <c r="C42" s="1114">
        <v>108764</v>
      </c>
      <c r="D42" s="1114">
        <v>142371</v>
      </c>
      <c r="E42" s="1113">
        <v>87847</v>
      </c>
      <c r="F42" s="1114">
        <v>40565</v>
      </c>
      <c r="G42" s="1114">
        <v>855</v>
      </c>
      <c r="H42" s="1120">
        <v>13104</v>
      </c>
    </row>
    <row r="43" spans="1:8" ht="13.5">
      <c r="A43" s="1112" t="s">
        <v>107</v>
      </c>
      <c r="B43" s="1114">
        <v>14</v>
      </c>
      <c r="C43" s="1114">
        <v>12418</v>
      </c>
      <c r="D43" s="1114">
        <v>12432</v>
      </c>
      <c r="E43" s="1114">
        <v>2644</v>
      </c>
      <c r="F43" s="1114">
        <v>1632</v>
      </c>
      <c r="G43" s="1114" t="s">
        <v>23</v>
      </c>
      <c r="H43" s="1120">
        <v>8156</v>
      </c>
    </row>
    <row r="44" spans="1:8" ht="13.5">
      <c r="A44" s="1112" t="s">
        <v>108</v>
      </c>
      <c r="B44" s="1113">
        <v>741</v>
      </c>
      <c r="C44" s="1114">
        <v>4986</v>
      </c>
      <c r="D44" s="1114">
        <v>5727</v>
      </c>
      <c r="E44" s="1113">
        <v>3313</v>
      </c>
      <c r="F44" s="1113">
        <v>593</v>
      </c>
      <c r="G44" s="1113">
        <v>55</v>
      </c>
      <c r="H44" s="1115">
        <v>1766</v>
      </c>
    </row>
    <row r="45" spans="1:8" ht="13.5">
      <c r="A45" s="1112" t="s">
        <v>109</v>
      </c>
      <c r="B45" s="1113">
        <v>106429</v>
      </c>
      <c r="C45" s="1114">
        <v>10282</v>
      </c>
      <c r="D45" s="1114">
        <v>116711</v>
      </c>
      <c r="E45" s="1113">
        <v>102920</v>
      </c>
      <c r="F45" s="1114">
        <v>12850</v>
      </c>
      <c r="G45" s="1114">
        <v>527</v>
      </c>
      <c r="H45" s="1120">
        <v>414</v>
      </c>
    </row>
    <row r="46" spans="1:8" ht="13.5">
      <c r="A46" s="1112" t="s">
        <v>110</v>
      </c>
      <c r="B46" s="1114">
        <v>260</v>
      </c>
      <c r="C46" s="1114">
        <v>15861</v>
      </c>
      <c r="D46" s="1114">
        <v>16121</v>
      </c>
      <c r="E46" s="1114">
        <v>15797</v>
      </c>
      <c r="F46" s="1114">
        <v>18</v>
      </c>
      <c r="G46" s="1114" t="s">
        <v>23</v>
      </c>
      <c r="H46" s="1120">
        <v>306</v>
      </c>
    </row>
    <row r="47" spans="1:8" ht="13.5">
      <c r="A47" s="1112" t="s">
        <v>111</v>
      </c>
      <c r="B47" s="1113">
        <v>1115946</v>
      </c>
      <c r="C47" s="1114">
        <v>383198</v>
      </c>
      <c r="D47" s="1114">
        <v>1499144</v>
      </c>
      <c r="E47" s="1113">
        <v>1391915</v>
      </c>
      <c r="F47" s="1114">
        <v>66971</v>
      </c>
      <c r="G47" s="1114">
        <v>15399</v>
      </c>
      <c r="H47" s="1120">
        <v>24859</v>
      </c>
    </row>
    <row r="48" spans="1:8" ht="13.5">
      <c r="A48" s="1112" t="s">
        <v>112</v>
      </c>
      <c r="B48" s="1114">
        <v>19710</v>
      </c>
      <c r="C48" s="1114">
        <v>187166</v>
      </c>
      <c r="D48" s="1114">
        <v>206876</v>
      </c>
      <c r="E48" s="1114">
        <v>171994</v>
      </c>
      <c r="F48" s="1114">
        <v>31567</v>
      </c>
      <c r="G48" s="1114">
        <v>69</v>
      </c>
      <c r="H48" s="1120">
        <v>3246</v>
      </c>
    </row>
    <row r="49" spans="1:8" ht="13.5">
      <c r="A49" s="1116" t="s">
        <v>113</v>
      </c>
      <c r="B49" s="1118">
        <v>1282756</v>
      </c>
      <c r="C49" s="1118">
        <v>1216967</v>
      </c>
      <c r="D49" s="1118">
        <v>2499723</v>
      </c>
      <c r="E49" s="1118">
        <v>2262923</v>
      </c>
      <c r="F49" s="1118">
        <v>157758</v>
      </c>
      <c r="G49" s="1118">
        <v>17240</v>
      </c>
      <c r="H49" s="1121">
        <v>61802</v>
      </c>
    </row>
    <row r="50" spans="1:8" ht="13.5">
      <c r="A50" s="1112"/>
      <c r="B50" s="1114"/>
      <c r="C50" s="1113"/>
      <c r="D50" s="1114"/>
      <c r="E50" s="1114"/>
      <c r="F50" s="1113"/>
      <c r="G50" s="1113"/>
      <c r="H50" s="1120"/>
    </row>
    <row r="51" spans="1:8" ht="13.5">
      <c r="A51" s="1116" t="s">
        <v>114</v>
      </c>
      <c r="B51" s="1118">
        <v>33469</v>
      </c>
      <c r="C51" s="1118">
        <v>45202</v>
      </c>
      <c r="D51" s="1118">
        <v>78671</v>
      </c>
      <c r="E51" s="1118">
        <v>49950</v>
      </c>
      <c r="F51" s="1118">
        <v>11</v>
      </c>
      <c r="G51" s="1118">
        <v>8</v>
      </c>
      <c r="H51" s="1121">
        <v>28702</v>
      </c>
    </row>
    <row r="52" spans="1:8" ht="13.5">
      <c r="A52" s="1112"/>
      <c r="B52" s="1114"/>
      <c r="C52" s="1113"/>
      <c r="D52" s="1114"/>
      <c r="E52" s="1114"/>
      <c r="F52" s="1113"/>
      <c r="G52" s="1113"/>
      <c r="H52" s="1120"/>
    </row>
    <row r="53" spans="1:8" ht="13.5">
      <c r="A53" s="1112" t="s">
        <v>115</v>
      </c>
      <c r="B53" s="1114">
        <v>901047</v>
      </c>
      <c r="C53" s="1114">
        <v>2512823</v>
      </c>
      <c r="D53" s="1114">
        <v>3413870</v>
      </c>
      <c r="E53" s="1114">
        <v>510782</v>
      </c>
      <c r="F53" s="1114">
        <v>862374</v>
      </c>
      <c r="G53" s="1114">
        <v>1096042</v>
      </c>
      <c r="H53" s="1120">
        <v>944672</v>
      </c>
    </row>
    <row r="54" spans="1:8" ht="13.5">
      <c r="A54" s="1112" t="s">
        <v>116</v>
      </c>
      <c r="B54" s="1114">
        <v>5646480</v>
      </c>
      <c r="C54" s="1114">
        <v>2144915</v>
      </c>
      <c r="D54" s="1114">
        <v>7791395</v>
      </c>
      <c r="E54" s="1114">
        <v>1076153</v>
      </c>
      <c r="F54" s="1114">
        <v>973063</v>
      </c>
      <c r="G54" s="1114">
        <v>3392608</v>
      </c>
      <c r="H54" s="1120">
        <v>2349571</v>
      </c>
    </row>
    <row r="55" spans="1:8" ht="13.5">
      <c r="A55" s="1112" t="s">
        <v>117</v>
      </c>
      <c r="B55" s="1114">
        <v>1057658</v>
      </c>
      <c r="C55" s="1114">
        <v>1996233</v>
      </c>
      <c r="D55" s="1114">
        <v>3053891</v>
      </c>
      <c r="E55" s="1114">
        <v>301853</v>
      </c>
      <c r="F55" s="1114">
        <v>911341</v>
      </c>
      <c r="G55" s="1114">
        <v>1093708</v>
      </c>
      <c r="H55" s="1120">
        <v>746989</v>
      </c>
    </row>
    <row r="56" spans="1:8" ht="13.5">
      <c r="A56" s="1112" t="s">
        <v>118</v>
      </c>
      <c r="B56" s="1114">
        <v>10434</v>
      </c>
      <c r="C56" s="1114">
        <v>14704</v>
      </c>
      <c r="D56" s="1114">
        <v>25138</v>
      </c>
      <c r="E56" s="1114">
        <v>2810</v>
      </c>
      <c r="F56" s="1114">
        <v>2291</v>
      </c>
      <c r="G56" s="1114" t="s">
        <v>23</v>
      </c>
      <c r="H56" s="1120">
        <v>20037</v>
      </c>
    </row>
    <row r="57" spans="1:8" ht="13.5">
      <c r="A57" s="1112" t="s">
        <v>119</v>
      </c>
      <c r="B57" s="1114">
        <v>2632077</v>
      </c>
      <c r="C57" s="1114">
        <v>1607871</v>
      </c>
      <c r="D57" s="1114">
        <v>4239948</v>
      </c>
      <c r="E57" s="1114">
        <v>342905</v>
      </c>
      <c r="F57" s="1114">
        <v>830743</v>
      </c>
      <c r="G57" s="1114">
        <v>1902762</v>
      </c>
      <c r="H57" s="1120">
        <v>1163538</v>
      </c>
    </row>
    <row r="58" spans="1:8" ht="13.5">
      <c r="A58" s="1116" t="s">
        <v>172</v>
      </c>
      <c r="B58" s="1118">
        <v>10247696</v>
      </c>
      <c r="C58" s="1118">
        <v>8276546</v>
      </c>
      <c r="D58" s="1118">
        <v>18524242</v>
      </c>
      <c r="E58" s="1118">
        <v>2234503</v>
      </c>
      <c r="F58" s="1118">
        <v>3579812</v>
      </c>
      <c r="G58" s="1118">
        <v>7485120</v>
      </c>
      <c r="H58" s="1121">
        <v>5224807</v>
      </c>
    </row>
    <row r="59" spans="1:8" ht="13.5">
      <c r="A59" s="1112"/>
      <c r="B59" s="1114"/>
      <c r="C59" s="1113"/>
      <c r="D59" s="1114"/>
      <c r="E59" s="1114"/>
      <c r="F59" s="1113"/>
      <c r="G59" s="1113"/>
      <c r="H59" s="1120"/>
    </row>
    <row r="60" spans="1:8" ht="13.5">
      <c r="A60" s="1112" t="s">
        <v>121</v>
      </c>
      <c r="B60" s="1114">
        <v>48841</v>
      </c>
      <c r="C60" s="1114">
        <v>160246</v>
      </c>
      <c r="D60" s="1114">
        <v>209087</v>
      </c>
      <c r="E60" s="1114">
        <v>185975</v>
      </c>
      <c r="F60" s="1114" t="s">
        <v>23</v>
      </c>
      <c r="G60" s="1114">
        <v>17296</v>
      </c>
      <c r="H60" s="1120">
        <v>5816</v>
      </c>
    </row>
    <row r="61" spans="1:8" ht="13.5">
      <c r="A61" s="1112" t="s">
        <v>122</v>
      </c>
      <c r="B61" s="1114">
        <v>391</v>
      </c>
      <c r="C61" s="1114">
        <v>2312</v>
      </c>
      <c r="D61" s="1114">
        <v>2703</v>
      </c>
      <c r="E61" s="1114" t="s">
        <v>23</v>
      </c>
      <c r="F61" s="1114">
        <v>2301</v>
      </c>
      <c r="G61" s="1114">
        <v>8</v>
      </c>
      <c r="H61" s="1120">
        <v>394</v>
      </c>
    </row>
    <row r="62" spans="1:8" ht="13.5">
      <c r="A62" s="1112" t="s">
        <v>123</v>
      </c>
      <c r="B62" s="1114">
        <v>532911</v>
      </c>
      <c r="C62" s="1114">
        <v>1243847</v>
      </c>
      <c r="D62" s="1114">
        <v>1776758</v>
      </c>
      <c r="E62" s="1114">
        <v>1221116</v>
      </c>
      <c r="F62" s="1114" t="s">
        <v>23</v>
      </c>
      <c r="G62" s="1114">
        <v>405103</v>
      </c>
      <c r="H62" s="1120">
        <v>150539</v>
      </c>
    </row>
    <row r="63" spans="1:8" ht="13.5">
      <c r="A63" s="1116" t="s">
        <v>124</v>
      </c>
      <c r="B63" s="1118">
        <v>582143</v>
      </c>
      <c r="C63" s="1118">
        <v>1406405</v>
      </c>
      <c r="D63" s="1118">
        <v>1988548</v>
      </c>
      <c r="E63" s="1118">
        <v>1407091</v>
      </c>
      <c r="F63" s="1118">
        <v>2301</v>
      </c>
      <c r="G63" s="1118">
        <v>422407</v>
      </c>
      <c r="H63" s="1121">
        <v>156749</v>
      </c>
    </row>
    <row r="64" spans="1:8" ht="13.5">
      <c r="A64" s="1112"/>
      <c r="B64" s="1114"/>
      <c r="C64" s="1113"/>
      <c r="D64" s="1114"/>
      <c r="E64" s="1114"/>
      <c r="F64" s="1113"/>
      <c r="G64" s="1113"/>
      <c r="H64" s="1120"/>
    </row>
    <row r="65" spans="1:8" ht="13.5">
      <c r="A65" s="1116" t="s">
        <v>125</v>
      </c>
      <c r="B65" s="1118">
        <v>31734</v>
      </c>
      <c r="C65" s="1118">
        <v>725750</v>
      </c>
      <c r="D65" s="1118">
        <v>757484</v>
      </c>
      <c r="E65" s="1118">
        <v>380896</v>
      </c>
      <c r="F65" s="1118">
        <v>10655</v>
      </c>
      <c r="G65" s="1118">
        <v>176314</v>
      </c>
      <c r="H65" s="1121">
        <v>189619</v>
      </c>
    </row>
    <row r="66" spans="1:8" ht="13.5">
      <c r="A66" s="1112"/>
      <c r="B66" s="1114"/>
      <c r="C66" s="1113"/>
      <c r="D66" s="1114"/>
      <c r="E66" s="1114"/>
      <c r="F66" s="1113"/>
      <c r="G66" s="1113"/>
      <c r="H66" s="1120"/>
    </row>
    <row r="67" spans="1:8" ht="13.5">
      <c r="A67" s="1112" t="s">
        <v>126</v>
      </c>
      <c r="B67" s="1114">
        <v>2340917</v>
      </c>
      <c r="C67" s="1114">
        <v>902025</v>
      </c>
      <c r="D67" s="1114">
        <v>3242942</v>
      </c>
      <c r="E67" s="1114">
        <v>176640</v>
      </c>
      <c r="F67" s="1114">
        <v>411994</v>
      </c>
      <c r="G67" s="1114">
        <v>379042</v>
      </c>
      <c r="H67" s="1120">
        <v>2275266</v>
      </c>
    </row>
    <row r="68" spans="1:8" ht="13.5">
      <c r="A68" s="1112" t="s">
        <v>127</v>
      </c>
      <c r="B68" s="1114">
        <v>7923</v>
      </c>
      <c r="C68" s="1114">
        <v>26649</v>
      </c>
      <c r="D68" s="1114">
        <v>34572</v>
      </c>
      <c r="E68" s="1114">
        <v>713</v>
      </c>
      <c r="F68" s="1114">
        <v>9648</v>
      </c>
      <c r="G68" s="1114">
        <v>3810</v>
      </c>
      <c r="H68" s="1120">
        <v>20401</v>
      </c>
    </row>
    <row r="69" spans="1:8" ht="13.5">
      <c r="A69" s="1116" t="s">
        <v>128</v>
      </c>
      <c r="B69" s="1118">
        <v>2348840</v>
      </c>
      <c r="C69" s="1118">
        <v>928674</v>
      </c>
      <c r="D69" s="1118">
        <v>3277514</v>
      </c>
      <c r="E69" s="1118">
        <v>177353</v>
      </c>
      <c r="F69" s="1118">
        <v>421642</v>
      </c>
      <c r="G69" s="1118">
        <v>382852</v>
      </c>
      <c r="H69" s="1121">
        <v>2295667</v>
      </c>
    </row>
    <row r="70" spans="1:8" ht="13.5">
      <c r="A70" s="1112"/>
      <c r="B70" s="1114"/>
      <c r="C70" s="1113"/>
      <c r="D70" s="1114"/>
      <c r="E70" s="1114"/>
      <c r="F70" s="1113"/>
      <c r="G70" s="1113"/>
      <c r="H70" s="1120"/>
    </row>
    <row r="71" spans="1:8" ht="13.5">
      <c r="A71" s="1112" t="s">
        <v>129</v>
      </c>
      <c r="B71" s="1114">
        <v>2880</v>
      </c>
      <c r="C71" s="1114">
        <v>10212</v>
      </c>
      <c r="D71" s="1114">
        <v>13092</v>
      </c>
      <c r="E71" s="1114" t="s">
        <v>23</v>
      </c>
      <c r="F71" s="1114">
        <v>2333</v>
      </c>
      <c r="G71" s="1114">
        <v>1341</v>
      </c>
      <c r="H71" s="1120">
        <v>9418</v>
      </c>
    </row>
    <row r="72" spans="1:8" ht="13.5">
      <c r="A72" s="1112" t="s">
        <v>130</v>
      </c>
      <c r="B72" s="1113">
        <v>398523</v>
      </c>
      <c r="C72" s="1114">
        <v>15158</v>
      </c>
      <c r="D72" s="1114">
        <v>413681</v>
      </c>
      <c r="E72" s="1113">
        <v>320006</v>
      </c>
      <c r="F72" s="1114">
        <v>14551</v>
      </c>
      <c r="G72" s="1114">
        <v>29152</v>
      </c>
      <c r="H72" s="1120">
        <v>49972</v>
      </c>
    </row>
    <row r="73" spans="1:8" ht="13.5">
      <c r="A73" s="1112" t="s">
        <v>131</v>
      </c>
      <c r="B73" s="1114">
        <v>150444</v>
      </c>
      <c r="C73" s="1114">
        <v>8376</v>
      </c>
      <c r="D73" s="1114">
        <v>158820</v>
      </c>
      <c r="E73" s="1114">
        <v>144339</v>
      </c>
      <c r="F73" s="1113">
        <v>2610</v>
      </c>
      <c r="G73" s="1113">
        <v>5041</v>
      </c>
      <c r="H73" s="1120">
        <v>6830</v>
      </c>
    </row>
    <row r="74" spans="1:8" ht="13.5">
      <c r="A74" s="1112" t="s">
        <v>132</v>
      </c>
      <c r="B74" s="1114">
        <v>6982</v>
      </c>
      <c r="C74" s="1113">
        <v>25123</v>
      </c>
      <c r="D74" s="1114">
        <v>32105</v>
      </c>
      <c r="E74" s="1114">
        <v>3334</v>
      </c>
      <c r="F74" s="1113">
        <v>2374</v>
      </c>
      <c r="G74" s="1113">
        <v>716</v>
      </c>
      <c r="H74" s="1120">
        <v>25681</v>
      </c>
    </row>
    <row r="75" spans="1:8" ht="13.5">
      <c r="A75" s="1112" t="s">
        <v>133</v>
      </c>
      <c r="B75" s="1114">
        <v>133527</v>
      </c>
      <c r="C75" s="1114">
        <v>4509</v>
      </c>
      <c r="D75" s="1114">
        <v>138036</v>
      </c>
      <c r="E75" s="1114">
        <v>66416</v>
      </c>
      <c r="F75" s="1114" t="s">
        <v>23</v>
      </c>
      <c r="G75" s="1114">
        <v>1038</v>
      </c>
      <c r="H75" s="1120">
        <v>70582</v>
      </c>
    </row>
    <row r="76" spans="1:8" ht="13.5">
      <c r="A76" s="1112" t="s">
        <v>134</v>
      </c>
      <c r="B76" s="1114">
        <v>442</v>
      </c>
      <c r="C76" s="1113">
        <v>1936</v>
      </c>
      <c r="D76" s="1114">
        <v>2378</v>
      </c>
      <c r="E76" s="1114" t="s">
        <v>23</v>
      </c>
      <c r="F76" s="1113">
        <v>895</v>
      </c>
      <c r="G76" s="1113">
        <v>277</v>
      </c>
      <c r="H76" s="1120">
        <v>1206</v>
      </c>
    </row>
    <row r="77" spans="1:8" ht="13.5">
      <c r="A77" s="1112" t="s">
        <v>135</v>
      </c>
      <c r="B77" s="1114">
        <v>17950</v>
      </c>
      <c r="C77" s="1114">
        <v>6943</v>
      </c>
      <c r="D77" s="1114">
        <v>24893</v>
      </c>
      <c r="E77" s="1114">
        <v>22142</v>
      </c>
      <c r="F77" s="1114">
        <v>60</v>
      </c>
      <c r="G77" s="1114">
        <v>1160</v>
      </c>
      <c r="H77" s="1120">
        <v>1531</v>
      </c>
    </row>
    <row r="78" spans="1:8" ht="13.5">
      <c r="A78" s="1112" t="s">
        <v>136</v>
      </c>
      <c r="B78" s="1114">
        <v>2187</v>
      </c>
      <c r="C78" s="1114">
        <v>1206</v>
      </c>
      <c r="D78" s="1114">
        <v>3393</v>
      </c>
      <c r="E78" s="1114">
        <v>698</v>
      </c>
      <c r="F78" s="1114">
        <v>448</v>
      </c>
      <c r="G78" s="1114">
        <v>386</v>
      </c>
      <c r="H78" s="1120">
        <v>1861</v>
      </c>
    </row>
    <row r="79" spans="1:8" ht="13.5">
      <c r="A79" s="1116" t="s">
        <v>137</v>
      </c>
      <c r="B79" s="1118">
        <v>712935</v>
      </c>
      <c r="C79" s="1118">
        <v>73463</v>
      </c>
      <c r="D79" s="1118">
        <v>786398</v>
      </c>
      <c r="E79" s="1118">
        <v>556935</v>
      </c>
      <c r="F79" s="1118">
        <v>23271</v>
      </c>
      <c r="G79" s="1118">
        <v>39111</v>
      </c>
      <c r="H79" s="1121">
        <v>167081</v>
      </c>
    </row>
    <row r="80" spans="1:8" ht="13.5">
      <c r="A80" s="1112"/>
      <c r="B80" s="1114"/>
      <c r="C80" s="1113"/>
      <c r="D80" s="1114"/>
      <c r="E80" s="1114"/>
      <c r="F80" s="1113"/>
      <c r="G80" s="1113"/>
      <c r="H80" s="1120"/>
    </row>
    <row r="81" spans="1:8" ht="13.5">
      <c r="A81" s="1112" t="s">
        <v>138</v>
      </c>
      <c r="B81" s="1114">
        <v>16840.91</v>
      </c>
      <c r="C81" s="1114">
        <v>5250.1900000000005</v>
      </c>
      <c r="D81" s="1114">
        <v>22091.100000000002</v>
      </c>
      <c r="E81" s="1114">
        <v>16808.050000000003</v>
      </c>
      <c r="F81" s="1114" t="s">
        <v>23</v>
      </c>
      <c r="G81" s="1114" t="s">
        <v>23</v>
      </c>
      <c r="H81" s="1120">
        <v>5283.05</v>
      </c>
    </row>
    <row r="82" spans="1:8" ht="13.5">
      <c r="A82" s="1112" t="s">
        <v>139</v>
      </c>
      <c r="B82" s="1114">
        <v>51593.22</v>
      </c>
      <c r="C82" s="1114">
        <v>40290.239999999998</v>
      </c>
      <c r="D82" s="1114">
        <v>91883.459999999992</v>
      </c>
      <c r="E82" s="1114">
        <v>48444.38</v>
      </c>
      <c r="F82" s="1114" t="s">
        <v>23</v>
      </c>
      <c r="G82" s="1114" t="s">
        <v>23</v>
      </c>
      <c r="H82" s="1120">
        <v>43439.08</v>
      </c>
    </row>
    <row r="83" spans="1:8" ht="13.5">
      <c r="A83" s="1116" t="s">
        <v>140</v>
      </c>
      <c r="B83" s="1118">
        <v>68434.13</v>
      </c>
      <c r="C83" s="1118">
        <v>45540.43</v>
      </c>
      <c r="D83" s="1118">
        <v>113974.56</v>
      </c>
      <c r="E83" s="1118">
        <v>65252.43</v>
      </c>
      <c r="F83" s="1118" t="s">
        <v>23</v>
      </c>
      <c r="G83" s="1118" t="s">
        <v>23</v>
      </c>
      <c r="H83" s="1121">
        <v>48722.130000000005</v>
      </c>
    </row>
    <row r="84" spans="1:8" ht="14.25" thickBot="1">
      <c r="A84" s="1124"/>
      <c r="B84" s="1125"/>
      <c r="C84" s="1270"/>
      <c r="D84" s="1125"/>
      <c r="E84" s="1125"/>
      <c r="F84" s="1270"/>
      <c r="G84" s="1270"/>
      <c r="H84" s="1126"/>
    </row>
    <row r="85" spans="1:8" ht="14.25" thickBot="1">
      <c r="A85" s="1232" t="s">
        <v>141</v>
      </c>
      <c r="B85" s="1233">
        <v>18548383.8444</v>
      </c>
      <c r="C85" s="1233">
        <v>17853593.715599999</v>
      </c>
      <c r="D85" s="1233">
        <v>36401977.560000002</v>
      </c>
      <c r="E85" s="1233">
        <v>14463441.43</v>
      </c>
      <c r="F85" s="1233">
        <v>4281495</v>
      </c>
      <c r="G85" s="1233">
        <v>8769938</v>
      </c>
      <c r="H85" s="1234">
        <v>8887103.1300000008</v>
      </c>
    </row>
    <row r="86" spans="1:8" ht="13.5">
      <c r="A86" s="947" t="s">
        <v>944</v>
      </c>
      <c r="B86" s="947"/>
      <c r="C86" s="1196"/>
      <c r="D86" s="1197"/>
      <c r="E86" s="947"/>
      <c r="F86" s="947"/>
      <c r="G86" s="947"/>
      <c r="H86" s="947"/>
    </row>
    <row r="87" spans="1:8" ht="13.5">
      <c r="A87" s="947" t="s">
        <v>943</v>
      </c>
      <c r="B87" s="947"/>
      <c r="C87" s="947"/>
      <c r="D87" s="947"/>
      <c r="E87" s="947"/>
      <c r="F87" s="947"/>
      <c r="G87" s="947"/>
      <c r="H87" s="947"/>
    </row>
  </sheetData>
  <mergeCells count="7">
    <mergeCell ref="A3:H3"/>
    <mergeCell ref="A1:H1"/>
    <mergeCell ref="H5:H7"/>
    <mergeCell ref="F5:F7"/>
    <mergeCell ref="G5:G7"/>
    <mergeCell ref="B5:D5"/>
    <mergeCell ref="E5:E7"/>
  </mergeCells>
  <printOptions horizontalCentered="1"/>
  <pageMargins left="0.4" right="0.37" top="0.59055118110236227" bottom="0.98425196850393704" header="0" footer="0"/>
  <pageSetup paperSize="9" scale="59" orientation="portrait" r:id="rId1"/>
  <headerFooter alignWithMargins="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Hoja314">
    <pageSetUpPr fitToPage="1"/>
  </sheetPr>
  <dimension ref="A1:Q89"/>
  <sheetViews>
    <sheetView view="pageBreakPreview" zoomScale="75" zoomScaleNormal="75" zoomScaleSheetLayoutView="75" workbookViewId="0">
      <selection activeCell="K7" sqref="K7"/>
    </sheetView>
  </sheetViews>
  <sheetFormatPr baseColWidth="10" defaultColWidth="11.42578125" defaultRowHeight="12.75"/>
  <cols>
    <col min="1" max="1" width="38.140625" style="119" customWidth="1"/>
    <col min="2" max="9" width="16" style="119" customWidth="1"/>
    <col min="10" max="10" width="3.85546875" style="119" customWidth="1"/>
    <col min="11" max="16384" width="11.42578125" style="119"/>
  </cols>
  <sheetData>
    <row r="1" spans="1:17" s="131" customFormat="1" ht="18.75">
      <c r="A1" s="1664" t="s">
        <v>0</v>
      </c>
      <c r="B1" s="1664"/>
      <c r="C1" s="1664"/>
      <c r="D1" s="1664"/>
      <c r="E1" s="1664"/>
      <c r="F1" s="1664"/>
      <c r="G1" s="2002"/>
      <c r="H1" s="2002"/>
      <c r="I1" s="2002"/>
    </row>
    <row r="2" spans="1:17" ht="13.5">
      <c r="A2" s="1253"/>
      <c r="B2" s="1133"/>
      <c r="C2" s="1133"/>
      <c r="D2" s="1133"/>
      <c r="E2" s="1133"/>
      <c r="F2" s="1133"/>
    </row>
    <row r="3" spans="1:17" ht="26.25" customHeight="1">
      <c r="A3" s="1665" t="s">
        <v>1484</v>
      </c>
      <c r="B3" s="1665"/>
      <c r="C3" s="1665"/>
      <c r="D3" s="1665"/>
      <c r="E3" s="1665"/>
      <c r="F3" s="1665"/>
      <c r="G3" s="2003"/>
      <c r="H3" s="2003"/>
      <c r="I3" s="2021"/>
    </row>
    <row r="4" spans="1:17" ht="13.5" customHeight="1" thickBot="1">
      <c r="A4" s="1257"/>
      <c r="B4" s="1257"/>
      <c r="C4" s="1257"/>
      <c r="D4" s="1257"/>
      <c r="E4" s="1257"/>
      <c r="F4" s="1257"/>
      <c r="G4" s="129"/>
      <c r="H4" s="129"/>
      <c r="I4" s="155"/>
    </row>
    <row r="5" spans="1:17" ht="38.25" customHeight="1">
      <c r="A5" s="1988" t="s">
        <v>77</v>
      </c>
      <c r="B5" s="1980" t="s">
        <v>1048</v>
      </c>
      <c r="C5" s="2022"/>
      <c r="D5" s="1975"/>
      <c r="E5" s="986" t="s">
        <v>1047</v>
      </c>
      <c r="F5" s="986" t="s">
        <v>1047</v>
      </c>
      <c r="G5" s="2019" t="s">
        <v>1046</v>
      </c>
      <c r="H5" s="1973"/>
      <c r="I5" s="1980"/>
    </row>
    <row r="6" spans="1:17" ht="24.75" customHeight="1">
      <c r="A6" s="1989"/>
      <c r="B6" s="1271"/>
      <c r="C6" s="1004" t="s">
        <v>1035</v>
      </c>
      <c r="D6" s="1272"/>
      <c r="E6" s="955" t="s">
        <v>1045</v>
      </c>
      <c r="F6" s="1273" t="s">
        <v>1044</v>
      </c>
      <c r="G6" s="1271"/>
      <c r="H6" s="1004" t="s">
        <v>1035</v>
      </c>
      <c r="I6" s="1274"/>
    </row>
    <row r="7" spans="1:17" ht="38.25" customHeight="1" thickBot="1">
      <c r="A7" s="2006"/>
      <c r="B7" s="988" t="s">
        <v>978</v>
      </c>
      <c r="C7" s="988" t="s">
        <v>1034</v>
      </c>
      <c r="D7" s="988" t="s">
        <v>19</v>
      </c>
      <c r="E7" s="988" t="s">
        <v>1043</v>
      </c>
      <c r="F7" s="988" t="s">
        <v>1043</v>
      </c>
      <c r="G7" s="988" t="s">
        <v>978</v>
      </c>
      <c r="H7" s="988" t="s">
        <v>1034</v>
      </c>
      <c r="I7" s="1170" t="s">
        <v>19</v>
      </c>
    </row>
    <row r="8" spans="1:17" ht="24.75" customHeight="1">
      <c r="A8" s="1109" t="s">
        <v>81</v>
      </c>
      <c r="B8" s="1228">
        <v>14908</v>
      </c>
      <c r="C8" s="1228">
        <v>205</v>
      </c>
      <c r="D8" s="1228">
        <v>15113</v>
      </c>
      <c r="E8" s="1228" t="s">
        <v>23</v>
      </c>
      <c r="F8" s="1228" t="s">
        <v>23</v>
      </c>
      <c r="G8" s="1228">
        <v>14908</v>
      </c>
      <c r="H8" s="1228">
        <v>205</v>
      </c>
      <c r="I8" s="1229">
        <v>15113</v>
      </c>
      <c r="J8" s="121"/>
      <c r="K8" s="148"/>
      <c r="P8" s="121"/>
      <c r="Q8" s="121"/>
    </row>
    <row r="9" spans="1:17" ht="13.5">
      <c r="A9" s="1112" t="s">
        <v>82</v>
      </c>
      <c r="B9" s="1114">
        <v>2645</v>
      </c>
      <c r="C9" s="1114">
        <v>33950</v>
      </c>
      <c r="D9" s="1113">
        <v>36595</v>
      </c>
      <c r="E9" s="1113" t="s">
        <v>23</v>
      </c>
      <c r="F9" s="1113" t="s">
        <v>23</v>
      </c>
      <c r="G9" s="1114">
        <v>2645</v>
      </c>
      <c r="H9" s="1114">
        <v>33950</v>
      </c>
      <c r="I9" s="1115">
        <v>36595</v>
      </c>
      <c r="J9" s="121"/>
      <c r="K9" s="148"/>
      <c r="P9" s="121"/>
      <c r="Q9" s="121"/>
    </row>
    <row r="10" spans="1:17" ht="13.5">
      <c r="A10" s="1112" t="s">
        <v>83</v>
      </c>
      <c r="B10" s="1114">
        <v>112838</v>
      </c>
      <c r="C10" s="1114">
        <v>60804</v>
      </c>
      <c r="D10" s="1114">
        <v>173642</v>
      </c>
      <c r="E10" s="1113" t="s">
        <v>23</v>
      </c>
      <c r="F10" s="1113" t="s">
        <v>23</v>
      </c>
      <c r="G10" s="1114">
        <v>112838</v>
      </c>
      <c r="H10" s="1114">
        <v>60804</v>
      </c>
      <c r="I10" s="1120">
        <v>173642</v>
      </c>
      <c r="J10" s="121"/>
      <c r="K10" s="148"/>
      <c r="P10" s="121"/>
      <c r="Q10" s="121"/>
    </row>
    <row r="11" spans="1:17" ht="13.5">
      <c r="A11" s="1112" t="s">
        <v>84</v>
      </c>
      <c r="B11" s="1114">
        <v>267180</v>
      </c>
      <c r="C11" s="1113">
        <v>2023</v>
      </c>
      <c r="D11" s="1114">
        <v>269203</v>
      </c>
      <c r="E11" s="1113" t="s">
        <v>23</v>
      </c>
      <c r="F11" s="1113" t="s">
        <v>23</v>
      </c>
      <c r="G11" s="1114">
        <v>267180</v>
      </c>
      <c r="H11" s="1113">
        <v>2023</v>
      </c>
      <c r="I11" s="1120">
        <v>269203</v>
      </c>
      <c r="J11" s="121"/>
      <c r="K11" s="148"/>
      <c r="P11" s="121"/>
      <c r="Q11" s="121"/>
    </row>
    <row r="12" spans="1:17" ht="13.5">
      <c r="A12" s="1116" t="s">
        <v>85</v>
      </c>
      <c r="B12" s="1118">
        <v>397571</v>
      </c>
      <c r="C12" s="1118">
        <v>96982</v>
      </c>
      <c r="D12" s="1118">
        <v>494553</v>
      </c>
      <c r="E12" s="1117" t="s">
        <v>23</v>
      </c>
      <c r="F12" s="1117" t="s">
        <v>23</v>
      </c>
      <c r="G12" s="1118">
        <v>397571</v>
      </c>
      <c r="H12" s="1118">
        <v>96982</v>
      </c>
      <c r="I12" s="1121">
        <v>494553</v>
      </c>
      <c r="J12" s="121"/>
      <c r="K12" s="148"/>
      <c r="P12" s="121"/>
      <c r="Q12" s="121"/>
    </row>
    <row r="13" spans="1:17" ht="13.5">
      <c r="A13" s="1116"/>
      <c r="B13" s="1118"/>
      <c r="C13" s="1118"/>
      <c r="D13" s="1118"/>
      <c r="E13" s="1118"/>
      <c r="F13" s="1118"/>
      <c r="G13" s="1118"/>
      <c r="H13" s="1118"/>
      <c r="I13" s="1121"/>
      <c r="J13" s="121"/>
      <c r="K13" s="148"/>
      <c r="P13" s="121"/>
      <c r="Q13" s="121"/>
    </row>
    <row r="14" spans="1:17" ht="13.5">
      <c r="A14" s="1116" t="s">
        <v>86</v>
      </c>
      <c r="B14" s="1117">
        <v>268</v>
      </c>
      <c r="C14" s="1117">
        <v>423</v>
      </c>
      <c r="D14" s="1117">
        <v>691</v>
      </c>
      <c r="E14" s="1117" t="s">
        <v>23</v>
      </c>
      <c r="F14" s="1117" t="s">
        <v>23</v>
      </c>
      <c r="G14" s="1117">
        <v>268</v>
      </c>
      <c r="H14" s="1117">
        <v>423</v>
      </c>
      <c r="I14" s="1119">
        <v>691</v>
      </c>
      <c r="J14" s="121"/>
      <c r="K14" s="148"/>
      <c r="P14" s="121"/>
      <c r="Q14" s="121"/>
    </row>
    <row r="15" spans="1:17" ht="13.5">
      <c r="A15" s="1116"/>
      <c r="B15" s="1118"/>
      <c r="C15" s="1118"/>
      <c r="D15" s="1118"/>
      <c r="E15" s="1118"/>
      <c r="F15" s="1118"/>
      <c r="G15" s="1118"/>
      <c r="H15" s="1118"/>
      <c r="I15" s="1121"/>
      <c r="J15" s="121"/>
      <c r="K15" s="148"/>
      <c r="P15" s="121"/>
      <c r="Q15" s="121"/>
    </row>
    <row r="16" spans="1:17" ht="13.5">
      <c r="A16" s="1116" t="s">
        <v>87</v>
      </c>
      <c r="B16" s="1117" t="s">
        <v>23</v>
      </c>
      <c r="C16" s="1117" t="s">
        <v>23</v>
      </c>
      <c r="D16" s="1117" t="s">
        <v>23</v>
      </c>
      <c r="E16" s="1117" t="s">
        <v>23</v>
      </c>
      <c r="F16" s="1117" t="s">
        <v>23</v>
      </c>
      <c r="G16" s="1117" t="s">
        <v>23</v>
      </c>
      <c r="H16" s="1117" t="s">
        <v>23</v>
      </c>
      <c r="I16" s="1119" t="s">
        <v>23</v>
      </c>
      <c r="J16" s="121"/>
      <c r="K16" s="148"/>
      <c r="P16" s="121"/>
      <c r="Q16" s="121"/>
    </row>
    <row r="17" spans="1:17" ht="13.5">
      <c r="A17" s="1112"/>
      <c r="B17" s="1114"/>
      <c r="C17" s="1114"/>
      <c r="D17" s="1114"/>
      <c r="E17" s="1114"/>
      <c r="F17" s="1114"/>
      <c r="G17" s="1114"/>
      <c r="H17" s="1114"/>
      <c r="I17" s="1120"/>
      <c r="J17" s="121"/>
      <c r="K17" s="148"/>
      <c r="P17" s="121"/>
      <c r="Q17" s="121"/>
    </row>
    <row r="18" spans="1:17" ht="13.5">
      <c r="A18" s="1112" t="s">
        <v>158</v>
      </c>
      <c r="B18" s="1114">
        <v>70345</v>
      </c>
      <c r="C18" s="1114">
        <v>636025</v>
      </c>
      <c r="D18" s="1114">
        <v>706370</v>
      </c>
      <c r="E18" s="1113">
        <v>2330</v>
      </c>
      <c r="F18" s="1113" t="s">
        <v>23</v>
      </c>
      <c r="G18" s="1114">
        <v>68015</v>
      </c>
      <c r="H18" s="1114">
        <v>636025</v>
      </c>
      <c r="I18" s="1120">
        <v>704040</v>
      </c>
      <c r="J18" s="121"/>
      <c r="K18" s="148"/>
      <c r="P18" s="121"/>
      <c r="Q18" s="121"/>
    </row>
    <row r="19" spans="1:17" ht="13.5">
      <c r="A19" s="1112" t="s">
        <v>89</v>
      </c>
      <c r="B19" s="1114">
        <v>31099</v>
      </c>
      <c r="C19" s="1113">
        <v>2201</v>
      </c>
      <c r="D19" s="1114">
        <v>33300</v>
      </c>
      <c r="E19" s="1113">
        <v>160</v>
      </c>
      <c r="F19" s="1113" t="s">
        <v>23</v>
      </c>
      <c r="G19" s="1114">
        <v>30939</v>
      </c>
      <c r="H19" s="1113">
        <v>2201</v>
      </c>
      <c r="I19" s="1120">
        <v>33140</v>
      </c>
      <c r="J19" s="121"/>
      <c r="K19" s="148"/>
      <c r="P19" s="121"/>
      <c r="Q19" s="121"/>
    </row>
    <row r="20" spans="1:17" ht="13.5">
      <c r="A20" s="1112" t="s">
        <v>90</v>
      </c>
      <c r="B20" s="1114">
        <v>17402</v>
      </c>
      <c r="C20" s="1114">
        <v>178</v>
      </c>
      <c r="D20" s="1114">
        <v>17580</v>
      </c>
      <c r="E20" s="1113">
        <v>27</v>
      </c>
      <c r="F20" s="1113">
        <v>7</v>
      </c>
      <c r="G20" s="1114">
        <v>17379</v>
      </c>
      <c r="H20" s="1114">
        <v>167</v>
      </c>
      <c r="I20" s="1120">
        <v>17546</v>
      </c>
      <c r="J20" s="121"/>
      <c r="K20" s="148"/>
      <c r="P20" s="121"/>
      <c r="Q20" s="121"/>
    </row>
    <row r="21" spans="1:17" ht="13.5">
      <c r="A21" s="1116" t="s">
        <v>91</v>
      </c>
      <c r="B21" s="1118">
        <v>118846</v>
      </c>
      <c r="C21" s="1118">
        <v>638404</v>
      </c>
      <c r="D21" s="1118">
        <v>757250</v>
      </c>
      <c r="E21" s="1117">
        <v>2517</v>
      </c>
      <c r="F21" s="1117">
        <v>7</v>
      </c>
      <c r="G21" s="1118">
        <v>116333</v>
      </c>
      <c r="H21" s="1118">
        <v>638393</v>
      </c>
      <c r="I21" s="1121">
        <v>754726</v>
      </c>
      <c r="J21" s="121"/>
      <c r="K21" s="148"/>
      <c r="P21" s="121"/>
      <c r="Q21" s="121"/>
    </row>
    <row r="22" spans="1:17" ht="13.5">
      <c r="A22" s="1116"/>
      <c r="B22" s="1118"/>
      <c r="C22" s="1118"/>
      <c r="D22" s="1118"/>
      <c r="E22" s="1118"/>
      <c r="F22" s="1118"/>
      <c r="G22" s="1118"/>
      <c r="H22" s="1118"/>
      <c r="I22" s="1121"/>
      <c r="J22" s="121"/>
      <c r="K22" s="148"/>
      <c r="P22" s="121"/>
      <c r="Q22" s="121"/>
    </row>
    <row r="23" spans="1:17" ht="13.5">
      <c r="A23" s="1116" t="s">
        <v>92</v>
      </c>
      <c r="B23" s="1118">
        <v>74180</v>
      </c>
      <c r="C23" s="1118">
        <v>488680</v>
      </c>
      <c r="D23" s="1118">
        <v>562860</v>
      </c>
      <c r="E23" s="1118">
        <v>354</v>
      </c>
      <c r="F23" s="1118">
        <v>1726</v>
      </c>
      <c r="G23" s="1118">
        <v>72100</v>
      </c>
      <c r="H23" s="1118">
        <v>488680</v>
      </c>
      <c r="I23" s="1121">
        <v>560780</v>
      </c>
      <c r="J23" s="121"/>
      <c r="K23" s="148"/>
      <c r="P23" s="121"/>
      <c r="Q23" s="121"/>
    </row>
    <row r="24" spans="1:17" ht="13.5">
      <c r="A24" s="1116"/>
      <c r="B24" s="1118"/>
      <c r="C24" s="1118"/>
      <c r="D24" s="1118"/>
      <c r="E24" s="1118"/>
      <c r="F24" s="1118"/>
      <c r="G24" s="1118"/>
      <c r="H24" s="1118"/>
      <c r="I24" s="1121"/>
      <c r="J24" s="121"/>
      <c r="K24" s="148"/>
      <c r="P24" s="121"/>
      <c r="Q24" s="121"/>
    </row>
    <row r="25" spans="1:17" s="123" customFormat="1" ht="13.5">
      <c r="A25" s="1116" t="s">
        <v>93</v>
      </c>
      <c r="B25" s="1118">
        <v>199501</v>
      </c>
      <c r="C25" s="1118">
        <v>1791453</v>
      </c>
      <c r="D25" s="1118">
        <v>1990954</v>
      </c>
      <c r="E25" s="1118">
        <v>2166</v>
      </c>
      <c r="F25" s="1117" t="s">
        <v>23</v>
      </c>
      <c r="G25" s="1118">
        <v>197335</v>
      </c>
      <c r="H25" s="1118">
        <v>1791453</v>
      </c>
      <c r="I25" s="1121">
        <v>1988788</v>
      </c>
      <c r="J25" s="124"/>
      <c r="K25" s="149"/>
      <c r="P25" s="124"/>
      <c r="Q25" s="124"/>
    </row>
    <row r="26" spans="1:17" ht="13.5">
      <c r="A26" s="1112"/>
      <c r="B26" s="1114"/>
      <c r="C26" s="1114"/>
      <c r="D26" s="1114"/>
      <c r="E26" s="1114"/>
      <c r="F26" s="1114"/>
      <c r="G26" s="1114"/>
      <c r="H26" s="1114"/>
      <c r="I26" s="1120"/>
      <c r="J26" s="121"/>
      <c r="K26" s="148"/>
      <c r="P26" s="121"/>
      <c r="Q26" s="121"/>
    </row>
    <row r="27" spans="1:17" ht="13.5">
      <c r="A27" s="1112" t="s">
        <v>94</v>
      </c>
      <c r="B27" s="1114">
        <v>46783</v>
      </c>
      <c r="C27" s="1114">
        <v>73876</v>
      </c>
      <c r="D27" s="1114">
        <v>120659</v>
      </c>
      <c r="E27" s="1113" t="s">
        <v>23</v>
      </c>
      <c r="F27" s="1113" t="s">
        <v>23</v>
      </c>
      <c r="G27" s="1114">
        <v>46783</v>
      </c>
      <c r="H27" s="1114">
        <v>73876</v>
      </c>
      <c r="I27" s="1120">
        <v>120659</v>
      </c>
      <c r="J27" s="121"/>
      <c r="K27" s="148"/>
      <c r="P27" s="121"/>
      <c r="Q27" s="121"/>
    </row>
    <row r="28" spans="1:17" ht="13.5">
      <c r="A28" s="1112" t="s">
        <v>95</v>
      </c>
      <c r="B28" s="1113" t="s">
        <v>23</v>
      </c>
      <c r="C28" s="1113" t="s">
        <v>23</v>
      </c>
      <c r="D28" s="1113" t="s">
        <v>23</v>
      </c>
      <c r="E28" s="1113" t="s">
        <v>23</v>
      </c>
      <c r="F28" s="1113" t="s">
        <v>23</v>
      </c>
      <c r="G28" s="1113" t="s">
        <v>23</v>
      </c>
      <c r="H28" s="1113" t="s">
        <v>23</v>
      </c>
      <c r="I28" s="1115" t="s">
        <v>23</v>
      </c>
      <c r="J28" s="121"/>
      <c r="K28" s="148"/>
      <c r="P28" s="121"/>
      <c r="Q28" s="121"/>
    </row>
    <row r="29" spans="1:17" ht="13.5">
      <c r="A29" s="1112" t="s">
        <v>96</v>
      </c>
      <c r="B29" s="1114">
        <v>97257.6584</v>
      </c>
      <c r="C29" s="1114">
        <v>782106.34159999993</v>
      </c>
      <c r="D29" s="1114">
        <v>879363.99999999988</v>
      </c>
      <c r="E29" s="1114" t="s">
        <v>23</v>
      </c>
      <c r="F29" s="1114" t="s">
        <v>23</v>
      </c>
      <c r="G29" s="1114">
        <v>97257.6584</v>
      </c>
      <c r="H29" s="1114">
        <v>782106.34159999993</v>
      </c>
      <c r="I29" s="1120">
        <v>879364</v>
      </c>
      <c r="J29" s="121"/>
      <c r="K29" s="148"/>
      <c r="P29" s="121"/>
      <c r="Q29" s="121"/>
    </row>
    <row r="30" spans="1:17" ht="13.5">
      <c r="A30" s="1116" t="s">
        <v>97</v>
      </c>
      <c r="B30" s="1118">
        <v>144040.65840000001</v>
      </c>
      <c r="C30" s="1118">
        <v>855982.34159999993</v>
      </c>
      <c r="D30" s="1118">
        <v>1000022.9999999999</v>
      </c>
      <c r="E30" s="1118" t="s">
        <v>23</v>
      </c>
      <c r="F30" s="1118" t="s">
        <v>23</v>
      </c>
      <c r="G30" s="1118">
        <v>144040.65840000001</v>
      </c>
      <c r="H30" s="1118">
        <v>855982.34159999993</v>
      </c>
      <c r="I30" s="1121">
        <v>1000023</v>
      </c>
      <c r="J30" s="121"/>
      <c r="K30" s="148"/>
      <c r="P30" s="121"/>
      <c r="Q30" s="121"/>
    </row>
    <row r="31" spans="1:17" ht="13.5">
      <c r="A31" s="1112"/>
      <c r="B31" s="1114"/>
      <c r="C31" s="1114"/>
      <c r="D31" s="1114"/>
      <c r="E31" s="1114"/>
      <c r="F31" s="1114"/>
      <c r="G31" s="1114"/>
      <c r="H31" s="1114"/>
      <c r="I31" s="1120"/>
      <c r="J31" s="121"/>
      <c r="K31" s="148"/>
      <c r="P31" s="121"/>
      <c r="Q31" s="121"/>
    </row>
    <row r="32" spans="1:17" ht="13.5">
      <c r="A32" s="1112" t="s">
        <v>98</v>
      </c>
      <c r="B32" s="1114">
        <v>1240095</v>
      </c>
      <c r="C32" s="1114">
        <v>304725</v>
      </c>
      <c r="D32" s="1114">
        <v>1544820</v>
      </c>
      <c r="E32" s="1114">
        <v>943942</v>
      </c>
      <c r="F32" s="1114" t="s">
        <v>23</v>
      </c>
      <c r="G32" s="1114">
        <v>320813</v>
      </c>
      <c r="H32" s="1114">
        <v>280065</v>
      </c>
      <c r="I32" s="1120">
        <v>600878</v>
      </c>
      <c r="J32" s="121"/>
      <c r="K32" s="148"/>
      <c r="P32" s="121"/>
      <c r="Q32" s="121"/>
    </row>
    <row r="33" spans="1:17" ht="13.5">
      <c r="A33" s="1112" t="s">
        <v>99</v>
      </c>
      <c r="B33" s="1114">
        <v>15991</v>
      </c>
      <c r="C33" s="1114">
        <v>35790</v>
      </c>
      <c r="D33" s="1114">
        <v>51781</v>
      </c>
      <c r="E33" s="1114" t="s">
        <v>23</v>
      </c>
      <c r="F33" s="1114" t="s">
        <v>23</v>
      </c>
      <c r="G33" s="1114">
        <v>15991</v>
      </c>
      <c r="H33" s="1114">
        <v>35790</v>
      </c>
      <c r="I33" s="1120">
        <v>51781</v>
      </c>
      <c r="J33" s="121"/>
      <c r="K33" s="148"/>
      <c r="P33" s="121"/>
      <c r="Q33" s="121"/>
    </row>
    <row r="34" spans="1:17" ht="13.5">
      <c r="A34" s="1112" t="s">
        <v>100</v>
      </c>
      <c r="B34" s="1114">
        <v>43920</v>
      </c>
      <c r="C34" s="1114">
        <v>53222</v>
      </c>
      <c r="D34" s="1114">
        <v>97142</v>
      </c>
      <c r="E34" s="1114" t="s">
        <v>23</v>
      </c>
      <c r="F34" s="1113" t="s">
        <v>23</v>
      </c>
      <c r="G34" s="1114">
        <v>43920</v>
      </c>
      <c r="H34" s="1114">
        <v>53222</v>
      </c>
      <c r="I34" s="1120">
        <v>97142</v>
      </c>
      <c r="J34" s="121"/>
      <c r="K34" s="148"/>
      <c r="P34" s="121"/>
      <c r="Q34" s="121"/>
    </row>
    <row r="35" spans="1:17" ht="13.5">
      <c r="A35" s="1112" t="s">
        <v>101</v>
      </c>
      <c r="B35" s="1114">
        <v>521706</v>
      </c>
      <c r="C35" s="1114">
        <v>285200</v>
      </c>
      <c r="D35" s="1114">
        <v>806906</v>
      </c>
      <c r="E35" s="1114">
        <v>469535</v>
      </c>
      <c r="F35" s="1114" t="s">
        <v>23</v>
      </c>
      <c r="G35" s="1114">
        <v>52171</v>
      </c>
      <c r="H35" s="1114">
        <v>285200</v>
      </c>
      <c r="I35" s="1120">
        <v>337371</v>
      </c>
      <c r="J35" s="121"/>
      <c r="K35" s="148"/>
      <c r="P35" s="121"/>
      <c r="Q35" s="121"/>
    </row>
    <row r="36" spans="1:17" ht="13.5">
      <c r="A36" s="1116" t="s">
        <v>102</v>
      </c>
      <c r="B36" s="1118">
        <v>1821712</v>
      </c>
      <c r="C36" s="1118">
        <v>678937</v>
      </c>
      <c r="D36" s="1118">
        <v>2500649</v>
      </c>
      <c r="E36" s="1118">
        <v>1413477</v>
      </c>
      <c r="F36" s="1118" t="s">
        <v>23</v>
      </c>
      <c r="G36" s="1118">
        <v>432895</v>
      </c>
      <c r="H36" s="1118">
        <v>654277</v>
      </c>
      <c r="I36" s="1121">
        <v>1087172</v>
      </c>
      <c r="J36" s="121"/>
      <c r="K36" s="148"/>
      <c r="P36" s="121"/>
      <c r="Q36" s="121"/>
    </row>
    <row r="37" spans="1:17" ht="13.5">
      <c r="A37" s="1116"/>
      <c r="B37" s="1118"/>
      <c r="C37" s="1118"/>
      <c r="D37" s="1118"/>
      <c r="E37" s="1118"/>
      <c r="F37" s="1118"/>
      <c r="G37" s="1118"/>
      <c r="H37" s="1118"/>
      <c r="I37" s="1121"/>
      <c r="J37" s="121"/>
      <c r="K37" s="148"/>
      <c r="P37" s="121"/>
      <c r="Q37" s="121"/>
    </row>
    <row r="38" spans="1:17" ht="13.5">
      <c r="A38" s="1116" t="s">
        <v>103</v>
      </c>
      <c r="B38" s="1118">
        <v>7653</v>
      </c>
      <c r="C38" s="1118">
        <v>13905</v>
      </c>
      <c r="D38" s="1118">
        <v>21558</v>
      </c>
      <c r="E38" s="1117" t="s">
        <v>23</v>
      </c>
      <c r="F38" s="1117" t="s">
        <v>23</v>
      </c>
      <c r="G38" s="1118">
        <v>7653</v>
      </c>
      <c r="H38" s="1118">
        <v>13905</v>
      </c>
      <c r="I38" s="1121">
        <v>21558</v>
      </c>
      <c r="J38" s="121"/>
      <c r="K38" s="148"/>
      <c r="P38" s="121"/>
      <c r="Q38" s="121"/>
    </row>
    <row r="39" spans="1:17" ht="13.5">
      <c r="A39" s="1112"/>
      <c r="B39" s="1114"/>
      <c r="C39" s="1114"/>
      <c r="D39" s="1114"/>
      <c r="E39" s="1114"/>
      <c r="F39" s="1114"/>
      <c r="G39" s="1114"/>
      <c r="H39" s="1114"/>
      <c r="I39" s="1120"/>
      <c r="J39" s="121"/>
      <c r="K39" s="148"/>
      <c r="P39" s="121"/>
      <c r="Q39" s="121"/>
    </row>
    <row r="40" spans="1:17" ht="13.5">
      <c r="A40" s="1112" t="s">
        <v>159</v>
      </c>
      <c r="B40" s="1113">
        <v>228</v>
      </c>
      <c r="C40" s="1113">
        <v>6811</v>
      </c>
      <c r="D40" s="1113">
        <v>7039</v>
      </c>
      <c r="E40" s="1113" t="s">
        <v>23</v>
      </c>
      <c r="F40" s="1113" t="s">
        <v>23</v>
      </c>
      <c r="G40" s="1113">
        <v>228</v>
      </c>
      <c r="H40" s="1113">
        <v>6811</v>
      </c>
      <c r="I40" s="1115">
        <v>7039</v>
      </c>
      <c r="J40" s="121"/>
      <c r="K40" s="148"/>
      <c r="P40" s="121"/>
      <c r="Q40" s="121"/>
    </row>
    <row r="41" spans="1:17" ht="13.5">
      <c r="A41" s="1112" t="s">
        <v>105</v>
      </c>
      <c r="B41" s="1113">
        <v>3660</v>
      </c>
      <c r="C41" s="1114">
        <v>475794</v>
      </c>
      <c r="D41" s="1114">
        <v>479454</v>
      </c>
      <c r="E41" s="1113">
        <v>200</v>
      </c>
      <c r="F41" s="1113" t="s">
        <v>23</v>
      </c>
      <c r="G41" s="1113">
        <v>3480</v>
      </c>
      <c r="H41" s="1114">
        <v>475774</v>
      </c>
      <c r="I41" s="1120">
        <v>479254</v>
      </c>
      <c r="J41" s="121"/>
      <c r="K41" s="148"/>
      <c r="P41" s="121"/>
      <c r="Q41" s="121"/>
    </row>
    <row r="42" spans="1:17" ht="13.5">
      <c r="A42" s="1112" t="s">
        <v>106</v>
      </c>
      <c r="B42" s="1114">
        <v>20722</v>
      </c>
      <c r="C42" s="1114">
        <v>67125</v>
      </c>
      <c r="D42" s="1114">
        <v>87847</v>
      </c>
      <c r="E42" s="1113" t="s">
        <v>23</v>
      </c>
      <c r="F42" s="1113" t="s">
        <v>23</v>
      </c>
      <c r="G42" s="1114">
        <v>20722</v>
      </c>
      <c r="H42" s="1114">
        <v>67125</v>
      </c>
      <c r="I42" s="1120">
        <v>87847</v>
      </c>
      <c r="J42" s="121"/>
      <c r="K42" s="148"/>
      <c r="P42" s="121"/>
      <c r="Q42" s="121"/>
    </row>
    <row r="43" spans="1:17" ht="13.5">
      <c r="A43" s="1112" t="s">
        <v>107</v>
      </c>
      <c r="B43" s="1113">
        <v>14</v>
      </c>
      <c r="C43" s="1114">
        <v>2630</v>
      </c>
      <c r="D43" s="1114">
        <v>2644</v>
      </c>
      <c r="E43" s="1113" t="s">
        <v>23</v>
      </c>
      <c r="F43" s="1113" t="s">
        <v>23</v>
      </c>
      <c r="G43" s="1113">
        <v>14</v>
      </c>
      <c r="H43" s="1114">
        <v>2630</v>
      </c>
      <c r="I43" s="1120">
        <v>2644</v>
      </c>
      <c r="J43" s="121"/>
      <c r="K43" s="148"/>
      <c r="P43" s="121"/>
      <c r="Q43" s="121"/>
    </row>
    <row r="44" spans="1:17" ht="13.5">
      <c r="A44" s="1112" t="s">
        <v>108</v>
      </c>
      <c r="B44" s="1113">
        <v>481</v>
      </c>
      <c r="C44" s="1113">
        <v>2832</v>
      </c>
      <c r="D44" s="1113">
        <v>3313</v>
      </c>
      <c r="E44" s="1113" t="s">
        <v>23</v>
      </c>
      <c r="F44" s="1113" t="s">
        <v>23</v>
      </c>
      <c r="G44" s="1113">
        <v>481</v>
      </c>
      <c r="H44" s="1113">
        <v>2832</v>
      </c>
      <c r="I44" s="1115">
        <v>3313</v>
      </c>
      <c r="J44" s="121"/>
      <c r="K44" s="148"/>
      <c r="P44" s="121"/>
      <c r="Q44" s="121"/>
    </row>
    <row r="45" spans="1:17" ht="13.5">
      <c r="A45" s="1112" t="s">
        <v>109</v>
      </c>
      <c r="B45" s="1114">
        <v>100164</v>
      </c>
      <c r="C45" s="1114">
        <v>2756</v>
      </c>
      <c r="D45" s="1114">
        <v>102920</v>
      </c>
      <c r="E45" s="1113" t="s">
        <v>23</v>
      </c>
      <c r="F45" s="1113" t="s">
        <v>23</v>
      </c>
      <c r="G45" s="1114">
        <v>100164</v>
      </c>
      <c r="H45" s="1114">
        <v>2756</v>
      </c>
      <c r="I45" s="1120">
        <v>102920</v>
      </c>
      <c r="J45" s="121"/>
      <c r="K45" s="148"/>
      <c r="P45" s="121"/>
      <c r="Q45" s="121"/>
    </row>
    <row r="46" spans="1:17" ht="13.5">
      <c r="A46" s="1112" t="s">
        <v>110</v>
      </c>
      <c r="B46" s="1113">
        <v>247</v>
      </c>
      <c r="C46" s="1114">
        <v>15550</v>
      </c>
      <c r="D46" s="1114">
        <v>15797</v>
      </c>
      <c r="E46" s="1113" t="s">
        <v>23</v>
      </c>
      <c r="F46" s="1113" t="s">
        <v>23</v>
      </c>
      <c r="G46" s="1113">
        <v>247</v>
      </c>
      <c r="H46" s="1114">
        <v>15550</v>
      </c>
      <c r="I46" s="1120">
        <v>15797</v>
      </c>
      <c r="J46" s="121"/>
      <c r="K46" s="148"/>
      <c r="P46" s="121"/>
      <c r="Q46" s="121"/>
    </row>
    <row r="47" spans="1:17" ht="13.5">
      <c r="A47" s="1112" t="s">
        <v>111</v>
      </c>
      <c r="B47" s="1114">
        <v>1047609</v>
      </c>
      <c r="C47" s="1114">
        <v>344306</v>
      </c>
      <c r="D47" s="1114">
        <v>1391915</v>
      </c>
      <c r="E47" s="1114">
        <v>1046</v>
      </c>
      <c r="F47" s="1113" t="s">
        <v>23</v>
      </c>
      <c r="G47" s="1114">
        <v>1046563</v>
      </c>
      <c r="H47" s="1114">
        <v>344306</v>
      </c>
      <c r="I47" s="1120">
        <v>1390869</v>
      </c>
      <c r="J47" s="121"/>
      <c r="K47" s="148"/>
      <c r="P47" s="121"/>
      <c r="Q47" s="121"/>
    </row>
    <row r="48" spans="1:17" ht="13.5">
      <c r="A48" s="1112" t="s">
        <v>112</v>
      </c>
      <c r="B48" s="1114">
        <v>9914</v>
      </c>
      <c r="C48" s="1114">
        <v>162080</v>
      </c>
      <c r="D48" s="1114">
        <v>171994</v>
      </c>
      <c r="E48" s="1113" t="s">
        <v>23</v>
      </c>
      <c r="F48" s="1113" t="s">
        <v>23</v>
      </c>
      <c r="G48" s="1114">
        <v>9914</v>
      </c>
      <c r="H48" s="1114">
        <v>162080</v>
      </c>
      <c r="I48" s="1120">
        <v>171994</v>
      </c>
      <c r="J48" s="121"/>
      <c r="K48" s="148"/>
      <c r="P48" s="121"/>
      <c r="Q48" s="121"/>
    </row>
    <row r="49" spans="1:17" ht="13.5">
      <c r="A49" s="1116" t="s">
        <v>113</v>
      </c>
      <c r="B49" s="1118">
        <v>1183039</v>
      </c>
      <c r="C49" s="1118">
        <v>1079884</v>
      </c>
      <c r="D49" s="1118">
        <v>2262923</v>
      </c>
      <c r="E49" s="1118">
        <v>1246</v>
      </c>
      <c r="F49" s="1117" t="s">
        <v>23</v>
      </c>
      <c r="G49" s="1118">
        <v>1181813</v>
      </c>
      <c r="H49" s="1118">
        <v>1079864</v>
      </c>
      <c r="I49" s="1121">
        <v>2261677</v>
      </c>
      <c r="J49" s="121"/>
      <c r="K49" s="148"/>
      <c r="P49" s="121"/>
      <c r="Q49" s="121"/>
    </row>
    <row r="50" spans="1:17" ht="13.5">
      <c r="A50" s="1116"/>
      <c r="B50" s="1118"/>
      <c r="C50" s="1118"/>
      <c r="D50" s="1118"/>
      <c r="E50" s="1118"/>
      <c r="F50" s="1118"/>
      <c r="G50" s="1118"/>
      <c r="H50" s="1118"/>
      <c r="I50" s="1121"/>
      <c r="J50" s="121"/>
      <c r="K50" s="148"/>
      <c r="P50" s="121"/>
      <c r="Q50" s="121"/>
    </row>
    <row r="51" spans="1:17" ht="13.5">
      <c r="A51" s="1116" t="s">
        <v>114</v>
      </c>
      <c r="B51" s="1118">
        <v>17903</v>
      </c>
      <c r="C51" s="1118">
        <v>32047</v>
      </c>
      <c r="D51" s="1118">
        <v>49950</v>
      </c>
      <c r="E51" s="1117" t="s">
        <v>23</v>
      </c>
      <c r="F51" s="1117" t="s">
        <v>23</v>
      </c>
      <c r="G51" s="1118">
        <v>17903</v>
      </c>
      <c r="H51" s="1118">
        <v>32047</v>
      </c>
      <c r="I51" s="1121">
        <v>49950</v>
      </c>
      <c r="J51" s="121"/>
      <c r="K51" s="148"/>
      <c r="P51" s="121"/>
      <c r="Q51" s="121"/>
    </row>
    <row r="52" spans="1:17" ht="13.5">
      <c r="A52" s="1112"/>
      <c r="B52" s="1114"/>
      <c r="C52" s="1114"/>
      <c r="D52" s="1114"/>
      <c r="E52" s="1114"/>
      <c r="F52" s="1114"/>
      <c r="G52" s="1114"/>
      <c r="H52" s="1114"/>
      <c r="I52" s="1120"/>
      <c r="J52" s="121"/>
      <c r="K52" s="148"/>
      <c r="P52" s="121"/>
      <c r="Q52" s="121"/>
    </row>
    <row r="53" spans="1:17" s="123" customFormat="1" ht="13.5">
      <c r="A53" s="1112" t="s">
        <v>115</v>
      </c>
      <c r="B53" s="1114">
        <v>108191</v>
      </c>
      <c r="C53" s="1114">
        <v>402591</v>
      </c>
      <c r="D53" s="1114">
        <v>510782</v>
      </c>
      <c r="E53" s="1113" t="s">
        <v>23</v>
      </c>
      <c r="F53" s="1113" t="s">
        <v>23</v>
      </c>
      <c r="G53" s="1114">
        <v>108191</v>
      </c>
      <c r="H53" s="1114">
        <v>402591</v>
      </c>
      <c r="I53" s="1120">
        <v>510782</v>
      </c>
      <c r="J53" s="124"/>
      <c r="K53" s="149"/>
      <c r="P53" s="124"/>
      <c r="Q53" s="124"/>
    </row>
    <row r="54" spans="1:17" ht="13.5">
      <c r="A54" s="1112" t="s">
        <v>116</v>
      </c>
      <c r="B54" s="1114">
        <v>418602</v>
      </c>
      <c r="C54" s="1114">
        <v>657551</v>
      </c>
      <c r="D54" s="1114">
        <v>1076153</v>
      </c>
      <c r="E54" s="1113" t="s">
        <v>23</v>
      </c>
      <c r="F54" s="1113" t="s">
        <v>23</v>
      </c>
      <c r="G54" s="1114">
        <v>418602</v>
      </c>
      <c r="H54" s="1114">
        <v>657551</v>
      </c>
      <c r="I54" s="1120">
        <v>1076153</v>
      </c>
      <c r="J54" s="121"/>
      <c r="K54" s="148"/>
      <c r="P54" s="121"/>
      <c r="Q54" s="121"/>
    </row>
    <row r="55" spans="1:17" ht="13.5">
      <c r="A55" s="1112" t="s">
        <v>117</v>
      </c>
      <c r="B55" s="1114">
        <v>72386</v>
      </c>
      <c r="C55" s="1114">
        <v>229467</v>
      </c>
      <c r="D55" s="1114">
        <v>301853</v>
      </c>
      <c r="E55" s="1113" t="s">
        <v>23</v>
      </c>
      <c r="F55" s="1113" t="s">
        <v>23</v>
      </c>
      <c r="G55" s="1114">
        <v>72386</v>
      </c>
      <c r="H55" s="1114">
        <v>229467</v>
      </c>
      <c r="I55" s="1120">
        <v>301853</v>
      </c>
      <c r="J55" s="121"/>
      <c r="K55" s="148"/>
      <c r="P55" s="121"/>
      <c r="Q55" s="121"/>
    </row>
    <row r="56" spans="1:17" ht="13.5">
      <c r="A56" s="1112" t="s">
        <v>118</v>
      </c>
      <c r="B56" s="1114">
        <v>831</v>
      </c>
      <c r="C56" s="1114">
        <v>1979</v>
      </c>
      <c r="D56" s="1114">
        <v>2810</v>
      </c>
      <c r="E56" s="1113" t="s">
        <v>23</v>
      </c>
      <c r="F56" s="1113" t="s">
        <v>23</v>
      </c>
      <c r="G56" s="1114">
        <v>831</v>
      </c>
      <c r="H56" s="1114">
        <v>1979</v>
      </c>
      <c r="I56" s="1120">
        <v>2810</v>
      </c>
      <c r="J56" s="121"/>
      <c r="K56" s="148"/>
      <c r="P56" s="121"/>
      <c r="Q56" s="121"/>
    </row>
    <row r="57" spans="1:17" ht="13.5">
      <c r="A57" s="1112" t="s">
        <v>119</v>
      </c>
      <c r="B57" s="1114">
        <v>114559</v>
      </c>
      <c r="C57" s="1114">
        <v>228346</v>
      </c>
      <c r="D57" s="1114">
        <v>342905</v>
      </c>
      <c r="E57" s="1113" t="s">
        <v>23</v>
      </c>
      <c r="F57" s="1113" t="s">
        <v>23</v>
      </c>
      <c r="G57" s="1114">
        <v>114559</v>
      </c>
      <c r="H57" s="1114">
        <v>228346</v>
      </c>
      <c r="I57" s="1120">
        <v>342905</v>
      </c>
      <c r="J57" s="121"/>
      <c r="K57" s="148"/>
      <c r="P57" s="121"/>
      <c r="Q57" s="121"/>
    </row>
    <row r="58" spans="1:17" ht="13.5">
      <c r="A58" s="1116" t="s">
        <v>172</v>
      </c>
      <c r="B58" s="1118">
        <v>714569</v>
      </c>
      <c r="C58" s="1118">
        <v>1519934</v>
      </c>
      <c r="D58" s="1118">
        <v>2234503</v>
      </c>
      <c r="E58" s="1117" t="s">
        <v>23</v>
      </c>
      <c r="F58" s="1117" t="s">
        <v>23</v>
      </c>
      <c r="G58" s="1118">
        <v>714569</v>
      </c>
      <c r="H58" s="1118">
        <v>1519934</v>
      </c>
      <c r="I58" s="1121">
        <v>2234503</v>
      </c>
      <c r="J58" s="121"/>
      <c r="K58" s="148"/>
      <c r="P58" s="121"/>
      <c r="Q58" s="121"/>
    </row>
    <row r="59" spans="1:17" ht="13.5">
      <c r="A59" s="1112"/>
      <c r="B59" s="1114"/>
      <c r="C59" s="1114"/>
      <c r="D59" s="1114"/>
      <c r="E59" s="1114"/>
      <c r="F59" s="1114"/>
      <c r="G59" s="1114"/>
      <c r="H59" s="1114"/>
      <c r="I59" s="1120"/>
      <c r="J59" s="121"/>
      <c r="K59" s="148"/>
      <c r="P59" s="121"/>
      <c r="Q59" s="121"/>
    </row>
    <row r="60" spans="1:17" ht="13.5">
      <c r="A60" s="1112" t="s">
        <v>121</v>
      </c>
      <c r="B60" s="1114">
        <v>44424</v>
      </c>
      <c r="C60" s="1114">
        <v>141551</v>
      </c>
      <c r="D60" s="1114">
        <v>185975</v>
      </c>
      <c r="E60" s="1113" t="s">
        <v>23</v>
      </c>
      <c r="F60" s="1114" t="s">
        <v>23</v>
      </c>
      <c r="G60" s="1114">
        <v>44424</v>
      </c>
      <c r="H60" s="1114">
        <v>141551</v>
      </c>
      <c r="I60" s="1120">
        <v>185975</v>
      </c>
      <c r="J60" s="121"/>
      <c r="K60" s="148"/>
      <c r="P60" s="121"/>
      <c r="Q60" s="121"/>
    </row>
    <row r="61" spans="1:17" ht="13.5">
      <c r="A61" s="1112" t="s">
        <v>122</v>
      </c>
      <c r="B61" s="1113" t="s">
        <v>23</v>
      </c>
      <c r="C61" s="1113" t="s">
        <v>23</v>
      </c>
      <c r="D61" s="1113" t="s">
        <v>23</v>
      </c>
      <c r="E61" s="1113" t="s">
        <v>23</v>
      </c>
      <c r="F61" s="1113" t="s">
        <v>23</v>
      </c>
      <c r="G61" s="1113" t="s">
        <v>23</v>
      </c>
      <c r="H61" s="1113" t="s">
        <v>23</v>
      </c>
      <c r="I61" s="1115" t="s">
        <v>23</v>
      </c>
      <c r="J61" s="121"/>
      <c r="K61" s="148"/>
      <c r="P61" s="121"/>
      <c r="Q61" s="121"/>
    </row>
    <row r="62" spans="1:17" ht="13.5">
      <c r="A62" s="1112" t="s">
        <v>123</v>
      </c>
      <c r="B62" s="1114">
        <v>401616</v>
      </c>
      <c r="C62" s="1114">
        <v>819500</v>
      </c>
      <c r="D62" s="1114">
        <v>1221116</v>
      </c>
      <c r="E62" s="1114">
        <v>142917</v>
      </c>
      <c r="F62" s="1114">
        <v>41768</v>
      </c>
      <c r="G62" s="1114">
        <v>218078</v>
      </c>
      <c r="H62" s="1114">
        <v>818353</v>
      </c>
      <c r="I62" s="1120">
        <v>1036431</v>
      </c>
      <c r="J62" s="121"/>
      <c r="K62" s="148"/>
      <c r="P62" s="121"/>
      <c r="Q62" s="121"/>
    </row>
    <row r="63" spans="1:17" ht="13.5">
      <c r="A63" s="1116" t="s">
        <v>124</v>
      </c>
      <c r="B63" s="1118">
        <v>446040</v>
      </c>
      <c r="C63" s="1118">
        <v>961051</v>
      </c>
      <c r="D63" s="1118">
        <v>1407091</v>
      </c>
      <c r="E63" s="1118">
        <v>142917</v>
      </c>
      <c r="F63" s="1118">
        <v>41768</v>
      </c>
      <c r="G63" s="1118">
        <v>262502</v>
      </c>
      <c r="H63" s="1118">
        <v>959904</v>
      </c>
      <c r="I63" s="1121">
        <v>1222406</v>
      </c>
      <c r="J63" s="121"/>
      <c r="K63" s="148"/>
      <c r="P63" s="121"/>
      <c r="Q63" s="121"/>
    </row>
    <row r="64" spans="1:17" ht="13.5">
      <c r="A64" s="1112"/>
      <c r="B64" s="1118"/>
      <c r="C64" s="1118"/>
      <c r="D64" s="1118"/>
      <c r="E64" s="1118"/>
      <c r="F64" s="1118"/>
      <c r="G64" s="1118"/>
      <c r="H64" s="1118"/>
      <c r="I64" s="1121"/>
      <c r="J64" s="121"/>
      <c r="K64" s="148"/>
      <c r="P64" s="121"/>
      <c r="Q64" s="121"/>
    </row>
    <row r="65" spans="1:17" s="123" customFormat="1" ht="13.5">
      <c r="A65" s="1116" t="s">
        <v>125</v>
      </c>
      <c r="B65" s="1118">
        <v>18256</v>
      </c>
      <c r="C65" s="1118">
        <v>362640</v>
      </c>
      <c r="D65" s="1118">
        <v>380896</v>
      </c>
      <c r="E65" s="1117" t="s">
        <v>23</v>
      </c>
      <c r="F65" s="1117" t="s">
        <v>23</v>
      </c>
      <c r="G65" s="1118">
        <v>18256</v>
      </c>
      <c r="H65" s="1118">
        <v>362640</v>
      </c>
      <c r="I65" s="1121">
        <v>380896</v>
      </c>
      <c r="J65" s="124"/>
      <c r="K65" s="149"/>
      <c r="P65" s="124"/>
      <c r="Q65" s="124"/>
    </row>
    <row r="66" spans="1:17" ht="13.5">
      <c r="A66" s="1112"/>
      <c r="B66" s="1114"/>
      <c r="C66" s="1114"/>
      <c r="D66" s="1114"/>
      <c r="E66" s="1114"/>
      <c r="F66" s="1114"/>
      <c r="G66" s="1114"/>
      <c r="H66" s="1114"/>
      <c r="I66" s="1120"/>
      <c r="J66" s="121"/>
      <c r="K66" s="148"/>
      <c r="P66" s="121"/>
      <c r="Q66" s="121"/>
    </row>
    <row r="67" spans="1:17" ht="13.5">
      <c r="A67" s="1112" t="s">
        <v>126</v>
      </c>
      <c r="B67" s="1113">
        <v>128759</v>
      </c>
      <c r="C67" s="1113">
        <v>47881</v>
      </c>
      <c r="D67" s="1113">
        <v>176640</v>
      </c>
      <c r="E67" s="1113">
        <v>99645</v>
      </c>
      <c r="F67" s="1113" t="s">
        <v>23</v>
      </c>
      <c r="G67" s="1113">
        <v>30729</v>
      </c>
      <c r="H67" s="1113">
        <v>46266</v>
      </c>
      <c r="I67" s="1115">
        <v>76995</v>
      </c>
      <c r="J67" s="121"/>
      <c r="K67" s="148"/>
      <c r="P67" s="121"/>
      <c r="Q67" s="121"/>
    </row>
    <row r="68" spans="1:17" ht="13.5">
      <c r="A68" s="1112" t="s">
        <v>127</v>
      </c>
      <c r="B68" s="1113">
        <v>41</v>
      </c>
      <c r="C68" s="1113">
        <v>672</v>
      </c>
      <c r="D68" s="1113">
        <v>713</v>
      </c>
      <c r="E68" s="1113" t="s">
        <v>23</v>
      </c>
      <c r="F68" s="1113" t="s">
        <v>23</v>
      </c>
      <c r="G68" s="1113">
        <v>41</v>
      </c>
      <c r="H68" s="1113">
        <v>672</v>
      </c>
      <c r="I68" s="1115">
        <v>713</v>
      </c>
      <c r="J68" s="121"/>
      <c r="K68" s="148"/>
      <c r="P68" s="121"/>
      <c r="Q68" s="121"/>
    </row>
    <row r="69" spans="1:17" s="123" customFormat="1" ht="13.5">
      <c r="A69" s="1116" t="s">
        <v>128</v>
      </c>
      <c r="B69" s="1117">
        <v>128800</v>
      </c>
      <c r="C69" s="1117">
        <v>48553</v>
      </c>
      <c r="D69" s="1117">
        <v>177353</v>
      </c>
      <c r="E69" s="1117">
        <v>99645</v>
      </c>
      <c r="F69" s="1117" t="s">
        <v>23</v>
      </c>
      <c r="G69" s="1117">
        <v>30770</v>
      </c>
      <c r="H69" s="1117">
        <v>46938</v>
      </c>
      <c r="I69" s="1119">
        <v>77708</v>
      </c>
      <c r="J69" s="124"/>
      <c r="K69" s="149"/>
      <c r="P69" s="124"/>
      <c r="Q69" s="124"/>
    </row>
    <row r="70" spans="1:17" ht="13.5">
      <c r="A70" s="1112"/>
      <c r="B70" s="1114"/>
      <c r="C70" s="1114"/>
      <c r="D70" s="1114"/>
      <c r="E70" s="1114"/>
      <c r="F70" s="1114"/>
      <c r="G70" s="1114"/>
      <c r="H70" s="1114"/>
      <c r="I70" s="1120"/>
      <c r="J70" s="121"/>
      <c r="K70" s="148"/>
      <c r="P70" s="121"/>
      <c r="Q70" s="121"/>
    </row>
    <row r="71" spans="1:17" ht="13.5">
      <c r="A71" s="1112" t="s">
        <v>129</v>
      </c>
      <c r="B71" s="1113" t="s">
        <v>23</v>
      </c>
      <c r="C71" s="1113" t="s">
        <v>23</v>
      </c>
      <c r="D71" s="1113" t="s">
        <v>23</v>
      </c>
      <c r="E71" s="1113" t="s">
        <v>23</v>
      </c>
      <c r="F71" s="1113" t="s">
        <v>23</v>
      </c>
      <c r="G71" s="1113" t="s">
        <v>23</v>
      </c>
      <c r="H71" s="1113" t="s">
        <v>23</v>
      </c>
      <c r="I71" s="1115" t="s">
        <v>23</v>
      </c>
      <c r="J71" s="121"/>
      <c r="K71" s="148"/>
    </row>
    <row r="72" spans="1:17" ht="13.5">
      <c r="A72" s="1112" t="s">
        <v>130</v>
      </c>
      <c r="B72" s="1114">
        <v>317105</v>
      </c>
      <c r="C72" s="1113">
        <v>2901</v>
      </c>
      <c r="D72" s="1114">
        <v>320006</v>
      </c>
      <c r="E72" s="1113" t="s">
        <v>23</v>
      </c>
      <c r="F72" s="1114" t="s">
        <v>23</v>
      </c>
      <c r="G72" s="1114">
        <v>317105</v>
      </c>
      <c r="H72" s="1113">
        <v>2901</v>
      </c>
      <c r="I72" s="1120">
        <v>320006</v>
      </c>
      <c r="K72" s="148"/>
    </row>
    <row r="73" spans="1:17" ht="13.5">
      <c r="A73" s="1112" t="s">
        <v>131</v>
      </c>
      <c r="B73" s="1114">
        <v>144339</v>
      </c>
      <c r="C73" s="1113" t="s">
        <v>23</v>
      </c>
      <c r="D73" s="1114">
        <v>144339</v>
      </c>
      <c r="E73" s="1113" t="s">
        <v>23</v>
      </c>
      <c r="F73" s="1114" t="s">
        <v>23</v>
      </c>
      <c r="G73" s="1113">
        <v>144339</v>
      </c>
      <c r="H73" s="1113" t="s">
        <v>23</v>
      </c>
      <c r="I73" s="1120">
        <v>144339</v>
      </c>
      <c r="K73" s="148"/>
    </row>
    <row r="74" spans="1:17" ht="13.5">
      <c r="A74" s="1112" t="s">
        <v>132</v>
      </c>
      <c r="B74" s="1113">
        <v>747</v>
      </c>
      <c r="C74" s="1113">
        <v>2587</v>
      </c>
      <c r="D74" s="1113">
        <v>3334</v>
      </c>
      <c r="E74" s="1113" t="s">
        <v>23</v>
      </c>
      <c r="F74" s="1113" t="s">
        <v>23</v>
      </c>
      <c r="G74" s="1113">
        <v>747</v>
      </c>
      <c r="H74" s="1113">
        <v>2587</v>
      </c>
      <c r="I74" s="1115">
        <v>3334</v>
      </c>
      <c r="K74" s="148"/>
      <c r="P74" s="121"/>
      <c r="Q74" s="121"/>
    </row>
    <row r="75" spans="1:17" ht="13.5">
      <c r="A75" s="1112" t="s">
        <v>133</v>
      </c>
      <c r="B75" s="1114">
        <v>64240</v>
      </c>
      <c r="C75" s="1113">
        <v>2176</v>
      </c>
      <c r="D75" s="1114">
        <v>66416</v>
      </c>
      <c r="E75" s="1113" t="s">
        <v>23</v>
      </c>
      <c r="F75" s="1114">
        <v>12848</v>
      </c>
      <c r="G75" s="1114">
        <v>51392</v>
      </c>
      <c r="H75" s="1113">
        <v>2176</v>
      </c>
      <c r="I75" s="1120">
        <v>53568</v>
      </c>
    </row>
    <row r="76" spans="1:17" ht="13.5">
      <c r="A76" s="1112" t="s">
        <v>134</v>
      </c>
      <c r="B76" s="1113" t="s">
        <v>23</v>
      </c>
      <c r="C76" s="1113" t="s">
        <v>23</v>
      </c>
      <c r="D76" s="1113" t="s">
        <v>23</v>
      </c>
      <c r="E76" s="1113" t="s">
        <v>23</v>
      </c>
      <c r="F76" s="1113" t="s">
        <v>23</v>
      </c>
      <c r="G76" s="1113" t="s">
        <v>23</v>
      </c>
      <c r="H76" s="1113" t="s">
        <v>23</v>
      </c>
      <c r="I76" s="1115" t="s">
        <v>23</v>
      </c>
    </row>
    <row r="77" spans="1:17" ht="13.5">
      <c r="A77" s="1112" t="s">
        <v>135</v>
      </c>
      <c r="B77" s="1114">
        <v>15584</v>
      </c>
      <c r="C77" s="1113">
        <v>6558</v>
      </c>
      <c r="D77" s="1114">
        <v>22142</v>
      </c>
      <c r="E77" s="1113" t="s">
        <v>23</v>
      </c>
      <c r="F77" s="1114" t="s">
        <v>23</v>
      </c>
      <c r="G77" s="1113">
        <v>15584</v>
      </c>
      <c r="H77" s="1113">
        <v>6558</v>
      </c>
      <c r="I77" s="1115">
        <v>22142</v>
      </c>
    </row>
    <row r="78" spans="1:17" ht="13.5">
      <c r="A78" s="1112" t="s">
        <v>136</v>
      </c>
      <c r="B78" s="1114">
        <v>518</v>
      </c>
      <c r="C78" s="1113">
        <v>180</v>
      </c>
      <c r="D78" s="1114">
        <v>698</v>
      </c>
      <c r="E78" s="1113" t="s">
        <v>23</v>
      </c>
      <c r="F78" s="1113" t="s">
        <v>23</v>
      </c>
      <c r="G78" s="1114">
        <v>518</v>
      </c>
      <c r="H78" s="1113">
        <v>180</v>
      </c>
      <c r="I78" s="1120">
        <v>698</v>
      </c>
    </row>
    <row r="79" spans="1:17" ht="13.5">
      <c r="A79" s="1116" t="s">
        <v>137</v>
      </c>
      <c r="B79" s="1118">
        <v>542533</v>
      </c>
      <c r="C79" s="1117">
        <v>14402</v>
      </c>
      <c r="D79" s="1117">
        <v>556935</v>
      </c>
      <c r="E79" s="1117" t="s">
        <v>23</v>
      </c>
      <c r="F79" s="1118">
        <v>12848</v>
      </c>
      <c r="G79" s="1118">
        <v>529685</v>
      </c>
      <c r="H79" s="1117">
        <v>14402</v>
      </c>
      <c r="I79" s="1119">
        <v>544087</v>
      </c>
    </row>
    <row r="80" spans="1:17" ht="13.5">
      <c r="A80" s="1112"/>
      <c r="B80" s="1114"/>
      <c r="C80" s="1114"/>
      <c r="D80" s="1114"/>
      <c r="E80" s="1114"/>
      <c r="F80" s="1114"/>
      <c r="G80" s="1114"/>
      <c r="H80" s="1114"/>
      <c r="I80" s="1120"/>
    </row>
    <row r="81" spans="1:9" ht="13.5">
      <c r="A81" s="1112" t="s">
        <v>138</v>
      </c>
      <c r="B81" s="1114">
        <v>13132.130000000001</v>
      </c>
      <c r="C81" s="1114">
        <v>3675.9199999999996</v>
      </c>
      <c r="D81" s="1113">
        <v>16808.050000000003</v>
      </c>
      <c r="E81" s="1113" t="s">
        <v>23</v>
      </c>
      <c r="F81" s="1113">
        <v>12</v>
      </c>
      <c r="G81" s="1114">
        <v>13120.130000000001</v>
      </c>
      <c r="H81" s="1114">
        <v>3675.9199999999996</v>
      </c>
      <c r="I81" s="1115">
        <v>16796.050000000003</v>
      </c>
    </row>
    <row r="82" spans="1:9" ht="13.5">
      <c r="A82" s="1112" t="s">
        <v>139</v>
      </c>
      <c r="B82" s="1114">
        <v>27349.02</v>
      </c>
      <c r="C82" s="1114">
        <v>21095.360000000001</v>
      </c>
      <c r="D82" s="1114">
        <v>48444.38</v>
      </c>
      <c r="E82" s="1113" t="s">
        <v>23</v>
      </c>
      <c r="F82" s="1113" t="s">
        <v>23</v>
      </c>
      <c r="G82" s="1114">
        <v>27349.02</v>
      </c>
      <c r="H82" s="1114">
        <v>21095.360000000001</v>
      </c>
      <c r="I82" s="1120">
        <v>48444.38</v>
      </c>
    </row>
    <row r="83" spans="1:9" ht="13.5">
      <c r="A83" s="1116" t="s">
        <v>140</v>
      </c>
      <c r="B83" s="1118">
        <v>40481.15</v>
      </c>
      <c r="C83" s="1118">
        <v>24771.279999999999</v>
      </c>
      <c r="D83" s="1118">
        <v>65252.43</v>
      </c>
      <c r="E83" s="1117" t="s">
        <v>23</v>
      </c>
      <c r="F83" s="1117">
        <v>12</v>
      </c>
      <c r="G83" s="1118">
        <v>40469.15</v>
      </c>
      <c r="H83" s="1118">
        <v>24771.279999999999</v>
      </c>
      <c r="I83" s="1121">
        <v>65240.43</v>
      </c>
    </row>
    <row r="84" spans="1:9" ht="14.25" thickBot="1">
      <c r="A84" s="1124"/>
      <c r="B84" s="1125"/>
      <c r="C84" s="1125"/>
      <c r="D84" s="1125"/>
      <c r="E84" s="1125"/>
      <c r="F84" s="1125"/>
      <c r="G84" s="1125"/>
      <c r="H84" s="1125"/>
      <c r="I84" s="1126"/>
    </row>
    <row r="85" spans="1:9" ht="14.25" thickBot="1">
      <c r="A85" s="1020" t="s">
        <v>141</v>
      </c>
      <c r="B85" s="1021">
        <v>5855392.8084000004</v>
      </c>
      <c r="C85" s="1021">
        <v>8608048.6216000002</v>
      </c>
      <c r="D85" s="1021">
        <v>14463441.43</v>
      </c>
      <c r="E85" s="1021">
        <v>1662322</v>
      </c>
      <c r="F85" s="1021">
        <v>56361</v>
      </c>
      <c r="G85" s="1021">
        <v>4164162.8084</v>
      </c>
      <c r="H85" s="1021">
        <v>8580595.6216000002</v>
      </c>
      <c r="I85" s="1022">
        <v>12744758.43</v>
      </c>
    </row>
    <row r="86" spans="1:9" ht="13.5">
      <c r="A86" s="2020" t="s">
        <v>1042</v>
      </c>
      <c r="B86" s="2020"/>
      <c r="C86" s="2020"/>
      <c r="D86" s="2020"/>
      <c r="E86" s="2020"/>
      <c r="F86" s="2020"/>
      <c r="G86" s="2020"/>
      <c r="H86" s="2020"/>
      <c r="I86" s="2020"/>
    </row>
    <row r="87" spans="1:9" ht="13.5">
      <c r="A87" s="1692" t="s">
        <v>1041</v>
      </c>
      <c r="B87" s="2020"/>
      <c r="C87" s="2020"/>
      <c r="D87" s="2020"/>
      <c r="E87" s="2020"/>
      <c r="F87" s="2020"/>
      <c r="G87" s="947"/>
      <c r="H87" s="947"/>
      <c r="I87" s="947"/>
    </row>
    <row r="88" spans="1:9" ht="13.5">
      <c r="A88" s="947" t="s">
        <v>944</v>
      </c>
      <c r="B88" s="947"/>
      <c r="C88" s="1196"/>
      <c r="D88" s="1197"/>
      <c r="E88" s="947"/>
      <c r="F88" s="947"/>
      <c r="G88" s="947"/>
      <c r="H88" s="947"/>
      <c r="I88" s="947"/>
    </row>
    <row r="89" spans="1:9" ht="13.5">
      <c r="A89" s="947" t="s">
        <v>943</v>
      </c>
      <c r="B89" s="947"/>
      <c r="C89" s="947"/>
      <c r="D89" s="947"/>
      <c r="E89" s="947"/>
      <c r="F89" s="947"/>
      <c r="G89" s="947"/>
      <c r="H89" s="947"/>
      <c r="I89" s="947"/>
    </row>
  </sheetData>
  <mergeCells count="7">
    <mergeCell ref="A86:I86"/>
    <mergeCell ref="A87:F87"/>
    <mergeCell ref="A1:I1"/>
    <mergeCell ref="A3:I3"/>
    <mergeCell ref="G5:I5"/>
    <mergeCell ref="A5:A7"/>
    <mergeCell ref="B5:D5"/>
  </mergeCells>
  <printOptions horizontalCentered="1"/>
  <pageMargins left="0.28999999999999998" right="0.33" top="0.59055118110236227" bottom="0.98425196850393704" header="0" footer="0"/>
  <pageSetup paperSize="9" scale="58" orientation="portrait" r:id="rId1"/>
  <headerFooter alignWithMargins="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Hoja315">
    <pageSetUpPr fitToPage="1"/>
  </sheetPr>
  <dimension ref="A1:I91"/>
  <sheetViews>
    <sheetView view="pageBreakPreview" zoomScale="115" zoomScaleNormal="75" zoomScaleSheetLayoutView="115" workbookViewId="0">
      <selection activeCell="A5" sqref="A5"/>
    </sheetView>
  </sheetViews>
  <sheetFormatPr baseColWidth="10" defaultColWidth="11.42578125" defaultRowHeight="12.75"/>
  <cols>
    <col min="1" max="1" width="36.140625" style="119" customWidth="1"/>
    <col min="2" max="4" width="18.5703125" style="119" customWidth="1"/>
    <col min="5" max="16384" width="11.42578125" style="119"/>
  </cols>
  <sheetData>
    <row r="1" spans="1:9" s="131" customFormat="1" ht="18.75">
      <c r="A1" s="1664" t="s">
        <v>0</v>
      </c>
      <c r="B1" s="1664"/>
      <c r="C1" s="1664"/>
      <c r="D1" s="1664"/>
      <c r="E1" s="950"/>
      <c r="F1" s="950"/>
      <c r="G1" s="135"/>
      <c r="H1" s="135"/>
      <c r="I1" s="135"/>
    </row>
    <row r="2" spans="1:9" ht="13.5">
      <c r="A2" s="1253"/>
      <c r="B2" s="1133"/>
      <c r="C2" s="1133"/>
      <c r="D2" s="1133"/>
      <c r="E2" s="1133"/>
      <c r="F2" s="1133"/>
    </row>
    <row r="3" spans="1:9" ht="21.75" customHeight="1">
      <c r="A3" s="1680" t="s">
        <v>1052</v>
      </c>
      <c r="B3" s="1680"/>
      <c r="C3" s="1680"/>
      <c r="D3" s="1680"/>
      <c r="E3" s="949"/>
      <c r="F3" s="949"/>
      <c r="G3" s="130"/>
      <c r="H3" s="130"/>
      <c r="I3" s="130"/>
    </row>
    <row r="4" spans="1:9" ht="23.25" customHeight="1">
      <c r="A4" s="1665" t="s">
        <v>1483</v>
      </c>
      <c r="B4" s="1665"/>
      <c r="C4" s="1665"/>
      <c r="D4" s="1665"/>
      <c r="E4" s="1181"/>
      <c r="F4" s="1181"/>
      <c r="G4" s="130"/>
      <c r="H4" s="130"/>
      <c r="I4" s="130"/>
    </row>
    <row r="5" spans="1:9" ht="13.5" thickBot="1"/>
    <row r="6" spans="1:9" ht="25.5" customHeight="1">
      <c r="A6" s="2023" t="s">
        <v>77</v>
      </c>
      <c r="B6" s="1275"/>
      <c r="C6" s="960" t="s">
        <v>19</v>
      </c>
      <c r="D6" s="1276"/>
    </row>
    <row r="7" spans="1:9" ht="27.75" customHeight="1">
      <c r="A7" s="2024"/>
      <c r="B7" s="1271"/>
      <c r="C7" s="1004" t="s">
        <v>1035</v>
      </c>
      <c r="D7" s="1274"/>
    </row>
    <row r="8" spans="1:9" ht="25.5" customHeight="1" thickBot="1">
      <c r="A8" s="2025"/>
      <c r="B8" s="955" t="s">
        <v>978</v>
      </c>
      <c r="C8" s="955" t="s">
        <v>1034</v>
      </c>
      <c r="D8" s="1184" t="s">
        <v>19</v>
      </c>
    </row>
    <row r="9" spans="1:9" ht="21" customHeight="1">
      <c r="A9" s="1109" t="s">
        <v>81</v>
      </c>
      <c r="B9" s="1110">
        <v>296</v>
      </c>
      <c r="C9" s="1110">
        <v>34</v>
      </c>
      <c r="D9" s="1111">
        <v>330</v>
      </c>
    </row>
    <row r="10" spans="1:9" ht="13.5">
      <c r="A10" s="1112" t="s">
        <v>82</v>
      </c>
      <c r="B10" s="1114" t="s">
        <v>23</v>
      </c>
      <c r="C10" s="1114" t="s">
        <v>23</v>
      </c>
      <c r="D10" s="1120" t="s">
        <v>23</v>
      </c>
    </row>
    <row r="11" spans="1:9" ht="13.5">
      <c r="A11" s="1112" t="s">
        <v>83</v>
      </c>
      <c r="B11" s="1114">
        <v>299</v>
      </c>
      <c r="C11" s="1114">
        <v>58</v>
      </c>
      <c r="D11" s="1120">
        <v>357</v>
      </c>
    </row>
    <row r="12" spans="1:9" ht="13.5">
      <c r="A12" s="1112" t="s">
        <v>84</v>
      </c>
      <c r="B12" s="1114">
        <v>543</v>
      </c>
      <c r="C12" s="1114">
        <v>70</v>
      </c>
      <c r="D12" s="1120">
        <v>613</v>
      </c>
    </row>
    <row r="13" spans="1:9" ht="13.5">
      <c r="A13" s="1116" t="s">
        <v>85</v>
      </c>
      <c r="B13" s="1118">
        <v>1138</v>
      </c>
      <c r="C13" s="1118">
        <v>162</v>
      </c>
      <c r="D13" s="1121">
        <v>1300</v>
      </c>
    </row>
    <row r="14" spans="1:9" ht="13.5">
      <c r="A14" s="1116"/>
      <c r="B14" s="1118"/>
      <c r="C14" s="1118"/>
      <c r="D14" s="1121"/>
    </row>
    <row r="15" spans="1:9" ht="13.5">
      <c r="A15" s="1116" t="s">
        <v>86</v>
      </c>
      <c r="B15" s="1118" t="s">
        <v>23</v>
      </c>
      <c r="C15" s="1118" t="s">
        <v>23</v>
      </c>
      <c r="D15" s="1121" t="s">
        <v>23</v>
      </c>
    </row>
    <row r="16" spans="1:9" ht="13.5">
      <c r="A16" s="1116"/>
      <c r="B16" s="1118"/>
      <c r="C16" s="1118"/>
      <c r="D16" s="1121"/>
    </row>
    <row r="17" spans="1:4" ht="13.5">
      <c r="A17" s="1116" t="s">
        <v>87</v>
      </c>
      <c r="B17" s="1118">
        <v>3245</v>
      </c>
      <c r="C17" s="1118">
        <v>207</v>
      </c>
      <c r="D17" s="1121">
        <v>3452</v>
      </c>
    </row>
    <row r="18" spans="1:4" ht="13.5">
      <c r="A18" s="1112"/>
      <c r="B18" s="1118"/>
      <c r="C18" s="1118"/>
      <c r="D18" s="1121"/>
    </row>
    <row r="19" spans="1:4" ht="13.5">
      <c r="A19" s="1112" t="s">
        <v>158</v>
      </c>
      <c r="B19" s="1114" t="s">
        <v>23</v>
      </c>
      <c r="C19" s="1114" t="s">
        <v>23</v>
      </c>
      <c r="D19" s="1120" t="s">
        <v>23</v>
      </c>
    </row>
    <row r="20" spans="1:4" ht="13.5">
      <c r="A20" s="1112" t="s">
        <v>89</v>
      </c>
      <c r="B20" s="1114" t="s">
        <v>23</v>
      </c>
      <c r="C20" s="1114" t="s">
        <v>23</v>
      </c>
      <c r="D20" s="1120" t="s">
        <v>23</v>
      </c>
    </row>
    <row r="21" spans="1:4" ht="13.5">
      <c r="A21" s="1112" t="s">
        <v>90</v>
      </c>
      <c r="B21" s="1114" t="s">
        <v>23</v>
      </c>
      <c r="C21" s="1114" t="s">
        <v>23</v>
      </c>
      <c r="D21" s="1120" t="s">
        <v>23</v>
      </c>
    </row>
    <row r="22" spans="1:4" ht="13.5">
      <c r="A22" s="1116" t="s">
        <v>91</v>
      </c>
      <c r="B22" s="1118" t="s">
        <v>23</v>
      </c>
      <c r="C22" s="1118" t="s">
        <v>23</v>
      </c>
      <c r="D22" s="1121" t="s">
        <v>23</v>
      </c>
    </row>
    <row r="23" spans="1:4" ht="13.5">
      <c r="A23" s="1116"/>
      <c r="B23" s="1118"/>
      <c r="C23" s="1118"/>
      <c r="D23" s="1121"/>
    </row>
    <row r="24" spans="1:4" ht="13.5">
      <c r="A24" s="1116" t="s">
        <v>92</v>
      </c>
      <c r="B24" s="1118">
        <v>175</v>
      </c>
      <c r="C24" s="1118">
        <v>1489</v>
      </c>
      <c r="D24" s="1121">
        <v>1664</v>
      </c>
    </row>
    <row r="25" spans="1:4" ht="13.5">
      <c r="A25" s="1116"/>
      <c r="B25" s="1118"/>
      <c r="C25" s="1118"/>
      <c r="D25" s="1121"/>
    </row>
    <row r="26" spans="1:4" ht="13.5">
      <c r="A26" s="1116" t="s">
        <v>93</v>
      </c>
      <c r="B26" s="1118" t="s">
        <v>23</v>
      </c>
      <c r="C26" s="1118" t="s">
        <v>23</v>
      </c>
      <c r="D26" s="1121" t="s">
        <v>23</v>
      </c>
    </row>
    <row r="27" spans="1:4" ht="13.5">
      <c r="A27" s="1112"/>
      <c r="B27" s="1118"/>
      <c r="C27" s="1118"/>
      <c r="D27" s="1121"/>
    </row>
    <row r="28" spans="1:4" ht="13.5">
      <c r="A28" s="1112" t="s">
        <v>94</v>
      </c>
      <c r="B28" s="1114">
        <v>719</v>
      </c>
      <c r="C28" s="1114">
        <v>1418</v>
      </c>
      <c r="D28" s="1120">
        <v>2137</v>
      </c>
    </row>
    <row r="29" spans="1:4" ht="13.5">
      <c r="A29" s="1112" t="s">
        <v>95</v>
      </c>
      <c r="B29" s="1114">
        <v>3062</v>
      </c>
      <c r="C29" s="1114">
        <v>5535</v>
      </c>
      <c r="D29" s="1120">
        <v>8597</v>
      </c>
    </row>
    <row r="30" spans="1:4" ht="13.5">
      <c r="A30" s="1112" t="s">
        <v>96</v>
      </c>
      <c r="B30" s="1114">
        <v>1345</v>
      </c>
      <c r="C30" s="1114">
        <v>17250</v>
      </c>
      <c r="D30" s="1120">
        <v>18595</v>
      </c>
    </row>
    <row r="31" spans="1:4" ht="13.5">
      <c r="A31" s="1116" t="s">
        <v>97</v>
      </c>
      <c r="B31" s="1118">
        <v>5126</v>
      </c>
      <c r="C31" s="1118">
        <v>24203</v>
      </c>
      <c r="D31" s="1121">
        <v>29329</v>
      </c>
    </row>
    <row r="32" spans="1:4" ht="13.5">
      <c r="A32" s="1112"/>
      <c r="B32" s="1118"/>
      <c r="C32" s="1118"/>
      <c r="D32" s="1121"/>
    </row>
    <row r="33" spans="1:4" ht="13.5">
      <c r="A33" s="1112" t="s">
        <v>98</v>
      </c>
      <c r="B33" s="1114">
        <v>3139</v>
      </c>
      <c r="C33" s="1114">
        <v>1124</v>
      </c>
      <c r="D33" s="1120">
        <v>4263</v>
      </c>
    </row>
    <row r="34" spans="1:4" ht="13.5">
      <c r="A34" s="1112" t="s">
        <v>99</v>
      </c>
      <c r="B34" s="1114" t="s">
        <v>23</v>
      </c>
      <c r="C34" s="1114" t="s">
        <v>23</v>
      </c>
      <c r="D34" s="1120" t="s">
        <v>23</v>
      </c>
    </row>
    <row r="35" spans="1:4" ht="13.5">
      <c r="A35" s="1112" t="s">
        <v>100</v>
      </c>
      <c r="B35" s="1114" t="s">
        <v>23</v>
      </c>
      <c r="C35" s="1114" t="s">
        <v>23</v>
      </c>
      <c r="D35" s="1120" t="s">
        <v>23</v>
      </c>
    </row>
    <row r="36" spans="1:4" ht="13.5">
      <c r="A36" s="1112" t="s">
        <v>101</v>
      </c>
      <c r="B36" s="1114">
        <v>1792</v>
      </c>
      <c r="C36" s="1114">
        <v>2255</v>
      </c>
      <c r="D36" s="1120">
        <v>4047</v>
      </c>
    </row>
    <row r="37" spans="1:4" ht="13.5">
      <c r="A37" s="1116" t="s">
        <v>102</v>
      </c>
      <c r="B37" s="1118">
        <v>4931</v>
      </c>
      <c r="C37" s="1118">
        <v>3379</v>
      </c>
      <c r="D37" s="1121">
        <v>8310</v>
      </c>
    </row>
    <row r="38" spans="1:4" ht="13.5">
      <c r="A38" s="1116"/>
      <c r="B38" s="1118"/>
      <c r="C38" s="1118"/>
      <c r="D38" s="1121"/>
    </row>
    <row r="39" spans="1:4" ht="13.5">
      <c r="A39" s="1116" t="s">
        <v>103</v>
      </c>
      <c r="B39" s="1118">
        <v>16644</v>
      </c>
      <c r="C39" s="1118">
        <v>25346</v>
      </c>
      <c r="D39" s="1121">
        <v>41990</v>
      </c>
    </row>
    <row r="40" spans="1:4" ht="13.5">
      <c r="A40" s="1112"/>
      <c r="B40" s="1118"/>
      <c r="C40" s="1118"/>
      <c r="D40" s="1121"/>
    </row>
    <row r="41" spans="1:4" ht="13.5">
      <c r="A41" s="1112" t="s">
        <v>159</v>
      </c>
      <c r="B41" s="1114">
        <v>102</v>
      </c>
      <c r="C41" s="1114">
        <v>129</v>
      </c>
      <c r="D41" s="1120">
        <v>231</v>
      </c>
    </row>
    <row r="42" spans="1:4" ht="13.5">
      <c r="A42" s="1112" t="s">
        <v>105</v>
      </c>
      <c r="B42" s="1114">
        <v>1239</v>
      </c>
      <c r="C42" s="1114">
        <v>2092</v>
      </c>
      <c r="D42" s="1120">
        <v>3331</v>
      </c>
    </row>
    <row r="43" spans="1:4" ht="13.5">
      <c r="A43" s="1112" t="s">
        <v>106</v>
      </c>
      <c r="B43" s="1114">
        <v>9597</v>
      </c>
      <c r="C43" s="1114">
        <v>30968</v>
      </c>
      <c r="D43" s="1120">
        <v>40565</v>
      </c>
    </row>
    <row r="44" spans="1:4" ht="13.5">
      <c r="A44" s="1112" t="s">
        <v>107</v>
      </c>
      <c r="B44" s="1114" t="s">
        <v>23</v>
      </c>
      <c r="C44" s="1114">
        <v>1632</v>
      </c>
      <c r="D44" s="1120">
        <v>1632</v>
      </c>
    </row>
    <row r="45" spans="1:4" ht="13.5">
      <c r="A45" s="1112" t="s">
        <v>108</v>
      </c>
      <c r="B45" s="1114">
        <v>134</v>
      </c>
      <c r="C45" s="1114">
        <v>459</v>
      </c>
      <c r="D45" s="1120">
        <v>593</v>
      </c>
    </row>
    <row r="46" spans="1:4" ht="13.5">
      <c r="A46" s="1112" t="s">
        <v>109</v>
      </c>
      <c r="B46" s="1114">
        <v>5748</v>
      </c>
      <c r="C46" s="1114">
        <v>7102</v>
      </c>
      <c r="D46" s="1120">
        <v>12850</v>
      </c>
    </row>
    <row r="47" spans="1:4" ht="13.5">
      <c r="A47" s="1112" t="s">
        <v>110</v>
      </c>
      <c r="B47" s="1114" t="s">
        <v>23</v>
      </c>
      <c r="C47" s="1114">
        <v>18</v>
      </c>
      <c r="D47" s="1120">
        <v>18</v>
      </c>
    </row>
    <row r="48" spans="1:4" ht="13.5">
      <c r="A48" s="1112" t="s">
        <v>111</v>
      </c>
      <c r="B48" s="1114">
        <v>35765</v>
      </c>
      <c r="C48" s="1114">
        <v>31206</v>
      </c>
      <c r="D48" s="1120">
        <v>66971</v>
      </c>
    </row>
    <row r="49" spans="1:4" ht="13.5">
      <c r="A49" s="1112" t="s">
        <v>112</v>
      </c>
      <c r="B49" s="1114">
        <v>7441</v>
      </c>
      <c r="C49" s="1114">
        <v>24126</v>
      </c>
      <c r="D49" s="1120">
        <v>31567</v>
      </c>
    </row>
    <row r="50" spans="1:4" ht="13.5">
      <c r="A50" s="1116" t="s">
        <v>113</v>
      </c>
      <c r="B50" s="1118">
        <v>60026</v>
      </c>
      <c r="C50" s="1118">
        <v>97732</v>
      </c>
      <c r="D50" s="1121">
        <v>157758</v>
      </c>
    </row>
    <row r="51" spans="1:4" ht="13.5">
      <c r="A51" s="1116"/>
      <c r="B51" s="1118"/>
      <c r="C51" s="1118"/>
      <c r="D51" s="1121"/>
    </row>
    <row r="52" spans="1:4" ht="13.5">
      <c r="A52" s="1116" t="s">
        <v>114</v>
      </c>
      <c r="B52" s="1118" t="s">
        <v>23</v>
      </c>
      <c r="C52" s="1118">
        <v>11</v>
      </c>
      <c r="D52" s="1121">
        <v>11</v>
      </c>
    </row>
    <row r="53" spans="1:4" ht="13.5">
      <c r="A53" s="1112"/>
      <c r="B53" s="1118"/>
      <c r="C53" s="1118"/>
      <c r="D53" s="1121"/>
    </row>
    <row r="54" spans="1:4" ht="13.5">
      <c r="A54" s="1112" t="s">
        <v>115</v>
      </c>
      <c r="B54" s="1114">
        <v>195370</v>
      </c>
      <c r="C54" s="1114">
        <v>667004</v>
      </c>
      <c r="D54" s="1120">
        <v>862374</v>
      </c>
    </row>
    <row r="55" spans="1:4" ht="13.5">
      <c r="A55" s="1112" t="s">
        <v>116</v>
      </c>
      <c r="B55" s="1114">
        <v>578953</v>
      </c>
      <c r="C55" s="1114">
        <v>394110</v>
      </c>
      <c r="D55" s="1120">
        <v>973063</v>
      </c>
    </row>
    <row r="56" spans="1:4" ht="13.5">
      <c r="A56" s="1112" t="s">
        <v>117</v>
      </c>
      <c r="B56" s="1114">
        <v>187132</v>
      </c>
      <c r="C56" s="1114">
        <v>724209</v>
      </c>
      <c r="D56" s="1120">
        <v>911341</v>
      </c>
    </row>
    <row r="57" spans="1:4" ht="13.5">
      <c r="A57" s="1112" t="s">
        <v>118</v>
      </c>
      <c r="B57" s="1114">
        <v>595</v>
      </c>
      <c r="C57" s="1114">
        <v>1696</v>
      </c>
      <c r="D57" s="1120">
        <v>2291</v>
      </c>
    </row>
    <row r="58" spans="1:4" ht="13.5">
      <c r="A58" s="1112" t="s">
        <v>119</v>
      </c>
      <c r="B58" s="1114">
        <v>477462</v>
      </c>
      <c r="C58" s="1114">
        <v>353281</v>
      </c>
      <c r="D58" s="1120">
        <v>830743</v>
      </c>
    </row>
    <row r="59" spans="1:4" ht="13.5">
      <c r="A59" s="1116" t="s">
        <v>172</v>
      </c>
      <c r="B59" s="1118">
        <v>1439512</v>
      </c>
      <c r="C59" s="1118">
        <v>2140300</v>
      </c>
      <c r="D59" s="1121">
        <v>3579812</v>
      </c>
    </row>
    <row r="60" spans="1:4" ht="13.5">
      <c r="A60" s="1112"/>
      <c r="B60" s="1118"/>
      <c r="C60" s="1118"/>
      <c r="D60" s="1121"/>
    </row>
    <row r="61" spans="1:4" ht="13.5">
      <c r="A61" s="1112" t="s">
        <v>121</v>
      </c>
      <c r="B61" s="1114" t="s">
        <v>23</v>
      </c>
      <c r="C61" s="1114" t="s">
        <v>23</v>
      </c>
      <c r="D61" s="1120" t="s">
        <v>23</v>
      </c>
    </row>
    <row r="62" spans="1:4" ht="13.5">
      <c r="A62" s="1112" t="s">
        <v>122</v>
      </c>
      <c r="B62" s="1114">
        <v>368</v>
      </c>
      <c r="C62" s="1114">
        <v>1933</v>
      </c>
      <c r="D62" s="1120">
        <v>2301</v>
      </c>
    </row>
    <row r="63" spans="1:4" ht="13.5">
      <c r="A63" s="1112" t="s">
        <v>123</v>
      </c>
      <c r="B63" s="1114" t="s">
        <v>23</v>
      </c>
      <c r="C63" s="1114" t="s">
        <v>23</v>
      </c>
      <c r="D63" s="1120" t="s">
        <v>23</v>
      </c>
    </row>
    <row r="64" spans="1:4" ht="13.5">
      <c r="A64" s="1116" t="s">
        <v>124</v>
      </c>
      <c r="B64" s="1118">
        <v>368</v>
      </c>
      <c r="C64" s="1118">
        <v>1933</v>
      </c>
      <c r="D64" s="1121">
        <v>2301</v>
      </c>
    </row>
    <row r="65" spans="1:4" ht="13.5">
      <c r="A65" s="1112"/>
      <c r="B65" s="1118"/>
      <c r="C65" s="1118"/>
      <c r="D65" s="1121"/>
    </row>
    <row r="66" spans="1:4" ht="13.5">
      <c r="A66" s="1116" t="s">
        <v>125</v>
      </c>
      <c r="B66" s="1118">
        <v>19</v>
      </c>
      <c r="C66" s="1118">
        <v>10636</v>
      </c>
      <c r="D66" s="1121">
        <v>10655</v>
      </c>
    </row>
    <row r="67" spans="1:4" ht="13.5">
      <c r="A67" s="1112"/>
      <c r="B67" s="1118"/>
      <c r="C67" s="1118"/>
      <c r="D67" s="1121"/>
    </row>
    <row r="68" spans="1:4" ht="13.5">
      <c r="A68" s="1112" t="s">
        <v>126</v>
      </c>
      <c r="B68" s="1114">
        <v>238929</v>
      </c>
      <c r="C68" s="1114">
        <v>173065</v>
      </c>
      <c r="D68" s="1120">
        <v>411994</v>
      </c>
    </row>
    <row r="69" spans="1:4" ht="13.5">
      <c r="A69" s="1112" t="s">
        <v>127</v>
      </c>
      <c r="B69" s="1114">
        <v>1746</v>
      </c>
      <c r="C69" s="1114">
        <v>7902</v>
      </c>
      <c r="D69" s="1120">
        <v>9648</v>
      </c>
    </row>
    <row r="70" spans="1:4" ht="13.5">
      <c r="A70" s="1116" t="s">
        <v>128</v>
      </c>
      <c r="B70" s="1118">
        <v>240675</v>
      </c>
      <c r="C70" s="1118">
        <v>180967</v>
      </c>
      <c r="D70" s="1121">
        <v>421642</v>
      </c>
    </row>
    <row r="71" spans="1:4" ht="13.5">
      <c r="A71" s="1112"/>
      <c r="B71" s="1118"/>
      <c r="C71" s="1118"/>
      <c r="D71" s="1121"/>
    </row>
    <row r="72" spans="1:4" ht="13.5">
      <c r="A72" s="1112" t="s">
        <v>129</v>
      </c>
      <c r="B72" s="1114">
        <v>806</v>
      </c>
      <c r="C72" s="1114">
        <v>1527</v>
      </c>
      <c r="D72" s="1120">
        <v>2333</v>
      </c>
    </row>
    <row r="73" spans="1:4" ht="13.5">
      <c r="A73" s="1112" t="s">
        <v>130</v>
      </c>
      <c r="B73" s="1114">
        <v>4700</v>
      </c>
      <c r="C73" s="1114">
        <v>9851</v>
      </c>
      <c r="D73" s="1120">
        <v>14551</v>
      </c>
    </row>
    <row r="74" spans="1:4" ht="13.5">
      <c r="A74" s="1112" t="s">
        <v>131</v>
      </c>
      <c r="B74" s="1114" t="s">
        <v>23</v>
      </c>
      <c r="C74" s="1114">
        <v>2610</v>
      </c>
      <c r="D74" s="1120">
        <v>2610</v>
      </c>
    </row>
    <row r="75" spans="1:4" ht="13.5">
      <c r="A75" s="1112" t="s">
        <v>132</v>
      </c>
      <c r="B75" s="1114">
        <v>327</v>
      </c>
      <c r="C75" s="1114">
        <v>2047</v>
      </c>
      <c r="D75" s="1120">
        <v>2374</v>
      </c>
    </row>
    <row r="76" spans="1:4" ht="13.5">
      <c r="A76" s="1112" t="s">
        <v>133</v>
      </c>
      <c r="B76" s="1114" t="s">
        <v>23</v>
      </c>
      <c r="C76" s="1114" t="s">
        <v>23</v>
      </c>
      <c r="D76" s="1120" t="s">
        <v>23</v>
      </c>
    </row>
    <row r="77" spans="1:4" ht="13.5">
      <c r="A77" s="1112" t="s">
        <v>134</v>
      </c>
      <c r="B77" s="1114">
        <v>274</v>
      </c>
      <c r="C77" s="1114">
        <v>621</v>
      </c>
      <c r="D77" s="1120">
        <v>895</v>
      </c>
    </row>
    <row r="78" spans="1:4" ht="13.5">
      <c r="A78" s="1112" t="s">
        <v>135</v>
      </c>
      <c r="B78" s="1114" t="s">
        <v>23</v>
      </c>
      <c r="C78" s="1114">
        <v>60</v>
      </c>
      <c r="D78" s="1120">
        <v>60</v>
      </c>
    </row>
    <row r="79" spans="1:4" ht="13.5">
      <c r="A79" s="1112" t="s">
        <v>136</v>
      </c>
      <c r="B79" s="1114">
        <v>58</v>
      </c>
      <c r="C79" s="1114">
        <v>390</v>
      </c>
      <c r="D79" s="1120">
        <v>448</v>
      </c>
    </row>
    <row r="80" spans="1:4" ht="13.5">
      <c r="A80" s="1116" t="s">
        <v>137</v>
      </c>
      <c r="B80" s="1118">
        <v>6165</v>
      </c>
      <c r="C80" s="1118">
        <v>17106</v>
      </c>
      <c r="D80" s="1121">
        <v>23271</v>
      </c>
    </row>
    <row r="81" spans="1:4" ht="13.5">
      <c r="A81" s="1112"/>
      <c r="B81" s="1118"/>
      <c r="C81" s="1118"/>
      <c r="D81" s="1121"/>
    </row>
    <row r="82" spans="1:4" ht="13.5">
      <c r="A82" s="1112" t="s">
        <v>138</v>
      </c>
      <c r="B82" s="1114" t="s">
        <v>23</v>
      </c>
      <c r="C82" s="1114" t="s">
        <v>23</v>
      </c>
      <c r="D82" s="1120" t="s">
        <v>23</v>
      </c>
    </row>
    <row r="83" spans="1:4" ht="13.5">
      <c r="A83" s="1112" t="s">
        <v>139</v>
      </c>
      <c r="B83" s="1114" t="s">
        <v>23</v>
      </c>
      <c r="C83" s="1114" t="s">
        <v>23</v>
      </c>
      <c r="D83" s="1120" t="s">
        <v>23</v>
      </c>
    </row>
    <row r="84" spans="1:4" ht="13.5">
      <c r="A84" s="1116" t="s">
        <v>140</v>
      </c>
      <c r="B84" s="1118" t="s">
        <v>23</v>
      </c>
      <c r="C84" s="1118" t="s">
        <v>23</v>
      </c>
      <c r="D84" s="1121" t="s">
        <v>23</v>
      </c>
    </row>
    <row r="85" spans="1:4" ht="14.25" thickBot="1">
      <c r="A85" s="1124"/>
      <c r="B85" s="1230"/>
      <c r="C85" s="1230"/>
      <c r="D85" s="1231"/>
    </row>
    <row r="86" spans="1:4" ht="14.25" thickBot="1">
      <c r="A86" s="1020" t="s">
        <v>141</v>
      </c>
      <c r="B86" s="1021">
        <v>1778024</v>
      </c>
      <c r="C86" s="1021">
        <v>2503471</v>
      </c>
      <c r="D86" s="1022">
        <v>4281495</v>
      </c>
    </row>
    <row r="87" spans="1:4" ht="13.5">
      <c r="A87" s="1692" t="s">
        <v>1051</v>
      </c>
      <c r="B87" s="1692"/>
      <c r="C87" s="1692"/>
      <c r="D87" s="1692"/>
    </row>
    <row r="88" spans="1:4" ht="13.5">
      <c r="A88" s="1692" t="s">
        <v>1050</v>
      </c>
      <c r="B88" s="1692"/>
      <c r="C88" s="1692"/>
      <c r="D88" s="1692"/>
    </row>
    <row r="89" spans="1:4" ht="13.5">
      <c r="A89" s="1692" t="s">
        <v>1049</v>
      </c>
      <c r="B89" s="1692"/>
      <c r="C89" s="1692"/>
      <c r="D89" s="1692"/>
    </row>
    <row r="90" spans="1:4" ht="13.5">
      <c r="A90" s="1692" t="s">
        <v>944</v>
      </c>
      <c r="B90" s="1692"/>
      <c r="C90" s="1692"/>
      <c r="D90" s="1692"/>
    </row>
    <row r="91" spans="1:4" ht="13.5">
      <c r="A91" s="1692" t="s">
        <v>943</v>
      </c>
      <c r="B91" s="1692"/>
      <c r="C91" s="1692"/>
      <c r="D91" s="1692"/>
    </row>
  </sheetData>
  <mergeCells count="9">
    <mergeCell ref="A1:D1"/>
    <mergeCell ref="A3:D3"/>
    <mergeCell ref="A4:D4"/>
    <mergeCell ref="A90:D90"/>
    <mergeCell ref="A91:D91"/>
    <mergeCell ref="A6:A8"/>
    <mergeCell ref="A87:D87"/>
    <mergeCell ref="A88:D88"/>
    <mergeCell ref="A89:D89"/>
  </mergeCells>
  <printOptions horizontalCentered="1"/>
  <pageMargins left="0.78740157480314965" right="0.78740157480314965" top="0.4" bottom="0.38" header="0" footer="0"/>
  <pageSetup paperSize="9" scale="61" orientation="portrait" r:id="rId1"/>
  <headerFooter alignWithMargins="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Hoja316">
    <pageSetUpPr fitToPage="1"/>
  </sheetPr>
  <dimension ref="A1:I89"/>
  <sheetViews>
    <sheetView view="pageBreakPreview" zoomScaleNormal="75" zoomScaleSheetLayoutView="100" workbookViewId="0">
      <selection activeCell="J8" sqref="J8"/>
    </sheetView>
  </sheetViews>
  <sheetFormatPr baseColWidth="10" defaultColWidth="11.42578125" defaultRowHeight="12.75"/>
  <cols>
    <col min="1" max="1" width="40.5703125" style="119" customWidth="1"/>
    <col min="2" max="4" width="19.42578125" style="119" customWidth="1"/>
    <col min="5" max="16384" width="11.42578125" style="119"/>
  </cols>
  <sheetData>
    <row r="1" spans="1:9" s="131" customFormat="1" ht="18.75">
      <c r="A1" s="1664" t="s">
        <v>0</v>
      </c>
      <c r="B1" s="1664"/>
      <c r="C1" s="1664"/>
      <c r="D1" s="1664"/>
      <c r="E1" s="950"/>
      <c r="F1" s="950"/>
      <c r="G1" s="135"/>
      <c r="H1" s="135"/>
      <c r="I1" s="135"/>
    </row>
    <row r="2" spans="1:9" ht="13.5">
      <c r="A2" s="1253"/>
      <c r="B2" s="1133"/>
      <c r="C2" s="1133"/>
      <c r="D2" s="1133"/>
      <c r="E2" s="1133"/>
      <c r="F2" s="1133"/>
    </row>
    <row r="3" spans="1:9" ht="16.5" customHeight="1">
      <c r="A3" s="1680" t="s">
        <v>1053</v>
      </c>
      <c r="B3" s="1680"/>
      <c r="C3" s="1680"/>
      <c r="D3" s="1680"/>
      <c r="E3" s="949"/>
      <c r="F3" s="949"/>
      <c r="G3" s="130"/>
      <c r="H3" s="130"/>
      <c r="I3" s="130"/>
    </row>
    <row r="4" spans="1:9" ht="29.25" customHeight="1">
      <c r="A4" s="1665" t="s">
        <v>1485</v>
      </c>
      <c r="B4" s="1665"/>
      <c r="C4" s="1665"/>
      <c r="D4" s="1665"/>
      <c r="E4" s="1181"/>
      <c r="F4" s="1181"/>
      <c r="G4" s="130"/>
      <c r="H4" s="130"/>
      <c r="I4" s="130"/>
    </row>
    <row r="5" spans="1:9" ht="13.5" thickBot="1"/>
    <row r="6" spans="1:9" ht="30" customHeight="1">
      <c r="A6" s="1988" t="s">
        <v>77</v>
      </c>
      <c r="B6" s="1980" t="s">
        <v>19</v>
      </c>
      <c r="C6" s="2022"/>
      <c r="D6" s="2022"/>
    </row>
    <row r="7" spans="1:9" ht="24.75" customHeight="1">
      <c r="A7" s="1989"/>
      <c r="B7" s="1271"/>
      <c r="C7" s="1004" t="s">
        <v>1035</v>
      </c>
      <c r="D7" s="1274"/>
    </row>
    <row r="8" spans="1:9" ht="28.5" customHeight="1" thickBot="1">
      <c r="A8" s="1990"/>
      <c r="B8" s="1199" t="s">
        <v>978</v>
      </c>
      <c r="C8" s="1199" t="s">
        <v>1034</v>
      </c>
      <c r="D8" s="1200" t="s">
        <v>19</v>
      </c>
    </row>
    <row r="9" spans="1:9" ht="24" customHeight="1">
      <c r="A9" s="1109" t="s">
        <v>81</v>
      </c>
      <c r="B9" s="1110" t="s">
        <v>23</v>
      </c>
      <c r="C9" s="1110" t="s">
        <v>23</v>
      </c>
      <c r="D9" s="1111" t="s">
        <v>23</v>
      </c>
    </row>
    <row r="10" spans="1:9" ht="13.5">
      <c r="A10" s="1112" t="s">
        <v>82</v>
      </c>
      <c r="B10" s="1114" t="s">
        <v>23</v>
      </c>
      <c r="C10" s="1114" t="s">
        <v>23</v>
      </c>
      <c r="D10" s="1120" t="s">
        <v>23</v>
      </c>
    </row>
    <row r="11" spans="1:9" ht="13.5">
      <c r="A11" s="1112" t="s">
        <v>83</v>
      </c>
      <c r="B11" s="1114" t="s">
        <v>23</v>
      </c>
      <c r="C11" s="1114" t="s">
        <v>23</v>
      </c>
      <c r="D11" s="1120" t="s">
        <v>23</v>
      </c>
    </row>
    <row r="12" spans="1:9" ht="13.5">
      <c r="A12" s="1112" t="s">
        <v>84</v>
      </c>
      <c r="B12" s="1114" t="s">
        <v>23</v>
      </c>
      <c r="C12" s="1114" t="s">
        <v>23</v>
      </c>
      <c r="D12" s="1120" t="s">
        <v>23</v>
      </c>
    </row>
    <row r="13" spans="1:9" ht="13.5">
      <c r="A13" s="1116" t="s">
        <v>85</v>
      </c>
      <c r="B13" s="1118" t="s">
        <v>23</v>
      </c>
      <c r="C13" s="1118" t="s">
        <v>23</v>
      </c>
      <c r="D13" s="1121" t="s">
        <v>23</v>
      </c>
    </row>
    <row r="14" spans="1:9" ht="13.5">
      <c r="A14" s="1116"/>
      <c r="B14" s="1118"/>
      <c r="C14" s="1118"/>
      <c r="D14" s="1121"/>
    </row>
    <row r="15" spans="1:9" ht="13.5">
      <c r="A15" s="1116" t="s">
        <v>86</v>
      </c>
      <c r="B15" s="1118" t="s">
        <v>23</v>
      </c>
      <c r="C15" s="1118" t="s">
        <v>23</v>
      </c>
      <c r="D15" s="1121" t="s">
        <v>23</v>
      </c>
    </row>
    <row r="16" spans="1:9" ht="13.5">
      <c r="A16" s="1116"/>
      <c r="B16" s="1118"/>
      <c r="C16" s="1118"/>
      <c r="D16" s="1121"/>
    </row>
    <row r="17" spans="1:4" ht="13.5">
      <c r="A17" s="1116" t="s">
        <v>87</v>
      </c>
      <c r="B17" s="1118" t="s">
        <v>23</v>
      </c>
      <c r="C17" s="1118" t="s">
        <v>23</v>
      </c>
      <c r="D17" s="1121" t="s">
        <v>23</v>
      </c>
    </row>
    <row r="18" spans="1:4" ht="13.5">
      <c r="A18" s="1112"/>
      <c r="B18" s="1118"/>
      <c r="C18" s="1118"/>
      <c r="D18" s="1121"/>
    </row>
    <row r="19" spans="1:4" ht="13.5">
      <c r="A19" s="1112" t="s">
        <v>158</v>
      </c>
      <c r="B19" s="1114">
        <v>917</v>
      </c>
      <c r="C19" s="1114">
        <v>22092</v>
      </c>
      <c r="D19" s="1120">
        <v>23009</v>
      </c>
    </row>
    <row r="20" spans="1:4" ht="13.5">
      <c r="A20" s="1112" t="s">
        <v>89</v>
      </c>
      <c r="B20" s="1114" t="s">
        <v>23</v>
      </c>
      <c r="C20" s="1114" t="s">
        <v>23</v>
      </c>
      <c r="D20" s="1120" t="s">
        <v>23</v>
      </c>
    </row>
    <row r="21" spans="1:4" ht="13.5">
      <c r="A21" s="1112" t="s">
        <v>90</v>
      </c>
      <c r="B21" s="1114" t="s">
        <v>23</v>
      </c>
      <c r="C21" s="1114" t="s">
        <v>23</v>
      </c>
      <c r="D21" s="1120" t="s">
        <v>23</v>
      </c>
    </row>
    <row r="22" spans="1:4" ht="13.5">
      <c r="A22" s="1116" t="s">
        <v>91</v>
      </c>
      <c r="B22" s="1118">
        <v>917</v>
      </c>
      <c r="C22" s="1118">
        <v>22092</v>
      </c>
      <c r="D22" s="1121">
        <v>23009</v>
      </c>
    </row>
    <row r="23" spans="1:4" ht="13.5">
      <c r="A23" s="1116"/>
      <c r="B23" s="1118"/>
      <c r="C23" s="1118"/>
      <c r="D23" s="1121"/>
    </row>
    <row r="24" spans="1:4" ht="13.5">
      <c r="A24" s="1116" t="s">
        <v>92</v>
      </c>
      <c r="B24" s="1118">
        <v>4712</v>
      </c>
      <c r="C24" s="1118">
        <v>38045</v>
      </c>
      <c r="D24" s="1121">
        <v>42757</v>
      </c>
    </row>
    <row r="25" spans="1:4" ht="13.5">
      <c r="A25" s="1116"/>
      <c r="B25" s="1118"/>
      <c r="C25" s="1118"/>
      <c r="D25" s="1121"/>
    </row>
    <row r="26" spans="1:4" ht="13.5">
      <c r="A26" s="1116" t="s">
        <v>93</v>
      </c>
      <c r="B26" s="1118" t="s">
        <v>23</v>
      </c>
      <c r="C26" s="1118" t="s">
        <v>23</v>
      </c>
      <c r="D26" s="1121" t="s">
        <v>23</v>
      </c>
    </row>
    <row r="27" spans="1:4" ht="13.5">
      <c r="A27" s="1112"/>
      <c r="B27" s="1118"/>
      <c r="C27" s="1118"/>
      <c r="D27" s="1121"/>
    </row>
    <row r="28" spans="1:4" ht="13.5">
      <c r="A28" s="1112" t="s">
        <v>94</v>
      </c>
      <c r="B28" s="1114" t="s">
        <v>23</v>
      </c>
      <c r="C28" s="1114">
        <v>250</v>
      </c>
      <c r="D28" s="1120">
        <v>250</v>
      </c>
    </row>
    <row r="29" spans="1:4" ht="13.5">
      <c r="A29" s="1112" t="s">
        <v>95</v>
      </c>
      <c r="B29" s="1114">
        <v>1052</v>
      </c>
      <c r="C29" s="1114">
        <v>983</v>
      </c>
      <c r="D29" s="1120">
        <v>2035</v>
      </c>
    </row>
    <row r="30" spans="1:4" ht="13.5">
      <c r="A30" s="1112" t="s">
        <v>96</v>
      </c>
      <c r="B30" s="1114">
        <v>5662.5360000000001</v>
      </c>
      <c r="C30" s="1114">
        <v>52177.464000000007</v>
      </c>
      <c r="D30" s="1120">
        <v>57840</v>
      </c>
    </row>
    <row r="31" spans="1:4" ht="13.5">
      <c r="A31" s="1116" t="s">
        <v>97</v>
      </c>
      <c r="B31" s="1118">
        <v>6714.5360000000001</v>
      </c>
      <c r="C31" s="1118">
        <v>53410.464000000007</v>
      </c>
      <c r="D31" s="1121">
        <v>60125</v>
      </c>
    </row>
    <row r="32" spans="1:4" ht="13.5">
      <c r="A32" s="1112"/>
      <c r="B32" s="1118"/>
      <c r="C32" s="1118"/>
      <c r="D32" s="1121"/>
    </row>
    <row r="33" spans="1:4" ht="13.5">
      <c r="A33" s="1112" t="s">
        <v>98</v>
      </c>
      <c r="B33" s="1114">
        <v>73830</v>
      </c>
      <c r="C33" s="1114">
        <v>10339</v>
      </c>
      <c r="D33" s="1120">
        <v>84169</v>
      </c>
    </row>
    <row r="34" spans="1:4" ht="13.5">
      <c r="A34" s="1112" t="s">
        <v>99</v>
      </c>
      <c r="B34" s="1114">
        <v>136</v>
      </c>
      <c r="C34" s="1114">
        <v>87</v>
      </c>
      <c r="D34" s="1120">
        <v>223</v>
      </c>
    </row>
    <row r="35" spans="1:4" ht="13.5">
      <c r="A35" s="1112" t="s">
        <v>100</v>
      </c>
      <c r="B35" s="1114">
        <v>18085</v>
      </c>
      <c r="C35" s="1114">
        <v>2935</v>
      </c>
      <c r="D35" s="1120">
        <v>21020</v>
      </c>
    </row>
    <row r="36" spans="1:4" ht="13.5">
      <c r="A36" s="1112" t="s">
        <v>101</v>
      </c>
      <c r="B36" s="1114">
        <v>8426</v>
      </c>
      <c r="C36" s="1114">
        <v>4675</v>
      </c>
      <c r="D36" s="1120">
        <v>13101</v>
      </c>
    </row>
    <row r="37" spans="1:4" ht="13.5">
      <c r="A37" s="1116" t="s">
        <v>102</v>
      </c>
      <c r="B37" s="1118">
        <v>100477</v>
      </c>
      <c r="C37" s="1118">
        <v>18036</v>
      </c>
      <c r="D37" s="1121">
        <v>118513</v>
      </c>
    </row>
    <row r="38" spans="1:4" ht="13.5">
      <c r="A38" s="1116"/>
      <c r="B38" s="1118"/>
      <c r="C38" s="1118"/>
      <c r="D38" s="1121"/>
    </row>
    <row r="39" spans="1:4" ht="13.5">
      <c r="A39" s="1116" t="s">
        <v>103</v>
      </c>
      <c r="B39" s="1118">
        <v>1413</v>
      </c>
      <c r="C39" s="1118">
        <v>1069</v>
      </c>
      <c r="D39" s="1121">
        <v>2482</v>
      </c>
    </row>
    <row r="40" spans="1:4" ht="13.5">
      <c r="A40" s="1112"/>
      <c r="B40" s="1118"/>
      <c r="C40" s="1118"/>
      <c r="D40" s="1121"/>
    </row>
    <row r="41" spans="1:4" ht="13.5">
      <c r="A41" s="1112" t="s">
        <v>159</v>
      </c>
      <c r="B41" s="1114">
        <v>17</v>
      </c>
      <c r="C41" s="1114">
        <v>30</v>
      </c>
      <c r="D41" s="1120">
        <v>47</v>
      </c>
    </row>
    <row r="42" spans="1:4" ht="13.5">
      <c r="A42" s="1112" t="s">
        <v>105</v>
      </c>
      <c r="B42" s="1114">
        <v>88</v>
      </c>
      <c r="C42" s="1114">
        <v>200</v>
      </c>
      <c r="D42" s="1120">
        <v>288</v>
      </c>
    </row>
    <row r="43" spans="1:4" ht="13.5">
      <c r="A43" s="1112" t="s">
        <v>106</v>
      </c>
      <c r="B43" s="1114">
        <v>200</v>
      </c>
      <c r="C43" s="1114">
        <v>655</v>
      </c>
      <c r="D43" s="1120">
        <v>855</v>
      </c>
    </row>
    <row r="44" spans="1:4" ht="13.5">
      <c r="A44" s="1112" t="s">
        <v>107</v>
      </c>
      <c r="B44" s="1114" t="s">
        <v>23</v>
      </c>
      <c r="C44" s="1114" t="s">
        <v>23</v>
      </c>
      <c r="D44" s="1120" t="s">
        <v>23</v>
      </c>
    </row>
    <row r="45" spans="1:4" ht="13.5">
      <c r="A45" s="1112" t="s">
        <v>108</v>
      </c>
      <c r="B45" s="1114">
        <v>10</v>
      </c>
      <c r="C45" s="1114">
        <v>45</v>
      </c>
      <c r="D45" s="1120">
        <v>55</v>
      </c>
    </row>
    <row r="46" spans="1:4" ht="13.5">
      <c r="A46" s="1112" t="s">
        <v>109</v>
      </c>
      <c r="B46" s="1114">
        <v>437</v>
      </c>
      <c r="C46" s="1114">
        <v>90</v>
      </c>
      <c r="D46" s="1120">
        <v>527</v>
      </c>
    </row>
    <row r="47" spans="1:4" ht="13.5">
      <c r="A47" s="1112" t="s">
        <v>110</v>
      </c>
      <c r="B47" s="1114" t="s">
        <v>23</v>
      </c>
      <c r="C47" s="1114" t="s">
        <v>23</v>
      </c>
      <c r="D47" s="1120" t="s">
        <v>23</v>
      </c>
    </row>
    <row r="48" spans="1:4" ht="13.5">
      <c r="A48" s="1112" t="s">
        <v>111</v>
      </c>
      <c r="B48" s="1114">
        <v>15371</v>
      </c>
      <c r="C48" s="1114">
        <v>28</v>
      </c>
      <c r="D48" s="1120">
        <v>15399</v>
      </c>
    </row>
    <row r="49" spans="1:4" ht="13.5">
      <c r="A49" s="1112" t="s">
        <v>112</v>
      </c>
      <c r="B49" s="1114">
        <v>15</v>
      </c>
      <c r="C49" s="1114">
        <v>54</v>
      </c>
      <c r="D49" s="1120">
        <v>69</v>
      </c>
    </row>
    <row r="50" spans="1:4" ht="13.5">
      <c r="A50" s="1116" t="s">
        <v>113</v>
      </c>
      <c r="B50" s="1118">
        <v>16138</v>
      </c>
      <c r="C50" s="1118">
        <v>1102</v>
      </c>
      <c r="D50" s="1121">
        <v>17240</v>
      </c>
    </row>
    <row r="51" spans="1:4" ht="13.5">
      <c r="A51" s="1116"/>
      <c r="B51" s="1118"/>
      <c r="C51" s="1118"/>
      <c r="D51" s="1121"/>
    </row>
    <row r="52" spans="1:4" ht="13.5">
      <c r="A52" s="1116" t="s">
        <v>114</v>
      </c>
      <c r="B52" s="1118" t="s">
        <v>23</v>
      </c>
      <c r="C52" s="1118">
        <v>8</v>
      </c>
      <c r="D52" s="1121">
        <v>8</v>
      </c>
    </row>
    <row r="53" spans="1:4" ht="13.5">
      <c r="A53" s="1112"/>
      <c r="B53" s="1118"/>
      <c r="C53" s="1118"/>
      <c r="D53" s="1121"/>
    </row>
    <row r="54" spans="1:4" ht="13.5">
      <c r="A54" s="1112" t="s">
        <v>115</v>
      </c>
      <c r="B54" s="1114">
        <v>486330</v>
      </c>
      <c r="C54" s="1114">
        <v>609712</v>
      </c>
      <c r="D54" s="1120">
        <v>1096042</v>
      </c>
    </row>
    <row r="55" spans="1:4" ht="13.5">
      <c r="A55" s="1112" t="s">
        <v>116</v>
      </c>
      <c r="B55" s="1114">
        <v>2796282</v>
      </c>
      <c r="C55" s="1114">
        <v>596326</v>
      </c>
      <c r="D55" s="1120">
        <v>3392608</v>
      </c>
    </row>
    <row r="56" spans="1:4" ht="13.5">
      <c r="A56" s="1112" t="s">
        <v>117</v>
      </c>
      <c r="B56" s="1114">
        <v>599682</v>
      </c>
      <c r="C56" s="1114">
        <v>494026</v>
      </c>
      <c r="D56" s="1120">
        <v>1093708</v>
      </c>
    </row>
    <row r="57" spans="1:4" ht="13.5">
      <c r="A57" s="1112" t="s">
        <v>118</v>
      </c>
      <c r="B57" s="1114" t="s">
        <v>23</v>
      </c>
      <c r="C57" s="1114" t="s">
        <v>23</v>
      </c>
      <c r="D57" s="1120" t="s">
        <v>23</v>
      </c>
    </row>
    <row r="58" spans="1:4" ht="13.5">
      <c r="A58" s="1112" t="s">
        <v>119</v>
      </c>
      <c r="B58" s="1114">
        <v>1384567</v>
      </c>
      <c r="C58" s="1114">
        <v>518195</v>
      </c>
      <c r="D58" s="1120">
        <v>1902762</v>
      </c>
    </row>
    <row r="59" spans="1:4" ht="13.5">
      <c r="A59" s="1116" t="s">
        <v>172</v>
      </c>
      <c r="B59" s="1118">
        <v>5266861</v>
      </c>
      <c r="C59" s="1118">
        <v>2218259</v>
      </c>
      <c r="D59" s="1121">
        <v>7485120</v>
      </c>
    </row>
    <row r="60" spans="1:4" ht="13.5">
      <c r="A60" s="1112"/>
      <c r="B60" s="1118"/>
      <c r="C60" s="1118"/>
      <c r="D60" s="1121"/>
    </row>
    <row r="61" spans="1:4" ht="13.5">
      <c r="A61" s="1112" t="s">
        <v>121</v>
      </c>
      <c r="B61" s="1114">
        <v>3634</v>
      </c>
      <c r="C61" s="1114">
        <v>13662</v>
      </c>
      <c r="D61" s="1120">
        <v>17296</v>
      </c>
    </row>
    <row r="62" spans="1:4" ht="13.5">
      <c r="A62" s="1112" t="s">
        <v>122</v>
      </c>
      <c r="B62" s="1114">
        <v>3</v>
      </c>
      <c r="C62" s="1114">
        <v>5</v>
      </c>
      <c r="D62" s="1120">
        <v>8</v>
      </c>
    </row>
    <row r="63" spans="1:4" ht="13.5">
      <c r="A63" s="1112" t="s">
        <v>123</v>
      </c>
      <c r="B63" s="1114">
        <v>106130</v>
      </c>
      <c r="C63" s="1114">
        <v>298973</v>
      </c>
      <c r="D63" s="1120">
        <v>405103</v>
      </c>
    </row>
    <row r="64" spans="1:4" ht="13.5">
      <c r="A64" s="1116" t="s">
        <v>124</v>
      </c>
      <c r="B64" s="1118">
        <v>109767</v>
      </c>
      <c r="C64" s="1118">
        <v>312640</v>
      </c>
      <c r="D64" s="1121">
        <v>422407</v>
      </c>
    </row>
    <row r="65" spans="1:4" ht="13.5">
      <c r="A65" s="1112"/>
      <c r="B65" s="1118"/>
      <c r="C65" s="1118"/>
      <c r="D65" s="1121"/>
    </row>
    <row r="66" spans="1:4" ht="13.5">
      <c r="A66" s="1116" t="s">
        <v>125</v>
      </c>
      <c r="B66" s="1118">
        <v>6899</v>
      </c>
      <c r="C66" s="1118">
        <v>169415</v>
      </c>
      <c r="D66" s="1121">
        <v>176314</v>
      </c>
    </row>
    <row r="67" spans="1:4" ht="13.5">
      <c r="A67" s="1112"/>
      <c r="B67" s="1118"/>
      <c r="C67" s="1118"/>
      <c r="D67" s="1121"/>
    </row>
    <row r="68" spans="1:4" ht="13.5">
      <c r="A68" s="1112" t="s">
        <v>126</v>
      </c>
      <c r="B68" s="1114">
        <v>285016</v>
      </c>
      <c r="C68" s="1114">
        <v>94026</v>
      </c>
      <c r="D68" s="1120">
        <v>379042</v>
      </c>
    </row>
    <row r="69" spans="1:4" ht="13.5">
      <c r="A69" s="1112" t="s">
        <v>127</v>
      </c>
      <c r="B69" s="1114" t="s">
        <v>23</v>
      </c>
      <c r="C69" s="1114">
        <v>3810</v>
      </c>
      <c r="D69" s="1120">
        <v>3810</v>
      </c>
    </row>
    <row r="70" spans="1:4" ht="13.5">
      <c r="A70" s="1116" t="s">
        <v>128</v>
      </c>
      <c r="B70" s="1118">
        <v>285016</v>
      </c>
      <c r="C70" s="1118">
        <v>97836</v>
      </c>
      <c r="D70" s="1121">
        <v>382852</v>
      </c>
    </row>
    <row r="71" spans="1:4" ht="13.5">
      <c r="A71" s="1112"/>
      <c r="B71" s="1118"/>
      <c r="C71" s="1118"/>
      <c r="D71" s="1121"/>
    </row>
    <row r="72" spans="1:4" ht="13.5">
      <c r="A72" s="1112" t="s">
        <v>129</v>
      </c>
      <c r="B72" s="1114">
        <v>403</v>
      </c>
      <c r="C72" s="1114">
        <v>938</v>
      </c>
      <c r="D72" s="1120">
        <v>1341</v>
      </c>
    </row>
    <row r="73" spans="1:4" ht="13.5">
      <c r="A73" s="1112" t="s">
        <v>130</v>
      </c>
      <c r="B73" s="1114">
        <v>28202</v>
      </c>
      <c r="C73" s="1114">
        <v>950</v>
      </c>
      <c r="D73" s="1120">
        <v>29152</v>
      </c>
    </row>
    <row r="74" spans="1:4" ht="13.5">
      <c r="A74" s="1112" t="s">
        <v>131</v>
      </c>
      <c r="B74" s="1114">
        <v>256</v>
      </c>
      <c r="C74" s="1114">
        <v>4785</v>
      </c>
      <c r="D74" s="1120">
        <v>5041</v>
      </c>
    </row>
    <row r="75" spans="1:4" ht="13.5">
      <c r="A75" s="1112" t="s">
        <v>132</v>
      </c>
      <c r="B75" s="1114">
        <v>323</v>
      </c>
      <c r="C75" s="1114">
        <v>393</v>
      </c>
      <c r="D75" s="1120">
        <v>716</v>
      </c>
    </row>
    <row r="76" spans="1:4" ht="13.5">
      <c r="A76" s="1112" t="s">
        <v>133</v>
      </c>
      <c r="B76" s="1114">
        <v>986</v>
      </c>
      <c r="C76" s="1114">
        <v>52</v>
      </c>
      <c r="D76" s="1120">
        <v>1038</v>
      </c>
    </row>
    <row r="77" spans="1:4" ht="13.5">
      <c r="A77" s="1112" t="s">
        <v>134</v>
      </c>
      <c r="B77" s="1114">
        <v>141</v>
      </c>
      <c r="C77" s="1114">
        <v>136</v>
      </c>
      <c r="D77" s="1120">
        <v>277</v>
      </c>
    </row>
    <row r="78" spans="1:4" ht="13.5">
      <c r="A78" s="1112" t="s">
        <v>135</v>
      </c>
      <c r="B78" s="1114">
        <v>964</v>
      </c>
      <c r="C78" s="1114">
        <v>196</v>
      </c>
      <c r="D78" s="1120">
        <v>1160</v>
      </c>
    </row>
    <row r="79" spans="1:4" ht="13.5">
      <c r="A79" s="1112" t="s">
        <v>136</v>
      </c>
      <c r="B79" s="1114">
        <v>196</v>
      </c>
      <c r="C79" s="1114">
        <v>190</v>
      </c>
      <c r="D79" s="1120">
        <v>386</v>
      </c>
    </row>
    <row r="80" spans="1:4" ht="13.5">
      <c r="A80" s="1116" t="s">
        <v>137</v>
      </c>
      <c r="B80" s="1118">
        <v>31471</v>
      </c>
      <c r="C80" s="1118">
        <v>7640</v>
      </c>
      <c r="D80" s="1121">
        <v>39111</v>
      </c>
    </row>
    <row r="81" spans="1:4" ht="13.5">
      <c r="A81" s="1112"/>
      <c r="B81" s="1118"/>
      <c r="C81" s="1118"/>
      <c r="D81" s="1121"/>
    </row>
    <row r="82" spans="1:4" ht="13.5">
      <c r="A82" s="1112" t="s">
        <v>138</v>
      </c>
      <c r="B82" s="1114" t="s">
        <v>23</v>
      </c>
      <c r="C82" s="1114" t="s">
        <v>23</v>
      </c>
      <c r="D82" s="1120" t="s">
        <v>23</v>
      </c>
    </row>
    <row r="83" spans="1:4" ht="13.5">
      <c r="A83" s="1112" t="s">
        <v>139</v>
      </c>
      <c r="B83" s="1114" t="s">
        <v>23</v>
      </c>
      <c r="C83" s="1114" t="s">
        <v>23</v>
      </c>
      <c r="D83" s="1120" t="s">
        <v>23</v>
      </c>
    </row>
    <row r="84" spans="1:4" ht="13.5">
      <c r="A84" s="1116" t="s">
        <v>140</v>
      </c>
      <c r="B84" s="1118" t="s">
        <v>23</v>
      </c>
      <c r="C84" s="1118" t="s">
        <v>23</v>
      </c>
      <c r="D84" s="1121" t="s">
        <v>23</v>
      </c>
    </row>
    <row r="85" spans="1:4" ht="14.25" thickBot="1">
      <c r="A85" s="1017"/>
      <c r="B85" s="1194"/>
      <c r="C85" s="1194"/>
      <c r="D85" s="1195"/>
    </row>
    <row r="86" spans="1:4" ht="14.25" thickBot="1">
      <c r="A86" s="1232" t="s">
        <v>141</v>
      </c>
      <c r="B86" s="1233">
        <v>5830385.5360000003</v>
      </c>
      <c r="C86" s="1233">
        <v>2939552.4640000002</v>
      </c>
      <c r="D86" s="1234">
        <v>8769938</v>
      </c>
    </row>
    <row r="87" spans="1:4" ht="13.5">
      <c r="A87" s="947"/>
      <c r="B87" s="947"/>
      <c r="C87" s="947"/>
      <c r="D87" s="947"/>
    </row>
    <row r="88" spans="1:4" ht="13.5">
      <c r="A88" s="947" t="s">
        <v>944</v>
      </c>
      <c r="B88" s="947"/>
      <c r="C88" s="1196"/>
      <c r="D88" s="1197"/>
    </row>
    <row r="89" spans="1:4" ht="13.5">
      <c r="A89" s="947" t="s">
        <v>943</v>
      </c>
      <c r="B89" s="947"/>
      <c r="C89" s="947"/>
      <c r="D89" s="947"/>
    </row>
  </sheetData>
  <mergeCells count="5">
    <mergeCell ref="A6:A8"/>
    <mergeCell ref="A1:D1"/>
    <mergeCell ref="A4:D4"/>
    <mergeCell ref="A3:D3"/>
    <mergeCell ref="B6:D6"/>
  </mergeCells>
  <printOptions horizontalCentered="1"/>
  <pageMargins left="0.74803149606299213" right="0.74803149606299213" top="0.41" bottom="0.28999999999999998" header="0" footer="0"/>
  <pageSetup paperSize="9" scale="63" orientation="portrait" r:id="rId1"/>
  <headerFooter alignWithMargins="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Hoja317">
    <pageSetUpPr fitToPage="1"/>
  </sheetPr>
  <dimension ref="A1:I88"/>
  <sheetViews>
    <sheetView view="pageBreakPreview" zoomScale="75" zoomScaleNormal="75" zoomScaleSheetLayoutView="75" workbookViewId="0">
      <selection activeCell="O9" sqref="O9"/>
    </sheetView>
  </sheetViews>
  <sheetFormatPr baseColWidth="10" defaultColWidth="11.42578125" defaultRowHeight="12.75"/>
  <cols>
    <col min="1" max="1" width="37.140625" style="119" customWidth="1"/>
    <col min="2" max="9" width="14.28515625" style="119" customWidth="1"/>
    <col min="10" max="10" width="4.140625" style="119" customWidth="1"/>
    <col min="11" max="16384" width="11.42578125" style="119"/>
  </cols>
  <sheetData>
    <row r="1" spans="1:9" s="131" customFormat="1" ht="18.75">
      <c r="A1" s="1664" t="s">
        <v>0</v>
      </c>
      <c r="B1" s="1664"/>
      <c r="C1" s="1664"/>
      <c r="D1" s="1664"/>
      <c r="E1" s="1664"/>
      <c r="F1" s="1664"/>
      <c r="G1" s="2002"/>
      <c r="H1" s="2002"/>
      <c r="I1" s="2002"/>
    </row>
    <row r="2" spans="1:9" ht="13.5">
      <c r="A2" s="1253"/>
      <c r="B2" s="1133"/>
      <c r="C2" s="1133"/>
      <c r="D2" s="1133"/>
      <c r="E2" s="1133"/>
      <c r="F2" s="1133"/>
    </row>
    <row r="3" spans="1:9" ht="29.25" customHeight="1">
      <c r="A3" s="1688" t="s">
        <v>1486</v>
      </c>
      <c r="B3" s="1688"/>
      <c r="C3" s="1688"/>
      <c r="D3" s="1688"/>
      <c r="E3" s="1688"/>
      <c r="F3" s="1688"/>
      <c r="G3" s="2026"/>
      <c r="H3" s="2026"/>
      <c r="I3" s="2026"/>
    </row>
    <row r="4" spans="1:9" ht="13.5" customHeight="1" thickBot="1">
      <c r="A4" s="1257"/>
      <c r="B4" s="1257"/>
      <c r="C4" s="1257"/>
      <c r="D4" s="1257"/>
      <c r="E4" s="1257"/>
      <c r="F4" s="1257"/>
      <c r="G4" s="129"/>
      <c r="H4" s="129"/>
      <c r="I4" s="155"/>
    </row>
    <row r="5" spans="1:9" ht="36" customHeight="1">
      <c r="A5" s="962" t="s">
        <v>165</v>
      </c>
      <c r="B5" s="1275"/>
      <c r="C5" s="960" t="s">
        <v>19</v>
      </c>
      <c r="D5" s="961"/>
      <c r="E5" s="986" t="s">
        <v>1061</v>
      </c>
      <c r="F5" s="962"/>
      <c r="G5" s="962"/>
      <c r="H5" s="962"/>
      <c r="I5" s="962"/>
    </row>
    <row r="6" spans="1:9" ht="22.5" customHeight="1">
      <c r="A6" s="955" t="s">
        <v>154</v>
      </c>
      <c r="B6" s="1043"/>
      <c r="C6" s="955" t="s">
        <v>1035</v>
      </c>
      <c r="D6" s="955"/>
      <c r="E6" s="955" t="s">
        <v>1060</v>
      </c>
      <c r="F6" s="955" t="s">
        <v>1059</v>
      </c>
      <c r="G6" s="955" t="s">
        <v>1058</v>
      </c>
      <c r="H6" s="955" t="s">
        <v>330</v>
      </c>
      <c r="I6" s="955" t="s">
        <v>1057</v>
      </c>
    </row>
    <row r="7" spans="1:9" ht="38.25" customHeight="1" thickBot="1">
      <c r="A7" s="955"/>
      <c r="B7" s="988" t="s">
        <v>978</v>
      </c>
      <c r="C7" s="988" t="s">
        <v>1034</v>
      </c>
      <c r="D7" s="988" t="s">
        <v>19</v>
      </c>
      <c r="E7" s="988" t="s">
        <v>1056</v>
      </c>
      <c r="F7" s="988"/>
      <c r="G7" s="988" t="s">
        <v>1055</v>
      </c>
      <c r="H7" s="988" t="s">
        <v>1054</v>
      </c>
      <c r="I7" s="988"/>
    </row>
    <row r="8" spans="1:9" s="123" customFormat="1" ht="30.75" customHeight="1">
      <c r="A8" s="1109" t="s">
        <v>81</v>
      </c>
      <c r="B8" s="1110">
        <v>16016</v>
      </c>
      <c r="C8" s="1110">
        <v>24079</v>
      </c>
      <c r="D8" s="1110">
        <v>40095</v>
      </c>
      <c r="E8" s="1228" t="s">
        <v>23</v>
      </c>
      <c r="F8" s="1228" t="s">
        <v>23</v>
      </c>
      <c r="G8" s="1228" t="s">
        <v>23</v>
      </c>
      <c r="H8" s="1110" t="s">
        <v>23</v>
      </c>
      <c r="I8" s="1111">
        <v>40095</v>
      </c>
    </row>
    <row r="9" spans="1:9" ht="13.5">
      <c r="A9" s="1112" t="s">
        <v>82</v>
      </c>
      <c r="B9" s="1114">
        <v>7772</v>
      </c>
      <c r="C9" s="1114">
        <v>14411</v>
      </c>
      <c r="D9" s="1114">
        <v>22183</v>
      </c>
      <c r="E9" s="1114" t="s">
        <v>23</v>
      </c>
      <c r="F9" s="1114" t="s">
        <v>23</v>
      </c>
      <c r="G9" s="1113" t="s">
        <v>23</v>
      </c>
      <c r="H9" s="1114" t="s">
        <v>23</v>
      </c>
      <c r="I9" s="1120">
        <v>22183</v>
      </c>
    </row>
    <row r="10" spans="1:9" ht="13.5">
      <c r="A10" s="1112" t="s">
        <v>83</v>
      </c>
      <c r="B10" s="1114">
        <v>22412</v>
      </c>
      <c r="C10" s="1114">
        <v>52139</v>
      </c>
      <c r="D10" s="1114">
        <v>74551</v>
      </c>
      <c r="E10" s="1114" t="s">
        <v>23</v>
      </c>
      <c r="F10" s="1114" t="s">
        <v>23</v>
      </c>
      <c r="G10" s="1114" t="s">
        <v>23</v>
      </c>
      <c r="H10" s="1114" t="s">
        <v>23</v>
      </c>
      <c r="I10" s="1120">
        <v>74551</v>
      </c>
    </row>
    <row r="11" spans="1:9" ht="13.5">
      <c r="A11" s="1112" t="s">
        <v>84</v>
      </c>
      <c r="B11" s="1114">
        <v>125627</v>
      </c>
      <c r="C11" s="1114">
        <v>67642</v>
      </c>
      <c r="D11" s="1114">
        <v>193269</v>
      </c>
      <c r="E11" s="1114" t="s">
        <v>23</v>
      </c>
      <c r="F11" s="1113" t="s">
        <v>23</v>
      </c>
      <c r="G11" s="1114" t="s">
        <v>23</v>
      </c>
      <c r="H11" s="1114" t="s">
        <v>23</v>
      </c>
      <c r="I11" s="1120">
        <v>193269</v>
      </c>
    </row>
    <row r="12" spans="1:9" ht="13.5">
      <c r="A12" s="1116" t="s">
        <v>85</v>
      </c>
      <c r="B12" s="1118">
        <v>171827</v>
      </c>
      <c r="C12" s="1118">
        <v>158271</v>
      </c>
      <c r="D12" s="1118">
        <v>330098</v>
      </c>
      <c r="E12" s="1118" t="s">
        <v>23</v>
      </c>
      <c r="F12" s="1118" t="s">
        <v>23</v>
      </c>
      <c r="G12" s="1118" t="s">
        <v>23</v>
      </c>
      <c r="H12" s="1118" t="s">
        <v>23</v>
      </c>
      <c r="I12" s="1121">
        <v>330098</v>
      </c>
    </row>
    <row r="13" spans="1:9" ht="13.5">
      <c r="A13" s="1116"/>
      <c r="B13" s="1118"/>
      <c r="C13" s="1118"/>
      <c r="D13" s="1118"/>
      <c r="E13" s="1118"/>
      <c r="F13" s="1118"/>
      <c r="G13" s="1118"/>
      <c r="H13" s="1118"/>
      <c r="I13" s="1121"/>
    </row>
    <row r="14" spans="1:9" ht="13.5">
      <c r="A14" s="1116" t="s">
        <v>86</v>
      </c>
      <c r="B14" s="1118">
        <v>112</v>
      </c>
      <c r="C14" s="1118">
        <v>330</v>
      </c>
      <c r="D14" s="1118">
        <v>442</v>
      </c>
      <c r="E14" s="1117" t="s">
        <v>23</v>
      </c>
      <c r="F14" s="1117" t="s">
        <v>23</v>
      </c>
      <c r="G14" s="1117" t="s">
        <v>23</v>
      </c>
      <c r="H14" s="1118" t="s">
        <v>23</v>
      </c>
      <c r="I14" s="1121">
        <v>442</v>
      </c>
    </row>
    <row r="15" spans="1:9" ht="13.5">
      <c r="A15" s="1116"/>
      <c r="B15" s="1118"/>
      <c r="C15" s="1118"/>
      <c r="D15" s="1118"/>
      <c r="E15" s="1118"/>
      <c r="F15" s="1118"/>
      <c r="G15" s="1118"/>
      <c r="H15" s="1118"/>
      <c r="I15" s="1121"/>
    </row>
    <row r="16" spans="1:9" ht="13.5">
      <c r="A16" s="1116" t="s">
        <v>87</v>
      </c>
      <c r="B16" s="1118" t="s">
        <v>23</v>
      </c>
      <c r="C16" s="1118" t="s">
        <v>23</v>
      </c>
      <c r="D16" s="1118" t="s">
        <v>23</v>
      </c>
      <c r="E16" s="1117" t="s">
        <v>23</v>
      </c>
      <c r="F16" s="1117" t="s">
        <v>23</v>
      </c>
      <c r="G16" s="1117" t="s">
        <v>23</v>
      </c>
      <c r="H16" s="1118" t="s">
        <v>23</v>
      </c>
      <c r="I16" s="1121" t="s">
        <v>23</v>
      </c>
    </row>
    <row r="17" spans="1:9" ht="13.5">
      <c r="A17" s="1112"/>
      <c r="B17" s="1118"/>
      <c r="C17" s="1118"/>
      <c r="D17" s="1118"/>
      <c r="E17" s="1114"/>
      <c r="F17" s="1114"/>
      <c r="G17" s="1114"/>
      <c r="H17" s="1118"/>
      <c r="I17" s="1121"/>
    </row>
    <row r="18" spans="1:9" ht="13.5">
      <c r="A18" s="1112" t="s">
        <v>158</v>
      </c>
      <c r="B18" s="1118" t="s">
        <v>23</v>
      </c>
      <c r="C18" s="1118" t="s">
        <v>23</v>
      </c>
      <c r="D18" s="1118" t="s">
        <v>23</v>
      </c>
      <c r="E18" s="1114" t="s">
        <v>23</v>
      </c>
      <c r="F18" s="1114" t="s">
        <v>23</v>
      </c>
      <c r="G18" s="1114" t="s">
        <v>23</v>
      </c>
      <c r="H18" s="1114" t="s">
        <v>23</v>
      </c>
      <c r="I18" s="1121" t="s">
        <v>23</v>
      </c>
    </row>
    <row r="19" spans="1:9" ht="13.5">
      <c r="A19" s="1112" t="s">
        <v>89</v>
      </c>
      <c r="B19" s="1118" t="s">
        <v>23</v>
      </c>
      <c r="C19" s="1118" t="s">
        <v>23</v>
      </c>
      <c r="D19" s="1118" t="s">
        <v>23</v>
      </c>
      <c r="E19" s="1114" t="s">
        <v>23</v>
      </c>
      <c r="F19" s="1113" t="s">
        <v>23</v>
      </c>
      <c r="G19" s="1114" t="s">
        <v>23</v>
      </c>
      <c r="H19" s="1114" t="s">
        <v>23</v>
      </c>
      <c r="I19" s="1121" t="s">
        <v>23</v>
      </c>
    </row>
    <row r="20" spans="1:9" ht="13.5">
      <c r="A20" s="1112" t="s">
        <v>90</v>
      </c>
      <c r="B20" s="1118" t="s">
        <v>23</v>
      </c>
      <c r="C20" s="1118" t="s">
        <v>23</v>
      </c>
      <c r="D20" s="1118" t="s">
        <v>23</v>
      </c>
      <c r="E20" s="1114" t="s">
        <v>23</v>
      </c>
      <c r="F20" s="1114" t="s">
        <v>23</v>
      </c>
      <c r="G20" s="1114" t="s">
        <v>23</v>
      </c>
      <c r="H20" s="1114" t="s">
        <v>23</v>
      </c>
      <c r="I20" s="1121" t="s">
        <v>23</v>
      </c>
    </row>
    <row r="21" spans="1:9" s="123" customFormat="1" ht="13.5">
      <c r="A21" s="1116" t="s">
        <v>91</v>
      </c>
      <c r="B21" s="1118" t="s">
        <v>23</v>
      </c>
      <c r="C21" s="1118" t="s">
        <v>23</v>
      </c>
      <c r="D21" s="1118" t="s">
        <v>23</v>
      </c>
      <c r="E21" s="1118" t="s">
        <v>23</v>
      </c>
      <c r="F21" s="1118" t="s">
        <v>23</v>
      </c>
      <c r="G21" s="1118" t="s">
        <v>23</v>
      </c>
      <c r="H21" s="1118" t="s">
        <v>23</v>
      </c>
      <c r="I21" s="1121" t="s">
        <v>23</v>
      </c>
    </row>
    <row r="22" spans="1:9" ht="13.5">
      <c r="A22" s="1116"/>
      <c r="B22" s="1118"/>
      <c r="C22" s="1118"/>
      <c r="D22" s="1118"/>
      <c r="E22" s="1118"/>
      <c r="F22" s="1118"/>
      <c r="G22" s="1118"/>
      <c r="H22" s="1118"/>
      <c r="I22" s="1121"/>
    </row>
    <row r="23" spans="1:9" ht="13.5">
      <c r="A23" s="1116" t="s">
        <v>92</v>
      </c>
      <c r="B23" s="1118" t="s">
        <v>23</v>
      </c>
      <c r="C23" s="1118" t="s">
        <v>23</v>
      </c>
      <c r="D23" s="1118" t="s">
        <v>23</v>
      </c>
      <c r="E23" s="1118" t="s">
        <v>23</v>
      </c>
      <c r="F23" s="1118" t="s">
        <v>23</v>
      </c>
      <c r="G23" s="1118" t="s">
        <v>23</v>
      </c>
      <c r="H23" s="1118" t="s">
        <v>23</v>
      </c>
      <c r="I23" s="1121" t="s">
        <v>23</v>
      </c>
    </row>
    <row r="24" spans="1:9" ht="13.5">
      <c r="A24" s="1116"/>
      <c r="B24" s="1118"/>
      <c r="C24" s="1118"/>
      <c r="D24" s="1118"/>
      <c r="E24" s="1118"/>
      <c r="F24" s="1118"/>
      <c r="G24" s="1118"/>
      <c r="H24" s="1118"/>
      <c r="I24" s="1121"/>
    </row>
    <row r="25" spans="1:9" ht="13.5">
      <c r="A25" s="1116" t="s">
        <v>93</v>
      </c>
      <c r="B25" s="1118">
        <v>11484</v>
      </c>
      <c r="C25" s="1118">
        <v>163545</v>
      </c>
      <c r="D25" s="1118">
        <v>175029</v>
      </c>
      <c r="E25" s="1118" t="s">
        <v>23</v>
      </c>
      <c r="F25" s="1118" t="s">
        <v>23</v>
      </c>
      <c r="G25" s="1118" t="s">
        <v>23</v>
      </c>
      <c r="H25" s="1118" t="s">
        <v>23</v>
      </c>
      <c r="I25" s="1121">
        <v>175029</v>
      </c>
    </row>
    <row r="26" spans="1:9" ht="13.5">
      <c r="A26" s="1112"/>
      <c r="B26" s="1118"/>
      <c r="C26" s="1118"/>
      <c r="D26" s="1118"/>
      <c r="E26" s="1114"/>
      <c r="F26" s="1114"/>
      <c r="G26" s="1114"/>
      <c r="H26" s="1118"/>
      <c r="I26" s="1121"/>
    </row>
    <row r="27" spans="1:9" ht="13.5">
      <c r="A27" s="1112" t="s">
        <v>94</v>
      </c>
      <c r="B27" s="1114">
        <v>219</v>
      </c>
      <c r="C27" s="1114">
        <v>654</v>
      </c>
      <c r="D27" s="1114">
        <v>873</v>
      </c>
      <c r="E27" s="1114" t="s">
        <v>23</v>
      </c>
      <c r="F27" s="1114" t="s">
        <v>23</v>
      </c>
      <c r="G27" s="1114" t="s">
        <v>23</v>
      </c>
      <c r="H27" s="1114" t="s">
        <v>23</v>
      </c>
      <c r="I27" s="1120">
        <v>873</v>
      </c>
    </row>
    <row r="28" spans="1:9" ht="13.5">
      <c r="A28" s="1112" t="s">
        <v>95</v>
      </c>
      <c r="B28" s="1114">
        <v>120</v>
      </c>
      <c r="C28" s="1114">
        <v>1073</v>
      </c>
      <c r="D28" s="1114">
        <v>1193</v>
      </c>
      <c r="E28" s="1113" t="s">
        <v>23</v>
      </c>
      <c r="F28" s="1113" t="s">
        <v>23</v>
      </c>
      <c r="G28" s="1113" t="s">
        <v>23</v>
      </c>
      <c r="H28" s="1114" t="s">
        <v>23</v>
      </c>
      <c r="I28" s="1120">
        <v>1193</v>
      </c>
    </row>
    <row r="29" spans="1:9" ht="13.5">
      <c r="A29" s="1112" t="s">
        <v>96</v>
      </c>
      <c r="B29" s="1114">
        <v>1079.52</v>
      </c>
      <c r="C29" s="1114">
        <v>12760.48</v>
      </c>
      <c r="D29" s="1114">
        <v>13840</v>
      </c>
      <c r="E29" s="1114" t="s">
        <v>23</v>
      </c>
      <c r="F29" s="1114" t="s">
        <v>23</v>
      </c>
      <c r="G29" s="1114" t="s">
        <v>23</v>
      </c>
      <c r="H29" s="1114" t="s">
        <v>23</v>
      </c>
      <c r="I29" s="1120">
        <v>13840</v>
      </c>
    </row>
    <row r="30" spans="1:9" ht="13.5">
      <c r="A30" s="1116" t="s">
        <v>97</v>
      </c>
      <c r="B30" s="1118">
        <v>1418.52</v>
      </c>
      <c r="C30" s="1118">
        <v>14487.48</v>
      </c>
      <c r="D30" s="1118">
        <v>15906</v>
      </c>
      <c r="E30" s="1118" t="s">
        <v>23</v>
      </c>
      <c r="F30" s="1118" t="s">
        <v>23</v>
      </c>
      <c r="G30" s="1118" t="s">
        <v>23</v>
      </c>
      <c r="H30" s="1118" t="s">
        <v>23</v>
      </c>
      <c r="I30" s="1121">
        <v>15906</v>
      </c>
    </row>
    <row r="31" spans="1:9" ht="13.5">
      <c r="A31" s="1112"/>
      <c r="B31" s="1118"/>
      <c r="C31" s="1118"/>
      <c r="D31" s="1118"/>
      <c r="E31" s="1114"/>
      <c r="F31" s="1114"/>
      <c r="G31" s="1114"/>
      <c r="H31" s="1118"/>
      <c r="I31" s="1121"/>
    </row>
    <row r="32" spans="1:9" ht="13.5">
      <c r="A32" s="1112" t="s">
        <v>98</v>
      </c>
      <c r="B32" s="1114">
        <v>76967</v>
      </c>
      <c r="C32" s="1114">
        <v>14540</v>
      </c>
      <c r="D32" s="1114">
        <v>91507</v>
      </c>
      <c r="E32" s="1114">
        <v>24172</v>
      </c>
      <c r="F32" s="1114">
        <v>5388</v>
      </c>
      <c r="G32" s="1114" t="s">
        <v>23</v>
      </c>
      <c r="H32" s="1114" t="s">
        <v>23</v>
      </c>
      <c r="I32" s="1120">
        <v>61947</v>
      </c>
    </row>
    <row r="33" spans="1:9" ht="13.5">
      <c r="A33" s="1112" t="s">
        <v>99</v>
      </c>
      <c r="B33" s="1114">
        <v>1696</v>
      </c>
      <c r="C33" s="1114">
        <v>4866</v>
      </c>
      <c r="D33" s="1114">
        <v>6562</v>
      </c>
      <c r="E33" s="1114" t="s">
        <v>23</v>
      </c>
      <c r="F33" s="1114" t="s">
        <v>23</v>
      </c>
      <c r="G33" s="1114" t="s">
        <v>23</v>
      </c>
      <c r="H33" s="1114" t="s">
        <v>23</v>
      </c>
      <c r="I33" s="1120">
        <v>6562</v>
      </c>
    </row>
    <row r="34" spans="1:9" ht="13.5">
      <c r="A34" s="1112" t="s">
        <v>100</v>
      </c>
      <c r="B34" s="1114">
        <v>3936</v>
      </c>
      <c r="C34" s="1114">
        <v>2078</v>
      </c>
      <c r="D34" s="1114">
        <v>6014</v>
      </c>
      <c r="E34" s="1114" t="s">
        <v>23</v>
      </c>
      <c r="F34" s="1114" t="s">
        <v>23</v>
      </c>
      <c r="G34" s="1114" t="s">
        <v>23</v>
      </c>
      <c r="H34" s="1114" t="s">
        <v>23</v>
      </c>
      <c r="I34" s="1120">
        <v>6014</v>
      </c>
    </row>
    <row r="35" spans="1:9" ht="13.5">
      <c r="A35" s="1112" t="s">
        <v>101</v>
      </c>
      <c r="B35" s="1114">
        <v>63672</v>
      </c>
      <c r="C35" s="1114">
        <v>24724</v>
      </c>
      <c r="D35" s="1114">
        <v>88396</v>
      </c>
      <c r="E35" s="1114" t="s">
        <v>23</v>
      </c>
      <c r="F35" s="1114" t="s">
        <v>23</v>
      </c>
      <c r="G35" s="1114" t="s">
        <v>23</v>
      </c>
      <c r="H35" s="1114" t="s">
        <v>23</v>
      </c>
      <c r="I35" s="1120">
        <v>88396</v>
      </c>
    </row>
    <row r="36" spans="1:9" ht="13.5">
      <c r="A36" s="1116" t="s">
        <v>102</v>
      </c>
      <c r="B36" s="1118">
        <v>146271</v>
      </c>
      <c r="C36" s="1118">
        <v>46208</v>
      </c>
      <c r="D36" s="1118">
        <v>192479</v>
      </c>
      <c r="E36" s="1118">
        <v>24172</v>
      </c>
      <c r="F36" s="1118">
        <v>5388</v>
      </c>
      <c r="G36" s="1118" t="s">
        <v>23</v>
      </c>
      <c r="H36" s="1118" t="s">
        <v>23</v>
      </c>
      <c r="I36" s="1121">
        <v>162919</v>
      </c>
    </row>
    <row r="37" spans="1:9" ht="13.5">
      <c r="A37" s="1116"/>
      <c r="B37" s="1118"/>
      <c r="C37" s="1118"/>
      <c r="D37" s="1118"/>
      <c r="E37" s="1118"/>
      <c r="F37" s="1118"/>
      <c r="G37" s="1118"/>
      <c r="H37" s="1118"/>
      <c r="I37" s="1121"/>
    </row>
    <row r="38" spans="1:9" ht="13.5">
      <c r="A38" s="1116" t="s">
        <v>103</v>
      </c>
      <c r="B38" s="1118" t="s">
        <v>23</v>
      </c>
      <c r="C38" s="1118" t="s">
        <v>23</v>
      </c>
      <c r="D38" s="1118" t="s">
        <v>23</v>
      </c>
      <c r="E38" s="1118" t="s">
        <v>23</v>
      </c>
      <c r="F38" s="1118" t="s">
        <v>23</v>
      </c>
      <c r="G38" s="1118" t="s">
        <v>23</v>
      </c>
      <c r="H38" s="1118" t="s">
        <v>23</v>
      </c>
      <c r="I38" s="1121" t="s">
        <v>23</v>
      </c>
    </row>
    <row r="39" spans="1:9" ht="13.5">
      <c r="A39" s="1112"/>
      <c r="B39" s="1118"/>
      <c r="C39" s="1118"/>
      <c r="D39" s="1118"/>
      <c r="E39" s="1114"/>
      <c r="F39" s="1114"/>
      <c r="G39" s="1114"/>
      <c r="H39" s="1118"/>
      <c r="I39" s="1121"/>
    </row>
    <row r="40" spans="1:9" ht="13.5">
      <c r="A40" s="1112" t="s">
        <v>159</v>
      </c>
      <c r="B40" s="1118">
        <v>634</v>
      </c>
      <c r="C40" s="1114">
        <v>3550</v>
      </c>
      <c r="D40" s="1114">
        <v>4184</v>
      </c>
      <c r="E40" s="1113" t="s">
        <v>23</v>
      </c>
      <c r="F40" s="1113" t="s">
        <v>23</v>
      </c>
      <c r="G40" s="1113" t="s">
        <v>23</v>
      </c>
      <c r="H40" s="1114" t="s">
        <v>23</v>
      </c>
      <c r="I40" s="1120">
        <v>4184</v>
      </c>
    </row>
    <row r="41" spans="1:9" ht="13.5">
      <c r="A41" s="1112" t="s">
        <v>105</v>
      </c>
      <c r="B41" s="1114">
        <v>81</v>
      </c>
      <c r="C41" s="1114">
        <v>5686</v>
      </c>
      <c r="D41" s="1114">
        <v>5767</v>
      </c>
      <c r="E41" s="1113" t="s">
        <v>23</v>
      </c>
      <c r="F41" s="1114" t="s">
        <v>23</v>
      </c>
      <c r="G41" s="1114" t="s">
        <v>23</v>
      </c>
      <c r="H41" s="1114" t="s">
        <v>23</v>
      </c>
      <c r="I41" s="1120">
        <v>5767</v>
      </c>
    </row>
    <row r="42" spans="1:9" ht="13.5">
      <c r="A42" s="1112" t="s">
        <v>106</v>
      </c>
      <c r="B42" s="1114">
        <v>3088</v>
      </c>
      <c r="C42" s="1114">
        <v>10016</v>
      </c>
      <c r="D42" s="1114">
        <v>13104</v>
      </c>
      <c r="E42" s="1114" t="s">
        <v>23</v>
      </c>
      <c r="F42" s="1114" t="s">
        <v>23</v>
      </c>
      <c r="G42" s="1114" t="s">
        <v>23</v>
      </c>
      <c r="H42" s="1114" t="s">
        <v>23</v>
      </c>
      <c r="I42" s="1120">
        <v>13104</v>
      </c>
    </row>
    <row r="43" spans="1:9" ht="13.5">
      <c r="A43" s="1112" t="s">
        <v>107</v>
      </c>
      <c r="B43" s="1114" t="s">
        <v>23</v>
      </c>
      <c r="C43" s="1114">
        <v>8156</v>
      </c>
      <c r="D43" s="1114">
        <v>8156</v>
      </c>
      <c r="E43" s="1113" t="s">
        <v>23</v>
      </c>
      <c r="F43" s="1114" t="s">
        <v>23</v>
      </c>
      <c r="G43" s="1114" t="s">
        <v>23</v>
      </c>
      <c r="H43" s="1114" t="s">
        <v>23</v>
      </c>
      <c r="I43" s="1120">
        <v>8156</v>
      </c>
    </row>
    <row r="44" spans="1:9" ht="13.5">
      <c r="A44" s="1112" t="s">
        <v>108</v>
      </c>
      <c r="B44" s="1114">
        <v>116</v>
      </c>
      <c r="C44" s="1114">
        <v>1650</v>
      </c>
      <c r="D44" s="1114">
        <v>1766</v>
      </c>
      <c r="E44" s="1113" t="s">
        <v>23</v>
      </c>
      <c r="F44" s="1113" t="s">
        <v>23</v>
      </c>
      <c r="G44" s="1113" t="s">
        <v>23</v>
      </c>
      <c r="H44" s="1114" t="s">
        <v>23</v>
      </c>
      <c r="I44" s="1120">
        <v>1766</v>
      </c>
    </row>
    <row r="45" spans="1:9" ht="13.5">
      <c r="A45" s="1112" t="s">
        <v>109</v>
      </c>
      <c r="B45" s="1114">
        <v>80</v>
      </c>
      <c r="C45" s="1114">
        <v>334</v>
      </c>
      <c r="D45" s="1114">
        <v>414</v>
      </c>
      <c r="E45" s="1114" t="s">
        <v>23</v>
      </c>
      <c r="F45" s="1114" t="s">
        <v>23</v>
      </c>
      <c r="G45" s="1114" t="s">
        <v>23</v>
      </c>
      <c r="H45" s="1114" t="s">
        <v>23</v>
      </c>
      <c r="I45" s="1120">
        <v>414</v>
      </c>
    </row>
    <row r="46" spans="1:9" ht="13.5">
      <c r="A46" s="1112" t="s">
        <v>110</v>
      </c>
      <c r="B46" s="1114">
        <v>13</v>
      </c>
      <c r="C46" s="1114">
        <v>293</v>
      </c>
      <c r="D46" s="1114">
        <v>306</v>
      </c>
      <c r="E46" s="1113" t="s">
        <v>23</v>
      </c>
      <c r="F46" s="1114" t="s">
        <v>23</v>
      </c>
      <c r="G46" s="1114" t="s">
        <v>23</v>
      </c>
      <c r="H46" s="1114" t="s">
        <v>23</v>
      </c>
      <c r="I46" s="1120">
        <v>306</v>
      </c>
    </row>
    <row r="47" spans="1:9" ht="13.5">
      <c r="A47" s="1112" t="s">
        <v>111</v>
      </c>
      <c r="B47" s="1114">
        <v>17201</v>
      </c>
      <c r="C47" s="1114">
        <v>7658</v>
      </c>
      <c r="D47" s="1114">
        <v>24859</v>
      </c>
      <c r="E47" s="1114" t="s">
        <v>23</v>
      </c>
      <c r="F47" s="1114" t="s">
        <v>23</v>
      </c>
      <c r="G47" s="1114" t="s">
        <v>23</v>
      </c>
      <c r="H47" s="1114" t="s">
        <v>23</v>
      </c>
      <c r="I47" s="1120">
        <v>24859</v>
      </c>
    </row>
    <row r="48" spans="1:9" ht="13.5">
      <c r="A48" s="1112" t="s">
        <v>112</v>
      </c>
      <c r="B48" s="1114">
        <v>2340</v>
      </c>
      <c r="C48" s="1114">
        <v>906</v>
      </c>
      <c r="D48" s="1114">
        <v>3246</v>
      </c>
      <c r="E48" s="1114" t="s">
        <v>23</v>
      </c>
      <c r="F48" s="1114" t="s">
        <v>23</v>
      </c>
      <c r="G48" s="1114" t="s">
        <v>23</v>
      </c>
      <c r="H48" s="1114" t="s">
        <v>23</v>
      </c>
      <c r="I48" s="1120">
        <v>3246</v>
      </c>
    </row>
    <row r="49" spans="1:9" ht="13.5">
      <c r="A49" s="1116" t="s">
        <v>113</v>
      </c>
      <c r="B49" s="1118">
        <v>23553</v>
      </c>
      <c r="C49" s="1118">
        <v>38249</v>
      </c>
      <c r="D49" s="1118">
        <v>61802</v>
      </c>
      <c r="E49" s="1118" t="s">
        <v>23</v>
      </c>
      <c r="F49" s="1118" t="s">
        <v>23</v>
      </c>
      <c r="G49" s="1118" t="s">
        <v>23</v>
      </c>
      <c r="H49" s="1118" t="s">
        <v>23</v>
      </c>
      <c r="I49" s="1121">
        <v>61802</v>
      </c>
    </row>
    <row r="50" spans="1:9" ht="13.5">
      <c r="A50" s="1116"/>
      <c r="B50" s="1118"/>
      <c r="C50" s="1118"/>
      <c r="D50" s="1118"/>
      <c r="E50" s="1118"/>
      <c r="F50" s="1118"/>
      <c r="G50" s="1118"/>
      <c r="H50" s="1118"/>
      <c r="I50" s="1121"/>
    </row>
    <row r="51" spans="1:9" ht="13.5">
      <c r="A51" s="1116" t="s">
        <v>114</v>
      </c>
      <c r="B51" s="1118">
        <v>15566</v>
      </c>
      <c r="C51" s="1118">
        <v>13136</v>
      </c>
      <c r="D51" s="1118">
        <v>28702</v>
      </c>
      <c r="E51" s="1118" t="s">
        <v>23</v>
      </c>
      <c r="F51" s="1118" t="s">
        <v>23</v>
      </c>
      <c r="G51" s="1118" t="s">
        <v>23</v>
      </c>
      <c r="H51" s="1118" t="s">
        <v>23</v>
      </c>
      <c r="I51" s="1121">
        <v>28702</v>
      </c>
    </row>
    <row r="52" spans="1:9" ht="13.5">
      <c r="A52" s="1112"/>
      <c r="B52" s="1118"/>
      <c r="C52" s="1118"/>
      <c r="D52" s="1118"/>
      <c r="E52" s="1114"/>
      <c r="F52" s="1114"/>
      <c r="G52" s="1114"/>
      <c r="H52" s="1118"/>
      <c r="I52" s="1121"/>
    </row>
    <row r="53" spans="1:9" ht="13.5">
      <c r="A53" s="1112" t="s">
        <v>115</v>
      </c>
      <c r="B53" s="1114">
        <v>111156</v>
      </c>
      <c r="C53" s="1114">
        <v>833516</v>
      </c>
      <c r="D53" s="1114">
        <v>944672</v>
      </c>
      <c r="E53" s="1114" t="s">
        <v>23</v>
      </c>
      <c r="F53" s="1114" t="s">
        <v>23</v>
      </c>
      <c r="G53" s="1114" t="s">
        <v>23</v>
      </c>
      <c r="H53" s="1114" t="s">
        <v>23</v>
      </c>
      <c r="I53" s="1120">
        <v>944672</v>
      </c>
    </row>
    <row r="54" spans="1:9" ht="13.5">
      <c r="A54" s="1112" t="s">
        <v>116</v>
      </c>
      <c r="B54" s="1114">
        <v>1852643</v>
      </c>
      <c r="C54" s="1114">
        <v>496928</v>
      </c>
      <c r="D54" s="1114">
        <v>2349571</v>
      </c>
      <c r="E54" s="1114" t="s">
        <v>23</v>
      </c>
      <c r="F54" s="1114" t="s">
        <v>23</v>
      </c>
      <c r="G54" s="1114" t="s">
        <v>23</v>
      </c>
      <c r="H54" s="1114" t="s">
        <v>23</v>
      </c>
      <c r="I54" s="1120">
        <v>2349571</v>
      </c>
    </row>
    <row r="55" spans="1:9" ht="13.5">
      <c r="A55" s="1112" t="s">
        <v>117</v>
      </c>
      <c r="B55" s="1114">
        <v>198458</v>
      </c>
      <c r="C55" s="1114">
        <v>548531</v>
      </c>
      <c r="D55" s="1114">
        <v>746989</v>
      </c>
      <c r="E55" s="1114" t="s">
        <v>23</v>
      </c>
      <c r="F55" s="1114" t="s">
        <v>23</v>
      </c>
      <c r="G55" s="1114" t="s">
        <v>23</v>
      </c>
      <c r="H55" s="1114" t="s">
        <v>23</v>
      </c>
      <c r="I55" s="1120">
        <v>746989</v>
      </c>
    </row>
    <row r="56" spans="1:9" ht="13.5">
      <c r="A56" s="1112" t="s">
        <v>118</v>
      </c>
      <c r="B56" s="1114">
        <v>9008</v>
      </c>
      <c r="C56" s="1114">
        <v>11029</v>
      </c>
      <c r="D56" s="1114">
        <v>20037</v>
      </c>
      <c r="E56" s="1114" t="s">
        <v>23</v>
      </c>
      <c r="F56" s="1114" t="s">
        <v>23</v>
      </c>
      <c r="G56" s="1114" t="s">
        <v>23</v>
      </c>
      <c r="H56" s="1114" t="s">
        <v>23</v>
      </c>
      <c r="I56" s="1120">
        <v>20037</v>
      </c>
    </row>
    <row r="57" spans="1:9" ht="13.5">
      <c r="A57" s="1112" t="s">
        <v>119</v>
      </c>
      <c r="B57" s="1114">
        <v>655489</v>
      </c>
      <c r="C57" s="1114">
        <v>508049</v>
      </c>
      <c r="D57" s="1114">
        <v>1163538</v>
      </c>
      <c r="E57" s="1114" t="s">
        <v>23</v>
      </c>
      <c r="F57" s="1114">
        <v>1096</v>
      </c>
      <c r="G57" s="1114" t="s">
        <v>23</v>
      </c>
      <c r="H57" s="1114" t="s">
        <v>23</v>
      </c>
      <c r="I57" s="1120">
        <v>1162442</v>
      </c>
    </row>
    <row r="58" spans="1:9" ht="13.5">
      <c r="A58" s="1116" t="s">
        <v>172</v>
      </c>
      <c r="B58" s="1118">
        <v>2826754</v>
      </c>
      <c r="C58" s="1118">
        <v>2398053</v>
      </c>
      <c r="D58" s="1118">
        <v>5224807</v>
      </c>
      <c r="E58" s="1118" t="s">
        <v>23</v>
      </c>
      <c r="F58" s="1118">
        <v>1096</v>
      </c>
      <c r="G58" s="1118" t="s">
        <v>23</v>
      </c>
      <c r="H58" s="1118" t="s">
        <v>23</v>
      </c>
      <c r="I58" s="1121">
        <v>5223711</v>
      </c>
    </row>
    <row r="59" spans="1:9" ht="13.5">
      <c r="A59" s="1112"/>
      <c r="B59" s="1118"/>
      <c r="C59" s="1118"/>
      <c r="D59" s="1118"/>
      <c r="E59" s="1114"/>
      <c r="F59" s="1114"/>
      <c r="G59" s="1114"/>
      <c r="H59" s="1118"/>
      <c r="I59" s="1121"/>
    </row>
    <row r="60" spans="1:9" ht="13.5">
      <c r="A60" s="1112" t="s">
        <v>121</v>
      </c>
      <c r="B60" s="1114">
        <v>783</v>
      </c>
      <c r="C60" s="1114">
        <v>5033</v>
      </c>
      <c r="D60" s="1114">
        <v>5816</v>
      </c>
      <c r="E60" s="1114" t="s">
        <v>23</v>
      </c>
      <c r="F60" s="1114" t="s">
        <v>23</v>
      </c>
      <c r="G60" s="1114" t="s">
        <v>23</v>
      </c>
      <c r="H60" s="1114" t="s">
        <v>23</v>
      </c>
      <c r="I60" s="1120">
        <v>5816</v>
      </c>
    </row>
    <row r="61" spans="1:9" ht="13.5">
      <c r="A61" s="1112" t="s">
        <v>122</v>
      </c>
      <c r="B61" s="1114">
        <v>20</v>
      </c>
      <c r="C61" s="1114">
        <v>374</v>
      </c>
      <c r="D61" s="1114">
        <v>394</v>
      </c>
      <c r="E61" s="1113" t="s">
        <v>23</v>
      </c>
      <c r="F61" s="1113" t="s">
        <v>23</v>
      </c>
      <c r="G61" s="1113" t="s">
        <v>23</v>
      </c>
      <c r="H61" s="1114" t="s">
        <v>23</v>
      </c>
      <c r="I61" s="1120">
        <v>394</v>
      </c>
    </row>
    <row r="62" spans="1:9" ht="13.5">
      <c r="A62" s="1112" t="s">
        <v>123</v>
      </c>
      <c r="B62" s="1114">
        <v>25165</v>
      </c>
      <c r="C62" s="1114">
        <v>125374</v>
      </c>
      <c r="D62" s="1114">
        <v>150539</v>
      </c>
      <c r="E62" s="1114" t="s">
        <v>23</v>
      </c>
      <c r="F62" s="1114" t="s">
        <v>23</v>
      </c>
      <c r="G62" s="1114" t="s">
        <v>23</v>
      </c>
      <c r="H62" s="1114" t="s">
        <v>23</v>
      </c>
      <c r="I62" s="1120">
        <v>150539</v>
      </c>
    </row>
    <row r="63" spans="1:9" ht="13.5">
      <c r="A63" s="1116" t="s">
        <v>124</v>
      </c>
      <c r="B63" s="1118">
        <v>25968</v>
      </c>
      <c r="C63" s="1118">
        <v>130781</v>
      </c>
      <c r="D63" s="1118">
        <v>156749</v>
      </c>
      <c r="E63" s="1118" t="s">
        <v>23</v>
      </c>
      <c r="F63" s="1118" t="s">
        <v>23</v>
      </c>
      <c r="G63" s="1118" t="s">
        <v>23</v>
      </c>
      <c r="H63" s="1118" t="s">
        <v>23</v>
      </c>
      <c r="I63" s="1121">
        <v>156749</v>
      </c>
    </row>
    <row r="64" spans="1:9" ht="13.5">
      <c r="A64" s="1116"/>
      <c r="B64" s="1118"/>
      <c r="C64" s="1118"/>
      <c r="D64" s="1118"/>
      <c r="E64" s="1118"/>
      <c r="F64" s="1118"/>
      <c r="G64" s="1118"/>
      <c r="H64" s="1118"/>
      <c r="I64" s="1121"/>
    </row>
    <row r="65" spans="1:9" ht="13.5">
      <c r="A65" s="1116" t="s">
        <v>125</v>
      </c>
      <c r="B65" s="1118">
        <v>6560</v>
      </c>
      <c r="C65" s="1118">
        <v>183059</v>
      </c>
      <c r="D65" s="1118">
        <v>189619</v>
      </c>
      <c r="E65" s="1118" t="s">
        <v>23</v>
      </c>
      <c r="F65" s="1118" t="s">
        <v>23</v>
      </c>
      <c r="G65" s="1118" t="s">
        <v>23</v>
      </c>
      <c r="H65" s="1118" t="s">
        <v>23</v>
      </c>
      <c r="I65" s="1121">
        <v>189619</v>
      </c>
    </row>
    <row r="66" spans="1:9" ht="13.5">
      <c r="A66" s="1112"/>
      <c r="B66" s="1118"/>
      <c r="C66" s="1118"/>
      <c r="D66" s="1118"/>
      <c r="E66" s="1114"/>
      <c r="F66" s="1114"/>
      <c r="G66" s="1114"/>
      <c r="H66" s="1118"/>
      <c r="I66" s="1121"/>
    </row>
    <row r="67" spans="1:9" ht="13.5">
      <c r="A67" s="1112" t="s">
        <v>126</v>
      </c>
      <c r="B67" s="1114">
        <v>1688213</v>
      </c>
      <c r="C67" s="1114">
        <v>587053</v>
      </c>
      <c r="D67" s="1114">
        <v>2275266</v>
      </c>
      <c r="E67" s="1113" t="s">
        <v>23</v>
      </c>
      <c r="F67" s="1113" t="s">
        <v>23</v>
      </c>
      <c r="G67" s="1113" t="s">
        <v>23</v>
      </c>
      <c r="H67" s="1114" t="s">
        <v>23</v>
      </c>
      <c r="I67" s="1120">
        <v>2275266</v>
      </c>
    </row>
    <row r="68" spans="1:9" ht="13.5">
      <c r="A68" s="1112" t="s">
        <v>127</v>
      </c>
      <c r="B68" s="1114">
        <v>6136</v>
      </c>
      <c r="C68" s="1114">
        <v>14265</v>
      </c>
      <c r="D68" s="1114">
        <v>20401</v>
      </c>
      <c r="E68" s="1113" t="s">
        <v>23</v>
      </c>
      <c r="F68" s="1113" t="s">
        <v>23</v>
      </c>
      <c r="G68" s="1113" t="s">
        <v>23</v>
      </c>
      <c r="H68" s="1114" t="s">
        <v>23</v>
      </c>
      <c r="I68" s="1120">
        <v>20401</v>
      </c>
    </row>
    <row r="69" spans="1:9" ht="13.5">
      <c r="A69" s="1116" t="s">
        <v>128</v>
      </c>
      <c r="B69" s="1118">
        <v>1694349</v>
      </c>
      <c r="C69" s="1118">
        <v>601318</v>
      </c>
      <c r="D69" s="1118">
        <v>2295667</v>
      </c>
      <c r="E69" s="1117" t="s">
        <v>23</v>
      </c>
      <c r="F69" s="1117" t="s">
        <v>23</v>
      </c>
      <c r="G69" s="1117" t="s">
        <v>23</v>
      </c>
      <c r="H69" s="1118" t="s">
        <v>23</v>
      </c>
      <c r="I69" s="1121">
        <v>2295667</v>
      </c>
    </row>
    <row r="70" spans="1:9" ht="13.5">
      <c r="A70" s="1112"/>
      <c r="B70" s="1118"/>
      <c r="C70" s="1118"/>
      <c r="D70" s="1118"/>
      <c r="E70" s="1114"/>
      <c r="F70" s="1114"/>
      <c r="G70" s="1114"/>
      <c r="H70" s="1118"/>
      <c r="I70" s="1121"/>
    </row>
    <row r="71" spans="1:9" ht="13.5">
      <c r="A71" s="1112" t="s">
        <v>129</v>
      </c>
      <c r="B71" s="1114">
        <v>1671</v>
      </c>
      <c r="C71" s="1114">
        <v>7747</v>
      </c>
      <c r="D71" s="1114">
        <v>9418</v>
      </c>
      <c r="E71" s="1113" t="s">
        <v>23</v>
      </c>
      <c r="F71" s="1113" t="s">
        <v>23</v>
      </c>
      <c r="G71" s="1113" t="s">
        <v>23</v>
      </c>
      <c r="H71" s="1114" t="s">
        <v>23</v>
      </c>
      <c r="I71" s="1120">
        <v>9418</v>
      </c>
    </row>
    <row r="72" spans="1:9" ht="13.5">
      <c r="A72" s="1112" t="s">
        <v>130</v>
      </c>
      <c r="B72" s="1114">
        <v>48516</v>
      </c>
      <c r="C72" s="1114">
        <v>1456</v>
      </c>
      <c r="D72" s="1114">
        <v>49972</v>
      </c>
      <c r="E72" s="1114" t="s">
        <v>23</v>
      </c>
      <c r="F72" s="1113" t="s">
        <v>23</v>
      </c>
      <c r="G72" s="1114" t="s">
        <v>23</v>
      </c>
      <c r="H72" s="1114" t="s">
        <v>23</v>
      </c>
      <c r="I72" s="1120">
        <v>49972</v>
      </c>
    </row>
    <row r="73" spans="1:9" ht="13.5">
      <c r="A73" s="1112" t="s">
        <v>131</v>
      </c>
      <c r="B73" s="1114">
        <v>5849</v>
      </c>
      <c r="C73" s="1114">
        <v>981</v>
      </c>
      <c r="D73" s="1114">
        <v>6830</v>
      </c>
      <c r="E73" s="1113" t="s">
        <v>23</v>
      </c>
      <c r="F73" s="1113" t="s">
        <v>23</v>
      </c>
      <c r="G73" s="1114" t="s">
        <v>23</v>
      </c>
      <c r="H73" s="1114" t="s">
        <v>23</v>
      </c>
      <c r="I73" s="1120">
        <v>6830</v>
      </c>
    </row>
    <row r="74" spans="1:9" ht="13.5">
      <c r="A74" s="1112" t="s">
        <v>132</v>
      </c>
      <c r="B74" s="1114">
        <v>5585</v>
      </c>
      <c r="C74" s="1114">
        <v>20096</v>
      </c>
      <c r="D74" s="1114">
        <v>25681</v>
      </c>
      <c r="E74" s="1113" t="s">
        <v>23</v>
      </c>
      <c r="F74" s="1113" t="s">
        <v>23</v>
      </c>
      <c r="G74" s="1113" t="s">
        <v>23</v>
      </c>
      <c r="H74" s="1114" t="s">
        <v>23</v>
      </c>
      <c r="I74" s="1120">
        <v>25681</v>
      </c>
    </row>
    <row r="75" spans="1:9" ht="13.5">
      <c r="A75" s="1112" t="s">
        <v>133</v>
      </c>
      <c r="B75" s="1114">
        <v>68301</v>
      </c>
      <c r="C75" s="1114">
        <v>2281</v>
      </c>
      <c r="D75" s="1114">
        <v>70582</v>
      </c>
      <c r="E75" s="1114" t="s">
        <v>23</v>
      </c>
      <c r="F75" s="1113" t="s">
        <v>23</v>
      </c>
      <c r="G75" s="1114" t="s">
        <v>23</v>
      </c>
      <c r="H75" s="1114">
        <v>589</v>
      </c>
      <c r="I75" s="1120">
        <v>69993</v>
      </c>
    </row>
    <row r="76" spans="1:9" ht="13.5">
      <c r="A76" s="1112" t="s">
        <v>134</v>
      </c>
      <c r="B76" s="1114">
        <v>27</v>
      </c>
      <c r="C76" s="1114">
        <v>1179</v>
      </c>
      <c r="D76" s="1114">
        <v>1206</v>
      </c>
      <c r="E76" s="1113" t="s">
        <v>23</v>
      </c>
      <c r="F76" s="1113" t="s">
        <v>23</v>
      </c>
      <c r="G76" s="1113" t="s">
        <v>23</v>
      </c>
      <c r="H76" s="1114" t="s">
        <v>23</v>
      </c>
      <c r="I76" s="1120">
        <v>1206</v>
      </c>
    </row>
    <row r="77" spans="1:9" ht="13.5">
      <c r="A77" s="1112" t="s">
        <v>135</v>
      </c>
      <c r="B77" s="1114">
        <v>1402</v>
      </c>
      <c r="C77" s="1114">
        <v>129</v>
      </c>
      <c r="D77" s="1114">
        <v>1531</v>
      </c>
      <c r="E77" s="1113" t="s">
        <v>23</v>
      </c>
      <c r="F77" s="1113" t="s">
        <v>23</v>
      </c>
      <c r="G77" s="1113" t="s">
        <v>23</v>
      </c>
      <c r="H77" s="1114" t="s">
        <v>23</v>
      </c>
      <c r="I77" s="1120">
        <v>1531</v>
      </c>
    </row>
    <row r="78" spans="1:9" ht="13.5">
      <c r="A78" s="1112" t="s">
        <v>136</v>
      </c>
      <c r="B78" s="1114">
        <v>1415</v>
      </c>
      <c r="C78" s="1114">
        <v>446</v>
      </c>
      <c r="D78" s="1114">
        <v>1861</v>
      </c>
      <c r="E78" s="1114" t="s">
        <v>23</v>
      </c>
      <c r="F78" s="1113" t="s">
        <v>23</v>
      </c>
      <c r="G78" s="1114" t="s">
        <v>23</v>
      </c>
      <c r="H78" s="1114" t="s">
        <v>23</v>
      </c>
      <c r="I78" s="1120">
        <v>1861</v>
      </c>
    </row>
    <row r="79" spans="1:9" ht="13.5">
      <c r="A79" s="1116" t="s">
        <v>137</v>
      </c>
      <c r="B79" s="1118">
        <v>132766</v>
      </c>
      <c r="C79" s="1118">
        <v>34315</v>
      </c>
      <c r="D79" s="1118">
        <v>167081</v>
      </c>
      <c r="E79" s="1118" t="s">
        <v>23</v>
      </c>
      <c r="F79" s="1117" t="s">
        <v>23</v>
      </c>
      <c r="G79" s="1117" t="s">
        <v>23</v>
      </c>
      <c r="H79" s="1118">
        <v>589</v>
      </c>
      <c r="I79" s="1121">
        <v>166492</v>
      </c>
    </row>
    <row r="80" spans="1:9" ht="13.5">
      <c r="A80" s="1112"/>
      <c r="B80" s="1118"/>
      <c r="C80" s="1118"/>
      <c r="D80" s="1118"/>
      <c r="E80" s="1114"/>
      <c r="F80" s="1114"/>
      <c r="G80" s="1114"/>
      <c r="H80" s="1118"/>
      <c r="I80" s="1121"/>
    </row>
    <row r="81" spans="1:9" ht="13.5">
      <c r="A81" s="1112" t="s">
        <v>138</v>
      </c>
      <c r="B81" s="1114">
        <v>3708.7799999999997</v>
      </c>
      <c r="C81" s="1114">
        <v>1574.27</v>
      </c>
      <c r="D81" s="1114">
        <v>5283.05</v>
      </c>
      <c r="E81" s="1114" t="s">
        <v>23</v>
      </c>
      <c r="F81" s="1114" t="s">
        <v>23</v>
      </c>
      <c r="G81" s="1113" t="s">
        <v>23</v>
      </c>
      <c r="H81" s="1114" t="s">
        <v>23</v>
      </c>
      <c r="I81" s="1120">
        <v>5283.05</v>
      </c>
    </row>
    <row r="82" spans="1:9" ht="13.5">
      <c r="A82" s="1112" t="s">
        <v>139</v>
      </c>
      <c r="B82" s="1114">
        <v>24244.2</v>
      </c>
      <c r="C82" s="1114">
        <v>19194.879999999997</v>
      </c>
      <c r="D82" s="1114">
        <v>43439.08</v>
      </c>
      <c r="E82" s="1114" t="s">
        <v>23</v>
      </c>
      <c r="F82" s="1114" t="s">
        <v>23</v>
      </c>
      <c r="G82" s="1114" t="s">
        <v>23</v>
      </c>
      <c r="H82" s="1114" t="s">
        <v>23</v>
      </c>
      <c r="I82" s="1120">
        <v>43439.08</v>
      </c>
    </row>
    <row r="83" spans="1:9" ht="13.5">
      <c r="A83" s="1116" t="s">
        <v>140</v>
      </c>
      <c r="B83" s="1118">
        <v>27952.98</v>
      </c>
      <c r="C83" s="1118">
        <v>20769.149999999998</v>
      </c>
      <c r="D83" s="1118">
        <v>48722.130000000005</v>
      </c>
      <c r="E83" s="1118" t="s">
        <v>23</v>
      </c>
      <c r="F83" s="1118" t="s">
        <v>23</v>
      </c>
      <c r="G83" s="1118" t="s">
        <v>23</v>
      </c>
      <c r="H83" s="1118" t="s">
        <v>23</v>
      </c>
      <c r="I83" s="1121">
        <v>48722.130000000005</v>
      </c>
    </row>
    <row r="84" spans="1:9" ht="14.25" thickBot="1">
      <c r="A84" s="1124"/>
      <c r="B84" s="1230"/>
      <c r="C84" s="1230"/>
      <c r="D84" s="1230"/>
      <c r="E84" s="1125"/>
      <c r="F84" s="1125"/>
      <c r="G84" s="1125"/>
      <c r="H84" s="1230"/>
      <c r="I84" s="1231"/>
    </row>
    <row r="85" spans="1:9" ht="14.25" thickBot="1">
      <c r="A85" s="1020" t="s">
        <v>141</v>
      </c>
      <c r="B85" s="1021">
        <v>5084581.5</v>
      </c>
      <c r="C85" s="1021">
        <v>3802521.63</v>
      </c>
      <c r="D85" s="1021">
        <v>8887103.1300000008</v>
      </c>
      <c r="E85" s="1021">
        <v>24172</v>
      </c>
      <c r="F85" s="1021">
        <v>6484</v>
      </c>
      <c r="G85" s="1021" t="s">
        <v>23</v>
      </c>
      <c r="H85" s="1021">
        <v>589</v>
      </c>
      <c r="I85" s="1022">
        <v>8855858.1300000008</v>
      </c>
    </row>
    <row r="86" spans="1:9" ht="13.5">
      <c r="A86" s="947" t="s">
        <v>1326</v>
      </c>
      <c r="B86" s="947"/>
      <c r="C86" s="947"/>
      <c r="D86" s="947"/>
      <c r="E86" s="947"/>
      <c r="F86" s="947"/>
      <c r="G86" s="947"/>
      <c r="H86" s="947"/>
      <c r="I86" s="1207"/>
    </row>
    <row r="87" spans="1:9" ht="13.5">
      <c r="A87" s="947" t="s">
        <v>944</v>
      </c>
      <c r="B87" s="947"/>
      <c r="C87" s="1196"/>
      <c r="D87" s="1197"/>
      <c r="E87" s="947"/>
      <c r="F87" s="947"/>
      <c r="G87" s="947"/>
      <c r="H87" s="947"/>
      <c r="I87" s="947"/>
    </row>
    <row r="88" spans="1:9" ht="13.5">
      <c r="A88" s="947" t="s">
        <v>943</v>
      </c>
      <c r="B88" s="947"/>
      <c r="C88" s="947"/>
      <c r="D88" s="947"/>
      <c r="E88" s="947"/>
      <c r="F88" s="947"/>
      <c r="G88" s="947"/>
      <c r="H88" s="947"/>
      <c r="I88" s="947"/>
    </row>
  </sheetData>
  <mergeCells count="2">
    <mergeCell ref="A3:I3"/>
    <mergeCell ref="A1:I1"/>
  </mergeCells>
  <printOptions horizontalCentered="1"/>
  <pageMargins left="0.4" right="0.33" top="0.59055118110236227" bottom="0.98425196850393704" header="0" footer="0"/>
  <pageSetup paperSize="9" scale="58" orientation="portrait" r:id="rId1"/>
  <headerFooter alignWithMargins="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732AB-292B-44FC-AB7F-FFC26DC8BD5D}">
  <sheetPr codeName="Hoja318">
    <pageSetUpPr fitToPage="1"/>
  </sheetPr>
  <dimension ref="A1:BC122"/>
  <sheetViews>
    <sheetView view="pageBreakPreview" topLeftCell="A4" zoomScale="130" zoomScaleNormal="100" zoomScaleSheetLayoutView="130" workbookViewId="0">
      <selection activeCell="C19" sqref="C19"/>
    </sheetView>
  </sheetViews>
  <sheetFormatPr baseColWidth="10" defaultColWidth="11.5703125" defaultRowHeight="12.75"/>
  <cols>
    <col min="1" max="1" width="40.28515625" style="119" customWidth="1"/>
    <col min="2" max="3" width="25.140625" style="119" customWidth="1"/>
    <col min="4" max="4" width="25.140625" style="143" customWidth="1"/>
    <col min="5" max="5" width="40.85546875" style="119" customWidth="1"/>
    <col min="6" max="7" width="11.5703125" style="119"/>
    <col min="8" max="8" width="50.7109375" style="119" bestFit="1" customWidth="1"/>
    <col min="9" max="16384" width="11.5703125" style="119"/>
  </cols>
  <sheetData>
    <row r="1" spans="1:55" ht="18.75">
      <c r="A1" s="1664" t="s">
        <v>0</v>
      </c>
      <c r="B1" s="1664"/>
      <c r="C1" s="1664"/>
      <c r="D1" s="1664"/>
      <c r="E1" s="1664"/>
      <c r="F1" s="1133"/>
    </row>
    <row r="2" spans="1:55" ht="13.5">
      <c r="A2" s="1253"/>
      <c r="B2" s="1133"/>
      <c r="C2" s="1133"/>
      <c r="D2" s="1256"/>
      <c r="E2" s="1133"/>
      <c r="F2" s="1133"/>
    </row>
    <row r="3" spans="1:55" ht="15" customHeight="1">
      <c r="A3" s="1680" t="s">
        <v>1173</v>
      </c>
      <c r="B3" s="1680"/>
      <c r="C3" s="1680"/>
      <c r="D3" s="1680"/>
      <c r="E3" s="1680"/>
      <c r="F3" s="949"/>
    </row>
    <row r="4" spans="1:55" ht="16.5">
      <c r="A4" s="1680" t="s">
        <v>1508</v>
      </c>
      <c r="B4" s="1680"/>
      <c r="C4" s="1680"/>
      <c r="D4" s="1680"/>
      <c r="E4" s="1680"/>
      <c r="F4" s="1181"/>
    </row>
    <row r="5" spans="1:55" ht="13.5" thickBot="1"/>
    <row r="6" spans="1:55" ht="31.5" customHeight="1">
      <c r="A6" s="1975" t="s">
        <v>1168</v>
      </c>
      <c r="B6" s="986" t="s">
        <v>1172</v>
      </c>
      <c r="C6" s="2018" t="s">
        <v>1171</v>
      </c>
      <c r="D6" s="986" t="s">
        <v>1170</v>
      </c>
      <c r="E6" s="2017" t="s">
        <v>1169</v>
      </c>
    </row>
    <row r="7" spans="1:55" ht="33" customHeight="1">
      <c r="A7" s="1976"/>
      <c r="B7" s="955" t="s">
        <v>1167</v>
      </c>
      <c r="C7" s="1981"/>
      <c r="D7" s="955" t="s">
        <v>1166</v>
      </c>
      <c r="E7" s="1996"/>
    </row>
    <row r="8" spans="1:55" ht="35.25" customHeight="1" thickBot="1">
      <c r="A8" s="2029"/>
      <c r="B8" s="988" t="s">
        <v>13</v>
      </c>
      <c r="C8" s="1781"/>
      <c r="D8" s="988" t="s">
        <v>1517</v>
      </c>
      <c r="E8" s="2028"/>
      <c r="H8" s="175"/>
    </row>
    <row r="9" spans="1:55" ht="13.5">
      <c r="A9" s="1011" t="s">
        <v>1521</v>
      </c>
      <c r="B9" s="1012" t="s">
        <v>534</v>
      </c>
      <c r="C9" s="1012" t="s">
        <v>534</v>
      </c>
      <c r="D9" s="1015" t="s">
        <v>1107</v>
      </c>
      <c r="E9" s="1031" t="s">
        <v>1073</v>
      </c>
    </row>
    <row r="10" spans="1:55" ht="13.5">
      <c r="A10" s="1014" t="s">
        <v>1165</v>
      </c>
      <c r="B10" s="1015">
        <v>809</v>
      </c>
      <c r="C10" s="1015">
        <v>1344</v>
      </c>
      <c r="D10" s="1015" t="s">
        <v>1153</v>
      </c>
      <c r="E10" s="1031" t="s">
        <v>1069</v>
      </c>
    </row>
    <row r="11" spans="1:55" ht="13.5">
      <c r="A11" s="1014" t="s">
        <v>1276</v>
      </c>
      <c r="B11" s="1015">
        <v>223</v>
      </c>
      <c r="C11" s="1015">
        <v>46</v>
      </c>
      <c r="D11" s="1015" t="s">
        <v>1153</v>
      </c>
      <c r="E11" s="1031" t="s">
        <v>1088</v>
      </c>
    </row>
    <row r="12" spans="1:55" ht="13.5">
      <c r="A12" s="1014" t="s">
        <v>121</v>
      </c>
      <c r="B12" s="1015">
        <v>10598</v>
      </c>
      <c r="C12" s="1015">
        <v>2298</v>
      </c>
      <c r="D12" s="1015" t="s">
        <v>1153</v>
      </c>
      <c r="E12" s="1031" t="s">
        <v>1513</v>
      </c>
    </row>
    <row r="13" spans="1:55" ht="13.5">
      <c r="A13" s="1014" t="s">
        <v>1164</v>
      </c>
      <c r="B13" s="1015">
        <v>9800</v>
      </c>
      <c r="C13" s="1015">
        <v>760</v>
      </c>
      <c r="D13" s="1015" t="s">
        <v>1153</v>
      </c>
      <c r="E13" s="1031" t="s">
        <v>1080</v>
      </c>
    </row>
    <row r="14" spans="1:55" s="116" customFormat="1" ht="13.5">
      <c r="A14" s="1014" t="s">
        <v>1163</v>
      </c>
      <c r="B14" s="1015">
        <v>314</v>
      </c>
      <c r="C14" s="1015">
        <v>221</v>
      </c>
      <c r="D14" s="1015" t="s">
        <v>1153</v>
      </c>
      <c r="E14" s="1031" t="s">
        <v>1162</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row>
    <row r="15" spans="1:55" s="116" customFormat="1" ht="13.5">
      <c r="A15" s="1014" t="s">
        <v>1161</v>
      </c>
      <c r="B15" s="1015">
        <v>294</v>
      </c>
      <c r="C15" s="1015">
        <v>189</v>
      </c>
      <c r="D15" s="1015" t="s">
        <v>1153</v>
      </c>
      <c r="E15" s="1031" t="s">
        <v>1073</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row>
    <row r="16" spans="1:55" s="116" customFormat="1" ht="13.5">
      <c r="A16" s="1014" t="s">
        <v>1160</v>
      </c>
      <c r="B16" s="1015">
        <v>46</v>
      </c>
      <c r="C16" s="1015">
        <v>1</v>
      </c>
      <c r="D16" s="1015" t="s">
        <v>1107</v>
      </c>
      <c r="E16" s="1031" t="s">
        <v>1091</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row>
    <row r="17" spans="1:5" ht="13.5">
      <c r="A17" s="1014" t="s">
        <v>1159</v>
      </c>
      <c r="B17" s="1015">
        <v>2250</v>
      </c>
      <c r="C17" s="1015">
        <v>1078</v>
      </c>
      <c r="D17" s="1015" t="s">
        <v>1153</v>
      </c>
      <c r="E17" s="1031" t="s">
        <v>1073</v>
      </c>
    </row>
    <row r="18" spans="1:5" ht="13.5">
      <c r="A18" s="1014" t="s">
        <v>1158</v>
      </c>
      <c r="B18" s="1015">
        <v>565</v>
      </c>
      <c r="C18" s="1015">
        <v>109</v>
      </c>
      <c r="D18" s="1015" t="s">
        <v>1153</v>
      </c>
      <c r="E18" s="1031" t="s">
        <v>1109</v>
      </c>
    </row>
    <row r="19" spans="1:5" ht="13.5">
      <c r="A19" s="1014" t="s">
        <v>1522</v>
      </c>
      <c r="B19" s="1015" t="s">
        <v>534</v>
      </c>
      <c r="C19" s="1015" t="s">
        <v>534</v>
      </c>
      <c r="D19" s="1015" t="s">
        <v>1107</v>
      </c>
      <c r="E19" s="1031" t="s">
        <v>1106</v>
      </c>
    </row>
    <row r="20" spans="1:5" ht="13.5">
      <c r="A20" s="1014" t="s">
        <v>1157</v>
      </c>
      <c r="B20" s="1015">
        <v>1150</v>
      </c>
      <c r="C20" s="1015">
        <v>246</v>
      </c>
      <c r="D20" s="1015" t="s">
        <v>1153</v>
      </c>
      <c r="E20" s="1031" t="s">
        <v>1066</v>
      </c>
    </row>
    <row r="21" spans="1:5" ht="13.5">
      <c r="A21" s="1014" t="s">
        <v>1156</v>
      </c>
      <c r="B21" s="1015">
        <v>3457</v>
      </c>
      <c r="C21" s="1015">
        <v>700</v>
      </c>
      <c r="D21" s="1015" t="s">
        <v>1153</v>
      </c>
      <c r="E21" s="1031" t="s">
        <v>1091</v>
      </c>
    </row>
    <row r="22" spans="1:5" ht="13.5">
      <c r="A22" s="1014" t="s">
        <v>1155</v>
      </c>
      <c r="B22" s="1015">
        <v>13</v>
      </c>
      <c r="C22" s="1015">
        <v>1</v>
      </c>
      <c r="D22" s="1015" t="s">
        <v>1107</v>
      </c>
      <c r="E22" s="1031" t="s">
        <v>1080</v>
      </c>
    </row>
    <row r="23" spans="1:5" ht="13.5">
      <c r="A23" s="1014" t="s">
        <v>1154</v>
      </c>
      <c r="B23" s="1015">
        <v>6000</v>
      </c>
      <c r="C23" s="1015">
        <v>902</v>
      </c>
      <c r="D23" s="1015" t="s">
        <v>1153</v>
      </c>
      <c r="E23" s="1031" t="s">
        <v>1091</v>
      </c>
    </row>
    <row r="24" spans="1:5" ht="13.5">
      <c r="A24" s="1014" t="s">
        <v>1152</v>
      </c>
      <c r="B24" s="1015">
        <v>81</v>
      </c>
      <c r="C24" s="1015">
        <v>1</v>
      </c>
      <c r="D24" s="1015" t="s">
        <v>1107</v>
      </c>
      <c r="E24" s="1031" t="s">
        <v>1080</v>
      </c>
    </row>
    <row r="25" spans="1:5" ht="13.5">
      <c r="A25" s="1014" t="s">
        <v>1151</v>
      </c>
      <c r="B25" s="1015">
        <v>56</v>
      </c>
      <c r="C25" s="1015">
        <v>55</v>
      </c>
      <c r="D25" s="1015" t="s">
        <v>1074</v>
      </c>
      <c r="E25" s="1031" t="s">
        <v>1150</v>
      </c>
    </row>
    <row r="26" spans="1:5" ht="13.5">
      <c r="A26" s="1014" t="s">
        <v>1149</v>
      </c>
      <c r="B26" s="1015">
        <v>14069</v>
      </c>
      <c r="C26" s="1015">
        <v>1358</v>
      </c>
      <c r="D26" s="1015" t="s">
        <v>1067</v>
      </c>
      <c r="E26" s="1031" t="s">
        <v>1091</v>
      </c>
    </row>
    <row r="27" spans="1:5" ht="13.5">
      <c r="A27" s="1014" t="s">
        <v>1148</v>
      </c>
      <c r="B27" s="1015">
        <v>136</v>
      </c>
      <c r="C27" s="1015">
        <v>1</v>
      </c>
      <c r="D27" s="1015" t="s">
        <v>1107</v>
      </c>
      <c r="E27" s="1031" t="s">
        <v>1080</v>
      </c>
    </row>
    <row r="28" spans="1:5" ht="13.5">
      <c r="A28" s="1014" t="s">
        <v>1088</v>
      </c>
      <c r="B28" s="1015">
        <v>38375</v>
      </c>
      <c r="C28" s="1015">
        <v>8166</v>
      </c>
      <c r="D28" s="1015" t="s">
        <v>1067</v>
      </c>
      <c r="E28" s="1031" t="s">
        <v>1088</v>
      </c>
    </row>
    <row r="29" spans="1:5" ht="27">
      <c r="A29" s="1280" t="s">
        <v>1147</v>
      </c>
      <c r="B29" s="1281">
        <v>38273</v>
      </c>
      <c r="C29" s="1281">
        <v>6144</v>
      </c>
      <c r="D29" s="1281" t="s">
        <v>1067</v>
      </c>
      <c r="E29" s="1282" t="s">
        <v>1277</v>
      </c>
    </row>
    <row r="30" spans="1:5" ht="13.5">
      <c r="A30" s="1014" t="s">
        <v>1146</v>
      </c>
      <c r="B30" s="1015">
        <v>470</v>
      </c>
      <c r="C30" s="1015">
        <v>339</v>
      </c>
      <c r="D30" s="1015" t="s">
        <v>1074</v>
      </c>
      <c r="E30" s="1031" t="s">
        <v>1073</v>
      </c>
    </row>
    <row r="31" spans="1:5" ht="13.5">
      <c r="A31" s="1014" t="s">
        <v>1145</v>
      </c>
      <c r="B31" s="1015">
        <v>94</v>
      </c>
      <c r="C31" s="1015">
        <v>34</v>
      </c>
      <c r="D31" s="1015" t="s">
        <v>1067</v>
      </c>
      <c r="E31" s="1031" t="s">
        <v>1142</v>
      </c>
    </row>
    <row r="32" spans="1:5" ht="13.5">
      <c r="A32" s="1014" t="s">
        <v>1144</v>
      </c>
      <c r="B32" s="1015">
        <v>426</v>
      </c>
      <c r="C32" s="1015">
        <v>178</v>
      </c>
      <c r="D32" s="1015" t="s">
        <v>1067</v>
      </c>
      <c r="E32" s="1031" t="s">
        <v>1142</v>
      </c>
    </row>
    <row r="33" spans="1:5" ht="13.5">
      <c r="A33" s="1014" t="s">
        <v>1143</v>
      </c>
      <c r="B33" s="1015">
        <v>443</v>
      </c>
      <c r="C33" s="1015">
        <v>103</v>
      </c>
      <c r="D33" s="1015" t="s">
        <v>1067</v>
      </c>
      <c r="E33" s="1031" t="s">
        <v>1142</v>
      </c>
    </row>
    <row r="34" spans="1:5" ht="13.5">
      <c r="A34" s="1014" t="s">
        <v>1509</v>
      </c>
      <c r="B34" s="1015">
        <v>29</v>
      </c>
      <c r="C34" s="1015">
        <v>1</v>
      </c>
      <c r="D34" s="1015" t="s">
        <v>1107</v>
      </c>
      <c r="E34" s="1031" t="s">
        <v>1513</v>
      </c>
    </row>
    <row r="35" spans="1:5" ht="13.5">
      <c r="A35" s="1014" t="s">
        <v>1141</v>
      </c>
      <c r="B35" s="1015">
        <v>1894</v>
      </c>
      <c r="C35" s="1015">
        <v>296</v>
      </c>
      <c r="D35" s="1015" t="s">
        <v>1067</v>
      </c>
      <c r="E35" s="1031" t="s">
        <v>1073</v>
      </c>
    </row>
    <row r="36" spans="1:5" ht="13.5">
      <c r="A36" s="1014" t="s">
        <v>1140</v>
      </c>
      <c r="B36" s="1015">
        <v>2720</v>
      </c>
      <c r="C36" s="1015">
        <v>608</v>
      </c>
      <c r="D36" s="1015" t="s">
        <v>1067</v>
      </c>
      <c r="E36" s="1031" t="s">
        <v>1088</v>
      </c>
    </row>
    <row r="37" spans="1:5" ht="13.5">
      <c r="A37" s="1014" t="s">
        <v>1139</v>
      </c>
      <c r="B37" s="1015">
        <v>2069</v>
      </c>
      <c r="C37" s="1015">
        <v>1016</v>
      </c>
      <c r="D37" s="1015" t="s">
        <v>1067</v>
      </c>
      <c r="E37" s="1031" t="s">
        <v>1117</v>
      </c>
    </row>
    <row r="38" spans="1:5" ht="13.5">
      <c r="A38" s="1014" t="s">
        <v>1278</v>
      </c>
      <c r="B38" s="1015">
        <v>4213</v>
      </c>
      <c r="C38" s="1015">
        <v>397</v>
      </c>
      <c r="D38" s="1015" t="s">
        <v>1067</v>
      </c>
      <c r="E38" s="1031" t="s">
        <v>1088</v>
      </c>
    </row>
    <row r="39" spans="1:5" ht="13.5">
      <c r="A39" s="1014" t="s">
        <v>1511</v>
      </c>
      <c r="B39" s="1015">
        <v>26</v>
      </c>
      <c r="C39" s="1015">
        <v>1</v>
      </c>
      <c r="D39" s="1015" t="s">
        <v>1107</v>
      </c>
      <c r="E39" s="1031" t="s">
        <v>1080</v>
      </c>
    </row>
    <row r="40" spans="1:5" ht="13.5">
      <c r="A40" s="1014" t="s">
        <v>1510</v>
      </c>
      <c r="B40" s="1015">
        <v>74</v>
      </c>
      <c r="C40" s="1015">
        <v>1</v>
      </c>
      <c r="D40" s="1015" t="s">
        <v>1107</v>
      </c>
      <c r="E40" s="1031" t="s">
        <v>1073</v>
      </c>
    </row>
    <row r="41" spans="1:5" ht="13.5">
      <c r="A41" s="1014" t="s">
        <v>1138</v>
      </c>
      <c r="B41" s="1015">
        <v>49</v>
      </c>
      <c r="C41" s="1015">
        <v>2</v>
      </c>
      <c r="D41" s="1015" t="s">
        <v>1107</v>
      </c>
      <c r="E41" s="1031" t="s">
        <v>1080</v>
      </c>
    </row>
    <row r="42" spans="1:5" ht="13.5">
      <c r="A42" s="1014" t="s">
        <v>1137</v>
      </c>
      <c r="B42" s="1015">
        <v>114</v>
      </c>
      <c r="C42" s="1015">
        <v>237</v>
      </c>
      <c r="D42" s="1015" t="s">
        <v>1067</v>
      </c>
      <c r="E42" s="1031" t="s">
        <v>1069</v>
      </c>
    </row>
    <row r="43" spans="1:5" ht="13.5">
      <c r="A43" s="1014" t="s">
        <v>1136</v>
      </c>
      <c r="B43" s="1015">
        <v>63</v>
      </c>
      <c r="C43" s="1015">
        <v>1</v>
      </c>
      <c r="D43" s="1015" t="s">
        <v>1107</v>
      </c>
      <c r="E43" s="1031" t="s">
        <v>1079</v>
      </c>
    </row>
    <row r="44" spans="1:5" ht="13.5">
      <c r="A44" s="1014" t="s">
        <v>1135</v>
      </c>
      <c r="B44" s="1015">
        <v>1876</v>
      </c>
      <c r="C44" s="1015">
        <v>261</v>
      </c>
      <c r="D44" s="1015" t="s">
        <v>1067</v>
      </c>
      <c r="E44" s="1031" t="s">
        <v>1088</v>
      </c>
    </row>
    <row r="45" spans="1:5" ht="13.5">
      <c r="A45" s="1014" t="s">
        <v>1134</v>
      </c>
      <c r="B45" s="1015">
        <v>39</v>
      </c>
      <c r="C45" s="1015">
        <v>1</v>
      </c>
      <c r="D45" s="1015" t="s">
        <v>1107</v>
      </c>
      <c r="E45" s="1031" t="s">
        <v>1080</v>
      </c>
    </row>
    <row r="46" spans="1:5" ht="13.5">
      <c r="A46" s="1014" t="s">
        <v>1133</v>
      </c>
      <c r="B46" s="1015">
        <v>185</v>
      </c>
      <c r="C46" s="1015">
        <v>292</v>
      </c>
      <c r="D46" s="1015" t="s">
        <v>1067</v>
      </c>
      <c r="E46" s="1031" t="s">
        <v>1069</v>
      </c>
    </row>
    <row r="47" spans="1:5" ht="13.5">
      <c r="A47" s="1014" t="s">
        <v>1132</v>
      </c>
      <c r="B47" s="1015">
        <v>263</v>
      </c>
      <c r="C47" s="1015">
        <v>48</v>
      </c>
      <c r="D47" s="1015" t="s">
        <v>1074</v>
      </c>
      <c r="E47" s="1031" t="s">
        <v>1117</v>
      </c>
    </row>
    <row r="48" spans="1:5" ht="13.5">
      <c r="A48" s="1014" t="s">
        <v>1131</v>
      </c>
      <c r="B48" s="1015">
        <v>58</v>
      </c>
      <c r="C48" s="1015">
        <v>1</v>
      </c>
      <c r="D48" s="1015" t="s">
        <v>1107</v>
      </c>
      <c r="E48" s="1031" t="s">
        <v>1080</v>
      </c>
    </row>
    <row r="49" spans="1:5" ht="13.5">
      <c r="A49" s="1014" t="s">
        <v>1069</v>
      </c>
      <c r="B49" s="1015">
        <v>449</v>
      </c>
      <c r="C49" s="1015">
        <v>518</v>
      </c>
      <c r="D49" s="1015" t="s">
        <v>1130</v>
      </c>
      <c r="E49" s="1031" t="s">
        <v>1069</v>
      </c>
    </row>
    <row r="50" spans="1:5" ht="13.5">
      <c r="A50" s="1283" t="s">
        <v>1279</v>
      </c>
      <c r="B50" s="1015">
        <v>7083</v>
      </c>
      <c r="C50" s="1015">
        <v>1509</v>
      </c>
      <c r="D50" s="1015" t="s">
        <v>1067</v>
      </c>
      <c r="E50" s="1031" t="s">
        <v>1117</v>
      </c>
    </row>
    <row r="51" spans="1:5" ht="13.5">
      <c r="A51" s="1014" t="s">
        <v>1129</v>
      </c>
      <c r="B51" s="1015">
        <v>22062</v>
      </c>
      <c r="C51" s="1015">
        <v>1540</v>
      </c>
      <c r="D51" s="1015" t="s">
        <v>1067</v>
      </c>
      <c r="E51" s="1031" t="s">
        <v>1280</v>
      </c>
    </row>
    <row r="52" spans="1:5" ht="13.5">
      <c r="A52" s="1014" t="s">
        <v>1128</v>
      </c>
      <c r="B52" s="1015">
        <v>138</v>
      </c>
      <c r="C52" s="1015">
        <v>227</v>
      </c>
      <c r="D52" s="1015" t="s">
        <v>1067</v>
      </c>
      <c r="E52" s="1031" t="s">
        <v>1069</v>
      </c>
    </row>
    <row r="53" spans="1:5" ht="13.5">
      <c r="A53" s="1014" t="s">
        <v>1127</v>
      </c>
      <c r="B53" s="1015">
        <v>152682</v>
      </c>
      <c r="C53" s="1015">
        <v>14108</v>
      </c>
      <c r="D53" s="1015" t="s">
        <v>1067</v>
      </c>
      <c r="E53" s="1031" t="s">
        <v>1080</v>
      </c>
    </row>
    <row r="54" spans="1:5" ht="13.5">
      <c r="A54" s="1014" t="s">
        <v>1126</v>
      </c>
      <c r="B54" s="1015">
        <v>460</v>
      </c>
      <c r="C54" s="1015">
        <v>838</v>
      </c>
      <c r="D54" s="1015" t="s">
        <v>1067</v>
      </c>
      <c r="E54" s="1031" t="s">
        <v>1069</v>
      </c>
    </row>
    <row r="55" spans="1:5" ht="13.5">
      <c r="A55" s="1014" t="s">
        <v>1125</v>
      </c>
      <c r="B55" s="1015">
        <v>1872</v>
      </c>
      <c r="C55" s="1015">
        <v>1824</v>
      </c>
      <c r="D55" s="1015" t="s">
        <v>1067</v>
      </c>
      <c r="E55" s="1031" t="s">
        <v>1069</v>
      </c>
    </row>
    <row r="56" spans="1:5" ht="13.5">
      <c r="A56" s="1014" t="s">
        <v>1124</v>
      </c>
      <c r="B56" s="1015">
        <v>17</v>
      </c>
      <c r="C56" s="1015">
        <v>1</v>
      </c>
      <c r="D56" s="1015" t="s">
        <v>1074</v>
      </c>
      <c r="E56" s="1031" t="s">
        <v>1117</v>
      </c>
    </row>
    <row r="57" spans="1:5" ht="13.5">
      <c r="A57" s="1014" t="s">
        <v>106</v>
      </c>
      <c r="B57" s="1015">
        <v>1225</v>
      </c>
      <c r="C57" s="1015">
        <v>224</v>
      </c>
      <c r="D57" s="1015" t="s">
        <v>1067</v>
      </c>
      <c r="E57" s="1031" t="s">
        <v>1281</v>
      </c>
    </row>
    <row r="58" spans="1:5" ht="13.5">
      <c r="A58" s="1014" t="s">
        <v>1123</v>
      </c>
      <c r="B58" s="1015">
        <v>18</v>
      </c>
      <c r="C58" s="1015">
        <v>1</v>
      </c>
      <c r="D58" s="1015" t="s">
        <v>1107</v>
      </c>
      <c r="E58" s="1031" t="s">
        <v>1513</v>
      </c>
    </row>
    <row r="59" spans="1:5" ht="13.5">
      <c r="A59" s="1014" t="s">
        <v>1282</v>
      </c>
      <c r="B59" s="1015">
        <v>870</v>
      </c>
      <c r="C59" s="1015">
        <v>437</v>
      </c>
      <c r="D59" s="1015" t="s">
        <v>1067</v>
      </c>
      <c r="E59" s="1031" t="s">
        <v>1117</v>
      </c>
    </row>
    <row r="60" spans="1:5" ht="13.5">
      <c r="A60" s="1014" t="s">
        <v>1122</v>
      </c>
      <c r="B60" s="1015">
        <v>12478</v>
      </c>
      <c r="C60" s="1015">
        <v>1167</v>
      </c>
      <c r="D60" s="1015" t="s">
        <v>1067</v>
      </c>
      <c r="E60" s="1031" t="s">
        <v>1080</v>
      </c>
    </row>
    <row r="61" spans="1:5" ht="13.5">
      <c r="A61" s="1014" t="s">
        <v>1121</v>
      </c>
      <c r="B61" s="1015">
        <v>5800</v>
      </c>
      <c r="C61" s="1015">
        <v>1246</v>
      </c>
      <c r="D61" s="1015" t="s">
        <v>1067</v>
      </c>
      <c r="E61" s="1031" t="s">
        <v>1080</v>
      </c>
    </row>
    <row r="62" spans="1:5" ht="13.5">
      <c r="A62" s="1014" t="s">
        <v>1120</v>
      </c>
      <c r="B62" s="1015">
        <v>394</v>
      </c>
      <c r="C62" s="1015">
        <v>300</v>
      </c>
      <c r="D62" s="1015" t="s">
        <v>1067</v>
      </c>
      <c r="E62" s="1031" t="s">
        <v>1080</v>
      </c>
    </row>
    <row r="63" spans="1:5" ht="13.5">
      <c r="A63" s="1014" t="s">
        <v>1119</v>
      </c>
      <c r="B63" s="1015">
        <v>691</v>
      </c>
      <c r="C63" s="1015">
        <v>362</v>
      </c>
      <c r="D63" s="1015" t="s">
        <v>1067</v>
      </c>
      <c r="E63" s="1031" t="s">
        <v>1082</v>
      </c>
    </row>
    <row r="64" spans="1:5" ht="13.5">
      <c r="A64" s="1014" t="s">
        <v>1118</v>
      </c>
      <c r="B64" s="1015">
        <v>4583</v>
      </c>
      <c r="C64" s="1015">
        <v>1617</v>
      </c>
      <c r="D64" s="1015" t="s">
        <v>1067</v>
      </c>
      <c r="E64" s="1031" t="s">
        <v>1117</v>
      </c>
    </row>
    <row r="65" spans="1:5" ht="13.5">
      <c r="A65" s="1014" t="s">
        <v>1116</v>
      </c>
      <c r="B65" s="1015">
        <v>1806</v>
      </c>
      <c r="C65" s="1015">
        <v>534</v>
      </c>
      <c r="D65" s="1015" t="s">
        <v>1067</v>
      </c>
      <c r="E65" s="1031" t="s">
        <v>1088</v>
      </c>
    </row>
    <row r="66" spans="1:5" ht="13.5">
      <c r="A66" s="1014" t="s">
        <v>1106</v>
      </c>
      <c r="B66" s="1015">
        <v>10029</v>
      </c>
      <c r="C66" s="1015">
        <v>1638</v>
      </c>
      <c r="D66" s="1015" t="s">
        <v>1067</v>
      </c>
      <c r="E66" s="1031" t="s">
        <v>1106</v>
      </c>
    </row>
    <row r="67" spans="1:5" ht="13.5">
      <c r="A67" s="1014" t="s">
        <v>1115</v>
      </c>
      <c r="B67" s="1015">
        <v>127</v>
      </c>
      <c r="C67" s="1015">
        <v>1</v>
      </c>
      <c r="D67" s="1015" t="s">
        <v>1107</v>
      </c>
      <c r="E67" s="1031" t="s">
        <v>1106</v>
      </c>
    </row>
    <row r="68" spans="1:5" ht="13.5">
      <c r="A68" s="1014" t="s">
        <v>1114</v>
      </c>
      <c r="B68" s="1015">
        <v>95</v>
      </c>
      <c r="C68" s="1015">
        <v>1</v>
      </c>
      <c r="D68" s="1015" t="s">
        <v>1107</v>
      </c>
      <c r="E68" s="1031" t="s">
        <v>1106</v>
      </c>
    </row>
    <row r="69" spans="1:5" ht="13.5">
      <c r="A69" s="1014" t="s">
        <v>1113</v>
      </c>
      <c r="B69" s="1015">
        <v>131</v>
      </c>
      <c r="C69" s="1015">
        <v>1</v>
      </c>
      <c r="D69" s="1015" t="s">
        <v>1107</v>
      </c>
      <c r="E69" s="1031" t="s">
        <v>1080</v>
      </c>
    </row>
    <row r="70" spans="1:5" ht="13.5">
      <c r="A70" s="1014" t="s">
        <v>1283</v>
      </c>
      <c r="B70" s="1015">
        <v>58</v>
      </c>
      <c r="C70" s="1015">
        <v>1</v>
      </c>
      <c r="D70" s="1015" t="s">
        <v>1107</v>
      </c>
      <c r="E70" s="1031" t="s">
        <v>1080</v>
      </c>
    </row>
    <row r="71" spans="1:5" ht="13.5">
      <c r="A71" s="1014" t="s">
        <v>1284</v>
      </c>
      <c r="B71" s="1015">
        <v>75</v>
      </c>
      <c r="C71" s="1015">
        <v>1</v>
      </c>
      <c r="D71" s="1015" t="s">
        <v>1107</v>
      </c>
      <c r="E71" s="1031" t="s">
        <v>1080</v>
      </c>
    </row>
    <row r="72" spans="1:5" ht="13.5">
      <c r="A72" s="1014" t="s">
        <v>1285</v>
      </c>
      <c r="B72" s="1015">
        <v>34</v>
      </c>
      <c r="C72" s="1015">
        <v>1</v>
      </c>
      <c r="D72" s="1015" t="s">
        <v>1107</v>
      </c>
      <c r="E72" s="1031" t="s">
        <v>1080</v>
      </c>
    </row>
    <row r="73" spans="1:5" ht="13.5">
      <c r="A73" s="1014" t="s">
        <v>1286</v>
      </c>
      <c r="B73" s="1015">
        <v>44</v>
      </c>
      <c r="C73" s="1015">
        <v>3</v>
      </c>
      <c r="D73" s="1015" t="s">
        <v>1107</v>
      </c>
      <c r="E73" s="1031" t="s">
        <v>1080</v>
      </c>
    </row>
    <row r="74" spans="1:5" ht="13.5">
      <c r="A74" s="1014" t="s">
        <v>1112</v>
      </c>
      <c r="B74" s="1015">
        <v>15900</v>
      </c>
      <c r="C74" s="1015">
        <v>2000</v>
      </c>
      <c r="D74" s="1015" t="s">
        <v>1067</v>
      </c>
      <c r="E74" s="1031" t="s">
        <v>1088</v>
      </c>
    </row>
    <row r="75" spans="1:5" ht="13.5">
      <c r="A75" s="1014" t="s">
        <v>1111</v>
      </c>
      <c r="B75" s="1015">
        <v>479</v>
      </c>
      <c r="C75" s="1015">
        <v>88</v>
      </c>
      <c r="D75" s="1015" t="s">
        <v>1067</v>
      </c>
      <c r="E75" s="1031" t="s">
        <v>1088</v>
      </c>
    </row>
    <row r="76" spans="1:5" ht="13.5">
      <c r="A76" s="1014" t="s">
        <v>1110</v>
      </c>
      <c r="B76" s="1015">
        <v>497</v>
      </c>
      <c r="C76" s="1015">
        <v>77</v>
      </c>
      <c r="D76" s="1015" t="s">
        <v>1067</v>
      </c>
      <c r="E76" s="1031" t="s">
        <v>1109</v>
      </c>
    </row>
    <row r="77" spans="1:5" ht="13.5">
      <c r="A77" s="1014" t="s">
        <v>1108</v>
      </c>
      <c r="B77" s="1015">
        <v>15</v>
      </c>
      <c r="C77" s="1015">
        <v>1</v>
      </c>
      <c r="D77" s="1015" t="s">
        <v>1107</v>
      </c>
      <c r="E77" s="1031" t="s">
        <v>1106</v>
      </c>
    </row>
    <row r="78" spans="1:5" ht="13.5">
      <c r="A78" s="1014" t="s">
        <v>1105</v>
      </c>
      <c r="B78" s="1015">
        <v>2197</v>
      </c>
      <c r="C78" s="1015">
        <v>510</v>
      </c>
      <c r="D78" s="1015" t="s">
        <v>1096</v>
      </c>
      <c r="E78" s="1031" t="s">
        <v>1088</v>
      </c>
    </row>
    <row r="79" spans="1:5" ht="13.5">
      <c r="A79" s="1014" t="s">
        <v>1104</v>
      </c>
      <c r="B79" s="1015">
        <v>4321</v>
      </c>
      <c r="C79" s="1015">
        <v>5011</v>
      </c>
      <c r="D79" s="1015" t="s">
        <v>1067</v>
      </c>
      <c r="E79" s="1031" t="s">
        <v>1082</v>
      </c>
    </row>
    <row r="80" spans="1:5" ht="13.5">
      <c r="A80" s="1014" t="s">
        <v>1103</v>
      </c>
      <c r="B80" s="1015">
        <v>1267</v>
      </c>
      <c r="C80" s="1015">
        <v>2217</v>
      </c>
      <c r="D80" s="1015" t="s">
        <v>1067</v>
      </c>
      <c r="E80" s="1031" t="s">
        <v>1082</v>
      </c>
    </row>
    <row r="81" spans="1:5" ht="13.5">
      <c r="A81" s="1014" t="s">
        <v>1102</v>
      </c>
      <c r="B81" s="1015">
        <v>1281</v>
      </c>
      <c r="C81" s="1015">
        <v>1644</v>
      </c>
      <c r="D81" s="1015" t="s">
        <v>1067</v>
      </c>
      <c r="E81" s="1031" t="s">
        <v>1082</v>
      </c>
    </row>
    <row r="82" spans="1:5" ht="13.5">
      <c r="A82" s="1014" t="s">
        <v>1101</v>
      </c>
      <c r="B82" s="1015">
        <v>25568</v>
      </c>
      <c r="C82" s="1015">
        <v>7425</v>
      </c>
      <c r="D82" s="1015" t="s">
        <v>1067</v>
      </c>
      <c r="E82" s="1031" t="s">
        <v>1073</v>
      </c>
    </row>
    <row r="83" spans="1:5" ht="13.5">
      <c r="A83" s="1014" t="s">
        <v>1100</v>
      </c>
      <c r="B83" s="1015">
        <v>42673</v>
      </c>
      <c r="C83" s="1015">
        <v>3543</v>
      </c>
      <c r="D83" s="1015" t="s">
        <v>1067</v>
      </c>
      <c r="E83" s="1031" t="s">
        <v>1099</v>
      </c>
    </row>
    <row r="84" spans="1:5" ht="13.5">
      <c r="A84" s="1014" t="s">
        <v>1098</v>
      </c>
      <c r="B84" s="1015">
        <v>6779</v>
      </c>
      <c r="C84" s="1015">
        <v>850</v>
      </c>
      <c r="D84" s="1015" t="s">
        <v>1067</v>
      </c>
      <c r="E84" s="1031" t="s">
        <v>1080</v>
      </c>
    </row>
    <row r="85" spans="1:5" ht="13.5">
      <c r="A85" s="1014" t="s">
        <v>1097</v>
      </c>
      <c r="B85" s="1015">
        <v>66653</v>
      </c>
      <c r="C85" s="1015">
        <v>14300</v>
      </c>
      <c r="D85" s="1015" t="s">
        <v>1096</v>
      </c>
      <c r="E85" s="1031" t="s">
        <v>1095</v>
      </c>
    </row>
    <row r="86" spans="1:5" ht="13.5">
      <c r="A86" s="1014" t="s">
        <v>1094</v>
      </c>
      <c r="B86" s="1015">
        <v>20727</v>
      </c>
      <c r="C86" s="1015">
        <v>1652</v>
      </c>
      <c r="D86" s="1015" t="s">
        <v>1067</v>
      </c>
      <c r="E86" s="1031" t="s">
        <v>1073</v>
      </c>
    </row>
    <row r="87" spans="1:5" ht="13.5">
      <c r="A87" s="1014" t="s">
        <v>1093</v>
      </c>
      <c r="B87" s="1015">
        <v>122</v>
      </c>
      <c r="C87" s="1015">
        <v>95</v>
      </c>
      <c r="D87" s="1015" t="s">
        <v>1074</v>
      </c>
      <c r="E87" s="1031" t="s">
        <v>1073</v>
      </c>
    </row>
    <row r="88" spans="1:5" ht="13.5">
      <c r="A88" s="1014" t="s">
        <v>1092</v>
      </c>
      <c r="B88" s="1015">
        <v>3947</v>
      </c>
      <c r="C88" s="1015">
        <v>335</v>
      </c>
      <c r="D88" s="1015" t="s">
        <v>1067</v>
      </c>
      <c r="E88" s="1031" t="s">
        <v>1091</v>
      </c>
    </row>
    <row r="89" spans="1:5" ht="13.5">
      <c r="A89" s="1014" t="s">
        <v>1090</v>
      </c>
      <c r="B89" s="1015">
        <v>743</v>
      </c>
      <c r="C89" s="1015">
        <v>1162</v>
      </c>
      <c r="D89" s="1015" t="s">
        <v>1067</v>
      </c>
      <c r="E89" s="1031" t="s">
        <v>1069</v>
      </c>
    </row>
    <row r="90" spans="1:5" ht="13.5">
      <c r="A90" s="1014" t="s">
        <v>101</v>
      </c>
      <c r="B90" s="1015">
        <v>3134</v>
      </c>
      <c r="C90" s="1015">
        <v>1319</v>
      </c>
      <c r="D90" s="1015" t="s">
        <v>1067</v>
      </c>
      <c r="E90" s="1031" t="s">
        <v>1088</v>
      </c>
    </row>
    <row r="91" spans="1:5" ht="13.5">
      <c r="A91" s="1014" t="s">
        <v>1089</v>
      </c>
      <c r="B91" s="1015">
        <v>5804</v>
      </c>
      <c r="C91" s="1015">
        <v>1021</v>
      </c>
      <c r="D91" s="1015" t="s">
        <v>1067</v>
      </c>
      <c r="E91" s="1031" t="s">
        <v>1088</v>
      </c>
    </row>
    <row r="92" spans="1:5" ht="13.5">
      <c r="A92" s="1014" t="s">
        <v>1087</v>
      </c>
      <c r="B92" s="1015">
        <v>604</v>
      </c>
      <c r="C92" s="1015">
        <v>161</v>
      </c>
      <c r="D92" s="1015" t="s">
        <v>1067</v>
      </c>
      <c r="E92" s="1031" t="s">
        <v>1073</v>
      </c>
    </row>
    <row r="93" spans="1:5" ht="13.5">
      <c r="A93" s="1014" t="s">
        <v>1086</v>
      </c>
      <c r="B93" s="1015">
        <v>5389</v>
      </c>
      <c r="C93" s="1015">
        <v>905</v>
      </c>
      <c r="D93" s="1015" t="s">
        <v>1067</v>
      </c>
      <c r="E93" s="1031" t="s">
        <v>1073</v>
      </c>
    </row>
    <row r="94" spans="1:5" ht="13.5">
      <c r="A94" s="1014" t="s">
        <v>1085</v>
      </c>
      <c r="B94" s="1015">
        <v>1700</v>
      </c>
      <c r="C94" s="1015">
        <v>532</v>
      </c>
      <c r="D94" s="1015" t="s">
        <v>1067</v>
      </c>
      <c r="E94" s="1031" t="s">
        <v>1080</v>
      </c>
    </row>
    <row r="95" spans="1:5" ht="13.5">
      <c r="A95" s="1014" t="s">
        <v>1512</v>
      </c>
      <c r="B95" s="1015">
        <v>16</v>
      </c>
      <c r="C95" s="1015">
        <v>1</v>
      </c>
      <c r="D95" s="1015" t="s">
        <v>1067</v>
      </c>
      <c r="E95" s="1031" t="s">
        <v>1073</v>
      </c>
    </row>
    <row r="96" spans="1:5" ht="13.5">
      <c r="A96" s="1014" t="s">
        <v>1084</v>
      </c>
      <c r="B96" s="1015">
        <v>32939</v>
      </c>
      <c r="C96" s="1015">
        <v>4542</v>
      </c>
      <c r="D96" s="1015" t="s">
        <v>1067</v>
      </c>
      <c r="E96" s="1031" t="s">
        <v>1513</v>
      </c>
    </row>
    <row r="97" spans="1:5" ht="13.5">
      <c r="A97" s="1014" t="s">
        <v>1083</v>
      </c>
      <c r="B97" s="1015">
        <v>1145</v>
      </c>
      <c r="C97" s="1015">
        <v>1024</v>
      </c>
      <c r="D97" s="1015" t="s">
        <v>1067</v>
      </c>
      <c r="E97" s="1031" t="s">
        <v>1082</v>
      </c>
    </row>
    <row r="98" spans="1:5" ht="13.5">
      <c r="A98" s="1014" t="s">
        <v>1081</v>
      </c>
      <c r="B98" s="1015">
        <v>13852</v>
      </c>
      <c r="C98" s="1015">
        <v>1652</v>
      </c>
      <c r="D98" s="1015" t="s">
        <v>1067</v>
      </c>
      <c r="E98" s="1031" t="s">
        <v>1080</v>
      </c>
    </row>
    <row r="99" spans="1:5" ht="13.5">
      <c r="A99" s="1014" t="s">
        <v>123</v>
      </c>
      <c r="B99" s="1015">
        <v>13069</v>
      </c>
      <c r="C99" s="1015">
        <v>6150</v>
      </c>
      <c r="D99" s="1015" t="s">
        <v>1067</v>
      </c>
      <c r="E99" s="1031" t="s">
        <v>1513</v>
      </c>
    </row>
    <row r="100" spans="1:5" ht="13.5">
      <c r="A100" s="1014" t="s">
        <v>1078</v>
      </c>
      <c r="B100" s="1015">
        <v>156</v>
      </c>
      <c r="C100" s="1015">
        <v>377</v>
      </c>
      <c r="D100" s="1015" t="s">
        <v>1067</v>
      </c>
      <c r="E100" s="1031" t="s">
        <v>1069</v>
      </c>
    </row>
    <row r="101" spans="1:5" ht="13.5">
      <c r="A101" s="1014" t="s">
        <v>1077</v>
      </c>
      <c r="B101" s="1015">
        <v>195</v>
      </c>
      <c r="C101" s="1015">
        <v>409</v>
      </c>
      <c r="D101" s="1015" t="s">
        <v>1067</v>
      </c>
      <c r="E101" s="1031" t="s">
        <v>1069</v>
      </c>
    </row>
    <row r="102" spans="1:5" ht="13.5">
      <c r="A102" s="1014" t="s">
        <v>1076</v>
      </c>
      <c r="B102" s="1015">
        <v>155</v>
      </c>
      <c r="C102" s="1015">
        <v>24</v>
      </c>
      <c r="D102" s="1015" t="s">
        <v>1074</v>
      </c>
      <c r="E102" s="1031" t="s">
        <v>1073</v>
      </c>
    </row>
    <row r="103" spans="1:5" ht="13.5">
      <c r="A103" s="1014" t="s">
        <v>1075</v>
      </c>
      <c r="B103" s="1015">
        <v>100</v>
      </c>
      <c r="C103" s="1015">
        <v>7</v>
      </c>
      <c r="D103" s="1015" t="s">
        <v>1074</v>
      </c>
      <c r="E103" s="1031" t="s">
        <v>1073</v>
      </c>
    </row>
    <row r="104" spans="1:5" ht="13.5">
      <c r="A104" s="1014" t="s">
        <v>1333</v>
      </c>
      <c r="B104" s="1015">
        <v>45</v>
      </c>
      <c r="C104" s="1015">
        <v>1</v>
      </c>
      <c r="D104" s="1015" t="s">
        <v>1107</v>
      </c>
      <c r="E104" s="1031" t="s">
        <v>1513</v>
      </c>
    </row>
    <row r="105" spans="1:5" ht="13.5">
      <c r="A105" s="1014" t="s">
        <v>1072</v>
      </c>
      <c r="B105" s="1015">
        <v>8634</v>
      </c>
      <c r="C105" s="1015">
        <v>2937</v>
      </c>
      <c r="D105" s="1015" t="s">
        <v>1067</v>
      </c>
      <c r="E105" s="1031" t="s">
        <v>1071</v>
      </c>
    </row>
    <row r="106" spans="1:5" ht="13.5">
      <c r="A106" s="1014" t="s">
        <v>1070</v>
      </c>
      <c r="B106" s="1015">
        <v>105</v>
      </c>
      <c r="C106" s="1015">
        <v>340</v>
      </c>
      <c r="D106" s="1015" t="s">
        <v>1067</v>
      </c>
      <c r="E106" s="1031" t="s">
        <v>1069</v>
      </c>
    </row>
    <row r="107" spans="1:5" ht="13.5">
      <c r="A107" s="1014" t="s">
        <v>1068</v>
      </c>
      <c r="B107" s="1015">
        <v>4349</v>
      </c>
      <c r="C107" s="1015">
        <v>321</v>
      </c>
      <c r="D107" s="1015" t="s">
        <v>1067</v>
      </c>
      <c r="E107" s="1031" t="s">
        <v>1066</v>
      </c>
    </row>
    <row r="108" spans="1:5" ht="14.25" thickBot="1">
      <c r="A108" s="1017"/>
      <c r="B108" s="1018"/>
      <c r="C108" s="1018"/>
      <c r="D108" s="1284">
        <f>SUM(B9:B107)-B26-B28-B29-B51-B53-B74-B82-B83-B85-B86-B96-B98-B99</f>
        <v>152553</v>
      </c>
      <c r="E108" s="1033" t="s">
        <v>1065</v>
      </c>
    </row>
    <row r="109" spans="1:5" ht="14.25" thickBot="1">
      <c r="A109" s="1020" t="s">
        <v>1515</v>
      </c>
      <c r="B109" s="1021">
        <v>572747</v>
      </c>
      <c r="C109" s="1021">
        <v>103860</v>
      </c>
      <c r="D109" s="1285"/>
      <c r="E109" s="1040"/>
    </row>
    <row r="110" spans="1:5" ht="16.5">
      <c r="A110" s="947" t="s">
        <v>1514</v>
      </c>
      <c r="B110" s="947"/>
      <c r="C110" s="1277"/>
      <c r="D110" s="947"/>
      <c r="E110" s="947"/>
    </row>
    <row r="111" spans="1:5" ht="13.5">
      <c r="A111" s="947" t="s">
        <v>1327</v>
      </c>
      <c r="B111" s="947"/>
      <c r="C111" s="1277"/>
      <c r="D111" s="1278"/>
      <c r="E111" s="947"/>
    </row>
    <row r="112" spans="1:5" ht="25.5" customHeight="1">
      <c r="A112" s="2027" t="s">
        <v>1519</v>
      </c>
      <c r="B112" s="2027"/>
      <c r="C112" s="2027"/>
      <c r="D112" s="2027"/>
      <c r="E112" s="2027"/>
    </row>
    <row r="113" spans="1:5" ht="13.5">
      <c r="A113" s="947" t="s">
        <v>1518</v>
      </c>
      <c r="B113" s="947"/>
      <c r="C113" s="947"/>
      <c r="D113" s="947"/>
      <c r="E113" s="947"/>
    </row>
    <row r="114" spans="1:5" ht="13.5">
      <c r="A114" s="947" t="s">
        <v>1520</v>
      </c>
      <c r="B114" s="947"/>
      <c r="C114" s="947"/>
      <c r="D114" s="947"/>
      <c r="E114" s="947"/>
    </row>
    <row r="115" spans="1:5" ht="13.5">
      <c r="A115" s="947" t="s">
        <v>1516</v>
      </c>
      <c r="B115" s="947"/>
      <c r="C115" s="947"/>
      <c r="D115" s="947"/>
      <c r="E115" s="947"/>
    </row>
    <row r="116" spans="1:5" ht="13.5">
      <c r="A116" s="947" t="s">
        <v>1063</v>
      </c>
      <c r="B116" s="1279"/>
      <c r="C116" s="1279"/>
      <c r="D116" s="1279"/>
      <c r="E116" s="1279"/>
    </row>
    <row r="117" spans="1:5" ht="13.5">
      <c r="A117" s="1314" t="s">
        <v>1334</v>
      </c>
      <c r="B117" s="1279"/>
      <c r="C117" s="1279"/>
      <c r="D117" s="1279"/>
      <c r="E117" s="1279"/>
    </row>
    <row r="118" spans="1:5" ht="13.5">
      <c r="A118" s="947" t="s">
        <v>1062</v>
      </c>
      <c r="B118" s="1279"/>
      <c r="C118" s="1279"/>
      <c r="D118" s="1279"/>
      <c r="E118" s="1279"/>
    </row>
    <row r="119" spans="1:5" ht="13.5">
      <c r="A119" s="1314" t="s">
        <v>1523</v>
      </c>
      <c r="B119" s="1279"/>
      <c r="C119" s="1279"/>
      <c r="D119" s="1279"/>
      <c r="E119" s="1279"/>
    </row>
    <row r="120" spans="1:5" ht="13.5">
      <c r="A120" s="947" t="s">
        <v>944</v>
      </c>
      <c r="B120" s="947"/>
      <c r="C120" s="1277"/>
      <c r="D120" s="1278"/>
      <c r="E120" s="947"/>
    </row>
    <row r="121" spans="1:5" ht="13.5">
      <c r="A121" s="947" t="s">
        <v>943</v>
      </c>
      <c r="B121" s="947"/>
      <c r="C121" s="947"/>
      <c r="D121" s="947"/>
      <c r="E121" s="947"/>
    </row>
    <row r="122" spans="1:5">
      <c r="A122" s="156"/>
    </row>
  </sheetData>
  <mergeCells count="7">
    <mergeCell ref="A112:E112"/>
    <mergeCell ref="A1:E1"/>
    <mergeCell ref="A3:E3"/>
    <mergeCell ref="A4:E4"/>
    <mergeCell ref="C6:C8"/>
    <mergeCell ref="E6:E8"/>
    <mergeCell ref="A6:A8"/>
  </mergeCells>
  <hyperlinks>
    <hyperlink ref="A117" r:id="rId1" xr:uid="{773B8040-EC50-47C6-A2E3-901F8AC124E1}"/>
    <hyperlink ref="A119" r:id="rId2" xr:uid="{14C9B70B-A18F-4B2C-8847-B7EF25FC2076}"/>
  </hyperlinks>
  <printOptions horizontalCentered="1"/>
  <pageMargins left="0.45" right="0.41" top="0.32" bottom="0.42" header="0" footer="0"/>
  <pageSetup paperSize="9" scale="46" orientation="portrait" r:id="rId3"/>
  <headerFooter alignWithMargins="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AF542-C257-4A0F-A966-60CBFAEB8507}">
  <sheetPr>
    <pageSetUpPr fitToPage="1"/>
  </sheetPr>
  <dimension ref="A1:M98"/>
  <sheetViews>
    <sheetView showGridLines="0" view="pageBreakPreview" zoomScale="115" zoomScaleNormal="75" zoomScaleSheetLayoutView="115" workbookViewId="0">
      <selection activeCell="N27" sqref="N27"/>
    </sheetView>
  </sheetViews>
  <sheetFormatPr baseColWidth="10" defaultColWidth="11.5703125" defaultRowHeight="12.75"/>
  <cols>
    <col min="1" max="16384" width="11.5703125" style="116"/>
  </cols>
  <sheetData>
    <row r="1" spans="1:13" ht="18.75">
      <c r="A1" s="1623" t="s">
        <v>0</v>
      </c>
      <c r="B1" s="1623"/>
      <c r="C1" s="1623"/>
      <c r="D1" s="1623"/>
      <c r="E1" s="1623"/>
      <c r="F1" s="1623"/>
      <c r="G1" s="1993"/>
      <c r="H1" s="1993"/>
      <c r="I1" s="1993"/>
      <c r="J1" s="1993"/>
      <c r="K1" s="1993"/>
      <c r="L1" s="1993"/>
      <c r="M1" s="1993"/>
    </row>
    <row r="2" spans="1:13" ht="12.75" customHeight="1">
      <c r="A2" s="2030"/>
      <c r="B2" s="2031"/>
      <c r="C2" s="2031"/>
      <c r="D2" s="2031"/>
      <c r="E2" s="2031"/>
      <c r="F2" s="2031"/>
      <c r="G2" s="2032"/>
      <c r="H2" s="2032"/>
      <c r="I2" s="2032"/>
      <c r="J2" s="2032"/>
      <c r="K2" s="2032"/>
      <c r="L2" s="2032"/>
      <c r="M2" s="2032"/>
    </row>
    <row r="3" spans="1:13" ht="15" customHeight="1">
      <c r="A3" s="1680" t="s">
        <v>1335</v>
      </c>
      <c r="B3" s="1680"/>
      <c r="C3" s="1680"/>
      <c r="D3" s="1680"/>
      <c r="E3" s="1680"/>
      <c r="F3" s="1680"/>
      <c r="G3" s="1987"/>
      <c r="H3" s="1987"/>
      <c r="I3" s="1987"/>
      <c r="J3" s="1987"/>
      <c r="K3" s="1987"/>
      <c r="L3" s="1987"/>
      <c r="M3" s="1987"/>
    </row>
    <row r="4" spans="1:13" ht="13.5" customHeight="1">
      <c r="A4" s="1258"/>
      <c r="B4" s="1258"/>
      <c r="C4" s="1258"/>
      <c r="D4" s="1258"/>
      <c r="E4" s="1258"/>
      <c r="F4" s="1258"/>
    </row>
    <row r="5" spans="1:13" ht="13.5" customHeight="1">
      <c r="A5" s="1258"/>
      <c r="B5" s="1258"/>
      <c r="C5" s="1258"/>
      <c r="D5" s="1258"/>
      <c r="E5" s="1258"/>
      <c r="F5" s="1258"/>
    </row>
    <row r="6" spans="1:13" ht="13.5" customHeight="1">
      <c r="A6" s="1258"/>
      <c r="B6" s="1258"/>
      <c r="C6" s="1258"/>
      <c r="D6" s="1258"/>
      <c r="E6" s="1258"/>
      <c r="F6" s="1258"/>
    </row>
    <row r="7" spans="1:13" ht="13.5" customHeight="1">
      <c r="A7" s="1258"/>
      <c r="B7" s="1258"/>
      <c r="C7" s="1258"/>
      <c r="D7" s="1258"/>
      <c r="E7" s="1258"/>
      <c r="F7" s="1258"/>
    </row>
    <row r="8" spans="1:13" ht="13.5" customHeight="1">
      <c r="A8" s="1258"/>
      <c r="B8" s="1258"/>
      <c r="C8" s="1258"/>
      <c r="D8" s="1258"/>
      <c r="E8" s="1258"/>
      <c r="F8" s="1258"/>
    </row>
    <row r="9" spans="1:13" ht="13.5" customHeight="1">
      <c r="A9" s="1258"/>
      <c r="B9" s="1258"/>
      <c r="C9" s="1258"/>
      <c r="D9" s="1258"/>
      <c r="E9" s="1258"/>
      <c r="F9" s="1258"/>
    </row>
    <row r="10" spans="1:13" ht="13.5" customHeight="1">
      <c r="A10" s="1258"/>
      <c r="B10" s="1258"/>
      <c r="C10" s="1258"/>
      <c r="D10" s="1258"/>
      <c r="E10" s="1258"/>
      <c r="F10" s="1258"/>
    </row>
    <row r="11" spans="1:13" ht="13.5" customHeight="1">
      <c r="A11" s="1258"/>
      <c r="B11" s="1258"/>
      <c r="C11" s="1258"/>
      <c r="D11" s="1258"/>
      <c r="E11" s="1258"/>
      <c r="F11" s="1258"/>
    </row>
    <row r="12" spans="1:13" ht="13.5" customHeight="1">
      <c r="A12" s="1258"/>
      <c r="B12" s="1258"/>
      <c r="C12" s="1258"/>
      <c r="D12" s="1258"/>
      <c r="E12" s="1258"/>
      <c r="F12" s="1258"/>
    </row>
    <row r="13" spans="1:13" ht="13.5" customHeight="1">
      <c r="A13" s="1258"/>
      <c r="B13" s="1258"/>
      <c r="C13" s="1258"/>
      <c r="D13" s="1258"/>
      <c r="E13" s="1258"/>
      <c r="F13" s="1258"/>
    </row>
    <row r="67" spans="1:4" ht="16.5">
      <c r="A67" s="947" t="s">
        <v>1336</v>
      </c>
      <c r="B67" s="947"/>
      <c r="C67" s="137"/>
      <c r="D67" s="136"/>
    </row>
    <row r="68" spans="1:4" ht="13.5">
      <c r="A68" s="947" t="s">
        <v>1064</v>
      </c>
      <c r="B68" s="947"/>
      <c r="C68" s="137"/>
      <c r="D68" s="136"/>
    </row>
    <row r="82" spans="1:1">
      <c r="A82" s="119"/>
    </row>
    <row r="98" spans="1:1" ht="14.25">
      <c r="A98" s="1446" t="s">
        <v>1337</v>
      </c>
    </row>
  </sheetData>
  <mergeCells count="3">
    <mergeCell ref="A1:M1"/>
    <mergeCell ref="A2:M2"/>
    <mergeCell ref="A3:M3"/>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4">
    <pageSetUpPr fitToPage="1"/>
  </sheetPr>
  <dimension ref="A1:I85"/>
  <sheetViews>
    <sheetView view="pageBreakPreview" zoomScale="70" zoomScaleNormal="75" zoomScaleSheetLayoutView="70" workbookViewId="0">
      <selection sqref="A1:XFD1048576"/>
    </sheetView>
  </sheetViews>
  <sheetFormatPr baseColWidth="10" defaultColWidth="11.42578125" defaultRowHeight="12.75"/>
  <cols>
    <col min="1" max="1" width="32.7109375" style="9" customWidth="1"/>
    <col min="2" max="8" width="17.28515625" style="9" customWidth="1"/>
    <col min="9" max="16384" width="11.42578125" style="9"/>
  </cols>
  <sheetData>
    <row r="1" spans="1:9" s="6" customFormat="1" ht="18.75">
      <c r="A1" s="1627" t="s">
        <v>0</v>
      </c>
      <c r="B1" s="1627"/>
      <c r="C1" s="1627"/>
      <c r="D1" s="1627"/>
      <c r="E1" s="1627"/>
      <c r="F1" s="1627"/>
      <c r="G1" s="1627"/>
      <c r="H1" s="1627"/>
      <c r="I1" s="1627"/>
    </row>
    <row r="2" spans="1:9" s="7" customFormat="1" ht="15">
      <c r="A2" s="213"/>
      <c r="B2" s="213"/>
      <c r="C2" s="213"/>
      <c r="D2" s="213"/>
      <c r="E2" s="213"/>
      <c r="F2" s="213"/>
      <c r="G2" s="213"/>
      <c r="H2" s="213"/>
      <c r="I2" s="213"/>
    </row>
    <row r="3" spans="1:9" s="7" customFormat="1" ht="26.25" customHeight="1">
      <c r="A3" s="1628" t="s">
        <v>1356</v>
      </c>
      <c r="B3" s="1628"/>
      <c r="C3" s="1628"/>
      <c r="D3" s="1628"/>
      <c r="E3" s="1628"/>
      <c r="F3" s="1628"/>
      <c r="G3" s="1628"/>
      <c r="H3" s="1628"/>
      <c r="I3" s="213"/>
    </row>
    <row r="4" spans="1:9" s="7" customFormat="1" ht="15.75" thickBot="1">
      <c r="A4" s="30"/>
      <c r="B4" s="31"/>
      <c r="C4" s="31"/>
      <c r="D4" s="31"/>
      <c r="E4" s="31"/>
      <c r="F4" s="31"/>
      <c r="G4" s="31"/>
      <c r="H4" s="31"/>
    </row>
    <row r="5" spans="1:9" ht="26.25" customHeight="1">
      <c r="A5" s="304" t="s">
        <v>151</v>
      </c>
      <c r="B5" s="1632" t="s">
        <v>3</v>
      </c>
      <c r="C5" s="1632"/>
      <c r="D5" s="1632"/>
      <c r="E5" s="1632" t="s">
        <v>10</v>
      </c>
      <c r="F5" s="1632"/>
      <c r="G5" s="262" t="s">
        <v>4</v>
      </c>
      <c r="H5" s="333" t="s">
        <v>16</v>
      </c>
    </row>
    <row r="6" spans="1:9" ht="18" customHeight="1">
      <c r="A6" s="263" t="s">
        <v>153</v>
      </c>
      <c r="B6" s="432" t="s">
        <v>13</v>
      </c>
      <c r="C6" s="432"/>
      <c r="D6" s="432"/>
      <c r="E6" s="432" t="s">
        <v>14</v>
      </c>
      <c r="F6" s="432"/>
      <c r="G6" s="381" t="s">
        <v>149</v>
      </c>
      <c r="H6" s="382" t="s">
        <v>20</v>
      </c>
    </row>
    <row r="7" spans="1:9" ht="30.75" customHeight="1" thickBot="1">
      <c r="A7" s="368" t="s">
        <v>154</v>
      </c>
      <c r="B7" s="255" t="s">
        <v>17</v>
      </c>
      <c r="C7" s="194" t="s">
        <v>18</v>
      </c>
      <c r="D7" s="194" t="s">
        <v>19</v>
      </c>
      <c r="E7" s="255" t="s">
        <v>17</v>
      </c>
      <c r="F7" s="194" t="s">
        <v>18</v>
      </c>
      <c r="G7" s="255" t="s">
        <v>150</v>
      </c>
      <c r="H7" s="264" t="s">
        <v>150</v>
      </c>
    </row>
    <row r="8" spans="1:9" ht="24.6" customHeight="1">
      <c r="A8" s="309" t="s">
        <v>81</v>
      </c>
      <c r="B8" s="369" t="s">
        <v>672</v>
      </c>
      <c r="C8" s="369" t="s">
        <v>672</v>
      </c>
      <c r="D8" s="369" t="s">
        <v>672</v>
      </c>
      <c r="E8" s="369" t="s">
        <v>672</v>
      </c>
      <c r="F8" s="369" t="s">
        <v>672</v>
      </c>
      <c r="G8" s="369" t="s">
        <v>672</v>
      </c>
      <c r="H8" s="370" t="s">
        <v>672</v>
      </c>
    </row>
    <row r="9" spans="1:9" ht="13.5">
      <c r="A9" s="312" t="s">
        <v>82</v>
      </c>
      <c r="B9" s="324" t="s">
        <v>672</v>
      </c>
      <c r="C9" s="324" t="s">
        <v>672</v>
      </c>
      <c r="D9" s="324" t="s">
        <v>672</v>
      </c>
      <c r="E9" s="324" t="s">
        <v>672</v>
      </c>
      <c r="F9" s="324" t="s">
        <v>672</v>
      </c>
      <c r="G9" s="324" t="s">
        <v>672</v>
      </c>
      <c r="H9" s="325" t="s">
        <v>672</v>
      </c>
    </row>
    <row r="10" spans="1:9" ht="13.5">
      <c r="A10" s="312" t="s">
        <v>83</v>
      </c>
      <c r="B10" s="324" t="s">
        <v>672</v>
      </c>
      <c r="C10" s="324" t="s">
        <v>672</v>
      </c>
      <c r="D10" s="324" t="s">
        <v>672</v>
      </c>
      <c r="E10" s="324" t="s">
        <v>672</v>
      </c>
      <c r="F10" s="324" t="s">
        <v>672</v>
      </c>
      <c r="G10" s="324" t="s">
        <v>672</v>
      </c>
      <c r="H10" s="325" t="s">
        <v>672</v>
      </c>
    </row>
    <row r="11" spans="1:9" ht="13.5">
      <c r="A11" s="312" t="s">
        <v>84</v>
      </c>
      <c r="B11" s="324" t="s">
        <v>672</v>
      </c>
      <c r="C11" s="324" t="s">
        <v>672</v>
      </c>
      <c r="D11" s="324" t="s">
        <v>672</v>
      </c>
      <c r="E11" s="324" t="s">
        <v>672</v>
      </c>
      <c r="F11" s="324" t="s">
        <v>672</v>
      </c>
      <c r="G11" s="324" t="s">
        <v>672</v>
      </c>
      <c r="H11" s="325" t="s">
        <v>672</v>
      </c>
    </row>
    <row r="12" spans="1:9" ht="13.5">
      <c r="A12" s="315" t="s">
        <v>85</v>
      </c>
      <c r="B12" s="326" t="s">
        <v>672</v>
      </c>
      <c r="C12" s="326" t="s">
        <v>672</v>
      </c>
      <c r="D12" s="326" t="s">
        <v>672</v>
      </c>
      <c r="E12" s="326" t="s">
        <v>672</v>
      </c>
      <c r="F12" s="326" t="s">
        <v>672</v>
      </c>
      <c r="G12" s="326" t="s">
        <v>672</v>
      </c>
      <c r="H12" s="327" t="s">
        <v>672</v>
      </c>
    </row>
    <row r="13" spans="1:9" ht="13.5">
      <c r="A13" s="315"/>
      <c r="B13" s="326"/>
      <c r="C13" s="326"/>
      <c r="D13" s="326"/>
      <c r="E13" s="326"/>
      <c r="F13" s="326"/>
      <c r="G13" s="326"/>
      <c r="H13" s="327"/>
    </row>
    <row r="14" spans="1:9" ht="13.5">
      <c r="A14" s="315" t="s">
        <v>86</v>
      </c>
      <c r="B14" s="326" t="s">
        <v>672</v>
      </c>
      <c r="C14" s="326" t="s">
        <v>672</v>
      </c>
      <c r="D14" s="326" t="s">
        <v>672</v>
      </c>
      <c r="E14" s="326" t="s">
        <v>672</v>
      </c>
      <c r="F14" s="326" t="s">
        <v>672</v>
      </c>
      <c r="G14" s="326" t="s">
        <v>672</v>
      </c>
      <c r="H14" s="327" t="s">
        <v>672</v>
      </c>
    </row>
    <row r="15" spans="1:9" ht="13.5">
      <c r="A15" s="315"/>
      <c r="B15" s="326"/>
      <c r="C15" s="326"/>
      <c r="D15" s="326"/>
      <c r="E15" s="326"/>
      <c r="F15" s="326"/>
      <c r="G15" s="326"/>
      <c r="H15" s="327"/>
    </row>
    <row r="16" spans="1:9" ht="13.5">
      <c r="A16" s="315" t="s">
        <v>87</v>
      </c>
      <c r="B16" s="326" t="s">
        <v>672</v>
      </c>
      <c r="C16" s="326" t="s">
        <v>672</v>
      </c>
      <c r="D16" s="326" t="s">
        <v>672</v>
      </c>
      <c r="E16" s="326" t="s">
        <v>672</v>
      </c>
      <c r="F16" s="326" t="s">
        <v>672</v>
      </c>
      <c r="G16" s="326" t="s">
        <v>672</v>
      </c>
      <c r="H16" s="327" t="s">
        <v>672</v>
      </c>
    </row>
    <row r="17" spans="1:8" ht="13.5">
      <c r="A17" s="312"/>
      <c r="B17" s="324"/>
      <c r="C17" s="324"/>
      <c r="D17" s="324"/>
      <c r="E17" s="324"/>
      <c r="F17" s="324"/>
      <c r="G17" s="324"/>
      <c r="H17" s="325"/>
    </row>
    <row r="18" spans="1:8" ht="13.5">
      <c r="A18" s="312" t="s">
        <v>158</v>
      </c>
      <c r="B18" s="324" t="s">
        <v>672</v>
      </c>
      <c r="C18" s="324" t="s">
        <v>672</v>
      </c>
      <c r="D18" s="324" t="s">
        <v>672</v>
      </c>
      <c r="E18" s="324" t="s">
        <v>672</v>
      </c>
      <c r="F18" s="324" t="s">
        <v>672</v>
      </c>
      <c r="G18" s="324" t="s">
        <v>672</v>
      </c>
      <c r="H18" s="325" t="s">
        <v>672</v>
      </c>
    </row>
    <row r="19" spans="1:8" ht="13.5">
      <c r="A19" s="312" t="s">
        <v>89</v>
      </c>
      <c r="B19" s="324" t="s">
        <v>672</v>
      </c>
      <c r="C19" s="324" t="s">
        <v>672</v>
      </c>
      <c r="D19" s="324" t="s">
        <v>672</v>
      </c>
      <c r="E19" s="324" t="s">
        <v>672</v>
      </c>
      <c r="F19" s="324" t="s">
        <v>672</v>
      </c>
      <c r="G19" s="324" t="s">
        <v>672</v>
      </c>
      <c r="H19" s="325" t="s">
        <v>672</v>
      </c>
    </row>
    <row r="20" spans="1:8" ht="13.5">
      <c r="A20" s="312" t="s">
        <v>90</v>
      </c>
      <c r="B20" s="324" t="s">
        <v>672</v>
      </c>
      <c r="C20" s="324" t="s">
        <v>672</v>
      </c>
      <c r="D20" s="324" t="s">
        <v>672</v>
      </c>
      <c r="E20" s="324" t="s">
        <v>672</v>
      </c>
      <c r="F20" s="324" t="s">
        <v>672</v>
      </c>
      <c r="G20" s="324" t="s">
        <v>672</v>
      </c>
      <c r="H20" s="325" t="s">
        <v>672</v>
      </c>
    </row>
    <row r="21" spans="1:8" ht="13.5">
      <c r="A21" s="315" t="s">
        <v>184</v>
      </c>
      <c r="B21" s="326" t="s">
        <v>672</v>
      </c>
      <c r="C21" s="326" t="s">
        <v>672</v>
      </c>
      <c r="D21" s="326" t="s">
        <v>672</v>
      </c>
      <c r="E21" s="326" t="s">
        <v>672</v>
      </c>
      <c r="F21" s="326" t="s">
        <v>672</v>
      </c>
      <c r="G21" s="326" t="s">
        <v>672</v>
      </c>
      <c r="H21" s="327" t="s">
        <v>672</v>
      </c>
    </row>
    <row r="22" spans="1:8" ht="13.5">
      <c r="A22" s="315"/>
      <c r="B22" s="326"/>
      <c r="C22" s="326"/>
      <c r="D22" s="326"/>
      <c r="E22" s="326"/>
      <c r="F22" s="326"/>
      <c r="G22" s="326"/>
      <c r="H22" s="327"/>
    </row>
    <row r="23" spans="1:8" ht="13.5">
      <c r="A23" s="315" t="s">
        <v>92</v>
      </c>
      <c r="B23" s="326" t="s">
        <v>672</v>
      </c>
      <c r="C23" s="326" t="s">
        <v>672</v>
      </c>
      <c r="D23" s="326" t="s">
        <v>672</v>
      </c>
      <c r="E23" s="326" t="s">
        <v>672</v>
      </c>
      <c r="F23" s="326" t="s">
        <v>672</v>
      </c>
      <c r="G23" s="326" t="s">
        <v>672</v>
      </c>
      <c r="H23" s="327" t="s">
        <v>672</v>
      </c>
    </row>
    <row r="24" spans="1:8" ht="13.5">
      <c r="A24" s="315"/>
      <c r="B24" s="326"/>
      <c r="C24" s="326"/>
      <c r="D24" s="326"/>
      <c r="E24" s="326"/>
      <c r="F24" s="326"/>
      <c r="G24" s="326"/>
      <c r="H24" s="327"/>
    </row>
    <row r="25" spans="1:8" ht="13.5">
      <c r="A25" s="315" t="s">
        <v>93</v>
      </c>
      <c r="B25" s="326" t="s">
        <v>672</v>
      </c>
      <c r="C25" s="326" t="s">
        <v>672</v>
      </c>
      <c r="D25" s="326" t="s">
        <v>672</v>
      </c>
      <c r="E25" s="326" t="s">
        <v>672</v>
      </c>
      <c r="F25" s="326" t="s">
        <v>672</v>
      </c>
      <c r="G25" s="326" t="s">
        <v>672</v>
      </c>
      <c r="H25" s="327" t="s">
        <v>672</v>
      </c>
    </row>
    <row r="26" spans="1:8" ht="13.5">
      <c r="A26" s="312"/>
      <c r="B26" s="324"/>
      <c r="C26" s="324"/>
      <c r="D26" s="324"/>
      <c r="E26" s="324"/>
      <c r="F26" s="324"/>
      <c r="G26" s="324"/>
      <c r="H26" s="325"/>
    </row>
    <row r="27" spans="1:8" ht="13.5">
      <c r="A27" s="312" t="s">
        <v>94</v>
      </c>
      <c r="B27" s="324" t="s">
        <v>672</v>
      </c>
      <c r="C27" s="324" t="s">
        <v>672</v>
      </c>
      <c r="D27" s="324" t="s">
        <v>672</v>
      </c>
      <c r="E27" s="324" t="s">
        <v>672</v>
      </c>
      <c r="F27" s="324" t="s">
        <v>672</v>
      </c>
      <c r="G27" s="324" t="s">
        <v>672</v>
      </c>
      <c r="H27" s="325" t="s">
        <v>672</v>
      </c>
    </row>
    <row r="28" spans="1:8" ht="13.5">
      <c r="A28" s="312" t="s">
        <v>95</v>
      </c>
      <c r="B28" s="324">
        <v>187</v>
      </c>
      <c r="C28" s="324" t="s">
        <v>23</v>
      </c>
      <c r="D28" s="324">
        <v>187</v>
      </c>
      <c r="E28" s="324">
        <v>1636</v>
      </c>
      <c r="F28" s="324" t="s">
        <v>23</v>
      </c>
      <c r="G28" s="324">
        <v>306</v>
      </c>
      <c r="H28" s="325">
        <v>21</v>
      </c>
    </row>
    <row r="29" spans="1:8" ht="13.5">
      <c r="A29" s="312" t="s">
        <v>96</v>
      </c>
      <c r="B29" s="324" t="s">
        <v>672</v>
      </c>
      <c r="C29" s="324" t="s">
        <v>672</v>
      </c>
      <c r="D29" s="324" t="s">
        <v>672</v>
      </c>
      <c r="E29" s="324" t="s">
        <v>672</v>
      </c>
      <c r="F29" s="324" t="s">
        <v>672</v>
      </c>
      <c r="G29" s="324" t="s">
        <v>672</v>
      </c>
      <c r="H29" s="325" t="s">
        <v>672</v>
      </c>
    </row>
    <row r="30" spans="1:8" ht="13.5">
      <c r="A30" s="315" t="s">
        <v>180</v>
      </c>
      <c r="B30" s="326">
        <v>187</v>
      </c>
      <c r="C30" s="326" t="s">
        <v>23</v>
      </c>
      <c r="D30" s="326">
        <v>187</v>
      </c>
      <c r="E30" s="326">
        <v>1636</v>
      </c>
      <c r="F30" s="326" t="s">
        <v>23</v>
      </c>
      <c r="G30" s="326">
        <v>306</v>
      </c>
      <c r="H30" s="327">
        <v>21</v>
      </c>
    </row>
    <row r="31" spans="1:8" ht="13.5">
      <c r="A31" s="312"/>
      <c r="B31" s="324"/>
      <c r="C31" s="324"/>
      <c r="D31" s="324"/>
      <c r="E31" s="324"/>
      <c r="F31" s="324"/>
      <c r="G31" s="324"/>
      <c r="H31" s="325"/>
    </row>
    <row r="32" spans="1:8" ht="13.5">
      <c r="A32" s="312" t="s">
        <v>98</v>
      </c>
      <c r="B32" s="324" t="s">
        <v>23</v>
      </c>
      <c r="C32" s="324" t="s">
        <v>23</v>
      </c>
      <c r="D32" s="324" t="s">
        <v>23</v>
      </c>
      <c r="E32" s="324" t="s">
        <v>23</v>
      </c>
      <c r="F32" s="324" t="s">
        <v>23</v>
      </c>
      <c r="G32" s="324" t="s">
        <v>23</v>
      </c>
      <c r="H32" s="324" t="s">
        <v>23</v>
      </c>
    </row>
    <row r="33" spans="1:8" ht="13.5">
      <c r="A33" s="312" t="s">
        <v>99</v>
      </c>
      <c r="B33" s="324" t="s">
        <v>23</v>
      </c>
      <c r="C33" s="324" t="s">
        <v>23</v>
      </c>
      <c r="D33" s="324" t="s">
        <v>23</v>
      </c>
      <c r="E33" s="324" t="s">
        <v>23</v>
      </c>
      <c r="F33" s="324" t="s">
        <v>23</v>
      </c>
      <c r="G33" s="324" t="s">
        <v>23</v>
      </c>
      <c r="H33" s="324" t="s">
        <v>23</v>
      </c>
    </row>
    <row r="34" spans="1:8" ht="13.5">
      <c r="A34" s="312" t="s">
        <v>100</v>
      </c>
      <c r="B34" s="324" t="s">
        <v>23</v>
      </c>
      <c r="C34" s="324" t="s">
        <v>23</v>
      </c>
      <c r="D34" s="324" t="s">
        <v>23</v>
      </c>
      <c r="E34" s="324" t="s">
        <v>23</v>
      </c>
      <c r="F34" s="324" t="s">
        <v>23</v>
      </c>
      <c r="G34" s="324" t="s">
        <v>23</v>
      </c>
      <c r="H34" s="324" t="s">
        <v>23</v>
      </c>
    </row>
    <row r="35" spans="1:8" ht="13.5">
      <c r="A35" s="312" t="s">
        <v>101</v>
      </c>
      <c r="B35" s="324" t="s">
        <v>23</v>
      </c>
      <c r="C35" s="324" t="s">
        <v>23</v>
      </c>
      <c r="D35" s="324" t="s">
        <v>23</v>
      </c>
      <c r="E35" s="324" t="s">
        <v>23</v>
      </c>
      <c r="F35" s="324" t="s">
        <v>23</v>
      </c>
      <c r="G35" s="324" t="s">
        <v>23</v>
      </c>
      <c r="H35" s="324" t="s">
        <v>23</v>
      </c>
    </row>
    <row r="36" spans="1:8" ht="13.5">
      <c r="A36" s="315" t="s">
        <v>102</v>
      </c>
      <c r="B36" s="326" t="s">
        <v>672</v>
      </c>
      <c r="C36" s="326" t="s">
        <v>672</v>
      </c>
      <c r="D36" s="326" t="s">
        <v>672</v>
      </c>
      <c r="E36" s="326" t="s">
        <v>672</v>
      </c>
      <c r="F36" s="326" t="s">
        <v>672</v>
      </c>
      <c r="G36" s="326" t="s">
        <v>672</v>
      </c>
      <c r="H36" s="326" t="s">
        <v>672</v>
      </c>
    </row>
    <row r="37" spans="1:8" ht="13.5">
      <c r="A37" s="315"/>
      <c r="B37" s="326"/>
      <c r="C37" s="326"/>
      <c r="D37" s="326"/>
      <c r="E37" s="326"/>
      <c r="F37" s="326"/>
      <c r="G37" s="326"/>
      <c r="H37" s="327"/>
    </row>
    <row r="38" spans="1:8" ht="13.5">
      <c r="A38" s="315" t="s">
        <v>103</v>
      </c>
      <c r="B38" s="326" t="s">
        <v>672</v>
      </c>
      <c r="C38" s="326" t="s">
        <v>672</v>
      </c>
      <c r="D38" s="326" t="s">
        <v>672</v>
      </c>
      <c r="E38" s="326" t="s">
        <v>672</v>
      </c>
      <c r="F38" s="326" t="s">
        <v>672</v>
      </c>
      <c r="G38" s="326" t="s">
        <v>672</v>
      </c>
      <c r="H38" s="327" t="s">
        <v>672</v>
      </c>
    </row>
    <row r="39" spans="1:8" ht="13.5">
      <c r="A39" s="312"/>
      <c r="B39" s="324"/>
      <c r="C39" s="324"/>
      <c r="D39" s="324"/>
      <c r="E39" s="324"/>
      <c r="F39" s="324"/>
      <c r="G39" s="324"/>
      <c r="H39" s="325"/>
    </row>
    <row r="40" spans="1:8" ht="13.5">
      <c r="A40" s="312" t="s">
        <v>159</v>
      </c>
      <c r="B40" s="324" t="s">
        <v>672</v>
      </c>
      <c r="C40" s="324" t="s">
        <v>672</v>
      </c>
      <c r="D40" s="324" t="s">
        <v>672</v>
      </c>
      <c r="E40" s="324" t="s">
        <v>672</v>
      </c>
      <c r="F40" s="324" t="s">
        <v>672</v>
      </c>
      <c r="G40" s="324" t="s">
        <v>672</v>
      </c>
      <c r="H40" s="325" t="s">
        <v>672</v>
      </c>
    </row>
    <row r="41" spans="1:8" ht="13.5">
      <c r="A41" s="312" t="s">
        <v>105</v>
      </c>
      <c r="B41" s="324" t="s">
        <v>672</v>
      </c>
      <c r="C41" s="324" t="s">
        <v>672</v>
      </c>
      <c r="D41" s="324" t="s">
        <v>672</v>
      </c>
      <c r="E41" s="324" t="s">
        <v>672</v>
      </c>
      <c r="F41" s="324" t="s">
        <v>672</v>
      </c>
      <c r="G41" s="324" t="s">
        <v>672</v>
      </c>
      <c r="H41" s="325" t="s">
        <v>672</v>
      </c>
    </row>
    <row r="42" spans="1:8" ht="13.5">
      <c r="A42" s="312" t="s">
        <v>106</v>
      </c>
      <c r="B42" s="324" t="s">
        <v>672</v>
      </c>
      <c r="C42" s="324" t="s">
        <v>672</v>
      </c>
      <c r="D42" s="324" t="s">
        <v>672</v>
      </c>
      <c r="E42" s="324" t="s">
        <v>672</v>
      </c>
      <c r="F42" s="324" t="s">
        <v>672</v>
      </c>
      <c r="G42" s="324" t="s">
        <v>672</v>
      </c>
      <c r="H42" s="325" t="s">
        <v>672</v>
      </c>
    </row>
    <row r="43" spans="1:8" ht="13.5">
      <c r="A43" s="312" t="s">
        <v>107</v>
      </c>
      <c r="B43" s="324" t="s">
        <v>672</v>
      </c>
      <c r="C43" s="324" t="s">
        <v>672</v>
      </c>
      <c r="D43" s="324" t="s">
        <v>672</v>
      </c>
      <c r="E43" s="324" t="s">
        <v>672</v>
      </c>
      <c r="F43" s="324" t="s">
        <v>672</v>
      </c>
      <c r="G43" s="324" t="s">
        <v>672</v>
      </c>
      <c r="H43" s="325" t="s">
        <v>672</v>
      </c>
    </row>
    <row r="44" spans="1:8" ht="13.5">
      <c r="A44" s="312" t="s">
        <v>108</v>
      </c>
      <c r="B44" s="348" t="s">
        <v>672</v>
      </c>
      <c r="C44" s="348" t="s">
        <v>672</v>
      </c>
      <c r="D44" s="348" t="s">
        <v>672</v>
      </c>
      <c r="E44" s="348" t="s">
        <v>672</v>
      </c>
      <c r="F44" s="348" t="s">
        <v>672</v>
      </c>
      <c r="G44" s="348" t="s">
        <v>672</v>
      </c>
      <c r="H44" s="349" t="s">
        <v>672</v>
      </c>
    </row>
    <row r="45" spans="1:8" ht="13.5">
      <c r="A45" s="312" t="s">
        <v>109</v>
      </c>
      <c r="B45" s="324" t="s">
        <v>672</v>
      </c>
      <c r="C45" s="324" t="s">
        <v>672</v>
      </c>
      <c r="D45" s="324" t="s">
        <v>672</v>
      </c>
      <c r="E45" s="324" t="s">
        <v>672</v>
      </c>
      <c r="F45" s="324" t="s">
        <v>672</v>
      </c>
      <c r="G45" s="324" t="s">
        <v>672</v>
      </c>
      <c r="H45" s="325" t="s">
        <v>672</v>
      </c>
    </row>
    <row r="46" spans="1:8" ht="13.5">
      <c r="A46" s="312" t="s">
        <v>110</v>
      </c>
      <c r="B46" s="324" t="s">
        <v>672</v>
      </c>
      <c r="C46" s="324" t="s">
        <v>672</v>
      </c>
      <c r="D46" s="324" t="s">
        <v>672</v>
      </c>
      <c r="E46" s="324" t="s">
        <v>672</v>
      </c>
      <c r="F46" s="324" t="s">
        <v>672</v>
      </c>
      <c r="G46" s="324" t="s">
        <v>672</v>
      </c>
      <c r="H46" s="325" t="s">
        <v>672</v>
      </c>
    </row>
    <row r="47" spans="1:8" ht="13.5">
      <c r="A47" s="312" t="s">
        <v>111</v>
      </c>
      <c r="B47" s="324" t="s">
        <v>672</v>
      </c>
      <c r="C47" s="324" t="s">
        <v>672</v>
      </c>
      <c r="D47" s="324" t="s">
        <v>672</v>
      </c>
      <c r="E47" s="324" t="s">
        <v>672</v>
      </c>
      <c r="F47" s="324" t="s">
        <v>672</v>
      </c>
      <c r="G47" s="324" t="s">
        <v>672</v>
      </c>
      <c r="H47" s="325" t="s">
        <v>672</v>
      </c>
    </row>
    <row r="48" spans="1:8" ht="13.5">
      <c r="A48" s="312" t="s">
        <v>112</v>
      </c>
      <c r="B48" s="324" t="s">
        <v>672</v>
      </c>
      <c r="C48" s="324" t="s">
        <v>672</v>
      </c>
      <c r="D48" s="324" t="s">
        <v>672</v>
      </c>
      <c r="E48" s="324" t="s">
        <v>672</v>
      </c>
      <c r="F48" s="324" t="s">
        <v>672</v>
      </c>
      <c r="G48" s="324" t="s">
        <v>672</v>
      </c>
      <c r="H48" s="325" t="s">
        <v>672</v>
      </c>
    </row>
    <row r="49" spans="1:8" ht="13.5">
      <c r="A49" s="315" t="s">
        <v>185</v>
      </c>
      <c r="B49" s="326" t="s">
        <v>672</v>
      </c>
      <c r="C49" s="326" t="s">
        <v>672</v>
      </c>
      <c r="D49" s="326" t="s">
        <v>672</v>
      </c>
      <c r="E49" s="326" t="s">
        <v>672</v>
      </c>
      <c r="F49" s="326" t="s">
        <v>672</v>
      </c>
      <c r="G49" s="326" t="s">
        <v>672</v>
      </c>
      <c r="H49" s="327" t="s">
        <v>672</v>
      </c>
    </row>
    <row r="50" spans="1:8" ht="13.5">
      <c r="A50" s="315"/>
      <c r="B50" s="326"/>
      <c r="C50" s="326"/>
      <c r="D50" s="326"/>
      <c r="E50" s="326"/>
      <c r="F50" s="326"/>
      <c r="G50" s="326"/>
      <c r="H50" s="327"/>
    </row>
    <row r="51" spans="1:8" ht="13.5">
      <c r="A51" s="315" t="s">
        <v>114</v>
      </c>
      <c r="B51" s="326" t="s">
        <v>672</v>
      </c>
      <c r="C51" s="326" t="s">
        <v>672</v>
      </c>
      <c r="D51" s="326" t="s">
        <v>672</v>
      </c>
      <c r="E51" s="326" t="s">
        <v>672</v>
      </c>
      <c r="F51" s="326" t="s">
        <v>672</v>
      </c>
      <c r="G51" s="326" t="s">
        <v>672</v>
      </c>
      <c r="H51" s="327" t="s">
        <v>672</v>
      </c>
    </row>
    <row r="52" spans="1:8" ht="13.5">
      <c r="A52" s="312"/>
      <c r="B52" s="324"/>
      <c r="C52" s="324"/>
      <c r="D52" s="324"/>
      <c r="E52" s="324"/>
      <c r="F52" s="324"/>
      <c r="G52" s="324"/>
      <c r="H52" s="325"/>
    </row>
    <row r="53" spans="1:8" ht="13.5">
      <c r="A53" s="312" t="s">
        <v>115</v>
      </c>
      <c r="B53" s="324" t="s">
        <v>672</v>
      </c>
      <c r="C53" s="324" t="s">
        <v>672</v>
      </c>
      <c r="D53" s="324" t="s">
        <v>672</v>
      </c>
      <c r="E53" s="324" t="s">
        <v>672</v>
      </c>
      <c r="F53" s="324" t="s">
        <v>672</v>
      </c>
      <c r="G53" s="324" t="s">
        <v>672</v>
      </c>
      <c r="H53" s="325" t="s">
        <v>672</v>
      </c>
    </row>
    <row r="54" spans="1:8" ht="13.5">
      <c r="A54" s="312" t="s">
        <v>116</v>
      </c>
      <c r="B54" s="324" t="s">
        <v>672</v>
      </c>
      <c r="C54" s="324" t="s">
        <v>672</v>
      </c>
      <c r="D54" s="324" t="s">
        <v>672</v>
      </c>
      <c r="E54" s="324" t="s">
        <v>672</v>
      </c>
      <c r="F54" s="324" t="s">
        <v>672</v>
      </c>
      <c r="G54" s="324" t="s">
        <v>672</v>
      </c>
      <c r="H54" s="325" t="s">
        <v>672</v>
      </c>
    </row>
    <row r="55" spans="1:8" ht="13.5">
      <c r="A55" s="312" t="s">
        <v>117</v>
      </c>
      <c r="B55" s="324" t="s">
        <v>672</v>
      </c>
      <c r="C55" s="324" t="s">
        <v>672</v>
      </c>
      <c r="D55" s="324" t="s">
        <v>672</v>
      </c>
      <c r="E55" s="324" t="s">
        <v>672</v>
      </c>
      <c r="F55" s="324" t="s">
        <v>672</v>
      </c>
      <c r="G55" s="324" t="s">
        <v>672</v>
      </c>
      <c r="H55" s="325" t="s">
        <v>672</v>
      </c>
    </row>
    <row r="56" spans="1:8" ht="13.5">
      <c r="A56" s="312" t="s">
        <v>118</v>
      </c>
      <c r="B56" s="324">
        <v>199</v>
      </c>
      <c r="C56" s="324" t="s">
        <v>23</v>
      </c>
      <c r="D56" s="324">
        <v>199</v>
      </c>
      <c r="E56" s="324">
        <v>900</v>
      </c>
      <c r="F56" s="324" t="s">
        <v>23</v>
      </c>
      <c r="G56" s="324">
        <v>179</v>
      </c>
      <c r="H56" s="325">
        <v>72</v>
      </c>
    </row>
    <row r="57" spans="1:8" ht="13.5">
      <c r="A57" s="312" t="s">
        <v>119</v>
      </c>
      <c r="B57" s="324" t="s">
        <v>672</v>
      </c>
      <c r="C57" s="324" t="s">
        <v>672</v>
      </c>
      <c r="D57" s="324" t="s">
        <v>672</v>
      </c>
      <c r="E57" s="324" t="s">
        <v>672</v>
      </c>
      <c r="F57" s="324" t="s">
        <v>672</v>
      </c>
      <c r="G57" s="324" t="s">
        <v>672</v>
      </c>
      <c r="H57" s="325" t="s">
        <v>672</v>
      </c>
    </row>
    <row r="58" spans="1:8" ht="13.5">
      <c r="A58" s="315" t="s">
        <v>160</v>
      </c>
      <c r="B58" s="326">
        <v>199</v>
      </c>
      <c r="C58" s="326" t="s">
        <v>23</v>
      </c>
      <c r="D58" s="326">
        <v>199</v>
      </c>
      <c r="E58" s="326">
        <v>900</v>
      </c>
      <c r="F58" s="326" t="s">
        <v>23</v>
      </c>
      <c r="G58" s="326">
        <v>179</v>
      </c>
      <c r="H58" s="327">
        <v>72</v>
      </c>
    </row>
    <row r="59" spans="1:8" ht="13.5">
      <c r="A59" s="312"/>
      <c r="B59" s="324"/>
      <c r="C59" s="324"/>
      <c r="D59" s="324"/>
      <c r="E59" s="324"/>
      <c r="F59" s="324"/>
      <c r="G59" s="324"/>
      <c r="H59" s="325"/>
    </row>
    <row r="60" spans="1:8" ht="13.5">
      <c r="A60" s="312" t="s">
        <v>121</v>
      </c>
      <c r="B60" s="324" t="s">
        <v>672</v>
      </c>
      <c r="C60" s="324" t="s">
        <v>672</v>
      </c>
      <c r="D60" s="324" t="s">
        <v>672</v>
      </c>
      <c r="E60" s="324" t="s">
        <v>672</v>
      </c>
      <c r="F60" s="324" t="s">
        <v>672</v>
      </c>
      <c r="G60" s="324" t="s">
        <v>672</v>
      </c>
      <c r="H60" s="325" t="s">
        <v>672</v>
      </c>
    </row>
    <row r="61" spans="1:8" ht="13.5">
      <c r="A61" s="312" t="s">
        <v>122</v>
      </c>
      <c r="B61" s="324" t="s">
        <v>672</v>
      </c>
      <c r="C61" s="324" t="s">
        <v>672</v>
      </c>
      <c r="D61" s="324" t="s">
        <v>672</v>
      </c>
      <c r="E61" s="324" t="s">
        <v>672</v>
      </c>
      <c r="F61" s="324" t="s">
        <v>672</v>
      </c>
      <c r="G61" s="324" t="s">
        <v>672</v>
      </c>
      <c r="H61" s="325" t="s">
        <v>672</v>
      </c>
    </row>
    <row r="62" spans="1:8" ht="13.5">
      <c r="A62" s="312" t="s">
        <v>123</v>
      </c>
      <c r="B62" s="324" t="s">
        <v>672</v>
      </c>
      <c r="C62" s="324" t="s">
        <v>672</v>
      </c>
      <c r="D62" s="324" t="s">
        <v>672</v>
      </c>
      <c r="E62" s="324" t="s">
        <v>672</v>
      </c>
      <c r="F62" s="324" t="s">
        <v>672</v>
      </c>
      <c r="G62" s="324" t="s">
        <v>672</v>
      </c>
      <c r="H62" s="325" t="s">
        <v>672</v>
      </c>
    </row>
    <row r="63" spans="1:8" ht="13.5">
      <c r="A63" s="315" t="s">
        <v>124</v>
      </c>
      <c r="B63" s="326" t="s">
        <v>672</v>
      </c>
      <c r="C63" s="326" t="s">
        <v>672</v>
      </c>
      <c r="D63" s="326" t="s">
        <v>672</v>
      </c>
      <c r="E63" s="326" t="s">
        <v>672</v>
      </c>
      <c r="F63" s="326" t="s">
        <v>672</v>
      </c>
      <c r="G63" s="326" t="s">
        <v>672</v>
      </c>
      <c r="H63" s="327" t="s">
        <v>672</v>
      </c>
    </row>
    <row r="64" spans="1:8" ht="13.5">
      <c r="A64" s="315"/>
      <c r="B64" s="326"/>
      <c r="C64" s="326"/>
      <c r="D64" s="326"/>
      <c r="E64" s="326"/>
      <c r="F64" s="326"/>
      <c r="G64" s="326"/>
      <c r="H64" s="327"/>
    </row>
    <row r="65" spans="1:8" ht="13.5">
      <c r="A65" s="315" t="s">
        <v>125</v>
      </c>
      <c r="B65" s="326" t="s">
        <v>672</v>
      </c>
      <c r="C65" s="326" t="s">
        <v>672</v>
      </c>
      <c r="D65" s="326" t="s">
        <v>672</v>
      </c>
      <c r="E65" s="326" t="s">
        <v>672</v>
      </c>
      <c r="F65" s="326" t="s">
        <v>672</v>
      </c>
      <c r="G65" s="326" t="s">
        <v>672</v>
      </c>
      <c r="H65" s="327" t="s">
        <v>672</v>
      </c>
    </row>
    <row r="66" spans="1:8" ht="13.5">
      <c r="A66" s="312"/>
      <c r="B66" s="324"/>
      <c r="C66" s="324"/>
      <c r="D66" s="324"/>
      <c r="E66" s="324"/>
      <c r="F66" s="324"/>
      <c r="G66" s="324"/>
      <c r="H66" s="325"/>
    </row>
    <row r="67" spans="1:8" ht="13.5">
      <c r="A67" s="312" t="s">
        <v>126</v>
      </c>
      <c r="B67" s="324" t="s">
        <v>672</v>
      </c>
      <c r="C67" s="324" t="s">
        <v>672</v>
      </c>
      <c r="D67" s="324" t="s">
        <v>672</v>
      </c>
      <c r="E67" s="324" t="s">
        <v>672</v>
      </c>
      <c r="F67" s="324" t="s">
        <v>672</v>
      </c>
      <c r="G67" s="324" t="s">
        <v>672</v>
      </c>
      <c r="H67" s="325" t="s">
        <v>672</v>
      </c>
    </row>
    <row r="68" spans="1:8" ht="13.5">
      <c r="A68" s="312" t="s">
        <v>127</v>
      </c>
      <c r="B68" s="324" t="s">
        <v>672</v>
      </c>
      <c r="C68" s="324" t="s">
        <v>672</v>
      </c>
      <c r="D68" s="324" t="s">
        <v>672</v>
      </c>
      <c r="E68" s="324" t="s">
        <v>672</v>
      </c>
      <c r="F68" s="324" t="s">
        <v>672</v>
      </c>
      <c r="G68" s="324" t="s">
        <v>672</v>
      </c>
      <c r="H68" s="325" t="s">
        <v>672</v>
      </c>
    </row>
    <row r="69" spans="1:8" ht="13.5">
      <c r="A69" s="315" t="s">
        <v>128</v>
      </c>
      <c r="B69" s="326" t="s">
        <v>672</v>
      </c>
      <c r="C69" s="326" t="s">
        <v>672</v>
      </c>
      <c r="D69" s="326" t="s">
        <v>672</v>
      </c>
      <c r="E69" s="326" t="s">
        <v>672</v>
      </c>
      <c r="F69" s="326" t="s">
        <v>672</v>
      </c>
      <c r="G69" s="326" t="s">
        <v>672</v>
      </c>
      <c r="H69" s="327" t="s">
        <v>672</v>
      </c>
    </row>
    <row r="70" spans="1:8" ht="13.5">
      <c r="A70" s="312"/>
      <c r="B70" s="324"/>
      <c r="C70" s="324"/>
      <c r="D70" s="324"/>
      <c r="E70" s="324"/>
      <c r="F70" s="324"/>
      <c r="G70" s="324"/>
      <c r="H70" s="325"/>
    </row>
    <row r="71" spans="1:8" ht="13.5">
      <c r="A71" s="312" t="s">
        <v>129</v>
      </c>
      <c r="B71" s="324" t="s">
        <v>672</v>
      </c>
      <c r="C71" s="324" t="s">
        <v>672</v>
      </c>
      <c r="D71" s="324" t="s">
        <v>672</v>
      </c>
      <c r="E71" s="324" t="s">
        <v>672</v>
      </c>
      <c r="F71" s="324" t="s">
        <v>672</v>
      </c>
      <c r="G71" s="324" t="s">
        <v>672</v>
      </c>
      <c r="H71" s="325" t="s">
        <v>672</v>
      </c>
    </row>
    <row r="72" spans="1:8" ht="13.5">
      <c r="A72" s="312" t="s">
        <v>130</v>
      </c>
      <c r="B72" s="324" t="s">
        <v>672</v>
      </c>
      <c r="C72" s="324" t="s">
        <v>672</v>
      </c>
      <c r="D72" s="324" t="s">
        <v>672</v>
      </c>
      <c r="E72" s="324" t="s">
        <v>672</v>
      </c>
      <c r="F72" s="324" t="s">
        <v>672</v>
      </c>
      <c r="G72" s="324" t="s">
        <v>672</v>
      </c>
      <c r="H72" s="325" t="s">
        <v>672</v>
      </c>
    </row>
    <row r="73" spans="1:8" ht="13.5">
      <c r="A73" s="312" t="s">
        <v>131</v>
      </c>
      <c r="B73" s="324" t="s">
        <v>672</v>
      </c>
      <c r="C73" s="324" t="s">
        <v>672</v>
      </c>
      <c r="D73" s="324" t="s">
        <v>672</v>
      </c>
      <c r="E73" s="324" t="s">
        <v>672</v>
      </c>
      <c r="F73" s="324" t="s">
        <v>672</v>
      </c>
      <c r="G73" s="324" t="s">
        <v>672</v>
      </c>
      <c r="H73" s="325" t="s">
        <v>672</v>
      </c>
    </row>
    <row r="74" spans="1:8" ht="13.5">
      <c r="A74" s="312" t="s">
        <v>132</v>
      </c>
      <c r="B74" s="324" t="s">
        <v>672</v>
      </c>
      <c r="C74" s="324" t="s">
        <v>672</v>
      </c>
      <c r="D74" s="324" t="s">
        <v>672</v>
      </c>
      <c r="E74" s="324" t="s">
        <v>672</v>
      </c>
      <c r="F74" s="324" t="s">
        <v>672</v>
      </c>
      <c r="G74" s="324" t="s">
        <v>672</v>
      </c>
      <c r="H74" s="325" t="s">
        <v>672</v>
      </c>
    </row>
    <row r="75" spans="1:8" ht="13.5">
      <c r="A75" s="312" t="s">
        <v>133</v>
      </c>
      <c r="B75" s="324" t="s">
        <v>672</v>
      </c>
      <c r="C75" s="324" t="s">
        <v>672</v>
      </c>
      <c r="D75" s="324" t="s">
        <v>672</v>
      </c>
      <c r="E75" s="324" t="s">
        <v>672</v>
      </c>
      <c r="F75" s="324" t="s">
        <v>672</v>
      </c>
      <c r="G75" s="324" t="s">
        <v>672</v>
      </c>
      <c r="H75" s="325" t="s">
        <v>672</v>
      </c>
    </row>
    <row r="76" spans="1:8" ht="13.5">
      <c r="A76" s="312" t="s">
        <v>134</v>
      </c>
      <c r="B76" s="324" t="s">
        <v>672</v>
      </c>
      <c r="C76" s="324" t="s">
        <v>672</v>
      </c>
      <c r="D76" s="324" t="s">
        <v>672</v>
      </c>
      <c r="E76" s="324" t="s">
        <v>672</v>
      </c>
      <c r="F76" s="324" t="s">
        <v>672</v>
      </c>
      <c r="G76" s="324" t="s">
        <v>672</v>
      </c>
      <c r="H76" s="325" t="s">
        <v>672</v>
      </c>
    </row>
    <row r="77" spans="1:8" ht="13.5">
      <c r="A77" s="312" t="s">
        <v>135</v>
      </c>
      <c r="B77" s="324" t="s">
        <v>672</v>
      </c>
      <c r="C77" s="324" t="s">
        <v>672</v>
      </c>
      <c r="D77" s="324" t="s">
        <v>672</v>
      </c>
      <c r="E77" s="324" t="s">
        <v>672</v>
      </c>
      <c r="F77" s="324" t="s">
        <v>672</v>
      </c>
      <c r="G77" s="324" t="s">
        <v>672</v>
      </c>
      <c r="H77" s="325" t="s">
        <v>672</v>
      </c>
    </row>
    <row r="78" spans="1:8" ht="13.5">
      <c r="A78" s="312" t="s">
        <v>136</v>
      </c>
      <c r="B78" s="324" t="s">
        <v>672</v>
      </c>
      <c r="C78" s="324" t="s">
        <v>672</v>
      </c>
      <c r="D78" s="324" t="s">
        <v>672</v>
      </c>
      <c r="E78" s="324" t="s">
        <v>672</v>
      </c>
      <c r="F78" s="324" t="s">
        <v>672</v>
      </c>
      <c r="G78" s="324" t="s">
        <v>672</v>
      </c>
      <c r="H78" s="325" t="s">
        <v>672</v>
      </c>
    </row>
    <row r="79" spans="1:8" ht="13.5">
      <c r="A79" s="315" t="s">
        <v>181</v>
      </c>
      <c r="B79" s="326" t="s">
        <v>672</v>
      </c>
      <c r="C79" s="326" t="s">
        <v>672</v>
      </c>
      <c r="D79" s="326" t="s">
        <v>672</v>
      </c>
      <c r="E79" s="326" t="s">
        <v>672</v>
      </c>
      <c r="F79" s="326" t="s">
        <v>672</v>
      </c>
      <c r="G79" s="326" t="s">
        <v>672</v>
      </c>
      <c r="H79" s="327" t="s">
        <v>672</v>
      </c>
    </row>
    <row r="80" spans="1:8" ht="13.5">
      <c r="A80" s="312"/>
      <c r="B80" s="324"/>
      <c r="C80" s="324"/>
      <c r="D80" s="324"/>
      <c r="E80" s="324"/>
      <c r="F80" s="324"/>
      <c r="G80" s="324"/>
      <c r="H80" s="325"/>
    </row>
    <row r="81" spans="1:8" ht="13.5">
      <c r="A81" s="312" t="s">
        <v>138</v>
      </c>
      <c r="B81" s="324" t="s">
        <v>672</v>
      </c>
      <c r="C81" s="324" t="s">
        <v>672</v>
      </c>
      <c r="D81" s="324" t="s">
        <v>672</v>
      </c>
      <c r="E81" s="324" t="s">
        <v>672</v>
      </c>
      <c r="F81" s="324" t="s">
        <v>672</v>
      </c>
      <c r="G81" s="324" t="s">
        <v>672</v>
      </c>
      <c r="H81" s="325" t="s">
        <v>672</v>
      </c>
    </row>
    <row r="82" spans="1:8" ht="13.5">
      <c r="A82" s="312" t="s">
        <v>139</v>
      </c>
      <c r="B82" s="324" t="s">
        <v>672</v>
      </c>
      <c r="C82" s="324" t="s">
        <v>672</v>
      </c>
      <c r="D82" s="324" t="s">
        <v>672</v>
      </c>
      <c r="E82" s="324" t="s">
        <v>672</v>
      </c>
      <c r="F82" s="324" t="s">
        <v>672</v>
      </c>
      <c r="G82" s="324" t="s">
        <v>672</v>
      </c>
      <c r="H82" s="325" t="s">
        <v>672</v>
      </c>
    </row>
    <row r="83" spans="1:8" ht="13.5">
      <c r="A83" s="315" t="s">
        <v>140</v>
      </c>
      <c r="B83" s="326" t="s">
        <v>672</v>
      </c>
      <c r="C83" s="326" t="s">
        <v>672</v>
      </c>
      <c r="D83" s="326" t="s">
        <v>672</v>
      </c>
      <c r="E83" s="326" t="s">
        <v>672</v>
      </c>
      <c r="F83" s="326" t="s">
        <v>672</v>
      </c>
      <c r="G83" s="326" t="s">
        <v>672</v>
      </c>
      <c r="H83" s="327" t="s">
        <v>672</v>
      </c>
    </row>
    <row r="84" spans="1:8" ht="14.25" thickBot="1">
      <c r="A84" s="315"/>
      <c r="B84" s="326"/>
      <c r="C84" s="326"/>
      <c r="D84" s="326"/>
      <c r="E84" s="326"/>
      <c r="F84" s="326"/>
      <c r="G84" s="326"/>
      <c r="H84" s="327"/>
    </row>
    <row r="85" spans="1:8" ht="14.25" thickBot="1">
      <c r="A85" s="209" t="s">
        <v>141</v>
      </c>
      <c r="B85" s="330">
        <v>386</v>
      </c>
      <c r="C85" s="330" t="s">
        <v>23</v>
      </c>
      <c r="D85" s="330">
        <v>386</v>
      </c>
      <c r="E85" s="330">
        <v>1257</v>
      </c>
      <c r="F85" s="330" t="s">
        <v>23</v>
      </c>
      <c r="G85" s="330">
        <v>485</v>
      </c>
      <c r="H85" s="331">
        <v>93</v>
      </c>
    </row>
  </sheetData>
  <mergeCells count="4">
    <mergeCell ref="A1:I1"/>
    <mergeCell ref="A3:H3"/>
    <mergeCell ref="B5:D5"/>
    <mergeCell ref="E5:F5"/>
  </mergeCells>
  <phoneticPr fontId="8" type="noConversion"/>
  <pageMargins left="0.74803149606299213" right="0.74803149606299213" top="0.98425196850393704" bottom="0.98425196850393704" header="0" footer="0"/>
  <pageSetup paperSize="9" scale="53" orientation="portrait" r:id="rId1"/>
  <headerFooter alignWithMargins="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Hoja320">
    <pageSetUpPr fitToPage="1"/>
  </sheetPr>
  <dimension ref="A1:H19"/>
  <sheetViews>
    <sheetView showGridLines="0" view="pageBreakPreview" zoomScaleNormal="100" zoomScaleSheetLayoutView="100" workbookViewId="0">
      <selection activeCell="A3" sqref="A3:F3"/>
    </sheetView>
  </sheetViews>
  <sheetFormatPr baseColWidth="10" defaultColWidth="11.42578125" defaultRowHeight="12.75"/>
  <cols>
    <col min="1" max="6" width="18.5703125" style="116" customWidth="1"/>
    <col min="7" max="16384" width="11.42578125" style="116"/>
  </cols>
  <sheetData>
    <row r="1" spans="1:8" s="118" customFormat="1" ht="18.75">
      <c r="A1" s="1623" t="s">
        <v>0</v>
      </c>
      <c r="B1" s="1623"/>
      <c r="C1" s="1623"/>
      <c r="D1" s="1623"/>
      <c r="E1" s="1623"/>
      <c r="F1" s="1623"/>
      <c r="G1" s="150"/>
    </row>
    <row r="2" spans="1:8" ht="13.5">
      <c r="A2" s="1254"/>
      <c r="B2" s="1255"/>
      <c r="C2" s="1255"/>
      <c r="D2" s="1255"/>
      <c r="E2" s="1255"/>
      <c r="F2" s="1255"/>
    </row>
    <row r="3" spans="1:8" ht="15.75">
      <c r="A3" s="1680" t="s">
        <v>1183</v>
      </c>
      <c r="B3" s="1680"/>
      <c r="C3" s="1680"/>
      <c r="D3" s="1680"/>
      <c r="E3" s="1680"/>
      <c r="F3" s="1680"/>
      <c r="G3" s="117"/>
      <c r="H3" s="117"/>
    </row>
    <row r="4" spans="1:8" ht="14.25" customHeight="1" thickBot="1">
      <c r="A4" s="1258"/>
      <c r="B4" s="1258"/>
      <c r="C4" s="1258"/>
      <c r="D4" s="1258"/>
      <c r="E4" s="1258"/>
      <c r="F4" s="1258"/>
      <c r="G4" s="117"/>
      <c r="H4" s="117"/>
    </row>
    <row r="5" spans="1:8" ht="29.25" customHeight="1">
      <c r="A5" s="1975" t="s">
        <v>2</v>
      </c>
      <c r="B5" s="1973" t="s">
        <v>1182</v>
      </c>
      <c r="C5" s="1973"/>
      <c r="D5" s="1973"/>
      <c r="E5" s="1973"/>
      <c r="F5" s="992" t="s">
        <v>1181</v>
      </c>
    </row>
    <row r="6" spans="1:8" ht="28.5" customHeight="1">
      <c r="A6" s="1976"/>
      <c r="B6" s="965" t="s">
        <v>1180</v>
      </c>
      <c r="C6" s="965" t="s">
        <v>1179</v>
      </c>
      <c r="D6" s="965" t="s">
        <v>1179</v>
      </c>
      <c r="E6" s="965" t="s">
        <v>1178</v>
      </c>
      <c r="F6" s="1184" t="s">
        <v>958</v>
      </c>
    </row>
    <row r="7" spans="1:8" ht="35.25" customHeight="1" thickBot="1">
      <c r="A7" s="2029"/>
      <c r="B7" s="988" t="s">
        <v>1177</v>
      </c>
      <c r="C7" s="988" t="s">
        <v>1176</v>
      </c>
      <c r="D7" s="988" t="s">
        <v>1175</v>
      </c>
      <c r="E7" s="988" t="s">
        <v>1174</v>
      </c>
      <c r="F7" s="1170" t="s">
        <v>150</v>
      </c>
    </row>
    <row r="8" spans="1:8" ht="13.5">
      <c r="A8" s="1286">
        <v>2012</v>
      </c>
      <c r="B8" s="1287">
        <v>3836</v>
      </c>
      <c r="C8" s="1287">
        <v>4316976</v>
      </c>
      <c r="D8" s="1287">
        <v>68670</v>
      </c>
      <c r="E8" s="1287">
        <v>22807</v>
      </c>
      <c r="F8" s="1265">
        <v>986</v>
      </c>
      <c r="G8" s="158"/>
    </row>
    <row r="9" spans="1:8" ht="13.5">
      <c r="A9" s="1288">
        <v>2013</v>
      </c>
      <c r="B9" s="1289">
        <v>65886</v>
      </c>
      <c r="C9" s="1289">
        <v>7435365</v>
      </c>
      <c r="D9" s="1289">
        <v>87058</v>
      </c>
      <c r="E9" s="1289">
        <v>64742</v>
      </c>
      <c r="F9" s="1266">
        <v>452</v>
      </c>
      <c r="G9" s="158"/>
    </row>
    <row r="10" spans="1:8" ht="13.5">
      <c r="A10" s="1288">
        <v>2014</v>
      </c>
      <c r="B10" s="1289">
        <v>18602</v>
      </c>
      <c r="C10" s="1289">
        <v>5183918</v>
      </c>
      <c r="D10" s="1289">
        <v>64672</v>
      </c>
      <c r="E10" s="1289">
        <v>23028</v>
      </c>
      <c r="F10" s="1266">
        <v>289</v>
      </c>
      <c r="G10" s="158"/>
    </row>
    <row r="11" spans="1:8" ht="13.5">
      <c r="A11" s="1288">
        <v>2015</v>
      </c>
      <c r="B11" s="1289">
        <v>85246</v>
      </c>
      <c r="C11" s="1289">
        <v>5059450</v>
      </c>
      <c r="D11" s="1289">
        <v>132692</v>
      </c>
      <c r="E11" s="1289">
        <v>31951</v>
      </c>
      <c r="F11" s="1266">
        <v>328</v>
      </c>
      <c r="G11" s="158"/>
    </row>
    <row r="12" spans="1:8" ht="13.5">
      <c r="A12" s="1288">
        <v>2016</v>
      </c>
      <c r="B12" s="1289">
        <v>200894</v>
      </c>
      <c r="C12" s="1289">
        <v>3864892</v>
      </c>
      <c r="D12" s="1289">
        <v>71205</v>
      </c>
      <c r="E12" s="1289">
        <v>6680</v>
      </c>
      <c r="F12" s="1266">
        <v>332</v>
      </c>
      <c r="G12" s="158"/>
    </row>
    <row r="13" spans="1:8" ht="13.5">
      <c r="A13" s="1288">
        <v>2017</v>
      </c>
      <c r="B13" s="1289">
        <v>52212</v>
      </c>
      <c r="C13" s="1289">
        <v>4788898</v>
      </c>
      <c r="D13" s="1289">
        <v>170305</v>
      </c>
      <c r="E13" s="1289">
        <v>28399</v>
      </c>
      <c r="F13" s="1266">
        <v>328</v>
      </c>
      <c r="G13" s="158"/>
    </row>
    <row r="14" spans="1:8" ht="13.5">
      <c r="A14" s="1154">
        <v>2018</v>
      </c>
      <c r="B14" s="1289">
        <v>223173</v>
      </c>
      <c r="C14" s="1289">
        <v>5290488</v>
      </c>
      <c r="D14" s="1289">
        <v>71162</v>
      </c>
      <c r="E14" s="1289">
        <v>20849</v>
      </c>
      <c r="F14" s="1266">
        <v>368</v>
      </c>
      <c r="G14" s="158"/>
    </row>
    <row r="15" spans="1:8" ht="13.5">
      <c r="A15" s="1154">
        <v>2019</v>
      </c>
      <c r="B15" s="1289">
        <v>29707</v>
      </c>
      <c r="C15" s="1289">
        <v>5738812</v>
      </c>
      <c r="D15" s="1289">
        <v>178859</v>
      </c>
      <c r="E15" s="1289">
        <v>92350</v>
      </c>
      <c r="F15" s="1266">
        <v>265</v>
      </c>
      <c r="G15" s="158"/>
    </row>
    <row r="16" spans="1:8" ht="13.5">
      <c r="A16" s="1154">
        <v>2020</v>
      </c>
      <c r="B16" s="1289">
        <v>17975</v>
      </c>
      <c r="C16" s="1289">
        <v>7576955.6288559996</v>
      </c>
      <c r="D16" s="1289">
        <v>237432</v>
      </c>
      <c r="E16" s="1289">
        <v>129060</v>
      </c>
      <c r="F16" s="1266">
        <v>304</v>
      </c>
      <c r="G16" s="158"/>
    </row>
    <row r="17" spans="1:7" ht="13.5">
      <c r="A17" s="1154">
        <v>2021</v>
      </c>
      <c r="B17" s="1289">
        <v>17812</v>
      </c>
      <c r="C17" s="1289">
        <v>6836081</v>
      </c>
      <c r="D17" s="1289">
        <v>480875</v>
      </c>
      <c r="E17" s="1289">
        <v>110713</v>
      </c>
      <c r="F17" s="1266">
        <v>884</v>
      </c>
      <c r="G17" s="158"/>
    </row>
    <row r="18" spans="1:7" ht="14.25" thickBot="1">
      <c r="A18" s="1158">
        <v>2022</v>
      </c>
      <c r="B18" s="1290">
        <v>11144</v>
      </c>
      <c r="C18" s="1290">
        <v>7363374.4221270001</v>
      </c>
      <c r="D18" s="1290">
        <v>535770</v>
      </c>
      <c r="E18" s="1290">
        <v>71532</v>
      </c>
      <c r="F18" s="1267">
        <v>229</v>
      </c>
      <c r="G18" s="158"/>
    </row>
    <row r="19" spans="1:7">
      <c r="A19" s="119"/>
      <c r="B19" s="121"/>
      <c r="C19" s="119"/>
      <c r="D19" s="119"/>
      <c r="E19" s="119"/>
      <c r="F19" s="119"/>
    </row>
  </sheetData>
  <mergeCells count="4">
    <mergeCell ref="B5:E5"/>
    <mergeCell ref="A3:F3"/>
    <mergeCell ref="A1:F1"/>
    <mergeCell ref="A5:A7"/>
  </mergeCells>
  <printOptions horizontalCentered="1"/>
  <pageMargins left="0.78740157480314965" right="0.78740157480314965" top="0.59055118110236227" bottom="0.78740157480314965" header="0.51181102362204722" footer="0.51181102362204722"/>
  <pageSetup paperSize="9" scale="70" orientation="portrait" r:id="rId1"/>
  <headerFooter alignWithMargins="0"/>
  <drawing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Hoja321">
    <pageSetUpPr fitToPage="1"/>
  </sheetPr>
  <dimension ref="A1:P85"/>
  <sheetViews>
    <sheetView view="pageBreakPreview" zoomScale="75" zoomScaleNormal="75" zoomScaleSheetLayoutView="75" workbookViewId="0">
      <selection activeCell="A3" sqref="A3:F3"/>
    </sheetView>
  </sheetViews>
  <sheetFormatPr baseColWidth="10" defaultColWidth="11.42578125" defaultRowHeight="12.75"/>
  <cols>
    <col min="1" max="1" width="32.5703125" style="119" customWidth="1"/>
    <col min="2" max="6" width="18.7109375" style="119" customWidth="1"/>
    <col min="7" max="16384" width="11.42578125" style="119"/>
  </cols>
  <sheetData>
    <row r="1" spans="1:16" s="131" customFormat="1" ht="18.75">
      <c r="A1" s="1664" t="s">
        <v>0</v>
      </c>
      <c r="B1" s="1664"/>
      <c r="C1" s="1664"/>
      <c r="D1" s="1664"/>
      <c r="E1" s="1664"/>
      <c r="F1" s="1664"/>
    </row>
    <row r="2" spans="1:16" ht="13.5">
      <c r="A2" s="1253"/>
      <c r="B2" s="1133"/>
      <c r="C2" s="1133"/>
      <c r="D2" s="1133"/>
      <c r="E2" s="1133"/>
      <c r="F2" s="1133"/>
    </row>
    <row r="3" spans="1:16" ht="26.25" customHeight="1">
      <c r="A3" s="1665" t="s">
        <v>1487</v>
      </c>
      <c r="B3" s="1665"/>
      <c r="C3" s="1665"/>
      <c r="D3" s="1665"/>
      <c r="E3" s="1665"/>
      <c r="F3" s="1665"/>
      <c r="G3" s="130"/>
      <c r="H3" s="154"/>
    </row>
    <row r="4" spans="1:16" ht="14.25" customHeight="1" thickBot="1">
      <c r="A4" s="1257"/>
      <c r="B4" s="1257"/>
      <c r="C4" s="1257"/>
      <c r="D4" s="1257"/>
      <c r="E4" s="1257"/>
      <c r="F4" s="1181"/>
    </row>
    <row r="5" spans="1:16" ht="27.75" customHeight="1">
      <c r="A5" s="1988" t="s">
        <v>77</v>
      </c>
      <c r="B5" s="1973" t="s">
        <v>1182</v>
      </c>
      <c r="C5" s="1973"/>
      <c r="D5" s="1973"/>
      <c r="E5" s="1973"/>
      <c r="F5" s="1208" t="s">
        <v>1181</v>
      </c>
    </row>
    <row r="6" spans="1:16" ht="22.5" customHeight="1">
      <c r="A6" s="1989"/>
      <c r="B6" s="1004" t="s">
        <v>1180</v>
      </c>
      <c r="C6" s="1004" t="s">
        <v>1179</v>
      </c>
      <c r="D6" s="1004" t="s">
        <v>1179</v>
      </c>
      <c r="E6" s="1004" t="s">
        <v>1178</v>
      </c>
      <c r="F6" s="1184" t="s">
        <v>958</v>
      </c>
    </row>
    <row r="7" spans="1:16" ht="15" thickBot="1">
      <c r="A7" s="2006"/>
      <c r="B7" s="955" t="s">
        <v>1177</v>
      </c>
      <c r="C7" s="955" t="s">
        <v>1176</v>
      </c>
      <c r="D7" s="955" t="s">
        <v>1175</v>
      </c>
      <c r="E7" s="955" t="s">
        <v>1174</v>
      </c>
      <c r="F7" s="1184" t="s">
        <v>150</v>
      </c>
    </row>
    <row r="8" spans="1:16" ht="13.5">
      <c r="A8" s="1109" t="s">
        <v>81</v>
      </c>
      <c r="B8" s="1110" t="s">
        <v>23</v>
      </c>
      <c r="C8" s="1110" t="s">
        <v>23</v>
      </c>
      <c r="D8" s="1110" t="s">
        <v>23</v>
      </c>
      <c r="E8" s="1228" t="s">
        <v>23</v>
      </c>
      <c r="F8" s="1229" t="s">
        <v>23</v>
      </c>
      <c r="O8" s="121"/>
      <c r="P8" s="121"/>
    </row>
    <row r="9" spans="1:16" s="123" customFormat="1" ht="13.5">
      <c r="A9" s="1112" t="s">
        <v>82</v>
      </c>
      <c r="B9" s="1114" t="s">
        <v>23</v>
      </c>
      <c r="C9" s="1114" t="s">
        <v>23</v>
      </c>
      <c r="D9" s="1114" t="s">
        <v>23</v>
      </c>
      <c r="E9" s="1114" t="s">
        <v>23</v>
      </c>
      <c r="F9" s="1120" t="s">
        <v>23</v>
      </c>
      <c r="O9" s="124"/>
      <c r="P9" s="124"/>
    </row>
    <row r="10" spans="1:16" ht="13.5">
      <c r="A10" s="1112" t="s">
        <v>83</v>
      </c>
      <c r="B10" s="1114" t="s">
        <v>23</v>
      </c>
      <c r="C10" s="1114" t="s">
        <v>23</v>
      </c>
      <c r="D10" s="1114" t="s">
        <v>23</v>
      </c>
      <c r="E10" s="1113" t="s">
        <v>23</v>
      </c>
      <c r="F10" s="1115" t="s">
        <v>23</v>
      </c>
      <c r="O10" s="121"/>
      <c r="P10" s="121"/>
    </row>
    <row r="11" spans="1:16" ht="13.5">
      <c r="A11" s="1112" t="s">
        <v>84</v>
      </c>
      <c r="B11" s="1113" t="s">
        <v>23</v>
      </c>
      <c r="C11" s="1113" t="s">
        <v>23</v>
      </c>
      <c r="D11" s="1113" t="s">
        <v>23</v>
      </c>
      <c r="E11" s="1113" t="s">
        <v>23</v>
      </c>
      <c r="F11" s="1115" t="s">
        <v>23</v>
      </c>
      <c r="O11" s="121"/>
      <c r="P11" s="121"/>
    </row>
    <row r="12" spans="1:16" ht="13.5">
      <c r="A12" s="1116" t="s">
        <v>85</v>
      </c>
      <c r="B12" s="1118" t="s">
        <v>23</v>
      </c>
      <c r="C12" s="1118" t="s">
        <v>23</v>
      </c>
      <c r="D12" s="1118" t="s">
        <v>23</v>
      </c>
      <c r="E12" s="1117" t="s">
        <v>23</v>
      </c>
      <c r="F12" s="1119" t="s">
        <v>23</v>
      </c>
    </row>
    <row r="13" spans="1:16" ht="13.5">
      <c r="A13" s="1112"/>
      <c r="B13" s="1114"/>
      <c r="C13" s="1114"/>
      <c r="D13" s="1114"/>
      <c r="E13" s="1113"/>
      <c r="F13" s="1115"/>
      <c r="O13" s="121"/>
      <c r="P13" s="121"/>
    </row>
    <row r="14" spans="1:16" ht="13.5">
      <c r="A14" s="1116" t="s">
        <v>86</v>
      </c>
      <c r="B14" s="1118" t="s">
        <v>23</v>
      </c>
      <c r="C14" s="1118" t="s">
        <v>23</v>
      </c>
      <c r="D14" s="1118" t="s">
        <v>23</v>
      </c>
      <c r="E14" s="1117" t="s">
        <v>23</v>
      </c>
      <c r="F14" s="1119" t="s">
        <v>23</v>
      </c>
    </row>
    <row r="15" spans="1:16" ht="13.5">
      <c r="A15" s="1112"/>
      <c r="B15" s="1114"/>
      <c r="C15" s="1114"/>
      <c r="D15" s="1114"/>
      <c r="E15" s="1114"/>
      <c r="F15" s="1120"/>
    </row>
    <row r="16" spans="1:16" ht="13.5">
      <c r="A16" s="1116" t="s">
        <v>87</v>
      </c>
      <c r="B16" s="1118" t="s">
        <v>23</v>
      </c>
      <c r="C16" s="1118" t="s">
        <v>23</v>
      </c>
      <c r="D16" s="1118" t="s">
        <v>23</v>
      </c>
      <c r="E16" s="1117" t="s">
        <v>23</v>
      </c>
      <c r="F16" s="1119" t="s">
        <v>23</v>
      </c>
    </row>
    <row r="17" spans="1:16" ht="13.5">
      <c r="A17" s="1112"/>
      <c r="B17" s="1114"/>
      <c r="C17" s="1114"/>
      <c r="D17" s="1114"/>
      <c r="E17" s="1114"/>
      <c r="F17" s="1115"/>
    </row>
    <row r="18" spans="1:16" ht="13.5">
      <c r="A18" s="1112" t="s">
        <v>158</v>
      </c>
      <c r="B18" s="1114" t="s">
        <v>23</v>
      </c>
      <c r="C18" s="1114" t="s">
        <v>23</v>
      </c>
      <c r="D18" s="1114" t="s">
        <v>23</v>
      </c>
      <c r="E18" s="1114" t="s">
        <v>23</v>
      </c>
      <c r="F18" s="1120" t="s">
        <v>23</v>
      </c>
    </row>
    <row r="19" spans="1:16" ht="13.5">
      <c r="A19" s="1112" t="s">
        <v>89</v>
      </c>
      <c r="B19" s="1114" t="s">
        <v>23</v>
      </c>
      <c r="C19" s="1114" t="s">
        <v>23</v>
      </c>
      <c r="D19" s="1114" t="s">
        <v>23</v>
      </c>
      <c r="E19" s="1113" t="s">
        <v>23</v>
      </c>
      <c r="F19" s="1115" t="s">
        <v>23</v>
      </c>
      <c r="O19" s="121"/>
      <c r="P19" s="121"/>
    </row>
    <row r="20" spans="1:16" ht="13.5">
      <c r="A20" s="1112" t="s">
        <v>90</v>
      </c>
      <c r="B20" s="1114" t="s">
        <v>23</v>
      </c>
      <c r="C20" s="1114" t="s">
        <v>23</v>
      </c>
      <c r="D20" s="1114" t="s">
        <v>23</v>
      </c>
      <c r="E20" s="1114" t="s">
        <v>23</v>
      </c>
      <c r="F20" s="1120" t="s">
        <v>23</v>
      </c>
    </row>
    <row r="21" spans="1:16" ht="13.5">
      <c r="A21" s="1116" t="s">
        <v>91</v>
      </c>
      <c r="B21" s="1118" t="s">
        <v>23</v>
      </c>
      <c r="C21" s="1118" t="s">
        <v>23</v>
      </c>
      <c r="D21" s="1118" t="s">
        <v>23</v>
      </c>
      <c r="E21" s="1117" t="s">
        <v>23</v>
      </c>
      <c r="F21" s="1119" t="s">
        <v>23</v>
      </c>
    </row>
    <row r="22" spans="1:16" ht="13.5">
      <c r="A22" s="1112"/>
      <c r="B22" s="1114"/>
      <c r="C22" s="1114"/>
      <c r="D22" s="1114"/>
      <c r="E22" s="1113"/>
      <c r="F22" s="1115"/>
    </row>
    <row r="23" spans="1:16" ht="13.5">
      <c r="A23" s="1116" t="s">
        <v>92</v>
      </c>
      <c r="B23" s="1118">
        <v>7773</v>
      </c>
      <c r="C23" s="1118" t="s">
        <v>23</v>
      </c>
      <c r="D23" s="1118" t="s">
        <v>23</v>
      </c>
      <c r="E23" s="1117" t="s">
        <v>23</v>
      </c>
      <c r="F23" s="1119" t="s">
        <v>23</v>
      </c>
    </row>
    <row r="24" spans="1:16" ht="13.5">
      <c r="A24" s="1112"/>
      <c r="B24" s="1114"/>
      <c r="C24" s="1114"/>
      <c r="D24" s="1114"/>
      <c r="E24" s="1113"/>
      <c r="F24" s="1115"/>
    </row>
    <row r="25" spans="1:16" ht="13.5">
      <c r="A25" s="1116" t="s">
        <v>93</v>
      </c>
      <c r="B25" s="1118" t="s">
        <v>23</v>
      </c>
      <c r="C25" s="1118" t="s">
        <v>23</v>
      </c>
      <c r="D25" s="1118" t="s">
        <v>23</v>
      </c>
      <c r="E25" s="1117" t="s">
        <v>23</v>
      </c>
      <c r="F25" s="1119" t="s">
        <v>23</v>
      </c>
    </row>
    <row r="26" spans="1:16" ht="13.5">
      <c r="A26" s="1112"/>
      <c r="B26" s="1114"/>
      <c r="C26" s="1114"/>
      <c r="D26" s="1114"/>
      <c r="E26" s="1113"/>
      <c r="F26" s="1115"/>
      <c r="O26" s="121"/>
      <c r="P26" s="121"/>
    </row>
    <row r="27" spans="1:16" ht="13.5">
      <c r="A27" s="1112" t="s">
        <v>94</v>
      </c>
      <c r="B27" s="1114" t="s">
        <v>23</v>
      </c>
      <c r="C27" s="1114" t="s">
        <v>23</v>
      </c>
      <c r="D27" s="1114" t="s">
        <v>23</v>
      </c>
      <c r="E27" s="1114" t="s">
        <v>23</v>
      </c>
      <c r="F27" s="1120" t="s">
        <v>23</v>
      </c>
    </row>
    <row r="28" spans="1:16" ht="13.5">
      <c r="A28" s="1112" t="s">
        <v>95</v>
      </c>
      <c r="B28" s="1114" t="s">
        <v>23</v>
      </c>
      <c r="C28" s="1114" t="s">
        <v>23</v>
      </c>
      <c r="D28" s="1114" t="s">
        <v>23</v>
      </c>
      <c r="E28" s="1113" t="s">
        <v>23</v>
      </c>
      <c r="F28" s="1120" t="s">
        <v>23</v>
      </c>
    </row>
    <row r="29" spans="1:16" ht="13.5">
      <c r="A29" s="1112" t="s">
        <v>96</v>
      </c>
      <c r="B29" s="1113" t="s">
        <v>23</v>
      </c>
      <c r="C29" s="1113">
        <v>3231.4221269999998</v>
      </c>
      <c r="D29" s="1113" t="s">
        <v>23</v>
      </c>
      <c r="E29" s="1113" t="s">
        <v>23</v>
      </c>
      <c r="F29" s="1115" t="s">
        <v>23</v>
      </c>
    </row>
    <row r="30" spans="1:16" ht="13.5">
      <c r="A30" s="1116" t="s">
        <v>97</v>
      </c>
      <c r="B30" s="1118" t="s">
        <v>23</v>
      </c>
      <c r="C30" s="1118">
        <v>3231.4221269999998</v>
      </c>
      <c r="D30" s="1118" t="s">
        <v>23</v>
      </c>
      <c r="E30" s="1117" t="s">
        <v>23</v>
      </c>
      <c r="F30" s="1119" t="s">
        <v>23</v>
      </c>
    </row>
    <row r="31" spans="1:16" ht="13.5">
      <c r="A31" s="1112"/>
      <c r="B31" s="1114"/>
      <c r="C31" s="1114"/>
      <c r="D31" s="1114"/>
      <c r="E31" s="1113"/>
      <c r="F31" s="1115"/>
      <c r="O31" s="121"/>
      <c r="P31" s="121"/>
    </row>
    <row r="32" spans="1:16" ht="13.5">
      <c r="A32" s="1112" t="s">
        <v>98</v>
      </c>
      <c r="B32" s="1114" t="s">
        <v>23</v>
      </c>
      <c r="C32" s="1114" t="s">
        <v>23</v>
      </c>
      <c r="D32" s="1114">
        <v>2</v>
      </c>
      <c r="E32" s="1113" t="s">
        <v>23</v>
      </c>
      <c r="F32" s="1115" t="s">
        <v>23</v>
      </c>
      <c r="O32" s="121"/>
      <c r="P32" s="121"/>
    </row>
    <row r="33" spans="1:16" ht="13.5">
      <c r="A33" s="1112" t="s">
        <v>99</v>
      </c>
      <c r="B33" s="1114" t="s">
        <v>23</v>
      </c>
      <c r="C33" s="1114" t="s">
        <v>23</v>
      </c>
      <c r="D33" s="1114" t="s">
        <v>23</v>
      </c>
      <c r="E33" s="1113" t="s">
        <v>23</v>
      </c>
      <c r="F33" s="1115" t="s">
        <v>23</v>
      </c>
      <c r="O33" s="121"/>
      <c r="P33" s="121"/>
    </row>
    <row r="34" spans="1:16" ht="13.5">
      <c r="A34" s="1112" t="s">
        <v>100</v>
      </c>
      <c r="B34" s="1114" t="s">
        <v>23</v>
      </c>
      <c r="C34" s="1114" t="s">
        <v>23</v>
      </c>
      <c r="D34" s="1114" t="s">
        <v>23</v>
      </c>
      <c r="E34" s="1114" t="s">
        <v>23</v>
      </c>
      <c r="F34" s="1120" t="s">
        <v>23</v>
      </c>
    </row>
    <row r="35" spans="1:16" ht="13.5">
      <c r="A35" s="1112" t="s">
        <v>101</v>
      </c>
      <c r="B35" s="1113" t="s">
        <v>23</v>
      </c>
      <c r="C35" s="1113" t="s">
        <v>23</v>
      </c>
      <c r="D35" s="1113" t="s">
        <v>23</v>
      </c>
      <c r="E35" s="1113" t="s">
        <v>23</v>
      </c>
      <c r="F35" s="1115" t="s">
        <v>23</v>
      </c>
    </row>
    <row r="36" spans="1:16" ht="13.5">
      <c r="A36" s="1116" t="s">
        <v>102</v>
      </c>
      <c r="B36" s="1118" t="s">
        <v>23</v>
      </c>
      <c r="C36" s="1118" t="s">
        <v>23</v>
      </c>
      <c r="D36" s="1118">
        <v>2</v>
      </c>
      <c r="E36" s="1117" t="s">
        <v>23</v>
      </c>
      <c r="F36" s="1119" t="s">
        <v>23</v>
      </c>
    </row>
    <row r="37" spans="1:16" ht="13.5">
      <c r="A37" s="1112"/>
      <c r="B37" s="1114"/>
      <c r="C37" s="1114"/>
      <c r="D37" s="1114"/>
      <c r="E37" s="1113"/>
      <c r="F37" s="1115"/>
      <c r="O37" s="121"/>
      <c r="P37" s="121"/>
    </row>
    <row r="38" spans="1:16" ht="13.5">
      <c r="A38" s="1116" t="s">
        <v>103</v>
      </c>
      <c r="B38" s="1118" t="s">
        <v>23</v>
      </c>
      <c r="C38" s="1118" t="s">
        <v>23</v>
      </c>
      <c r="D38" s="1118" t="s">
        <v>23</v>
      </c>
      <c r="E38" s="1117" t="s">
        <v>23</v>
      </c>
      <c r="F38" s="1119" t="s">
        <v>23</v>
      </c>
    </row>
    <row r="39" spans="1:16" ht="13.5">
      <c r="A39" s="1112"/>
      <c r="B39" s="1113"/>
      <c r="C39" s="1113"/>
      <c r="D39" s="1113"/>
      <c r="E39" s="1113"/>
      <c r="F39" s="1115"/>
    </row>
    <row r="40" spans="1:16" ht="13.5">
      <c r="A40" s="1112" t="s">
        <v>159</v>
      </c>
      <c r="B40" s="1114" t="s">
        <v>23</v>
      </c>
      <c r="C40" s="1113" t="s">
        <v>23</v>
      </c>
      <c r="D40" s="1114" t="s">
        <v>23</v>
      </c>
      <c r="E40" s="1113" t="s">
        <v>23</v>
      </c>
      <c r="F40" s="1120" t="s">
        <v>23</v>
      </c>
    </row>
    <row r="41" spans="1:16" ht="13.5">
      <c r="A41" s="1112" t="s">
        <v>105</v>
      </c>
      <c r="B41" s="1114" t="s">
        <v>23</v>
      </c>
      <c r="C41" s="1113" t="s">
        <v>23</v>
      </c>
      <c r="D41" s="1114" t="s">
        <v>23</v>
      </c>
      <c r="E41" s="1113" t="s">
        <v>23</v>
      </c>
      <c r="F41" s="1120" t="s">
        <v>23</v>
      </c>
    </row>
    <row r="42" spans="1:16" ht="13.5">
      <c r="A42" s="1112" t="s">
        <v>106</v>
      </c>
      <c r="B42" s="1113" t="s">
        <v>23</v>
      </c>
      <c r="C42" s="1113">
        <v>3652</v>
      </c>
      <c r="D42" s="1113" t="s">
        <v>23</v>
      </c>
      <c r="E42" s="1113" t="s">
        <v>23</v>
      </c>
      <c r="F42" s="1115" t="s">
        <v>23</v>
      </c>
    </row>
    <row r="43" spans="1:16" ht="13.5">
      <c r="A43" s="1112" t="s">
        <v>107</v>
      </c>
      <c r="B43" s="1114" t="s">
        <v>23</v>
      </c>
      <c r="C43" s="1113" t="s">
        <v>23</v>
      </c>
      <c r="D43" s="1114" t="s">
        <v>23</v>
      </c>
      <c r="E43" s="1113" t="s">
        <v>23</v>
      </c>
      <c r="F43" s="1120" t="s">
        <v>23</v>
      </c>
    </row>
    <row r="44" spans="1:16" ht="13.5">
      <c r="A44" s="1112" t="s">
        <v>108</v>
      </c>
      <c r="B44" s="1113" t="s">
        <v>23</v>
      </c>
      <c r="C44" s="1113" t="s">
        <v>23</v>
      </c>
      <c r="D44" s="1113" t="s">
        <v>23</v>
      </c>
      <c r="E44" s="1113" t="s">
        <v>23</v>
      </c>
      <c r="F44" s="1115" t="s">
        <v>23</v>
      </c>
    </row>
    <row r="45" spans="1:16" ht="13.5">
      <c r="A45" s="1112" t="s">
        <v>109</v>
      </c>
      <c r="B45" s="1114" t="s">
        <v>23</v>
      </c>
      <c r="C45" s="1113">
        <v>403</v>
      </c>
      <c r="D45" s="1114" t="s">
        <v>23</v>
      </c>
      <c r="E45" s="1113" t="s">
        <v>23</v>
      </c>
      <c r="F45" s="1120" t="s">
        <v>23</v>
      </c>
    </row>
    <row r="46" spans="1:16" ht="13.5">
      <c r="A46" s="1112" t="s">
        <v>110</v>
      </c>
      <c r="B46" s="1114" t="s">
        <v>23</v>
      </c>
      <c r="C46" s="1113" t="s">
        <v>23</v>
      </c>
      <c r="D46" s="1114" t="s">
        <v>23</v>
      </c>
      <c r="E46" s="1113" t="s">
        <v>23</v>
      </c>
      <c r="F46" s="1115" t="s">
        <v>23</v>
      </c>
    </row>
    <row r="47" spans="1:16" ht="13.5">
      <c r="A47" s="1112" t="s">
        <v>111</v>
      </c>
      <c r="B47" s="1114" t="s">
        <v>23</v>
      </c>
      <c r="C47" s="1114" t="s">
        <v>23</v>
      </c>
      <c r="D47" s="1114" t="s">
        <v>23</v>
      </c>
      <c r="E47" s="1113" t="s">
        <v>23</v>
      </c>
      <c r="F47" s="1115" t="s">
        <v>23</v>
      </c>
      <c r="O47" s="121"/>
      <c r="P47" s="121"/>
    </row>
    <row r="48" spans="1:16" ht="13.5">
      <c r="A48" s="1112" t="s">
        <v>112</v>
      </c>
      <c r="B48" s="1114" t="s">
        <v>23</v>
      </c>
      <c r="C48" s="1114">
        <v>2234</v>
      </c>
      <c r="D48" s="1114" t="s">
        <v>23</v>
      </c>
      <c r="E48" s="1114" t="s">
        <v>23</v>
      </c>
      <c r="F48" s="1120" t="s">
        <v>23</v>
      </c>
    </row>
    <row r="49" spans="1:16" ht="13.5">
      <c r="A49" s="1116" t="s">
        <v>113</v>
      </c>
      <c r="B49" s="1118" t="s">
        <v>23</v>
      </c>
      <c r="C49" s="1118">
        <v>6289</v>
      </c>
      <c r="D49" s="1118" t="s">
        <v>23</v>
      </c>
      <c r="E49" s="1117" t="s">
        <v>23</v>
      </c>
      <c r="F49" s="1119" t="s">
        <v>23</v>
      </c>
    </row>
    <row r="50" spans="1:16" ht="13.5">
      <c r="A50" s="1112"/>
      <c r="B50" s="1114"/>
      <c r="C50" s="1114"/>
      <c r="D50" s="1114"/>
      <c r="E50" s="1113"/>
      <c r="F50" s="1115"/>
    </row>
    <row r="51" spans="1:16" ht="13.5">
      <c r="A51" s="1116" t="s">
        <v>114</v>
      </c>
      <c r="B51" s="1118" t="s">
        <v>23</v>
      </c>
      <c r="C51" s="1118" t="s">
        <v>23</v>
      </c>
      <c r="D51" s="1118" t="s">
        <v>23</v>
      </c>
      <c r="E51" s="1117" t="s">
        <v>23</v>
      </c>
      <c r="F51" s="1119" t="s">
        <v>23</v>
      </c>
    </row>
    <row r="52" spans="1:16" ht="13.5">
      <c r="A52" s="1112"/>
      <c r="B52" s="1114"/>
      <c r="C52" s="1114"/>
      <c r="D52" s="1114"/>
      <c r="E52" s="1114"/>
      <c r="F52" s="1120"/>
    </row>
    <row r="53" spans="1:16" ht="13.5">
      <c r="A53" s="1112" t="s">
        <v>115</v>
      </c>
      <c r="B53" s="1114" t="s">
        <v>23</v>
      </c>
      <c r="C53" s="1114">
        <v>436303</v>
      </c>
      <c r="D53" s="1114">
        <v>2449</v>
      </c>
      <c r="E53" s="1114" t="s">
        <v>23</v>
      </c>
      <c r="F53" s="1120" t="s">
        <v>23</v>
      </c>
    </row>
    <row r="54" spans="1:16" ht="13.5">
      <c r="A54" s="1112" t="s">
        <v>116</v>
      </c>
      <c r="B54" s="1114">
        <v>2535</v>
      </c>
      <c r="C54" s="1114">
        <v>3546228</v>
      </c>
      <c r="D54" s="1114">
        <v>135636</v>
      </c>
      <c r="E54" s="1114">
        <v>32112</v>
      </c>
      <c r="F54" s="1120" t="s">
        <v>23</v>
      </c>
    </row>
    <row r="55" spans="1:16" ht="13.5">
      <c r="A55" s="1112" t="s">
        <v>117</v>
      </c>
      <c r="B55" s="1114" t="s">
        <v>23</v>
      </c>
      <c r="C55" s="1114">
        <v>1265868</v>
      </c>
      <c r="D55" s="1114">
        <v>292010</v>
      </c>
      <c r="E55" s="1114">
        <v>36252</v>
      </c>
      <c r="F55" s="1120" t="s">
        <v>23</v>
      </c>
    </row>
    <row r="56" spans="1:16" ht="13.5">
      <c r="A56" s="1112" t="s">
        <v>118</v>
      </c>
      <c r="B56" s="1114" t="s">
        <v>23</v>
      </c>
      <c r="C56" s="1114">
        <v>565</v>
      </c>
      <c r="D56" s="1114">
        <v>510</v>
      </c>
      <c r="E56" s="1114">
        <v>55</v>
      </c>
      <c r="F56" s="1120" t="s">
        <v>23</v>
      </c>
    </row>
    <row r="57" spans="1:16" ht="13.5">
      <c r="A57" s="1112" t="s">
        <v>119</v>
      </c>
      <c r="B57" s="1114">
        <v>836</v>
      </c>
      <c r="C57" s="1114">
        <v>1272755</v>
      </c>
      <c r="D57" s="1114">
        <v>3525</v>
      </c>
      <c r="E57" s="1114" t="s">
        <v>23</v>
      </c>
      <c r="F57" s="1120" t="s">
        <v>23</v>
      </c>
    </row>
    <row r="58" spans="1:16" ht="13.5">
      <c r="A58" s="1116" t="s">
        <v>172</v>
      </c>
      <c r="B58" s="1118">
        <v>3371</v>
      </c>
      <c r="C58" s="1118">
        <v>6521719</v>
      </c>
      <c r="D58" s="1118">
        <v>434130</v>
      </c>
      <c r="E58" s="1117">
        <v>68419</v>
      </c>
      <c r="F58" s="1119" t="s">
        <v>23</v>
      </c>
    </row>
    <row r="59" spans="1:16" ht="13.5">
      <c r="A59" s="1112"/>
      <c r="B59" s="1114"/>
      <c r="C59" s="1114"/>
      <c r="D59" s="1114"/>
      <c r="E59" s="1114"/>
      <c r="F59" s="1120"/>
    </row>
    <row r="60" spans="1:16" ht="13.5">
      <c r="A60" s="1112" t="s">
        <v>121</v>
      </c>
      <c r="B60" s="1114" t="s">
        <v>23</v>
      </c>
      <c r="C60" s="1114">
        <v>5072</v>
      </c>
      <c r="D60" s="1114" t="s">
        <v>23</v>
      </c>
      <c r="E60" s="1113">
        <v>39</v>
      </c>
      <c r="F60" s="1115">
        <v>39</v>
      </c>
      <c r="O60" s="121"/>
      <c r="P60" s="121"/>
    </row>
    <row r="61" spans="1:16" ht="13.5">
      <c r="A61" s="1112" t="s">
        <v>122</v>
      </c>
      <c r="B61" s="1114" t="s">
        <v>23</v>
      </c>
      <c r="C61" s="1114" t="s">
        <v>23</v>
      </c>
      <c r="D61" s="1114" t="s">
        <v>23</v>
      </c>
      <c r="E61" s="1113" t="s">
        <v>23</v>
      </c>
      <c r="F61" s="1115" t="s">
        <v>23</v>
      </c>
      <c r="O61" s="121"/>
      <c r="P61" s="121"/>
    </row>
    <row r="62" spans="1:16" ht="13.5">
      <c r="A62" s="1112" t="s">
        <v>123</v>
      </c>
      <c r="B62" s="1114" t="s">
        <v>23</v>
      </c>
      <c r="C62" s="1114">
        <v>390068</v>
      </c>
      <c r="D62" s="1114">
        <v>50965</v>
      </c>
      <c r="E62" s="1113">
        <v>3074</v>
      </c>
      <c r="F62" s="1115" t="s">
        <v>23</v>
      </c>
      <c r="O62" s="121"/>
      <c r="P62" s="121"/>
    </row>
    <row r="63" spans="1:16" ht="13.5">
      <c r="A63" s="1116" t="s">
        <v>124</v>
      </c>
      <c r="B63" s="1118" t="s">
        <v>23</v>
      </c>
      <c r="C63" s="1118">
        <v>395140</v>
      </c>
      <c r="D63" s="1118">
        <v>50965</v>
      </c>
      <c r="E63" s="1117">
        <v>3113</v>
      </c>
      <c r="F63" s="1119">
        <v>39</v>
      </c>
    </row>
    <row r="64" spans="1:16" ht="13.5">
      <c r="A64" s="1112"/>
      <c r="B64" s="1114"/>
      <c r="C64" s="1114"/>
      <c r="D64" s="1114"/>
      <c r="E64" s="1113"/>
      <c r="F64" s="1115"/>
      <c r="O64" s="121"/>
      <c r="P64" s="121"/>
    </row>
    <row r="65" spans="1:16" ht="13.5">
      <c r="A65" s="1116" t="s">
        <v>125</v>
      </c>
      <c r="B65" s="1118" t="s">
        <v>23</v>
      </c>
      <c r="C65" s="1118">
        <v>32621</v>
      </c>
      <c r="D65" s="1118" t="s">
        <v>23</v>
      </c>
      <c r="E65" s="1117" t="s">
        <v>23</v>
      </c>
      <c r="F65" s="1119" t="s">
        <v>23</v>
      </c>
    </row>
    <row r="66" spans="1:16" ht="13.5">
      <c r="A66" s="1112"/>
      <c r="B66" s="1114"/>
      <c r="C66" s="1114"/>
      <c r="D66" s="1114"/>
      <c r="E66" s="1113"/>
      <c r="F66" s="1115"/>
      <c r="O66" s="121"/>
      <c r="P66" s="121"/>
    </row>
    <row r="67" spans="1:16" ht="13.5">
      <c r="A67" s="1112" t="s">
        <v>126</v>
      </c>
      <c r="B67" s="1114" t="s">
        <v>23</v>
      </c>
      <c r="C67" s="1114">
        <v>341220</v>
      </c>
      <c r="D67" s="1114" t="s">
        <v>23</v>
      </c>
      <c r="E67" s="1113" t="s">
        <v>23</v>
      </c>
      <c r="F67" s="1115" t="s">
        <v>23</v>
      </c>
      <c r="O67" s="121"/>
      <c r="P67" s="121"/>
    </row>
    <row r="68" spans="1:16" ht="13.5">
      <c r="A68" s="1112" t="s">
        <v>127</v>
      </c>
      <c r="B68" s="1114" t="s">
        <v>23</v>
      </c>
      <c r="C68" s="1114" t="s">
        <v>23</v>
      </c>
      <c r="D68" s="1114" t="s">
        <v>23</v>
      </c>
      <c r="E68" s="1113" t="s">
        <v>23</v>
      </c>
      <c r="F68" s="1115" t="s">
        <v>23</v>
      </c>
      <c r="O68" s="121"/>
      <c r="P68" s="121"/>
    </row>
    <row r="69" spans="1:16" ht="13.5">
      <c r="A69" s="1116" t="s">
        <v>128</v>
      </c>
      <c r="B69" s="1118" t="s">
        <v>23</v>
      </c>
      <c r="C69" s="1118">
        <v>341220</v>
      </c>
      <c r="D69" s="1118" t="s">
        <v>23</v>
      </c>
      <c r="E69" s="1117" t="s">
        <v>23</v>
      </c>
      <c r="F69" s="1119" t="s">
        <v>23</v>
      </c>
    </row>
    <row r="70" spans="1:16" ht="13.5">
      <c r="A70" s="1112"/>
      <c r="B70" s="1114"/>
      <c r="C70" s="1114"/>
      <c r="D70" s="1114"/>
      <c r="E70" s="1113"/>
      <c r="F70" s="1115"/>
      <c r="O70" s="121"/>
      <c r="P70" s="121"/>
    </row>
    <row r="71" spans="1:16" ht="13.5">
      <c r="A71" s="1112" t="s">
        <v>129</v>
      </c>
      <c r="B71" s="1114" t="s">
        <v>23</v>
      </c>
      <c r="C71" s="1114" t="s">
        <v>23</v>
      </c>
      <c r="D71" s="1114" t="s">
        <v>23</v>
      </c>
      <c r="E71" s="1113" t="s">
        <v>23</v>
      </c>
      <c r="F71" s="1115" t="s">
        <v>23</v>
      </c>
      <c r="O71" s="121"/>
      <c r="P71" s="121"/>
    </row>
    <row r="72" spans="1:16" ht="13.5">
      <c r="A72" s="1112" t="s">
        <v>130</v>
      </c>
      <c r="B72" s="1114" t="s">
        <v>23</v>
      </c>
      <c r="C72" s="1114" t="s">
        <v>23</v>
      </c>
      <c r="D72" s="1114">
        <v>22557</v>
      </c>
      <c r="E72" s="1113" t="s">
        <v>23</v>
      </c>
      <c r="F72" s="1115" t="s">
        <v>23</v>
      </c>
      <c r="O72" s="121"/>
      <c r="P72" s="121"/>
    </row>
    <row r="73" spans="1:16" ht="13.5">
      <c r="A73" s="1112" t="s">
        <v>131</v>
      </c>
      <c r="B73" s="1114" t="s">
        <v>23</v>
      </c>
      <c r="C73" s="1114" t="s">
        <v>23</v>
      </c>
      <c r="D73" s="1114">
        <v>28116</v>
      </c>
      <c r="E73" s="1113" t="s">
        <v>23</v>
      </c>
      <c r="F73" s="1115" t="s">
        <v>23</v>
      </c>
      <c r="O73" s="121"/>
      <c r="P73" s="121"/>
    </row>
    <row r="74" spans="1:16" ht="13.5">
      <c r="A74" s="1112" t="s">
        <v>132</v>
      </c>
      <c r="B74" s="1114" t="s">
        <v>23</v>
      </c>
      <c r="C74" s="1114" t="s">
        <v>23</v>
      </c>
      <c r="D74" s="1114" t="s">
        <v>23</v>
      </c>
      <c r="E74" s="1113" t="s">
        <v>23</v>
      </c>
      <c r="F74" s="1115" t="s">
        <v>23</v>
      </c>
      <c r="O74" s="121"/>
      <c r="P74" s="121"/>
    </row>
    <row r="75" spans="1:16" ht="13.5">
      <c r="A75" s="1112" t="s">
        <v>133</v>
      </c>
      <c r="B75" s="1114" t="s">
        <v>23</v>
      </c>
      <c r="C75" s="1114">
        <v>59360</v>
      </c>
      <c r="D75" s="1114" t="s">
        <v>23</v>
      </c>
      <c r="E75" s="1113" t="s">
        <v>23</v>
      </c>
      <c r="F75" s="1115" t="s">
        <v>23</v>
      </c>
      <c r="O75" s="121"/>
      <c r="P75" s="121"/>
    </row>
    <row r="76" spans="1:16" ht="13.5">
      <c r="A76" s="1112" t="s">
        <v>134</v>
      </c>
      <c r="B76" s="1114" t="s">
        <v>23</v>
      </c>
      <c r="C76" s="1114" t="s">
        <v>23</v>
      </c>
      <c r="D76" s="1114" t="s">
        <v>23</v>
      </c>
      <c r="E76" s="1113" t="s">
        <v>23</v>
      </c>
      <c r="F76" s="1115" t="s">
        <v>23</v>
      </c>
      <c r="O76" s="121"/>
      <c r="P76" s="121"/>
    </row>
    <row r="77" spans="1:16" ht="13.5">
      <c r="A77" s="1112" t="s">
        <v>135</v>
      </c>
      <c r="B77" s="1114" t="s">
        <v>23</v>
      </c>
      <c r="C77" s="1114">
        <v>3794</v>
      </c>
      <c r="D77" s="1114" t="s">
        <v>23</v>
      </c>
      <c r="E77" s="1113" t="s">
        <v>23</v>
      </c>
      <c r="F77" s="1115">
        <v>190</v>
      </c>
      <c r="O77" s="121"/>
      <c r="P77" s="121"/>
    </row>
    <row r="78" spans="1:16" ht="13.5">
      <c r="A78" s="1112" t="s">
        <v>136</v>
      </c>
      <c r="B78" s="1114" t="s">
        <v>23</v>
      </c>
      <c r="C78" s="1114" t="s">
        <v>23</v>
      </c>
      <c r="D78" s="1114" t="s">
        <v>23</v>
      </c>
      <c r="E78" s="1113" t="s">
        <v>23</v>
      </c>
      <c r="F78" s="1115" t="s">
        <v>23</v>
      </c>
      <c r="O78" s="121"/>
      <c r="P78" s="121"/>
    </row>
    <row r="79" spans="1:16" ht="13.5">
      <c r="A79" s="1116" t="s">
        <v>137</v>
      </c>
      <c r="B79" s="1118" t="s">
        <v>23</v>
      </c>
      <c r="C79" s="1118">
        <v>63154</v>
      </c>
      <c r="D79" s="1118">
        <v>50673</v>
      </c>
      <c r="E79" s="1117" t="s">
        <v>23</v>
      </c>
      <c r="F79" s="1119">
        <v>190</v>
      </c>
    </row>
    <row r="80" spans="1:16" ht="13.5">
      <c r="A80" s="1112"/>
      <c r="B80" s="1114"/>
      <c r="C80" s="1114"/>
      <c r="D80" s="1114"/>
      <c r="E80" s="1113"/>
      <c r="F80" s="1115"/>
      <c r="O80" s="121"/>
      <c r="P80" s="121"/>
    </row>
    <row r="81" spans="1:16" ht="13.5">
      <c r="A81" s="1112" t="s">
        <v>138</v>
      </c>
      <c r="B81" s="1114" t="s">
        <v>23</v>
      </c>
      <c r="C81" s="1114" t="s">
        <v>23</v>
      </c>
      <c r="D81" s="1114" t="s">
        <v>23</v>
      </c>
      <c r="E81" s="1113" t="s">
        <v>23</v>
      </c>
      <c r="F81" s="1115" t="s">
        <v>23</v>
      </c>
      <c r="O81" s="121"/>
      <c r="P81" s="121"/>
    </row>
    <row r="82" spans="1:16" ht="13.5">
      <c r="A82" s="1112" t="s">
        <v>139</v>
      </c>
      <c r="B82" s="1114" t="s">
        <v>23</v>
      </c>
      <c r="C82" s="1114" t="s">
        <v>23</v>
      </c>
      <c r="D82" s="1114" t="s">
        <v>23</v>
      </c>
      <c r="E82" s="1113" t="s">
        <v>23</v>
      </c>
      <c r="F82" s="1115" t="s">
        <v>23</v>
      </c>
      <c r="O82" s="121"/>
      <c r="P82" s="121"/>
    </row>
    <row r="83" spans="1:16" ht="13.5">
      <c r="A83" s="1116" t="s">
        <v>140</v>
      </c>
      <c r="B83" s="1118" t="s">
        <v>23</v>
      </c>
      <c r="C83" s="1118" t="s">
        <v>23</v>
      </c>
      <c r="D83" s="1118" t="s">
        <v>23</v>
      </c>
      <c r="E83" s="1117" t="s">
        <v>23</v>
      </c>
      <c r="F83" s="1119" t="s">
        <v>23</v>
      </c>
    </row>
    <row r="84" spans="1:16" ht="14.25" thickBot="1">
      <c r="A84" s="1124"/>
      <c r="B84" s="1125"/>
      <c r="C84" s="1125"/>
      <c r="D84" s="1125"/>
      <c r="E84" s="1270"/>
      <c r="F84" s="1291"/>
      <c r="O84" s="121"/>
      <c r="P84" s="121"/>
    </row>
    <row r="85" spans="1:16" ht="14.25" thickBot="1">
      <c r="A85" s="1020" t="s">
        <v>141</v>
      </c>
      <c r="B85" s="1021">
        <v>11144</v>
      </c>
      <c r="C85" s="1021">
        <v>7363374.4221270001</v>
      </c>
      <c r="D85" s="1021">
        <v>535770</v>
      </c>
      <c r="E85" s="1021">
        <v>71532</v>
      </c>
      <c r="F85" s="1022">
        <v>229</v>
      </c>
    </row>
  </sheetData>
  <mergeCells count="4">
    <mergeCell ref="B5:E5"/>
    <mergeCell ref="A5:A7"/>
    <mergeCell ref="A1:F1"/>
    <mergeCell ref="A3:F3"/>
  </mergeCells>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Hoja322">
    <pageSetUpPr fitToPage="1"/>
  </sheetPr>
  <dimension ref="A1:K11"/>
  <sheetViews>
    <sheetView view="pageBreakPreview" zoomScaleNormal="75" zoomScaleSheetLayoutView="100" workbookViewId="0">
      <selection activeCell="M9" sqref="M9"/>
    </sheetView>
  </sheetViews>
  <sheetFormatPr baseColWidth="10" defaultColWidth="11.42578125" defaultRowHeight="12.75"/>
  <cols>
    <col min="1" max="1" width="26.7109375" style="119" customWidth="1"/>
    <col min="2" max="2" width="17.28515625" style="119" customWidth="1"/>
    <col min="3" max="3" width="12.7109375" style="119" customWidth="1"/>
    <col min="4" max="4" width="18.140625" style="119" customWidth="1"/>
    <col min="5" max="5" width="14.85546875" style="119" hidden="1" customWidth="1"/>
    <col min="6" max="7" width="19.140625" style="119" customWidth="1"/>
    <col min="8" max="8" width="16.5703125" style="119" customWidth="1"/>
    <col min="9" max="9" width="16.28515625" style="119" customWidth="1"/>
    <col min="10" max="10" width="35" style="119" customWidth="1"/>
    <col min="11" max="11" width="6.28515625" style="119" customWidth="1"/>
    <col min="12" max="12" width="11.42578125" style="119"/>
    <col min="13" max="13" width="27" style="119" customWidth="1"/>
    <col min="14" max="19" width="15.28515625" style="119" customWidth="1"/>
    <col min="20" max="22" width="11.42578125" style="119"/>
    <col min="23" max="24" width="11" style="119" customWidth="1"/>
    <col min="25" max="25" width="11.42578125" style="119"/>
    <col min="26" max="26" width="11" style="119" customWidth="1"/>
    <col min="27" max="16384" width="11.42578125" style="119"/>
  </cols>
  <sheetData>
    <row r="1" spans="1:11" s="131" customFormat="1" ht="18.75">
      <c r="A1" s="1664" t="s">
        <v>0</v>
      </c>
      <c r="B1" s="1664"/>
      <c r="C1" s="1664"/>
      <c r="D1" s="1664"/>
      <c r="E1" s="1664"/>
      <c r="F1" s="1664"/>
      <c r="G1" s="1664"/>
      <c r="H1" s="1664"/>
      <c r="I1" s="1664"/>
      <c r="J1" s="1664"/>
    </row>
    <row r="3" spans="1:11" ht="26.25" customHeight="1">
      <c r="A3" s="1665" t="s">
        <v>1488</v>
      </c>
      <c r="B3" s="1665"/>
      <c r="C3" s="1665"/>
      <c r="D3" s="1665"/>
      <c r="E3" s="1665"/>
      <c r="F3" s="1665"/>
      <c r="G3" s="1665"/>
      <c r="H3" s="1665"/>
      <c r="I3" s="1665"/>
      <c r="J3" s="1665"/>
    </row>
    <row r="4" spans="1:11" ht="13.5" customHeight="1" thickBot="1">
      <c r="A4" s="1987"/>
      <c r="B4" s="1987"/>
      <c r="C4" s="1987"/>
      <c r="D4" s="1987"/>
      <c r="E4" s="1987"/>
      <c r="F4" s="1987"/>
      <c r="G4" s="1987"/>
      <c r="H4" s="1987"/>
      <c r="I4" s="1987"/>
      <c r="J4" s="1987"/>
    </row>
    <row r="5" spans="1:11" s="126" customFormat="1" ht="21" customHeight="1">
      <c r="A5" s="959"/>
      <c r="B5" s="1980" t="s">
        <v>859</v>
      </c>
      <c r="C5" s="2022"/>
      <c r="D5" s="2022"/>
      <c r="E5" s="2022"/>
      <c r="F5" s="2022"/>
      <c r="G5" s="1975"/>
      <c r="H5" s="962" t="s">
        <v>753</v>
      </c>
      <c r="I5" s="962" t="s">
        <v>752</v>
      </c>
      <c r="J5" s="963" t="s">
        <v>751</v>
      </c>
    </row>
    <row r="6" spans="1:11" s="126" customFormat="1" ht="21" customHeight="1">
      <c r="A6" s="957" t="s">
        <v>956</v>
      </c>
      <c r="B6" s="958"/>
      <c r="C6" s="956" t="s">
        <v>19</v>
      </c>
      <c r="D6" s="958"/>
      <c r="E6" s="2033" t="s">
        <v>747</v>
      </c>
      <c r="F6" s="2034"/>
      <c r="G6" s="2029"/>
      <c r="H6" s="955" t="s">
        <v>750</v>
      </c>
      <c r="I6" s="955" t="s">
        <v>749</v>
      </c>
      <c r="J6" s="956" t="s">
        <v>749</v>
      </c>
    </row>
    <row r="7" spans="1:11" s="126" customFormat="1" ht="30.75" customHeight="1" thickBot="1">
      <c r="A7" s="954"/>
      <c r="B7" s="1004" t="s">
        <v>17</v>
      </c>
      <c r="C7" s="1005" t="s">
        <v>18</v>
      </c>
      <c r="D7" s="1004" t="s">
        <v>19</v>
      </c>
      <c r="E7" s="1010" t="s">
        <v>17</v>
      </c>
      <c r="F7" s="1005" t="s">
        <v>17</v>
      </c>
      <c r="G7" s="1005" t="s">
        <v>1187</v>
      </c>
      <c r="H7" s="955" t="s">
        <v>746</v>
      </c>
      <c r="I7" s="955" t="s">
        <v>13</v>
      </c>
      <c r="J7" s="956" t="s">
        <v>13</v>
      </c>
    </row>
    <row r="8" spans="1:11" ht="19.5" customHeight="1">
      <c r="A8" s="1011" t="s">
        <v>1186</v>
      </c>
      <c r="B8" s="1012">
        <v>125867</v>
      </c>
      <c r="C8" s="1012">
        <v>28776</v>
      </c>
      <c r="D8" s="1012">
        <v>154643</v>
      </c>
      <c r="E8" s="1012">
        <v>123727</v>
      </c>
      <c r="F8" s="1012">
        <v>123870</v>
      </c>
      <c r="G8" s="1012">
        <v>27880</v>
      </c>
      <c r="H8" s="1012">
        <v>23095</v>
      </c>
      <c r="I8" s="1012">
        <v>1060</v>
      </c>
      <c r="J8" s="1013">
        <v>861</v>
      </c>
      <c r="K8" s="122"/>
    </row>
    <row r="9" spans="1:11" ht="13.5">
      <c r="A9" s="1014" t="s">
        <v>1185</v>
      </c>
      <c r="B9" s="1015">
        <v>1917653</v>
      </c>
      <c r="C9" s="1015">
        <v>562980</v>
      </c>
      <c r="D9" s="1015">
        <v>2480633</v>
      </c>
      <c r="E9" s="1015">
        <v>1836599</v>
      </c>
      <c r="F9" s="1015">
        <v>1855546</v>
      </c>
      <c r="G9" s="1015">
        <v>535234</v>
      </c>
      <c r="H9" s="1015">
        <v>33906</v>
      </c>
      <c r="I9" s="1015">
        <v>5980</v>
      </c>
      <c r="J9" s="1016">
        <v>18415</v>
      </c>
    </row>
    <row r="10" spans="1:11" ht="14.25" thickBot="1">
      <c r="A10" s="1017"/>
      <c r="B10" s="1018"/>
      <c r="C10" s="1018"/>
      <c r="D10" s="1018"/>
      <c r="E10" s="1018"/>
      <c r="F10" s="1018"/>
      <c r="G10" s="1018"/>
      <c r="H10" s="1018"/>
      <c r="I10" s="1018"/>
      <c r="J10" s="1019"/>
    </row>
    <row r="11" spans="1:11" ht="14.25" thickBot="1">
      <c r="A11" s="1020" t="s">
        <v>1184</v>
      </c>
      <c r="B11" s="1021">
        <v>2043520</v>
      </c>
      <c r="C11" s="1021">
        <v>591756</v>
      </c>
      <c r="D11" s="1021">
        <v>2635276</v>
      </c>
      <c r="E11" s="1021">
        <v>1960326</v>
      </c>
      <c r="F11" s="1021">
        <v>1979416</v>
      </c>
      <c r="G11" s="1021">
        <v>563114</v>
      </c>
      <c r="H11" s="1021">
        <v>57001</v>
      </c>
      <c r="I11" s="1021">
        <v>7040</v>
      </c>
      <c r="J11" s="1022">
        <v>19276</v>
      </c>
    </row>
  </sheetData>
  <mergeCells count="5">
    <mergeCell ref="A1:J1"/>
    <mergeCell ref="A3:J3"/>
    <mergeCell ref="A4:J4"/>
    <mergeCell ref="B5:G5"/>
    <mergeCell ref="E6:G6"/>
  </mergeCells>
  <printOptions horizontalCentered="1"/>
  <pageMargins left="0.6692913385826772" right="0.4" top="0.74803149606299213" bottom="0.74803149606299213" header="0.31496062992125984" footer="0.31496062992125984"/>
  <pageSetup paperSize="9" scale="73" orientation="landscape" r:id="rId1"/>
  <headerFooter alignWithMargins="0"/>
  <drawing r:id="rId2"/>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Hoja323">
    <pageSetUpPr fitToPage="1"/>
  </sheetPr>
  <dimension ref="A1:J12"/>
  <sheetViews>
    <sheetView view="pageBreakPreview" topLeftCell="A4" zoomScaleNormal="75" zoomScaleSheetLayoutView="100" workbookViewId="0">
      <selection activeCell="K8" sqref="K8"/>
    </sheetView>
  </sheetViews>
  <sheetFormatPr baseColWidth="10" defaultColWidth="11.42578125" defaultRowHeight="12.75"/>
  <cols>
    <col min="1" max="1" width="26.7109375" style="119" customWidth="1"/>
    <col min="2" max="2" width="17.85546875" style="119" customWidth="1"/>
    <col min="3" max="3" width="12.7109375" style="119" customWidth="1"/>
    <col min="4" max="4" width="16.5703125" style="119" customWidth="1"/>
    <col min="5" max="5" width="19.42578125" style="119" customWidth="1"/>
    <col min="6" max="6" width="17.28515625" style="119" customWidth="1"/>
    <col min="7" max="7" width="20.7109375" style="119" customWidth="1"/>
    <col min="8" max="8" width="2.140625" style="119" customWidth="1"/>
    <col min="9" max="9" width="11.7109375" style="119" customWidth="1"/>
    <col min="10" max="11" width="11.42578125" style="119"/>
    <col min="12" max="12" width="27" style="119" customWidth="1"/>
    <col min="13" max="18" width="15.28515625" style="119" customWidth="1"/>
    <col min="19" max="21" width="11.42578125" style="119"/>
    <col min="22" max="23" width="11" style="119" customWidth="1"/>
    <col min="24" max="24" width="11.42578125" style="119"/>
    <col min="25" max="25" width="11" style="119" customWidth="1"/>
    <col min="26" max="16384" width="11.42578125" style="119"/>
  </cols>
  <sheetData>
    <row r="1" spans="1:10" s="131" customFormat="1" ht="18.75">
      <c r="A1" s="1664" t="s">
        <v>0</v>
      </c>
      <c r="B1" s="1664"/>
      <c r="C1" s="1664"/>
      <c r="D1" s="1664"/>
      <c r="E1" s="1664"/>
      <c r="F1" s="1664"/>
      <c r="G1" s="1664"/>
      <c r="H1" s="952"/>
      <c r="I1" s="952"/>
      <c r="J1" s="950"/>
    </row>
    <row r="3" spans="1:10" ht="35.25" customHeight="1">
      <c r="A3" s="1665" t="s">
        <v>1489</v>
      </c>
      <c r="B3" s="1665"/>
      <c r="C3" s="1665"/>
      <c r="D3" s="1665"/>
      <c r="E3" s="1665"/>
      <c r="F3" s="1665"/>
      <c r="G3" s="1665"/>
      <c r="H3" s="949"/>
      <c r="I3" s="949"/>
      <c r="J3" s="949"/>
    </row>
    <row r="4" spans="1:10" ht="13.5" thickBot="1">
      <c r="A4" s="2038"/>
      <c r="B4" s="2038"/>
      <c r="C4" s="2038"/>
      <c r="D4" s="2038"/>
      <c r="E4" s="2038"/>
      <c r="F4" s="2038"/>
      <c r="G4" s="2038"/>
    </row>
    <row r="5" spans="1:10" ht="24.75" customHeight="1">
      <c r="A5" s="1709" t="s">
        <v>956</v>
      </c>
      <c r="B5" s="2022" t="s">
        <v>10</v>
      </c>
      <c r="C5" s="2022"/>
      <c r="D5" s="1975"/>
      <c r="E5" s="962" t="s">
        <v>4</v>
      </c>
      <c r="F5" s="1998" t="s">
        <v>328</v>
      </c>
      <c r="G5" s="1998"/>
    </row>
    <row r="6" spans="1:10" ht="24" customHeight="1">
      <c r="A6" s="1999"/>
      <c r="B6" s="1795" t="s">
        <v>1192</v>
      </c>
      <c r="C6" s="1999"/>
      <c r="D6" s="964" t="s">
        <v>865</v>
      </c>
      <c r="E6" s="955" t="s">
        <v>1191</v>
      </c>
      <c r="F6" s="2035" t="s">
        <v>150</v>
      </c>
      <c r="G6" s="2036"/>
    </row>
    <row r="7" spans="1:10" ht="30" customHeight="1">
      <c r="A7" s="1999"/>
      <c r="B7" s="2035" t="s">
        <v>14</v>
      </c>
      <c r="C7" s="2037"/>
      <c r="D7" s="957" t="s">
        <v>750</v>
      </c>
      <c r="E7" s="955"/>
      <c r="F7" s="965" t="s">
        <v>1190</v>
      </c>
      <c r="G7" s="966" t="s">
        <v>1190</v>
      </c>
    </row>
    <row r="8" spans="1:10" ht="36" customHeight="1" thickBot="1">
      <c r="A8" s="1999"/>
      <c r="B8" s="1004" t="s">
        <v>17</v>
      </c>
      <c r="C8" s="957" t="s">
        <v>18</v>
      </c>
      <c r="D8" s="957" t="s">
        <v>757</v>
      </c>
      <c r="E8" s="955" t="s">
        <v>150</v>
      </c>
      <c r="F8" s="1023" t="s">
        <v>1189</v>
      </c>
      <c r="G8" s="1024" t="s">
        <v>1188</v>
      </c>
    </row>
    <row r="9" spans="1:10" ht="24" customHeight="1">
      <c r="A9" s="1011" t="s">
        <v>1186</v>
      </c>
      <c r="B9" s="1012">
        <v>1267</v>
      </c>
      <c r="C9" s="1012">
        <v>3776</v>
      </c>
      <c r="D9" s="1012">
        <v>3</v>
      </c>
      <c r="E9" s="1012">
        <v>262276</v>
      </c>
      <c r="F9" s="1012">
        <v>237074</v>
      </c>
      <c r="G9" s="1013">
        <v>25202</v>
      </c>
    </row>
    <row r="10" spans="1:10" ht="13.5">
      <c r="A10" s="1014" t="s">
        <v>1185</v>
      </c>
      <c r="B10" s="1015">
        <v>1110</v>
      </c>
      <c r="C10" s="1015">
        <v>3021</v>
      </c>
      <c r="D10" s="1015">
        <v>4</v>
      </c>
      <c r="E10" s="1015">
        <v>3677791</v>
      </c>
      <c r="F10" s="1015">
        <v>170563</v>
      </c>
      <c r="G10" s="1016">
        <v>3507228</v>
      </c>
    </row>
    <row r="11" spans="1:10" ht="14.25" thickBot="1">
      <c r="A11" s="1017"/>
      <c r="B11" s="1018"/>
      <c r="C11" s="1018"/>
      <c r="D11" s="1018"/>
      <c r="E11" s="1018"/>
      <c r="F11" s="1018"/>
      <c r="G11" s="1019"/>
    </row>
    <row r="12" spans="1:10" ht="14.25" thickBot="1">
      <c r="A12" s="1020" t="s">
        <v>1184</v>
      </c>
      <c r="B12" s="1026">
        <v>1119.8249000000001</v>
      </c>
      <c r="C12" s="1026">
        <v>3058.3804</v>
      </c>
      <c r="D12" s="1026">
        <v>3.5948000000000002</v>
      </c>
      <c r="E12" s="1021">
        <v>3940067</v>
      </c>
      <c r="F12" s="1021">
        <v>407637</v>
      </c>
      <c r="G12" s="1022">
        <v>3532430</v>
      </c>
    </row>
  </sheetData>
  <mergeCells count="9">
    <mergeCell ref="B6:C6"/>
    <mergeCell ref="F6:G6"/>
    <mergeCell ref="B7:C7"/>
    <mergeCell ref="A1:G1"/>
    <mergeCell ref="A3:G3"/>
    <mergeCell ref="A4:G4"/>
    <mergeCell ref="B5:D5"/>
    <mergeCell ref="F5:G5"/>
    <mergeCell ref="A5:A8"/>
  </mergeCells>
  <printOptions horizontalCentered="1"/>
  <pageMargins left="0.39" right="0.27" top="0.59055118110236227" bottom="0.98425196850393704" header="0" footer="0"/>
  <pageSetup paperSize="9" scale="74" orientation="portrait" r:id="rId1"/>
  <headerFooter alignWithMargins="0"/>
  <drawing r:id="rId2"/>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Hoja324"/>
  <dimension ref="A1:J10"/>
  <sheetViews>
    <sheetView view="pageBreakPreview" zoomScaleNormal="75" zoomScaleSheetLayoutView="100" workbookViewId="0">
      <selection activeCell="K16" sqref="K16"/>
    </sheetView>
  </sheetViews>
  <sheetFormatPr baseColWidth="10" defaultColWidth="11.42578125" defaultRowHeight="12.75"/>
  <cols>
    <col min="1" max="1" width="31.28515625" style="119" customWidth="1"/>
    <col min="2" max="8" width="12.7109375" style="119" customWidth="1"/>
    <col min="9" max="10" width="11.42578125" style="119"/>
    <col min="11" max="11" width="27" style="119" customWidth="1"/>
    <col min="12" max="17" width="15.28515625" style="119" customWidth="1"/>
    <col min="18" max="20" width="11.42578125" style="119"/>
    <col min="21" max="22" width="11" style="119" customWidth="1"/>
    <col min="23" max="23" width="11.42578125" style="119"/>
    <col min="24" max="24" width="11" style="119" customWidth="1"/>
    <col min="25" max="16384" width="11.42578125" style="119"/>
  </cols>
  <sheetData>
    <row r="1" spans="1:10" s="131" customFormat="1" ht="18.75">
      <c r="A1" s="1664" t="s">
        <v>0</v>
      </c>
      <c r="B1" s="1664"/>
      <c r="C1" s="1664"/>
      <c r="D1" s="1664"/>
      <c r="E1" s="1664"/>
      <c r="F1" s="1664"/>
      <c r="G1" s="1664"/>
      <c r="H1" s="952"/>
      <c r="I1" s="950"/>
      <c r="J1" s="950"/>
    </row>
    <row r="3" spans="1:10" ht="24.75" customHeight="1">
      <c r="A3" s="1680" t="s">
        <v>1490</v>
      </c>
      <c r="B3" s="1680"/>
      <c r="C3" s="1680"/>
      <c r="D3" s="1680"/>
      <c r="E3" s="1680"/>
      <c r="F3" s="1680"/>
      <c r="G3" s="1680"/>
      <c r="H3" s="953"/>
      <c r="I3" s="949"/>
      <c r="J3" s="949"/>
    </row>
    <row r="4" spans="1:10" ht="13.5" thickBot="1"/>
    <row r="5" spans="1:10" ht="48" customHeight="1" thickBot="1">
      <c r="A5" s="963" t="s">
        <v>987</v>
      </c>
      <c r="B5" s="963"/>
      <c r="C5" s="963"/>
      <c r="D5" s="1027"/>
      <c r="E5" s="1998" t="s">
        <v>1198</v>
      </c>
      <c r="F5" s="1998"/>
      <c r="G5" s="1998"/>
    </row>
    <row r="6" spans="1:10" ht="24" customHeight="1">
      <c r="A6" s="1036" t="s">
        <v>1197</v>
      </c>
      <c r="B6" s="1036"/>
      <c r="C6" s="1036"/>
      <c r="D6" s="1011"/>
      <c r="E6" s="1028"/>
      <c r="F6" s="1029">
        <v>404318</v>
      </c>
      <c r="G6" s="1030"/>
    </row>
    <row r="7" spans="1:10" ht="13.5">
      <c r="A7" s="947" t="s">
        <v>1196</v>
      </c>
      <c r="B7" s="947"/>
      <c r="C7" s="947"/>
      <c r="D7" s="1014"/>
      <c r="E7" s="1031"/>
      <c r="F7" s="1009">
        <v>672103</v>
      </c>
      <c r="G7" s="1032"/>
    </row>
    <row r="8" spans="1:10" ht="13.5">
      <c r="A8" s="947" t="s">
        <v>1195</v>
      </c>
      <c r="B8" s="947"/>
      <c r="C8" s="947"/>
      <c r="D8" s="1014"/>
      <c r="E8" s="1031"/>
      <c r="F8" s="1009">
        <v>41829</v>
      </c>
      <c r="G8" s="1032"/>
    </row>
    <row r="9" spans="1:10" ht="13.5">
      <c r="A9" s="947" t="s">
        <v>1194</v>
      </c>
      <c r="B9" s="947"/>
      <c r="C9" s="947"/>
      <c r="D9" s="1014"/>
      <c r="E9" s="1031"/>
      <c r="F9" s="1009">
        <v>2203155</v>
      </c>
      <c r="G9" s="1032"/>
    </row>
    <row r="10" spans="1:10" ht="14.25" thickBot="1">
      <c r="A10" s="1037" t="s">
        <v>1193</v>
      </c>
      <c r="B10" s="1037"/>
      <c r="C10" s="1037"/>
      <c r="D10" s="1017"/>
      <c r="E10" s="1033"/>
      <c r="F10" s="1034">
        <v>26398</v>
      </c>
      <c r="G10" s="1035"/>
    </row>
  </sheetData>
  <mergeCells count="3">
    <mergeCell ref="A1:G1"/>
    <mergeCell ref="A3:G3"/>
    <mergeCell ref="E5:G5"/>
  </mergeCells>
  <printOptions horizontalCentered="1"/>
  <pageMargins left="0.78740157480314965" right="0.78740157480314965" top="0.59055118110236227" bottom="0.98425196850393704" header="0" footer="0"/>
  <pageSetup paperSize="9" scale="72" orientation="portrait" r:id="rId1"/>
  <headerFooter alignWithMargins="0"/>
  <drawing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Hoja325">
    <pageSetUpPr fitToPage="1"/>
  </sheetPr>
  <dimension ref="A1:J14"/>
  <sheetViews>
    <sheetView view="pageBreakPreview" zoomScaleNormal="75" zoomScaleSheetLayoutView="100" workbookViewId="0">
      <selection activeCell="A3" sqref="A3:G3"/>
    </sheetView>
  </sheetViews>
  <sheetFormatPr baseColWidth="10" defaultColWidth="11.42578125" defaultRowHeight="12.75"/>
  <cols>
    <col min="1" max="1" width="26.7109375" style="119" customWidth="1"/>
    <col min="2" max="5" width="12.7109375" style="119" customWidth="1"/>
    <col min="6" max="6" width="13.7109375" style="119" customWidth="1"/>
    <col min="7" max="7" width="12" style="119" customWidth="1"/>
    <col min="8" max="8" width="3.5703125" style="119" customWidth="1"/>
    <col min="9" max="9" width="12.7109375" style="119" customWidth="1"/>
    <col min="10" max="10" width="11.7109375" style="119" customWidth="1"/>
    <col min="11" max="12" width="11.42578125" style="119"/>
    <col min="13" max="13" width="27" style="119" customWidth="1"/>
    <col min="14" max="19" width="15.28515625" style="119" customWidth="1"/>
    <col min="20" max="22" width="11.42578125" style="119"/>
    <col min="23" max="24" width="11" style="119" customWidth="1"/>
    <col min="25" max="25" width="11.42578125" style="119"/>
    <col min="26" max="26" width="11" style="119" customWidth="1"/>
    <col min="27" max="16384" width="11.42578125" style="119"/>
  </cols>
  <sheetData>
    <row r="1" spans="1:10" s="131" customFormat="1" ht="18.75">
      <c r="A1" s="1664" t="s">
        <v>0</v>
      </c>
      <c r="B1" s="1664"/>
      <c r="C1" s="1664"/>
      <c r="D1" s="1664"/>
      <c r="E1" s="1664"/>
      <c r="F1" s="1664"/>
      <c r="G1" s="1664"/>
      <c r="H1" s="950"/>
      <c r="I1" s="952"/>
      <c r="J1" s="952"/>
    </row>
    <row r="3" spans="1:10" ht="32.25" customHeight="1">
      <c r="A3" s="1665" t="s">
        <v>1491</v>
      </c>
      <c r="B3" s="1665"/>
      <c r="C3" s="1665"/>
      <c r="D3" s="1665"/>
      <c r="E3" s="1665"/>
      <c r="F3" s="1665"/>
      <c r="G3" s="1665"/>
      <c r="H3" s="949"/>
      <c r="I3" s="949"/>
      <c r="J3" s="949"/>
    </row>
    <row r="4" spans="1:10" ht="13.5" thickBot="1">
      <c r="A4" s="2038"/>
      <c r="B4" s="2038"/>
      <c r="C4" s="2038"/>
      <c r="D4" s="2038"/>
      <c r="E4" s="2038"/>
      <c r="F4" s="2038"/>
      <c r="G4" s="2038"/>
    </row>
    <row r="5" spans="1:10" ht="24.75" customHeight="1">
      <c r="A5" s="2039" t="s">
        <v>1205</v>
      </c>
      <c r="B5" s="2039"/>
      <c r="C5" s="2039"/>
      <c r="D5" s="1625"/>
      <c r="E5" s="967"/>
      <c r="F5" s="963" t="s">
        <v>1198</v>
      </c>
      <c r="G5" s="967"/>
    </row>
    <row r="6" spans="1:10" ht="27.75" customHeight="1" thickBot="1">
      <c r="A6" s="1778"/>
      <c r="B6" s="1778"/>
      <c r="C6" s="1778"/>
      <c r="D6" s="2009"/>
      <c r="E6" s="956"/>
      <c r="F6" s="956" t="s">
        <v>150</v>
      </c>
      <c r="G6" s="958"/>
    </row>
    <row r="7" spans="1:10" ht="22.5" customHeight="1">
      <c r="A7" s="1036" t="s">
        <v>1204</v>
      </c>
      <c r="B7" s="1036"/>
      <c r="C7" s="1036"/>
      <c r="D7" s="1011"/>
      <c r="E7" s="1028"/>
      <c r="F7" s="1038">
        <v>275886</v>
      </c>
      <c r="G7" s="1036"/>
    </row>
    <row r="8" spans="1:10" ht="13.5">
      <c r="A8" s="947" t="s">
        <v>1203</v>
      </c>
      <c r="B8" s="947"/>
      <c r="C8" s="947"/>
      <c r="D8" s="1014"/>
      <c r="E8" s="1031"/>
      <c r="F8" s="1009">
        <v>230252</v>
      </c>
      <c r="G8" s="947"/>
    </row>
    <row r="9" spans="1:10" ht="13.5">
      <c r="A9" s="947" t="s">
        <v>1202</v>
      </c>
      <c r="B9" s="947"/>
      <c r="C9" s="947"/>
      <c r="D9" s="1014"/>
      <c r="E9" s="1031"/>
      <c r="F9" s="1009">
        <v>165965</v>
      </c>
      <c r="G9" s="947"/>
    </row>
    <row r="10" spans="1:10" ht="14.25" thickBot="1">
      <c r="A10" s="1037"/>
      <c r="B10" s="1037"/>
      <c r="C10" s="1037"/>
      <c r="D10" s="1017"/>
      <c r="E10" s="1033"/>
      <c r="F10" s="1034"/>
      <c r="G10" s="1037"/>
    </row>
    <row r="11" spans="1:10" ht="22.5" customHeight="1" thickBot="1">
      <c r="A11" s="1039" t="s">
        <v>1201</v>
      </c>
      <c r="B11" s="1039"/>
      <c r="C11" s="1039"/>
      <c r="D11" s="1020"/>
      <c r="E11" s="1040"/>
      <c r="F11" s="1041">
        <v>672103</v>
      </c>
      <c r="G11" s="1042"/>
    </row>
    <row r="12" spans="1:10" ht="24.75" customHeight="1">
      <c r="A12" s="1983" t="s">
        <v>1200</v>
      </c>
      <c r="B12" s="1983"/>
      <c r="C12" s="1983"/>
      <c r="D12" s="1983"/>
      <c r="E12" s="1983"/>
      <c r="F12" s="1983"/>
      <c r="G12" s="1983"/>
    </row>
    <row r="14" spans="1:10">
      <c r="A14" s="159" t="s">
        <v>1199</v>
      </c>
    </row>
  </sheetData>
  <mergeCells count="5">
    <mergeCell ref="A1:G1"/>
    <mergeCell ref="A12:G12"/>
    <mergeCell ref="A5:D6"/>
    <mergeCell ref="A3:G3"/>
    <mergeCell ref="A4:G4"/>
  </mergeCells>
  <printOptions horizontalCentered="1"/>
  <pageMargins left="0.45" right="0.45" top="0.59055118110236227" bottom="0.98425196850393704" header="0.18" footer="0"/>
  <pageSetup paperSize="9" scale="89" orientation="portrait" r:id="rId1"/>
  <headerFooter alignWithMargins="0"/>
  <drawing r:id="rId2"/>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Hoja326">
    <pageSetUpPr fitToPage="1"/>
  </sheetPr>
  <dimension ref="A1:L27"/>
  <sheetViews>
    <sheetView showGridLines="0" view="pageBreakPreview" zoomScaleNormal="75" zoomScaleSheetLayoutView="100" workbookViewId="0">
      <selection activeCell="A3" sqref="A3:I3"/>
    </sheetView>
  </sheetViews>
  <sheetFormatPr baseColWidth="10" defaultColWidth="11.42578125" defaultRowHeight="12.75"/>
  <cols>
    <col min="1" max="1" width="11.42578125" style="116"/>
    <col min="2" max="2" width="16.140625" style="116" customWidth="1"/>
    <col min="3" max="3" width="19" style="116" customWidth="1"/>
    <col min="4" max="4" width="25.85546875" style="116" customWidth="1"/>
    <col min="5" max="5" width="23.85546875" style="116" customWidth="1"/>
    <col min="6" max="6" width="17" style="116" customWidth="1"/>
    <col min="7" max="7" width="19.42578125" style="116" customWidth="1"/>
    <col min="8" max="8" width="23" style="116" customWidth="1"/>
    <col min="9" max="9" width="22.85546875" style="116" customWidth="1"/>
    <col min="10" max="10" width="11.42578125" style="116" hidden="1" customWidth="1"/>
    <col min="11" max="11" width="13" style="116" customWidth="1"/>
    <col min="12" max="12" width="28.7109375" style="116" customWidth="1"/>
    <col min="13" max="15" width="28.85546875" style="116" customWidth="1"/>
    <col min="16" max="17" width="11.42578125" style="116"/>
    <col min="18" max="18" width="26.28515625" style="116" customWidth="1"/>
    <col min="19" max="22" width="22.42578125" style="116" customWidth="1"/>
    <col min="23" max="16384" width="11.42578125" style="116"/>
  </cols>
  <sheetData>
    <row r="1" spans="1:11" s="118" customFormat="1" ht="18.75">
      <c r="A1" s="1623" t="s">
        <v>0</v>
      </c>
      <c r="B1" s="1623"/>
      <c r="C1" s="1623"/>
      <c r="D1" s="1623"/>
      <c r="E1" s="1623"/>
      <c r="F1" s="1623"/>
      <c r="G1" s="1623"/>
      <c r="H1" s="1623"/>
      <c r="I1" s="1623"/>
      <c r="J1" s="946"/>
    </row>
    <row r="3" spans="1:11" ht="29.25" customHeight="1">
      <c r="A3" s="1688" t="s">
        <v>1208</v>
      </c>
      <c r="B3" s="1688"/>
      <c r="C3" s="1688"/>
      <c r="D3" s="1688"/>
      <c r="E3" s="1688"/>
      <c r="F3" s="1688"/>
      <c r="G3" s="1688"/>
      <c r="H3" s="1688"/>
      <c r="I3" s="1688"/>
      <c r="J3" s="945"/>
    </row>
    <row r="4" spans="1:11" ht="13.5" customHeight="1" thickBot="1">
      <c r="A4" s="407"/>
      <c r="B4" s="406"/>
      <c r="C4" s="406"/>
      <c r="D4" s="406"/>
      <c r="E4" s="406"/>
      <c r="F4" s="406"/>
      <c r="G4" s="406"/>
      <c r="H4" s="406"/>
      <c r="I4" s="117"/>
    </row>
    <row r="5" spans="1:11" ht="21.75" customHeight="1">
      <c r="A5" s="1709" t="s">
        <v>2</v>
      </c>
      <c r="B5" s="1980" t="s">
        <v>1186</v>
      </c>
      <c r="C5" s="2022"/>
      <c r="D5" s="2022"/>
      <c r="E5" s="1975"/>
      <c r="F5" s="1980" t="s">
        <v>1185</v>
      </c>
      <c r="G5" s="2022"/>
      <c r="H5" s="2022"/>
      <c r="I5" s="2022"/>
    </row>
    <row r="6" spans="1:11" ht="24" customHeight="1">
      <c r="A6" s="1999"/>
      <c r="B6" s="2036" t="s">
        <v>287</v>
      </c>
      <c r="C6" s="2037"/>
      <c r="D6" s="964" t="s">
        <v>10</v>
      </c>
      <c r="E6" s="964" t="s">
        <v>4</v>
      </c>
      <c r="F6" s="1985" t="s">
        <v>287</v>
      </c>
      <c r="G6" s="1976"/>
      <c r="H6" s="965" t="s">
        <v>10</v>
      </c>
      <c r="I6" s="966" t="s">
        <v>4</v>
      </c>
    </row>
    <row r="7" spans="1:11" ht="24.75" customHeight="1">
      <c r="A7" s="1999"/>
      <c r="B7" s="968"/>
      <c r="C7" s="964"/>
      <c r="D7" s="957" t="s">
        <v>769</v>
      </c>
      <c r="E7" s="957" t="s">
        <v>1207</v>
      </c>
      <c r="F7" s="969"/>
      <c r="G7" s="970"/>
      <c r="H7" s="971" t="s">
        <v>769</v>
      </c>
      <c r="I7" s="956" t="s">
        <v>1207</v>
      </c>
    </row>
    <row r="8" spans="1:11" ht="27" customHeight="1">
      <c r="A8" s="1999"/>
      <c r="B8" s="971" t="s">
        <v>19</v>
      </c>
      <c r="C8" s="964" t="s">
        <v>747</v>
      </c>
      <c r="D8" s="972" t="s">
        <v>768</v>
      </c>
      <c r="E8" s="972" t="s">
        <v>1206</v>
      </c>
      <c r="F8" s="971" t="s">
        <v>19</v>
      </c>
      <c r="G8" s="964" t="s">
        <v>747</v>
      </c>
      <c r="H8" s="971" t="s">
        <v>768</v>
      </c>
      <c r="I8" s="973" t="s">
        <v>1206</v>
      </c>
    </row>
    <row r="9" spans="1:11" ht="28.5" customHeight="1" thickBot="1">
      <c r="A9" s="1999"/>
      <c r="B9" s="989"/>
      <c r="C9" s="964"/>
      <c r="D9" s="957" t="s">
        <v>145</v>
      </c>
      <c r="E9" s="957" t="s">
        <v>7</v>
      </c>
      <c r="F9" s="1043"/>
      <c r="G9" s="957"/>
      <c r="H9" s="955" t="s">
        <v>145</v>
      </c>
      <c r="I9" s="956" t="s">
        <v>7</v>
      </c>
    </row>
    <row r="10" spans="1:11" ht="13.5">
      <c r="A10" s="1044">
        <v>2012</v>
      </c>
      <c r="B10" s="1045">
        <v>166.679</v>
      </c>
      <c r="C10" s="1045">
        <v>163.75200000000001</v>
      </c>
      <c r="D10" s="1045">
        <v>24.46693780839318</v>
      </c>
      <c r="E10" s="1045">
        <v>400.65100000000001</v>
      </c>
      <c r="F10" s="1045">
        <v>2337.5819999999999</v>
      </c>
      <c r="G10" s="1045">
        <v>2268.3359999999998</v>
      </c>
      <c r="H10" s="1045">
        <v>15.203267946194924</v>
      </c>
      <c r="I10" s="1046">
        <v>3448.6120000000001</v>
      </c>
      <c r="K10" s="163"/>
    </row>
    <row r="11" spans="1:11" ht="13.5">
      <c r="A11" s="1047">
        <v>2013</v>
      </c>
      <c r="B11" s="1048">
        <v>163.79499999999999</v>
      </c>
      <c r="C11" s="1048">
        <v>161.202</v>
      </c>
      <c r="D11" s="1048">
        <v>30.006637634768801</v>
      </c>
      <c r="E11" s="1048">
        <v>483.71300000000002</v>
      </c>
      <c r="F11" s="1048">
        <v>2343.1840000000002</v>
      </c>
      <c r="G11" s="1048">
        <v>2273.2330000000002</v>
      </c>
      <c r="H11" s="1048">
        <v>38.565765145939729</v>
      </c>
      <c r="I11" s="1049">
        <v>8766.8970000000008</v>
      </c>
      <c r="K11" s="163"/>
    </row>
    <row r="12" spans="1:11" ht="13.5">
      <c r="A12" s="1047">
        <v>2014</v>
      </c>
      <c r="B12" s="1048">
        <v>164.37899999999999</v>
      </c>
      <c r="C12" s="1048">
        <v>162.096</v>
      </c>
      <c r="D12" s="1048">
        <v>27.297280623827852</v>
      </c>
      <c r="E12" s="1048">
        <v>442.47800000000001</v>
      </c>
      <c r="F12" s="1048">
        <v>2351.4279999999999</v>
      </c>
      <c r="G12" s="1048">
        <v>2277.703</v>
      </c>
      <c r="H12" s="1048">
        <v>18.161849898779604</v>
      </c>
      <c r="I12" s="1049">
        <v>4136.7299999999996</v>
      </c>
      <c r="K12" s="163"/>
    </row>
    <row r="13" spans="1:11" ht="13.5">
      <c r="A13" s="1047">
        <v>2015</v>
      </c>
      <c r="B13" s="1048">
        <v>163.41399999999999</v>
      </c>
      <c r="C13" s="1048">
        <v>161.05099999999999</v>
      </c>
      <c r="D13" s="1048">
        <v>33.55980403723045</v>
      </c>
      <c r="E13" s="1048">
        <v>540.48400000000004</v>
      </c>
      <c r="F13" s="1048">
        <v>2363.0819999999999</v>
      </c>
      <c r="G13" s="1048">
        <v>2271.4560000000001</v>
      </c>
      <c r="H13" s="1048">
        <v>29.987862410718055</v>
      </c>
      <c r="I13" s="1049">
        <v>6811.6109999999999</v>
      </c>
      <c r="K13" s="163"/>
    </row>
    <row r="14" spans="1:11" ht="13.5">
      <c r="A14" s="1047">
        <v>2016</v>
      </c>
      <c r="B14" s="1048">
        <v>165.64699999999999</v>
      </c>
      <c r="C14" s="1048">
        <v>160.36699999999999</v>
      </c>
      <c r="D14" s="1048">
        <v>31.87201855743389</v>
      </c>
      <c r="E14" s="1048">
        <v>511.12200000000001</v>
      </c>
      <c r="F14" s="1048">
        <v>2356.047</v>
      </c>
      <c r="G14" s="1048">
        <v>2243.683</v>
      </c>
      <c r="H14" s="1048">
        <v>29.28857597084793</v>
      </c>
      <c r="I14" s="1049">
        <v>6571.4279999999999</v>
      </c>
      <c r="K14" s="163"/>
    </row>
    <row r="15" spans="1:11" ht="13.5">
      <c r="A15" s="1047">
        <v>2017</v>
      </c>
      <c r="B15" s="1048">
        <v>166.99700000000001</v>
      </c>
      <c r="C15" s="1048">
        <v>163.74799999999999</v>
      </c>
      <c r="D15" s="1048">
        <v>30.842880523731591</v>
      </c>
      <c r="E15" s="1048">
        <v>505.04599999999999</v>
      </c>
      <c r="F15" s="1048">
        <v>2387.8319999999999</v>
      </c>
      <c r="G15" s="1048">
        <v>2267.797</v>
      </c>
      <c r="H15" s="1048">
        <v>26.653412981849787</v>
      </c>
      <c r="I15" s="1049">
        <v>6044.4530000000004</v>
      </c>
      <c r="K15" s="163"/>
    </row>
    <row r="16" spans="1:11" ht="13.5">
      <c r="A16" s="1047">
        <v>2018</v>
      </c>
      <c r="B16" s="1048">
        <v>165.98</v>
      </c>
      <c r="C16" s="1048">
        <v>162.83800000000002</v>
      </c>
      <c r="D16" s="1048">
        <v>34.0849801643351</v>
      </c>
      <c r="E16" s="1048">
        <v>555.03300000000002</v>
      </c>
      <c r="F16" s="1048">
        <v>2413.0210000000002</v>
      </c>
      <c r="G16" s="1048">
        <v>2280.2849999999999</v>
      </c>
      <c r="H16" s="1048">
        <v>40.628851218159134</v>
      </c>
      <c r="I16" s="1049">
        <v>9264.5360000000001</v>
      </c>
      <c r="K16" s="163"/>
    </row>
    <row r="17" spans="1:12" ht="13.5">
      <c r="A17" s="1047">
        <v>2019</v>
      </c>
      <c r="B17" s="1048">
        <v>166.774</v>
      </c>
      <c r="C17" s="1048">
        <v>163.11799999999999</v>
      </c>
      <c r="D17" s="1048">
        <v>19.802903419610345</v>
      </c>
      <c r="E17" s="1048">
        <v>323.02100000000002</v>
      </c>
      <c r="F17" s="1048">
        <v>2435.127</v>
      </c>
      <c r="G17" s="1048">
        <v>2305.9929999999999</v>
      </c>
      <c r="H17" s="1048">
        <v>24.466925962047586</v>
      </c>
      <c r="I17" s="1049">
        <v>5642.0559999999996</v>
      </c>
      <c r="K17" s="163"/>
    </row>
    <row r="18" spans="1:12" ht="13.5">
      <c r="A18" s="1047">
        <v>2020</v>
      </c>
      <c r="B18" s="1048">
        <v>171.15199999999999</v>
      </c>
      <c r="C18" s="1048">
        <v>165.42699999999999</v>
      </c>
      <c r="D18" s="1048">
        <v>23.307561639999999</v>
      </c>
      <c r="E18" s="1048">
        <v>385.57</v>
      </c>
      <c r="F18" s="1048">
        <v>2452.569</v>
      </c>
      <c r="G18" s="1048">
        <v>2347.8449999999998</v>
      </c>
      <c r="H18" s="1048">
        <v>32.72964357</v>
      </c>
      <c r="I18" s="1049">
        <v>7684.4129999999996</v>
      </c>
      <c r="K18" s="163"/>
    </row>
    <row r="19" spans="1:12" ht="13.5">
      <c r="A19" s="1047">
        <v>2021</v>
      </c>
      <c r="B19" s="1048">
        <v>154.82499999999999</v>
      </c>
      <c r="C19" s="1048">
        <v>151.643</v>
      </c>
      <c r="D19" s="1048">
        <v>37.830035016453117</v>
      </c>
      <c r="E19" s="1048">
        <v>573.66600000000005</v>
      </c>
      <c r="F19" s="1048">
        <v>2468.4639999999999</v>
      </c>
      <c r="G19" s="1048">
        <v>2367.9939999999997</v>
      </c>
      <c r="H19" s="1048">
        <v>32.464461480899026</v>
      </c>
      <c r="I19" s="1049">
        <v>7687.5649999999996</v>
      </c>
      <c r="K19" s="163"/>
    </row>
    <row r="20" spans="1:12" ht="14.25" thickBot="1">
      <c r="A20" s="1050">
        <v>2022</v>
      </c>
      <c r="B20" s="1051">
        <v>154.643</v>
      </c>
      <c r="C20" s="1051">
        <v>151.75</v>
      </c>
      <c r="D20" s="1051">
        <v>17.28342668863262</v>
      </c>
      <c r="E20" s="1051">
        <v>262.27600000000001</v>
      </c>
      <c r="F20" s="1051">
        <v>2480.6329999999998</v>
      </c>
      <c r="G20" s="1051">
        <v>2390.7800000000002</v>
      </c>
      <c r="H20" s="1051">
        <v>15.383226394733098</v>
      </c>
      <c r="I20" s="1052">
        <v>3677.7910000000002</v>
      </c>
      <c r="K20" s="163"/>
    </row>
    <row r="21" spans="1:12">
      <c r="A21" s="162"/>
      <c r="B21" s="161"/>
      <c r="C21" s="161"/>
      <c r="D21" s="161"/>
      <c r="E21" s="161"/>
      <c r="F21" s="161"/>
      <c r="G21" s="161"/>
      <c r="H21" s="161"/>
      <c r="I21" s="161"/>
    </row>
    <row r="22" spans="1:12">
      <c r="E22" s="160"/>
      <c r="L22" s="144"/>
    </row>
    <row r="27" spans="1:12">
      <c r="E27" s="160"/>
    </row>
  </sheetData>
  <mergeCells count="7">
    <mergeCell ref="B6:C6"/>
    <mergeCell ref="F6:G6"/>
    <mergeCell ref="A1:I1"/>
    <mergeCell ref="A3:I3"/>
    <mergeCell ref="B5:E5"/>
    <mergeCell ref="F5:I5"/>
    <mergeCell ref="A5:A9"/>
  </mergeCells>
  <printOptions horizontalCentered="1"/>
  <pageMargins left="0.78740157480314965" right="0.72" top="0.59055118110236227" bottom="0.98425196850393704" header="0" footer="0"/>
  <pageSetup paperSize="9" scale="42" orientation="portrait" r:id="rId1"/>
  <headerFooter alignWithMargins="0"/>
  <drawing r:id="rId2"/>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Hoja327"/>
  <dimension ref="A1:J19"/>
  <sheetViews>
    <sheetView showGridLines="0" view="pageBreakPreview" zoomScale="115" zoomScaleNormal="75" zoomScaleSheetLayoutView="115" workbookViewId="0">
      <selection activeCell="A3" sqref="A3:D3"/>
    </sheetView>
  </sheetViews>
  <sheetFormatPr baseColWidth="10" defaultColWidth="11.42578125" defaultRowHeight="12.75"/>
  <cols>
    <col min="1" max="4" width="20.7109375" style="116" customWidth="1"/>
    <col min="5" max="5" width="6.42578125" style="116" customWidth="1"/>
    <col min="6" max="7" width="13.42578125" style="116" customWidth="1"/>
    <col min="8" max="9" width="11.42578125" style="116"/>
    <col min="10" max="10" width="28.7109375" style="116" customWidth="1"/>
    <col min="11" max="13" width="28.85546875" style="116" customWidth="1"/>
    <col min="14" max="15" width="11.42578125" style="116"/>
    <col min="16" max="16" width="26.28515625" style="116" customWidth="1"/>
    <col min="17" max="20" width="22.42578125" style="116" customWidth="1"/>
    <col min="21" max="16384" width="11.42578125" style="116"/>
  </cols>
  <sheetData>
    <row r="1" spans="1:10" s="118" customFormat="1" ht="18.75">
      <c r="A1" s="1623" t="s">
        <v>0</v>
      </c>
      <c r="B1" s="1623"/>
      <c r="C1" s="1623"/>
      <c r="D1" s="1623"/>
      <c r="E1" s="951"/>
      <c r="F1" s="951"/>
      <c r="G1" s="951"/>
      <c r="H1" s="946"/>
      <c r="I1" s="946"/>
      <c r="J1" s="946"/>
    </row>
    <row r="3" spans="1:10" ht="15.75">
      <c r="A3" s="1624" t="s">
        <v>1212</v>
      </c>
      <c r="B3" s="1624"/>
      <c r="C3" s="1624"/>
      <c r="D3" s="1624"/>
      <c r="E3" s="945"/>
      <c r="F3" s="945"/>
      <c r="G3" s="945"/>
      <c r="H3" s="945"/>
      <c r="I3" s="945"/>
      <c r="J3" s="945"/>
    </row>
    <row r="4" spans="1:10" ht="13.5" thickBot="1"/>
    <row r="5" spans="1:10" ht="21.75" customHeight="1">
      <c r="A5" s="985"/>
      <c r="B5" s="986" t="s">
        <v>1000</v>
      </c>
      <c r="C5" s="1980" t="s">
        <v>999</v>
      </c>
      <c r="D5" s="2022"/>
    </row>
    <row r="6" spans="1:10" ht="21.75" customHeight="1">
      <c r="A6" s="987" t="s">
        <v>2</v>
      </c>
      <c r="B6" s="988" t="s">
        <v>1211</v>
      </c>
      <c r="C6" s="965" t="s">
        <v>1190</v>
      </c>
      <c r="D6" s="966" t="s">
        <v>1190</v>
      </c>
    </row>
    <row r="7" spans="1:10" ht="23.25" customHeight="1" thickBot="1">
      <c r="A7" s="1025"/>
      <c r="B7" s="971" t="s">
        <v>7</v>
      </c>
      <c r="C7" s="988" t="s">
        <v>1210</v>
      </c>
      <c r="D7" s="973" t="s">
        <v>1209</v>
      </c>
      <c r="H7" s="2040"/>
      <c r="I7" s="2040"/>
    </row>
    <row r="8" spans="1:10" ht="13.5">
      <c r="A8" s="1044">
        <v>2012</v>
      </c>
      <c r="B8" s="1053">
        <v>3849.2629999999999</v>
      </c>
      <c r="C8" s="1053">
        <v>461.96300000000002</v>
      </c>
      <c r="D8" s="1054">
        <v>3387.3</v>
      </c>
      <c r="E8" s="160"/>
      <c r="F8" s="144"/>
    </row>
    <row r="9" spans="1:10" ht="13.5">
      <c r="A9" s="1047">
        <v>2013</v>
      </c>
      <c r="B9" s="1055">
        <v>9250.61</v>
      </c>
      <c r="C9" s="1055">
        <v>554.74900000000002</v>
      </c>
      <c r="D9" s="1056">
        <v>8695.8610000000008</v>
      </c>
      <c r="E9" s="160"/>
      <c r="F9" s="144"/>
    </row>
    <row r="10" spans="1:10" ht="13.5">
      <c r="A10" s="1047">
        <v>2014</v>
      </c>
      <c r="B10" s="1055">
        <v>4579.2079999999996</v>
      </c>
      <c r="C10" s="1055">
        <v>518.23</v>
      </c>
      <c r="D10" s="1056">
        <v>4060.9780000000001</v>
      </c>
      <c r="E10" s="160"/>
      <c r="F10" s="144"/>
    </row>
    <row r="11" spans="1:10" ht="13.5">
      <c r="A11" s="1047">
        <v>2015</v>
      </c>
      <c r="B11" s="1055">
        <v>7352.0950000000003</v>
      </c>
      <c r="C11" s="1055">
        <v>606.78899999999999</v>
      </c>
      <c r="D11" s="1056">
        <v>6745.3059999999996</v>
      </c>
      <c r="E11" s="160"/>
      <c r="F11" s="144"/>
    </row>
    <row r="12" spans="1:10" ht="13.5">
      <c r="A12" s="1047">
        <v>2016</v>
      </c>
      <c r="B12" s="1055">
        <v>7154.076</v>
      </c>
      <c r="C12" s="1055">
        <v>582.64800000000002</v>
      </c>
      <c r="D12" s="1056">
        <v>6571.4279999999999</v>
      </c>
    </row>
    <row r="13" spans="1:10" ht="13.5">
      <c r="A13" s="1047">
        <v>2017</v>
      </c>
      <c r="B13" s="1055">
        <v>6549.4990000000007</v>
      </c>
      <c r="C13" s="1055">
        <v>505.04599999999999</v>
      </c>
      <c r="D13" s="1056">
        <v>6044.4530000000004</v>
      </c>
    </row>
    <row r="14" spans="1:10" ht="13.5">
      <c r="A14" s="1047">
        <v>2018</v>
      </c>
      <c r="B14" s="1055">
        <v>9819.5689999999995</v>
      </c>
      <c r="C14" s="1055">
        <v>555.03300000000002</v>
      </c>
      <c r="D14" s="1056">
        <v>9264.5360000000001</v>
      </c>
    </row>
    <row r="15" spans="1:10" ht="13.5">
      <c r="A15" s="1047">
        <v>2019</v>
      </c>
      <c r="B15" s="1055">
        <v>5965.0770000000002</v>
      </c>
      <c r="C15" s="1055">
        <v>489.721</v>
      </c>
      <c r="D15" s="1056">
        <v>5475.3559999999998</v>
      </c>
    </row>
    <row r="16" spans="1:10" ht="13.5">
      <c r="A16" s="1047">
        <v>2020</v>
      </c>
      <c r="B16" s="1055">
        <v>8069.9830000000002</v>
      </c>
      <c r="C16" s="1055">
        <v>531.07299999999998</v>
      </c>
      <c r="D16" s="1056">
        <v>7538.91</v>
      </c>
    </row>
    <row r="17" spans="1:4" ht="13.5">
      <c r="A17" s="1047">
        <v>2021</v>
      </c>
      <c r="B17" s="1055">
        <v>8261.2309999999998</v>
      </c>
      <c r="C17" s="1055">
        <v>573.66600000000005</v>
      </c>
      <c r="D17" s="1056">
        <v>7687.5649999999996</v>
      </c>
    </row>
    <row r="18" spans="1:4" ht="14.25" thickBot="1">
      <c r="A18" s="1050">
        <v>2022</v>
      </c>
      <c r="B18" s="1057">
        <v>3940.067</v>
      </c>
      <c r="C18" s="1057">
        <v>407.637</v>
      </c>
      <c r="D18" s="1058">
        <v>3532.43</v>
      </c>
    </row>
    <row r="19" spans="1:4">
      <c r="A19" s="162"/>
      <c r="B19" s="163"/>
      <c r="C19" s="163"/>
      <c r="D19" s="163"/>
    </row>
  </sheetData>
  <mergeCells count="4">
    <mergeCell ref="H7:I7"/>
    <mergeCell ref="A1:D1"/>
    <mergeCell ref="C5:D5"/>
    <mergeCell ref="A3:D3"/>
  </mergeCells>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Hoja328">
    <pageSetUpPr fitToPage="1"/>
  </sheetPr>
  <dimension ref="A1:M86"/>
  <sheetViews>
    <sheetView view="pageBreakPreview" zoomScale="80" zoomScaleNormal="75" zoomScaleSheetLayoutView="80" workbookViewId="0">
      <selection activeCell="A3" sqref="A3:K3"/>
    </sheetView>
  </sheetViews>
  <sheetFormatPr baseColWidth="10" defaultColWidth="11.42578125" defaultRowHeight="12.75"/>
  <cols>
    <col min="1" max="1" width="28.7109375" style="119" customWidth="1"/>
    <col min="2" max="2" width="15.42578125" style="119" customWidth="1"/>
    <col min="3" max="3" width="13.140625" style="119" customWidth="1"/>
    <col min="4" max="4" width="14.28515625" style="119" customWidth="1"/>
    <col min="5" max="5" width="14.7109375" style="119" customWidth="1"/>
    <col min="6" max="6" width="12.42578125" style="119" customWidth="1"/>
    <col min="7" max="7" width="21.140625" style="119" customWidth="1"/>
    <col min="8" max="8" width="12.140625" style="119" customWidth="1"/>
    <col min="9" max="9" width="20.5703125" style="119" customWidth="1"/>
    <col min="10" max="10" width="15.85546875" style="119" customWidth="1"/>
    <col min="11" max="11" width="15.7109375" style="119" customWidth="1"/>
    <col min="12" max="12" width="2.85546875" style="119" customWidth="1"/>
    <col min="13" max="16384" width="11.42578125" style="119"/>
  </cols>
  <sheetData>
    <row r="1" spans="1:13" s="131" customFormat="1" ht="18.75">
      <c r="A1" s="1664" t="s">
        <v>0</v>
      </c>
      <c r="B1" s="1664"/>
      <c r="C1" s="1664"/>
      <c r="D1" s="1664"/>
      <c r="E1" s="1664"/>
      <c r="F1" s="1664"/>
      <c r="G1" s="1664"/>
      <c r="H1" s="1664"/>
      <c r="I1" s="1664"/>
      <c r="J1" s="1664"/>
      <c r="K1" s="2002"/>
    </row>
    <row r="3" spans="1:13" s="126" customFormat="1" ht="30.75" customHeight="1">
      <c r="A3" s="1665" t="s">
        <v>1492</v>
      </c>
      <c r="B3" s="1665"/>
      <c r="C3" s="1665"/>
      <c r="D3" s="1665"/>
      <c r="E3" s="1665"/>
      <c r="F3" s="1665"/>
      <c r="G3" s="1665"/>
      <c r="H3" s="1665"/>
      <c r="I3" s="1665"/>
      <c r="J3" s="1665"/>
      <c r="K3" s="2003"/>
      <c r="L3" s="164"/>
      <c r="M3" s="164"/>
    </row>
    <row r="4" spans="1:13" ht="13.5" customHeight="1" thickBot="1">
      <c r="A4" s="130"/>
      <c r="B4" s="129"/>
      <c r="C4" s="129"/>
      <c r="D4" s="129"/>
      <c r="E4" s="129"/>
      <c r="F4" s="129"/>
      <c r="G4" s="129"/>
      <c r="H4" s="129"/>
      <c r="I4" s="129"/>
      <c r="J4" s="155"/>
      <c r="K4" s="155"/>
    </row>
    <row r="5" spans="1:13" ht="24.75" customHeight="1">
      <c r="A5" s="980"/>
      <c r="B5" s="2045" t="s">
        <v>754</v>
      </c>
      <c r="C5" s="2046"/>
      <c r="D5" s="2046"/>
      <c r="E5" s="2046"/>
      <c r="F5" s="2047"/>
      <c r="G5" s="2053" t="s">
        <v>781</v>
      </c>
      <c r="H5" s="981"/>
      <c r="I5" s="982" t="s">
        <v>10</v>
      </c>
      <c r="J5" s="983"/>
      <c r="K5" s="984"/>
    </row>
    <row r="6" spans="1:13" ht="24.75" customHeight="1">
      <c r="A6" s="974" t="s">
        <v>165</v>
      </c>
      <c r="B6" s="2048" t="s">
        <v>13</v>
      </c>
      <c r="C6" s="2049"/>
      <c r="D6" s="2049"/>
      <c r="E6" s="2049"/>
      <c r="F6" s="2050"/>
      <c r="G6" s="2054"/>
      <c r="H6" s="2051" t="s">
        <v>875</v>
      </c>
      <c r="I6" s="2052"/>
      <c r="J6" s="974" t="s">
        <v>753</v>
      </c>
      <c r="K6" s="975" t="s">
        <v>905</v>
      </c>
    </row>
    <row r="7" spans="1:13" ht="24.75" customHeight="1">
      <c r="A7" s="974" t="s">
        <v>154</v>
      </c>
      <c r="B7" s="976"/>
      <c r="C7" s="977" t="s">
        <v>19</v>
      </c>
      <c r="D7" s="978"/>
      <c r="E7" s="2041" t="s">
        <v>747</v>
      </c>
      <c r="F7" s="2042"/>
      <c r="G7" s="2054"/>
      <c r="H7" s="2043" t="s">
        <v>14</v>
      </c>
      <c r="I7" s="2044"/>
      <c r="J7" s="979" t="s">
        <v>750</v>
      </c>
      <c r="K7" s="975" t="s">
        <v>150</v>
      </c>
    </row>
    <row r="8" spans="1:13" ht="22.5" customHeight="1" thickBot="1">
      <c r="A8" s="974"/>
      <c r="B8" s="1059" t="s">
        <v>17</v>
      </c>
      <c r="C8" s="1060" t="s">
        <v>18</v>
      </c>
      <c r="D8" s="1061" t="s">
        <v>19</v>
      </c>
      <c r="E8" s="1059" t="s">
        <v>17</v>
      </c>
      <c r="F8" s="1060" t="s">
        <v>18</v>
      </c>
      <c r="G8" s="2054"/>
      <c r="H8" s="1059" t="s">
        <v>17</v>
      </c>
      <c r="I8" s="1062" t="s">
        <v>18</v>
      </c>
      <c r="J8" s="974" t="s">
        <v>757</v>
      </c>
      <c r="K8" s="975"/>
    </row>
    <row r="9" spans="1:13" ht="13.5">
      <c r="A9" s="1063" t="s">
        <v>81</v>
      </c>
      <c r="B9" s="1064" t="s">
        <v>23</v>
      </c>
      <c r="C9" s="1064" t="s">
        <v>23</v>
      </c>
      <c r="D9" s="1064" t="s">
        <v>23</v>
      </c>
      <c r="E9" s="1064" t="s">
        <v>23</v>
      </c>
      <c r="F9" s="1064" t="s">
        <v>23</v>
      </c>
      <c r="G9" s="1064" t="s">
        <v>23</v>
      </c>
      <c r="H9" s="1064" t="s">
        <v>23</v>
      </c>
      <c r="I9" s="1064" t="s">
        <v>23</v>
      </c>
      <c r="J9" s="1064" t="s">
        <v>23</v>
      </c>
      <c r="K9" s="1065" t="s">
        <v>23</v>
      </c>
    </row>
    <row r="10" spans="1:13" ht="13.5">
      <c r="A10" s="1066" t="s">
        <v>82</v>
      </c>
      <c r="B10" s="1067" t="s">
        <v>23</v>
      </c>
      <c r="C10" s="1067" t="s">
        <v>23</v>
      </c>
      <c r="D10" s="1067" t="s">
        <v>23</v>
      </c>
      <c r="E10" s="1067" t="s">
        <v>23</v>
      </c>
      <c r="F10" s="1067" t="s">
        <v>23</v>
      </c>
      <c r="G10" s="1067" t="s">
        <v>23</v>
      </c>
      <c r="H10" s="1067" t="s">
        <v>23</v>
      </c>
      <c r="I10" s="1067" t="s">
        <v>23</v>
      </c>
      <c r="J10" s="1067" t="s">
        <v>23</v>
      </c>
      <c r="K10" s="1068" t="s">
        <v>23</v>
      </c>
    </row>
    <row r="11" spans="1:13" ht="13.5">
      <c r="A11" s="1066" t="s">
        <v>83</v>
      </c>
      <c r="B11" s="1067" t="s">
        <v>23</v>
      </c>
      <c r="C11" s="1067" t="s">
        <v>23</v>
      </c>
      <c r="D11" s="1067" t="s">
        <v>23</v>
      </c>
      <c r="E11" s="1067" t="s">
        <v>23</v>
      </c>
      <c r="F11" s="1067" t="s">
        <v>23</v>
      </c>
      <c r="G11" s="1067" t="s">
        <v>23</v>
      </c>
      <c r="H11" s="1067" t="s">
        <v>23</v>
      </c>
      <c r="I11" s="1067" t="s">
        <v>23</v>
      </c>
      <c r="J11" s="1067" t="s">
        <v>23</v>
      </c>
      <c r="K11" s="1068" t="s">
        <v>23</v>
      </c>
    </row>
    <row r="12" spans="1:13" ht="13.5">
      <c r="A12" s="1066" t="s">
        <v>84</v>
      </c>
      <c r="B12" s="1067" t="s">
        <v>23</v>
      </c>
      <c r="C12" s="1067" t="s">
        <v>23</v>
      </c>
      <c r="D12" s="1067" t="s">
        <v>23</v>
      </c>
      <c r="E12" s="1067" t="s">
        <v>23</v>
      </c>
      <c r="F12" s="1067" t="s">
        <v>23</v>
      </c>
      <c r="G12" s="1067" t="s">
        <v>23</v>
      </c>
      <c r="H12" s="1067" t="s">
        <v>23</v>
      </c>
      <c r="I12" s="1067" t="s">
        <v>23</v>
      </c>
      <c r="J12" s="1067" t="s">
        <v>23</v>
      </c>
      <c r="K12" s="1068" t="s">
        <v>23</v>
      </c>
    </row>
    <row r="13" spans="1:13" ht="13.5">
      <c r="A13" s="1069" t="s">
        <v>85</v>
      </c>
      <c r="B13" s="1070" t="s">
        <v>23</v>
      </c>
      <c r="C13" s="1070" t="s">
        <v>23</v>
      </c>
      <c r="D13" s="1070" t="s">
        <v>23</v>
      </c>
      <c r="E13" s="1070" t="s">
        <v>23</v>
      </c>
      <c r="F13" s="1070" t="s">
        <v>23</v>
      </c>
      <c r="G13" s="1070" t="s">
        <v>23</v>
      </c>
      <c r="H13" s="1070" t="s">
        <v>23</v>
      </c>
      <c r="I13" s="1070" t="s">
        <v>23</v>
      </c>
      <c r="J13" s="1070" t="s">
        <v>23</v>
      </c>
      <c r="K13" s="1071" t="s">
        <v>23</v>
      </c>
    </row>
    <row r="14" spans="1:13" ht="13.5">
      <c r="A14" s="1069"/>
      <c r="B14" s="1067"/>
      <c r="C14" s="1067"/>
      <c r="D14" s="1067"/>
      <c r="E14" s="1067"/>
      <c r="F14" s="1067"/>
      <c r="G14" s="1067"/>
      <c r="H14" s="1067"/>
      <c r="I14" s="1067"/>
      <c r="J14" s="1067"/>
      <c r="K14" s="1068"/>
    </row>
    <row r="15" spans="1:13" ht="13.5">
      <c r="A15" s="1069" t="s">
        <v>86</v>
      </c>
      <c r="B15" s="1070" t="s">
        <v>23</v>
      </c>
      <c r="C15" s="1070" t="s">
        <v>23</v>
      </c>
      <c r="D15" s="1070" t="s">
        <v>23</v>
      </c>
      <c r="E15" s="1070" t="s">
        <v>23</v>
      </c>
      <c r="F15" s="1070" t="s">
        <v>23</v>
      </c>
      <c r="G15" s="1070" t="s">
        <v>23</v>
      </c>
      <c r="H15" s="1070" t="s">
        <v>23</v>
      </c>
      <c r="I15" s="1070" t="s">
        <v>23</v>
      </c>
      <c r="J15" s="1070" t="s">
        <v>23</v>
      </c>
      <c r="K15" s="1071" t="s">
        <v>23</v>
      </c>
    </row>
    <row r="16" spans="1:13" ht="13.5">
      <c r="A16" s="1069"/>
      <c r="B16" s="1067"/>
      <c r="C16" s="1067"/>
      <c r="D16" s="1067"/>
      <c r="E16" s="1067"/>
      <c r="F16" s="1067"/>
      <c r="G16" s="1067"/>
      <c r="H16" s="1067"/>
      <c r="I16" s="1067"/>
      <c r="J16" s="1067"/>
      <c r="K16" s="1068"/>
    </row>
    <row r="17" spans="1:11" ht="13.5">
      <c r="A17" s="1069" t="s">
        <v>87</v>
      </c>
      <c r="B17" s="1070" t="s">
        <v>23</v>
      </c>
      <c r="C17" s="1070" t="s">
        <v>23</v>
      </c>
      <c r="D17" s="1070" t="s">
        <v>23</v>
      </c>
      <c r="E17" s="1070" t="s">
        <v>23</v>
      </c>
      <c r="F17" s="1070" t="s">
        <v>23</v>
      </c>
      <c r="G17" s="1070" t="s">
        <v>23</v>
      </c>
      <c r="H17" s="1070" t="s">
        <v>23</v>
      </c>
      <c r="I17" s="1070" t="s">
        <v>23</v>
      </c>
      <c r="J17" s="1070" t="s">
        <v>23</v>
      </c>
      <c r="K17" s="1071" t="s">
        <v>23</v>
      </c>
    </row>
    <row r="18" spans="1:11" ht="13.5">
      <c r="A18" s="1066"/>
      <c r="B18" s="1067"/>
      <c r="C18" s="1067"/>
      <c r="D18" s="1067"/>
      <c r="E18" s="1067"/>
      <c r="F18" s="1067"/>
      <c r="G18" s="1067"/>
      <c r="H18" s="1067"/>
      <c r="I18" s="1067"/>
      <c r="J18" s="1067"/>
      <c r="K18" s="1068"/>
    </row>
    <row r="19" spans="1:11" ht="13.5">
      <c r="A19" s="1066" t="s">
        <v>158</v>
      </c>
      <c r="B19" s="1067" t="s">
        <v>23</v>
      </c>
      <c r="C19" s="1067" t="s">
        <v>23</v>
      </c>
      <c r="D19" s="1067" t="s">
        <v>23</v>
      </c>
      <c r="E19" s="1067" t="s">
        <v>23</v>
      </c>
      <c r="F19" s="1067" t="s">
        <v>23</v>
      </c>
      <c r="G19" s="1067" t="s">
        <v>23</v>
      </c>
      <c r="H19" s="1067" t="s">
        <v>23</v>
      </c>
      <c r="I19" s="1067" t="s">
        <v>23</v>
      </c>
      <c r="J19" s="1067" t="s">
        <v>23</v>
      </c>
      <c r="K19" s="1068" t="s">
        <v>23</v>
      </c>
    </row>
    <row r="20" spans="1:11" ht="13.5">
      <c r="A20" s="1066" t="s">
        <v>89</v>
      </c>
      <c r="B20" s="1067" t="s">
        <v>23</v>
      </c>
      <c r="C20" s="1067" t="s">
        <v>23</v>
      </c>
      <c r="D20" s="1067" t="s">
        <v>23</v>
      </c>
      <c r="E20" s="1067" t="s">
        <v>23</v>
      </c>
      <c r="F20" s="1067" t="s">
        <v>23</v>
      </c>
      <c r="G20" s="1067" t="s">
        <v>23</v>
      </c>
      <c r="H20" s="1067" t="s">
        <v>23</v>
      </c>
      <c r="I20" s="1067" t="s">
        <v>23</v>
      </c>
      <c r="J20" s="1067" t="s">
        <v>23</v>
      </c>
      <c r="K20" s="1068" t="s">
        <v>23</v>
      </c>
    </row>
    <row r="21" spans="1:11" ht="13.5">
      <c r="A21" s="1066" t="s">
        <v>90</v>
      </c>
      <c r="B21" s="1067" t="s">
        <v>23</v>
      </c>
      <c r="C21" s="1067" t="s">
        <v>23</v>
      </c>
      <c r="D21" s="1067" t="s">
        <v>23</v>
      </c>
      <c r="E21" s="1067" t="s">
        <v>23</v>
      </c>
      <c r="F21" s="1067" t="s">
        <v>23</v>
      </c>
      <c r="G21" s="1067" t="s">
        <v>23</v>
      </c>
      <c r="H21" s="1067" t="s">
        <v>23</v>
      </c>
      <c r="I21" s="1067" t="s">
        <v>23</v>
      </c>
      <c r="J21" s="1067" t="s">
        <v>23</v>
      </c>
      <c r="K21" s="1068" t="s">
        <v>23</v>
      </c>
    </row>
    <row r="22" spans="1:11" ht="13.5">
      <c r="A22" s="1069" t="s">
        <v>91</v>
      </c>
      <c r="B22" s="1070" t="s">
        <v>23</v>
      </c>
      <c r="C22" s="1070" t="s">
        <v>23</v>
      </c>
      <c r="D22" s="1070" t="s">
        <v>23</v>
      </c>
      <c r="E22" s="1070" t="s">
        <v>23</v>
      </c>
      <c r="F22" s="1070" t="s">
        <v>23</v>
      </c>
      <c r="G22" s="1070" t="s">
        <v>23</v>
      </c>
      <c r="H22" s="1070" t="s">
        <v>23</v>
      </c>
      <c r="I22" s="1070" t="s">
        <v>23</v>
      </c>
      <c r="J22" s="1070" t="s">
        <v>23</v>
      </c>
      <c r="K22" s="1071" t="s">
        <v>23</v>
      </c>
    </row>
    <row r="23" spans="1:11" ht="13.5">
      <c r="A23" s="1069"/>
      <c r="B23" s="1067"/>
      <c r="C23" s="1067"/>
      <c r="D23" s="1067"/>
      <c r="E23" s="1067"/>
      <c r="F23" s="1067"/>
      <c r="G23" s="1067"/>
      <c r="H23" s="1067"/>
      <c r="I23" s="1067"/>
      <c r="J23" s="1067"/>
      <c r="K23" s="1068"/>
    </row>
    <row r="24" spans="1:11" ht="13.5">
      <c r="A24" s="1069" t="s">
        <v>92</v>
      </c>
      <c r="B24" s="1070" t="s">
        <v>23</v>
      </c>
      <c r="C24" s="1070" t="s">
        <v>23</v>
      </c>
      <c r="D24" s="1070" t="s">
        <v>23</v>
      </c>
      <c r="E24" s="1070" t="s">
        <v>23</v>
      </c>
      <c r="F24" s="1070" t="s">
        <v>23</v>
      </c>
      <c r="G24" s="1070" t="s">
        <v>23</v>
      </c>
      <c r="H24" s="1070" t="s">
        <v>23</v>
      </c>
      <c r="I24" s="1070" t="s">
        <v>23</v>
      </c>
      <c r="J24" s="1070" t="s">
        <v>23</v>
      </c>
      <c r="K24" s="1071" t="s">
        <v>23</v>
      </c>
    </row>
    <row r="25" spans="1:11" ht="13.5">
      <c r="A25" s="1069"/>
      <c r="B25" s="1067"/>
      <c r="C25" s="1067"/>
      <c r="D25" s="1067"/>
      <c r="E25" s="1067"/>
      <c r="F25" s="1067"/>
      <c r="G25" s="1067"/>
      <c r="H25" s="1067"/>
      <c r="I25" s="1067"/>
      <c r="J25" s="1067"/>
      <c r="K25" s="1068"/>
    </row>
    <row r="26" spans="1:11" ht="13.5">
      <c r="A26" s="1069" t="s">
        <v>93</v>
      </c>
      <c r="B26" s="1070" t="s">
        <v>23</v>
      </c>
      <c r="C26" s="1070" t="s">
        <v>23</v>
      </c>
      <c r="D26" s="1070" t="s">
        <v>23</v>
      </c>
      <c r="E26" s="1070" t="s">
        <v>23</v>
      </c>
      <c r="F26" s="1070" t="s">
        <v>23</v>
      </c>
      <c r="G26" s="1070" t="s">
        <v>23</v>
      </c>
      <c r="H26" s="1070" t="s">
        <v>23</v>
      </c>
      <c r="I26" s="1070" t="s">
        <v>23</v>
      </c>
      <c r="J26" s="1070" t="s">
        <v>23</v>
      </c>
      <c r="K26" s="1071" t="s">
        <v>23</v>
      </c>
    </row>
    <row r="27" spans="1:11" ht="13.5">
      <c r="A27" s="1066"/>
      <c r="B27" s="1067"/>
      <c r="C27" s="1067"/>
      <c r="D27" s="1067"/>
      <c r="E27" s="1067"/>
      <c r="F27" s="1067"/>
      <c r="G27" s="1067"/>
      <c r="H27" s="1067"/>
      <c r="I27" s="1067"/>
      <c r="J27" s="1067"/>
      <c r="K27" s="1068"/>
    </row>
    <row r="28" spans="1:11" ht="13.5">
      <c r="A28" s="1066" t="s">
        <v>94</v>
      </c>
      <c r="B28" s="1067" t="s">
        <v>23</v>
      </c>
      <c r="C28" s="1067" t="s">
        <v>23</v>
      </c>
      <c r="D28" s="1067" t="s">
        <v>23</v>
      </c>
      <c r="E28" s="1067" t="s">
        <v>23</v>
      </c>
      <c r="F28" s="1067" t="s">
        <v>23</v>
      </c>
      <c r="G28" s="1067" t="s">
        <v>23</v>
      </c>
      <c r="H28" s="1067" t="s">
        <v>23</v>
      </c>
      <c r="I28" s="1067" t="s">
        <v>23</v>
      </c>
      <c r="J28" s="1067" t="s">
        <v>23</v>
      </c>
      <c r="K28" s="1068" t="s">
        <v>23</v>
      </c>
    </row>
    <row r="29" spans="1:11" ht="13.5">
      <c r="A29" s="1066" t="s">
        <v>95</v>
      </c>
      <c r="B29" s="1067" t="s">
        <v>23</v>
      </c>
      <c r="C29" s="1067" t="s">
        <v>23</v>
      </c>
      <c r="D29" s="1067" t="s">
        <v>23</v>
      </c>
      <c r="E29" s="1067" t="s">
        <v>23</v>
      </c>
      <c r="F29" s="1067" t="s">
        <v>23</v>
      </c>
      <c r="G29" s="1067" t="s">
        <v>23</v>
      </c>
      <c r="H29" s="1067" t="s">
        <v>23</v>
      </c>
      <c r="I29" s="1067" t="s">
        <v>23</v>
      </c>
      <c r="J29" s="1067" t="s">
        <v>23</v>
      </c>
      <c r="K29" s="1068" t="s">
        <v>23</v>
      </c>
    </row>
    <row r="30" spans="1:11" ht="13.5">
      <c r="A30" s="1066" t="s">
        <v>96</v>
      </c>
      <c r="B30" s="1067" t="s">
        <v>23</v>
      </c>
      <c r="C30" s="1067" t="s">
        <v>23</v>
      </c>
      <c r="D30" s="1067" t="s">
        <v>23</v>
      </c>
      <c r="E30" s="1067" t="s">
        <v>23</v>
      </c>
      <c r="F30" s="1067" t="s">
        <v>23</v>
      </c>
      <c r="G30" s="1067" t="s">
        <v>23</v>
      </c>
      <c r="H30" s="1067" t="s">
        <v>23</v>
      </c>
      <c r="I30" s="1067" t="s">
        <v>23</v>
      </c>
      <c r="J30" s="1067" t="s">
        <v>23</v>
      </c>
      <c r="K30" s="1068" t="s">
        <v>23</v>
      </c>
    </row>
    <row r="31" spans="1:11" ht="13.5">
      <c r="A31" s="1069" t="s">
        <v>97</v>
      </c>
      <c r="B31" s="1070" t="s">
        <v>23</v>
      </c>
      <c r="C31" s="1070" t="s">
        <v>23</v>
      </c>
      <c r="D31" s="1070" t="s">
        <v>23</v>
      </c>
      <c r="E31" s="1070" t="s">
        <v>23</v>
      </c>
      <c r="F31" s="1070" t="s">
        <v>23</v>
      </c>
      <c r="G31" s="1070" t="s">
        <v>23</v>
      </c>
      <c r="H31" s="1070" t="s">
        <v>23</v>
      </c>
      <c r="I31" s="1070" t="s">
        <v>23</v>
      </c>
      <c r="J31" s="1070" t="s">
        <v>23</v>
      </c>
      <c r="K31" s="1071" t="s">
        <v>23</v>
      </c>
    </row>
    <row r="32" spans="1:11" ht="13.5">
      <c r="A32" s="1066"/>
      <c r="B32" s="1070"/>
      <c r="C32" s="1070"/>
      <c r="D32" s="1070"/>
      <c r="E32" s="1070"/>
      <c r="F32" s="1070"/>
      <c r="G32" s="1070"/>
      <c r="H32" s="1070"/>
      <c r="I32" s="1070"/>
      <c r="J32" s="1070"/>
      <c r="K32" s="1071"/>
    </row>
    <row r="33" spans="1:11" ht="13.5">
      <c r="A33" s="1066" t="s">
        <v>98</v>
      </c>
      <c r="B33" s="1070" t="s">
        <v>23</v>
      </c>
      <c r="C33" s="1070" t="s">
        <v>23</v>
      </c>
      <c r="D33" s="1070" t="s">
        <v>23</v>
      </c>
      <c r="E33" s="1070" t="s">
        <v>23</v>
      </c>
      <c r="F33" s="1070" t="s">
        <v>23</v>
      </c>
      <c r="G33" s="1070" t="s">
        <v>23</v>
      </c>
      <c r="H33" s="1070" t="s">
        <v>23</v>
      </c>
      <c r="I33" s="1070" t="s">
        <v>23</v>
      </c>
      <c r="J33" s="1070" t="s">
        <v>23</v>
      </c>
      <c r="K33" s="1071" t="s">
        <v>23</v>
      </c>
    </row>
    <row r="34" spans="1:11" ht="13.5">
      <c r="A34" s="1066" t="s">
        <v>99</v>
      </c>
      <c r="B34" s="1070" t="s">
        <v>23</v>
      </c>
      <c r="C34" s="1070" t="s">
        <v>23</v>
      </c>
      <c r="D34" s="1070" t="s">
        <v>23</v>
      </c>
      <c r="E34" s="1070" t="s">
        <v>23</v>
      </c>
      <c r="F34" s="1070" t="s">
        <v>23</v>
      </c>
      <c r="G34" s="1070" t="s">
        <v>23</v>
      </c>
      <c r="H34" s="1070" t="s">
        <v>23</v>
      </c>
      <c r="I34" s="1070" t="s">
        <v>23</v>
      </c>
      <c r="J34" s="1070" t="s">
        <v>23</v>
      </c>
      <c r="K34" s="1071" t="s">
        <v>23</v>
      </c>
    </row>
    <row r="35" spans="1:11" ht="13.5">
      <c r="A35" s="1066" t="s">
        <v>100</v>
      </c>
      <c r="B35" s="1070" t="s">
        <v>23</v>
      </c>
      <c r="C35" s="1070" t="s">
        <v>23</v>
      </c>
      <c r="D35" s="1070" t="s">
        <v>23</v>
      </c>
      <c r="E35" s="1070" t="s">
        <v>23</v>
      </c>
      <c r="F35" s="1070" t="s">
        <v>23</v>
      </c>
      <c r="G35" s="1070" t="s">
        <v>23</v>
      </c>
      <c r="H35" s="1070" t="s">
        <v>23</v>
      </c>
      <c r="I35" s="1070" t="s">
        <v>23</v>
      </c>
      <c r="J35" s="1070" t="s">
        <v>23</v>
      </c>
      <c r="K35" s="1071" t="s">
        <v>23</v>
      </c>
    </row>
    <row r="36" spans="1:11" ht="13.5">
      <c r="A36" s="1066" t="s">
        <v>101</v>
      </c>
      <c r="B36" s="1067">
        <v>230</v>
      </c>
      <c r="C36" s="1067">
        <v>175</v>
      </c>
      <c r="D36" s="1067">
        <v>405</v>
      </c>
      <c r="E36" s="1067">
        <v>230</v>
      </c>
      <c r="F36" s="1067">
        <v>175</v>
      </c>
      <c r="G36" s="1067" t="s">
        <v>23</v>
      </c>
      <c r="H36" s="1067">
        <v>260</v>
      </c>
      <c r="I36" s="1067">
        <v>519</v>
      </c>
      <c r="J36" s="1067" t="s">
        <v>23</v>
      </c>
      <c r="K36" s="1068">
        <v>151</v>
      </c>
    </row>
    <row r="37" spans="1:11" ht="13.5">
      <c r="A37" s="1069" t="s">
        <v>102</v>
      </c>
      <c r="B37" s="1070">
        <v>230</v>
      </c>
      <c r="C37" s="1070">
        <v>175</v>
      </c>
      <c r="D37" s="1070">
        <v>405</v>
      </c>
      <c r="E37" s="1070">
        <v>230</v>
      </c>
      <c r="F37" s="1070">
        <v>175</v>
      </c>
      <c r="G37" s="1070" t="s">
        <v>23</v>
      </c>
      <c r="H37" s="1070">
        <v>260</v>
      </c>
      <c r="I37" s="1070">
        <v>519</v>
      </c>
      <c r="J37" s="1070" t="s">
        <v>23</v>
      </c>
      <c r="K37" s="1071">
        <v>151</v>
      </c>
    </row>
    <row r="38" spans="1:11" ht="13.5">
      <c r="A38" s="1069"/>
      <c r="B38" s="1067"/>
      <c r="C38" s="1067"/>
      <c r="D38" s="1067"/>
      <c r="E38" s="1067"/>
      <c r="F38" s="1067"/>
      <c r="G38" s="1067"/>
      <c r="H38" s="1067"/>
      <c r="I38" s="1067"/>
      <c r="J38" s="1067"/>
      <c r="K38" s="1068"/>
    </row>
    <row r="39" spans="1:11" ht="13.5">
      <c r="A39" s="1069" t="s">
        <v>103</v>
      </c>
      <c r="B39" s="1070">
        <v>73</v>
      </c>
      <c r="C39" s="1070">
        <v>35</v>
      </c>
      <c r="D39" s="1070">
        <v>108</v>
      </c>
      <c r="E39" s="1070">
        <v>60</v>
      </c>
      <c r="F39" s="1070">
        <v>20</v>
      </c>
      <c r="G39" s="1070">
        <v>6250</v>
      </c>
      <c r="H39" s="1070">
        <v>200</v>
      </c>
      <c r="I39" s="1070">
        <v>500</v>
      </c>
      <c r="J39" s="1070">
        <v>2</v>
      </c>
      <c r="K39" s="1071">
        <v>34</v>
      </c>
    </row>
    <row r="40" spans="1:11" ht="13.5">
      <c r="A40" s="1066"/>
      <c r="B40" s="1067"/>
      <c r="C40" s="1067"/>
      <c r="D40" s="1067"/>
      <c r="E40" s="1067"/>
      <c r="F40" s="1067"/>
      <c r="G40" s="1067"/>
      <c r="H40" s="1067"/>
      <c r="I40" s="1067"/>
      <c r="J40" s="1067"/>
      <c r="K40" s="1068"/>
    </row>
    <row r="41" spans="1:11" ht="13.5">
      <c r="A41" s="1066" t="s">
        <v>159</v>
      </c>
      <c r="B41" s="1067" t="s">
        <v>23</v>
      </c>
      <c r="C41" s="1067" t="s">
        <v>23</v>
      </c>
      <c r="D41" s="1067" t="s">
        <v>23</v>
      </c>
      <c r="E41" s="1067" t="s">
        <v>23</v>
      </c>
      <c r="F41" s="1067" t="s">
        <v>23</v>
      </c>
      <c r="G41" s="1067" t="s">
        <v>23</v>
      </c>
      <c r="H41" s="1067" t="s">
        <v>23</v>
      </c>
      <c r="I41" s="1067" t="s">
        <v>23</v>
      </c>
      <c r="J41" s="1067" t="s">
        <v>23</v>
      </c>
      <c r="K41" s="1068" t="s">
        <v>23</v>
      </c>
    </row>
    <row r="42" spans="1:11" ht="13.5">
      <c r="A42" s="1066" t="s">
        <v>105</v>
      </c>
      <c r="B42" s="1067" t="s">
        <v>23</v>
      </c>
      <c r="C42" s="1067" t="s">
        <v>23</v>
      </c>
      <c r="D42" s="1067" t="s">
        <v>23</v>
      </c>
      <c r="E42" s="1067" t="s">
        <v>23</v>
      </c>
      <c r="F42" s="1067" t="s">
        <v>23</v>
      </c>
      <c r="G42" s="1067" t="s">
        <v>23</v>
      </c>
      <c r="H42" s="1067" t="s">
        <v>23</v>
      </c>
      <c r="I42" s="1067" t="s">
        <v>23</v>
      </c>
      <c r="J42" s="1067" t="s">
        <v>23</v>
      </c>
      <c r="K42" s="1068" t="s">
        <v>23</v>
      </c>
    </row>
    <row r="43" spans="1:11" ht="13.5">
      <c r="A43" s="1066" t="s">
        <v>106</v>
      </c>
      <c r="B43" s="1067" t="s">
        <v>23</v>
      </c>
      <c r="C43" s="1067" t="s">
        <v>23</v>
      </c>
      <c r="D43" s="1067" t="s">
        <v>23</v>
      </c>
      <c r="E43" s="1067" t="s">
        <v>23</v>
      </c>
      <c r="F43" s="1067" t="s">
        <v>23</v>
      </c>
      <c r="G43" s="1067" t="s">
        <v>23</v>
      </c>
      <c r="H43" s="1067" t="s">
        <v>23</v>
      </c>
      <c r="I43" s="1067" t="s">
        <v>23</v>
      </c>
      <c r="J43" s="1067" t="s">
        <v>23</v>
      </c>
      <c r="K43" s="1068" t="s">
        <v>23</v>
      </c>
    </row>
    <row r="44" spans="1:11" ht="13.5">
      <c r="A44" s="1066" t="s">
        <v>107</v>
      </c>
      <c r="B44" s="1067" t="s">
        <v>23</v>
      </c>
      <c r="C44" s="1067" t="s">
        <v>23</v>
      </c>
      <c r="D44" s="1067" t="s">
        <v>23</v>
      </c>
      <c r="E44" s="1067" t="s">
        <v>23</v>
      </c>
      <c r="F44" s="1067" t="s">
        <v>23</v>
      </c>
      <c r="G44" s="1067" t="s">
        <v>23</v>
      </c>
      <c r="H44" s="1067" t="s">
        <v>23</v>
      </c>
      <c r="I44" s="1067" t="s">
        <v>23</v>
      </c>
      <c r="J44" s="1067" t="s">
        <v>23</v>
      </c>
      <c r="K44" s="1068" t="s">
        <v>23</v>
      </c>
    </row>
    <row r="45" spans="1:11" ht="13.5">
      <c r="A45" s="1066" t="s">
        <v>108</v>
      </c>
      <c r="B45" s="1067">
        <v>547</v>
      </c>
      <c r="C45" s="1067" t="s">
        <v>23</v>
      </c>
      <c r="D45" s="1067">
        <v>547</v>
      </c>
      <c r="E45" s="1067">
        <v>547</v>
      </c>
      <c r="F45" s="1067" t="s">
        <v>23</v>
      </c>
      <c r="G45" s="1067" t="s">
        <v>23</v>
      </c>
      <c r="H45" s="1067">
        <v>548</v>
      </c>
      <c r="I45" s="1067" t="s">
        <v>23</v>
      </c>
      <c r="J45" s="1067" t="s">
        <v>23</v>
      </c>
      <c r="K45" s="1068">
        <v>300</v>
      </c>
    </row>
    <row r="46" spans="1:11" ht="13.5">
      <c r="A46" s="1066" t="s">
        <v>109</v>
      </c>
      <c r="B46" s="1067">
        <v>4</v>
      </c>
      <c r="C46" s="1067" t="s">
        <v>23</v>
      </c>
      <c r="D46" s="1067">
        <v>4</v>
      </c>
      <c r="E46" s="1067">
        <v>2</v>
      </c>
      <c r="F46" s="1067" t="s">
        <v>23</v>
      </c>
      <c r="G46" s="1067" t="s">
        <v>23</v>
      </c>
      <c r="H46" s="1067">
        <v>2000</v>
      </c>
      <c r="I46" s="1067" t="s">
        <v>23</v>
      </c>
      <c r="J46" s="1067" t="s">
        <v>23</v>
      </c>
      <c r="K46" s="1068">
        <v>4</v>
      </c>
    </row>
    <row r="47" spans="1:11" ht="13.5">
      <c r="A47" s="1066" t="s">
        <v>110</v>
      </c>
      <c r="B47" s="1067" t="s">
        <v>23</v>
      </c>
      <c r="C47" s="1067" t="s">
        <v>23</v>
      </c>
      <c r="D47" s="1067" t="s">
        <v>23</v>
      </c>
      <c r="E47" s="1067" t="s">
        <v>23</v>
      </c>
      <c r="F47" s="1067" t="s">
        <v>23</v>
      </c>
      <c r="G47" s="1067" t="s">
        <v>23</v>
      </c>
      <c r="H47" s="1067" t="s">
        <v>23</v>
      </c>
      <c r="I47" s="1067" t="s">
        <v>23</v>
      </c>
      <c r="J47" s="1067" t="s">
        <v>23</v>
      </c>
      <c r="K47" s="1068" t="s">
        <v>23</v>
      </c>
    </row>
    <row r="48" spans="1:11" ht="13.5">
      <c r="A48" s="1066" t="s">
        <v>111</v>
      </c>
      <c r="B48" s="1067" t="s">
        <v>23</v>
      </c>
      <c r="C48" s="1067" t="s">
        <v>23</v>
      </c>
      <c r="D48" s="1067" t="s">
        <v>23</v>
      </c>
      <c r="E48" s="1067" t="s">
        <v>23</v>
      </c>
      <c r="F48" s="1067" t="s">
        <v>23</v>
      </c>
      <c r="G48" s="1067" t="s">
        <v>23</v>
      </c>
      <c r="H48" s="1067" t="s">
        <v>23</v>
      </c>
      <c r="I48" s="1067" t="s">
        <v>23</v>
      </c>
      <c r="J48" s="1067" t="s">
        <v>23</v>
      </c>
      <c r="K48" s="1068" t="s">
        <v>23</v>
      </c>
    </row>
    <row r="49" spans="1:11" ht="13.5">
      <c r="A49" s="1066" t="s">
        <v>112</v>
      </c>
      <c r="B49" s="1067" t="s">
        <v>23</v>
      </c>
      <c r="C49" s="1067" t="s">
        <v>23</v>
      </c>
      <c r="D49" s="1067" t="s">
        <v>23</v>
      </c>
      <c r="E49" s="1067" t="s">
        <v>23</v>
      </c>
      <c r="F49" s="1067" t="s">
        <v>23</v>
      </c>
      <c r="G49" s="1067" t="s">
        <v>23</v>
      </c>
      <c r="H49" s="1067" t="s">
        <v>23</v>
      </c>
      <c r="I49" s="1067" t="s">
        <v>23</v>
      </c>
      <c r="J49" s="1067" t="s">
        <v>23</v>
      </c>
      <c r="K49" s="1068" t="s">
        <v>23</v>
      </c>
    </row>
    <row r="50" spans="1:11" ht="13.5">
      <c r="A50" s="1069" t="s">
        <v>113</v>
      </c>
      <c r="B50" s="1070">
        <v>551</v>
      </c>
      <c r="C50" s="1070" t="s">
        <v>23</v>
      </c>
      <c r="D50" s="1070">
        <v>551</v>
      </c>
      <c r="E50" s="1070">
        <v>549</v>
      </c>
      <c r="F50" s="1070" t="s">
        <v>23</v>
      </c>
      <c r="G50" s="1070" t="s">
        <v>23</v>
      </c>
      <c r="H50" s="1070">
        <v>553</v>
      </c>
      <c r="I50" s="1070" t="s">
        <v>23</v>
      </c>
      <c r="J50" s="1070" t="s">
        <v>23</v>
      </c>
      <c r="K50" s="1071">
        <v>304</v>
      </c>
    </row>
    <row r="51" spans="1:11" ht="13.5">
      <c r="A51" s="1069"/>
      <c r="B51" s="1067"/>
      <c r="C51" s="1067"/>
      <c r="D51" s="1067"/>
      <c r="E51" s="1067"/>
      <c r="F51" s="1067"/>
      <c r="G51" s="1067"/>
      <c r="H51" s="1067"/>
      <c r="I51" s="1067"/>
      <c r="J51" s="1067"/>
      <c r="K51" s="1068"/>
    </row>
    <row r="52" spans="1:11" ht="13.5">
      <c r="A52" s="1069" t="s">
        <v>114</v>
      </c>
      <c r="B52" s="1070">
        <v>111</v>
      </c>
      <c r="C52" s="1070" t="s">
        <v>23</v>
      </c>
      <c r="D52" s="1070">
        <v>111</v>
      </c>
      <c r="E52" s="1070">
        <v>111</v>
      </c>
      <c r="F52" s="1070" t="s">
        <v>23</v>
      </c>
      <c r="G52" s="1070" t="s">
        <v>23</v>
      </c>
      <c r="H52" s="1070">
        <v>270</v>
      </c>
      <c r="I52" s="1070" t="s">
        <v>23</v>
      </c>
      <c r="J52" s="1070" t="s">
        <v>23</v>
      </c>
      <c r="K52" s="1071">
        <v>30</v>
      </c>
    </row>
    <row r="53" spans="1:11" ht="13.5">
      <c r="A53" s="1066"/>
      <c r="B53" s="1067"/>
      <c r="C53" s="1067"/>
      <c r="D53" s="1067"/>
      <c r="E53" s="1067"/>
      <c r="F53" s="1067"/>
      <c r="G53" s="1067"/>
      <c r="H53" s="1067"/>
      <c r="I53" s="1067"/>
      <c r="J53" s="1067"/>
      <c r="K53" s="1068"/>
    </row>
    <row r="54" spans="1:11" ht="13.5">
      <c r="A54" s="1066" t="s">
        <v>115</v>
      </c>
      <c r="B54" s="1067" t="s">
        <v>23</v>
      </c>
      <c r="C54" s="1067">
        <v>160</v>
      </c>
      <c r="D54" s="1067">
        <v>160</v>
      </c>
      <c r="E54" s="1067" t="s">
        <v>23</v>
      </c>
      <c r="F54" s="1067">
        <v>160</v>
      </c>
      <c r="G54" s="1067" t="s">
        <v>23</v>
      </c>
      <c r="H54" s="1067" t="s">
        <v>23</v>
      </c>
      <c r="I54" s="1067">
        <v>2000</v>
      </c>
      <c r="J54" s="1067" t="s">
        <v>23</v>
      </c>
      <c r="K54" s="1068">
        <v>320</v>
      </c>
    </row>
    <row r="55" spans="1:11" ht="13.5">
      <c r="A55" s="1066" t="s">
        <v>116</v>
      </c>
      <c r="B55" s="1067" t="s">
        <v>23</v>
      </c>
      <c r="C55" s="1067" t="s">
        <v>23</v>
      </c>
      <c r="D55" s="1067" t="s">
        <v>23</v>
      </c>
      <c r="E55" s="1067" t="s">
        <v>23</v>
      </c>
      <c r="F55" s="1067" t="s">
        <v>23</v>
      </c>
      <c r="G55" s="1067" t="s">
        <v>23</v>
      </c>
      <c r="H55" s="1067" t="s">
        <v>23</v>
      </c>
      <c r="I55" s="1067" t="s">
        <v>23</v>
      </c>
      <c r="J55" s="1067" t="s">
        <v>23</v>
      </c>
      <c r="K55" s="1068" t="s">
        <v>23</v>
      </c>
    </row>
    <row r="56" spans="1:11" ht="13.5">
      <c r="A56" s="1066" t="s">
        <v>117</v>
      </c>
      <c r="B56" s="1067" t="s">
        <v>23</v>
      </c>
      <c r="C56" s="1067">
        <v>25</v>
      </c>
      <c r="D56" s="1067">
        <v>25</v>
      </c>
      <c r="E56" s="1067" t="s">
        <v>23</v>
      </c>
      <c r="F56" s="1067">
        <v>25</v>
      </c>
      <c r="G56" s="1067" t="s">
        <v>23</v>
      </c>
      <c r="H56" s="1067" t="s">
        <v>23</v>
      </c>
      <c r="I56" s="1067">
        <v>1100</v>
      </c>
      <c r="J56" s="1067" t="s">
        <v>23</v>
      </c>
      <c r="K56" s="1068">
        <v>28</v>
      </c>
    </row>
    <row r="57" spans="1:11" ht="13.5">
      <c r="A57" s="1066" t="s">
        <v>118</v>
      </c>
      <c r="B57" s="1067" t="s">
        <v>23</v>
      </c>
      <c r="C57" s="1067" t="s">
        <v>23</v>
      </c>
      <c r="D57" s="1067" t="s">
        <v>23</v>
      </c>
      <c r="E57" s="1067" t="s">
        <v>23</v>
      </c>
      <c r="F57" s="1067" t="s">
        <v>23</v>
      </c>
      <c r="G57" s="1067" t="s">
        <v>23</v>
      </c>
      <c r="H57" s="1067" t="s">
        <v>23</v>
      </c>
      <c r="I57" s="1067" t="s">
        <v>23</v>
      </c>
      <c r="J57" s="1067" t="s">
        <v>23</v>
      </c>
      <c r="K57" s="1068" t="s">
        <v>23</v>
      </c>
    </row>
    <row r="58" spans="1:11" ht="13.5">
      <c r="A58" s="1066" t="s">
        <v>119</v>
      </c>
      <c r="B58" s="1067" t="s">
        <v>23</v>
      </c>
      <c r="C58" s="1067" t="s">
        <v>23</v>
      </c>
      <c r="D58" s="1067" t="s">
        <v>23</v>
      </c>
      <c r="E58" s="1067" t="s">
        <v>23</v>
      </c>
      <c r="F58" s="1067" t="s">
        <v>23</v>
      </c>
      <c r="G58" s="1067" t="s">
        <v>23</v>
      </c>
      <c r="H58" s="1067" t="s">
        <v>23</v>
      </c>
      <c r="I58" s="1067" t="s">
        <v>23</v>
      </c>
      <c r="J58" s="1067" t="s">
        <v>23</v>
      </c>
      <c r="K58" s="1068" t="s">
        <v>23</v>
      </c>
    </row>
    <row r="59" spans="1:11" ht="13.5">
      <c r="A59" s="1069" t="s">
        <v>172</v>
      </c>
      <c r="B59" s="1070" t="s">
        <v>23</v>
      </c>
      <c r="C59" s="1070">
        <v>185</v>
      </c>
      <c r="D59" s="1070">
        <v>185</v>
      </c>
      <c r="E59" s="1070" t="s">
        <v>23</v>
      </c>
      <c r="F59" s="1070">
        <v>185</v>
      </c>
      <c r="G59" s="1070" t="s">
        <v>23</v>
      </c>
      <c r="H59" s="1070" t="s">
        <v>23</v>
      </c>
      <c r="I59" s="1070">
        <v>1878</v>
      </c>
      <c r="J59" s="1070" t="s">
        <v>23</v>
      </c>
      <c r="K59" s="1071">
        <v>348</v>
      </c>
    </row>
    <row r="60" spans="1:11" ht="13.5">
      <c r="A60" s="1066"/>
      <c r="B60" s="1067"/>
      <c r="C60" s="1067"/>
      <c r="D60" s="1067"/>
      <c r="E60" s="1067"/>
      <c r="F60" s="1067"/>
      <c r="G60" s="1067"/>
      <c r="H60" s="1067"/>
      <c r="I60" s="1067"/>
      <c r="J60" s="1067"/>
      <c r="K60" s="1068"/>
    </row>
    <row r="61" spans="1:11" ht="13.5">
      <c r="A61" s="1066" t="s">
        <v>121</v>
      </c>
      <c r="B61" s="1067">
        <v>233</v>
      </c>
      <c r="C61" s="1067">
        <v>173</v>
      </c>
      <c r="D61" s="1067">
        <v>406</v>
      </c>
      <c r="E61" s="1067">
        <v>209</v>
      </c>
      <c r="F61" s="1067">
        <v>165</v>
      </c>
      <c r="G61" s="1067" t="s">
        <v>23</v>
      </c>
      <c r="H61" s="1067">
        <v>900</v>
      </c>
      <c r="I61" s="1067">
        <v>1700</v>
      </c>
      <c r="J61" s="1067" t="s">
        <v>23</v>
      </c>
      <c r="K61" s="1068">
        <v>469</v>
      </c>
    </row>
    <row r="62" spans="1:11" ht="13.5">
      <c r="A62" s="1066" t="s">
        <v>122</v>
      </c>
      <c r="B62" s="1067">
        <v>25</v>
      </c>
      <c r="C62" s="1067">
        <v>18</v>
      </c>
      <c r="D62" s="1067">
        <v>43</v>
      </c>
      <c r="E62" s="1067">
        <v>24</v>
      </c>
      <c r="F62" s="1067">
        <v>13</v>
      </c>
      <c r="G62" s="1067" t="s">
        <v>23</v>
      </c>
      <c r="H62" s="1067">
        <v>157</v>
      </c>
      <c r="I62" s="1067">
        <v>417</v>
      </c>
      <c r="J62" s="1067" t="s">
        <v>23</v>
      </c>
      <c r="K62" s="1068">
        <v>9</v>
      </c>
    </row>
    <row r="63" spans="1:11" ht="13.5">
      <c r="A63" s="1066" t="s">
        <v>123</v>
      </c>
      <c r="B63" s="1067" t="s">
        <v>23</v>
      </c>
      <c r="C63" s="1067" t="s">
        <v>23</v>
      </c>
      <c r="D63" s="1067" t="s">
        <v>23</v>
      </c>
      <c r="E63" s="1067" t="s">
        <v>23</v>
      </c>
      <c r="F63" s="1067" t="s">
        <v>23</v>
      </c>
      <c r="G63" s="1067" t="s">
        <v>23</v>
      </c>
      <c r="H63" s="1067" t="s">
        <v>23</v>
      </c>
      <c r="I63" s="1067" t="s">
        <v>23</v>
      </c>
      <c r="J63" s="1067" t="s">
        <v>23</v>
      </c>
      <c r="K63" s="1068" t="s">
        <v>23</v>
      </c>
    </row>
    <row r="64" spans="1:11" ht="13.5">
      <c r="A64" s="1069" t="s">
        <v>124</v>
      </c>
      <c r="B64" s="1070">
        <v>258</v>
      </c>
      <c r="C64" s="1070">
        <v>191</v>
      </c>
      <c r="D64" s="1070">
        <v>449</v>
      </c>
      <c r="E64" s="1070">
        <v>233</v>
      </c>
      <c r="F64" s="1070">
        <v>178</v>
      </c>
      <c r="G64" s="1070" t="s">
        <v>23</v>
      </c>
      <c r="H64" s="1070">
        <v>823</v>
      </c>
      <c r="I64" s="1070">
        <v>1606</v>
      </c>
      <c r="J64" s="1070" t="s">
        <v>23</v>
      </c>
      <c r="K64" s="1071">
        <v>478</v>
      </c>
    </row>
    <row r="65" spans="1:11" ht="13.5">
      <c r="A65" s="1069"/>
      <c r="B65" s="1067"/>
      <c r="C65" s="1067"/>
      <c r="D65" s="1067"/>
      <c r="E65" s="1067"/>
      <c r="F65" s="1067"/>
      <c r="G65" s="1067"/>
      <c r="H65" s="1067"/>
      <c r="I65" s="1067"/>
      <c r="J65" s="1067"/>
      <c r="K65" s="1068"/>
    </row>
    <row r="66" spans="1:11" ht="13.5">
      <c r="A66" s="1069" t="s">
        <v>125</v>
      </c>
      <c r="B66" s="1070">
        <v>330</v>
      </c>
      <c r="C66" s="1070">
        <v>484</v>
      </c>
      <c r="D66" s="1070">
        <v>814</v>
      </c>
      <c r="E66" s="1070">
        <v>320</v>
      </c>
      <c r="F66" s="1070">
        <v>462</v>
      </c>
      <c r="G66" s="1070" t="s">
        <v>23</v>
      </c>
      <c r="H66" s="1070">
        <v>1337</v>
      </c>
      <c r="I66" s="1070">
        <v>5738</v>
      </c>
      <c r="J66" s="1070" t="s">
        <v>23</v>
      </c>
      <c r="K66" s="1071">
        <v>3079</v>
      </c>
    </row>
    <row r="67" spans="1:11" ht="13.5">
      <c r="A67" s="1066"/>
      <c r="B67" s="1067"/>
      <c r="C67" s="1067"/>
      <c r="D67" s="1067"/>
      <c r="E67" s="1067"/>
      <c r="F67" s="1067"/>
      <c r="G67" s="1067"/>
      <c r="H67" s="1067"/>
      <c r="I67" s="1067"/>
      <c r="J67" s="1067"/>
      <c r="K67" s="1068"/>
    </row>
    <row r="68" spans="1:11" ht="13.5">
      <c r="A68" s="1066" t="s">
        <v>126</v>
      </c>
      <c r="B68" s="1067">
        <v>40011</v>
      </c>
      <c r="C68" s="1067">
        <v>6655</v>
      </c>
      <c r="D68" s="1067">
        <v>46666</v>
      </c>
      <c r="E68" s="1067">
        <v>39400</v>
      </c>
      <c r="F68" s="1067">
        <v>6200</v>
      </c>
      <c r="G68" s="1067" t="s">
        <v>23</v>
      </c>
      <c r="H68" s="1067">
        <v>414</v>
      </c>
      <c r="I68" s="1067">
        <v>1179</v>
      </c>
      <c r="J68" s="1067" t="s">
        <v>23</v>
      </c>
      <c r="K68" s="1068">
        <v>23620</v>
      </c>
    </row>
    <row r="69" spans="1:11" ht="13.5">
      <c r="A69" s="1066" t="s">
        <v>127</v>
      </c>
      <c r="B69" s="1067">
        <v>22675</v>
      </c>
      <c r="C69" s="1067">
        <v>1303</v>
      </c>
      <c r="D69" s="1067">
        <v>23978</v>
      </c>
      <c r="E69" s="1067">
        <v>22500</v>
      </c>
      <c r="F69" s="1067">
        <v>1235</v>
      </c>
      <c r="G69" s="1067" t="s">
        <v>23</v>
      </c>
      <c r="H69" s="1067">
        <v>930</v>
      </c>
      <c r="I69" s="1067">
        <v>2741</v>
      </c>
      <c r="J69" s="1067" t="s">
        <v>23</v>
      </c>
      <c r="K69" s="1068">
        <v>24310</v>
      </c>
    </row>
    <row r="70" spans="1:11" ht="13.5">
      <c r="A70" s="1069" t="s">
        <v>128</v>
      </c>
      <c r="B70" s="1070">
        <v>62686</v>
      </c>
      <c r="C70" s="1070">
        <v>7958</v>
      </c>
      <c r="D70" s="1070">
        <v>70644</v>
      </c>
      <c r="E70" s="1070">
        <v>61900</v>
      </c>
      <c r="F70" s="1070">
        <v>7435</v>
      </c>
      <c r="G70" s="1070" t="s">
        <v>23</v>
      </c>
      <c r="H70" s="1070">
        <v>602</v>
      </c>
      <c r="I70" s="1070">
        <v>1438</v>
      </c>
      <c r="J70" s="1070" t="s">
        <v>23</v>
      </c>
      <c r="K70" s="1071">
        <v>47930</v>
      </c>
    </row>
    <row r="71" spans="1:11" ht="13.5">
      <c r="A71" s="1066"/>
      <c r="B71" s="1067"/>
      <c r="C71" s="1067"/>
      <c r="D71" s="1067"/>
      <c r="E71" s="1067"/>
      <c r="F71" s="1067"/>
      <c r="G71" s="1067"/>
      <c r="H71" s="1067"/>
      <c r="I71" s="1067"/>
      <c r="J71" s="1067"/>
      <c r="K71" s="1068"/>
    </row>
    <row r="72" spans="1:11" ht="13.5">
      <c r="A72" s="1066" t="s">
        <v>129</v>
      </c>
      <c r="B72" s="1067">
        <v>27</v>
      </c>
      <c r="C72" s="1067">
        <v>55</v>
      </c>
      <c r="D72" s="1067">
        <v>82</v>
      </c>
      <c r="E72" s="1067">
        <v>27</v>
      </c>
      <c r="F72" s="1067">
        <v>55</v>
      </c>
      <c r="G72" s="1067" t="s">
        <v>23</v>
      </c>
      <c r="H72" s="1067">
        <v>58</v>
      </c>
      <c r="I72" s="1067">
        <v>3016</v>
      </c>
      <c r="J72" s="1067" t="s">
        <v>23</v>
      </c>
      <c r="K72" s="1068">
        <v>167</v>
      </c>
    </row>
    <row r="73" spans="1:11" ht="13.5">
      <c r="A73" s="1066" t="s">
        <v>130</v>
      </c>
      <c r="B73" s="1067">
        <v>30</v>
      </c>
      <c r="C73" s="1067">
        <v>5</v>
      </c>
      <c r="D73" s="1067">
        <v>35</v>
      </c>
      <c r="E73" s="1067">
        <v>30</v>
      </c>
      <c r="F73" s="1067">
        <v>5</v>
      </c>
      <c r="G73" s="1067" t="s">
        <v>23</v>
      </c>
      <c r="H73" s="1067">
        <v>1240</v>
      </c>
      <c r="I73" s="1067">
        <v>2120</v>
      </c>
      <c r="J73" s="1067" t="s">
        <v>23</v>
      </c>
      <c r="K73" s="1068">
        <v>48</v>
      </c>
    </row>
    <row r="74" spans="1:11" ht="13.5">
      <c r="A74" s="1066" t="s">
        <v>131</v>
      </c>
      <c r="B74" s="1067">
        <v>998</v>
      </c>
      <c r="C74" s="1067">
        <v>1314</v>
      </c>
      <c r="D74" s="1067">
        <v>2312</v>
      </c>
      <c r="E74" s="1067">
        <v>998</v>
      </c>
      <c r="F74" s="1067">
        <v>1314</v>
      </c>
      <c r="G74" s="1067" t="s">
        <v>23</v>
      </c>
      <c r="H74" s="1067">
        <v>1415</v>
      </c>
      <c r="I74" s="1067">
        <v>3032</v>
      </c>
      <c r="J74" s="1067" t="s">
        <v>23</v>
      </c>
      <c r="K74" s="1068">
        <v>5397</v>
      </c>
    </row>
    <row r="75" spans="1:11" ht="13.5">
      <c r="A75" s="1066" t="s">
        <v>132</v>
      </c>
      <c r="B75" s="1067" t="s">
        <v>23</v>
      </c>
      <c r="C75" s="1067">
        <v>33</v>
      </c>
      <c r="D75" s="1067">
        <v>33</v>
      </c>
      <c r="E75" s="1067" t="s">
        <v>23</v>
      </c>
      <c r="F75" s="1067">
        <v>33</v>
      </c>
      <c r="G75" s="1067" t="s">
        <v>23</v>
      </c>
      <c r="H75" s="1067" t="s">
        <v>23</v>
      </c>
      <c r="I75" s="1067">
        <v>2696</v>
      </c>
      <c r="J75" s="1067" t="s">
        <v>23</v>
      </c>
      <c r="K75" s="1068">
        <v>89</v>
      </c>
    </row>
    <row r="76" spans="1:11" ht="13.5">
      <c r="A76" s="1066" t="s">
        <v>133</v>
      </c>
      <c r="B76" s="1067">
        <v>12800</v>
      </c>
      <c r="C76" s="1067">
        <v>1270</v>
      </c>
      <c r="D76" s="1067">
        <v>14070</v>
      </c>
      <c r="E76" s="1067">
        <v>11650</v>
      </c>
      <c r="F76" s="1067">
        <v>1230</v>
      </c>
      <c r="G76" s="1067" t="s">
        <v>23</v>
      </c>
      <c r="H76" s="1067">
        <v>1500</v>
      </c>
      <c r="I76" s="1067">
        <v>3200</v>
      </c>
      <c r="J76" s="1067" t="s">
        <v>23</v>
      </c>
      <c r="K76" s="1068">
        <v>21411</v>
      </c>
    </row>
    <row r="77" spans="1:11" ht="13.5">
      <c r="A77" s="1066" t="s">
        <v>134</v>
      </c>
      <c r="B77" s="1067" t="s">
        <v>23</v>
      </c>
      <c r="C77" s="1067">
        <v>157</v>
      </c>
      <c r="D77" s="1067">
        <v>157</v>
      </c>
      <c r="E77" s="1067" t="s">
        <v>23</v>
      </c>
      <c r="F77" s="1067">
        <v>157</v>
      </c>
      <c r="G77" s="1067" t="s">
        <v>23</v>
      </c>
      <c r="H77" s="1067" t="s">
        <v>23</v>
      </c>
      <c r="I77" s="1067">
        <v>1490</v>
      </c>
      <c r="J77" s="1067" t="s">
        <v>23</v>
      </c>
      <c r="K77" s="1068">
        <v>234</v>
      </c>
    </row>
    <row r="78" spans="1:11" ht="13.5">
      <c r="A78" s="1066" t="s">
        <v>135</v>
      </c>
      <c r="B78" s="1067">
        <v>7057</v>
      </c>
      <c r="C78" s="1067">
        <v>540</v>
      </c>
      <c r="D78" s="1067">
        <v>7597</v>
      </c>
      <c r="E78" s="1067">
        <v>7046</v>
      </c>
      <c r="F78" s="1067">
        <v>532</v>
      </c>
      <c r="G78" s="1067" t="s">
        <v>23</v>
      </c>
      <c r="H78" s="1067">
        <v>1100</v>
      </c>
      <c r="I78" s="1067">
        <v>5900</v>
      </c>
      <c r="J78" s="1067" t="s">
        <v>23</v>
      </c>
      <c r="K78" s="1068">
        <v>10889</v>
      </c>
    </row>
    <row r="79" spans="1:11" ht="13.5">
      <c r="A79" s="1066" t="s">
        <v>136</v>
      </c>
      <c r="B79" s="1067">
        <v>40680</v>
      </c>
      <c r="C79" s="1067">
        <v>16300</v>
      </c>
      <c r="D79" s="1067">
        <v>56980</v>
      </c>
      <c r="E79" s="1067">
        <v>40680</v>
      </c>
      <c r="F79" s="1067">
        <v>16027</v>
      </c>
      <c r="G79" s="1067" t="s">
        <v>23</v>
      </c>
      <c r="H79" s="1067">
        <v>2260</v>
      </c>
      <c r="I79" s="1067">
        <v>4958</v>
      </c>
      <c r="J79" s="1067" t="s">
        <v>23</v>
      </c>
      <c r="K79" s="1068">
        <v>171446</v>
      </c>
    </row>
    <row r="80" spans="1:11" ht="13.5">
      <c r="A80" s="1069" t="s">
        <v>137</v>
      </c>
      <c r="B80" s="1070">
        <v>61592</v>
      </c>
      <c r="C80" s="1070">
        <v>19674</v>
      </c>
      <c r="D80" s="1070">
        <v>81266</v>
      </c>
      <c r="E80" s="1070">
        <v>60431</v>
      </c>
      <c r="F80" s="1070">
        <v>19353</v>
      </c>
      <c r="G80" s="1070" t="s">
        <v>23</v>
      </c>
      <c r="H80" s="1070">
        <v>1963</v>
      </c>
      <c r="I80" s="1070">
        <v>4703</v>
      </c>
      <c r="J80" s="1070" t="s">
        <v>23</v>
      </c>
      <c r="K80" s="1071">
        <v>209681</v>
      </c>
    </row>
    <row r="81" spans="1:11" ht="13.5">
      <c r="A81" s="1066"/>
      <c r="B81" s="1067"/>
      <c r="C81" s="1067"/>
      <c r="D81" s="1067"/>
      <c r="E81" s="1067"/>
      <c r="F81" s="1067"/>
      <c r="G81" s="1067"/>
      <c r="H81" s="1067"/>
      <c r="I81" s="1067"/>
      <c r="J81" s="1067"/>
      <c r="K81" s="1068"/>
    </row>
    <row r="82" spans="1:11" ht="13.5">
      <c r="A82" s="1066" t="s">
        <v>138</v>
      </c>
      <c r="B82" s="1067">
        <v>34</v>
      </c>
      <c r="C82" s="1067">
        <v>72</v>
      </c>
      <c r="D82" s="1067">
        <v>106</v>
      </c>
      <c r="E82" s="1067">
        <v>34</v>
      </c>
      <c r="F82" s="1067">
        <v>71</v>
      </c>
      <c r="G82" s="1067">
        <v>16545</v>
      </c>
      <c r="H82" s="1067">
        <v>980</v>
      </c>
      <c r="I82" s="1067">
        <v>2240</v>
      </c>
      <c r="J82" s="1067">
        <v>3</v>
      </c>
      <c r="K82" s="1068">
        <v>234</v>
      </c>
    </row>
    <row r="83" spans="1:11" ht="13.5">
      <c r="A83" s="1066" t="s">
        <v>139</v>
      </c>
      <c r="B83" s="1067">
        <v>2</v>
      </c>
      <c r="C83" s="1067">
        <v>2</v>
      </c>
      <c r="D83" s="1067">
        <v>4</v>
      </c>
      <c r="E83" s="1067">
        <v>2</v>
      </c>
      <c r="F83" s="1067">
        <v>1</v>
      </c>
      <c r="G83" s="1067">
        <v>300</v>
      </c>
      <c r="H83" s="1067">
        <v>1400</v>
      </c>
      <c r="I83" s="1067">
        <v>2800</v>
      </c>
      <c r="J83" s="1067">
        <v>3</v>
      </c>
      <c r="K83" s="1068">
        <v>7</v>
      </c>
    </row>
    <row r="84" spans="1:11" ht="13.5">
      <c r="A84" s="1069" t="s">
        <v>140</v>
      </c>
      <c r="B84" s="1070">
        <v>36</v>
      </c>
      <c r="C84" s="1070">
        <v>74</v>
      </c>
      <c r="D84" s="1070">
        <v>110</v>
      </c>
      <c r="E84" s="1070">
        <v>36</v>
      </c>
      <c r="F84" s="1070">
        <v>72</v>
      </c>
      <c r="G84" s="1070">
        <v>16845</v>
      </c>
      <c r="H84" s="1070">
        <v>1003</v>
      </c>
      <c r="I84" s="1070">
        <v>2248</v>
      </c>
      <c r="J84" s="1070">
        <v>3</v>
      </c>
      <c r="K84" s="1071">
        <v>241</v>
      </c>
    </row>
    <row r="85" spans="1:11" ht="14.25" thickBot="1">
      <c r="A85" s="1072"/>
      <c r="B85" s="1073"/>
      <c r="C85" s="1073"/>
      <c r="D85" s="1073"/>
      <c r="E85" s="1073"/>
      <c r="F85" s="1073"/>
      <c r="G85" s="1073"/>
      <c r="H85" s="1073"/>
      <c r="I85" s="1073"/>
      <c r="J85" s="1073"/>
      <c r="K85" s="1074"/>
    </row>
    <row r="86" spans="1:11" ht="14.25" thickBot="1">
      <c r="A86" s="1075" t="s">
        <v>141</v>
      </c>
      <c r="B86" s="1076">
        <v>125867</v>
      </c>
      <c r="C86" s="1076">
        <v>28776</v>
      </c>
      <c r="D86" s="1077">
        <v>154643</v>
      </c>
      <c r="E86" s="1077">
        <v>123870</v>
      </c>
      <c r="F86" s="1077">
        <v>27880</v>
      </c>
      <c r="G86" s="1077">
        <v>23095</v>
      </c>
      <c r="H86" s="1077">
        <v>1267</v>
      </c>
      <c r="I86" s="1077">
        <v>3776</v>
      </c>
      <c r="J86" s="1077">
        <v>3</v>
      </c>
      <c r="K86" s="1078">
        <v>262276</v>
      </c>
    </row>
  </sheetData>
  <mergeCells count="8">
    <mergeCell ref="E7:F7"/>
    <mergeCell ref="H7:I7"/>
    <mergeCell ref="A1:K1"/>
    <mergeCell ref="B5:F5"/>
    <mergeCell ref="B6:F6"/>
    <mergeCell ref="H6:I6"/>
    <mergeCell ref="A3:K3"/>
    <mergeCell ref="G5:G8"/>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Hoja329">
    <pageSetUpPr fitToPage="1"/>
  </sheetPr>
  <dimension ref="A1:M87"/>
  <sheetViews>
    <sheetView view="pageBreakPreview" zoomScaleNormal="75" zoomScaleSheetLayoutView="100" workbookViewId="0">
      <selection activeCell="A3" sqref="A3:K3"/>
    </sheetView>
  </sheetViews>
  <sheetFormatPr baseColWidth="10" defaultColWidth="11.42578125" defaultRowHeight="12.75"/>
  <cols>
    <col min="1" max="1" width="28.7109375" style="119" customWidth="1"/>
    <col min="2" max="2" width="15.42578125" style="119" customWidth="1"/>
    <col min="3" max="3" width="13.140625" style="119" customWidth="1"/>
    <col min="4" max="4" width="14.28515625" style="119" customWidth="1"/>
    <col min="5" max="5" width="14.7109375" style="119" customWidth="1"/>
    <col min="6" max="6" width="12.42578125" style="119" customWidth="1"/>
    <col min="7" max="7" width="21.140625" style="119" customWidth="1"/>
    <col min="8" max="8" width="12.140625" style="119" customWidth="1"/>
    <col min="9" max="9" width="20.5703125" style="119" customWidth="1"/>
    <col min="10" max="10" width="15.85546875" style="119" customWidth="1"/>
    <col min="11" max="11" width="15.7109375" style="119" customWidth="1"/>
    <col min="12" max="12" width="2.85546875" style="119" customWidth="1"/>
    <col min="13" max="16384" width="11.42578125" style="119"/>
  </cols>
  <sheetData>
    <row r="1" spans="1:13" s="131" customFormat="1" ht="18.75">
      <c r="A1" s="1664" t="s">
        <v>0</v>
      </c>
      <c r="B1" s="1664"/>
      <c r="C1" s="1664"/>
      <c r="D1" s="1664"/>
      <c r="E1" s="1664"/>
      <c r="F1" s="1664"/>
      <c r="G1" s="1664"/>
      <c r="H1" s="1664"/>
      <c r="I1" s="1664"/>
      <c r="J1" s="1664"/>
      <c r="K1" s="2002"/>
    </row>
    <row r="3" spans="1:13" s="126" customFormat="1" ht="30.75" customHeight="1">
      <c r="A3" s="1665" t="s">
        <v>1493</v>
      </c>
      <c r="B3" s="1665"/>
      <c r="C3" s="1665"/>
      <c r="D3" s="1665"/>
      <c r="E3" s="1665"/>
      <c r="F3" s="1665"/>
      <c r="G3" s="1665"/>
      <c r="H3" s="1665"/>
      <c r="I3" s="1665"/>
      <c r="J3" s="1665"/>
      <c r="K3" s="2003"/>
      <c r="L3" s="164"/>
      <c r="M3" s="164"/>
    </row>
    <row r="4" spans="1:13" ht="13.5" customHeight="1" thickBot="1">
      <c r="A4" s="130"/>
      <c r="B4" s="129"/>
      <c r="C4" s="129"/>
      <c r="D4" s="129"/>
      <c r="E4" s="129"/>
      <c r="F4" s="129"/>
      <c r="G4" s="129"/>
      <c r="H4" s="129"/>
      <c r="I4" s="129"/>
      <c r="J4" s="155"/>
      <c r="K4" s="155"/>
    </row>
    <row r="5" spans="1:13" ht="24.75" customHeight="1">
      <c r="A5" s="980"/>
      <c r="B5" s="2045" t="s">
        <v>754</v>
      </c>
      <c r="C5" s="2046"/>
      <c r="D5" s="2046"/>
      <c r="E5" s="2046"/>
      <c r="F5" s="2047"/>
      <c r="G5" s="2053" t="s">
        <v>781</v>
      </c>
      <c r="H5" s="981"/>
      <c r="I5" s="982" t="s">
        <v>10</v>
      </c>
      <c r="J5" s="983"/>
      <c r="K5" s="984"/>
    </row>
    <row r="6" spans="1:13" ht="24.75" customHeight="1">
      <c r="A6" s="974" t="s">
        <v>165</v>
      </c>
      <c r="B6" s="2048" t="s">
        <v>13</v>
      </c>
      <c r="C6" s="2049"/>
      <c r="D6" s="2049"/>
      <c r="E6" s="2049"/>
      <c r="F6" s="2050"/>
      <c r="G6" s="2054"/>
      <c r="H6" s="2051" t="s">
        <v>875</v>
      </c>
      <c r="I6" s="2052"/>
      <c r="J6" s="974" t="s">
        <v>753</v>
      </c>
      <c r="K6" s="975" t="s">
        <v>905</v>
      </c>
    </row>
    <row r="7" spans="1:13" ht="24.75" customHeight="1">
      <c r="A7" s="974" t="s">
        <v>154</v>
      </c>
      <c r="B7" s="976"/>
      <c r="C7" s="977" t="s">
        <v>19</v>
      </c>
      <c r="D7" s="978"/>
      <c r="E7" s="2041" t="s">
        <v>747</v>
      </c>
      <c r="F7" s="2042"/>
      <c r="G7" s="2054"/>
      <c r="H7" s="2043" t="s">
        <v>14</v>
      </c>
      <c r="I7" s="2044"/>
      <c r="J7" s="979" t="s">
        <v>750</v>
      </c>
      <c r="K7" s="975" t="s">
        <v>150</v>
      </c>
    </row>
    <row r="8" spans="1:13" ht="22.5" customHeight="1" thickBot="1">
      <c r="A8" s="974"/>
      <c r="B8" s="1059" t="s">
        <v>17</v>
      </c>
      <c r="C8" s="1060" t="s">
        <v>18</v>
      </c>
      <c r="D8" s="1061" t="s">
        <v>19</v>
      </c>
      <c r="E8" s="1059" t="s">
        <v>17</v>
      </c>
      <c r="F8" s="1060" t="s">
        <v>18</v>
      </c>
      <c r="G8" s="2054"/>
      <c r="H8" s="1059" t="s">
        <v>17</v>
      </c>
      <c r="I8" s="1062" t="s">
        <v>18</v>
      </c>
      <c r="J8" s="974" t="s">
        <v>757</v>
      </c>
      <c r="K8" s="975"/>
    </row>
    <row r="9" spans="1:13" ht="13.5">
      <c r="A9" s="1063" t="s">
        <v>81</v>
      </c>
      <c r="B9" s="1064">
        <v>7</v>
      </c>
      <c r="C9" s="1064" t="s">
        <v>23</v>
      </c>
      <c r="D9" s="1064">
        <v>7</v>
      </c>
      <c r="E9" s="1064">
        <v>4</v>
      </c>
      <c r="F9" s="1064" t="s">
        <v>23</v>
      </c>
      <c r="G9" s="1064" t="s">
        <v>23</v>
      </c>
      <c r="H9" s="1064">
        <v>975</v>
      </c>
      <c r="I9" s="1064" t="s">
        <v>23</v>
      </c>
      <c r="J9" s="1064" t="s">
        <v>23</v>
      </c>
      <c r="K9" s="1065">
        <v>4</v>
      </c>
    </row>
    <row r="10" spans="1:13" ht="13.5">
      <c r="A10" s="1066" t="s">
        <v>82</v>
      </c>
      <c r="B10" s="1067">
        <v>222</v>
      </c>
      <c r="C10" s="1067" t="s">
        <v>23</v>
      </c>
      <c r="D10" s="1067">
        <v>222</v>
      </c>
      <c r="E10" s="1067">
        <v>215</v>
      </c>
      <c r="F10" s="1067" t="s">
        <v>23</v>
      </c>
      <c r="G10" s="1067" t="s">
        <v>23</v>
      </c>
      <c r="H10" s="1067">
        <v>1175</v>
      </c>
      <c r="I10" s="1067" t="s">
        <v>23</v>
      </c>
      <c r="J10" s="1067" t="s">
        <v>23</v>
      </c>
      <c r="K10" s="1068">
        <v>253</v>
      </c>
    </row>
    <row r="11" spans="1:13" ht="13.5">
      <c r="A11" s="1066" t="s">
        <v>83</v>
      </c>
      <c r="B11" s="1067">
        <v>46</v>
      </c>
      <c r="C11" s="1067" t="s">
        <v>23</v>
      </c>
      <c r="D11" s="1067">
        <v>46</v>
      </c>
      <c r="E11" s="1067">
        <v>28</v>
      </c>
      <c r="F11" s="1067" t="s">
        <v>23</v>
      </c>
      <c r="G11" s="1067" t="s">
        <v>23</v>
      </c>
      <c r="H11" s="1067">
        <v>2020</v>
      </c>
      <c r="I11" s="1067" t="s">
        <v>23</v>
      </c>
      <c r="J11" s="1067" t="s">
        <v>23</v>
      </c>
      <c r="K11" s="1068">
        <v>57</v>
      </c>
    </row>
    <row r="12" spans="1:13" ht="13.5">
      <c r="A12" s="1066" t="s">
        <v>84</v>
      </c>
      <c r="B12" s="1067">
        <v>27</v>
      </c>
      <c r="C12" s="1067" t="s">
        <v>23</v>
      </c>
      <c r="D12" s="1067">
        <v>27</v>
      </c>
      <c r="E12" s="1067">
        <v>25</v>
      </c>
      <c r="F12" s="1067" t="s">
        <v>23</v>
      </c>
      <c r="G12" s="1067" t="s">
        <v>23</v>
      </c>
      <c r="H12" s="1067">
        <v>1575</v>
      </c>
      <c r="I12" s="1067" t="s">
        <v>23</v>
      </c>
      <c r="J12" s="1067" t="s">
        <v>23</v>
      </c>
      <c r="K12" s="1068">
        <v>39</v>
      </c>
    </row>
    <row r="13" spans="1:13" ht="13.5">
      <c r="A13" s="1069" t="s">
        <v>85</v>
      </c>
      <c r="B13" s="1070">
        <v>302</v>
      </c>
      <c r="C13" s="1070" t="s">
        <v>23</v>
      </c>
      <c r="D13" s="1070">
        <v>302</v>
      </c>
      <c r="E13" s="1070">
        <v>272</v>
      </c>
      <c r="F13" s="1070" t="s">
        <v>23</v>
      </c>
      <c r="G13" s="1070" t="s">
        <v>23</v>
      </c>
      <c r="H13" s="1070">
        <v>1296</v>
      </c>
      <c r="I13" s="1070" t="s">
        <v>23</v>
      </c>
      <c r="J13" s="1070" t="s">
        <v>23</v>
      </c>
      <c r="K13" s="1071">
        <v>353</v>
      </c>
    </row>
    <row r="14" spans="1:13" ht="13.5">
      <c r="A14" s="1069"/>
      <c r="B14" s="1067"/>
      <c r="C14" s="1067"/>
      <c r="D14" s="1067"/>
      <c r="E14" s="1067"/>
      <c r="F14" s="1067"/>
      <c r="G14" s="1067"/>
      <c r="H14" s="1067"/>
      <c r="I14" s="1067"/>
      <c r="J14" s="1067"/>
      <c r="K14" s="1068"/>
    </row>
    <row r="15" spans="1:13" ht="13.5">
      <c r="A15" s="1069" t="s">
        <v>86</v>
      </c>
      <c r="B15" s="1070" t="s">
        <v>23</v>
      </c>
      <c r="C15" s="1070" t="s">
        <v>23</v>
      </c>
      <c r="D15" s="1070" t="s">
        <v>23</v>
      </c>
      <c r="E15" s="1070" t="s">
        <v>23</v>
      </c>
      <c r="F15" s="1070" t="s">
        <v>23</v>
      </c>
      <c r="G15" s="1070" t="s">
        <v>23</v>
      </c>
      <c r="H15" s="1070" t="s">
        <v>23</v>
      </c>
      <c r="I15" s="1070" t="s">
        <v>23</v>
      </c>
      <c r="J15" s="1070" t="s">
        <v>23</v>
      </c>
      <c r="K15" s="1071" t="s">
        <v>23</v>
      </c>
    </row>
    <row r="16" spans="1:13" ht="13.5">
      <c r="A16" s="1069"/>
      <c r="B16" s="1067"/>
      <c r="C16" s="1067"/>
      <c r="D16" s="1067"/>
      <c r="E16" s="1067"/>
      <c r="F16" s="1067"/>
      <c r="G16" s="1067"/>
      <c r="H16" s="1067"/>
      <c r="I16" s="1067"/>
      <c r="J16" s="1067"/>
      <c r="K16" s="1068"/>
    </row>
    <row r="17" spans="1:11" ht="13.5">
      <c r="A17" s="1069" t="s">
        <v>87</v>
      </c>
      <c r="B17" s="1070" t="s">
        <v>23</v>
      </c>
      <c r="C17" s="1070" t="s">
        <v>23</v>
      </c>
      <c r="D17" s="1070" t="s">
        <v>23</v>
      </c>
      <c r="E17" s="1070" t="s">
        <v>23</v>
      </c>
      <c r="F17" s="1070" t="s">
        <v>23</v>
      </c>
      <c r="G17" s="1070" t="s">
        <v>23</v>
      </c>
      <c r="H17" s="1070" t="s">
        <v>23</v>
      </c>
      <c r="I17" s="1070" t="s">
        <v>23</v>
      </c>
      <c r="J17" s="1070" t="s">
        <v>23</v>
      </c>
      <c r="K17" s="1071" t="s">
        <v>23</v>
      </c>
    </row>
    <row r="18" spans="1:11" ht="13.5">
      <c r="A18" s="1066"/>
      <c r="B18" s="1067"/>
      <c r="C18" s="1067"/>
      <c r="D18" s="1067"/>
      <c r="E18" s="1067"/>
      <c r="F18" s="1067"/>
      <c r="G18" s="1067"/>
      <c r="H18" s="1067"/>
      <c r="I18" s="1067"/>
      <c r="J18" s="1067"/>
      <c r="K18" s="1068"/>
    </row>
    <row r="19" spans="1:11" ht="13.5">
      <c r="A19" s="1066" t="s">
        <v>158</v>
      </c>
      <c r="B19" s="1067">
        <v>267</v>
      </c>
      <c r="C19" s="1067">
        <v>92</v>
      </c>
      <c r="D19" s="1067">
        <v>359</v>
      </c>
      <c r="E19" s="1067">
        <v>255</v>
      </c>
      <c r="F19" s="1067">
        <v>79</v>
      </c>
      <c r="G19" s="1067" t="s">
        <v>23</v>
      </c>
      <c r="H19" s="1067">
        <v>745</v>
      </c>
      <c r="I19" s="1067">
        <v>2600</v>
      </c>
      <c r="J19" s="1067" t="s">
        <v>23</v>
      </c>
      <c r="K19" s="1068">
        <v>395</v>
      </c>
    </row>
    <row r="20" spans="1:11" ht="13.5">
      <c r="A20" s="1066" t="s">
        <v>89</v>
      </c>
      <c r="B20" s="1067">
        <v>12</v>
      </c>
      <c r="C20" s="1067" t="s">
        <v>23</v>
      </c>
      <c r="D20" s="1067">
        <v>12</v>
      </c>
      <c r="E20" s="1067">
        <v>11</v>
      </c>
      <c r="F20" s="1067" t="s">
        <v>23</v>
      </c>
      <c r="G20" s="1067">
        <v>1500</v>
      </c>
      <c r="H20" s="1067">
        <v>200</v>
      </c>
      <c r="I20" s="1067" t="s">
        <v>23</v>
      </c>
      <c r="J20" s="1067">
        <v>2</v>
      </c>
      <c r="K20" s="1068">
        <v>5</v>
      </c>
    </row>
    <row r="21" spans="1:11" ht="13.5">
      <c r="A21" s="1066" t="s">
        <v>90</v>
      </c>
      <c r="B21" s="1067" t="s">
        <v>23</v>
      </c>
      <c r="C21" s="1067" t="s">
        <v>23</v>
      </c>
      <c r="D21" s="1067" t="s">
        <v>23</v>
      </c>
      <c r="E21" s="1067" t="s">
        <v>23</v>
      </c>
      <c r="F21" s="1067" t="s">
        <v>23</v>
      </c>
      <c r="G21" s="1067" t="s">
        <v>23</v>
      </c>
      <c r="H21" s="1067" t="s">
        <v>23</v>
      </c>
      <c r="I21" s="1067" t="s">
        <v>23</v>
      </c>
      <c r="J21" s="1067" t="s">
        <v>23</v>
      </c>
      <c r="K21" s="1068" t="s">
        <v>23</v>
      </c>
    </row>
    <row r="22" spans="1:11" ht="13.5">
      <c r="A22" s="1069" t="s">
        <v>91</v>
      </c>
      <c r="B22" s="1070">
        <v>279</v>
      </c>
      <c r="C22" s="1070">
        <v>92</v>
      </c>
      <c r="D22" s="1070">
        <v>371</v>
      </c>
      <c r="E22" s="1070">
        <v>266</v>
      </c>
      <c r="F22" s="1070">
        <v>79</v>
      </c>
      <c r="G22" s="1070">
        <v>1500</v>
      </c>
      <c r="H22" s="1070">
        <v>722</v>
      </c>
      <c r="I22" s="1070">
        <v>2600</v>
      </c>
      <c r="J22" s="1070">
        <v>2</v>
      </c>
      <c r="K22" s="1071">
        <v>400</v>
      </c>
    </row>
    <row r="23" spans="1:11" ht="13.5">
      <c r="A23" s="1069"/>
      <c r="B23" s="1067"/>
      <c r="C23" s="1067"/>
      <c r="D23" s="1067"/>
      <c r="E23" s="1067"/>
      <c r="F23" s="1067"/>
      <c r="G23" s="1067"/>
      <c r="H23" s="1067"/>
      <c r="I23" s="1067"/>
      <c r="J23" s="1067"/>
      <c r="K23" s="1068"/>
    </row>
    <row r="24" spans="1:11" ht="13.5">
      <c r="A24" s="1069" t="s">
        <v>92</v>
      </c>
      <c r="B24" s="1070">
        <v>3476</v>
      </c>
      <c r="C24" s="1070">
        <v>5401</v>
      </c>
      <c r="D24" s="1070">
        <v>8877</v>
      </c>
      <c r="E24" s="1070">
        <v>3195</v>
      </c>
      <c r="F24" s="1070">
        <v>4624</v>
      </c>
      <c r="G24" s="1070" t="s">
        <v>23</v>
      </c>
      <c r="H24" s="1070">
        <v>903</v>
      </c>
      <c r="I24" s="1070">
        <v>3794</v>
      </c>
      <c r="J24" s="1070" t="s">
        <v>23</v>
      </c>
      <c r="K24" s="1071">
        <v>20429</v>
      </c>
    </row>
    <row r="25" spans="1:11" ht="13.5">
      <c r="A25" s="1069"/>
      <c r="B25" s="1067"/>
      <c r="C25" s="1067"/>
      <c r="D25" s="1067"/>
      <c r="E25" s="1067"/>
      <c r="F25" s="1067"/>
      <c r="G25" s="1067"/>
      <c r="H25" s="1067"/>
      <c r="I25" s="1067"/>
      <c r="J25" s="1067"/>
      <c r="K25" s="1068"/>
    </row>
    <row r="26" spans="1:11" ht="13.5">
      <c r="A26" s="1069" t="s">
        <v>93</v>
      </c>
      <c r="B26" s="1070">
        <v>3105</v>
      </c>
      <c r="C26" s="1070">
        <v>2694</v>
      </c>
      <c r="D26" s="1070">
        <v>5799</v>
      </c>
      <c r="E26" s="1070">
        <v>2041</v>
      </c>
      <c r="F26" s="1070">
        <v>2471</v>
      </c>
      <c r="G26" s="1070" t="s">
        <v>23</v>
      </c>
      <c r="H26" s="1070">
        <v>590</v>
      </c>
      <c r="I26" s="1070">
        <v>4966</v>
      </c>
      <c r="J26" s="1070" t="s">
        <v>23</v>
      </c>
      <c r="K26" s="1071">
        <v>13474</v>
      </c>
    </row>
    <row r="27" spans="1:11" ht="13.5">
      <c r="A27" s="1066"/>
      <c r="B27" s="1067"/>
      <c r="C27" s="1067"/>
      <c r="D27" s="1067"/>
      <c r="E27" s="1067"/>
      <c r="F27" s="1067"/>
      <c r="G27" s="1067"/>
      <c r="H27" s="1067"/>
      <c r="I27" s="1067"/>
      <c r="J27" s="1067"/>
      <c r="K27" s="1068"/>
    </row>
    <row r="28" spans="1:11" ht="13.5">
      <c r="A28" s="1066" t="s">
        <v>94</v>
      </c>
      <c r="B28" s="1067">
        <v>7416</v>
      </c>
      <c r="C28" s="1067">
        <v>2023</v>
      </c>
      <c r="D28" s="1067">
        <v>9439</v>
      </c>
      <c r="E28" s="1067">
        <v>6530</v>
      </c>
      <c r="F28" s="1067">
        <v>1972</v>
      </c>
      <c r="G28" s="1067" t="s">
        <v>23</v>
      </c>
      <c r="H28" s="1067">
        <v>521</v>
      </c>
      <c r="I28" s="1067">
        <v>2000</v>
      </c>
      <c r="J28" s="1067" t="s">
        <v>23</v>
      </c>
      <c r="K28" s="1068">
        <v>7344</v>
      </c>
    </row>
    <row r="29" spans="1:11" ht="13.5">
      <c r="A29" s="1066" t="s">
        <v>95</v>
      </c>
      <c r="B29" s="1067">
        <v>22617</v>
      </c>
      <c r="C29" s="1067">
        <v>2251</v>
      </c>
      <c r="D29" s="1067">
        <v>24868</v>
      </c>
      <c r="E29" s="1067">
        <v>21683</v>
      </c>
      <c r="F29" s="1067">
        <v>2155</v>
      </c>
      <c r="G29" s="1067" t="s">
        <v>23</v>
      </c>
      <c r="H29" s="1067">
        <v>150</v>
      </c>
      <c r="I29" s="1067">
        <v>535</v>
      </c>
      <c r="J29" s="1067" t="s">
        <v>23</v>
      </c>
      <c r="K29" s="1068">
        <v>4405</v>
      </c>
    </row>
    <row r="30" spans="1:11" ht="13.5">
      <c r="A30" s="1066" t="s">
        <v>96</v>
      </c>
      <c r="B30" s="1067">
        <v>7662</v>
      </c>
      <c r="C30" s="1067">
        <v>8664</v>
      </c>
      <c r="D30" s="1067">
        <v>16326</v>
      </c>
      <c r="E30" s="1067">
        <v>7560</v>
      </c>
      <c r="F30" s="1067">
        <v>8464</v>
      </c>
      <c r="G30" s="1067" t="s">
        <v>23</v>
      </c>
      <c r="H30" s="1067">
        <v>445</v>
      </c>
      <c r="I30" s="1067">
        <v>1515</v>
      </c>
      <c r="J30" s="1067" t="s">
        <v>23</v>
      </c>
      <c r="K30" s="1068">
        <v>16187</v>
      </c>
    </row>
    <row r="31" spans="1:11" ht="13.5">
      <c r="A31" s="1069" t="s">
        <v>97</v>
      </c>
      <c r="B31" s="1070">
        <v>37695</v>
      </c>
      <c r="C31" s="1070">
        <v>12938</v>
      </c>
      <c r="D31" s="1070">
        <v>50633</v>
      </c>
      <c r="E31" s="1070">
        <v>35773</v>
      </c>
      <c r="F31" s="1070">
        <v>12591</v>
      </c>
      <c r="G31" s="1070" t="s">
        <v>23</v>
      </c>
      <c r="H31" s="1070">
        <v>280</v>
      </c>
      <c r="I31" s="1070">
        <v>1423</v>
      </c>
      <c r="J31" s="1070" t="s">
        <v>23</v>
      </c>
      <c r="K31" s="1071">
        <v>27936</v>
      </c>
    </row>
    <row r="32" spans="1:11" ht="13.5">
      <c r="A32" s="1066"/>
      <c r="B32" s="1070"/>
      <c r="C32" s="1070"/>
      <c r="D32" s="1070"/>
      <c r="E32" s="1070"/>
      <c r="F32" s="1070"/>
      <c r="G32" s="1070"/>
      <c r="H32" s="1070"/>
      <c r="I32" s="1070"/>
      <c r="J32" s="1070"/>
      <c r="K32" s="1071"/>
    </row>
    <row r="33" spans="1:11" ht="13.5">
      <c r="A33" s="1066" t="s">
        <v>98</v>
      </c>
      <c r="B33" s="1070">
        <v>2275</v>
      </c>
      <c r="C33" s="1070">
        <v>257</v>
      </c>
      <c r="D33" s="1070">
        <v>2532</v>
      </c>
      <c r="E33" s="1070">
        <v>2185</v>
      </c>
      <c r="F33" s="1070">
        <v>219</v>
      </c>
      <c r="G33" s="1070" t="s">
        <v>23</v>
      </c>
      <c r="H33" s="1070">
        <v>739</v>
      </c>
      <c r="I33" s="1070">
        <v>1753</v>
      </c>
      <c r="J33" s="1070" t="s">
        <v>23</v>
      </c>
      <c r="K33" s="1071">
        <v>1999</v>
      </c>
    </row>
    <row r="34" spans="1:11" ht="13.5">
      <c r="A34" s="1066" t="s">
        <v>99</v>
      </c>
      <c r="B34" s="1070">
        <v>2687</v>
      </c>
      <c r="C34" s="1070">
        <v>228</v>
      </c>
      <c r="D34" s="1070">
        <v>2915</v>
      </c>
      <c r="E34" s="1070">
        <v>2616</v>
      </c>
      <c r="F34" s="1070">
        <v>225</v>
      </c>
      <c r="G34" s="1070" t="s">
        <v>23</v>
      </c>
      <c r="H34" s="1070">
        <v>682</v>
      </c>
      <c r="I34" s="1070">
        <v>1300</v>
      </c>
      <c r="J34" s="1070" t="s">
        <v>23</v>
      </c>
      <c r="K34" s="1071">
        <v>2077</v>
      </c>
    </row>
    <row r="35" spans="1:11" ht="13.5">
      <c r="A35" s="1066" t="s">
        <v>100</v>
      </c>
      <c r="B35" s="1070">
        <v>26009</v>
      </c>
      <c r="C35" s="1070">
        <v>10577</v>
      </c>
      <c r="D35" s="1070">
        <v>36586</v>
      </c>
      <c r="E35" s="1070">
        <v>25688</v>
      </c>
      <c r="F35" s="1070">
        <v>9221</v>
      </c>
      <c r="G35" s="1070" t="s">
        <v>23</v>
      </c>
      <c r="H35" s="1070">
        <v>456</v>
      </c>
      <c r="I35" s="1070">
        <v>2285</v>
      </c>
      <c r="J35" s="1070" t="s">
        <v>23</v>
      </c>
      <c r="K35" s="1071">
        <v>32784</v>
      </c>
    </row>
    <row r="36" spans="1:11" ht="13.5">
      <c r="A36" s="1066" t="s">
        <v>101</v>
      </c>
      <c r="B36" s="1067">
        <v>49669</v>
      </c>
      <c r="C36" s="1067">
        <v>14087</v>
      </c>
      <c r="D36" s="1067">
        <v>63756</v>
      </c>
      <c r="E36" s="1067">
        <v>48843</v>
      </c>
      <c r="F36" s="1067">
        <v>13374</v>
      </c>
      <c r="G36" s="1067" t="s">
        <v>23</v>
      </c>
      <c r="H36" s="1067">
        <v>509</v>
      </c>
      <c r="I36" s="1067">
        <v>891</v>
      </c>
      <c r="J36" s="1067" t="s">
        <v>23</v>
      </c>
      <c r="K36" s="1068">
        <v>36777</v>
      </c>
    </row>
    <row r="37" spans="1:11" ht="13.5">
      <c r="A37" s="1069" t="s">
        <v>102</v>
      </c>
      <c r="B37" s="1070">
        <v>80640</v>
      </c>
      <c r="C37" s="1070">
        <v>25149</v>
      </c>
      <c r="D37" s="1070">
        <v>105789</v>
      </c>
      <c r="E37" s="1070">
        <v>79332</v>
      </c>
      <c r="F37" s="1070">
        <v>23039</v>
      </c>
      <c r="G37" s="1070" t="s">
        <v>23</v>
      </c>
      <c r="H37" s="1070">
        <v>504</v>
      </c>
      <c r="I37" s="1070">
        <v>1461</v>
      </c>
      <c r="J37" s="1070" t="s">
        <v>23</v>
      </c>
      <c r="K37" s="1071">
        <v>73637</v>
      </c>
    </row>
    <row r="38" spans="1:11" ht="13.5">
      <c r="A38" s="1069"/>
      <c r="B38" s="1067"/>
      <c r="C38" s="1067"/>
      <c r="D38" s="1067"/>
      <c r="E38" s="1067"/>
      <c r="F38" s="1067"/>
      <c r="G38" s="1067"/>
      <c r="H38" s="1067"/>
      <c r="I38" s="1067"/>
      <c r="J38" s="1067"/>
      <c r="K38" s="1068"/>
    </row>
    <row r="39" spans="1:11" ht="13.5">
      <c r="A39" s="1069" t="s">
        <v>103</v>
      </c>
      <c r="B39" s="1070">
        <v>8032</v>
      </c>
      <c r="C39" s="1070">
        <v>384</v>
      </c>
      <c r="D39" s="1070">
        <v>8416</v>
      </c>
      <c r="E39" s="1070">
        <v>5156</v>
      </c>
      <c r="F39" s="1070">
        <v>384</v>
      </c>
      <c r="G39" s="1070">
        <v>11500</v>
      </c>
      <c r="H39" s="1070">
        <v>740</v>
      </c>
      <c r="I39" s="1070">
        <v>1720</v>
      </c>
      <c r="J39" s="1070">
        <v>4</v>
      </c>
      <c r="K39" s="1071">
        <v>4523</v>
      </c>
    </row>
    <row r="40" spans="1:11" ht="13.5">
      <c r="A40" s="1066"/>
      <c r="B40" s="1067"/>
      <c r="C40" s="1067"/>
      <c r="D40" s="1067"/>
      <c r="E40" s="1067"/>
      <c r="F40" s="1067"/>
      <c r="G40" s="1067"/>
      <c r="H40" s="1067"/>
      <c r="I40" s="1067"/>
      <c r="J40" s="1067"/>
      <c r="K40" s="1068"/>
    </row>
    <row r="41" spans="1:11" ht="13.5">
      <c r="A41" s="1066" t="s">
        <v>159</v>
      </c>
      <c r="B41" s="1067">
        <v>3719</v>
      </c>
      <c r="C41" s="1067">
        <v>124</v>
      </c>
      <c r="D41" s="1067">
        <v>3843</v>
      </c>
      <c r="E41" s="1067">
        <v>3715</v>
      </c>
      <c r="F41" s="1067">
        <v>124</v>
      </c>
      <c r="G41" s="1067" t="s">
        <v>23</v>
      </c>
      <c r="H41" s="1067">
        <v>432</v>
      </c>
      <c r="I41" s="1067">
        <v>1770</v>
      </c>
      <c r="J41" s="1067" t="s">
        <v>23</v>
      </c>
      <c r="K41" s="1068">
        <v>1824</v>
      </c>
    </row>
    <row r="42" spans="1:11" ht="13.5">
      <c r="A42" s="1066" t="s">
        <v>105</v>
      </c>
      <c r="B42" s="1067">
        <v>13</v>
      </c>
      <c r="C42" s="1067" t="s">
        <v>23</v>
      </c>
      <c r="D42" s="1067">
        <v>13</v>
      </c>
      <c r="E42" s="1067">
        <v>6</v>
      </c>
      <c r="F42" s="1067" t="s">
        <v>23</v>
      </c>
      <c r="G42" s="1067" t="s">
        <v>23</v>
      </c>
      <c r="H42" s="1067">
        <v>1000</v>
      </c>
      <c r="I42" s="1067" t="s">
        <v>23</v>
      </c>
      <c r="J42" s="1067" t="s">
        <v>23</v>
      </c>
      <c r="K42" s="1068">
        <v>6</v>
      </c>
    </row>
    <row r="43" spans="1:11" ht="13.5">
      <c r="A43" s="1066" t="s">
        <v>106</v>
      </c>
      <c r="B43" s="1067">
        <v>5</v>
      </c>
      <c r="C43" s="1067">
        <v>7</v>
      </c>
      <c r="D43" s="1067">
        <v>12</v>
      </c>
      <c r="E43" s="1067">
        <v>3</v>
      </c>
      <c r="F43" s="1067">
        <v>6</v>
      </c>
      <c r="G43" s="1067" t="s">
        <v>23</v>
      </c>
      <c r="H43" s="1067">
        <v>2000</v>
      </c>
      <c r="I43" s="1067">
        <v>3000</v>
      </c>
      <c r="J43" s="1067" t="s">
        <v>23</v>
      </c>
      <c r="K43" s="1068">
        <v>24</v>
      </c>
    </row>
    <row r="44" spans="1:11" ht="13.5">
      <c r="A44" s="1066" t="s">
        <v>107</v>
      </c>
      <c r="B44" s="1067">
        <v>7</v>
      </c>
      <c r="C44" s="1067">
        <v>2</v>
      </c>
      <c r="D44" s="1067">
        <v>9</v>
      </c>
      <c r="E44" s="1067">
        <v>3</v>
      </c>
      <c r="F44" s="1067" t="s">
        <v>23</v>
      </c>
      <c r="G44" s="1067" t="s">
        <v>23</v>
      </c>
      <c r="H44" s="1067" t="s">
        <v>23</v>
      </c>
      <c r="I44" s="1067" t="s">
        <v>23</v>
      </c>
      <c r="J44" s="1067" t="s">
        <v>23</v>
      </c>
      <c r="K44" s="1068" t="s">
        <v>23</v>
      </c>
    </row>
    <row r="45" spans="1:11" ht="13.5">
      <c r="A45" s="1066" t="s">
        <v>108</v>
      </c>
      <c r="B45" s="1067">
        <v>2453</v>
      </c>
      <c r="C45" s="1067" t="s">
        <v>23</v>
      </c>
      <c r="D45" s="1067">
        <v>2453</v>
      </c>
      <c r="E45" s="1067">
        <v>2008</v>
      </c>
      <c r="F45" s="1067" t="s">
        <v>23</v>
      </c>
      <c r="G45" s="1067" t="s">
        <v>23</v>
      </c>
      <c r="H45" s="1067">
        <v>647</v>
      </c>
      <c r="I45" s="1067" t="s">
        <v>23</v>
      </c>
      <c r="J45" s="1067" t="s">
        <v>23</v>
      </c>
      <c r="K45" s="1068">
        <v>1299</v>
      </c>
    </row>
    <row r="46" spans="1:11" ht="13.5">
      <c r="A46" s="1066" t="s">
        <v>109</v>
      </c>
      <c r="B46" s="1067" t="s">
        <v>23</v>
      </c>
      <c r="C46" s="1067" t="s">
        <v>23</v>
      </c>
      <c r="D46" s="1067" t="s">
        <v>23</v>
      </c>
      <c r="E46" s="1067" t="s">
        <v>23</v>
      </c>
      <c r="F46" s="1067" t="s">
        <v>23</v>
      </c>
      <c r="G46" s="1067" t="s">
        <v>23</v>
      </c>
      <c r="H46" s="1067" t="s">
        <v>23</v>
      </c>
      <c r="I46" s="1067" t="s">
        <v>23</v>
      </c>
      <c r="J46" s="1067" t="s">
        <v>23</v>
      </c>
      <c r="K46" s="1068" t="s">
        <v>23</v>
      </c>
    </row>
    <row r="47" spans="1:11" ht="13.5">
      <c r="A47" s="1066" t="s">
        <v>110</v>
      </c>
      <c r="B47" s="1067">
        <v>10</v>
      </c>
      <c r="C47" s="1067">
        <v>1</v>
      </c>
      <c r="D47" s="1067">
        <v>11</v>
      </c>
      <c r="E47" s="1067">
        <v>10</v>
      </c>
      <c r="F47" s="1067">
        <v>1</v>
      </c>
      <c r="G47" s="1067" t="s">
        <v>23</v>
      </c>
      <c r="H47" s="1067">
        <v>600</v>
      </c>
      <c r="I47" s="1067">
        <v>1800</v>
      </c>
      <c r="J47" s="1067" t="s">
        <v>23</v>
      </c>
      <c r="K47" s="1068">
        <v>8</v>
      </c>
    </row>
    <row r="48" spans="1:11" ht="13.5">
      <c r="A48" s="1066" t="s">
        <v>111</v>
      </c>
      <c r="B48" s="1067" t="s">
        <v>23</v>
      </c>
      <c r="C48" s="1067">
        <v>837</v>
      </c>
      <c r="D48" s="1067">
        <v>837</v>
      </c>
      <c r="E48" s="1067" t="s">
        <v>23</v>
      </c>
      <c r="F48" s="1067">
        <v>790</v>
      </c>
      <c r="G48" s="1067" t="s">
        <v>23</v>
      </c>
      <c r="H48" s="1067" t="s">
        <v>23</v>
      </c>
      <c r="I48" s="1067">
        <v>850</v>
      </c>
      <c r="J48" s="1067" t="s">
        <v>23</v>
      </c>
      <c r="K48" s="1068">
        <v>672</v>
      </c>
    </row>
    <row r="49" spans="1:11" ht="13.5">
      <c r="A49" s="1066" t="s">
        <v>112</v>
      </c>
      <c r="B49" s="1067">
        <v>316</v>
      </c>
      <c r="C49" s="1067">
        <v>78</v>
      </c>
      <c r="D49" s="1067">
        <v>394</v>
      </c>
      <c r="E49" s="1067">
        <v>300</v>
      </c>
      <c r="F49" s="1067">
        <v>10</v>
      </c>
      <c r="G49" s="1067" t="s">
        <v>23</v>
      </c>
      <c r="H49" s="1067">
        <v>380</v>
      </c>
      <c r="I49" s="1067">
        <v>700</v>
      </c>
      <c r="J49" s="1067" t="s">
        <v>23</v>
      </c>
      <c r="K49" s="1068">
        <v>121</v>
      </c>
    </row>
    <row r="50" spans="1:11" ht="13.5">
      <c r="A50" s="1069" t="s">
        <v>113</v>
      </c>
      <c r="B50" s="1070">
        <v>6523</v>
      </c>
      <c r="C50" s="1070">
        <v>1049</v>
      </c>
      <c r="D50" s="1070">
        <v>7572</v>
      </c>
      <c r="E50" s="1070">
        <v>6045</v>
      </c>
      <c r="F50" s="1070">
        <v>931</v>
      </c>
      <c r="G50" s="1070" t="s">
        <v>23</v>
      </c>
      <c r="H50" s="1070">
        <v>502</v>
      </c>
      <c r="I50" s="1070">
        <v>986</v>
      </c>
      <c r="J50" s="1070" t="s">
        <v>23</v>
      </c>
      <c r="K50" s="1071">
        <v>3954</v>
      </c>
    </row>
    <row r="51" spans="1:11" ht="13.5">
      <c r="A51" s="1069"/>
      <c r="B51" s="1067"/>
      <c r="C51" s="1067"/>
      <c r="D51" s="1067"/>
      <c r="E51" s="1067"/>
      <c r="F51" s="1067"/>
      <c r="G51" s="1067"/>
      <c r="H51" s="1067"/>
      <c r="I51" s="1067"/>
      <c r="J51" s="1067"/>
      <c r="K51" s="1068"/>
    </row>
    <row r="52" spans="1:11" ht="13.5">
      <c r="A52" s="1069" t="s">
        <v>114</v>
      </c>
      <c r="B52" s="1070">
        <v>25010</v>
      </c>
      <c r="C52" s="1070">
        <v>520</v>
      </c>
      <c r="D52" s="1070">
        <v>25530</v>
      </c>
      <c r="E52" s="1070">
        <v>24223</v>
      </c>
      <c r="F52" s="1070">
        <v>326</v>
      </c>
      <c r="G52" s="1070" t="s">
        <v>23</v>
      </c>
      <c r="H52" s="1070">
        <v>285</v>
      </c>
      <c r="I52" s="1070">
        <v>5887</v>
      </c>
      <c r="J52" s="1070" t="s">
        <v>23</v>
      </c>
      <c r="K52" s="1071">
        <v>8823</v>
      </c>
    </row>
    <row r="53" spans="1:11" ht="13.5">
      <c r="A53" s="1066"/>
      <c r="B53" s="1067"/>
      <c r="C53" s="1067"/>
      <c r="D53" s="1067"/>
      <c r="E53" s="1067"/>
      <c r="F53" s="1067"/>
      <c r="G53" s="1067"/>
      <c r="H53" s="1067"/>
      <c r="I53" s="1067"/>
      <c r="J53" s="1067"/>
      <c r="K53" s="1068"/>
    </row>
    <row r="54" spans="1:11" ht="13.5">
      <c r="A54" s="1066" t="s">
        <v>115</v>
      </c>
      <c r="B54" s="1067">
        <v>30484</v>
      </c>
      <c r="C54" s="1067">
        <v>10292</v>
      </c>
      <c r="D54" s="1067">
        <v>40776</v>
      </c>
      <c r="E54" s="1067">
        <v>28625</v>
      </c>
      <c r="F54" s="1067">
        <v>9225</v>
      </c>
      <c r="G54" s="1067" t="s">
        <v>23</v>
      </c>
      <c r="H54" s="1067">
        <v>800</v>
      </c>
      <c r="I54" s="1067">
        <v>1691</v>
      </c>
      <c r="J54" s="1067" t="s">
        <v>23</v>
      </c>
      <c r="K54" s="1068">
        <v>38499</v>
      </c>
    </row>
    <row r="55" spans="1:11" ht="13.5">
      <c r="A55" s="1066" t="s">
        <v>116</v>
      </c>
      <c r="B55" s="1067">
        <v>156257</v>
      </c>
      <c r="C55" s="1067">
        <v>12188</v>
      </c>
      <c r="D55" s="1067">
        <v>168445</v>
      </c>
      <c r="E55" s="1067">
        <v>146277</v>
      </c>
      <c r="F55" s="1067">
        <v>6205</v>
      </c>
      <c r="G55" s="1067">
        <v>2855</v>
      </c>
      <c r="H55" s="1067">
        <v>1210</v>
      </c>
      <c r="I55" s="1067">
        <v>5320</v>
      </c>
      <c r="J55" s="1067">
        <v>5</v>
      </c>
      <c r="K55" s="1068">
        <v>210020</v>
      </c>
    </row>
    <row r="56" spans="1:11" ht="13.5">
      <c r="A56" s="1066" t="s">
        <v>117</v>
      </c>
      <c r="B56" s="1067">
        <v>26858</v>
      </c>
      <c r="C56" s="1067">
        <v>288</v>
      </c>
      <c r="D56" s="1067">
        <v>27146</v>
      </c>
      <c r="E56" s="1067">
        <v>25563</v>
      </c>
      <c r="F56" s="1067">
        <v>264</v>
      </c>
      <c r="G56" s="1067" t="s">
        <v>23</v>
      </c>
      <c r="H56" s="1067">
        <v>455</v>
      </c>
      <c r="I56" s="1067">
        <v>1100</v>
      </c>
      <c r="J56" s="1067" t="s">
        <v>23</v>
      </c>
      <c r="K56" s="1068">
        <v>11921</v>
      </c>
    </row>
    <row r="57" spans="1:11" ht="13.5">
      <c r="A57" s="1066" t="s">
        <v>118</v>
      </c>
      <c r="B57" s="1067">
        <v>28153</v>
      </c>
      <c r="C57" s="1067">
        <v>11</v>
      </c>
      <c r="D57" s="1067">
        <v>28164</v>
      </c>
      <c r="E57" s="1067">
        <v>10787</v>
      </c>
      <c r="F57" s="1067">
        <v>11</v>
      </c>
      <c r="G57" s="1067" t="s">
        <v>23</v>
      </c>
      <c r="H57" s="1067">
        <v>300</v>
      </c>
      <c r="I57" s="1067">
        <v>2000</v>
      </c>
      <c r="J57" s="1067" t="s">
        <v>23</v>
      </c>
      <c r="K57" s="1068">
        <v>3258</v>
      </c>
    </row>
    <row r="58" spans="1:11" ht="13.5">
      <c r="A58" s="1066" t="s">
        <v>119</v>
      </c>
      <c r="B58" s="1067">
        <v>114457</v>
      </c>
      <c r="C58" s="1067">
        <v>8061</v>
      </c>
      <c r="D58" s="1067">
        <v>122518</v>
      </c>
      <c r="E58" s="1067">
        <v>110227</v>
      </c>
      <c r="F58" s="1067">
        <v>6245</v>
      </c>
      <c r="G58" s="1067" t="s">
        <v>23</v>
      </c>
      <c r="H58" s="1067">
        <v>750</v>
      </c>
      <c r="I58" s="1067">
        <v>2400</v>
      </c>
      <c r="J58" s="1067" t="s">
        <v>23</v>
      </c>
      <c r="K58" s="1068">
        <v>97658</v>
      </c>
    </row>
    <row r="59" spans="1:11" ht="13.5">
      <c r="A59" s="1069" t="s">
        <v>172</v>
      </c>
      <c r="B59" s="1070">
        <v>356209</v>
      </c>
      <c r="C59" s="1070">
        <v>30840</v>
      </c>
      <c r="D59" s="1070">
        <v>387049</v>
      </c>
      <c r="E59" s="1070">
        <v>321479</v>
      </c>
      <c r="F59" s="1070">
        <v>21950</v>
      </c>
      <c r="G59" s="1070">
        <v>2855</v>
      </c>
      <c r="H59" s="1070">
        <v>925</v>
      </c>
      <c r="I59" s="1070">
        <v>2912</v>
      </c>
      <c r="J59" s="1070">
        <v>5</v>
      </c>
      <c r="K59" s="1071">
        <v>361356</v>
      </c>
    </row>
    <row r="60" spans="1:11" ht="13.5">
      <c r="A60" s="1066"/>
      <c r="B60" s="1067"/>
      <c r="C60" s="1067"/>
      <c r="D60" s="1067"/>
      <c r="E60" s="1067"/>
      <c r="F60" s="1067"/>
      <c r="G60" s="1067"/>
      <c r="H60" s="1067"/>
      <c r="I60" s="1067"/>
      <c r="J60" s="1067"/>
      <c r="K60" s="1068"/>
    </row>
    <row r="61" spans="1:11" ht="13.5">
      <c r="A61" s="1066" t="s">
        <v>121</v>
      </c>
      <c r="B61" s="1067">
        <v>23698</v>
      </c>
      <c r="C61" s="1067">
        <v>5146</v>
      </c>
      <c r="D61" s="1067">
        <v>28844</v>
      </c>
      <c r="E61" s="1067">
        <v>22357</v>
      </c>
      <c r="F61" s="1067">
        <v>4870</v>
      </c>
      <c r="G61" s="1067" t="s">
        <v>23</v>
      </c>
      <c r="H61" s="1067">
        <v>875</v>
      </c>
      <c r="I61" s="1067">
        <v>1685</v>
      </c>
      <c r="J61" s="1067" t="s">
        <v>23</v>
      </c>
      <c r="K61" s="1068">
        <v>27768</v>
      </c>
    </row>
    <row r="62" spans="1:11" ht="13.5">
      <c r="A62" s="1066" t="s">
        <v>122</v>
      </c>
      <c r="B62" s="1067">
        <v>30141</v>
      </c>
      <c r="C62" s="1067">
        <v>1989</v>
      </c>
      <c r="D62" s="1067">
        <v>32130</v>
      </c>
      <c r="E62" s="1067">
        <v>30010</v>
      </c>
      <c r="F62" s="1067">
        <v>1790</v>
      </c>
      <c r="G62" s="1067" t="s">
        <v>23</v>
      </c>
      <c r="H62" s="1067">
        <v>152</v>
      </c>
      <c r="I62" s="1067">
        <v>411</v>
      </c>
      <c r="J62" s="1067" t="s">
        <v>23</v>
      </c>
      <c r="K62" s="1068">
        <v>5297</v>
      </c>
    </row>
    <row r="63" spans="1:11" ht="13.5">
      <c r="A63" s="1066" t="s">
        <v>123</v>
      </c>
      <c r="B63" s="1067">
        <v>25941</v>
      </c>
      <c r="C63" s="1067">
        <v>5787</v>
      </c>
      <c r="D63" s="1067">
        <v>31728</v>
      </c>
      <c r="E63" s="1067">
        <v>25852</v>
      </c>
      <c r="F63" s="1067">
        <v>5111</v>
      </c>
      <c r="G63" s="1067" t="s">
        <v>23</v>
      </c>
      <c r="H63" s="1067">
        <v>236</v>
      </c>
      <c r="I63" s="1067">
        <v>991</v>
      </c>
      <c r="J63" s="1067" t="s">
        <v>23</v>
      </c>
      <c r="K63" s="1068">
        <v>11156</v>
      </c>
    </row>
    <row r="64" spans="1:11" ht="13.5">
      <c r="A64" s="1069" t="s">
        <v>124</v>
      </c>
      <c r="B64" s="1070">
        <v>79780</v>
      </c>
      <c r="C64" s="1070">
        <v>12922</v>
      </c>
      <c r="D64" s="1070">
        <v>92702</v>
      </c>
      <c r="E64" s="1070">
        <v>78219</v>
      </c>
      <c r="F64" s="1070">
        <v>11771</v>
      </c>
      <c r="G64" s="1070" t="s">
        <v>23</v>
      </c>
      <c r="H64" s="1070">
        <v>386</v>
      </c>
      <c r="I64" s="1070">
        <v>1190</v>
      </c>
      <c r="J64" s="1070" t="s">
        <v>23</v>
      </c>
      <c r="K64" s="1071">
        <v>44221</v>
      </c>
    </row>
    <row r="65" spans="1:11" ht="13.5">
      <c r="A65" s="1069"/>
      <c r="B65" s="1067"/>
      <c r="C65" s="1067"/>
      <c r="D65" s="1067"/>
      <c r="E65" s="1067"/>
      <c r="F65" s="1067"/>
      <c r="G65" s="1067"/>
      <c r="H65" s="1067"/>
      <c r="I65" s="1067"/>
      <c r="J65" s="1067"/>
      <c r="K65" s="1068"/>
    </row>
    <row r="66" spans="1:11" ht="13.5">
      <c r="A66" s="1069" t="s">
        <v>125</v>
      </c>
      <c r="B66" s="1070">
        <v>16782</v>
      </c>
      <c r="C66" s="1070">
        <v>5183</v>
      </c>
      <c r="D66" s="1070">
        <v>21965</v>
      </c>
      <c r="E66" s="1070">
        <v>16229</v>
      </c>
      <c r="F66" s="1070">
        <v>5055</v>
      </c>
      <c r="G66" s="1070" t="s">
        <v>23</v>
      </c>
      <c r="H66" s="1070">
        <v>1434</v>
      </c>
      <c r="I66" s="1070">
        <v>5350</v>
      </c>
      <c r="J66" s="1070" t="s">
        <v>23</v>
      </c>
      <c r="K66" s="1071">
        <v>50317</v>
      </c>
    </row>
    <row r="67" spans="1:11" ht="13.5">
      <c r="A67" s="1066"/>
      <c r="B67" s="1067"/>
      <c r="C67" s="1067"/>
      <c r="D67" s="1067"/>
      <c r="E67" s="1067"/>
      <c r="F67" s="1067"/>
      <c r="G67" s="1067"/>
      <c r="H67" s="1067"/>
      <c r="I67" s="1067"/>
      <c r="J67" s="1067"/>
      <c r="K67" s="1068"/>
    </row>
    <row r="68" spans="1:11" ht="13.5">
      <c r="A68" s="1066" t="s">
        <v>126</v>
      </c>
      <c r="B68" s="1067">
        <v>133922</v>
      </c>
      <c r="C68" s="1067">
        <v>22306</v>
      </c>
      <c r="D68" s="1067">
        <v>156228</v>
      </c>
      <c r="E68" s="1067">
        <v>132000</v>
      </c>
      <c r="F68" s="1067">
        <v>20750</v>
      </c>
      <c r="G68" s="1067" t="s">
        <v>23</v>
      </c>
      <c r="H68" s="1067">
        <v>996</v>
      </c>
      <c r="I68" s="1067">
        <v>3688</v>
      </c>
      <c r="J68" s="1067" t="s">
        <v>23</v>
      </c>
      <c r="K68" s="1068">
        <v>208000</v>
      </c>
    </row>
    <row r="69" spans="1:11" ht="13.5">
      <c r="A69" s="1066" t="s">
        <v>127</v>
      </c>
      <c r="B69" s="1067">
        <v>42112</v>
      </c>
      <c r="C69" s="1067">
        <v>2420</v>
      </c>
      <c r="D69" s="1067">
        <v>44532</v>
      </c>
      <c r="E69" s="1067">
        <v>41937</v>
      </c>
      <c r="F69" s="1067">
        <v>2300</v>
      </c>
      <c r="G69" s="1067" t="s">
        <v>23</v>
      </c>
      <c r="H69" s="1067">
        <v>678</v>
      </c>
      <c r="I69" s="1067">
        <v>2555</v>
      </c>
      <c r="J69" s="1067" t="s">
        <v>23</v>
      </c>
      <c r="K69" s="1068">
        <v>34310</v>
      </c>
    </row>
    <row r="70" spans="1:11" ht="13.5">
      <c r="A70" s="1069" t="s">
        <v>128</v>
      </c>
      <c r="B70" s="1070">
        <v>176034</v>
      </c>
      <c r="C70" s="1070">
        <v>24726</v>
      </c>
      <c r="D70" s="1070">
        <v>200760</v>
      </c>
      <c r="E70" s="1070">
        <v>173937</v>
      </c>
      <c r="F70" s="1070">
        <v>23050</v>
      </c>
      <c r="G70" s="1070" t="s">
        <v>23</v>
      </c>
      <c r="H70" s="1070">
        <v>919</v>
      </c>
      <c r="I70" s="1070">
        <v>3575</v>
      </c>
      <c r="J70" s="1070" t="s">
        <v>23</v>
      </c>
      <c r="K70" s="1071">
        <v>242310</v>
      </c>
    </row>
    <row r="71" spans="1:11" ht="13.5">
      <c r="A71" s="1066"/>
      <c r="B71" s="1067"/>
      <c r="C71" s="1067"/>
      <c r="D71" s="1067"/>
      <c r="E71" s="1067"/>
      <c r="F71" s="1067"/>
      <c r="G71" s="1067"/>
      <c r="H71" s="1067"/>
      <c r="I71" s="1067"/>
      <c r="J71" s="1067"/>
      <c r="K71" s="1068"/>
    </row>
    <row r="72" spans="1:11" ht="13.5">
      <c r="A72" s="1066" t="s">
        <v>129</v>
      </c>
      <c r="B72" s="1067">
        <v>7491</v>
      </c>
      <c r="C72" s="1067">
        <v>14505</v>
      </c>
      <c r="D72" s="1067">
        <v>21996</v>
      </c>
      <c r="E72" s="1067">
        <v>7481</v>
      </c>
      <c r="F72" s="1067">
        <v>14246</v>
      </c>
      <c r="G72" s="1067" t="s">
        <v>23</v>
      </c>
      <c r="H72" s="1067">
        <v>234</v>
      </c>
      <c r="I72" s="1067">
        <v>4091</v>
      </c>
      <c r="J72" s="1067" t="s">
        <v>23</v>
      </c>
      <c r="K72" s="1068">
        <v>60037</v>
      </c>
    </row>
    <row r="73" spans="1:11" ht="13.5">
      <c r="A73" s="1066" t="s">
        <v>130</v>
      </c>
      <c r="B73" s="1067">
        <v>28181</v>
      </c>
      <c r="C73" s="1067">
        <v>4505</v>
      </c>
      <c r="D73" s="1067">
        <v>32686</v>
      </c>
      <c r="E73" s="1067">
        <v>25800</v>
      </c>
      <c r="F73" s="1067">
        <v>3000</v>
      </c>
      <c r="G73" s="1067" t="s">
        <v>23</v>
      </c>
      <c r="H73" s="1067">
        <v>1150</v>
      </c>
      <c r="I73" s="1067">
        <v>3000</v>
      </c>
      <c r="J73" s="1067" t="s">
        <v>23</v>
      </c>
      <c r="K73" s="1068">
        <v>38670</v>
      </c>
    </row>
    <row r="74" spans="1:11" ht="13.5">
      <c r="A74" s="1066" t="s">
        <v>131</v>
      </c>
      <c r="B74" s="1067">
        <v>313322</v>
      </c>
      <c r="C74" s="1067">
        <v>57003</v>
      </c>
      <c r="D74" s="1067">
        <v>370325</v>
      </c>
      <c r="E74" s="1067">
        <v>309711</v>
      </c>
      <c r="F74" s="1067">
        <v>53137</v>
      </c>
      <c r="G74" s="1067" t="s">
        <v>23</v>
      </c>
      <c r="H74" s="1067">
        <v>1775</v>
      </c>
      <c r="I74" s="1067">
        <v>4861</v>
      </c>
      <c r="J74" s="1067" t="s">
        <v>23</v>
      </c>
      <c r="K74" s="1068">
        <v>808035</v>
      </c>
    </row>
    <row r="75" spans="1:11" ht="13.5">
      <c r="A75" s="1066" t="s">
        <v>132</v>
      </c>
      <c r="B75" s="1067">
        <v>146890</v>
      </c>
      <c r="C75" s="1067">
        <v>61407</v>
      </c>
      <c r="D75" s="1067">
        <v>208297</v>
      </c>
      <c r="E75" s="1067">
        <v>143523</v>
      </c>
      <c r="F75" s="1067">
        <v>60494</v>
      </c>
      <c r="G75" s="1067">
        <v>1280</v>
      </c>
      <c r="H75" s="1067">
        <v>923</v>
      </c>
      <c r="I75" s="1067">
        <v>2178</v>
      </c>
      <c r="J75" s="1067">
        <v>19</v>
      </c>
      <c r="K75" s="1068">
        <v>264252</v>
      </c>
    </row>
    <row r="76" spans="1:11" ht="13.5">
      <c r="A76" s="1066" t="s">
        <v>133</v>
      </c>
      <c r="B76" s="1067">
        <v>16540</v>
      </c>
      <c r="C76" s="1067">
        <v>4976</v>
      </c>
      <c r="D76" s="1067">
        <v>21516</v>
      </c>
      <c r="E76" s="1067">
        <v>16300</v>
      </c>
      <c r="F76" s="1067">
        <v>4525</v>
      </c>
      <c r="G76" s="1067" t="s">
        <v>23</v>
      </c>
      <c r="H76" s="1067">
        <v>1323</v>
      </c>
      <c r="I76" s="1067">
        <v>3400</v>
      </c>
      <c r="J76" s="1067" t="s">
        <v>23</v>
      </c>
      <c r="K76" s="1068">
        <v>36951</v>
      </c>
    </row>
    <row r="77" spans="1:11" ht="13.5">
      <c r="A77" s="1066" t="s">
        <v>134</v>
      </c>
      <c r="B77" s="1067">
        <v>358227</v>
      </c>
      <c r="C77" s="1067">
        <v>230156</v>
      </c>
      <c r="D77" s="1067">
        <v>588383</v>
      </c>
      <c r="E77" s="1067">
        <v>358127</v>
      </c>
      <c r="F77" s="1067">
        <v>229774</v>
      </c>
      <c r="G77" s="1067" t="s">
        <v>23</v>
      </c>
      <c r="H77" s="1067">
        <v>954</v>
      </c>
      <c r="I77" s="1067">
        <v>2388</v>
      </c>
      <c r="J77" s="1067" t="s">
        <v>23</v>
      </c>
      <c r="K77" s="1068">
        <v>890416</v>
      </c>
    </row>
    <row r="78" spans="1:11" ht="13.5">
      <c r="A78" s="1066" t="s">
        <v>135</v>
      </c>
      <c r="B78" s="1067">
        <v>117808</v>
      </c>
      <c r="C78" s="1067">
        <v>15762</v>
      </c>
      <c r="D78" s="1067">
        <v>133570</v>
      </c>
      <c r="E78" s="1067">
        <v>116880</v>
      </c>
      <c r="F78" s="1067">
        <v>14678</v>
      </c>
      <c r="G78" s="1067" t="s">
        <v>23</v>
      </c>
      <c r="H78" s="1067">
        <v>1000</v>
      </c>
      <c r="I78" s="1067">
        <v>5700</v>
      </c>
      <c r="J78" s="1067" t="s">
        <v>23</v>
      </c>
      <c r="K78" s="1068">
        <v>200545</v>
      </c>
    </row>
    <row r="79" spans="1:11" ht="13.5">
      <c r="A79" s="1066" t="s">
        <v>136</v>
      </c>
      <c r="B79" s="1067">
        <v>135270</v>
      </c>
      <c r="C79" s="1067">
        <v>52350</v>
      </c>
      <c r="D79" s="1067">
        <v>187620</v>
      </c>
      <c r="E79" s="1067">
        <v>131500</v>
      </c>
      <c r="F79" s="1067">
        <v>48700</v>
      </c>
      <c r="G79" s="1067" t="s">
        <v>23</v>
      </c>
      <c r="H79" s="1067">
        <v>2186</v>
      </c>
      <c r="I79" s="1067">
        <v>4900</v>
      </c>
      <c r="J79" s="1067" t="s">
        <v>23</v>
      </c>
      <c r="K79" s="1068">
        <v>526066</v>
      </c>
    </row>
    <row r="80" spans="1:11" ht="13.5">
      <c r="A80" s="1069" t="s">
        <v>137</v>
      </c>
      <c r="B80" s="1070">
        <v>1123729</v>
      </c>
      <c r="C80" s="1070">
        <v>440664</v>
      </c>
      <c r="D80" s="1070">
        <v>1564393</v>
      </c>
      <c r="E80" s="1070">
        <v>1109322</v>
      </c>
      <c r="F80" s="1070">
        <v>428554</v>
      </c>
      <c r="G80" s="1070">
        <v>1280</v>
      </c>
      <c r="H80" s="1070">
        <v>1335</v>
      </c>
      <c r="I80" s="1070">
        <v>3135</v>
      </c>
      <c r="J80" s="1070">
        <v>19</v>
      </c>
      <c r="K80" s="1071">
        <v>2824972</v>
      </c>
    </row>
    <row r="81" spans="1:11" ht="13.5">
      <c r="A81" s="1066"/>
      <c r="B81" s="1067"/>
      <c r="C81" s="1067"/>
      <c r="D81" s="1067"/>
      <c r="E81" s="1067"/>
      <c r="F81" s="1067"/>
      <c r="G81" s="1067"/>
      <c r="H81" s="1067"/>
      <c r="I81" s="1067"/>
      <c r="J81" s="1067"/>
      <c r="K81" s="1068"/>
    </row>
    <row r="82" spans="1:11" ht="13.5">
      <c r="A82" s="1066" t="s">
        <v>138</v>
      </c>
      <c r="B82" s="1067">
        <v>40</v>
      </c>
      <c r="C82" s="1067">
        <v>296</v>
      </c>
      <c r="D82" s="1067">
        <v>336</v>
      </c>
      <c r="E82" s="1067">
        <v>40</v>
      </c>
      <c r="F82" s="1067">
        <v>296</v>
      </c>
      <c r="G82" s="1067">
        <v>14246</v>
      </c>
      <c r="H82" s="1067">
        <v>980</v>
      </c>
      <c r="I82" s="1067">
        <v>2240</v>
      </c>
      <c r="J82" s="1067">
        <v>3</v>
      </c>
      <c r="K82" s="1068">
        <v>738</v>
      </c>
    </row>
    <row r="83" spans="1:11" ht="13.5">
      <c r="A83" s="1066" t="s">
        <v>139</v>
      </c>
      <c r="B83" s="1067">
        <v>17</v>
      </c>
      <c r="C83" s="1067">
        <v>122</v>
      </c>
      <c r="D83" s="1067">
        <v>139</v>
      </c>
      <c r="E83" s="1067">
        <v>17</v>
      </c>
      <c r="F83" s="1067">
        <v>113</v>
      </c>
      <c r="G83" s="1067">
        <v>2525</v>
      </c>
      <c r="H83" s="1067">
        <v>1400</v>
      </c>
      <c r="I83" s="1067">
        <v>2800</v>
      </c>
      <c r="J83" s="1067">
        <v>3</v>
      </c>
      <c r="K83" s="1068">
        <v>348</v>
      </c>
    </row>
    <row r="84" spans="1:11" ht="13.5">
      <c r="A84" s="1069" t="s">
        <v>140</v>
      </c>
      <c r="B84" s="1070">
        <v>57</v>
      </c>
      <c r="C84" s="1070">
        <v>418</v>
      </c>
      <c r="D84" s="1070">
        <v>475</v>
      </c>
      <c r="E84" s="1070">
        <v>57</v>
      </c>
      <c r="F84" s="1070">
        <v>409</v>
      </c>
      <c r="G84" s="1070">
        <v>16771</v>
      </c>
      <c r="H84" s="1070">
        <v>1105</v>
      </c>
      <c r="I84" s="1070">
        <v>2395</v>
      </c>
      <c r="J84" s="1070">
        <v>3</v>
      </c>
      <c r="K84" s="1071">
        <v>1086</v>
      </c>
    </row>
    <row r="85" spans="1:11" ht="14.25" thickBot="1">
      <c r="A85" s="1072"/>
      <c r="B85" s="1073"/>
      <c r="C85" s="1073"/>
      <c r="D85" s="1073"/>
      <c r="E85" s="1073"/>
      <c r="F85" s="1073"/>
      <c r="G85" s="1073"/>
      <c r="H85" s="1073"/>
      <c r="I85" s="1073"/>
      <c r="J85" s="1073"/>
      <c r="K85" s="1074"/>
    </row>
    <row r="86" spans="1:11" ht="14.25" thickBot="1">
      <c r="A86" s="1075" t="s">
        <v>141</v>
      </c>
      <c r="B86" s="1076">
        <v>1917653</v>
      </c>
      <c r="C86" s="1076">
        <v>562980</v>
      </c>
      <c r="D86" s="1077">
        <v>2480633</v>
      </c>
      <c r="E86" s="1077">
        <v>1855546</v>
      </c>
      <c r="F86" s="1077">
        <v>535234</v>
      </c>
      <c r="G86" s="1077">
        <v>33906</v>
      </c>
      <c r="H86" s="1077">
        <v>1110</v>
      </c>
      <c r="I86" s="1077">
        <v>3021</v>
      </c>
      <c r="J86" s="1077">
        <v>4</v>
      </c>
      <c r="K86" s="1078">
        <v>3677791</v>
      </c>
    </row>
    <row r="87" spans="1:11" ht="15">
      <c r="A87" s="130"/>
      <c r="B87" s="129"/>
      <c r="C87" s="129"/>
      <c r="D87" s="129"/>
      <c r="E87" s="129"/>
      <c r="F87" s="129"/>
      <c r="G87" s="129"/>
      <c r="H87" s="129"/>
      <c r="I87" s="129"/>
      <c r="J87" s="155"/>
      <c r="K87" s="155"/>
    </row>
  </sheetData>
  <mergeCells count="8">
    <mergeCell ref="E7:F7"/>
    <mergeCell ref="H7:I7"/>
    <mergeCell ref="A1:K1"/>
    <mergeCell ref="B5:F5"/>
    <mergeCell ref="B6:F6"/>
    <mergeCell ref="H6:I6"/>
    <mergeCell ref="G5:G8"/>
    <mergeCell ref="A3:K3"/>
  </mergeCells>
  <printOptions horizontalCentered="1"/>
  <pageMargins left="0.37" right="0.43" top="0.59055118110236227" bottom="0.98425196850393704" header="0" footer="0"/>
  <pageSetup paperSize="9" scale="5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5">
    <pageSetUpPr fitToPage="1"/>
  </sheetPr>
  <dimension ref="A1:J86"/>
  <sheetViews>
    <sheetView view="pageBreakPreview" topLeftCell="A4" zoomScale="75" zoomScaleNormal="75" zoomScaleSheetLayoutView="75" workbookViewId="0">
      <selection activeCell="A4" sqref="A1:XFD1048576"/>
    </sheetView>
  </sheetViews>
  <sheetFormatPr baseColWidth="10" defaultColWidth="11.42578125" defaultRowHeight="12.75"/>
  <cols>
    <col min="1" max="1" width="33.85546875" style="9" customWidth="1"/>
    <col min="2" max="8" width="14.85546875" style="9" customWidth="1"/>
    <col min="9" max="16384" width="11.42578125" style="9"/>
  </cols>
  <sheetData>
    <row r="1" spans="1:9" s="6" customFormat="1" ht="23.25" customHeight="1">
      <c r="A1" s="1627" t="s">
        <v>0</v>
      </c>
      <c r="B1" s="1627"/>
      <c r="C1" s="1627"/>
      <c r="D1" s="1627"/>
      <c r="E1" s="1627"/>
      <c r="F1" s="1627"/>
      <c r="G1" s="1627"/>
      <c r="H1" s="1627"/>
      <c r="I1" s="12"/>
    </row>
    <row r="2" spans="1:9" s="7" customFormat="1" ht="15">
      <c r="A2" s="213"/>
      <c r="B2" s="213"/>
      <c r="C2" s="213"/>
      <c r="D2" s="213"/>
      <c r="E2" s="213"/>
      <c r="F2" s="213"/>
      <c r="G2" s="213"/>
      <c r="H2" s="213"/>
    </row>
    <row r="3" spans="1:9" s="7" customFormat="1" ht="20.25" customHeight="1">
      <c r="A3" s="1628" t="s">
        <v>543</v>
      </c>
      <c r="B3" s="1628"/>
      <c r="C3" s="1628"/>
      <c r="D3" s="1628"/>
      <c r="E3" s="1628"/>
      <c r="F3" s="1628"/>
      <c r="G3" s="1628"/>
      <c r="H3" s="1628"/>
      <c r="I3" s="18"/>
    </row>
    <row r="4" spans="1:9" s="7" customFormat="1" ht="21.75" customHeight="1">
      <c r="A4" s="1628" t="s">
        <v>1357</v>
      </c>
      <c r="B4" s="1628"/>
      <c r="C4" s="1628"/>
      <c r="D4" s="1628"/>
      <c r="E4" s="1628"/>
      <c r="F4" s="1628"/>
      <c r="G4" s="1628"/>
      <c r="H4" s="1628"/>
      <c r="I4" s="18"/>
    </row>
    <row r="5" spans="1:9" s="7" customFormat="1" ht="15.75" thickBot="1">
      <c r="A5" s="30"/>
      <c r="B5" s="31"/>
      <c r="C5" s="31"/>
      <c r="D5" s="31"/>
      <c r="E5" s="31"/>
      <c r="F5" s="31"/>
      <c r="G5" s="31"/>
      <c r="H5" s="31"/>
    </row>
    <row r="6" spans="1:9" ht="29.25" customHeight="1">
      <c r="A6" s="304" t="s">
        <v>151</v>
      </c>
      <c r="B6" s="1632" t="s">
        <v>3</v>
      </c>
      <c r="C6" s="1632"/>
      <c r="D6" s="1632"/>
      <c r="E6" s="1632" t="s">
        <v>10</v>
      </c>
      <c r="F6" s="1632"/>
      <c r="G6" s="262" t="s">
        <v>4</v>
      </c>
      <c r="H6" s="333" t="s">
        <v>16</v>
      </c>
    </row>
    <row r="7" spans="1:9" ht="15.75" customHeight="1">
      <c r="A7" s="263" t="s">
        <v>153</v>
      </c>
      <c r="B7" s="432" t="s">
        <v>13</v>
      </c>
      <c r="C7" s="432"/>
      <c r="D7" s="432"/>
      <c r="E7" s="432" t="s">
        <v>14</v>
      </c>
      <c r="F7" s="432"/>
      <c r="G7" s="381" t="s">
        <v>149</v>
      </c>
      <c r="H7" s="382" t="s">
        <v>20</v>
      </c>
    </row>
    <row r="8" spans="1:9" ht="36.75" customHeight="1" thickBot="1">
      <c r="A8" s="368" t="s">
        <v>154</v>
      </c>
      <c r="B8" s="255" t="s">
        <v>17</v>
      </c>
      <c r="C8" s="194" t="s">
        <v>18</v>
      </c>
      <c r="D8" s="194" t="s">
        <v>19</v>
      </c>
      <c r="E8" s="255" t="s">
        <v>17</v>
      </c>
      <c r="F8" s="194" t="s">
        <v>18</v>
      </c>
      <c r="G8" s="255" t="s">
        <v>150</v>
      </c>
      <c r="H8" s="264" t="s">
        <v>150</v>
      </c>
    </row>
    <row r="9" spans="1:9" ht="18.75" customHeight="1">
      <c r="A9" s="309" t="s">
        <v>81</v>
      </c>
      <c r="B9" s="369" t="s">
        <v>672</v>
      </c>
      <c r="C9" s="369" t="s">
        <v>672</v>
      </c>
      <c r="D9" s="369" t="s">
        <v>672</v>
      </c>
      <c r="E9" s="369" t="s">
        <v>672</v>
      </c>
      <c r="F9" s="369" t="s">
        <v>672</v>
      </c>
      <c r="G9" s="369" t="s">
        <v>672</v>
      </c>
      <c r="H9" s="370" t="s">
        <v>672</v>
      </c>
    </row>
    <row r="10" spans="1:9" ht="13.5">
      <c r="A10" s="312" t="s">
        <v>82</v>
      </c>
      <c r="B10" s="324" t="s">
        <v>23</v>
      </c>
      <c r="C10" s="324" t="s">
        <v>23</v>
      </c>
      <c r="D10" s="324" t="s">
        <v>23</v>
      </c>
      <c r="E10" s="324" t="s">
        <v>23</v>
      </c>
      <c r="F10" s="324" t="s">
        <v>23</v>
      </c>
      <c r="G10" s="324" t="s">
        <v>23</v>
      </c>
      <c r="H10" s="324" t="s">
        <v>23</v>
      </c>
    </row>
    <row r="11" spans="1:9" ht="13.5">
      <c r="A11" s="312" t="s">
        <v>83</v>
      </c>
      <c r="B11" s="324" t="s">
        <v>23</v>
      </c>
      <c r="C11" s="324" t="s">
        <v>23</v>
      </c>
      <c r="D11" s="324" t="s">
        <v>23</v>
      </c>
      <c r="E11" s="324" t="s">
        <v>23</v>
      </c>
      <c r="F11" s="324" t="s">
        <v>23</v>
      </c>
      <c r="G11" s="324" t="s">
        <v>23</v>
      </c>
      <c r="H11" s="324" t="s">
        <v>23</v>
      </c>
    </row>
    <row r="12" spans="1:9" ht="13.5">
      <c r="A12" s="312" t="s">
        <v>84</v>
      </c>
      <c r="B12" s="324" t="s">
        <v>23</v>
      </c>
      <c r="C12" s="324" t="s">
        <v>23</v>
      </c>
      <c r="D12" s="324" t="s">
        <v>23</v>
      </c>
      <c r="E12" s="324" t="s">
        <v>23</v>
      </c>
      <c r="F12" s="324" t="s">
        <v>23</v>
      </c>
      <c r="G12" s="324" t="s">
        <v>23</v>
      </c>
      <c r="H12" s="324" t="s">
        <v>23</v>
      </c>
    </row>
    <row r="13" spans="1:9" ht="13.5">
      <c r="A13" s="315" t="s">
        <v>85</v>
      </c>
      <c r="B13" s="326" t="s">
        <v>23</v>
      </c>
      <c r="C13" s="326" t="s">
        <v>23</v>
      </c>
      <c r="D13" s="326" t="s">
        <v>23</v>
      </c>
      <c r="E13" s="326" t="s">
        <v>23</v>
      </c>
      <c r="F13" s="326" t="s">
        <v>23</v>
      </c>
      <c r="G13" s="326" t="s">
        <v>23</v>
      </c>
      <c r="H13" s="326" t="s">
        <v>23</v>
      </c>
    </row>
    <row r="14" spans="1:9" ht="13.5">
      <c r="A14" s="315"/>
      <c r="B14" s="326"/>
      <c r="C14" s="326"/>
      <c r="D14" s="326"/>
      <c r="E14" s="326"/>
      <c r="F14" s="326"/>
      <c r="G14" s="326"/>
      <c r="H14" s="327"/>
    </row>
    <row r="15" spans="1:9" ht="13.5">
      <c r="A15" s="315" t="s">
        <v>86</v>
      </c>
      <c r="B15" s="326" t="s">
        <v>672</v>
      </c>
      <c r="C15" s="326" t="s">
        <v>672</v>
      </c>
      <c r="D15" s="326" t="s">
        <v>672</v>
      </c>
      <c r="E15" s="326" t="s">
        <v>672</v>
      </c>
      <c r="F15" s="326" t="s">
        <v>672</v>
      </c>
      <c r="G15" s="326" t="s">
        <v>672</v>
      </c>
      <c r="H15" s="327" t="s">
        <v>672</v>
      </c>
    </row>
    <row r="16" spans="1:9" ht="13.5">
      <c r="A16" s="315"/>
      <c r="B16" s="326"/>
      <c r="C16" s="326"/>
      <c r="D16" s="326"/>
      <c r="E16" s="326"/>
      <c r="F16" s="326"/>
      <c r="G16" s="326"/>
      <c r="H16" s="327"/>
    </row>
    <row r="17" spans="1:10" ht="13.5">
      <c r="A17" s="315" t="s">
        <v>87</v>
      </c>
      <c r="B17" s="326" t="s">
        <v>672</v>
      </c>
      <c r="C17" s="326" t="s">
        <v>672</v>
      </c>
      <c r="D17" s="326" t="s">
        <v>672</v>
      </c>
      <c r="E17" s="326" t="s">
        <v>672</v>
      </c>
      <c r="F17" s="326" t="s">
        <v>672</v>
      </c>
      <c r="G17" s="326" t="s">
        <v>672</v>
      </c>
      <c r="H17" s="327" t="s">
        <v>672</v>
      </c>
    </row>
    <row r="18" spans="1:10" ht="13.5">
      <c r="A18" s="312"/>
      <c r="B18" s="324"/>
      <c r="C18" s="324"/>
      <c r="D18" s="324"/>
      <c r="E18" s="324"/>
      <c r="F18" s="324"/>
      <c r="G18" s="324"/>
      <c r="H18" s="325"/>
    </row>
    <row r="19" spans="1:10" ht="13.5">
      <c r="A19" s="312" t="s">
        <v>158</v>
      </c>
      <c r="B19" s="324" t="s">
        <v>672</v>
      </c>
      <c r="C19" s="324" t="s">
        <v>672</v>
      </c>
      <c r="D19" s="324" t="s">
        <v>672</v>
      </c>
      <c r="E19" s="324" t="s">
        <v>672</v>
      </c>
      <c r="F19" s="324" t="s">
        <v>672</v>
      </c>
      <c r="G19" s="324" t="s">
        <v>672</v>
      </c>
      <c r="H19" s="325" t="s">
        <v>672</v>
      </c>
      <c r="I19" s="17"/>
      <c r="J19" s="17"/>
    </row>
    <row r="20" spans="1:10" ht="13.5">
      <c r="A20" s="312" t="s">
        <v>89</v>
      </c>
      <c r="B20" s="324" t="s">
        <v>672</v>
      </c>
      <c r="C20" s="324" t="s">
        <v>672</v>
      </c>
      <c r="D20" s="324" t="s">
        <v>672</v>
      </c>
      <c r="E20" s="324" t="s">
        <v>672</v>
      </c>
      <c r="F20" s="324" t="s">
        <v>672</v>
      </c>
      <c r="G20" s="324" t="s">
        <v>672</v>
      </c>
      <c r="H20" s="325" t="s">
        <v>672</v>
      </c>
      <c r="I20" s="17"/>
      <c r="J20" s="17"/>
    </row>
    <row r="21" spans="1:10" ht="13.5">
      <c r="A21" s="312" t="s">
        <v>90</v>
      </c>
      <c r="B21" s="324" t="s">
        <v>672</v>
      </c>
      <c r="C21" s="324" t="s">
        <v>672</v>
      </c>
      <c r="D21" s="324" t="s">
        <v>672</v>
      </c>
      <c r="E21" s="324" t="s">
        <v>672</v>
      </c>
      <c r="F21" s="324" t="s">
        <v>672</v>
      </c>
      <c r="G21" s="324" t="s">
        <v>672</v>
      </c>
      <c r="H21" s="325" t="s">
        <v>672</v>
      </c>
      <c r="I21" s="17"/>
      <c r="J21" s="17"/>
    </row>
    <row r="22" spans="1:10" ht="13.5">
      <c r="A22" s="315" t="s">
        <v>184</v>
      </c>
      <c r="B22" s="326" t="s">
        <v>672</v>
      </c>
      <c r="C22" s="326" t="s">
        <v>672</v>
      </c>
      <c r="D22" s="326" t="s">
        <v>672</v>
      </c>
      <c r="E22" s="326" t="s">
        <v>672</v>
      </c>
      <c r="F22" s="326" t="s">
        <v>672</v>
      </c>
      <c r="G22" s="326" t="s">
        <v>672</v>
      </c>
      <c r="H22" s="327" t="s">
        <v>672</v>
      </c>
    </row>
    <row r="23" spans="1:10" ht="13.5">
      <c r="A23" s="315"/>
      <c r="B23" s="326"/>
      <c r="C23" s="326"/>
      <c r="D23" s="326"/>
      <c r="E23" s="326"/>
      <c r="F23" s="326"/>
      <c r="G23" s="326"/>
      <c r="H23" s="327"/>
      <c r="I23" s="17"/>
      <c r="J23" s="17"/>
    </row>
    <row r="24" spans="1:10" ht="13.5">
      <c r="A24" s="315" t="s">
        <v>92</v>
      </c>
      <c r="B24" s="326" t="s">
        <v>672</v>
      </c>
      <c r="C24" s="326" t="s">
        <v>672</v>
      </c>
      <c r="D24" s="326" t="s">
        <v>672</v>
      </c>
      <c r="E24" s="326" t="s">
        <v>672</v>
      </c>
      <c r="F24" s="326" t="s">
        <v>672</v>
      </c>
      <c r="G24" s="326" t="s">
        <v>672</v>
      </c>
      <c r="H24" s="327" t="s">
        <v>672</v>
      </c>
    </row>
    <row r="25" spans="1:10" ht="13.5">
      <c r="A25" s="315"/>
      <c r="B25" s="326"/>
      <c r="C25" s="326"/>
      <c r="D25" s="326"/>
      <c r="E25" s="326"/>
      <c r="F25" s="326"/>
      <c r="G25" s="326"/>
      <c r="H25" s="327"/>
    </row>
    <row r="26" spans="1:10" ht="13.5">
      <c r="A26" s="315" t="s">
        <v>93</v>
      </c>
      <c r="B26" s="326" t="s">
        <v>672</v>
      </c>
      <c r="C26" s="326" t="s">
        <v>672</v>
      </c>
      <c r="D26" s="326" t="s">
        <v>672</v>
      </c>
      <c r="E26" s="326" t="s">
        <v>672</v>
      </c>
      <c r="F26" s="326" t="s">
        <v>672</v>
      </c>
      <c r="G26" s="326" t="s">
        <v>672</v>
      </c>
      <c r="H26" s="327" t="s">
        <v>672</v>
      </c>
    </row>
    <row r="27" spans="1:10" ht="13.5">
      <c r="A27" s="312"/>
      <c r="B27" s="324"/>
      <c r="C27" s="324"/>
      <c r="D27" s="324"/>
      <c r="E27" s="324"/>
      <c r="F27" s="324"/>
      <c r="G27" s="324"/>
      <c r="H27" s="325"/>
    </row>
    <row r="28" spans="1:10" ht="13.5">
      <c r="A28" s="312" t="s">
        <v>94</v>
      </c>
      <c r="B28" s="324" t="s">
        <v>672</v>
      </c>
      <c r="C28" s="324" t="s">
        <v>672</v>
      </c>
      <c r="D28" s="324" t="s">
        <v>672</v>
      </c>
      <c r="E28" s="324" t="s">
        <v>672</v>
      </c>
      <c r="F28" s="324" t="s">
        <v>672</v>
      </c>
      <c r="G28" s="324" t="s">
        <v>672</v>
      </c>
      <c r="H28" s="325" t="s">
        <v>672</v>
      </c>
    </row>
    <row r="29" spans="1:10" ht="13.5">
      <c r="A29" s="312" t="s">
        <v>95</v>
      </c>
      <c r="B29" s="324" t="s">
        <v>672</v>
      </c>
      <c r="C29" s="324" t="s">
        <v>672</v>
      </c>
      <c r="D29" s="324" t="s">
        <v>672</v>
      </c>
      <c r="E29" s="324" t="s">
        <v>672</v>
      </c>
      <c r="F29" s="324" t="s">
        <v>672</v>
      </c>
      <c r="G29" s="324" t="s">
        <v>672</v>
      </c>
      <c r="H29" s="325" t="s">
        <v>672</v>
      </c>
    </row>
    <row r="30" spans="1:10" ht="13.5">
      <c r="A30" s="312" t="s">
        <v>96</v>
      </c>
      <c r="B30" s="324" t="s">
        <v>672</v>
      </c>
      <c r="C30" s="324" t="s">
        <v>672</v>
      </c>
      <c r="D30" s="324" t="s">
        <v>672</v>
      </c>
      <c r="E30" s="324" t="s">
        <v>672</v>
      </c>
      <c r="F30" s="324" t="s">
        <v>672</v>
      </c>
      <c r="G30" s="324" t="s">
        <v>672</v>
      </c>
      <c r="H30" s="325" t="s">
        <v>672</v>
      </c>
    </row>
    <row r="31" spans="1:10" ht="13.5">
      <c r="A31" s="315" t="s">
        <v>180</v>
      </c>
      <c r="B31" s="326" t="s">
        <v>672</v>
      </c>
      <c r="C31" s="326" t="s">
        <v>672</v>
      </c>
      <c r="D31" s="326" t="s">
        <v>672</v>
      </c>
      <c r="E31" s="326" t="s">
        <v>672</v>
      </c>
      <c r="F31" s="326" t="s">
        <v>672</v>
      </c>
      <c r="G31" s="326" t="s">
        <v>672</v>
      </c>
      <c r="H31" s="327" t="s">
        <v>672</v>
      </c>
    </row>
    <row r="32" spans="1:10" ht="13.5">
      <c r="A32" s="312"/>
      <c r="B32" s="324"/>
      <c r="C32" s="324"/>
      <c r="D32" s="324"/>
      <c r="E32" s="324"/>
      <c r="F32" s="324"/>
      <c r="G32" s="324"/>
      <c r="H32" s="325"/>
    </row>
    <row r="33" spans="1:8" ht="13.5">
      <c r="A33" s="312" t="s">
        <v>98</v>
      </c>
      <c r="B33" s="324" t="s">
        <v>672</v>
      </c>
      <c r="C33" s="324" t="s">
        <v>672</v>
      </c>
      <c r="D33" s="324" t="s">
        <v>672</v>
      </c>
      <c r="E33" s="324" t="s">
        <v>672</v>
      </c>
      <c r="F33" s="324" t="s">
        <v>672</v>
      </c>
      <c r="G33" s="324" t="s">
        <v>672</v>
      </c>
      <c r="H33" s="325" t="s">
        <v>672</v>
      </c>
    </row>
    <row r="34" spans="1:8" ht="13.5">
      <c r="A34" s="312" t="s">
        <v>99</v>
      </c>
      <c r="B34" s="328" t="s">
        <v>672</v>
      </c>
      <c r="C34" s="328" t="s">
        <v>672</v>
      </c>
      <c r="D34" s="328" t="s">
        <v>672</v>
      </c>
      <c r="E34" s="328" t="s">
        <v>672</v>
      </c>
      <c r="F34" s="328" t="s">
        <v>672</v>
      </c>
      <c r="G34" s="328" t="s">
        <v>672</v>
      </c>
      <c r="H34" s="329" t="s">
        <v>672</v>
      </c>
    </row>
    <row r="35" spans="1:8" ht="13.5">
      <c r="A35" s="312" t="s">
        <v>100</v>
      </c>
      <c r="B35" s="328" t="s">
        <v>672</v>
      </c>
      <c r="C35" s="328" t="s">
        <v>672</v>
      </c>
      <c r="D35" s="328" t="s">
        <v>672</v>
      </c>
      <c r="E35" s="328" t="s">
        <v>672</v>
      </c>
      <c r="F35" s="328" t="s">
        <v>672</v>
      </c>
      <c r="G35" s="328" t="s">
        <v>672</v>
      </c>
      <c r="H35" s="329" t="s">
        <v>672</v>
      </c>
    </row>
    <row r="36" spans="1:8" ht="13.5">
      <c r="A36" s="312" t="s">
        <v>101</v>
      </c>
      <c r="B36" s="328" t="s">
        <v>672</v>
      </c>
      <c r="C36" s="328" t="s">
        <v>672</v>
      </c>
      <c r="D36" s="328" t="s">
        <v>672</v>
      </c>
      <c r="E36" s="328" t="s">
        <v>672</v>
      </c>
      <c r="F36" s="328" t="s">
        <v>672</v>
      </c>
      <c r="G36" s="328" t="s">
        <v>672</v>
      </c>
      <c r="H36" s="329" t="s">
        <v>672</v>
      </c>
    </row>
    <row r="37" spans="1:8" ht="13.5">
      <c r="A37" s="315" t="s">
        <v>102</v>
      </c>
      <c r="B37" s="326" t="s">
        <v>672</v>
      </c>
      <c r="C37" s="326" t="s">
        <v>672</v>
      </c>
      <c r="D37" s="326" t="s">
        <v>672</v>
      </c>
      <c r="E37" s="326" t="s">
        <v>672</v>
      </c>
      <c r="F37" s="326" t="s">
        <v>672</v>
      </c>
      <c r="G37" s="326" t="s">
        <v>672</v>
      </c>
      <c r="H37" s="327" t="s">
        <v>672</v>
      </c>
    </row>
    <row r="38" spans="1:8" ht="13.5">
      <c r="A38" s="315"/>
      <c r="B38" s="326"/>
      <c r="C38" s="326"/>
      <c r="D38" s="326"/>
      <c r="E38" s="326"/>
      <c r="F38" s="326"/>
      <c r="G38" s="326"/>
      <c r="H38" s="327"/>
    </row>
    <row r="39" spans="1:8" ht="13.5">
      <c r="A39" s="315" t="s">
        <v>103</v>
      </c>
      <c r="B39" s="326" t="s">
        <v>672</v>
      </c>
      <c r="C39" s="326" t="s">
        <v>672</v>
      </c>
      <c r="D39" s="326" t="s">
        <v>672</v>
      </c>
      <c r="E39" s="326" t="s">
        <v>672</v>
      </c>
      <c r="F39" s="326" t="s">
        <v>672</v>
      </c>
      <c r="G39" s="326" t="s">
        <v>672</v>
      </c>
      <c r="H39" s="327" t="s">
        <v>672</v>
      </c>
    </row>
    <row r="40" spans="1:8" ht="13.5">
      <c r="A40" s="312"/>
      <c r="B40" s="324"/>
      <c r="C40" s="324"/>
      <c r="D40" s="324"/>
      <c r="E40" s="324"/>
      <c r="F40" s="324"/>
      <c r="G40" s="324"/>
      <c r="H40" s="325"/>
    </row>
    <row r="41" spans="1:8" ht="13.5">
      <c r="A41" s="312" t="s">
        <v>159</v>
      </c>
      <c r="B41" s="324" t="s">
        <v>672</v>
      </c>
      <c r="C41" s="324" t="s">
        <v>672</v>
      </c>
      <c r="D41" s="324" t="s">
        <v>672</v>
      </c>
      <c r="E41" s="324" t="s">
        <v>672</v>
      </c>
      <c r="F41" s="324" t="s">
        <v>672</v>
      </c>
      <c r="G41" s="324" t="s">
        <v>672</v>
      </c>
      <c r="H41" s="325" t="s">
        <v>672</v>
      </c>
    </row>
    <row r="42" spans="1:8" ht="13.5">
      <c r="A42" s="312" t="s">
        <v>105</v>
      </c>
      <c r="B42" s="324" t="s">
        <v>672</v>
      </c>
      <c r="C42" s="324" t="s">
        <v>672</v>
      </c>
      <c r="D42" s="324" t="s">
        <v>672</v>
      </c>
      <c r="E42" s="324" t="s">
        <v>672</v>
      </c>
      <c r="F42" s="324" t="s">
        <v>672</v>
      </c>
      <c r="G42" s="324" t="s">
        <v>672</v>
      </c>
      <c r="H42" s="325" t="s">
        <v>672</v>
      </c>
    </row>
    <row r="43" spans="1:8" ht="13.5">
      <c r="A43" s="312" t="s">
        <v>106</v>
      </c>
      <c r="B43" s="324" t="s">
        <v>672</v>
      </c>
      <c r="C43" s="324" t="s">
        <v>672</v>
      </c>
      <c r="D43" s="324" t="s">
        <v>672</v>
      </c>
      <c r="E43" s="324" t="s">
        <v>672</v>
      </c>
      <c r="F43" s="324" t="s">
        <v>672</v>
      </c>
      <c r="G43" s="324" t="s">
        <v>672</v>
      </c>
      <c r="H43" s="325" t="s">
        <v>672</v>
      </c>
    </row>
    <row r="44" spans="1:8" ht="13.5">
      <c r="A44" s="312" t="s">
        <v>107</v>
      </c>
      <c r="B44" s="324">
        <v>68</v>
      </c>
      <c r="C44" s="324">
        <v>4</v>
      </c>
      <c r="D44" s="324">
        <v>72</v>
      </c>
      <c r="E44" s="324">
        <v>2320</v>
      </c>
      <c r="F44" s="324">
        <v>3100</v>
      </c>
      <c r="G44" s="324">
        <v>170</v>
      </c>
      <c r="H44" s="325">
        <v>105</v>
      </c>
    </row>
    <row r="45" spans="1:8" ht="13.5">
      <c r="A45" s="312" t="s">
        <v>108</v>
      </c>
      <c r="B45" s="324" t="s">
        <v>672</v>
      </c>
      <c r="C45" s="324" t="s">
        <v>672</v>
      </c>
      <c r="D45" s="324" t="s">
        <v>672</v>
      </c>
      <c r="E45" s="324" t="s">
        <v>672</v>
      </c>
      <c r="F45" s="324" t="s">
        <v>672</v>
      </c>
      <c r="G45" s="324" t="s">
        <v>672</v>
      </c>
      <c r="H45" s="325" t="s">
        <v>672</v>
      </c>
    </row>
    <row r="46" spans="1:8" ht="13.5">
      <c r="A46" s="312" t="s">
        <v>109</v>
      </c>
      <c r="B46" s="324">
        <v>15</v>
      </c>
      <c r="C46" s="324">
        <v>1</v>
      </c>
      <c r="D46" s="324">
        <v>16</v>
      </c>
      <c r="E46" s="324">
        <v>2200</v>
      </c>
      <c r="F46" s="324">
        <v>3500</v>
      </c>
      <c r="G46" s="324">
        <v>37</v>
      </c>
      <c r="H46" s="325">
        <v>26</v>
      </c>
    </row>
    <row r="47" spans="1:8" ht="13.5">
      <c r="A47" s="312" t="s">
        <v>110</v>
      </c>
      <c r="B47" s="324">
        <v>45</v>
      </c>
      <c r="C47" s="324" t="s">
        <v>23</v>
      </c>
      <c r="D47" s="324">
        <v>45</v>
      </c>
      <c r="E47" s="324">
        <v>1500</v>
      </c>
      <c r="F47" s="324" t="s">
        <v>23</v>
      </c>
      <c r="G47" s="324">
        <v>68</v>
      </c>
      <c r="H47" s="325">
        <v>34</v>
      </c>
    </row>
    <row r="48" spans="1:8" ht="13.5">
      <c r="A48" s="312" t="s">
        <v>111</v>
      </c>
      <c r="B48" s="324">
        <v>67</v>
      </c>
      <c r="C48" s="324">
        <v>7</v>
      </c>
      <c r="D48" s="324">
        <v>74</v>
      </c>
      <c r="E48" s="324">
        <v>1800</v>
      </c>
      <c r="F48" s="324">
        <v>3100</v>
      </c>
      <c r="G48" s="324">
        <v>142</v>
      </c>
      <c r="H48" s="325">
        <v>85</v>
      </c>
    </row>
    <row r="49" spans="1:8" ht="13.5">
      <c r="A49" s="312" t="s">
        <v>112</v>
      </c>
      <c r="B49" s="324" t="s">
        <v>672</v>
      </c>
      <c r="C49" s="324" t="s">
        <v>672</v>
      </c>
      <c r="D49" s="324" t="s">
        <v>672</v>
      </c>
      <c r="E49" s="324" t="s">
        <v>672</v>
      </c>
      <c r="F49" s="324" t="s">
        <v>672</v>
      </c>
      <c r="G49" s="324" t="s">
        <v>672</v>
      </c>
      <c r="H49" s="325" t="s">
        <v>672</v>
      </c>
    </row>
    <row r="50" spans="1:8" ht="13.5">
      <c r="A50" s="315" t="s">
        <v>185</v>
      </c>
      <c r="B50" s="326">
        <v>195</v>
      </c>
      <c r="C50" s="326">
        <v>12</v>
      </c>
      <c r="D50" s="326">
        <v>207</v>
      </c>
      <c r="E50" s="326">
        <v>1943</v>
      </c>
      <c r="F50" s="326">
        <v>3133</v>
      </c>
      <c r="G50" s="326">
        <v>417</v>
      </c>
      <c r="H50" s="327">
        <v>250</v>
      </c>
    </row>
    <row r="51" spans="1:8" ht="13.5">
      <c r="A51" s="315"/>
      <c r="B51" s="326"/>
      <c r="C51" s="326"/>
      <c r="D51" s="326"/>
      <c r="E51" s="326"/>
      <c r="F51" s="326"/>
      <c r="G51" s="326"/>
      <c r="H51" s="327"/>
    </row>
    <row r="52" spans="1:8" ht="13.5">
      <c r="A52" s="315" t="s">
        <v>114</v>
      </c>
      <c r="B52" s="326" t="s">
        <v>672</v>
      </c>
      <c r="C52" s="326" t="s">
        <v>672</v>
      </c>
      <c r="D52" s="326" t="s">
        <v>672</v>
      </c>
      <c r="E52" s="326" t="s">
        <v>672</v>
      </c>
      <c r="F52" s="326" t="s">
        <v>672</v>
      </c>
      <c r="G52" s="326" t="s">
        <v>672</v>
      </c>
      <c r="H52" s="327" t="s">
        <v>672</v>
      </c>
    </row>
    <row r="53" spans="1:8" ht="13.5">
      <c r="A53" s="312"/>
      <c r="B53" s="324"/>
      <c r="C53" s="324"/>
      <c r="D53" s="324"/>
      <c r="E53" s="324"/>
      <c r="F53" s="324"/>
      <c r="G53" s="324"/>
      <c r="H53" s="325"/>
    </row>
    <row r="54" spans="1:8" ht="13.5">
      <c r="A54" s="312" t="s">
        <v>115</v>
      </c>
      <c r="B54" s="324">
        <v>465</v>
      </c>
      <c r="C54" s="324">
        <v>26</v>
      </c>
      <c r="D54" s="324">
        <v>491</v>
      </c>
      <c r="E54" s="324">
        <v>1500</v>
      </c>
      <c r="F54" s="324">
        <v>4800</v>
      </c>
      <c r="G54" s="324">
        <v>822</v>
      </c>
      <c r="H54" s="325">
        <v>82</v>
      </c>
    </row>
    <row r="55" spans="1:8" ht="13.5">
      <c r="A55" s="312" t="s">
        <v>116</v>
      </c>
      <c r="B55" s="324" t="s">
        <v>672</v>
      </c>
      <c r="C55" s="324" t="s">
        <v>672</v>
      </c>
      <c r="D55" s="324" t="s">
        <v>672</v>
      </c>
      <c r="E55" s="324" t="s">
        <v>672</v>
      </c>
      <c r="F55" s="324" t="s">
        <v>672</v>
      </c>
      <c r="G55" s="324" t="s">
        <v>672</v>
      </c>
      <c r="H55" s="325" t="s">
        <v>672</v>
      </c>
    </row>
    <row r="56" spans="1:8" ht="13.5">
      <c r="A56" s="312" t="s">
        <v>117</v>
      </c>
      <c r="B56" s="324" t="s">
        <v>672</v>
      </c>
      <c r="C56" s="324" t="s">
        <v>672</v>
      </c>
      <c r="D56" s="324" t="s">
        <v>672</v>
      </c>
      <c r="E56" s="324" t="s">
        <v>672</v>
      </c>
      <c r="F56" s="324" t="s">
        <v>672</v>
      </c>
      <c r="G56" s="324" t="s">
        <v>672</v>
      </c>
      <c r="H56" s="324" t="s">
        <v>672</v>
      </c>
    </row>
    <row r="57" spans="1:8" ht="13.5">
      <c r="A57" s="312" t="s">
        <v>118</v>
      </c>
      <c r="B57" s="324" t="s">
        <v>672</v>
      </c>
      <c r="C57" s="324" t="s">
        <v>672</v>
      </c>
      <c r="D57" s="324" t="s">
        <v>672</v>
      </c>
      <c r="E57" s="324" t="s">
        <v>672</v>
      </c>
      <c r="F57" s="324" t="s">
        <v>672</v>
      </c>
      <c r="G57" s="324" t="s">
        <v>672</v>
      </c>
      <c r="H57" s="324" t="s">
        <v>672</v>
      </c>
    </row>
    <row r="58" spans="1:8" ht="13.5">
      <c r="A58" s="312" t="s">
        <v>119</v>
      </c>
      <c r="B58" s="324" t="s">
        <v>672</v>
      </c>
      <c r="C58" s="324" t="s">
        <v>672</v>
      </c>
      <c r="D58" s="324" t="s">
        <v>672</v>
      </c>
      <c r="E58" s="324" t="s">
        <v>672</v>
      </c>
      <c r="F58" s="324" t="s">
        <v>672</v>
      </c>
      <c r="G58" s="324" t="s">
        <v>672</v>
      </c>
      <c r="H58" s="325" t="s">
        <v>672</v>
      </c>
    </row>
    <row r="59" spans="1:8" ht="13.5">
      <c r="A59" s="315" t="s">
        <v>160</v>
      </c>
      <c r="B59" s="326">
        <v>465</v>
      </c>
      <c r="C59" s="326">
        <v>26</v>
      </c>
      <c r="D59" s="326">
        <v>491</v>
      </c>
      <c r="E59" s="326">
        <v>1500</v>
      </c>
      <c r="F59" s="326">
        <v>4800</v>
      </c>
      <c r="G59" s="326">
        <v>822</v>
      </c>
      <c r="H59" s="327">
        <v>82</v>
      </c>
    </row>
    <row r="60" spans="1:8" ht="13.5">
      <c r="A60" s="312"/>
      <c r="B60" s="324"/>
      <c r="C60" s="324"/>
      <c r="D60" s="324"/>
      <c r="E60" s="324"/>
      <c r="F60" s="324"/>
      <c r="G60" s="324"/>
      <c r="H60" s="325"/>
    </row>
    <row r="61" spans="1:8" ht="13.5">
      <c r="A61" s="312" t="s">
        <v>121</v>
      </c>
      <c r="B61" s="324">
        <v>24</v>
      </c>
      <c r="C61" s="324">
        <v>54</v>
      </c>
      <c r="D61" s="324">
        <v>78</v>
      </c>
      <c r="E61" s="324">
        <v>1100</v>
      </c>
      <c r="F61" s="324">
        <v>3450</v>
      </c>
      <c r="G61" s="324">
        <v>213</v>
      </c>
      <c r="H61" s="325">
        <v>85</v>
      </c>
    </row>
    <row r="62" spans="1:8" ht="13.5">
      <c r="A62" s="312" t="s">
        <v>122</v>
      </c>
      <c r="B62" s="324">
        <v>114</v>
      </c>
      <c r="C62" s="324" t="s">
        <v>23</v>
      </c>
      <c r="D62" s="324">
        <v>114</v>
      </c>
      <c r="E62" s="324">
        <v>1155</v>
      </c>
      <c r="F62" s="324">
        <v>3100</v>
      </c>
      <c r="G62" s="324">
        <v>132</v>
      </c>
      <c r="H62" s="325" t="s">
        <v>23</v>
      </c>
    </row>
    <row r="63" spans="1:8" ht="13.5">
      <c r="A63" s="312" t="s">
        <v>123</v>
      </c>
      <c r="B63" s="324" t="s">
        <v>23</v>
      </c>
      <c r="C63" s="324" t="s">
        <v>23</v>
      </c>
      <c r="D63" s="324" t="s">
        <v>23</v>
      </c>
      <c r="E63" s="324" t="s">
        <v>23</v>
      </c>
      <c r="F63" s="324" t="s">
        <v>23</v>
      </c>
      <c r="G63" s="324" t="s">
        <v>23</v>
      </c>
      <c r="H63" s="324" t="s">
        <v>23</v>
      </c>
    </row>
    <row r="64" spans="1:8" ht="13.5">
      <c r="A64" s="315" t="s">
        <v>124</v>
      </c>
      <c r="B64" s="326">
        <v>138</v>
      </c>
      <c r="C64" s="326">
        <v>54</v>
      </c>
      <c r="D64" s="326">
        <v>192</v>
      </c>
      <c r="E64" s="326">
        <v>1145</v>
      </c>
      <c r="F64" s="326">
        <v>3450</v>
      </c>
      <c r="G64" s="326">
        <v>345</v>
      </c>
      <c r="H64" s="327">
        <v>85</v>
      </c>
    </row>
    <row r="65" spans="1:8" ht="13.5">
      <c r="A65" s="315"/>
      <c r="B65" s="326"/>
      <c r="C65" s="326"/>
      <c r="D65" s="326"/>
      <c r="E65" s="326"/>
      <c r="F65" s="326"/>
      <c r="G65" s="326"/>
      <c r="H65" s="327"/>
    </row>
    <row r="66" spans="1:8" ht="13.5">
      <c r="A66" s="315" t="s">
        <v>125</v>
      </c>
      <c r="B66" s="326">
        <v>290</v>
      </c>
      <c r="C66" s="326">
        <v>86</v>
      </c>
      <c r="D66" s="326">
        <v>376</v>
      </c>
      <c r="E66" s="326">
        <v>1800</v>
      </c>
      <c r="F66" s="326">
        <v>1900</v>
      </c>
      <c r="G66" s="326">
        <v>685</v>
      </c>
      <c r="H66" s="327">
        <v>307</v>
      </c>
    </row>
    <row r="67" spans="1:8" ht="13.5">
      <c r="A67" s="312"/>
      <c r="B67" s="324"/>
      <c r="C67" s="324"/>
      <c r="D67" s="324"/>
      <c r="E67" s="324"/>
      <c r="F67" s="324"/>
      <c r="G67" s="324"/>
      <c r="H67" s="325"/>
    </row>
    <row r="68" spans="1:8" ht="13.5">
      <c r="A68" s="312" t="s">
        <v>126</v>
      </c>
      <c r="B68" s="324">
        <v>1024</v>
      </c>
      <c r="C68" s="324">
        <v>208</v>
      </c>
      <c r="D68" s="324">
        <v>1232</v>
      </c>
      <c r="E68" s="324">
        <v>1989</v>
      </c>
      <c r="F68" s="324">
        <v>2188</v>
      </c>
      <c r="G68" s="324">
        <v>2492</v>
      </c>
      <c r="H68" s="325">
        <v>1150</v>
      </c>
    </row>
    <row r="69" spans="1:8" ht="13.5">
      <c r="A69" s="312" t="s">
        <v>127</v>
      </c>
      <c r="B69" s="324">
        <v>82</v>
      </c>
      <c r="C69" s="324">
        <v>159</v>
      </c>
      <c r="D69" s="324">
        <v>241</v>
      </c>
      <c r="E69" s="324">
        <v>1801</v>
      </c>
      <c r="F69" s="324">
        <v>1981</v>
      </c>
      <c r="G69" s="324">
        <v>463</v>
      </c>
      <c r="H69" s="325">
        <v>210</v>
      </c>
    </row>
    <row r="70" spans="1:8" ht="13.5">
      <c r="A70" s="315" t="s">
        <v>128</v>
      </c>
      <c r="B70" s="326">
        <v>1106</v>
      </c>
      <c r="C70" s="326">
        <v>367</v>
      </c>
      <c r="D70" s="326">
        <v>1473</v>
      </c>
      <c r="E70" s="326">
        <v>1975</v>
      </c>
      <c r="F70" s="326">
        <v>2098</v>
      </c>
      <c r="G70" s="326">
        <v>2955</v>
      </c>
      <c r="H70" s="327">
        <v>1360</v>
      </c>
    </row>
    <row r="71" spans="1:8" ht="13.5">
      <c r="A71" s="312"/>
      <c r="B71" s="324"/>
      <c r="C71" s="324"/>
      <c r="D71" s="324"/>
      <c r="E71" s="324"/>
      <c r="F71" s="324"/>
      <c r="G71" s="324"/>
      <c r="H71" s="325"/>
    </row>
    <row r="72" spans="1:8" ht="13.5">
      <c r="A72" s="312" t="s">
        <v>129</v>
      </c>
      <c r="B72" s="324" t="s">
        <v>672</v>
      </c>
      <c r="C72" s="324" t="s">
        <v>672</v>
      </c>
      <c r="D72" s="324" t="s">
        <v>672</v>
      </c>
      <c r="E72" s="324" t="s">
        <v>672</v>
      </c>
      <c r="F72" s="324" t="s">
        <v>672</v>
      </c>
      <c r="G72" s="324" t="s">
        <v>672</v>
      </c>
      <c r="H72" s="325" t="s">
        <v>672</v>
      </c>
    </row>
    <row r="73" spans="1:8" ht="13.5">
      <c r="A73" s="312" t="s">
        <v>130</v>
      </c>
      <c r="B73" s="324" t="s">
        <v>672</v>
      </c>
      <c r="C73" s="324" t="s">
        <v>672</v>
      </c>
      <c r="D73" s="324" t="s">
        <v>672</v>
      </c>
      <c r="E73" s="324" t="s">
        <v>672</v>
      </c>
      <c r="F73" s="324" t="s">
        <v>672</v>
      </c>
      <c r="G73" s="324" t="s">
        <v>672</v>
      </c>
      <c r="H73" s="325" t="s">
        <v>672</v>
      </c>
    </row>
    <row r="74" spans="1:8" ht="13.5">
      <c r="A74" s="312" t="s">
        <v>131</v>
      </c>
      <c r="B74" s="324" t="s">
        <v>672</v>
      </c>
      <c r="C74" s="324" t="s">
        <v>672</v>
      </c>
      <c r="D74" s="324" t="s">
        <v>672</v>
      </c>
      <c r="E74" s="324" t="s">
        <v>672</v>
      </c>
      <c r="F74" s="324" t="s">
        <v>672</v>
      </c>
      <c r="G74" s="324" t="s">
        <v>672</v>
      </c>
      <c r="H74" s="325" t="s">
        <v>672</v>
      </c>
    </row>
    <row r="75" spans="1:8" ht="13.5">
      <c r="A75" s="312" t="s">
        <v>132</v>
      </c>
      <c r="B75" s="324">
        <v>641</v>
      </c>
      <c r="C75" s="324">
        <v>404</v>
      </c>
      <c r="D75" s="324">
        <v>1045</v>
      </c>
      <c r="E75" s="324">
        <v>650</v>
      </c>
      <c r="F75" s="324">
        <v>2100</v>
      </c>
      <c r="G75" s="324">
        <v>1265</v>
      </c>
      <c r="H75" s="325">
        <v>759</v>
      </c>
    </row>
    <row r="76" spans="1:8" ht="13.5">
      <c r="A76" s="312" t="s">
        <v>133</v>
      </c>
      <c r="B76" s="324" t="s">
        <v>672</v>
      </c>
      <c r="C76" s="324" t="s">
        <v>672</v>
      </c>
      <c r="D76" s="324" t="s">
        <v>672</v>
      </c>
      <c r="E76" s="324" t="s">
        <v>672</v>
      </c>
      <c r="F76" s="324" t="s">
        <v>672</v>
      </c>
      <c r="G76" s="324" t="s">
        <v>672</v>
      </c>
      <c r="H76" s="325" t="s">
        <v>672</v>
      </c>
    </row>
    <row r="77" spans="1:8" ht="13.5">
      <c r="A77" s="312" t="s">
        <v>134</v>
      </c>
      <c r="B77" s="324" t="s">
        <v>672</v>
      </c>
      <c r="C77" s="324" t="s">
        <v>672</v>
      </c>
      <c r="D77" s="324" t="s">
        <v>672</v>
      </c>
      <c r="E77" s="324" t="s">
        <v>672</v>
      </c>
      <c r="F77" s="324" t="s">
        <v>672</v>
      </c>
      <c r="G77" s="324" t="s">
        <v>672</v>
      </c>
      <c r="H77" s="325" t="s">
        <v>672</v>
      </c>
    </row>
    <row r="78" spans="1:8" ht="13.5">
      <c r="A78" s="312" t="s">
        <v>135</v>
      </c>
      <c r="B78" s="324" t="s">
        <v>672</v>
      </c>
      <c r="C78" s="324" t="s">
        <v>672</v>
      </c>
      <c r="D78" s="324" t="s">
        <v>672</v>
      </c>
      <c r="E78" s="324" t="s">
        <v>672</v>
      </c>
      <c r="F78" s="324" t="s">
        <v>672</v>
      </c>
      <c r="G78" s="324" t="s">
        <v>672</v>
      </c>
      <c r="H78" s="325" t="s">
        <v>672</v>
      </c>
    </row>
    <row r="79" spans="1:8" ht="13.5">
      <c r="A79" s="312" t="s">
        <v>136</v>
      </c>
      <c r="B79" s="324" t="s">
        <v>672</v>
      </c>
      <c r="C79" s="324" t="s">
        <v>672</v>
      </c>
      <c r="D79" s="324" t="s">
        <v>672</v>
      </c>
      <c r="E79" s="324" t="s">
        <v>672</v>
      </c>
      <c r="F79" s="324" t="s">
        <v>672</v>
      </c>
      <c r="G79" s="324" t="s">
        <v>672</v>
      </c>
      <c r="H79" s="325" t="s">
        <v>672</v>
      </c>
    </row>
    <row r="80" spans="1:8" ht="13.5">
      <c r="A80" s="315" t="s">
        <v>181</v>
      </c>
      <c r="B80" s="326">
        <v>641</v>
      </c>
      <c r="C80" s="326">
        <v>404</v>
      </c>
      <c r="D80" s="326">
        <v>1045</v>
      </c>
      <c r="E80" s="326">
        <v>650</v>
      </c>
      <c r="F80" s="326">
        <v>2100</v>
      </c>
      <c r="G80" s="326">
        <v>1265</v>
      </c>
      <c r="H80" s="327">
        <v>759</v>
      </c>
    </row>
    <row r="81" spans="1:8" ht="13.5">
      <c r="A81" s="312"/>
      <c r="B81" s="324"/>
      <c r="C81" s="324"/>
      <c r="D81" s="324"/>
      <c r="E81" s="324"/>
      <c r="F81" s="324"/>
      <c r="G81" s="324"/>
      <c r="H81" s="325"/>
    </row>
    <row r="82" spans="1:8" ht="13.5">
      <c r="A82" s="312" t="s">
        <v>138</v>
      </c>
      <c r="B82" s="324">
        <v>4</v>
      </c>
      <c r="C82" s="324">
        <v>1</v>
      </c>
      <c r="D82" s="324">
        <v>5</v>
      </c>
      <c r="E82" s="324">
        <v>521</v>
      </c>
      <c r="F82" s="324">
        <v>1000</v>
      </c>
      <c r="G82" s="324">
        <v>3</v>
      </c>
      <c r="H82" s="325" t="s">
        <v>23</v>
      </c>
    </row>
    <row r="83" spans="1:8" ht="13.5">
      <c r="A83" s="312" t="s">
        <v>139</v>
      </c>
      <c r="B83" s="324">
        <v>98</v>
      </c>
      <c r="C83" s="324">
        <v>6</v>
      </c>
      <c r="D83" s="324">
        <v>104</v>
      </c>
      <c r="E83" s="324">
        <v>711</v>
      </c>
      <c r="F83" s="324">
        <v>1000</v>
      </c>
      <c r="G83" s="324">
        <v>76</v>
      </c>
      <c r="H83" s="325" t="s">
        <v>23</v>
      </c>
    </row>
    <row r="84" spans="1:8" ht="13.5">
      <c r="A84" s="315" t="s">
        <v>140</v>
      </c>
      <c r="B84" s="326">
        <v>102</v>
      </c>
      <c r="C84" s="326">
        <v>7</v>
      </c>
      <c r="D84" s="326">
        <v>109</v>
      </c>
      <c r="E84" s="326">
        <v>704</v>
      </c>
      <c r="F84" s="326">
        <v>1000</v>
      </c>
      <c r="G84" s="326">
        <v>79</v>
      </c>
      <c r="H84" s="327" t="s">
        <v>23</v>
      </c>
    </row>
    <row r="85" spans="1:8" ht="14.25" thickBot="1">
      <c r="A85" s="436"/>
      <c r="B85" s="437"/>
      <c r="C85" s="437"/>
      <c r="D85" s="437"/>
      <c r="E85" s="437"/>
      <c r="F85" s="437"/>
      <c r="G85" s="437"/>
      <c r="H85" s="438"/>
    </row>
    <row r="86" spans="1:8" ht="14.25" thickBot="1">
      <c r="A86" s="209" t="s">
        <v>141</v>
      </c>
      <c r="B86" s="330">
        <v>2937</v>
      </c>
      <c r="C86" s="330">
        <v>956</v>
      </c>
      <c r="D86" s="330">
        <v>3893</v>
      </c>
      <c r="E86" s="330">
        <v>1508</v>
      </c>
      <c r="F86" s="330">
        <v>2236</v>
      </c>
      <c r="G86" s="330">
        <v>6568</v>
      </c>
      <c r="H86" s="331">
        <v>2843</v>
      </c>
    </row>
  </sheetData>
  <mergeCells count="5">
    <mergeCell ref="A4:H4"/>
    <mergeCell ref="A3:H3"/>
    <mergeCell ref="A1:H1"/>
    <mergeCell ref="B6:D6"/>
    <mergeCell ref="E6:F6"/>
  </mergeCells>
  <phoneticPr fontId="8" type="noConversion"/>
  <pageMargins left="0.75" right="0.75" top="1" bottom="1" header="0" footer="0"/>
  <pageSetup paperSize="9" scale="57" orientation="portrait" r:id="rId1"/>
  <headerFooter alignWithMargins="0"/>
  <colBreaks count="1" manualBreakCount="1">
    <brk id="9" max="32" man="1"/>
  </colBreaks>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CF7FB-69D9-42C3-8141-B9E645591AD9}">
  <sheetPr>
    <pageSetUpPr fitToPage="1"/>
  </sheetPr>
  <dimension ref="A1:J21"/>
  <sheetViews>
    <sheetView showGridLines="0" view="pageBreakPreview" zoomScale="130" zoomScaleNormal="75" zoomScaleSheetLayoutView="130" workbookViewId="0">
      <selection activeCell="G23" sqref="G23"/>
    </sheetView>
  </sheetViews>
  <sheetFormatPr baseColWidth="10" defaultColWidth="11.42578125" defaultRowHeight="12.75"/>
  <cols>
    <col min="1" max="1" width="16.7109375" style="116" customWidth="1"/>
    <col min="2" max="2" width="20" style="116" customWidth="1"/>
    <col min="3" max="3" width="16.7109375" style="116" customWidth="1"/>
    <col min="4" max="4" width="19.42578125" style="116" customWidth="1"/>
    <col min="5" max="5" width="20.7109375" style="116" customWidth="1"/>
    <col min="6" max="6" width="5" style="116" customWidth="1"/>
    <col min="7" max="7" width="11.42578125" style="116"/>
    <col min="8" max="8" width="29.7109375" style="116" customWidth="1"/>
    <col min="9" max="14" width="12.5703125" style="116" customWidth="1"/>
    <col min="15" max="16" width="12" style="116" customWidth="1"/>
    <col min="17" max="16384" width="11.42578125" style="116"/>
  </cols>
  <sheetData>
    <row r="1" spans="1:10" s="118" customFormat="1" ht="18.75">
      <c r="A1" s="1623" t="s">
        <v>0</v>
      </c>
      <c r="B1" s="1623"/>
      <c r="C1" s="1623"/>
      <c r="D1" s="1623"/>
      <c r="E1" s="1623"/>
      <c r="F1" s="951"/>
      <c r="G1" s="946"/>
      <c r="H1" s="946"/>
      <c r="I1" s="946"/>
      <c r="J1" s="946"/>
    </row>
    <row r="3" spans="1:10" ht="15.75">
      <c r="A3" s="1624" t="s">
        <v>1218</v>
      </c>
      <c r="B3" s="1624"/>
      <c r="C3" s="1624"/>
      <c r="D3" s="1624"/>
      <c r="E3" s="1624"/>
      <c r="F3" s="945"/>
      <c r="G3" s="945"/>
      <c r="H3" s="945"/>
      <c r="I3" s="945"/>
      <c r="J3" s="945"/>
    </row>
    <row r="4" spans="1:10" ht="15.75">
      <c r="A4" s="1624" t="s">
        <v>1217</v>
      </c>
      <c r="B4" s="1624"/>
      <c r="C4" s="1624"/>
      <c r="D4" s="1624"/>
      <c r="E4" s="1624"/>
      <c r="F4" s="154"/>
    </row>
    <row r="5" spans="1:10" ht="13.5" customHeight="1" thickBot="1">
      <c r="A5" s="407"/>
      <c r="B5" s="406"/>
      <c r="C5" s="406"/>
      <c r="D5" s="406"/>
      <c r="E5" s="406"/>
      <c r="F5" s="117"/>
    </row>
    <row r="6" spans="1:10" ht="18" customHeight="1">
      <c r="A6" s="2055" t="s">
        <v>2</v>
      </c>
      <c r="B6" s="986" t="s">
        <v>1190</v>
      </c>
      <c r="C6" s="990" t="s">
        <v>142</v>
      </c>
      <c r="D6" s="991"/>
      <c r="E6" s="992" t="s">
        <v>1190</v>
      </c>
    </row>
    <row r="7" spans="1:10" ht="14.25">
      <c r="A7" s="2056"/>
      <c r="B7" s="971" t="s">
        <v>1216</v>
      </c>
      <c r="C7" s="968" t="s">
        <v>143</v>
      </c>
      <c r="D7" s="968" t="s">
        <v>5</v>
      </c>
      <c r="E7" s="993" t="s">
        <v>1215</v>
      </c>
    </row>
    <row r="8" spans="1:10" ht="14.25">
      <c r="A8" s="2056"/>
      <c r="B8" s="971" t="s">
        <v>1214</v>
      </c>
      <c r="C8" s="968" t="s">
        <v>146</v>
      </c>
      <c r="D8" s="968" t="s">
        <v>8</v>
      </c>
      <c r="E8" s="993" t="s">
        <v>1213</v>
      </c>
    </row>
    <row r="9" spans="1:10" ht="21" customHeight="1" thickBot="1">
      <c r="A9" s="2056"/>
      <c r="B9" s="971" t="s">
        <v>7</v>
      </c>
      <c r="C9" s="968" t="s">
        <v>147</v>
      </c>
      <c r="D9" s="989"/>
      <c r="E9" s="993" t="s">
        <v>7</v>
      </c>
    </row>
    <row r="10" spans="1:10" ht="13.5">
      <c r="A10" s="1044">
        <v>2012</v>
      </c>
      <c r="B10" s="1079">
        <v>461.96300000000002</v>
      </c>
      <c r="C10" s="1080">
        <v>45.17</v>
      </c>
      <c r="D10" s="1081">
        <v>208668.68710000004</v>
      </c>
      <c r="E10" s="1082">
        <v>379.98</v>
      </c>
    </row>
    <row r="11" spans="1:10" ht="13.5">
      <c r="A11" s="1047">
        <v>2013</v>
      </c>
      <c r="B11" s="1083">
        <v>554.74900000000002</v>
      </c>
      <c r="C11" s="1084">
        <v>42.4</v>
      </c>
      <c r="D11" s="1085">
        <v>235213.576</v>
      </c>
      <c r="E11" s="1086">
        <v>463.75200000000001</v>
      </c>
    </row>
    <row r="12" spans="1:10" ht="13.5">
      <c r="A12" s="1047">
        <v>2014</v>
      </c>
      <c r="B12" s="1083">
        <v>518.23</v>
      </c>
      <c r="C12" s="1084">
        <v>46.75</v>
      </c>
      <c r="D12" s="1085">
        <v>242272.52500000002</v>
      </c>
      <c r="E12" s="1086">
        <v>429.56900000000002</v>
      </c>
    </row>
    <row r="13" spans="1:10" ht="13.5">
      <c r="A13" s="1047">
        <v>2015</v>
      </c>
      <c r="B13" s="1083">
        <v>606.78899999999999</v>
      </c>
      <c r="C13" s="1084">
        <v>71.680000000000007</v>
      </c>
      <c r="D13" s="1085">
        <v>434946</v>
      </c>
      <c r="E13" s="1086">
        <v>504.536</v>
      </c>
    </row>
    <row r="14" spans="1:10" ht="13.5">
      <c r="A14" s="1047">
        <v>2016</v>
      </c>
      <c r="B14" s="1083">
        <v>582.64800000000002</v>
      </c>
      <c r="C14" s="1084">
        <v>67.739999999999995</v>
      </c>
      <c r="D14" s="1085">
        <v>394686</v>
      </c>
      <c r="E14" s="1086">
        <v>492.24400000000003</v>
      </c>
    </row>
    <row r="15" spans="1:10" ht="13.5">
      <c r="A15" s="1047">
        <v>2017</v>
      </c>
      <c r="B15" s="1083">
        <v>570.29499999999996</v>
      </c>
      <c r="C15" s="1084">
        <v>68.09</v>
      </c>
      <c r="D15" s="1085">
        <v>388313.86549999996</v>
      </c>
      <c r="E15" s="1086">
        <v>505.04599999999999</v>
      </c>
    </row>
    <row r="16" spans="1:10" ht="13.5">
      <c r="A16" s="1047">
        <v>2018</v>
      </c>
      <c r="B16" s="1083">
        <v>555.03300000000002</v>
      </c>
      <c r="C16" s="1084">
        <v>73.819999999999993</v>
      </c>
      <c r="D16" s="1085">
        <v>409725.36060000001</v>
      </c>
      <c r="E16" s="1086">
        <v>604.10599999999999</v>
      </c>
    </row>
    <row r="17" spans="1:5" ht="13.5">
      <c r="A17" s="1047">
        <v>2019</v>
      </c>
      <c r="B17" s="1083">
        <v>489.721</v>
      </c>
      <c r="C17" s="1084">
        <v>75.8</v>
      </c>
      <c r="D17" s="1085">
        <v>371208.51799999998</v>
      </c>
      <c r="E17" s="1086">
        <v>489.495</v>
      </c>
    </row>
    <row r="18" spans="1:5" ht="13.5">
      <c r="A18" s="1047">
        <v>2020</v>
      </c>
      <c r="B18" s="1083">
        <v>531.07299999999998</v>
      </c>
      <c r="C18" s="1084">
        <v>72.75</v>
      </c>
      <c r="D18" s="1085">
        <v>386355.60749999998</v>
      </c>
      <c r="E18" s="1086">
        <v>531.25199999999995</v>
      </c>
    </row>
    <row r="19" spans="1:5" ht="13.5">
      <c r="A19" s="1047">
        <v>2021</v>
      </c>
      <c r="B19" s="1083">
        <v>718.19200000000001</v>
      </c>
      <c r="C19" s="1084">
        <v>73.77</v>
      </c>
      <c r="D19" s="1085">
        <v>529810.23839999991</v>
      </c>
      <c r="E19" s="1086">
        <v>718.19799999999998</v>
      </c>
    </row>
    <row r="20" spans="1:5" ht="14.25" thickBot="1">
      <c r="A20" s="1050">
        <v>2022</v>
      </c>
      <c r="B20" s="1087">
        <v>404.31799999999998</v>
      </c>
      <c r="C20" s="1293">
        <v>92.13</v>
      </c>
      <c r="D20" s="1294">
        <v>372498.17339999997</v>
      </c>
      <c r="E20" s="1088">
        <v>404.31799999999998</v>
      </c>
    </row>
    <row r="21" spans="1:5">
      <c r="A21" s="168"/>
      <c r="B21" s="165"/>
      <c r="C21" s="167"/>
      <c r="D21" s="166"/>
      <c r="E21" s="165"/>
    </row>
  </sheetData>
  <mergeCells count="4">
    <mergeCell ref="A1:E1"/>
    <mergeCell ref="A3:E3"/>
    <mergeCell ref="A4:E4"/>
    <mergeCell ref="A6:A9"/>
  </mergeCells>
  <printOptions horizontalCentered="1" gridLinesSet="0"/>
  <pageMargins left="0.78740157480314965" right="0.78740157480314965" top="0.59055118110236227" bottom="0.98425196850393704" header="0" footer="0"/>
  <pageSetup paperSize="9" scale="77" orientation="portrait" r:id="rId1"/>
  <headerFooter alignWithMargins="0"/>
  <drawing r:id="rId2"/>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Hoja331">
    <pageSetUpPr fitToPage="1"/>
  </sheetPr>
  <dimension ref="A1:O84"/>
  <sheetViews>
    <sheetView view="pageBreakPreview" zoomScaleNormal="75" zoomScaleSheetLayoutView="100" workbookViewId="0">
      <selection activeCell="J8" sqref="J8"/>
    </sheetView>
  </sheetViews>
  <sheetFormatPr baseColWidth="10" defaultColWidth="11.42578125" defaultRowHeight="12.75"/>
  <cols>
    <col min="1" max="4" width="26.7109375" style="119" customWidth="1"/>
    <col min="5" max="16384" width="11.42578125" style="119"/>
  </cols>
  <sheetData>
    <row r="1" spans="1:13" s="131" customFormat="1" ht="18.75">
      <c r="A1" s="1664" t="s">
        <v>0</v>
      </c>
      <c r="B1" s="1664"/>
      <c r="C1" s="1664"/>
      <c r="D1" s="1664"/>
      <c r="E1" s="950"/>
      <c r="F1" s="950"/>
      <c r="G1" s="950"/>
      <c r="H1" s="950"/>
      <c r="I1" s="950"/>
      <c r="J1" s="950"/>
    </row>
    <row r="3" spans="1:13" ht="26.25" customHeight="1">
      <c r="A3" s="1665" t="s">
        <v>1494</v>
      </c>
      <c r="B3" s="1665"/>
      <c r="C3" s="1665"/>
      <c r="D3" s="1665"/>
      <c r="E3" s="949"/>
      <c r="F3" s="949"/>
      <c r="G3" s="949"/>
      <c r="H3" s="949"/>
      <c r="I3" s="949"/>
      <c r="J3" s="949"/>
    </row>
    <row r="4" spans="1:13" ht="13.5" customHeight="1" thickBot="1">
      <c r="A4" s="130"/>
      <c r="B4" s="129"/>
      <c r="C4" s="129"/>
      <c r="D4" s="129"/>
      <c r="E4" s="128"/>
    </row>
    <row r="5" spans="1:13" ht="22.5" customHeight="1">
      <c r="A5" s="1625" t="s">
        <v>77</v>
      </c>
      <c r="B5" s="2007" t="s">
        <v>1223</v>
      </c>
      <c r="C5" s="995" t="s">
        <v>1222</v>
      </c>
      <c r="D5" s="996" t="s">
        <v>1221</v>
      </c>
    </row>
    <row r="6" spans="1:13" ht="21.75" customHeight="1" thickBot="1">
      <c r="A6" s="2009"/>
      <c r="B6" s="1782"/>
      <c r="C6" s="994" t="s">
        <v>1220</v>
      </c>
      <c r="D6" s="1089" t="s">
        <v>1219</v>
      </c>
    </row>
    <row r="7" spans="1:13" ht="13.5">
      <c r="A7" s="765" t="s">
        <v>81</v>
      </c>
      <c r="B7" s="826">
        <v>4</v>
      </c>
      <c r="C7" s="826" t="s">
        <v>23</v>
      </c>
      <c r="D7" s="827">
        <v>4</v>
      </c>
      <c r="L7" s="121"/>
      <c r="M7" s="121"/>
    </row>
    <row r="8" spans="1:13" ht="13.5">
      <c r="A8" s="769" t="s">
        <v>82</v>
      </c>
      <c r="B8" s="828">
        <v>253</v>
      </c>
      <c r="C8" s="828" t="s">
        <v>23</v>
      </c>
      <c r="D8" s="829">
        <v>253</v>
      </c>
      <c r="L8" s="121"/>
      <c r="M8" s="121"/>
    </row>
    <row r="9" spans="1:13" ht="13.5">
      <c r="A9" s="769" t="s">
        <v>83</v>
      </c>
      <c r="B9" s="828">
        <v>57</v>
      </c>
      <c r="C9" s="828" t="s">
        <v>23</v>
      </c>
      <c r="D9" s="829">
        <v>57</v>
      </c>
      <c r="L9" s="121"/>
      <c r="M9" s="121"/>
    </row>
    <row r="10" spans="1:13" ht="13.5">
      <c r="A10" s="769" t="s">
        <v>84</v>
      </c>
      <c r="B10" s="828">
        <v>39</v>
      </c>
      <c r="C10" s="828" t="s">
        <v>23</v>
      </c>
      <c r="D10" s="829">
        <v>39</v>
      </c>
      <c r="L10" s="121"/>
      <c r="M10" s="121"/>
    </row>
    <row r="11" spans="1:13" ht="13.5">
      <c r="A11" s="774" t="s">
        <v>85</v>
      </c>
      <c r="B11" s="830">
        <v>353</v>
      </c>
      <c r="C11" s="830" t="s">
        <v>23</v>
      </c>
      <c r="D11" s="831">
        <v>353</v>
      </c>
      <c r="L11" s="121"/>
      <c r="M11" s="121"/>
    </row>
    <row r="12" spans="1:13" ht="13.5">
      <c r="A12" s="769"/>
      <c r="B12" s="828"/>
      <c r="C12" s="828"/>
      <c r="D12" s="829"/>
      <c r="L12" s="121"/>
      <c r="M12" s="121"/>
    </row>
    <row r="13" spans="1:13" ht="13.5">
      <c r="A13" s="774" t="s">
        <v>86</v>
      </c>
      <c r="B13" s="830" t="s">
        <v>23</v>
      </c>
      <c r="C13" s="830" t="s">
        <v>23</v>
      </c>
      <c r="D13" s="831" t="s">
        <v>23</v>
      </c>
      <c r="L13" s="121"/>
      <c r="M13" s="121"/>
    </row>
    <row r="14" spans="1:13" ht="13.5">
      <c r="A14" s="769"/>
      <c r="B14" s="828"/>
      <c r="C14" s="828"/>
      <c r="D14" s="829"/>
      <c r="L14" s="121"/>
      <c r="M14" s="121"/>
    </row>
    <row r="15" spans="1:13" ht="13.5">
      <c r="A15" s="774" t="s">
        <v>87</v>
      </c>
      <c r="B15" s="830" t="s">
        <v>23</v>
      </c>
      <c r="C15" s="830" t="s">
        <v>23</v>
      </c>
      <c r="D15" s="831" t="s">
        <v>23</v>
      </c>
      <c r="L15" s="121"/>
      <c r="M15" s="121"/>
    </row>
    <row r="16" spans="1:13" ht="13.5">
      <c r="A16" s="769"/>
      <c r="B16" s="828"/>
      <c r="C16" s="828"/>
      <c r="D16" s="829"/>
      <c r="L16" s="121"/>
      <c r="M16" s="121"/>
    </row>
    <row r="17" spans="1:15" ht="13.5">
      <c r="A17" s="769" t="s">
        <v>158</v>
      </c>
      <c r="B17" s="828">
        <v>395</v>
      </c>
      <c r="C17" s="828" t="s">
        <v>23</v>
      </c>
      <c r="D17" s="829">
        <v>395</v>
      </c>
      <c r="L17" s="121"/>
      <c r="M17" s="121"/>
    </row>
    <row r="18" spans="1:15" ht="13.5">
      <c r="A18" s="769" t="s">
        <v>89</v>
      </c>
      <c r="B18" s="828">
        <v>5</v>
      </c>
      <c r="C18" s="828" t="s">
        <v>23</v>
      </c>
      <c r="D18" s="829">
        <v>5</v>
      </c>
      <c r="L18" s="121"/>
      <c r="M18" s="121"/>
    </row>
    <row r="19" spans="1:15" ht="13.5">
      <c r="A19" s="769" t="s">
        <v>90</v>
      </c>
      <c r="B19" s="828" t="s">
        <v>23</v>
      </c>
      <c r="C19" s="828" t="s">
        <v>23</v>
      </c>
      <c r="D19" s="829" t="s">
        <v>23</v>
      </c>
      <c r="L19" s="121"/>
      <c r="M19" s="121"/>
    </row>
    <row r="20" spans="1:15" s="123" customFormat="1" ht="13.5">
      <c r="A20" s="774" t="s">
        <v>91</v>
      </c>
      <c r="B20" s="830">
        <v>400</v>
      </c>
      <c r="C20" s="830" t="s">
        <v>23</v>
      </c>
      <c r="D20" s="831">
        <v>400</v>
      </c>
      <c r="L20" s="124"/>
      <c r="M20" s="124"/>
    </row>
    <row r="21" spans="1:15" ht="13.5">
      <c r="A21" s="769"/>
      <c r="B21" s="828"/>
      <c r="C21" s="828"/>
      <c r="D21" s="829"/>
      <c r="L21" s="121"/>
      <c r="M21" s="121"/>
    </row>
    <row r="22" spans="1:15" ht="13.5">
      <c r="A22" s="774" t="s">
        <v>92</v>
      </c>
      <c r="B22" s="830">
        <v>20429</v>
      </c>
      <c r="C22" s="830" t="s">
        <v>23</v>
      </c>
      <c r="D22" s="831">
        <v>20429</v>
      </c>
      <c r="L22" s="121"/>
      <c r="M22" s="121"/>
    </row>
    <row r="23" spans="1:15" ht="13.5">
      <c r="A23" s="769"/>
      <c r="B23" s="828"/>
      <c r="C23" s="828"/>
      <c r="D23" s="829"/>
      <c r="L23" s="121"/>
      <c r="M23" s="121"/>
    </row>
    <row r="24" spans="1:15" ht="13.5">
      <c r="A24" s="774" t="s">
        <v>93</v>
      </c>
      <c r="B24" s="830">
        <v>13474</v>
      </c>
      <c r="C24" s="830">
        <v>80</v>
      </c>
      <c r="D24" s="831">
        <v>13394</v>
      </c>
      <c r="I24" s="121"/>
      <c r="J24" s="121"/>
      <c r="K24" s="121"/>
      <c r="L24" s="121"/>
      <c r="M24" s="121"/>
      <c r="O24" s="121"/>
    </row>
    <row r="25" spans="1:15" ht="13.5">
      <c r="A25" s="769"/>
      <c r="B25" s="828"/>
      <c r="C25" s="828"/>
      <c r="D25" s="829"/>
      <c r="I25" s="121"/>
      <c r="J25" s="121"/>
      <c r="K25" s="121"/>
      <c r="L25" s="121"/>
      <c r="M25" s="121"/>
      <c r="O25" s="121"/>
    </row>
    <row r="26" spans="1:15" s="123" customFormat="1" ht="13.5">
      <c r="A26" s="769" t="s">
        <v>94</v>
      </c>
      <c r="B26" s="828">
        <v>7344</v>
      </c>
      <c r="C26" s="828" t="s">
        <v>23</v>
      </c>
      <c r="D26" s="829">
        <v>7344</v>
      </c>
      <c r="L26" s="124"/>
      <c r="M26" s="124"/>
    </row>
    <row r="27" spans="1:15" ht="13.5">
      <c r="A27" s="769" t="s">
        <v>95</v>
      </c>
      <c r="B27" s="828">
        <v>4405</v>
      </c>
      <c r="C27" s="828">
        <v>104</v>
      </c>
      <c r="D27" s="829">
        <v>4301</v>
      </c>
      <c r="L27" s="121"/>
      <c r="M27" s="121"/>
    </row>
    <row r="28" spans="1:15" ht="13.5">
      <c r="A28" s="769" t="s">
        <v>96</v>
      </c>
      <c r="B28" s="828">
        <v>16187</v>
      </c>
      <c r="C28" s="828">
        <v>364</v>
      </c>
      <c r="D28" s="829">
        <v>15823</v>
      </c>
      <c r="L28" s="121"/>
      <c r="M28" s="121"/>
    </row>
    <row r="29" spans="1:15" ht="13.5">
      <c r="A29" s="774" t="s">
        <v>97</v>
      </c>
      <c r="B29" s="830">
        <v>27936</v>
      </c>
      <c r="C29" s="830">
        <v>468</v>
      </c>
      <c r="D29" s="831">
        <v>27468</v>
      </c>
      <c r="L29" s="121"/>
      <c r="M29" s="121"/>
    </row>
    <row r="30" spans="1:15" ht="13.5">
      <c r="A30" s="769"/>
      <c r="B30" s="828"/>
      <c r="C30" s="828"/>
      <c r="D30" s="829"/>
      <c r="L30" s="121"/>
      <c r="M30" s="121"/>
    </row>
    <row r="31" spans="1:15" ht="13.5">
      <c r="A31" s="769" t="s">
        <v>98</v>
      </c>
      <c r="B31" s="828">
        <v>1999</v>
      </c>
      <c r="C31" s="828" t="s">
        <v>23</v>
      </c>
      <c r="D31" s="829">
        <v>1999</v>
      </c>
      <c r="L31" s="121"/>
      <c r="M31" s="121"/>
    </row>
    <row r="32" spans="1:15" ht="13.5">
      <c r="A32" s="769" t="s">
        <v>99</v>
      </c>
      <c r="B32" s="828">
        <v>2077</v>
      </c>
      <c r="C32" s="828" t="s">
        <v>23</v>
      </c>
      <c r="D32" s="829">
        <v>2077</v>
      </c>
      <c r="L32" s="121"/>
      <c r="M32" s="121"/>
    </row>
    <row r="33" spans="1:13" ht="13.5">
      <c r="A33" s="769" t="s">
        <v>100</v>
      </c>
      <c r="B33" s="828">
        <v>32784</v>
      </c>
      <c r="C33" s="828">
        <v>20</v>
      </c>
      <c r="D33" s="829">
        <v>32764</v>
      </c>
      <c r="L33" s="121"/>
      <c r="M33" s="121"/>
    </row>
    <row r="34" spans="1:13" ht="13.5">
      <c r="A34" s="769" t="s">
        <v>101</v>
      </c>
      <c r="B34" s="828">
        <v>36928</v>
      </c>
      <c r="C34" s="828">
        <v>120</v>
      </c>
      <c r="D34" s="829">
        <v>36808</v>
      </c>
      <c r="L34" s="121"/>
      <c r="M34" s="121"/>
    </row>
    <row r="35" spans="1:13" s="123" customFormat="1" ht="13.5">
      <c r="A35" s="774" t="s">
        <v>102</v>
      </c>
      <c r="B35" s="830">
        <v>73788</v>
      </c>
      <c r="C35" s="830">
        <v>140</v>
      </c>
      <c r="D35" s="831">
        <v>73648</v>
      </c>
      <c r="L35" s="124"/>
      <c r="M35" s="124"/>
    </row>
    <row r="36" spans="1:13" ht="13.5">
      <c r="A36" s="769"/>
      <c r="B36" s="828"/>
      <c r="C36" s="828"/>
      <c r="D36" s="829"/>
      <c r="L36" s="121"/>
      <c r="M36" s="121"/>
    </row>
    <row r="37" spans="1:13" ht="13.5">
      <c r="A37" s="774" t="s">
        <v>103</v>
      </c>
      <c r="B37" s="830">
        <v>4557</v>
      </c>
      <c r="C37" s="830">
        <v>34</v>
      </c>
      <c r="D37" s="831">
        <v>4523</v>
      </c>
    </row>
    <row r="38" spans="1:13" ht="13.5">
      <c r="A38" s="769"/>
      <c r="B38" s="828"/>
      <c r="C38" s="828"/>
      <c r="D38" s="829"/>
    </row>
    <row r="39" spans="1:13" ht="13.5">
      <c r="A39" s="769" t="s">
        <v>159</v>
      </c>
      <c r="B39" s="828">
        <v>1824</v>
      </c>
      <c r="C39" s="828" t="s">
        <v>23</v>
      </c>
      <c r="D39" s="829">
        <v>1824</v>
      </c>
      <c r="L39" s="121"/>
      <c r="M39" s="121"/>
    </row>
    <row r="40" spans="1:13" ht="13.5">
      <c r="A40" s="769" t="s">
        <v>105</v>
      </c>
      <c r="B40" s="828">
        <v>6</v>
      </c>
      <c r="C40" s="828" t="s">
        <v>23</v>
      </c>
      <c r="D40" s="829">
        <v>6</v>
      </c>
    </row>
    <row r="41" spans="1:13" ht="13.5">
      <c r="A41" s="769" t="s">
        <v>106</v>
      </c>
      <c r="B41" s="828">
        <v>24</v>
      </c>
      <c r="C41" s="828" t="s">
        <v>23</v>
      </c>
      <c r="D41" s="829">
        <v>24</v>
      </c>
      <c r="L41" s="121"/>
      <c r="M41" s="121"/>
    </row>
    <row r="42" spans="1:13" ht="13.5">
      <c r="A42" s="769" t="s">
        <v>107</v>
      </c>
      <c r="B42" s="828" t="s">
        <v>23</v>
      </c>
      <c r="C42" s="828" t="s">
        <v>23</v>
      </c>
      <c r="D42" s="828" t="s">
        <v>23</v>
      </c>
    </row>
    <row r="43" spans="1:13" ht="13.5">
      <c r="A43" s="769" t="s">
        <v>108</v>
      </c>
      <c r="B43" s="828">
        <v>1599</v>
      </c>
      <c r="C43" s="828">
        <v>300</v>
      </c>
      <c r="D43" s="829">
        <v>1299</v>
      </c>
    </row>
    <row r="44" spans="1:13" ht="13.5">
      <c r="A44" s="769" t="s">
        <v>109</v>
      </c>
      <c r="B44" s="828">
        <v>4</v>
      </c>
      <c r="C44" s="828">
        <v>4</v>
      </c>
      <c r="D44" s="829" t="s">
        <v>23</v>
      </c>
    </row>
    <row r="45" spans="1:13" ht="13.5">
      <c r="A45" s="769" t="s">
        <v>110</v>
      </c>
      <c r="B45" s="828">
        <v>8</v>
      </c>
      <c r="C45" s="828" t="s">
        <v>23</v>
      </c>
      <c r="D45" s="829">
        <v>8</v>
      </c>
    </row>
    <row r="46" spans="1:13" ht="13.5">
      <c r="A46" s="769" t="s">
        <v>111</v>
      </c>
      <c r="B46" s="828">
        <v>672</v>
      </c>
      <c r="C46" s="828" t="s">
        <v>23</v>
      </c>
      <c r="D46" s="829">
        <v>672</v>
      </c>
    </row>
    <row r="47" spans="1:13" ht="13.5">
      <c r="A47" s="769" t="s">
        <v>112</v>
      </c>
      <c r="B47" s="828">
        <v>121</v>
      </c>
      <c r="C47" s="828" t="s">
        <v>23</v>
      </c>
      <c r="D47" s="829">
        <v>121</v>
      </c>
    </row>
    <row r="48" spans="1:13" ht="13.5">
      <c r="A48" s="774" t="s">
        <v>113</v>
      </c>
      <c r="B48" s="830">
        <v>4258</v>
      </c>
      <c r="C48" s="830">
        <v>304</v>
      </c>
      <c r="D48" s="831">
        <v>3954</v>
      </c>
      <c r="L48" s="121"/>
      <c r="M48" s="121"/>
    </row>
    <row r="49" spans="1:13" ht="13.5">
      <c r="A49" s="769"/>
      <c r="B49" s="828"/>
      <c r="C49" s="828"/>
      <c r="D49" s="829"/>
    </row>
    <row r="50" spans="1:13" ht="13.5">
      <c r="A50" s="774" t="s">
        <v>114</v>
      </c>
      <c r="B50" s="830">
        <v>8853</v>
      </c>
      <c r="C50" s="830">
        <v>30</v>
      </c>
      <c r="D50" s="831">
        <v>8823</v>
      </c>
    </row>
    <row r="51" spans="1:13" ht="13.5">
      <c r="A51" s="769"/>
      <c r="B51" s="828"/>
      <c r="C51" s="828"/>
      <c r="D51" s="829"/>
    </row>
    <row r="52" spans="1:13" ht="13.5">
      <c r="A52" s="769" t="s">
        <v>115</v>
      </c>
      <c r="B52" s="828">
        <v>38819</v>
      </c>
      <c r="C52" s="828">
        <v>320</v>
      </c>
      <c r="D52" s="829">
        <v>38499</v>
      </c>
    </row>
    <row r="53" spans="1:13" ht="13.5">
      <c r="A53" s="769" t="s">
        <v>116</v>
      </c>
      <c r="B53" s="828">
        <v>210020</v>
      </c>
      <c r="C53" s="828" t="s">
        <v>23</v>
      </c>
      <c r="D53" s="829">
        <v>210020</v>
      </c>
      <c r="L53" s="121"/>
      <c r="M53" s="121"/>
    </row>
    <row r="54" spans="1:13" ht="13.5">
      <c r="A54" s="769" t="s">
        <v>117</v>
      </c>
      <c r="B54" s="828">
        <v>11949</v>
      </c>
      <c r="C54" s="828">
        <v>28</v>
      </c>
      <c r="D54" s="829">
        <v>11921</v>
      </c>
    </row>
    <row r="55" spans="1:13" ht="13.5">
      <c r="A55" s="769" t="s">
        <v>118</v>
      </c>
      <c r="B55" s="828">
        <v>3258</v>
      </c>
      <c r="C55" s="828" t="s">
        <v>23</v>
      </c>
      <c r="D55" s="829">
        <v>3258</v>
      </c>
      <c r="L55" s="121"/>
      <c r="M55" s="121"/>
    </row>
    <row r="56" spans="1:13" ht="13.5">
      <c r="A56" s="769" t="s">
        <v>119</v>
      </c>
      <c r="B56" s="828">
        <v>97658</v>
      </c>
      <c r="C56" s="828" t="s">
        <v>23</v>
      </c>
      <c r="D56" s="829">
        <v>97658</v>
      </c>
    </row>
    <row r="57" spans="1:13" ht="13.5">
      <c r="A57" s="774" t="s">
        <v>172</v>
      </c>
      <c r="B57" s="830">
        <v>361704</v>
      </c>
      <c r="C57" s="830">
        <v>348</v>
      </c>
      <c r="D57" s="831">
        <v>361356</v>
      </c>
    </row>
    <row r="58" spans="1:13" ht="13.5">
      <c r="A58" s="769"/>
      <c r="B58" s="828"/>
      <c r="C58" s="828"/>
      <c r="D58" s="829"/>
    </row>
    <row r="59" spans="1:13" ht="13.5">
      <c r="A59" s="769" t="s">
        <v>121</v>
      </c>
      <c r="B59" s="828">
        <v>28237</v>
      </c>
      <c r="C59" s="828">
        <v>469</v>
      </c>
      <c r="D59" s="829">
        <v>27768</v>
      </c>
      <c r="L59" s="121"/>
      <c r="M59" s="121"/>
    </row>
    <row r="60" spans="1:13" ht="13.5">
      <c r="A60" s="769" t="s">
        <v>122</v>
      </c>
      <c r="B60" s="828">
        <v>5306</v>
      </c>
      <c r="C60" s="828">
        <v>4</v>
      </c>
      <c r="D60" s="829">
        <v>5302</v>
      </c>
    </row>
    <row r="61" spans="1:13" ht="13.5">
      <c r="A61" s="769" t="s">
        <v>123</v>
      </c>
      <c r="B61" s="828">
        <v>11156</v>
      </c>
      <c r="C61" s="828" t="s">
        <v>23</v>
      </c>
      <c r="D61" s="829">
        <v>11156</v>
      </c>
    </row>
    <row r="62" spans="1:13" ht="13.5">
      <c r="A62" s="774" t="s">
        <v>124</v>
      </c>
      <c r="B62" s="830">
        <v>44699</v>
      </c>
      <c r="C62" s="830">
        <v>473</v>
      </c>
      <c r="D62" s="831">
        <v>44226</v>
      </c>
    </row>
    <row r="63" spans="1:13" ht="13.5">
      <c r="A63" s="769"/>
      <c r="B63" s="828"/>
      <c r="C63" s="828"/>
      <c r="D63" s="829"/>
    </row>
    <row r="64" spans="1:13" ht="13.5">
      <c r="A64" s="774" t="s">
        <v>125</v>
      </c>
      <c r="B64" s="830">
        <v>53396</v>
      </c>
      <c r="C64" s="830">
        <v>1091</v>
      </c>
      <c r="D64" s="831">
        <v>52305</v>
      </c>
    </row>
    <row r="65" spans="1:13" ht="13.5">
      <c r="A65" s="769"/>
      <c r="B65" s="828"/>
      <c r="C65" s="828"/>
      <c r="D65" s="829"/>
    </row>
    <row r="66" spans="1:13" ht="13.5">
      <c r="A66" s="769" t="s">
        <v>126</v>
      </c>
      <c r="B66" s="828">
        <v>231620</v>
      </c>
      <c r="C66" s="828">
        <v>22143</v>
      </c>
      <c r="D66" s="829">
        <v>209477</v>
      </c>
    </row>
    <row r="67" spans="1:13" ht="13.5">
      <c r="A67" s="769" t="s">
        <v>127</v>
      </c>
      <c r="B67" s="828">
        <v>58620</v>
      </c>
      <c r="C67" s="828">
        <v>23023</v>
      </c>
      <c r="D67" s="829">
        <v>35597</v>
      </c>
    </row>
    <row r="68" spans="1:13" ht="13.5">
      <c r="A68" s="774" t="s">
        <v>128</v>
      </c>
      <c r="B68" s="830">
        <v>290240</v>
      </c>
      <c r="C68" s="830">
        <v>45166</v>
      </c>
      <c r="D68" s="831">
        <v>245074</v>
      </c>
    </row>
    <row r="69" spans="1:13" ht="13.5">
      <c r="A69" s="769"/>
      <c r="B69" s="828"/>
      <c r="C69" s="828"/>
      <c r="D69" s="829"/>
      <c r="L69" s="121"/>
      <c r="M69" s="121"/>
    </row>
    <row r="70" spans="1:13" ht="13.5">
      <c r="A70" s="769" t="s">
        <v>129</v>
      </c>
      <c r="B70" s="828">
        <v>60204</v>
      </c>
      <c r="C70" s="828">
        <v>592</v>
      </c>
      <c r="D70" s="829">
        <v>59612</v>
      </c>
    </row>
    <row r="71" spans="1:13" ht="13.5">
      <c r="A71" s="769" t="s">
        <v>130</v>
      </c>
      <c r="B71" s="828">
        <v>38718</v>
      </c>
      <c r="C71" s="828">
        <v>48</v>
      </c>
      <c r="D71" s="829">
        <v>38670</v>
      </c>
    </row>
    <row r="72" spans="1:13" ht="13.5">
      <c r="A72" s="769" t="s">
        <v>131</v>
      </c>
      <c r="B72" s="828">
        <v>813432</v>
      </c>
      <c r="C72" s="828">
        <v>50016</v>
      </c>
      <c r="D72" s="829">
        <v>763416</v>
      </c>
    </row>
    <row r="73" spans="1:13" ht="13.5">
      <c r="A73" s="769" t="s">
        <v>132</v>
      </c>
      <c r="B73" s="828">
        <v>264341</v>
      </c>
      <c r="C73" s="828">
        <v>89</v>
      </c>
      <c r="D73" s="829">
        <v>264252</v>
      </c>
      <c r="L73" s="121"/>
      <c r="M73" s="121"/>
    </row>
    <row r="74" spans="1:13" ht="13.5">
      <c r="A74" s="769" t="s">
        <v>133</v>
      </c>
      <c r="B74" s="828">
        <v>58362</v>
      </c>
      <c r="C74" s="828">
        <v>9584</v>
      </c>
      <c r="D74" s="829">
        <v>48778</v>
      </c>
    </row>
    <row r="75" spans="1:13" ht="13.5">
      <c r="A75" s="769" t="s">
        <v>134</v>
      </c>
      <c r="B75" s="828">
        <v>890650</v>
      </c>
      <c r="C75" s="828">
        <v>234</v>
      </c>
      <c r="D75" s="829">
        <v>890416</v>
      </c>
    </row>
    <row r="76" spans="1:13" ht="13.5">
      <c r="A76" s="769" t="s">
        <v>135</v>
      </c>
      <c r="B76" s="828">
        <v>211434</v>
      </c>
      <c r="C76" s="828">
        <v>51090</v>
      </c>
      <c r="D76" s="829">
        <v>160344</v>
      </c>
    </row>
    <row r="77" spans="1:13" ht="13.5">
      <c r="A77" s="769" t="s">
        <v>136</v>
      </c>
      <c r="B77" s="828">
        <v>697512</v>
      </c>
      <c r="C77" s="828">
        <v>247512</v>
      </c>
      <c r="D77" s="829">
        <v>450000</v>
      </c>
    </row>
    <row r="78" spans="1:13" ht="13.5">
      <c r="A78" s="774" t="s">
        <v>137</v>
      </c>
      <c r="B78" s="830">
        <v>3034653</v>
      </c>
      <c r="C78" s="830">
        <v>359165</v>
      </c>
      <c r="D78" s="831">
        <v>2675488</v>
      </c>
    </row>
    <row r="79" spans="1:13" ht="13.5">
      <c r="A79" s="769"/>
      <c r="B79" s="828"/>
      <c r="C79" s="828"/>
      <c r="D79" s="829"/>
    </row>
    <row r="80" spans="1:13" ht="13.5">
      <c r="A80" s="769" t="s">
        <v>138</v>
      </c>
      <c r="B80" s="828">
        <v>972</v>
      </c>
      <c r="C80" s="828">
        <v>313</v>
      </c>
      <c r="D80" s="829">
        <v>659</v>
      </c>
    </row>
    <row r="81" spans="1:4" ht="13.5">
      <c r="A81" s="769" t="s">
        <v>139</v>
      </c>
      <c r="B81" s="828">
        <v>355</v>
      </c>
      <c r="C81" s="828">
        <v>25</v>
      </c>
      <c r="D81" s="829">
        <v>330</v>
      </c>
    </row>
    <row r="82" spans="1:4" ht="13.5">
      <c r="A82" s="774" t="s">
        <v>140</v>
      </c>
      <c r="B82" s="830">
        <v>1327</v>
      </c>
      <c r="C82" s="830">
        <v>338</v>
      </c>
      <c r="D82" s="831">
        <v>989</v>
      </c>
    </row>
    <row r="83" spans="1:4" ht="14.25" thickBot="1">
      <c r="A83" s="1090"/>
      <c r="B83" s="1091"/>
      <c r="C83" s="1091"/>
      <c r="D83" s="1092"/>
    </row>
    <row r="84" spans="1:4" ht="14.25" thickBot="1">
      <c r="A84" s="782" t="s">
        <v>141</v>
      </c>
      <c r="B84" s="839">
        <v>3940067</v>
      </c>
      <c r="C84" s="839">
        <v>407637</v>
      </c>
      <c r="D84" s="840">
        <v>3532430</v>
      </c>
    </row>
  </sheetData>
  <mergeCells count="4">
    <mergeCell ref="A1:D1"/>
    <mergeCell ref="A5:A6"/>
    <mergeCell ref="B5:B6"/>
    <mergeCell ref="A3:D3"/>
  </mergeCells>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Hoja332">
    <pageSetUpPr fitToPage="1"/>
  </sheetPr>
  <dimension ref="A1:P85"/>
  <sheetViews>
    <sheetView view="pageBreakPreview" zoomScale="115" zoomScaleNormal="75" zoomScaleSheetLayoutView="115" workbookViewId="0">
      <selection activeCell="K7" sqref="K7"/>
    </sheetView>
  </sheetViews>
  <sheetFormatPr baseColWidth="10" defaultColWidth="11.42578125" defaultRowHeight="12.75"/>
  <cols>
    <col min="1" max="1" width="32.5703125" style="119" customWidth="1"/>
    <col min="2" max="2" width="20.28515625" style="119" customWidth="1"/>
    <col min="3" max="4" width="16.7109375" style="119" customWidth="1"/>
    <col min="5" max="5" width="20.5703125" style="119" customWidth="1"/>
    <col min="6" max="6" width="16.7109375" style="119" customWidth="1"/>
    <col min="7" max="16384" width="11.42578125" style="119"/>
  </cols>
  <sheetData>
    <row r="1" spans="1:16" s="131" customFormat="1" ht="18.75">
      <c r="A1" s="1664" t="s">
        <v>0</v>
      </c>
      <c r="B1" s="1664"/>
      <c r="C1" s="1664"/>
      <c r="D1" s="1664"/>
      <c r="E1" s="1664"/>
      <c r="F1" s="1664"/>
      <c r="G1" s="950"/>
      <c r="H1" s="950"/>
      <c r="I1" s="950"/>
      <c r="J1" s="950"/>
    </row>
    <row r="3" spans="1:16" ht="33" customHeight="1">
      <c r="A3" s="1665" t="s">
        <v>1495</v>
      </c>
      <c r="B3" s="1665"/>
      <c r="C3" s="1665"/>
      <c r="D3" s="1665"/>
      <c r="E3" s="1665"/>
      <c r="F3" s="1665"/>
      <c r="G3" s="949"/>
      <c r="H3" s="949"/>
      <c r="I3" s="949"/>
      <c r="J3" s="949"/>
    </row>
    <row r="4" spans="1:16" ht="13.5" customHeight="1" thickBot="1">
      <c r="A4" s="130"/>
      <c r="B4" s="129"/>
      <c r="C4" s="129"/>
      <c r="D4" s="129"/>
      <c r="E4" s="129"/>
      <c r="F4" s="129"/>
      <c r="G4" s="128"/>
      <c r="H4" s="128"/>
    </row>
    <row r="5" spans="1:16" ht="21" customHeight="1">
      <c r="A5" s="997" t="s">
        <v>165</v>
      </c>
      <c r="B5" s="998" t="s">
        <v>1190</v>
      </c>
      <c r="C5" s="998" t="s">
        <v>1230</v>
      </c>
      <c r="D5" s="998" t="s">
        <v>271</v>
      </c>
      <c r="E5" s="998" t="s">
        <v>1229</v>
      </c>
      <c r="F5" s="999" t="s">
        <v>1228</v>
      </c>
    </row>
    <row r="6" spans="1:16" ht="14.25">
      <c r="A6" s="1000" t="s">
        <v>154</v>
      </c>
      <c r="B6" s="1001" t="s">
        <v>1215</v>
      </c>
      <c r="C6" s="1001" t="s">
        <v>1227</v>
      </c>
      <c r="D6" s="1001" t="s">
        <v>1226</v>
      </c>
      <c r="E6" s="1001" t="s">
        <v>1225</v>
      </c>
      <c r="F6" s="1002"/>
    </row>
    <row r="7" spans="1:16" ht="27.75" customHeight="1" thickBot="1">
      <c r="A7" s="1000"/>
      <c r="B7" s="1001" t="s">
        <v>150</v>
      </c>
      <c r="C7" s="1001" t="s">
        <v>150</v>
      </c>
      <c r="D7" s="1001" t="s">
        <v>150</v>
      </c>
      <c r="E7" s="1001" t="s">
        <v>150</v>
      </c>
      <c r="F7" s="1002" t="s">
        <v>1224</v>
      </c>
    </row>
    <row r="8" spans="1:16" ht="13.5">
      <c r="A8" s="765" t="s">
        <v>81</v>
      </c>
      <c r="B8" s="1093" t="s">
        <v>23</v>
      </c>
      <c r="C8" s="1093">
        <v>1</v>
      </c>
      <c r="D8" s="1093" t="s">
        <v>23</v>
      </c>
      <c r="E8" s="1093" t="s">
        <v>23</v>
      </c>
      <c r="F8" s="1094" t="s">
        <v>23</v>
      </c>
    </row>
    <row r="9" spans="1:16" ht="13.5">
      <c r="A9" s="769" t="s">
        <v>82</v>
      </c>
      <c r="B9" s="832" t="s">
        <v>23</v>
      </c>
      <c r="C9" s="832">
        <v>74</v>
      </c>
      <c r="D9" s="832" t="s">
        <v>23</v>
      </c>
      <c r="E9" s="832" t="s">
        <v>23</v>
      </c>
      <c r="F9" s="833" t="s">
        <v>23</v>
      </c>
    </row>
    <row r="10" spans="1:16" ht="13.5">
      <c r="A10" s="769" t="s">
        <v>83</v>
      </c>
      <c r="B10" s="832" t="s">
        <v>23</v>
      </c>
      <c r="C10" s="832">
        <v>14</v>
      </c>
      <c r="D10" s="832" t="s">
        <v>23</v>
      </c>
      <c r="E10" s="832" t="s">
        <v>23</v>
      </c>
      <c r="F10" s="833" t="s">
        <v>23</v>
      </c>
      <c r="O10" s="121"/>
      <c r="P10" s="121"/>
    </row>
    <row r="11" spans="1:16" ht="13.5">
      <c r="A11" s="769" t="s">
        <v>84</v>
      </c>
      <c r="B11" s="832" t="s">
        <v>23</v>
      </c>
      <c r="C11" s="832">
        <v>8</v>
      </c>
      <c r="D11" s="832" t="s">
        <v>23</v>
      </c>
      <c r="E11" s="832" t="s">
        <v>23</v>
      </c>
      <c r="F11" s="833" t="s">
        <v>23</v>
      </c>
    </row>
    <row r="12" spans="1:16" ht="13.5">
      <c r="A12" s="774" t="s">
        <v>85</v>
      </c>
      <c r="B12" s="1095" t="s">
        <v>23</v>
      </c>
      <c r="C12" s="1095">
        <v>97</v>
      </c>
      <c r="D12" s="1095" t="s">
        <v>23</v>
      </c>
      <c r="E12" s="1095" t="s">
        <v>23</v>
      </c>
      <c r="F12" s="1096" t="s">
        <v>23</v>
      </c>
    </row>
    <row r="13" spans="1:16" ht="13.5">
      <c r="A13" s="769"/>
      <c r="B13" s="828"/>
      <c r="C13" s="828"/>
      <c r="D13" s="828"/>
      <c r="E13" s="828"/>
      <c r="F13" s="829"/>
    </row>
    <row r="14" spans="1:16" ht="13.5">
      <c r="A14" s="774" t="s">
        <v>86</v>
      </c>
      <c r="B14" s="1095" t="s">
        <v>23</v>
      </c>
      <c r="C14" s="1095" t="s">
        <v>23</v>
      </c>
      <c r="D14" s="1095" t="s">
        <v>23</v>
      </c>
      <c r="E14" s="1095" t="s">
        <v>23</v>
      </c>
      <c r="F14" s="1096" t="s">
        <v>23</v>
      </c>
    </row>
    <row r="15" spans="1:16" ht="13.5">
      <c r="A15" s="769"/>
      <c r="B15" s="828"/>
      <c r="C15" s="828"/>
      <c r="D15" s="828"/>
      <c r="E15" s="828"/>
      <c r="F15" s="829"/>
    </row>
    <row r="16" spans="1:16" ht="13.5">
      <c r="A16" s="774" t="s">
        <v>87</v>
      </c>
      <c r="B16" s="1095" t="s">
        <v>23</v>
      </c>
      <c r="C16" s="1095" t="s">
        <v>23</v>
      </c>
      <c r="D16" s="1095" t="s">
        <v>23</v>
      </c>
      <c r="E16" s="1095" t="s">
        <v>23</v>
      </c>
      <c r="F16" s="1096" t="s">
        <v>23</v>
      </c>
    </row>
    <row r="17" spans="1:7" ht="13.5">
      <c r="A17" s="769"/>
      <c r="B17" s="828"/>
      <c r="C17" s="828"/>
      <c r="D17" s="828"/>
      <c r="E17" s="828"/>
      <c r="F17" s="829"/>
    </row>
    <row r="18" spans="1:7" ht="13.5">
      <c r="A18" s="769" t="s">
        <v>158</v>
      </c>
      <c r="B18" s="832" t="s">
        <v>23</v>
      </c>
      <c r="C18" s="832">
        <v>72</v>
      </c>
      <c r="D18" s="832" t="s">
        <v>23</v>
      </c>
      <c r="E18" s="832">
        <v>226</v>
      </c>
      <c r="F18" s="829">
        <v>25</v>
      </c>
    </row>
    <row r="19" spans="1:7" ht="13.5">
      <c r="A19" s="769" t="s">
        <v>89</v>
      </c>
      <c r="B19" s="828" t="s">
        <v>23</v>
      </c>
      <c r="C19" s="828">
        <v>1</v>
      </c>
      <c r="D19" s="832" t="s">
        <v>23</v>
      </c>
      <c r="E19" s="832">
        <v>2</v>
      </c>
      <c r="F19" s="833" t="s">
        <v>23</v>
      </c>
      <c r="G19" s="141"/>
    </row>
    <row r="20" spans="1:7" ht="13.5">
      <c r="A20" s="769" t="s">
        <v>90</v>
      </c>
      <c r="B20" s="832" t="s">
        <v>23</v>
      </c>
      <c r="C20" s="832" t="s">
        <v>23</v>
      </c>
      <c r="D20" s="832" t="s">
        <v>23</v>
      </c>
      <c r="E20" s="832" t="s">
        <v>23</v>
      </c>
      <c r="F20" s="833" t="s">
        <v>23</v>
      </c>
    </row>
    <row r="21" spans="1:7" ht="13.5">
      <c r="A21" s="774" t="s">
        <v>91</v>
      </c>
      <c r="B21" s="1095" t="s">
        <v>23</v>
      </c>
      <c r="C21" s="1095">
        <v>73</v>
      </c>
      <c r="D21" s="1095" t="s">
        <v>23</v>
      </c>
      <c r="E21" s="1095">
        <v>228</v>
      </c>
      <c r="F21" s="1096">
        <v>25</v>
      </c>
    </row>
    <row r="22" spans="1:7" ht="13.5">
      <c r="A22" s="769"/>
      <c r="B22" s="828"/>
      <c r="C22" s="828"/>
      <c r="D22" s="828"/>
      <c r="E22" s="828"/>
      <c r="F22" s="829"/>
    </row>
    <row r="23" spans="1:7" ht="13.5">
      <c r="A23" s="774" t="s">
        <v>92</v>
      </c>
      <c r="B23" s="1095" t="s">
        <v>23</v>
      </c>
      <c r="C23" s="1095">
        <v>3765</v>
      </c>
      <c r="D23" s="1095">
        <v>349</v>
      </c>
      <c r="E23" s="1095">
        <v>18123</v>
      </c>
      <c r="F23" s="1096" t="s">
        <v>23</v>
      </c>
    </row>
    <row r="24" spans="1:7" ht="13.5">
      <c r="A24" s="769"/>
      <c r="B24" s="828"/>
      <c r="C24" s="828"/>
      <c r="D24" s="828"/>
      <c r="E24" s="828"/>
      <c r="F24" s="829"/>
    </row>
    <row r="25" spans="1:7" ht="13.5">
      <c r="A25" s="774" t="s">
        <v>93</v>
      </c>
      <c r="B25" s="1095">
        <v>80</v>
      </c>
      <c r="C25" s="1095">
        <v>2635</v>
      </c>
      <c r="D25" s="1095" t="s">
        <v>23</v>
      </c>
      <c r="E25" s="1095">
        <v>12899</v>
      </c>
      <c r="F25" s="1096">
        <v>120</v>
      </c>
    </row>
    <row r="26" spans="1:7" ht="13.5">
      <c r="A26" s="769"/>
      <c r="B26" s="828"/>
      <c r="C26" s="828"/>
      <c r="D26" s="828"/>
      <c r="E26" s="828"/>
      <c r="F26" s="829"/>
    </row>
    <row r="27" spans="1:7" ht="13.5">
      <c r="A27" s="769" t="s">
        <v>94</v>
      </c>
      <c r="B27" s="828" t="s">
        <v>23</v>
      </c>
      <c r="C27" s="828">
        <v>1266</v>
      </c>
      <c r="D27" s="828">
        <v>77</v>
      </c>
      <c r="E27" s="828">
        <v>3879</v>
      </c>
      <c r="F27" s="833">
        <v>107</v>
      </c>
    </row>
    <row r="28" spans="1:7" ht="13.5">
      <c r="A28" s="769" t="s">
        <v>95</v>
      </c>
      <c r="B28" s="828">
        <v>104</v>
      </c>
      <c r="C28" s="828">
        <v>860</v>
      </c>
      <c r="D28" s="828" t="s">
        <v>23</v>
      </c>
      <c r="E28" s="828">
        <v>2365</v>
      </c>
      <c r="F28" s="833">
        <v>78</v>
      </c>
    </row>
    <row r="29" spans="1:7" ht="13.5">
      <c r="A29" s="769" t="s">
        <v>96</v>
      </c>
      <c r="B29" s="828">
        <v>364</v>
      </c>
      <c r="C29" s="828">
        <v>3271</v>
      </c>
      <c r="D29" s="832">
        <v>271</v>
      </c>
      <c r="E29" s="832">
        <v>8703</v>
      </c>
      <c r="F29" s="829">
        <v>271</v>
      </c>
    </row>
    <row r="30" spans="1:7" ht="13.5">
      <c r="A30" s="774" t="s">
        <v>97</v>
      </c>
      <c r="B30" s="1095">
        <v>468</v>
      </c>
      <c r="C30" s="1095">
        <v>5397</v>
      </c>
      <c r="D30" s="1095">
        <v>348</v>
      </c>
      <c r="E30" s="1095">
        <v>14947</v>
      </c>
      <c r="F30" s="1096">
        <v>456</v>
      </c>
    </row>
    <row r="31" spans="1:7" ht="13.5">
      <c r="A31" s="769"/>
      <c r="B31" s="828"/>
      <c r="C31" s="828"/>
      <c r="D31" s="828"/>
      <c r="E31" s="828"/>
      <c r="F31" s="829"/>
    </row>
    <row r="32" spans="1:7" ht="13.5">
      <c r="A32" s="769" t="s">
        <v>98</v>
      </c>
      <c r="B32" s="828" t="s">
        <v>23</v>
      </c>
      <c r="C32" s="834">
        <v>359</v>
      </c>
      <c r="D32" s="832" t="s">
        <v>23</v>
      </c>
      <c r="E32" s="832">
        <v>1956</v>
      </c>
      <c r="F32" s="835" t="s">
        <v>23</v>
      </c>
    </row>
    <row r="33" spans="1:6" ht="13.5">
      <c r="A33" s="769" t="s">
        <v>99</v>
      </c>
      <c r="B33" s="832" t="s">
        <v>23</v>
      </c>
      <c r="C33" s="832">
        <v>317</v>
      </c>
      <c r="D33" s="834" t="s">
        <v>23</v>
      </c>
      <c r="E33" s="834">
        <v>1978</v>
      </c>
      <c r="F33" s="835" t="s">
        <v>23</v>
      </c>
    </row>
    <row r="34" spans="1:6" ht="13.5">
      <c r="A34" s="769" t="s">
        <v>100</v>
      </c>
      <c r="B34" s="834">
        <v>20</v>
      </c>
      <c r="C34" s="834">
        <v>6029</v>
      </c>
      <c r="D34" s="832" t="s">
        <v>23</v>
      </c>
      <c r="E34" s="832">
        <v>28443</v>
      </c>
      <c r="F34" s="835" t="s">
        <v>23</v>
      </c>
    </row>
    <row r="35" spans="1:6" ht="13.5">
      <c r="A35" s="769" t="s">
        <v>101</v>
      </c>
      <c r="B35" s="834" t="s">
        <v>23</v>
      </c>
      <c r="C35" s="834">
        <v>7224</v>
      </c>
      <c r="D35" s="832" t="s">
        <v>23</v>
      </c>
      <c r="E35" s="832">
        <v>32426</v>
      </c>
      <c r="F35" s="835" t="s">
        <v>23</v>
      </c>
    </row>
    <row r="36" spans="1:6" ht="13.5">
      <c r="A36" s="774" t="s">
        <v>102</v>
      </c>
      <c r="B36" s="1095">
        <v>20</v>
      </c>
      <c r="C36" s="1095">
        <v>13929</v>
      </c>
      <c r="D36" s="1095" t="s">
        <v>23</v>
      </c>
      <c r="E36" s="1095">
        <v>64803</v>
      </c>
      <c r="F36" s="1096" t="s">
        <v>23</v>
      </c>
    </row>
    <row r="37" spans="1:6" ht="13.5">
      <c r="A37" s="769"/>
      <c r="B37" s="828"/>
      <c r="C37" s="828"/>
      <c r="D37" s="828"/>
      <c r="E37" s="828"/>
      <c r="F37" s="829"/>
    </row>
    <row r="38" spans="1:6" ht="13.5">
      <c r="A38" s="774" t="s">
        <v>103</v>
      </c>
      <c r="B38" s="1095">
        <v>34</v>
      </c>
      <c r="C38" s="1095">
        <v>619</v>
      </c>
      <c r="D38" s="1095" t="s">
        <v>23</v>
      </c>
      <c r="E38" s="1095" t="s">
        <v>23</v>
      </c>
      <c r="F38" s="1096" t="s">
        <v>23</v>
      </c>
    </row>
    <row r="39" spans="1:6" ht="13.5">
      <c r="A39" s="769"/>
      <c r="B39" s="828"/>
      <c r="C39" s="828"/>
      <c r="D39" s="828"/>
      <c r="E39" s="828"/>
      <c r="F39" s="829"/>
    </row>
    <row r="40" spans="1:6" ht="13.5">
      <c r="A40" s="769" t="s">
        <v>159</v>
      </c>
      <c r="B40" s="832" t="s">
        <v>23</v>
      </c>
      <c r="C40" s="832">
        <v>275</v>
      </c>
      <c r="D40" s="832">
        <v>18</v>
      </c>
      <c r="E40" s="832">
        <v>821</v>
      </c>
      <c r="F40" s="833">
        <v>128</v>
      </c>
    </row>
    <row r="41" spans="1:6" ht="13.5">
      <c r="A41" s="769" t="s">
        <v>105</v>
      </c>
      <c r="B41" s="828" t="s">
        <v>23</v>
      </c>
      <c r="C41" s="828">
        <v>1</v>
      </c>
      <c r="D41" s="828" t="s">
        <v>23</v>
      </c>
      <c r="E41" s="828" t="s">
        <v>23</v>
      </c>
      <c r="F41" s="833" t="s">
        <v>23</v>
      </c>
    </row>
    <row r="42" spans="1:6" ht="13.5">
      <c r="A42" s="769" t="s">
        <v>106</v>
      </c>
      <c r="B42" s="828" t="s">
        <v>23</v>
      </c>
      <c r="C42" s="828">
        <v>4</v>
      </c>
      <c r="D42" s="832" t="s">
        <v>23</v>
      </c>
      <c r="E42" s="832" t="s">
        <v>23</v>
      </c>
      <c r="F42" s="829" t="s">
        <v>23</v>
      </c>
    </row>
    <row r="43" spans="1:6" ht="13.5">
      <c r="A43" s="769" t="s">
        <v>107</v>
      </c>
      <c r="B43" s="832" t="s">
        <v>23</v>
      </c>
      <c r="C43" s="832" t="s">
        <v>23</v>
      </c>
      <c r="D43" s="832" t="s">
        <v>23</v>
      </c>
      <c r="E43" s="832" t="s">
        <v>23</v>
      </c>
      <c r="F43" s="833" t="s">
        <v>23</v>
      </c>
    </row>
    <row r="44" spans="1:6" ht="13.5">
      <c r="A44" s="769" t="s">
        <v>108</v>
      </c>
      <c r="B44" s="832">
        <v>300</v>
      </c>
      <c r="C44" s="832">
        <v>127</v>
      </c>
      <c r="D44" s="832" t="s">
        <v>23</v>
      </c>
      <c r="E44" s="832">
        <v>520</v>
      </c>
      <c r="F44" s="833">
        <v>65</v>
      </c>
    </row>
    <row r="45" spans="1:6" ht="13.5">
      <c r="A45" s="769" t="s">
        <v>109</v>
      </c>
      <c r="B45" s="828">
        <v>4</v>
      </c>
      <c r="C45" s="828" t="s">
        <v>23</v>
      </c>
      <c r="D45" s="828" t="s">
        <v>23</v>
      </c>
      <c r="E45" s="828" t="s">
        <v>23</v>
      </c>
      <c r="F45" s="833" t="s">
        <v>23</v>
      </c>
    </row>
    <row r="46" spans="1:6" ht="13.5">
      <c r="A46" s="769" t="s">
        <v>110</v>
      </c>
      <c r="B46" s="828" t="s">
        <v>23</v>
      </c>
      <c r="C46" s="828">
        <v>2</v>
      </c>
      <c r="D46" s="828" t="s">
        <v>23</v>
      </c>
      <c r="E46" s="828">
        <v>4</v>
      </c>
      <c r="F46" s="829" t="s">
        <v>23</v>
      </c>
    </row>
    <row r="47" spans="1:6" ht="13.5">
      <c r="A47" s="769" t="s">
        <v>111</v>
      </c>
      <c r="B47" s="832" t="s">
        <v>23</v>
      </c>
      <c r="C47" s="832">
        <v>103</v>
      </c>
      <c r="D47" s="832">
        <v>10</v>
      </c>
      <c r="E47" s="832">
        <v>268</v>
      </c>
      <c r="F47" s="829">
        <v>54</v>
      </c>
    </row>
    <row r="48" spans="1:6" ht="13.5">
      <c r="A48" s="769" t="s">
        <v>112</v>
      </c>
      <c r="B48" s="828" t="s">
        <v>23</v>
      </c>
      <c r="C48" s="828">
        <v>13</v>
      </c>
      <c r="D48" s="832" t="s">
        <v>23</v>
      </c>
      <c r="E48" s="832" t="s">
        <v>23</v>
      </c>
      <c r="F48" s="829" t="s">
        <v>23</v>
      </c>
    </row>
    <row r="49" spans="1:6" ht="13.5">
      <c r="A49" s="774" t="s">
        <v>113</v>
      </c>
      <c r="B49" s="1095">
        <v>304</v>
      </c>
      <c r="C49" s="1095">
        <v>525</v>
      </c>
      <c r="D49" s="1095">
        <v>28</v>
      </c>
      <c r="E49" s="1095">
        <v>1613</v>
      </c>
      <c r="F49" s="1096">
        <v>247</v>
      </c>
    </row>
    <row r="50" spans="1:6" ht="13.5">
      <c r="A50" s="769"/>
      <c r="B50" s="828"/>
      <c r="C50" s="828"/>
      <c r="D50" s="828"/>
      <c r="E50" s="828"/>
      <c r="F50" s="829"/>
    </row>
    <row r="51" spans="1:6" ht="13.5">
      <c r="A51" s="774" t="s">
        <v>114</v>
      </c>
      <c r="B51" s="1095">
        <v>30</v>
      </c>
      <c r="C51" s="1095">
        <v>1687</v>
      </c>
      <c r="D51" s="1095" t="s">
        <v>23</v>
      </c>
      <c r="E51" s="1095">
        <v>2647</v>
      </c>
      <c r="F51" s="1096" t="s">
        <v>23</v>
      </c>
    </row>
    <row r="52" spans="1:6" ht="13.5">
      <c r="A52" s="769"/>
      <c r="B52" s="828"/>
      <c r="C52" s="828"/>
      <c r="D52" s="828"/>
      <c r="E52" s="828"/>
      <c r="F52" s="829"/>
    </row>
    <row r="53" spans="1:6" ht="13.5">
      <c r="A53" s="769" t="s">
        <v>115</v>
      </c>
      <c r="B53" s="828">
        <v>320</v>
      </c>
      <c r="C53" s="828">
        <v>7661</v>
      </c>
      <c r="D53" s="832">
        <v>780</v>
      </c>
      <c r="E53" s="832">
        <v>23000</v>
      </c>
      <c r="F53" s="829">
        <v>210</v>
      </c>
    </row>
    <row r="54" spans="1:6" ht="13.5">
      <c r="A54" s="769" t="s">
        <v>116</v>
      </c>
      <c r="B54" s="828" t="s">
        <v>23</v>
      </c>
      <c r="C54" s="828">
        <v>41107</v>
      </c>
      <c r="D54" s="828" t="s">
        <v>23</v>
      </c>
      <c r="E54" s="828">
        <v>105010</v>
      </c>
      <c r="F54" s="829">
        <v>2100</v>
      </c>
    </row>
    <row r="55" spans="1:6" ht="13.5">
      <c r="A55" s="769" t="s">
        <v>117</v>
      </c>
      <c r="B55" s="832">
        <v>28</v>
      </c>
      <c r="C55" s="832">
        <v>2443</v>
      </c>
      <c r="D55" s="832">
        <v>195</v>
      </c>
      <c r="E55" s="832">
        <v>6606</v>
      </c>
      <c r="F55" s="829">
        <v>138</v>
      </c>
    </row>
    <row r="56" spans="1:6" ht="13.5">
      <c r="A56" s="769" t="s">
        <v>118</v>
      </c>
      <c r="B56" s="832" t="s">
        <v>23</v>
      </c>
      <c r="C56" s="832">
        <v>702</v>
      </c>
      <c r="D56" s="832" t="s">
        <v>23</v>
      </c>
      <c r="E56" s="832" t="s">
        <v>23</v>
      </c>
      <c r="F56" s="833" t="s">
        <v>23</v>
      </c>
    </row>
    <row r="57" spans="1:6" ht="13.5">
      <c r="A57" s="769" t="s">
        <v>119</v>
      </c>
      <c r="B57" s="828" t="s">
        <v>23</v>
      </c>
      <c r="C57" s="828">
        <v>18497</v>
      </c>
      <c r="D57" s="828">
        <v>1554</v>
      </c>
      <c r="E57" s="828">
        <v>48829</v>
      </c>
      <c r="F57" s="833" t="s">
        <v>23</v>
      </c>
    </row>
    <row r="58" spans="1:6" ht="13.5">
      <c r="A58" s="774" t="s">
        <v>172</v>
      </c>
      <c r="B58" s="1095">
        <v>348</v>
      </c>
      <c r="C58" s="1095">
        <v>70410</v>
      </c>
      <c r="D58" s="1095">
        <v>2529</v>
      </c>
      <c r="E58" s="1095">
        <v>183445</v>
      </c>
      <c r="F58" s="1096">
        <v>2448</v>
      </c>
    </row>
    <row r="59" spans="1:6" ht="13.5">
      <c r="A59" s="769"/>
      <c r="B59" s="828"/>
      <c r="C59" s="828"/>
      <c r="D59" s="828"/>
      <c r="E59" s="828"/>
      <c r="F59" s="829"/>
    </row>
    <row r="60" spans="1:6" ht="13.5">
      <c r="A60" s="769" t="s">
        <v>121</v>
      </c>
      <c r="B60" s="828">
        <v>469</v>
      </c>
      <c r="C60" s="828">
        <v>5624</v>
      </c>
      <c r="D60" s="832">
        <v>225</v>
      </c>
      <c r="E60" s="832">
        <v>8436</v>
      </c>
      <c r="F60" s="829">
        <v>169</v>
      </c>
    </row>
    <row r="61" spans="1:6" ht="13.5">
      <c r="A61" s="769" t="s">
        <v>122</v>
      </c>
      <c r="B61" s="828">
        <v>4</v>
      </c>
      <c r="C61" s="828">
        <v>920</v>
      </c>
      <c r="D61" s="832">
        <v>4624</v>
      </c>
      <c r="E61" s="832" t="s">
        <v>23</v>
      </c>
      <c r="F61" s="829">
        <v>51</v>
      </c>
    </row>
    <row r="62" spans="1:6" ht="13.5">
      <c r="A62" s="769" t="s">
        <v>123</v>
      </c>
      <c r="B62" s="828" t="s">
        <v>23</v>
      </c>
      <c r="C62" s="828">
        <v>2042</v>
      </c>
      <c r="D62" s="828" t="s">
        <v>23</v>
      </c>
      <c r="E62" s="828">
        <v>9857</v>
      </c>
      <c r="F62" s="829">
        <v>21</v>
      </c>
    </row>
    <row r="63" spans="1:6" ht="13.5">
      <c r="A63" s="774" t="s">
        <v>124</v>
      </c>
      <c r="B63" s="1095">
        <v>473</v>
      </c>
      <c r="C63" s="1095">
        <v>8586</v>
      </c>
      <c r="D63" s="1095">
        <v>4849</v>
      </c>
      <c r="E63" s="1095">
        <v>18293</v>
      </c>
      <c r="F63" s="1096">
        <v>241</v>
      </c>
    </row>
    <row r="64" spans="1:6" ht="13.5">
      <c r="A64" s="769"/>
      <c r="B64" s="828"/>
      <c r="C64" s="828"/>
      <c r="D64" s="828"/>
      <c r="E64" s="828"/>
      <c r="F64" s="829"/>
    </row>
    <row r="65" spans="1:6" ht="13.5">
      <c r="A65" s="774" t="s">
        <v>125</v>
      </c>
      <c r="B65" s="1095">
        <v>1091</v>
      </c>
      <c r="C65" s="1095">
        <v>10420</v>
      </c>
      <c r="D65" s="1095">
        <v>568</v>
      </c>
      <c r="E65" s="1095">
        <v>28435</v>
      </c>
      <c r="F65" s="1096">
        <v>4658</v>
      </c>
    </row>
    <row r="66" spans="1:6" ht="13.5">
      <c r="A66" s="769"/>
      <c r="B66" s="828"/>
      <c r="C66" s="828"/>
      <c r="D66" s="828"/>
      <c r="E66" s="828"/>
      <c r="F66" s="829"/>
    </row>
    <row r="67" spans="1:6" ht="13.5">
      <c r="A67" s="769" t="s">
        <v>126</v>
      </c>
      <c r="B67" s="828">
        <v>22143</v>
      </c>
      <c r="C67" s="828">
        <v>36659</v>
      </c>
      <c r="D67" s="832">
        <v>5236</v>
      </c>
      <c r="E67" s="832">
        <v>125686</v>
      </c>
      <c r="F67" s="829">
        <v>1257</v>
      </c>
    </row>
    <row r="68" spans="1:6" ht="13.5">
      <c r="A68" s="769" t="s">
        <v>127</v>
      </c>
      <c r="B68" s="828">
        <v>23023</v>
      </c>
      <c r="C68" s="828">
        <v>4290</v>
      </c>
      <c r="D68" s="832">
        <v>890</v>
      </c>
      <c r="E68" s="832">
        <v>21358</v>
      </c>
      <c r="F68" s="829">
        <v>213</v>
      </c>
    </row>
    <row r="69" spans="1:6" ht="13.5">
      <c r="A69" s="774" t="s">
        <v>128</v>
      </c>
      <c r="B69" s="1095">
        <v>45166</v>
      </c>
      <c r="C69" s="1095">
        <v>40949</v>
      </c>
      <c r="D69" s="1095">
        <v>6126</v>
      </c>
      <c r="E69" s="1095">
        <v>147044</v>
      </c>
      <c r="F69" s="1096">
        <v>1470</v>
      </c>
    </row>
    <row r="70" spans="1:6" ht="13.5">
      <c r="A70" s="769"/>
      <c r="B70" s="828"/>
      <c r="C70" s="828"/>
      <c r="D70" s="828"/>
      <c r="E70" s="828"/>
      <c r="F70" s="829"/>
    </row>
    <row r="71" spans="1:6" ht="13.5">
      <c r="A71" s="769" t="s">
        <v>129</v>
      </c>
      <c r="B71" s="828">
        <v>592</v>
      </c>
      <c r="C71" s="828">
        <v>10777</v>
      </c>
      <c r="D71" s="828" t="s">
        <v>23</v>
      </c>
      <c r="E71" s="828">
        <v>48405</v>
      </c>
      <c r="F71" s="833" t="s">
        <v>23</v>
      </c>
    </row>
    <row r="72" spans="1:6" ht="13.5">
      <c r="A72" s="769" t="s">
        <v>130</v>
      </c>
      <c r="B72" s="828">
        <v>48</v>
      </c>
      <c r="C72" s="828">
        <v>6773</v>
      </c>
      <c r="D72" s="828" t="s">
        <v>23</v>
      </c>
      <c r="E72" s="828" t="s">
        <v>23</v>
      </c>
      <c r="F72" s="833" t="s">
        <v>23</v>
      </c>
    </row>
    <row r="73" spans="1:6" ht="13.5">
      <c r="A73" s="769" t="s">
        <v>131</v>
      </c>
      <c r="B73" s="828">
        <v>50016</v>
      </c>
      <c r="C73" s="828">
        <v>142433</v>
      </c>
      <c r="D73" s="832">
        <v>15086</v>
      </c>
      <c r="E73" s="832">
        <v>620610</v>
      </c>
      <c r="F73" s="829">
        <v>9600</v>
      </c>
    </row>
    <row r="74" spans="1:6" ht="13.5">
      <c r="A74" s="769" t="s">
        <v>132</v>
      </c>
      <c r="B74" s="828">
        <v>89</v>
      </c>
      <c r="C74" s="828">
        <v>56360</v>
      </c>
      <c r="D74" s="832">
        <v>842</v>
      </c>
      <c r="E74" s="832">
        <v>171214</v>
      </c>
      <c r="F74" s="829">
        <v>7133</v>
      </c>
    </row>
    <row r="75" spans="1:6" ht="13.5">
      <c r="A75" s="769" t="s">
        <v>133</v>
      </c>
      <c r="B75" s="828">
        <v>9584</v>
      </c>
      <c r="C75" s="828">
        <v>9170</v>
      </c>
      <c r="D75" s="828" t="s">
        <v>23</v>
      </c>
      <c r="E75" s="828" t="s">
        <v>23</v>
      </c>
      <c r="F75" s="829" t="s">
        <v>23</v>
      </c>
    </row>
    <row r="76" spans="1:6" ht="13.5">
      <c r="A76" s="769" t="s">
        <v>134</v>
      </c>
      <c r="B76" s="828">
        <v>234</v>
      </c>
      <c r="C76" s="828">
        <v>179602</v>
      </c>
      <c r="D76" s="832">
        <v>7500</v>
      </c>
      <c r="E76" s="832">
        <v>772849</v>
      </c>
      <c r="F76" s="829" t="s">
        <v>23</v>
      </c>
    </row>
    <row r="77" spans="1:6" ht="13.5">
      <c r="A77" s="769" t="s">
        <v>135</v>
      </c>
      <c r="B77" s="828">
        <v>47803</v>
      </c>
      <c r="C77" s="828">
        <v>30205</v>
      </c>
      <c r="D77" s="832">
        <v>2140</v>
      </c>
      <c r="E77" s="832" t="s">
        <v>23</v>
      </c>
      <c r="F77" s="829" t="s">
        <v>23</v>
      </c>
    </row>
    <row r="78" spans="1:6" ht="13.5">
      <c r="A78" s="769" t="s">
        <v>136</v>
      </c>
      <c r="B78" s="828">
        <v>247600</v>
      </c>
      <c r="C78" s="828">
        <v>77549</v>
      </c>
      <c r="D78" s="832">
        <v>1464</v>
      </c>
      <c r="E78" s="832">
        <v>97600</v>
      </c>
      <c r="F78" s="829" t="s">
        <v>23</v>
      </c>
    </row>
    <row r="79" spans="1:6" ht="13.5">
      <c r="A79" s="774" t="s">
        <v>137</v>
      </c>
      <c r="B79" s="1095">
        <v>355966</v>
      </c>
      <c r="C79" s="1095">
        <v>512869</v>
      </c>
      <c r="D79" s="1095">
        <v>27032</v>
      </c>
      <c r="E79" s="1095">
        <v>1710678</v>
      </c>
      <c r="F79" s="1096">
        <v>16733</v>
      </c>
    </row>
    <row r="80" spans="1:6" ht="13.5">
      <c r="A80" s="769"/>
      <c r="B80" s="828"/>
      <c r="C80" s="828"/>
      <c r="D80" s="828"/>
      <c r="E80" s="828"/>
      <c r="F80" s="829"/>
    </row>
    <row r="81" spans="1:6" ht="13.5">
      <c r="A81" s="769" t="s">
        <v>138</v>
      </c>
      <c r="B81" s="832">
        <v>313</v>
      </c>
      <c r="C81" s="832">
        <v>92</v>
      </c>
      <c r="D81" s="832" t="s">
        <v>23</v>
      </c>
      <c r="E81" s="832" t="s">
        <v>23</v>
      </c>
      <c r="F81" s="833" t="s">
        <v>23</v>
      </c>
    </row>
    <row r="82" spans="1:6" ht="13.5">
      <c r="A82" s="769" t="s">
        <v>139</v>
      </c>
      <c r="B82" s="832">
        <v>25</v>
      </c>
      <c r="C82" s="832">
        <v>50</v>
      </c>
      <c r="D82" s="832" t="s">
        <v>23</v>
      </c>
      <c r="E82" s="832" t="s">
        <v>23</v>
      </c>
      <c r="F82" s="833" t="s">
        <v>23</v>
      </c>
    </row>
    <row r="83" spans="1:6" ht="13.5">
      <c r="A83" s="774" t="s">
        <v>140</v>
      </c>
      <c r="B83" s="1095">
        <v>338</v>
      </c>
      <c r="C83" s="1095">
        <v>142</v>
      </c>
      <c r="D83" s="1095" t="s">
        <v>23</v>
      </c>
      <c r="E83" s="1095" t="s">
        <v>23</v>
      </c>
      <c r="F83" s="1096" t="s">
        <v>23</v>
      </c>
    </row>
    <row r="84" spans="1:6" ht="14.25" thickBot="1">
      <c r="A84" s="1090"/>
      <c r="B84" s="1091"/>
      <c r="C84" s="1091"/>
      <c r="D84" s="1091"/>
      <c r="E84" s="1091"/>
      <c r="F84" s="1092"/>
    </row>
    <row r="85" spans="1:6" ht="14.25" thickBot="1">
      <c r="A85" s="782" t="s">
        <v>141</v>
      </c>
      <c r="B85" s="1097">
        <v>404318</v>
      </c>
      <c r="C85" s="1097">
        <v>672103</v>
      </c>
      <c r="D85" s="1097">
        <v>41829</v>
      </c>
      <c r="E85" s="1097">
        <v>2203155</v>
      </c>
      <c r="F85" s="1098">
        <v>26398</v>
      </c>
    </row>
  </sheetData>
  <mergeCells count="2">
    <mergeCell ref="A1:F1"/>
    <mergeCell ref="A3:F3"/>
  </mergeCells>
  <printOptions horizontalCentered="1"/>
  <pageMargins left="0.82" right="0.44" top="0.59055118110236227" bottom="0.98425196850393704" header="0" footer="0"/>
  <pageSetup paperSize="9" scale="61" orientation="portrait" r:id="rId1"/>
  <headerFooter alignWithMargins="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Hoja333">
    <pageSetUpPr fitToPage="1"/>
  </sheetPr>
  <dimension ref="A1:J19"/>
  <sheetViews>
    <sheetView showGridLines="0" view="pageBreakPreview" zoomScaleNormal="75" zoomScaleSheetLayoutView="100" workbookViewId="0">
      <selection activeCell="B18" sqref="B18"/>
    </sheetView>
  </sheetViews>
  <sheetFormatPr baseColWidth="10" defaultColWidth="11.42578125" defaultRowHeight="12.75"/>
  <cols>
    <col min="1" max="6" width="25.140625" style="116" customWidth="1"/>
    <col min="7" max="7" width="9" style="116" customWidth="1"/>
    <col min="8" max="8" width="11.42578125" style="116" hidden="1" customWidth="1"/>
    <col min="9" max="9" width="14" style="116" customWidth="1"/>
    <col min="10" max="15" width="15.28515625" style="116" customWidth="1"/>
    <col min="16" max="17" width="11.42578125" style="116"/>
    <col min="18" max="19" width="12" style="116" customWidth="1"/>
    <col min="20" max="16384" width="11.42578125" style="116"/>
  </cols>
  <sheetData>
    <row r="1" spans="1:10" s="118" customFormat="1" ht="18.75">
      <c r="A1" s="1623" t="s">
        <v>0</v>
      </c>
      <c r="B1" s="1623"/>
      <c r="C1" s="1623"/>
      <c r="D1" s="1623"/>
      <c r="E1" s="1623"/>
      <c r="F1" s="1623"/>
      <c r="G1" s="946"/>
      <c r="H1" s="946"/>
      <c r="I1" s="946"/>
      <c r="J1" s="946"/>
    </row>
    <row r="3" spans="1:10" ht="15.75">
      <c r="A3" s="1624" t="s">
        <v>1236</v>
      </c>
      <c r="B3" s="1624"/>
      <c r="C3" s="1624"/>
      <c r="D3" s="1624"/>
      <c r="E3" s="1624"/>
      <c r="F3" s="1624"/>
      <c r="G3" s="945"/>
      <c r="H3" s="945"/>
      <c r="I3" s="945"/>
      <c r="J3" s="945"/>
    </row>
    <row r="4" spans="1:10" ht="13.5" customHeight="1" thickBot="1">
      <c r="A4" s="407"/>
      <c r="B4" s="406"/>
      <c r="C4" s="406"/>
      <c r="D4" s="406"/>
      <c r="E4" s="406"/>
      <c r="F4" s="406"/>
      <c r="G4" s="117"/>
      <c r="H4" s="117"/>
      <c r="I4" s="117"/>
    </row>
    <row r="5" spans="1:10" ht="30" customHeight="1">
      <c r="A5" s="959"/>
      <c r="B5" s="962" t="s">
        <v>1190</v>
      </c>
      <c r="C5" s="1980" t="s">
        <v>1235</v>
      </c>
      <c r="D5" s="2022"/>
      <c r="E5" s="2022"/>
      <c r="F5" s="2022"/>
      <c r="G5" s="119"/>
    </row>
    <row r="6" spans="1:10" ht="14.25">
      <c r="A6" s="1003" t="s">
        <v>2</v>
      </c>
      <c r="B6" s="955" t="s">
        <v>1234</v>
      </c>
      <c r="C6" s="1004" t="s">
        <v>1251</v>
      </c>
      <c r="D6" s="1005" t="s">
        <v>1233</v>
      </c>
      <c r="E6" s="1004" t="s">
        <v>1232</v>
      </c>
      <c r="F6" s="956" t="s">
        <v>1228</v>
      </c>
      <c r="G6" s="119"/>
    </row>
    <row r="7" spans="1:10" ht="26.25" customHeight="1" thickBot="1">
      <c r="A7" s="954"/>
      <c r="B7" s="955" t="s">
        <v>7</v>
      </c>
      <c r="C7" s="955" t="s">
        <v>150</v>
      </c>
      <c r="D7" s="957" t="s">
        <v>7</v>
      </c>
      <c r="E7" s="955" t="s">
        <v>7</v>
      </c>
      <c r="F7" s="956" t="s">
        <v>1021</v>
      </c>
      <c r="G7" s="119"/>
    </row>
    <row r="8" spans="1:10" ht="13.5">
      <c r="A8" s="1044">
        <v>2012</v>
      </c>
      <c r="B8" s="1100">
        <v>3387.3</v>
      </c>
      <c r="C8" s="1101">
        <v>652687</v>
      </c>
      <c r="D8" s="1100">
        <v>2272.085</v>
      </c>
      <c r="E8" s="1100">
        <v>39.817</v>
      </c>
      <c r="F8" s="1102">
        <v>20.95</v>
      </c>
    </row>
    <row r="9" spans="1:10" ht="13.5">
      <c r="A9" s="1047">
        <v>2013</v>
      </c>
      <c r="B9" s="1103">
        <v>8695.8610000000008</v>
      </c>
      <c r="C9" s="1104">
        <v>1765247</v>
      </c>
      <c r="D9" s="1103">
        <v>6816.0619999999999</v>
      </c>
      <c r="E9" s="1103">
        <v>97.509</v>
      </c>
      <c r="F9" s="1105">
        <v>53.76</v>
      </c>
    </row>
    <row r="10" spans="1:10" ht="13.5">
      <c r="A10" s="1047">
        <v>2014</v>
      </c>
      <c r="B10" s="1103">
        <v>4060.9780000000001</v>
      </c>
      <c r="C10" s="1104">
        <v>839788</v>
      </c>
      <c r="D10" s="1103">
        <v>1872.0229999999999</v>
      </c>
      <c r="E10" s="1103">
        <v>41.017000000000003</v>
      </c>
      <c r="F10" s="1105">
        <v>28.739000000000001</v>
      </c>
      <c r="I10" s="2057"/>
      <c r="J10" s="2057"/>
    </row>
    <row r="11" spans="1:10" ht="13.5">
      <c r="A11" s="1047">
        <v>2015</v>
      </c>
      <c r="B11" s="1103">
        <v>6745.3059999999996</v>
      </c>
      <c r="C11" s="1104">
        <v>1390865</v>
      </c>
      <c r="D11" s="1103">
        <v>4763.9560000000001</v>
      </c>
      <c r="E11" s="1103">
        <v>69.344999999999999</v>
      </c>
      <c r="F11" s="1105">
        <v>44.302</v>
      </c>
    </row>
    <row r="12" spans="1:10" ht="13.5">
      <c r="A12" s="1047">
        <v>2016</v>
      </c>
      <c r="B12" s="1103">
        <v>6499.902</v>
      </c>
      <c r="C12" s="1104">
        <v>1281738</v>
      </c>
      <c r="D12" s="1103">
        <v>3704.6570000000002</v>
      </c>
      <c r="E12" s="1103">
        <v>96.888999999999996</v>
      </c>
      <c r="F12" s="1105">
        <v>26.262</v>
      </c>
    </row>
    <row r="13" spans="1:10" ht="13.5">
      <c r="A13" s="1047">
        <v>2017</v>
      </c>
      <c r="B13" s="1103">
        <v>5979.2039999999997</v>
      </c>
      <c r="C13" s="1104">
        <v>1238629</v>
      </c>
      <c r="D13" s="1103">
        <v>4336.0619999999999</v>
      </c>
      <c r="E13" s="1103">
        <v>61.476999999999997</v>
      </c>
      <c r="F13" s="1105">
        <v>32.789000000000001</v>
      </c>
    </row>
    <row r="14" spans="1:10" ht="13.5">
      <c r="A14" s="1047">
        <v>2018</v>
      </c>
      <c r="B14" s="1103">
        <v>9215.5</v>
      </c>
      <c r="C14" s="1104">
        <v>1790309</v>
      </c>
      <c r="D14" s="1103">
        <v>4459.2</v>
      </c>
      <c r="E14" s="1103">
        <v>89.912999999999997</v>
      </c>
      <c r="F14" s="1105">
        <v>54.223999999999997</v>
      </c>
    </row>
    <row r="15" spans="1:10" ht="13.5">
      <c r="A15" s="1047">
        <v>2019</v>
      </c>
      <c r="B15" s="1103">
        <v>5475.3559999999998</v>
      </c>
      <c r="C15" s="1104">
        <v>1129223</v>
      </c>
      <c r="D15" s="1103">
        <v>3606.509</v>
      </c>
      <c r="E15" s="1103">
        <v>76.671999999999997</v>
      </c>
      <c r="F15" s="1105">
        <v>34.262</v>
      </c>
    </row>
    <row r="16" spans="1:10" ht="13.5">
      <c r="A16" s="1047">
        <v>2020</v>
      </c>
      <c r="B16" s="1103">
        <v>7538.91</v>
      </c>
      <c r="C16" s="1104">
        <v>1356411</v>
      </c>
      <c r="D16" s="1103">
        <v>3616.4430000000002</v>
      </c>
      <c r="E16" s="1103">
        <v>101.232</v>
      </c>
      <c r="F16" s="1105">
        <v>45.518999999999998</v>
      </c>
    </row>
    <row r="17" spans="1:6" ht="13.5">
      <c r="A17" s="1047">
        <v>2021</v>
      </c>
      <c r="B17" s="1103">
        <v>7687.5649999999996</v>
      </c>
      <c r="C17" s="1104">
        <v>1492069</v>
      </c>
      <c r="D17" s="1103">
        <v>5075.848</v>
      </c>
      <c r="E17" s="1103">
        <v>69.486000000000004</v>
      </c>
      <c r="F17" s="1105">
        <v>45.783000000000001</v>
      </c>
    </row>
    <row r="18" spans="1:6" ht="14.25" thickBot="1">
      <c r="A18" s="1050">
        <v>2022</v>
      </c>
      <c r="B18" s="1106">
        <v>3677.7910000000002</v>
      </c>
      <c r="C18" s="1107">
        <v>672103</v>
      </c>
      <c r="D18" s="1106">
        <v>2203.1550000000002</v>
      </c>
      <c r="E18" s="1106">
        <v>41.829000000000001</v>
      </c>
      <c r="F18" s="1108">
        <v>26.398</v>
      </c>
    </row>
    <row r="19" spans="1:6" ht="18.75" customHeight="1">
      <c r="A19" s="1099" t="s">
        <v>1231</v>
      </c>
      <c r="B19" s="1099"/>
      <c r="C19" s="1099"/>
      <c r="D19" s="1099"/>
      <c r="E19" s="1099"/>
      <c r="F19" s="1099"/>
    </row>
  </sheetData>
  <mergeCells count="4">
    <mergeCell ref="A1:F1"/>
    <mergeCell ref="I10:J10"/>
    <mergeCell ref="C5:F5"/>
    <mergeCell ref="A3:F3"/>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92B3B-A326-437C-A27B-9BF33B6FBB2A}">
  <sheetPr>
    <pageSetUpPr fitToPage="1"/>
  </sheetPr>
  <dimension ref="A1:H35"/>
  <sheetViews>
    <sheetView showGridLines="0" view="pageBreakPreview" zoomScale="115" zoomScaleNormal="75" zoomScaleSheetLayoutView="115" workbookViewId="0">
      <selection activeCell="K25" sqref="K25"/>
    </sheetView>
  </sheetViews>
  <sheetFormatPr baseColWidth="10" defaultColWidth="11.42578125" defaultRowHeight="12.75"/>
  <cols>
    <col min="1" max="1" width="22.7109375" style="116" customWidth="1"/>
    <col min="2" max="5" width="18.7109375" style="116" customWidth="1"/>
    <col min="6" max="6" width="11.42578125" style="116" hidden="1" customWidth="1"/>
    <col min="7" max="7" width="14" style="116" customWidth="1"/>
    <col min="8" max="13" width="15.28515625" style="116" customWidth="1"/>
    <col min="14" max="15" width="11.42578125" style="116"/>
    <col min="16" max="17" width="12" style="116" customWidth="1"/>
    <col min="18" max="16384" width="11.42578125" style="116"/>
  </cols>
  <sheetData>
    <row r="1" spans="1:8" s="118" customFormat="1" ht="18.75">
      <c r="A1" s="1623" t="s">
        <v>0</v>
      </c>
      <c r="B1" s="1623"/>
      <c r="C1" s="1623"/>
      <c r="D1" s="1623"/>
      <c r="E1" s="1623"/>
    </row>
    <row r="3" spans="1:8" ht="15.75">
      <c r="A3" s="1624" t="s">
        <v>1253</v>
      </c>
      <c r="B3" s="1624"/>
      <c r="C3" s="1624"/>
      <c r="D3" s="1624"/>
      <c r="E3" s="1624"/>
      <c r="F3" s="154"/>
      <c r="G3" s="154"/>
      <c r="H3" s="154"/>
    </row>
    <row r="4" spans="1:8" ht="15.75">
      <c r="A4" s="1624" t="s">
        <v>1252</v>
      </c>
      <c r="B4" s="1624"/>
      <c r="C4" s="1624"/>
      <c r="D4" s="1624"/>
      <c r="E4" s="1624"/>
      <c r="F4" s="154"/>
      <c r="G4" s="154"/>
      <c r="H4" s="154"/>
    </row>
    <row r="5" spans="1:8" ht="13.5" customHeight="1" thickBot="1">
      <c r="A5" s="407"/>
      <c r="B5" s="406"/>
      <c r="C5" s="406"/>
      <c r="D5" s="406"/>
      <c r="E5" s="117"/>
      <c r="F5" s="117"/>
      <c r="G5" s="117"/>
    </row>
    <row r="6" spans="1:8" ht="28.5" customHeight="1">
      <c r="A6" s="1689" t="s">
        <v>2</v>
      </c>
      <c r="B6" s="2059" t="s">
        <v>1251</v>
      </c>
      <c r="C6" s="2059"/>
      <c r="D6" s="2059"/>
      <c r="E6" s="2060"/>
    </row>
    <row r="7" spans="1:8" ht="39" customHeight="1">
      <c r="A7" s="1690"/>
      <c r="B7" s="2061" t="s">
        <v>1250</v>
      </c>
      <c r="C7" s="2061"/>
      <c r="D7" s="2061"/>
      <c r="E7" s="2062"/>
    </row>
    <row r="8" spans="1:8" ht="24" customHeight="1">
      <c r="A8" s="1690"/>
      <c r="B8" s="965" t="s">
        <v>1249</v>
      </c>
      <c r="C8" s="965" t="s">
        <v>1249</v>
      </c>
      <c r="D8" s="965" t="s">
        <v>1248</v>
      </c>
      <c r="E8" s="1169" t="s">
        <v>1247</v>
      </c>
    </row>
    <row r="9" spans="1:8" ht="26.25" customHeight="1" thickBot="1">
      <c r="A9" s="1690"/>
      <c r="B9" s="988" t="s">
        <v>1246</v>
      </c>
      <c r="C9" s="988" t="s">
        <v>1245</v>
      </c>
      <c r="D9" s="988" t="s">
        <v>1244</v>
      </c>
      <c r="E9" s="1170" t="s">
        <v>1243</v>
      </c>
    </row>
    <row r="10" spans="1:8" ht="21.6" customHeight="1">
      <c r="A10" s="1044">
        <v>2000</v>
      </c>
      <c r="B10" s="1152" t="s">
        <v>23</v>
      </c>
      <c r="C10" s="1152">
        <v>199.30162393470607</v>
      </c>
      <c r="D10" s="1152">
        <v>187.38956402581951</v>
      </c>
      <c r="E10" s="1160">
        <v>186.31976248001635</v>
      </c>
    </row>
    <row r="11" spans="1:8" ht="14.25" thickBot="1">
      <c r="A11" s="1050">
        <v>2001</v>
      </c>
      <c r="B11" s="1161" t="s">
        <v>23</v>
      </c>
      <c r="C11" s="1161">
        <v>178.57</v>
      </c>
      <c r="D11" s="1161">
        <v>169.1</v>
      </c>
      <c r="E11" s="1162">
        <v>165.07</v>
      </c>
    </row>
    <row r="12" spans="1:8" ht="24.75" customHeight="1" thickBot="1">
      <c r="A12" s="1171"/>
      <c r="B12" s="2058" t="s">
        <v>1242</v>
      </c>
      <c r="C12" s="2058"/>
      <c r="D12" s="1172" t="s">
        <v>1241</v>
      </c>
      <c r="E12" s="1173" t="s">
        <v>1240</v>
      </c>
    </row>
    <row r="13" spans="1:8" ht="15.75" customHeight="1">
      <c r="A13" s="1044">
        <v>2002</v>
      </c>
      <c r="B13" s="1152"/>
      <c r="C13" s="1152">
        <v>197.15</v>
      </c>
      <c r="D13" s="1152">
        <v>184.55</v>
      </c>
      <c r="E13" s="1160">
        <v>180.78</v>
      </c>
    </row>
    <row r="14" spans="1:8" ht="12.75" customHeight="1">
      <c r="A14" s="1047">
        <v>2003</v>
      </c>
      <c r="B14" s="1155"/>
      <c r="C14" s="1155">
        <v>225.22</v>
      </c>
      <c r="D14" s="1155">
        <v>215.92</v>
      </c>
      <c r="E14" s="1163">
        <v>200.89</v>
      </c>
    </row>
    <row r="15" spans="1:8" ht="13.5">
      <c r="A15" s="1047">
        <v>2004</v>
      </c>
      <c r="B15" s="1155"/>
      <c r="C15" s="1155">
        <v>243.9</v>
      </c>
      <c r="D15" s="1155">
        <v>234.92</v>
      </c>
      <c r="E15" s="1163">
        <v>227.16</v>
      </c>
    </row>
    <row r="16" spans="1:8" ht="14.25" thickBot="1">
      <c r="A16" s="1050">
        <v>2005</v>
      </c>
      <c r="B16" s="1161"/>
      <c r="C16" s="1161">
        <v>305.02999999999997</v>
      </c>
      <c r="D16" s="1161">
        <v>299.83999999999997</v>
      </c>
      <c r="E16" s="1162">
        <v>288.27999999999997</v>
      </c>
    </row>
    <row r="17" spans="1:5" ht="31.5" customHeight="1" thickBot="1">
      <c r="A17" s="1171"/>
      <c r="B17" s="2058" t="s">
        <v>1239</v>
      </c>
      <c r="C17" s="2058"/>
      <c r="D17" s="1172" t="s">
        <v>1238</v>
      </c>
      <c r="E17" s="1173" t="s">
        <v>1237</v>
      </c>
    </row>
    <row r="18" spans="1:5" ht="13.5">
      <c r="A18" s="1044">
        <v>2006</v>
      </c>
      <c r="B18" s="1164"/>
      <c r="C18" s="1152">
        <v>334.62</v>
      </c>
      <c r="D18" s="1152">
        <v>327.02</v>
      </c>
      <c r="E18" s="1160">
        <v>316.8</v>
      </c>
    </row>
    <row r="19" spans="1:5" ht="13.5">
      <c r="A19" s="1047">
        <v>2007</v>
      </c>
      <c r="B19" s="1165"/>
      <c r="C19" s="1155">
        <v>256.72000000000003</v>
      </c>
      <c r="D19" s="1155">
        <v>246.23</v>
      </c>
      <c r="E19" s="1163">
        <v>239.89</v>
      </c>
    </row>
    <row r="20" spans="1:5" ht="13.5">
      <c r="A20" s="1047">
        <v>2008</v>
      </c>
      <c r="B20" s="1165"/>
      <c r="C20" s="1157">
        <v>242.7</v>
      </c>
      <c r="D20" s="1157">
        <v>236.04</v>
      </c>
      <c r="E20" s="1166">
        <v>230.24</v>
      </c>
    </row>
    <row r="21" spans="1:5" ht="13.5">
      <c r="A21" s="1047">
        <v>2009</v>
      </c>
      <c r="B21" s="1165"/>
      <c r="C21" s="1157">
        <v>201.98</v>
      </c>
      <c r="D21" s="1157">
        <v>195.18</v>
      </c>
      <c r="E21" s="1166">
        <v>188.6</v>
      </c>
    </row>
    <row r="22" spans="1:5" ht="13.5">
      <c r="A22" s="1047">
        <v>2010</v>
      </c>
      <c r="B22" s="1165"/>
      <c r="C22" s="1157">
        <v>205.38</v>
      </c>
      <c r="D22" s="1157">
        <v>186.3</v>
      </c>
      <c r="E22" s="1166">
        <v>172.77</v>
      </c>
    </row>
    <row r="23" spans="1:5" ht="13.5">
      <c r="A23" s="1154">
        <v>2011</v>
      </c>
      <c r="B23" s="1167"/>
      <c r="C23" s="1155">
        <v>196.43</v>
      </c>
      <c r="D23" s="1155">
        <v>174.72</v>
      </c>
      <c r="E23" s="1163">
        <v>165.3</v>
      </c>
    </row>
    <row r="24" spans="1:5" ht="13.5">
      <c r="A24" s="1154">
        <v>2012</v>
      </c>
      <c r="B24" s="1167"/>
      <c r="C24" s="1155">
        <v>200.61</v>
      </c>
      <c r="D24" s="1155">
        <v>188.72</v>
      </c>
      <c r="E24" s="1163">
        <v>179.32</v>
      </c>
    </row>
    <row r="25" spans="1:5" ht="13.5">
      <c r="A25" s="1154">
        <v>2013</v>
      </c>
      <c r="B25" s="1167"/>
      <c r="C25" s="1155">
        <v>269.10000000000002</v>
      </c>
      <c r="D25" s="1155">
        <v>249.58</v>
      </c>
      <c r="E25" s="1163">
        <v>237.1</v>
      </c>
    </row>
    <row r="26" spans="1:5" ht="13.5">
      <c r="A26" s="1154">
        <v>2014</v>
      </c>
      <c r="B26" s="1167"/>
      <c r="C26" s="1155">
        <v>231.09</v>
      </c>
      <c r="D26" s="1155">
        <v>213.29</v>
      </c>
      <c r="E26" s="1163">
        <v>200.77</v>
      </c>
    </row>
    <row r="27" spans="1:5" ht="13.5">
      <c r="A27" s="1154">
        <v>2015</v>
      </c>
      <c r="B27" s="1167"/>
      <c r="C27" s="1155">
        <v>344.16</v>
      </c>
      <c r="D27" s="1155">
        <v>317.7</v>
      </c>
      <c r="E27" s="1163">
        <v>297.2</v>
      </c>
    </row>
    <row r="28" spans="1:5" ht="13.5">
      <c r="A28" s="1154">
        <v>2016</v>
      </c>
      <c r="B28" s="1167"/>
      <c r="C28" s="1155">
        <v>320.58</v>
      </c>
      <c r="D28" s="1155">
        <v>307.37</v>
      </c>
      <c r="E28" s="1163">
        <v>294.67</v>
      </c>
    </row>
    <row r="29" spans="1:5" ht="13.5">
      <c r="A29" s="1154">
        <v>2017</v>
      </c>
      <c r="B29" s="1167"/>
      <c r="C29" s="1155">
        <v>377.45</v>
      </c>
      <c r="D29" s="1155">
        <v>367.97</v>
      </c>
      <c r="E29" s="1163">
        <v>361.15</v>
      </c>
    </row>
    <row r="30" spans="1:5" ht="13.5">
      <c r="A30" s="1154">
        <v>2018</v>
      </c>
      <c r="B30" s="1167"/>
      <c r="C30" s="1155">
        <v>304.58</v>
      </c>
      <c r="D30" s="1155">
        <v>280.35000000000002</v>
      </c>
      <c r="E30" s="1163">
        <v>265.18</v>
      </c>
    </row>
    <row r="31" spans="1:5" ht="13.5">
      <c r="A31" s="1154">
        <v>2019</v>
      </c>
      <c r="B31" s="1167"/>
      <c r="C31" s="1155">
        <v>237.5</v>
      </c>
      <c r="D31" s="1155">
        <v>211.48</v>
      </c>
      <c r="E31" s="1163">
        <v>172.08</v>
      </c>
    </row>
    <row r="32" spans="1:5" ht="13.5">
      <c r="A32" s="1154">
        <v>2020</v>
      </c>
      <c r="B32" s="1167"/>
      <c r="C32" s="1155">
        <v>214.97</v>
      </c>
      <c r="D32" s="1155">
        <v>185.74</v>
      </c>
      <c r="E32" s="1163">
        <v>176.01</v>
      </c>
    </row>
    <row r="33" spans="1:8" ht="13.5">
      <c r="A33" s="1154">
        <v>2021</v>
      </c>
      <c r="B33" s="1167"/>
      <c r="C33" s="1155">
        <v>301.79000000000002</v>
      </c>
      <c r="D33" s="1155">
        <v>277.08999999999997</v>
      </c>
      <c r="E33" s="1163">
        <v>260.19</v>
      </c>
    </row>
    <row r="34" spans="1:8" ht="15.75" thickBot="1">
      <c r="A34" s="1158">
        <v>2022</v>
      </c>
      <c r="B34" s="1168"/>
      <c r="C34" s="1295">
        <v>378.49</v>
      </c>
      <c r="D34" s="1295">
        <v>363.32</v>
      </c>
      <c r="E34" s="1296">
        <v>350.32</v>
      </c>
      <c r="F34" s="153"/>
      <c r="G34" s="153"/>
      <c r="H34" s="153"/>
    </row>
    <row r="35" spans="1:8" ht="15">
      <c r="C35" s="153"/>
      <c r="D35" s="153"/>
      <c r="E35" s="153"/>
    </row>
  </sheetData>
  <mergeCells count="8">
    <mergeCell ref="B12:C12"/>
    <mergeCell ref="B17:C17"/>
    <mergeCell ref="A1:E1"/>
    <mergeCell ref="A3:E3"/>
    <mergeCell ref="A4:E4"/>
    <mergeCell ref="A6:A9"/>
    <mergeCell ref="B6:E6"/>
    <mergeCell ref="B7:E7"/>
  </mergeCells>
  <printOptions horizontalCentered="1" gridLinesSet="0"/>
  <pageMargins left="0.78740157480314965" right="0.78740157480314965" top="0.59055118110236227" bottom="0.98425196850393704" header="0" footer="0"/>
  <pageSetup paperSize="9" scale="77" orientation="portrait" r:id="rId1"/>
  <headerFooter alignWithMargins="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Hoja339"/>
  <dimension ref="A1:O86"/>
  <sheetViews>
    <sheetView view="pageBreakPreview" zoomScale="75" zoomScaleNormal="75" zoomScaleSheetLayoutView="75" workbookViewId="0">
      <selection activeCell="J9" sqref="J9"/>
    </sheetView>
  </sheetViews>
  <sheetFormatPr baseColWidth="10" defaultColWidth="11.42578125" defaultRowHeight="12.75"/>
  <cols>
    <col min="1" max="1" width="31" style="119" customWidth="1"/>
    <col min="2" max="5" width="17.7109375" style="119" customWidth="1"/>
    <col min="6" max="16384" width="11.42578125" style="119"/>
  </cols>
  <sheetData>
    <row r="1" spans="1:15" s="131" customFormat="1" ht="18.75">
      <c r="A1" s="1664" t="s">
        <v>0</v>
      </c>
      <c r="B1" s="1664"/>
      <c r="C1" s="1664"/>
      <c r="D1" s="1664"/>
      <c r="E1" s="1664"/>
      <c r="F1" s="950"/>
      <c r="G1" s="950"/>
      <c r="H1" s="950"/>
      <c r="I1" s="950"/>
      <c r="J1" s="950"/>
    </row>
    <row r="3" spans="1:15" ht="20.25" customHeight="1">
      <c r="A3" s="1680" t="s">
        <v>1256</v>
      </c>
      <c r="B3" s="1680"/>
      <c r="C3" s="1680"/>
      <c r="D3" s="1680"/>
      <c r="E3" s="1680"/>
      <c r="F3" s="949"/>
      <c r="G3" s="949"/>
      <c r="H3" s="949"/>
      <c r="I3" s="949"/>
      <c r="J3" s="949"/>
    </row>
    <row r="4" spans="1:15" ht="29.25" customHeight="1">
      <c r="A4" s="1665" t="s">
        <v>1496</v>
      </c>
      <c r="B4" s="1665"/>
      <c r="C4" s="1665"/>
      <c r="D4" s="1665"/>
      <c r="E4" s="1665"/>
      <c r="F4" s="128"/>
      <c r="G4" s="128"/>
    </row>
    <row r="5" spans="1:15" ht="13.5" customHeight="1" thickBot="1">
      <c r="A5" s="130"/>
      <c r="B5" s="129"/>
      <c r="C5" s="129"/>
      <c r="D5" s="129"/>
      <c r="E5" s="129"/>
      <c r="F5" s="128"/>
      <c r="G5" s="128"/>
    </row>
    <row r="6" spans="1:15" ht="14.25">
      <c r="A6" s="1625" t="s">
        <v>77</v>
      </c>
      <c r="B6" s="991"/>
      <c r="C6" s="986"/>
      <c r="D6" s="986"/>
      <c r="E6" s="992"/>
    </row>
    <row r="7" spans="1:15" ht="14.25">
      <c r="A7" s="2009"/>
      <c r="B7" s="971" t="s">
        <v>1249</v>
      </c>
      <c r="C7" s="971" t="s">
        <v>1255</v>
      </c>
      <c r="D7" s="971" t="s">
        <v>1254</v>
      </c>
      <c r="E7" s="993" t="s">
        <v>19</v>
      </c>
    </row>
    <row r="8" spans="1:15" ht="21.75" customHeight="1" thickBot="1">
      <c r="A8" s="2009"/>
      <c r="B8" s="971"/>
      <c r="C8" s="971"/>
      <c r="D8" s="971"/>
      <c r="E8" s="993"/>
    </row>
    <row r="9" spans="1:15" ht="13.5">
      <c r="A9" s="1109" t="s">
        <v>81</v>
      </c>
      <c r="B9" s="1110">
        <v>1</v>
      </c>
      <c r="C9" s="1110" t="s">
        <v>23</v>
      </c>
      <c r="D9" s="1110" t="s">
        <v>23</v>
      </c>
      <c r="E9" s="1111">
        <v>1</v>
      </c>
      <c r="L9" s="121"/>
      <c r="M9" s="121"/>
    </row>
    <row r="10" spans="1:15" ht="13.5">
      <c r="A10" s="1112" t="s">
        <v>82</v>
      </c>
      <c r="B10" s="1113">
        <v>74</v>
      </c>
      <c r="C10" s="1114" t="s">
        <v>23</v>
      </c>
      <c r="D10" s="1114" t="s">
        <v>23</v>
      </c>
      <c r="E10" s="1115">
        <v>74</v>
      </c>
      <c r="L10" s="121"/>
      <c r="M10" s="121"/>
    </row>
    <row r="11" spans="1:15" ht="13.5">
      <c r="A11" s="1112" t="s">
        <v>83</v>
      </c>
      <c r="B11" s="1113">
        <v>14</v>
      </c>
      <c r="C11" s="1114" t="s">
        <v>23</v>
      </c>
      <c r="D11" s="1114" t="s">
        <v>23</v>
      </c>
      <c r="E11" s="1115">
        <v>14</v>
      </c>
      <c r="I11" s="121"/>
      <c r="J11" s="121"/>
      <c r="K11" s="121"/>
      <c r="L11" s="121"/>
      <c r="M11" s="121"/>
      <c r="O11" s="121"/>
    </row>
    <row r="12" spans="1:15" ht="13.5">
      <c r="A12" s="1112" t="s">
        <v>84</v>
      </c>
      <c r="B12" s="1113">
        <v>8</v>
      </c>
      <c r="C12" s="1114" t="s">
        <v>23</v>
      </c>
      <c r="D12" s="1114" t="s">
        <v>23</v>
      </c>
      <c r="E12" s="1115">
        <v>8</v>
      </c>
      <c r="I12" s="121"/>
      <c r="J12" s="121"/>
      <c r="K12" s="121"/>
      <c r="L12" s="121"/>
      <c r="M12" s="121"/>
      <c r="O12" s="121"/>
    </row>
    <row r="13" spans="1:15" ht="13.5">
      <c r="A13" s="1116" t="s">
        <v>85</v>
      </c>
      <c r="B13" s="1117">
        <v>97</v>
      </c>
      <c r="C13" s="1118" t="s">
        <v>23</v>
      </c>
      <c r="D13" s="1118" t="s">
        <v>23</v>
      </c>
      <c r="E13" s="1119">
        <v>97</v>
      </c>
      <c r="L13" s="121"/>
      <c r="M13" s="121"/>
    </row>
    <row r="14" spans="1:15" ht="13.5">
      <c r="A14" s="1112"/>
      <c r="B14" s="1114"/>
      <c r="C14" s="1114"/>
      <c r="D14" s="1114"/>
      <c r="E14" s="1120"/>
      <c r="L14" s="121"/>
      <c r="M14" s="121"/>
    </row>
    <row r="15" spans="1:15" ht="13.5">
      <c r="A15" s="1116" t="s">
        <v>86</v>
      </c>
      <c r="B15" s="1117" t="s">
        <v>23</v>
      </c>
      <c r="C15" s="1118" t="s">
        <v>23</v>
      </c>
      <c r="D15" s="1118" t="s">
        <v>23</v>
      </c>
      <c r="E15" s="1119" t="s">
        <v>23</v>
      </c>
    </row>
    <row r="16" spans="1:15" ht="13.5">
      <c r="A16" s="1112"/>
      <c r="B16" s="1114"/>
      <c r="C16" s="1114"/>
      <c r="D16" s="1114"/>
      <c r="E16" s="1120"/>
    </row>
    <row r="17" spans="1:5" ht="13.5">
      <c r="A17" s="1116" t="s">
        <v>87</v>
      </c>
      <c r="B17" s="1117" t="s">
        <v>23</v>
      </c>
      <c r="C17" s="1118" t="s">
        <v>23</v>
      </c>
      <c r="D17" s="1118" t="s">
        <v>23</v>
      </c>
      <c r="E17" s="1119" t="s">
        <v>23</v>
      </c>
    </row>
    <row r="18" spans="1:5" ht="13.5">
      <c r="A18" s="1112"/>
      <c r="B18" s="1114"/>
      <c r="C18" s="1114"/>
      <c r="D18" s="1114"/>
      <c r="E18" s="1120"/>
    </row>
    <row r="19" spans="1:5" ht="13.5">
      <c r="A19" s="1112" t="s">
        <v>158</v>
      </c>
      <c r="B19" s="1113">
        <v>12</v>
      </c>
      <c r="C19" s="1113">
        <v>18</v>
      </c>
      <c r="D19" s="1114">
        <v>42</v>
      </c>
      <c r="E19" s="1120">
        <v>72</v>
      </c>
    </row>
    <row r="20" spans="1:5" ht="13.5">
      <c r="A20" s="1112" t="s">
        <v>89</v>
      </c>
      <c r="B20" s="1114" t="s">
        <v>23</v>
      </c>
      <c r="C20" s="1114">
        <v>1</v>
      </c>
      <c r="D20" s="1114" t="s">
        <v>23</v>
      </c>
      <c r="E20" s="1120">
        <v>1</v>
      </c>
    </row>
    <row r="21" spans="1:5" ht="13.5">
      <c r="A21" s="1112" t="s">
        <v>90</v>
      </c>
      <c r="B21" s="1114" t="s">
        <v>23</v>
      </c>
      <c r="C21" s="1114" t="s">
        <v>23</v>
      </c>
      <c r="D21" s="1114" t="s">
        <v>23</v>
      </c>
      <c r="E21" s="1120" t="s">
        <v>23</v>
      </c>
    </row>
    <row r="22" spans="1:5" ht="13.5">
      <c r="A22" s="1116" t="s">
        <v>91</v>
      </c>
      <c r="B22" s="1117">
        <v>12</v>
      </c>
      <c r="C22" s="1118">
        <v>19</v>
      </c>
      <c r="D22" s="1118">
        <v>42</v>
      </c>
      <c r="E22" s="1119">
        <v>73</v>
      </c>
    </row>
    <row r="23" spans="1:5" ht="13.5">
      <c r="A23" s="1112"/>
      <c r="B23" s="1114"/>
      <c r="C23" s="1114"/>
      <c r="D23" s="1114"/>
      <c r="E23" s="1120"/>
    </row>
    <row r="24" spans="1:5" ht="13.5">
      <c r="A24" s="1116" t="s">
        <v>92</v>
      </c>
      <c r="B24" s="1117">
        <v>2785</v>
      </c>
      <c r="C24" s="1118">
        <v>662</v>
      </c>
      <c r="D24" s="1118">
        <v>318</v>
      </c>
      <c r="E24" s="1119">
        <v>3765</v>
      </c>
    </row>
    <row r="25" spans="1:5" ht="13.5">
      <c r="A25" s="1112"/>
      <c r="B25" s="1114"/>
      <c r="C25" s="1114"/>
      <c r="D25" s="1114"/>
      <c r="E25" s="1120"/>
    </row>
    <row r="26" spans="1:5" ht="13.5">
      <c r="A26" s="1116" t="s">
        <v>93</v>
      </c>
      <c r="B26" s="1117">
        <v>1950</v>
      </c>
      <c r="C26" s="1118">
        <v>469</v>
      </c>
      <c r="D26" s="1118">
        <v>216</v>
      </c>
      <c r="E26" s="1119">
        <v>2635</v>
      </c>
    </row>
    <row r="27" spans="1:5" ht="13.5">
      <c r="A27" s="1112"/>
      <c r="B27" s="1114"/>
      <c r="C27" s="1114"/>
      <c r="D27" s="1114"/>
      <c r="E27" s="1120"/>
    </row>
    <row r="28" spans="1:5" ht="13.5">
      <c r="A28" s="1112" t="s">
        <v>94</v>
      </c>
      <c r="B28" s="1114">
        <v>950</v>
      </c>
      <c r="C28" s="1114">
        <v>105</v>
      </c>
      <c r="D28" s="1113">
        <v>211</v>
      </c>
      <c r="E28" s="1115">
        <v>1266</v>
      </c>
    </row>
    <row r="29" spans="1:5" ht="13.5">
      <c r="A29" s="1112" t="s">
        <v>95</v>
      </c>
      <c r="B29" s="1114">
        <v>499</v>
      </c>
      <c r="C29" s="1114">
        <v>56</v>
      </c>
      <c r="D29" s="1113">
        <v>305</v>
      </c>
      <c r="E29" s="1115">
        <v>860</v>
      </c>
    </row>
    <row r="30" spans="1:5" ht="13.5">
      <c r="A30" s="1112" t="s">
        <v>96</v>
      </c>
      <c r="B30" s="1113">
        <v>2324</v>
      </c>
      <c r="C30" s="1113">
        <v>205</v>
      </c>
      <c r="D30" s="1114">
        <v>742</v>
      </c>
      <c r="E30" s="1120">
        <v>3271</v>
      </c>
    </row>
    <row r="31" spans="1:5" ht="13.5">
      <c r="A31" s="1116" t="s">
        <v>97</v>
      </c>
      <c r="B31" s="1118">
        <v>3773</v>
      </c>
      <c r="C31" s="1118">
        <v>366</v>
      </c>
      <c r="D31" s="1118">
        <v>1258</v>
      </c>
      <c r="E31" s="1121">
        <v>5397</v>
      </c>
    </row>
    <row r="32" spans="1:5" ht="13.5">
      <c r="A32" s="1112"/>
      <c r="B32" s="1114"/>
      <c r="C32" s="1114"/>
      <c r="D32" s="1114"/>
      <c r="E32" s="1120"/>
    </row>
    <row r="33" spans="1:13" ht="13.5">
      <c r="A33" s="1112" t="s">
        <v>98</v>
      </c>
      <c r="B33" s="1114" t="s">
        <v>23</v>
      </c>
      <c r="C33" s="1113">
        <v>359</v>
      </c>
      <c r="D33" s="1122" t="s">
        <v>23</v>
      </c>
      <c r="E33" s="1123">
        <v>359</v>
      </c>
      <c r="L33" s="121"/>
      <c r="M33" s="121"/>
    </row>
    <row r="34" spans="1:13" ht="13.5">
      <c r="A34" s="1112" t="s">
        <v>99</v>
      </c>
      <c r="B34" s="1122">
        <v>311</v>
      </c>
      <c r="C34" s="1122">
        <v>5</v>
      </c>
      <c r="D34" s="1122">
        <v>1</v>
      </c>
      <c r="E34" s="1123">
        <v>317</v>
      </c>
    </row>
    <row r="35" spans="1:13" ht="13.5">
      <c r="A35" s="1112" t="s">
        <v>100</v>
      </c>
      <c r="B35" s="1113">
        <v>5909</v>
      </c>
      <c r="C35" s="1114">
        <v>90</v>
      </c>
      <c r="D35" s="1122">
        <v>30</v>
      </c>
      <c r="E35" s="1123">
        <v>6029</v>
      </c>
    </row>
    <row r="36" spans="1:13" ht="13.5">
      <c r="A36" s="1112" t="s">
        <v>101</v>
      </c>
      <c r="B36" s="1113">
        <v>3612</v>
      </c>
      <c r="C36" s="1113">
        <v>722</v>
      </c>
      <c r="D36" s="1122">
        <v>2890</v>
      </c>
      <c r="E36" s="1123">
        <v>7224</v>
      </c>
    </row>
    <row r="37" spans="1:13" ht="13.5">
      <c r="A37" s="1116" t="s">
        <v>102</v>
      </c>
      <c r="B37" s="1118">
        <v>9832</v>
      </c>
      <c r="C37" s="1118">
        <v>1176</v>
      </c>
      <c r="D37" s="1118">
        <v>2921</v>
      </c>
      <c r="E37" s="1121">
        <v>13929</v>
      </c>
    </row>
    <row r="38" spans="1:13" ht="13.5">
      <c r="A38" s="1112"/>
      <c r="B38" s="1114"/>
      <c r="C38" s="1114"/>
      <c r="D38" s="1114"/>
      <c r="E38" s="1120"/>
    </row>
    <row r="39" spans="1:13" ht="13.5">
      <c r="A39" s="1116" t="s">
        <v>103</v>
      </c>
      <c r="B39" s="1118">
        <v>588</v>
      </c>
      <c r="C39" s="1118">
        <v>25</v>
      </c>
      <c r="D39" s="1118">
        <v>6</v>
      </c>
      <c r="E39" s="1121">
        <v>619</v>
      </c>
    </row>
    <row r="40" spans="1:13" ht="13.5">
      <c r="A40" s="1112"/>
      <c r="B40" s="1114"/>
      <c r="C40" s="1114"/>
      <c r="D40" s="1114"/>
      <c r="E40" s="1120"/>
    </row>
    <row r="41" spans="1:13" ht="13.5">
      <c r="A41" s="1112" t="s">
        <v>159</v>
      </c>
      <c r="B41" s="1113">
        <v>244</v>
      </c>
      <c r="C41" s="1113">
        <v>25</v>
      </c>
      <c r="D41" s="1113">
        <v>6</v>
      </c>
      <c r="E41" s="1115">
        <v>275</v>
      </c>
    </row>
    <row r="42" spans="1:13" ht="13.5">
      <c r="A42" s="1112" t="s">
        <v>105</v>
      </c>
      <c r="B42" s="1114" t="s">
        <v>23</v>
      </c>
      <c r="C42" s="1114">
        <v>1</v>
      </c>
      <c r="D42" s="1114" t="s">
        <v>23</v>
      </c>
      <c r="E42" s="1120">
        <v>1</v>
      </c>
    </row>
    <row r="43" spans="1:13" ht="13.5">
      <c r="A43" s="1112" t="s">
        <v>106</v>
      </c>
      <c r="B43" s="1114" t="s">
        <v>23</v>
      </c>
      <c r="C43" s="1114">
        <v>4</v>
      </c>
      <c r="D43" s="1114" t="s">
        <v>23</v>
      </c>
      <c r="E43" s="1120">
        <v>4</v>
      </c>
    </row>
    <row r="44" spans="1:13" ht="13.5">
      <c r="A44" s="1112" t="s">
        <v>107</v>
      </c>
      <c r="B44" s="1114" t="s">
        <v>23</v>
      </c>
      <c r="C44" s="1114" t="s">
        <v>23</v>
      </c>
      <c r="D44" s="1114" t="s">
        <v>23</v>
      </c>
      <c r="E44" s="1120" t="s">
        <v>23</v>
      </c>
    </row>
    <row r="45" spans="1:13" ht="13.5">
      <c r="A45" s="1112" t="s">
        <v>108</v>
      </c>
      <c r="B45" s="1113">
        <v>89</v>
      </c>
      <c r="C45" s="1113">
        <v>38</v>
      </c>
      <c r="D45" s="1114" t="s">
        <v>23</v>
      </c>
      <c r="E45" s="1115">
        <v>127</v>
      </c>
    </row>
    <row r="46" spans="1:13" ht="13.5">
      <c r="A46" s="1112" t="s">
        <v>109</v>
      </c>
      <c r="B46" s="1114" t="s">
        <v>23</v>
      </c>
      <c r="C46" s="1114" t="s">
        <v>23</v>
      </c>
      <c r="D46" s="1114" t="s">
        <v>23</v>
      </c>
      <c r="E46" s="1120" t="s">
        <v>23</v>
      </c>
    </row>
    <row r="47" spans="1:13" ht="13.5">
      <c r="A47" s="1112" t="s">
        <v>110</v>
      </c>
      <c r="B47" s="1114">
        <v>2</v>
      </c>
      <c r="C47" s="1114" t="s">
        <v>23</v>
      </c>
      <c r="D47" s="1114" t="s">
        <v>23</v>
      </c>
      <c r="E47" s="1120">
        <v>2</v>
      </c>
    </row>
    <row r="48" spans="1:13" ht="13.5">
      <c r="A48" s="1112" t="s">
        <v>111</v>
      </c>
      <c r="B48" s="1114">
        <v>103</v>
      </c>
      <c r="C48" s="1113" t="s">
        <v>23</v>
      </c>
      <c r="D48" s="1114" t="s">
        <v>23</v>
      </c>
      <c r="E48" s="1120">
        <v>103</v>
      </c>
    </row>
    <row r="49" spans="1:5" ht="13.5">
      <c r="A49" s="1112" t="s">
        <v>112</v>
      </c>
      <c r="B49" s="1114">
        <v>13</v>
      </c>
      <c r="C49" s="1113" t="s">
        <v>23</v>
      </c>
      <c r="D49" s="1114" t="s">
        <v>23</v>
      </c>
      <c r="E49" s="1120">
        <v>13</v>
      </c>
    </row>
    <row r="50" spans="1:5" ht="13.5">
      <c r="A50" s="1116" t="s">
        <v>113</v>
      </c>
      <c r="B50" s="1118">
        <v>451</v>
      </c>
      <c r="C50" s="1118">
        <v>68</v>
      </c>
      <c r="D50" s="1118">
        <v>6</v>
      </c>
      <c r="E50" s="1121">
        <v>525</v>
      </c>
    </row>
    <row r="51" spans="1:5" ht="13.5">
      <c r="A51" s="1112"/>
      <c r="B51" s="1114"/>
      <c r="C51" s="1114"/>
      <c r="D51" s="1114"/>
      <c r="E51" s="1120"/>
    </row>
    <row r="52" spans="1:5" ht="13.5">
      <c r="A52" s="1116" t="s">
        <v>114</v>
      </c>
      <c r="B52" s="1118">
        <v>675</v>
      </c>
      <c r="C52" s="1118">
        <v>1012</v>
      </c>
      <c r="D52" s="1118" t="s">
        <v>23</v>
      </c>
      <c r="E52" s="1121">
        <v>1687</v>
      </c>
    </row>
    <row r="53" spans="1:5" ht="13.5">
      <c r="A53" s="1112"/>
      <c r="B53" s="1114"/>
      <c r="C53" s="1114"/>
      <c r="D53" s="1114"/>
      <c r="E53" s="1120"/>
    </row>
    <row r="54" spans="1:5" ht="13.5">
      <c r="A54" s="1112" t="s">
        <v>115</v>
      </c>
      <c r="B54" s="1113">
        <v>2300</v>
      </c>
      <c r="C54" s="1113">
        <v>4611</v>
      </c>
      <c r="D54" s="1114">
        <v>750</v>
      </c>
      <c r="E54" s="1120">
        <v>7661</v>
      </c>
    </row>
    <row r="55" spans="1:5" ht="13.5">
      <c r="A55" s="1112" t="s">
        <v>116</v>
      </c>
      <c r="B55" s="1114">
        <v>36996</v>
      </c>
      <c r="C55" s="1114">
        <v>4111</v>
      </c>
      <c r="D55" s="1114" t="s">
        <v>23</v>
      </c>
      <c r="E55" s="1120">
        <v>41107</v>
      </c>
    </row>
    <row r="56" spans="1:5" ht="13.5">
      <c r="A56" s="1112" t="s">
        <v>117</v>
      </c>
      <c r="B56" s="1113">
        <v>1180</v>
      </c>
      <c r="C56" s="1113">
        <v>1022</v>
      </c>
      <c r="D56" s="1114">
        <v>241</v>
      </c>
      <c r="E56" s="1120">
        <v>2443</v>
      </c>
    </row>
    <row r="57" spans="1:5" ht="13.5">
      <c r="A57" s="1112" t="s">
        <v>118</v>
      </c>
      <c r="B57" s="1114" t="s">
        <v>23</v>
      </c>
      <c r="C57" s="1113">
        <v>702</v>
      </c>
      <c r="D57" s="1114" t="s">
        <v>23</v>
      </c>
      <c r="E57" s="1115">
        <v>702</v>
      </c>
    </row>
    <row r="58" spans="1:5" ht="13.5">
      <c r="A58" s="1112" t="s">
        <v>119</v>
      </c>
      <c r="B58" s="1114">
        <v>16462</v>
      </c>
      <c r="C58" s="1114">
        <v>1480</v>
      </c>
      <c r="D58" s="1113">
        <v>555</v>
      </c>
      <c r="E58" s="1115">
        <v>18497</v>
      </c>
    </row>
    <row r="59" spans="1:5" ht="13.5">
      <c r="A59" s="1116" t="s">
        <v>172</v>
      </c>
      <c r="B59" s="1118">
        <v>56938</v>
      </c>
      <c r="C59" s="1118">
        <v>11926</v>
      </c>
      <c r="D59" s="1118">
        <v>1546</v>
      </c>
      <c r="E59" s="1121">
        <v>70410</v>
      </c>
    </row>
    <row r="60" spans="1:5" ht="13.5">
      <c r="A60" s="1112"/>
      <c r="B60" s="1114"/>
      <c r="C60" s="1114"/>
      <c r="D60" s="1114"/>
      <c r="E60" s="1120"/>
    </row>
    <row r="61" spans="1:5" ht="13.5">
      <c r="A61" s="1112" t="s">
        <v>121</v>
      </c>
      <c r="B61" s="1113">
        <v>3656</v>
      </c>
      <c r="C61" s="1113">
        <v>1406</v>
      </c>
      <c r="D61" s="1114">
        <v>562</v>
      </c>
      <c r="E61" s="1120">
        <v>5624</v>
      </c>
    </row>
    <row r="62" spans="1:5" ht="13.5">
      <c r="A62" s="1112" t="s">
        <v>122</v>
      </c>
      <c r="B62" s="1113">
        <v>253</v>
      </c>
      <c r="C62" s="1113">
        <v>214</v>
      </c>
      <c r="D62" s="1114">
        <v>453</v>
      </c>
      <c r="E62" s="1120">
        <v>920</v>
      </c>
    </row>
    <row r="63" spans="1:5" ht="13.5">
      <c r="A63" s="1112" t="s">
        <v>123</v>
      </c>
      <c r="B63" s="1114">
        <v>1222</v>
      </c>
      <c r="C63" s="1114">
        <v>233</v>
      </c>
      <c r="D63" s="1114">
        <v>587</v>
      </c>
      <c r="E63" s="1120">
        <v>2042</v>
      </c>
    </row>
    <row r="64" spans="1:5" ht="13.5">
      <c r="A64" s="1116" t="s">
        <v>124</v>
      </c>
      <c r="B64" s="1118">
        <v>5131</v>
      </c>
      <c r="C64" s="1118">
        <v>1853</v>
      </c>
      <c r="D64" s="1118">
        <v>1602</v>
      </c>
      <c r="E64" s="1121">
        <v>8586</v>
      </c>
    </row>
    <row r="65" spans="1:5" ht="13.5">
      <c r="A65" s="1112"/>
      <c r="B65" s="1114"/>
      <c r="C65" s="1114"/>
      <c r="D65" s="1114"/>
      <c r="E65" s="1120"/>
    </row>
    <row r="66" spans="1:5" ht="13.5">
      <c r="A66" s="1116" t="s">
        <v>125</v>
      </c>
      <c r="B66" s="1118">
        <v>5314</v>
      </c>
      <c r="C66" s="1118">
        <v>2683</v>
      </c>
      <c r="D66" s="1118">
        <v>2423</v>
      </c>
      <c r="E66" s="1121">
        <v>10420</v>
      </c>
    </row>
    <row r="67" spans="1:5" ht="13.5">
      <c r="A67" s="1112"/>
      <c r="B67" s="1114"/>
      <c r="C67" s="1114"/>
      <c r="D67" s="1114"/>
      <c r="E67" s="1120"/>
    </row>
    <row r="68" spans="1:5" ht="13.5">
      <c r="A68" s="1112" t="s">
        <v>126</v>
      </c>
      <c r="B68" s="1113">
        <v>30060</v>
      </c>
      <c r="C68" s="1113">
        <v>2930</v>
      </c>
      <c r="D68" s="1114">
        <v>3669</v>
      </c>
      <c r="E68" s="1120">
        <v>36659</v>
      </c>
    </row>
    <row r="69" spans="1:5" ht="13.5">
      <c r="A69" s="1112" t="s">
        <v>127</v>
      </c>
      <c r="B69" s="1113">
        <v>3515</v>
      </c>
      <c r="C69" s="1113">
        <v>345</v>
      </c>
      <c r="D69" s="1114">
        <v>430</v>
      </c>
      <c r="E69" s="1120">
        <v>4290</v>
      </c>
    </row>
    <row r="70" spans="1:5" ht="13.5">
      <c r="A70" s="1116" t="s">
        <v>128</v>
      </c>
      <c r="B70" s="1118">
        <v>33575</v>
      </c>
      <c r="C70" s="1118">
        <v>3275</v>
      </c>
      <c r="D70" s="1118">
        <v>4099</v>
      </c>
      <c r="E70" s="1121">
        <v>40949</v>
      </c>
    </row>
    <row r="71" spans="1:5" ht="13.5">
      <c r="A71" s="1112"/>
      <c r="B71" s="1114"/>
      <c r="C71" s="1114"/>
      <c r="D71" s="1114"/>
      <c r="E71" s="1120"/>
    </row>
    <row r="72" spans="1:5" ht="13.5">
      <c r="A72" s="1112" t="s">
        <v>129</v>
      </c>
      <c r="B72" s="1114">
        <v>9656</v>
      </c>
      <c r="C72" s="1114">
        <v>1009</v>
      </c>
      <c r="D72" s="1113">
        <v>112</v>
      </c>
      <c r="E72" s="1115">
        <v>10777</v>
      </c>
    </row>
    <row r="73" spans="1:5" ht="13.5">
      <c r="A73" s="1112" t="s">
        <v>130</v>
      </c>
      <c r="B73" s="1114">
        <v>4025</v>
      </c>
      <c r="C73" s="1114">
        <v>1884</v>
      </c>
      <c r="D73" s="1113">
        <v>864</v>
      </c>
      <c r="E73" s="1115">
        <v>6773</v>
      </c>
    </row>
    <row r="74" spans="1:5" ht="13.5">
      <c r="A74" s="1112" t="s">
        <v>131</v>
      </c>
      <c r="B74" s="1113">
        <v>52000</v>
      </c>
      <c r="C74" s="1113">
        <v>52000</v>
      </c>
      <c r="D74" s="1114">
        <v>38433</v>
      </c>
      <c r="E74" s="1120">
        <v>142433</v>
      </c>
    </row>
    <row r="75" spans="1:5" ht="13.5">
      <c r="A75" s="1112" t="s">
        <v>132</v>
      </c>
      <c r="B75" s="1113">
        <v>20820</v>
      </c>
      <c r="C75" s="1113">
        <v>20820</v>
      </c>
      <c r="D75" s="1114">
        <v>14720</v>
      </c>
      <c r="E75" s="1120">
        <v>56360</v>
      </c>
    </row>
    <row r="76" spans="1:5" ht="13.5">
      <c r="A76" s="1112" t="s">
        <v>133</v>
      </c>
      <c r="B76" s="1114">
        <v>8528</v>
      </c>
      <c r="C76" s="1114">
        <v>550</v>
      </c>
      <c r="D76" s="1114">
        <v>92</v>
      </c>
      <c r="E76" s="1120">
        <v>9170</v>
      </c>
    </row>
    <row r="77" spans="1:5" ht="13.5">
      <c r="A77" s="1112" t="s">
        <v>134</v>
      </c>
      <c r="B77" s="1113">
        <v>2094</v>
      </c>
      <c r="C77" s="1113">
        <v>87255</v>
      </c>
      <c r="D77" s="1114">
        <v>90253</v>
      </c>
      <c r="E77" s="1120">
        <v>179602</v>
      </c>
    </row>
    <row r="78" spans="1:5" ht="13.5">
      <c r="A78" s="1112" t="s">
        <v>135</v>
      </c>
      <c r="B78" s="1113">
        <v>18500</v>
      </c>
      <c r="C78" s="1113">
        <v>8100</v>
      </c>
      <c r="D78" s="1114">
        <v>3605</v>
      </c>
      <c r="E78" s="1120">
        <v>30205</v>
      </c>
    </row>
    <row r="79" spans="1:5" ht="13.5">
      <c r="A79" s="1112" t="s">
        <v>136</v>
      </c>
      <c r="B79" s="1113">
        <v>39000</v>
      </c>
      <c r="C79" s="1113">
        <v>35100</v>
      </c>
      <c r="D79" s="1114">
        <v>3449</v>
      </c>
      <c r="E79" s="1120">
        <v>77549</v>
      </c>
    </row>
    <row r="80" spans="1:5" ht="13.5">
      <c r="A80" s="1116" t="s">
        <v>137</v>
      </c>
      <c r="B80" s="1118">
        <v>154623</v>
      </c>
      <c r="C80" s="1118">
        <v>206718</v>
      </c>
      <c r="D80" s="1118">
        <v>151528</v>
      </c>
      <c r="E80" s="1121">
        <v>512869</v>
      </c>
    </row>
    <row r="81" spans="1:5" ht="13.5">
      <c r="A81" s="1112"/>
      <c r="B81" s="1114"/>
      <c r="C81" s="1114"/>
      <c r="D81" s="1114"/>
      <c r="E81" s="1120"/>
    </row>
    <row r="82" spans="1:5" ht="13.5">
      <c r="A82" s="1112" t="s">
        <v>138</v>
      </c>
      <c r="B82" s="1113">
        <v>92</v>
      </c>
      <c r="C82" s="1114" t="s">
        <v>23</v>
      </c>
      <c r="D82" s="1114" t="s">
        <v>23</v>
      </c>
      <c r="E82" s="1115">
        <v>92</v>
      </c>
    </row>
    <row r="83" spans="1:5" ht="13.5">
      <c r="A83" s="1112" t="s">
        <v>139</v>
      </c>
      <c r="B83" s="1113">
        <v>50</v>
      </c>
      <c r="C83" s="1114" t="s">
        <v>23</v>
      </c>
      <c r="D83" s="1114" t="s">
        <v>23</v>
      </c>
      <c r="E83" s="1115">
        <v>50</v>
      </c>
    </row>
    <row r="84" spans="1:5" ht="13.5">
      <c r="A84" s="1116" t="s">
        <v>140</v>
      </c>
      <c r="B84" s="1118">
        <v>142</v>
      </c>
      <c r="C84" s="1118" t="s">
        <v>23</v>
      </c>
      <c r="D84" s="1118" t="s">
        <v>23</v>
      </c>
      <c r="E84" s="1121">
        <v>142</v>
      </c>
    </row>
    <row r="85" spans="1:5" ht="14.25" thickBot="1">
      <c r="A85" s="1124"/>
      <c r="B85" s="1125"/>
      <c r="C85" s="1125"/>
      <c r="D85" s="1125"/>
      <c r="E85" s="1126"/>
    </row>
    <row r="86" spans="1:5" ht="14.25" thickBot="1">
      <c r="A86" s="1020" t="s">
        <v>141</v>
      </c>
      <c r="B86" s="1021">
        <v>275886</v>
      </c>
      <c r="C86" s="1021">
        <v>230252</v>
      </c>
      <c r="D86" s="1021">
        <v>165965</v>
      </c>
      <c r="E86" s="1022">
        <v>672103</v>
      </c>
    </row>
  </sheetData>
  <mergeCells count="4">
    <mergeCell ref="A3:E3"/>
    <mergeCell ref="A1:E1"/>
    <mergeCell ref="A6:A8"/>
    <mergeCell ref="A4:E4"/>
  </mergeCells>
  <printOptions horizontalCentered="1"/>
  <pageMargins left="0.78740157480314965" right="0.78740157480314965" top="0.59055118110236227" bottom="0.98425196850393704" header="0" footer="0"/>
  <pageSetup paperSize="9" scale="61" orientation="portrait" r:id="rId1"/>
  <headerFooter alignWithMargins="0"/>
  <rowBreaks count="1" manualBreakCount="1">
    <brk id="87" max="5" man="1"/>
  </rowBreaks>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7426-E49A-4FE7-8714-7B5FC61BEEB2}">
  <sheetPr>
    <pageSetUpPr fitToPage="1"/>
  </sheetPr>
  <dimension ref="A1:J18"/>
  <sheetViews>
    <sheetView view="pageBreakPreview" zoomScaleNormal="75" zoomScaleSheetLayoutView="100" workbookViewId="0">
      <selection activeCell="L30" sqref="L30"/>
    </sheetView>
  </sheetViews>
  <sheetFormatPr baseColWidth="10" defaultColWidth="11.42578125" defaultRowHeight="12.75"/>
  <cols>
    <col min="1" max="1" width="45.140625" style="119" customWidth="1"/>
    <col min="2" max="7" width="15.140625" style="119" customWidth="1"/>
    <col min="8" max="8" width="16.85546875" style="119" customWidth="1"/>
    <col min="9" max="9" width="15.140625" style="119" customWidth="1"/>
    <col min="10" max="16384" width="11.42578125" style="119"/>
  </cols>
  <sheetData>
    <row r="1" spans="1:10" s="131" customFormat="1" ht="18.75">
      <c r="A1" s="1664" t="s">
        <v>0</v>
      </c>
      <c r="B1" s="1664"/>
      <c r="C1" s="1664"/>
      <c r="D1" s="1664"/>
      <c r="E1" s="1664"/>
      <c r="F1" s="1664"/>
      <c r="G1" s="1664"/>
      <c r="H1" s="1664"/>
      <c r="I1" s="1664"/>
      <c r="J1" s="950"/>
    </row>
    <row r="3" spans="1:10" s="128" customFormat="1" ht="15.75">
      <c r="A3" s="1680" t="s">
        <v>1497</v>
      </c>
      <c r="B3" s="1680"/>
      <c r="C3" s="1680"/>
      <c r="D3" s="1680"/>
      <c r="E3" s="1680"/>
      <c r="F3" s="1680"/>
      <c r="G3" s="1680"/>
      <c r="H3" s="1680"/>
      <c r="I3" s="1680"/>
      <c r="J3" s="949"/>
    </row>
    <row r="4" spans="1:10" s="128" customFormat="1" ht="13.5" customHeight="1" thickBot="1">
      <c r="A4" s="1987"/>
      <c r="B4" s="1987"/>
      <c r="C4" s="1987"/>
      <c r="D4" s="1987"/>
      <c r="E4" s="1987"/>
      <c r="F4" s="1987"/>
      <c r="G4" s="1987"/>
      <c r="H4" s="1987"/>
      <c r="I4" s="1987"/>
    </row>
    <row r="5" spans="1:10" s="126" customFormat="1" ht="15.75" customHeight="1">
      <c r="A5" s="1709" t="s">
        <v>12</v>
      </c>
      <c r="B5" s="1998" t="s">
        <v>754</v>
      </c>
      <c r="C5" s="1998"/>
      <c r="D5" s="1998"/>
      <c r="E5" s="1998"/>
      <c r="F5" s="1998"/>
      <c r="G5" s="2007" t="s">
        <v>781</v>
      </c>
      <c r="H5" s="2007" t="s">
        <v>1267</v>
      </c>
      <c r="I5" s="2039" t="s">
        <v>1266</v>
      </c>
    </row>
    <row r="6" spans="1:10" s="126" customFormat="1" ht="15.75" customHeight="1">
      <c r="A6" s="1999"/>
      <c r="B6" s="1795" t="s">
        <v>13</v>
      </c>
      <c r="C6" s="1795"/>
      <c r="D6" s="1795"/>
      <c r="E6" s="1795"/>
      <c r="F6" s="1795"/>
      <c r="G6" s="1782"/>
      <c r="H6" s="1782"/>
      <c r="I6" s="1778"/>
    </row>
    <row r="7" spans="1:10" s="126" customFormat="1" ht="15.75" customHeight="1">
      <c r="A7" s="1795"/>
      <c r="B7" s="1006"/>
      <c r="C7" s="1007" t="s">
        <v>19</v>
      </c>
      <c r="D7" s="1008"/>
      <c r="E7" s="1985" t="s">
        <v>747</v>
      </c>
      <c r="F7" s="2001"/>
      <c r="G7" s="1782"/>
      <c r="H7" s="1782"/>
      <c r="I7" s="1778"/>
    </row>
    <row r="8" spans="1:10" s="126" customFormat="1" ht="15.75" customHeight="1" thickBot="1">
      <c r="A8" s="1999"/>
      <c r="B8" s="956" t="s">
        <v>17</v>
      </c>
      <c r="C8" s="1010" t="s">
        <v>18</v>
      </c>
      <c r="D8" s="1010" t="s">
        <v>19</v>
      </c>
      <c r="E8" s="1004" t="s">
        <v>17</v>
      </c>
      <c r="F8" s="956" t="s">
        <v>18</v>
      </c>
      <c r="G8" s="1782"/>
      <c r="H8" s="1782"/>
      <c r="I8" s="1778"/>
    </row>
    <row r="9" spans="1:10" ht="18" customHeight="1">
      <c r="A9" s="1127" t="s">
        <v>1265</v>
      </c>
      <c r="B9" s="1012">
        <v>39003</v>
      </c>
      <c r="C9" s="1012">
        <v>1195</v>
      </c>
      <c r="D9" s="1012">
        <v>40198</v>
      </c>
      <c r="E9" s="1012">
        <v>35649</v>
      </c>
      <c r="F9" s="1012">
        <v>1052</v>
      </c>
      <c r="G9" s="1012">
        <v>36119</v>
      </c>
      <c r="H9" s="1012">
        <v>160</v>
      </c>
      <c r="I9" s="1013">
        <v>525</v>
      </c>
    </row>
    <row r="10" spans="1:10" ht="13.5">
      <c r="A10" s="1128" t="s">
        <v>1264</v>
      </c>
      <c r="B10" s="1015">
        <v>476</v>
      </c>
      <c r="C10" s="1015">
        <v>32</v>
      </c>
      <c r="D10" s="1015">
        <v>508</v>
      </c>
      <c r="E10" s="1015">
        <v>54</v>
      </c>
      <c r="F10" s="1015">
        <v>32</v>
      </c>
      <c r="G10" s="1015">
        <v>290000</v>
      </c>
      <c r="H10" s="1015" t="s">
        <v>23</v>
      </c>
      <c r="I10" s="1016">
        <v>3</v>
      </c>
    </row>
    <row r="11" spans="1:10" ht="13.5">
      <c r="A11" s="1128" t="s">
        <v>1263</v>
      </c>
      <c r="B11" s="1015">
        <v>12</v>
      </c>
      <c r="C11" s="1015">
        <v>7</v>
      </c>
      <c r="D11" s="1015">
        <v>19</v>
      </c>
      <c r="E11" s="1015">
        <v>12</v>
      </c>
      <c r="F11" s="1015">
        <v>6</v>
      </c>
      <c r="G11" s="1015">
        <v>650</v>
      </c>
      <c r="H11" s="1015" t="s">
        <v>23</v>
      </c>
      <c r="I11" s="1016" t="s">
        <v>23</v>
      </c>
    </row>
    <row r="12" spans="1:10" ht="13.5">
      <c r="A12" s="1128" t="s">
        <v>1262</v>
      </c>
      <c r="B12" s="1129">
        <v>1</v>
      </c>
      <c r="C12" s="1129">
        <v>5</v>
      </c>
      <c r="D12" s="1015">
        <v>6</v>
      </c>
      <c r="E12" s="1129" t="s">
        <v>23</v>
      </c>
      <c r="F12" s="1129">
        <v>4</v>
      </c>
      <c r="G12" s="1015" t="s">
        <v>23</v>
      </c>
      <c r="H12" s="1129">
        <v>3</v>
      </c>
      <c r="I12" s="1016">
        <v>2</v>
      </c>
    </row>
    <row r="13" spans="1:10" ht="13.5">
      <c r="A13" s="1128" t="s">
        <v>1261</v>
      </c>
      <c r="B13" s="1015">
        <v>9</v>
      </c>
      <c r="C13" s="1015">
        <v>44</v>
      </c>
      <c r="D13" s="1015">
        <v>53</v>
      </c>
      <c r="E13" s="1015">
        <v>9</v>
      </c>
      <c r="F13" s="1015">
        <v>44</v>
      </c>
      <c r="G13" s="1015">
        <v>5945</v>
      </c>
      <c r="H13" s="1015">
        <v>252</v>
      </c>
      <c r="I13" s="1016" t="s">
        <v>23</v>
      </c>
    </row>
    <row r="14" spans="1:10" ht="13.5">
      <c r="A14" s="1128" t="s">
        <v>1260</v>
      </c>
      <c r="B14" s="1015" t="s">
        <v>23</v>
      </c>
      <c r="C14" s="1015">
        <v>11</v>
      </c>
      <c r="D14" s="1015">
        <v>11</v>
      </c>
      <c r="E14" s="1015" t="s">
        <v>23</v>
      </c>
      <c r="F14" s="1015">
        <v>10</v>
      </c>
      <c r="G14" s="1015">
        <v>2420</v>
      </c>
      <c r="H14" s="1015" t="s">
        <v>23</v>
      </c>
      <c r="I14" s="1016">
        <v>1</v>
      </c>
    </row>
    <row r="15" spans="1:10" ht="13.5">
      <c r="A15" s="1128" t="s">
        <v>1259</v>
      </c>
      <c r="B15" s="1129">
        <v>155</v>
      </c>
      <c r="C15" s="1129">
        <v>12</v>
      </c>
      <c r="D15" s="1129">
        <v>167</v>
      </c>
      <c r="E15" s="1129">
        <v>150</v>
      </c>
      <c r="F15" s="1129">
        <v>6</v>
      </c>
      <c r="G15" s="1015">
        <v>1170</v>
      </c>
      <c r="H15" s="1015">
        <v>5</v>
      </c>
      <c r="I15" s="1016" t="s">
        <v>23</v>
      </c>
    </row>
    <row r="16" spans="1:10" ht="13.5">
      <c r="A16" s="1128" t="s">
        <v>1258</v>
      </c>
      <c r="B16" s="1015">
        <v>13401</v>
      </c>
      <c r="C16" s="1015">
        <v>1786</v>
      </c>
      <c r="D16" s="1015">
        <v>15187</v>
      </c>
      <c r="E16" s="1015">
        <v>9837</v>
      </c>
      <c r="F16" s="1015">
        <v>1347</v>
      </c>
      <c r="G16" s="1015" t="s">
        <v>23</v>
      </c>
      <c r="H16" s="1015">
        <v>116</v>
      </c>
      <c r="I16" s="1130">
        <v>1310</v>
      </c>
    </row>
    <row r="17" spans="1:9" ht="14.25" thickBot="1">
      <c r="A17" s="1131"/>
      <c r="B17" s="1018"/>
      <c r="C17" s="1018"/>
      <c r="D17" s="1018"/>
      <c r="E17" s="1018"/>
      <c r="F17" s="1018"/>
      <c r="G17" s="1018"/>
      <c r="H17" s="1018"/>
      <c r="I17" s="1132"/>
    </row>
    <row r="18" spans="1:9" ht="19.5" customHeight="1" thickBot="1">
      <c r="A18" s="1020" t="s">
        <v>1257</v>
      </c>
      <c r="B18" s="1021">
        <v>53057</v>
      </c>
      <c r="C18" s="1021">
        <v>3092</v>
      </c>
      <c r="D18" s="1021">
        <v>56149</v>
      </c>
      <c r="E18" s="1021">
        <v>45711</v>
      </c>
      <c r="F18" s="1021">
        <v>2501</v>
      </c>
      <c r="G18" s="1021">
        <v>336304</v>
      </c>
      <c r="H18" s="1021">
        <v>536</v>
      </c>
      <c r="I18" s="1022">
        <v>1841</v>
      </c>
    </row>
  </sheetData>
  <mergeCells count="10">
    <mergeCell ref="A1:I1"/>
    <mergeCell ref="A3:I3"/>
    <mergeCell ref="A4:I4"/>
    <mergeCell ref="A5:A8"/>
    <mergeCell ref="B5:F5"/>
    <mergeCell ref="G5:G8"/>
    <mergeCell ref="H5:H8"/>
    <mergeCell ref="I5:I8"/>
    <mergeCell ref="B6:F6"/>
    <mergeCell ref="E7:F7"/>
  </mergeCells>
  <printOptions horizontalCentered="1"/>
  <pageMargins left="0.78740157480314965" right="0.78740157480314965" top="0.59055118110236227" bottom="0.98425196850393704" header="0" footer="0"/>
  <pageSetup paperSize="9" scale="61" orientation="landscape" r:id="rId1"/>
  <headerFooter alignWithMargins="0"/>
  <drawing r:id="rId2"/>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3488-AFAD-4B84-B3E3-16291C2E7318}">
  <sheetPr>
    <pageSetUpPr fitToPage="1"/>
  </sheetPr>
  <dimension ref="A1:K18"/>
  <sheetViews>
    <sheetView view="pageBreakPreview" zoomScale="75" zoomScaleNormal="75" zoomScaleSheetLayoutView="75" workbookViewId="0">
      <selection activeCell="Q26" sqref="Q26"/>
    </sheetView>
  </sheetViews>
  <sheetFormatPr baseColWidth="10" defaultColWidth="11.42578125" defaultRowHeight="12.75"/>
  <cols>
    <col min="1" max="1" width="36.7109375" style="119" customWidth="1"/>
    <col min="2" max="2" width="16.28515625" style="119" customWidth="1"/>
    <col min="3" max="4" width="18" style="119" customWidth="1"/>
    <col min="5" max="5" width="15.28515625" style="119" customWidth="1"/>
    <col min="6" max="10" width="14.28515625" style="119" customWidth="1"/>
    <col min="11" max="11" width="21.140625" style="119" customWidth="1"/>
    <col min="12" max="12" width="3.85546875" style="119" customWidth="1"/>
    <col min="13" max="16384" width="11.42578125" style="119"/>
  </cols>
  <sheetData>
    <row r="1" spans="1:11" s="131" customFormat="1" ht="18.75">
      <c r="A1" s="1664" t="s">
        <v>9</v>
      </c>
      <c r="B1" s="1664"/>
      <c r="C1" s="1664"/>
      <c r="D1" s="1664"/>
      <c r="E1" s="1664"/>
      <c r="F1" s="1664"/>
      <c r="G1" s="1664"/>
      <c r="H1" s="1664"/>
      <c r="I1" s="1664"/>
      <c r="J1" s="1664"/>
      <c r="K1" s="1664"/>
    </row>
    <row r="2" spans="1:11" ht="13.5">
      <c r="A2" s="1133"/>
      <c r="B2" s="1133"/>
      <c r="C2" s="1133"/>
      <c r="D2" s="1133"/>
      <c r="E2" s="1133"/>
      <c r="F2" s="1133"/>
      <c r="G2" s="1133"/>
      <c r="H2" s="1133"/>
      <c r="I2" s="1133"/>
      <c r="J2" s="1133"/>
      <c r="K2" s="1133"/>
    </row>
    <row r="3" spans="1:11" s="128" customFormat="1" ht="15.75">
      <c r="A3" s="1680" t="s">
        <v>1498</v>
      </c>
      <c r="B3" s="1680"/>
      <c r="C3" s="1680"/>
      <c r="D3" s="1680"/>
      <c r="E3" s="1680"/>
      <c r="F3" s="1680"/>
      <c r="G3" s="1680"/>
      <c r="H3" s="1680"/>
      <c r="I3" s="1680"/>
      <c r="J3" s="1680"/>
      <c r="K3" s="1680"/>
    </row>
    <row r="4" spans="1:11" ht="13.5" thickBot="1">
      <c r="A4" s="2038"/>
      <c r="B4" s="2038"/>
      <c r="C4" s="2038"/>
      <c r="D4" s="2038"/>
      <c r="E4" s="2038"/>
      <c r="F4" s="2038"/>
      <c r="G4" s="2038"/>
      <c r="H4" s="2038"/>
      <c r="I4" s="2038"/>
      <c r="J4" s="2038"/>
      <c r="K4" s="2038"/>
    </row>
    <row r="5" spans="1:11" s="126" customFormat="1" ht="24.75" customHeight="1">
      <c r="A5" s="1998" t="s">
        <v>12</v>
      </c>
      <c r="B5" s="1709"/>
      <c r="C5" s="2022" t="s">
        <v>10</v>
      </c>
      <c r="D5" s="2022"/>
      <c r="E5" s="1975"/>
      <c r="F5" s="2022" t="s">
        <v>11</v>
      </c>
      <c r="G5" s="2022"/>
      <c r="H5" s="1975"/>
      <c r="I5" s="2022" t="s">
        <v>264</v>
      </c>
      <c r="J5" s="2022"/>
      <c r="K5" s="2022"/>
    </row>
    <row r="6" spans="1:11" s="126" customFormat="1" ht="24.75" customHeight="1">
      <c r="A6" s="1795"/>
      <c r="B6" s="1999"/>
      <c r="C6" s="1795" t="s">
        <v>1192</v>
      </c>
      <c r="D6" s="1795"/>
      <c r="E6" s="1004" t="s">
        <v>775</v>
      </c>
      <c r="F6" s="1781" t="s">
        <v>764</v>
      </c>
      <c r="G6" s="2006" t="s">
        <v>763</v>
      </c>
      <c r="H6" s="2009" t="s">
        <v>773</v>
      </c>
      <c r="I6" s="1004" t="s">
        <v>1271</v>
      </c>
      <c r="J6" s="1004" t="s">
        <v>330</v>
      </c>
      <c r="K6" s="1778" t="s">
        <v>1270</v>
      </c>
    </row>
    <row r="7" spans="1:11" s="126" customFormat="1" ht="12.75" customHeight="1">
      <c r="A7" s="1795"/>
      <c r="B7" s="1999"/>
      <c r="C7" s="1795" t="s">
        <v>14</v>
      </c>
      <c r="D7" s="1795"/>
      <c r="E7" s="955" t="s">
        <v>750</v>
      </c>
      <c r="F7" s="1782"/>
      <c r="G7" s="2009"/>
      <c r="H7" s="2009"/>
      <c r="I7" s="955" t="s">
        <v>1269</v>
      </c>
      <c r="J7" s="955" t="s">
        <v>1268</v>
      </c>
      <c r="K7" s="1778"/>
    </row>
    <row r="8" spans="1:11" s="126" customFormat="1" ht="24.75" customHeight="1" thickBot="1">
      <c r="A8" s="1795"/>
      <c r="B8" s="1999"/>
      <c r="C8" s="1004" t="s">
        <v>17</v>
      </c>
      <c r="D8" s="1005" t="s">
        <v>18</v>
      </c>
      <c r="E8" s="957" t="s">
        <v>757</v>
      </c>
      <c r="F8" s="1782"/>
      <c r="G8" s="2009"/>
      <c r="H8" s="2009"/>
      <c r="I8" s="955" t="s">
        <v>862</v>
      </c>
      <c r="J8" s="955" t="s">
        <v>454</v>
      </c>
      <c r="K8" s="1778"/>
    </row>
    <row r="9" spans="1:11" ht="19.5" customHeight="1">
      <c r="A9" s="1011" t="s">
        <v>1265</v>
      </c>
      <c r="B9" s="1012"/>
      <c r="C9" s="1012">
        <v>1160</v>
      </c>
      <c r="D9" s="1012">
        <v>4119</v>
      </c>
      <c r="E9" s="1012">
        <v>7</v>
      </c>
      <c r="F9" s="1012">
        <v>47020</v>
      </c>
      <c r="G9" s="1012">
        <v>266</v>
      </c>
      <c r="H9" s="1012">
        <v>47286</v>
      </c>
      <c r="I9" s="1012">
        <v>5110</v>
      </c>
      <c r="J9" s="1012">
        <v>275</v>
      </c>
      <c r="K9" s="1013">
        <v>41901</v>
      </c>
    </row>
    <row r="10" spans="1:11" ht="13.5">
      <c r="A10" s="1014" t="s">
        <v>1264</v>
      </c>
      <c r="B10" s="1015"/>
      <c r="C10" s="1015">
        <v>682</v>
      </c>
      <c r="D10" s="1015">
        <v>3403</v>
      </c>
      <c r="E10" s="1015">
        <v>1</v>
      </c>
      <c r="F10" s="1015">
        <v>146</v>
      </c>
      <c r="G10" s="1015">
        <v>292</v>
      </c>
      <c r="H10" s="1015">
        <v>438</v>
      </c>
      <c r="I10" s="1015" t="s">
        <v>23</v>
      </c>
      <c r="J10" s="1015">
        <v>295</v>
      </c>
      <c r="K10" s="1016">
        <v>143</v>
      </c>
    </row>
    <row r="11" spans="1:11" ht="13.5">
      <c r="A11" s="1014" t="s">
        <v>1263</v>
      </c>
      <c r="B11" s="1015"/>
      <c r="C11" s="1015">
        <v>698</v>
      </c>
      <c r="D11" s="1015">
        <v>19500</v>
      </c>
      <c r="E11" s="1015">
        <v>11</v>
      </c>
      <c r="F11" s="1015">
        <v>125</v>
      </c>
      <c r="G11" s="1015">
        <v>7</v>
      </c>
      <c r="H11" s="1015">
        <v>132</v>
      </c>
      <c r="I11" s="1015" t="s">
        <v>23</v>
      </c>
      <c r="J11" s="1015">
        <v>7</v>
      </c>
      <c r="K11" s="1016">
        <v>125</v>
      </c>
    </row>
    <row r="12" spans="1:11" ht="13.5">
      <c r="A12" s="1014" t="s">
        <v>1262</v>
      </c>
      <c r="B12" s="1015"/>
      <c r="C12" s="1129" t="s">
        <v>23</v>
      </c>
      <c r="D12" s="1129">
        <v>32500</v>
      </c>
      <c r="E12" s="1015" t="s">
        <v>23</v>
      </c>
      <c r="F12" s="1129">
        <v>132</v>
      </c>
      <c r="G12" s="1129" t="s">
        <v>23</v>
      </c>
      <c r="H12" s="1015">
        <v>132</v>
      </c>
      <c r="I12" s="1129" t="s">
        <v>23</v>
      </c>
      <c r="J12" s="1015">
        <v>40</v>
      </c>
      <c r="K12" s="1130">
        <v>92</v>
      </c>
    </row>
    <row r="13" spans="1:11" ht="13.5">
      <c r="A13" s="1014" t="s">
        <v>1261</v>
      </c>
      <c r="B13" s="1015"/>
      <c r="C13" s="1015">
        <v>1533</v>
      </c>
      <c r="D13" s="1015">
        <v>19023</v>
      </c>
      <c r="E13" s="1015">
        <v>7</v>
      </c>
      <c r="F13" s="1015">
        <v>849</v>
      </c>
      <c r="G13" s="1015">
        <v>43</v>
      </c>
      <c r="H13" s="1015">
        <v>892</v>
      </c>
      <c r="I13" s="1015" t="s">
        <v>23</v>
      </c>
      <c r="J13" s="1015">
        <v>43</v>
      </c>
      <c r="K13" s="1016">
        <v>849</v>
      </c>
    </row>
    <row r="14" spans="1:11" ht="13.5">
      <c r="A14" s="1014" t="s">
        <v>1260</v>
      </c>
      <c r="B14" s="1015"/>
      <c r="C14" s="1129" t="s">
        <v>23</v>
      </c>
      <c r="D14" s="1129">
        <v>11000</v>
      </c>
      <c r="E14" s="1129">
        <v>3</v>
      </c>
      <c r="F14" s="1015">
        <v>99</v>
      </c>
      <c r="G14" s="1015">
        <v>7</v>
      </c>
      <c r="H14" s="1015">
        <v>106</v>
      </c>
      <c r="I14" s="1129" t="s">
        <v>23</v>
      </c>
      <c r="J14" s="1015">
        <v>92</v>
      </c>
      <c r="K14" s="1016">
        <v>14</v>
      </c>
    </row>
    <row r="15" spans="1:11" ht="13.5">
      <c r="A15" s="1014" t="s">
        <v>1259</v>
      </c>
      <c r="B15" s="1015"/>
      <c r="C15" s="1129">
        <v>601</v>
      </c>
      <c r="D15" s="1129">
        <v>1167</v>
      </c>
      <c r="E15" s="1129">
        <v>11</v>
      </c>
      <c r="F15" s="1015">
        <v>97</v>
      </c>
      <c r="G15" s="1015">
        <v>13</v>
      </c>
      <c r="H15" s="1015">
        <v>110</v>
      </c>
      <c r="I15" s="1129">
        <v>4</v>
      </c>
      <c r="J15" s="1015">
        <v>106</v>
      </c>
      <c r="K15" s="1016" t="s">
        <v>23</v>
      </c>
    </row>
    <row r="16" spans="1:11" ht="13.5">
      <c r="A16" s="1014" t="s">
        <v>1258</v>
      </c>
      <c r="B16" s="1015"/>
      <c r="C16" s="1015">
        <v>3</v>
      </c>
      <c r="D16" s="1015">
        <v>36</v>
      </c>
      <c r="E16" s="1015" t="s">
        <v>23</v>
      </c>
      <c r="F16" s="1015">
        <v>136</v>
      </c>
      <c r="G16" s="1015" t="s">
        <v>23</v>
      </c>
      <c r="H16" s="1015">
        <v>136</v>
      </c>
      <c r="I16" s="1015" t="s">
        <v>23</v>
      </c>
      <c r="J16" s="1015">
        <v>118</v>
      </c>
      <c r="K16" s="1016">
        <v>18</v>
      </c>
    </row>
    <row r="17" spans="1:11" ht="14.25" thickBot="1">
      <c r="A17" s="1017"/>
      <c r="B17" s="1018"/>
      <c r="C17" s="1018"/>
      <c r="D17" s="1018"/>
      <c r="E17" s="1018"/>
      <c r="F17" s="1018"/>
      <c r="G17" s="1018"/>
      <c r="H17" s="1018"/>
      <c r="I17" s="1018"/>
      <c r="J17" s="1018"/>
      <c r="K17" s="1019"/>
    </row>
    <row r="18" spans="1:11" ht="14.25" thickBot="1">
      <c r="A18" s="1020" t="s">
        <v>1257</v>
      </c>
      <c r="B18" s="1021"/>
      <c r="C18" s="1021" t="s">
        <v>23</v>
      </c>
      <c r="D18" s="1021" t="s">
        <v>23</v>
      </c>
      <c r="E18" s="1021" t="s">
        <v>23</v>
      </c>
      <c r="F18" s="1026">
        <v>48606</v>
      </c>
      <c r="G18" s="1026">
        <v>626</v>
      </c>
      <c r="H18" s="1021">
        <v>49232</v>
      </c>
      <c r="I18" s="1021">
        <v>5114</v>
      </c>
      <c r="J18" s="1021">
        <v>976</v>
      </c>
      <c r="K18" s="1022">
        <v>43142</v>
      </c>
    </row>
  </sheetData>
  <mergeCells count="13">
    <mergeCell ref="H6:H8"/>
    <mergeCell ref="K6:K8"/>
    <mergeCell ref="C7:D7"/>
    <mergeCell ref="A1:K1"/>
    <mergeCell ref="A3:K3"/>
    <mergeCell ref="A4:K4"/>
    <mergeCell ref="A5:B8"/>
    <mergeCell ref="C5:E5"/>
    <mergeCell ref="F5:H5"/>
    <mergeCell ref="I5:K5"/>
    <mergeCell ref="C6:D6"/>
    <mergeCell ref="F6:F8"/>
    <mergeCell ref="G6:G8"/>
  </mergeCells>
  <printOptions horizontalCentered="1"/>
  <pageMargins left="0.74803149606299213" right="0.74803149606299213" top="0.6" bottom="0.62" header="0" footer="0"/>
  <pageSetup paperSize="9" scale="65" orientation="landscape" r:id="rId1"/>
  <headerFooter alignWithMargins="0"/>
  <drawing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Hoja345">
    <pageSetUpPr fitToPage="1"/>
  </sheetPr>
  <dimension ref="A1:R86"/>
  <sheetViews>
    <sheetView view="pageBreakPreview" zoomScaleNormal="75" zoomScaleSheetLayoutView="100" workbookViewId="0">
      <selection activeCell="Q11" sqref="Q11"/>
    </sheetView>
  </sheetViews>
  <sheetFormatPr baseColWidth="10" defaultColWidth="11.42578125" defaultRowHeight="12.75"/>
  <cols>
    <col min="1" max="1" width="39.140625" style="119" customWidth="1"/>
    <col min="2" max="6" width="13.42578125" style="119" customWidth="1"/>
    <col min="7" max="7" width="15.42578125" style="119" customWidth="1"/>
    <col min="8" max="11" width="13.42578125" style="119" customWidth="1"/>
    <col min="12" max="12" width="14.5703125" style="119" customWidth="1"/>
    <col min="13" max="13" width="13.42578125" style="119" customWidth="1"/>
    <col min="14" max="16384" width="11.42578125" style="119"/>
  </cols>
  <sheetData>
    <row r="1" spans="1:18" s="131" customFormat="1" ht="18.75">
      <c r="A1" s="1664" t="s">
        <v>0</v>
      </c>
      <c r="B1" s="1664"/>
      <c r="C1" s="1664"/>
      <c r="D1" s="1664"/>
      <c r="E1" s="1664"/>
      <c r="F1" s="1664"/>
      <c r="G1" s="1664"/>
      <c r="H1" s="1664"/>
      <c r="I1" s="1664"/>
      <c r="J1" s="1664"/>
      <c r="K1" s="1664"/>
      <c r="L1" s="1664"/>
      <c r="M1" s="1664"/>
    </row>
    <row r="2" spans="1:18" ht="15.75">
      <c r="A2" s="949"/>
      <c r="B2" s="949"/>
      <c r="C2" s="949"/>
      <c r="D2" s="949"/>
      <c r="E2" s="949"/>
      <c r="F2" s="949"/>
      <c r="G2" s="949"/>
      <c r="H2" s="949"/>
      <c r="I2" s="949"/>
      <c r="J2" s="949"/>
      <c r="K2" s="949"/>
      <c r="L2" s="949"/>
      <c r="M2" s="949"/>
    </row>
    <row r="3" spans="1:18" s="128" customFormat="1" ht="15.75">
      <c r="A3" s="1680" t="s">
        <v>1499</v>
      </c>
      <c r="B3" s="1680"/>
      <c r="C3" s="1680"/>
      <c r="D3" s="1680"/>
      <c r="E3" s="1680"/>
      <c r="F3" s="1680"/>
      <c r="G3" s="1680"/>
      <c r="H3" s="1680"/>
      <c r="I3" s="1680"/>
      <c r="J3" s="1680"/>
      <c r="K3" s="1680"/>
      <c r="L3" s="1680"/>
      <c r="M3" s="1680"/>
    </row>
    <row r="4" spans="1:18" s="128" customFormat="1" ht="13.5" customHeight="1">
      <c r="A4" s="1134"/>
      <c r="B4" s="1134"/>
      <c r="C4" s="1134"/>
      <c r="D4" s="1134"/>
      <c r="E4" s="1134"/>
      <c r="F4" s="1134"/>
      <c r="G4" s="1135"/>
      <c r="H4" s="949"/>
      <c r="I4" s="949"/>
      <c r="J4" s="949"/>
      <c r="K4" s="949"/>
      <c r="L4" s="949"/>
      <c r="M4" s="949"/>
    </row>
    <row r="5" spans="1:18" s="126" customFormat="1" ht="20.25" customHeight="1">
      <c r="A5" s="764"/>
      <c r="B5" s="2066" t="s">
        <v>754</v>
      </c>
      <c r="C5" s="2067"/>
      <c r="D5" s="2067"/>
      <c r="E5" s="2067"/>
      <c r="F5" s="2068"/>
      <c r="G5" s="1864" t="s">
        <v>763</v>
      </c>
      <c r="H5" s="2073" t="s">
        <v>10</v>
      </c>
      <c r="I5" s="2074" t="s">
        <v>10</v>
      </c>
      <c r="J5" s="2075"/>
      <c r="K5" s="2063" t="s">
        <v>11</v>
      </c>
      <c r="L5" s="2064"/>
      <c r="M5" s="2065"/>
    </row>
    <row r="6" spans="1:18" s="126" customFormat="1" ht="20.25" customHeight="1">
      <c r="A6" s="764" t="s">
        <v>165</v>
      </c>
      <c r="B6" s="2069" t="s">
        <v>13</v>
      </c>
      <c r="C6" s="2070"/>
      <c r="D6" s="2070"/>
      <c r="E6" s="2070"/>
      <c r="F6" s="2071"/>
      <c r="G6" s="1907"/>
      <c r="H6" s="2066" t="s">
        <v>875</v>
      </c>
      <c r="I6" s="2068"/>
      <c r="J6" s="1145" t="s">
        <v>765</v>
      </c>
      <c r="K6" s="1906" t="s">
        <v>774</v>
      </c>
      <c r="L6" s="1906" t="s">
        <v>763</v>
      </c>
      <c r="M6" s="1860" t="s">
        <v>773</v>
      </c>
    </row>
    <row r="7" spans="1:18" s="126" customFormat="1" ht="20.25" customHeight="1">
      <c r="A7" s="764" t="s">
        <v>154</v>
      </c>
      <c r="B7" s="2074" t="s">
        <v>19</v>
      </c>
      <c r="C7" s="2074" t="s">
        <v>19</v>
      </c>
      <c r="D7" s="2075"/>
      <c r="E7" s="2072" t="s">
        <v>747</v>
      </c>
      <c r="F7" s="2071"/>
      <c r="G7" s="1907"/>
      <c r="H7" s="2069" t="s">
        <v>14</v>
      </c>
      <c r="I7" s="2071"/>
      <c r="J7" s="762" t="s">
        <v>750</v>
      </c>
      <c r="K7" s="1907"/>
      <c r="L7" s="1907"/>
      <c r="M7" s="1860"/>
    </row>
    <row r="8" spans="1:18" s="126" customFormat="1" ht="20.25" customHeight="1" thickBot="1">
      <c r="A8" s="764"/>
      <c r="B8" s="763" t="s">
        <v>17</v>
      </c>
      <c r="C8" s="809" t="s">
        <v>18</v>
      </c>
      <c r="D8" s="809" t="s">
        <v>19</v>
      </c>
      <c r="E8" s="762" t="s">
        <v>17</v>
      </c>
      <c r="F8" s="763" t="s">
        <v>18</v>
      </c>
      <c r="G8" s="1907"/>
      <c r="H8" s="762" t="s">
        <v>17</v>
      </c>
      <c r="I8" s="763" t="s">
        <v>18</v>
      </c>
      <c r="J8" s="762" t="s">
        <v>757</v>
      </c>
      <c r="K8" s="1907"/>
      <c r="L8" s="1907"/>
      <c r="M8" s="1860"/>
      <c r="P8" s="127"/>
      <c r="Q8" s="127"/>
    </row>
    <row r="9" spans="1:18" ht="18.75"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c r="N9" s="122"/>
      <c r="R9" s="121"/>
    </row>
    <row r="10" spans="1:18" ht="13.5">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c r="N10" s="122"/>
      <c r="R10" s="121"/>
    </row>
    <row r="11" spans="1:18" ht="13.5">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c r="N11" s="122"/>
      <c r="R11" s="121"/>
    </row>
    <row r="12" spans="1:18" ht="13.5">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c r="N12" s="122"/>
      <c r="R12" s="121"/>
    </row>
    <row r="13" spans="1:18" ht="13.5">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c r="N13" s="122"/>
      <c r="R13" s="121"/>
    </row>
    <row r="14" spans="1:18" ht="13.5">
      <c r="A14" s="774"/>
      <c r="B14" s="830"/>
      <c r="C14" s="830"/>
      <c r="D14" s="830"/>
      <c r="E14" s="830"/>
      <c r="F14" s="830"/>
      <c r="G14" s="830"/>
      <c r="H14" s="830"/>
      <c r="I14" s="830"/>
      <c r="J14" s="830"/>
      <c r="K14" s="830"/>
      <c r="L14" s="830"/>
      <c r="M14" s="831"/>
      <c r="N14" s="122"/>
      <c r="R14" s="121"/>
    </row>
    <row r="15" spans="1:18" ht="13.5">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c r="N15" s="122"/>
      <c r="R15" s="121"/>
    </row>
    <row r="16" spans="1:18" ht="13.5">
      <c r="A16" s="774"/>
      <c r="B16" s="830"/>
      <c r="C16" s="830"/>
      <c r="D16" s="830"/>
      <c r="E16" s="830"/>
      <c r="F16" s="830"/>
      <c r="G16" s="830"/>
      <c r="H16" s="830"/>
      <c r="I16" s="830"/>
      <c r="J16" s="830"/>
      <c r="K16" s="830"/>
      <c r="L16" s="830"/>
      <c r="M16" s="831"/>
      <c r="N16" s="122"/>
      <c r="R16" s="121"/>
    </row>
    <row r="17" spans="1:18" ht="13.5">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c r="N17" s="122"/>
      <c r="R17" s="121"/>
    </row>
    <row r="18" spans="1:18" ht="13.5">
      <c r="A18" s="769"/>
      <c r="B18" s="828"/>
      <c r="C18" s="828"/>
      <c r="D18" s="828"/>
      <c r="E18" s="828"/>
      <c r="F18" s="828"/>
      <c r="G18" s="828"/>
      <c r="H18" s="828"/>
      <c r="I18" s="828"/>
      <c r="J18" s="828"/>
      <c r="K18" s="828"/>
      <c r="L18" s="828"/>
      <c r="M18" s="829"/>
      <c r="N18" s="122"/>
      <c r="R18" s="121"/>
    </row>
    <row r="19" spans="1:18" ht="13.5">
      <c r="A19" s="769" t="s">
        <v>158</v>
      </c>
      <c r="B19" s="828">
        <v>152</v>
      </c>
      <c r="C19" s="828">
        <v>64</v>
      </c>
      <c r="D19" s="828">
        <v>216</v>
      </c>
      <c r="E19" s="828">
        <v>86</v>
      </c>
      <c r="F19" s="828">
        <v>44</v>
      </c>
      <c r="G19" s="828" t="s">
        <v>23</v>
      </c>
      <c r="H19" s="828">
        <v>2</v>
      </c>
      <c r="I19" s="828">
        <v>22</v>
      </c>
      <c r="J19" s="828" t="s">
        <v>23</v>
      </c>
      <c r="K19" s="828">
        <v>1</v>
      </c>
      <c r="L19" s="828" t="s">
        <v>23</v>
      </c>
      <c r="M19" s="829">
        <v>1</v>
      </c>
      <c r="N19" s="122"/>
      <c r="R19" s="121"/>
    </row>
    <row r="20" spans="1:18" ht="13.5">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c r="N20" s="122"/>
      <c r="R20" s="121"/>
    </row>
    <row r="21" spans="1:18" ht="13.5">
      <c r="A21" s="769" t="s">
        <v>90</v>
      </c>
      <c r="B21" s="828">
        <v>2</v>
      </c>
      <c r="C21" s="828" t="s">
        <v>23</v>
      </c>
      <c r="D21" s="828">
        <v>2</v>
      </c>
      <c r="E21" s="828" t="s">
        <v>23</v>
      </c>
      <c r="F21" s="828" t="s">
        <v>23</v>
      </c>
      <c r="G21" s="828" t="s">
        <v>23</v>
      </c>
      <c r="H21" s="828" t="s">
        <v>23</v>
      </c>
      <c r="I21" s="828" t="s">
        <v>23</v>
      </c>
      <c r="J21" s="828" t="s">
        <v>23</v>
      </c>
      <c r="K21" s="828" t="s">
        <v>23</v>
      </c>
      <c r="L21" s="828" t="s">
        <v>23</v>
      </c>
      <c r="M21" s="829" t="s">
        <v>23</v>
      </c>
      <c r="N21" s="122"/>
      <c r="R21" s="121"/>
    </row>
    <row r="22" spans="1:18" ht="13.5">
      <c r="A22" s="774" t="s">
        <v>91</v>
      </c>
      <c r="B22" s="830">
        <v>154</v>
      </c>
      <c r="C22" s="830">
        <v>64</v>
      </c>
      <c r="D22" s="830">
        <v>218</v>
      </c>
      <c r="E22" s="830">
        <v>86</v>
      </c>
      <c r="F22" s="830">
        <v>44</v>
      </c>
      <c r="G22" s="830" t="s">
        <v>23</v>
      </c>
      <c r="H22" s="830">
        <v>2</v>
      </c>
      <c r="I22" s="830">
        <v>22</v>
      </c>
      <c r="J22" s="830" t="s">
        <v>23</v>
      </c>
      <c r="K22" s="830">
        <v>1</v>
      </c>
      <c r="L22" s="830" t="s">
        <v>23</v>
      </c>
      <c r="M22" s="831">
        <v>1</v>
      </c>
      <c r="N22" s="122"/>
      <c r="R22" s="121"/>
    </row>
    <row r="23" spans="1:18" ht="13.5">
      <c r="A23" s="774"/>
      <c r="B23" s="830"/>
      <c r="C23" s="830"/>
      <c r="D23" s="830"/>
      <c r="E23" s="830"/>
      <c r="F23" s="830"/>
      <c r="G23" s="830"/>
      <c r="H23" s="830"/>
      <c r="I23" s="830"/>
      <c r="J23" s="830"/>
      <c r="K23" s="830"/>
      <c r="L23" s="830"/>
      <c r="M23" s="831"/>
      <c r="N23" s="122"/>
      <c r="R23" s="121"/>
    </row>
    <row r="24" spans="1:18" ht="13.5">
      <c r="A24" s="774" t="s">
        <v>92</v>
      </c>
      <c r="B24" s="830">
        <v>321</v>
      </c>
      <c r="C24" s="830">
        <v>38</v>
      </c>
      <c r="D24" s="830">
        <v>359</v>
      </c>
      <c r="E24" s="830">
        <v>287</v>
      </c>
      <c r="F24" s="830">
        <v>25</v>
      </c>
      <c r="G24" s="830" t="s">
        <v>23</v>
      </c>
      <c r="H24" s="830">
        <v>5</v>
      </c>
      <c r="I24" s="830">
        <v>5</v>
      </c>
      <c r="J24" s="830" t="s">
        <v>23</v>
      </c>
      <c r="K24" s="830">
        <v>2</v>
      </c>
      <c r="L24" s="830" t="s">
        <v>23</v>
      </c>
      <c r="M24" s="831">
        <v>2</v>
      </c>
      <c r="N24" s="122"/>
      <c r="R24" s="121"/>
    </row>
    <row r="25" spans="1:18" ht="13.5">
      <c r="A25" s="774"/>
      <c r="B25" s="830"/>
      <c r="C25" s="830"/>
      <c r="D25" s="830"/>
      <c r="E25" s="830"/>
      <c r="F25" s="830"/>
      <c r="G25" s="830"/>
      <c r="H25" s="830"/>
      <c r="I25" s="830"/>
      <c r="J25" s="830"/>
      <c r="K25" s="830"/>
      <c r="L25" s="830"/>
      <c r="M25" s="831"/>
      <c r="N25" s="122"/>
      <c r="R25" s="121"/>
    </row>
    <row r="26" spans="1:18" ht="13.5">
      <c r="A26" s="774" t="s">
        <v>93</v>
      </c>
      <c r="B26" s="830">
        <v>182</v>
      </c>
      <c r="C26" s="830" t="s">
        <v>23</v>
      </c>
      <c r="D26" s="830">
        <v>182</v>
      </c>
      <c r="E26" s="830" t="s">
        <v>23</v>
      </c>
      <c r="F26" s="830" t="s">
        <v>23</v>
      </c>
      <c r="G26" s="830" t="s">
        <v>23</v>
      </c>
      <c r="H26" s="830" t="s">
        <v>23</v>
      </c>
      <c r="I26" s="830" t="s">
        <v>23</v>
      </c>
      <c r="J26" s="830" t="s">
        <v>23</v>
      </c>
      <c r="K26" s="830" t="s">
        <v>23</v>
      </c>
      <c r="L26" s="830" t="s">
        <v>23</v>
      </c>
      <c r="M26" s="831" t="s">
        <v>23</v>
      </c>
      <c r="N26" s="122"/>
      <c r="R26" s="121"/>
    </row>
    <row r="27" spans="1:18" ht="13.5">
      <c r="A27" s="769"/>
      <c r="B27" s="828"/>
      <c r="C27" s="828"/>
      <c r="D27" s="828"/>
      <c r="E27" s="828"/>
      <c r="F27" s="828"/>
      <c r="G27" s="828"/>
      <c r="H27" s="828"/>
      <c r="I27" s="828"/>
      <c r="J27" s="828"/>
      <c r="K27" s="828"/>
      <c r="L27" s="828"/>
      <c r="M27" s="829"/>
      <c r="N27" s="122"/>
      <c r="R27" s="121"/>
    </row>
    <row r="28" spans="1:18" ht="13.5">
      <c r="A28" s="769" t="s">
        <v>94</v>
      </c>
      <c r="B28" s="832">
        <v>1167</v>
      </c>
      <c r="C28" s="828">
        <v>99</v>
      </c>
      <c r="D28" s="828">
        <v>1266</v>
      </c>
      <c r="E28" s="832">
        <v>1147</v>
      </c>
      <c r="F28" s="828">
        <v>99</v>
      </c>
      <c r="G28" s="828" t="s">
        <v>23</v>
      </c>
      <c r="H28" s="832">
        <v>2</v>
      </c>
      <c r="I28" s="828">
        <v>30</v>
      </c>
      <c r="J28" s="832" t="s">
        <v>23</v>
      </c>
      <c r="K28" s="832">
        <v>5</v>
      </c>
      <c r="L28" s="832" t="s">
        <v>23</v>
      </c>
      <c r="M28" s="829">
        <v>5</v>
      </c>
      <c r="N28" s="122"/>
      <c r="R28" s="121"/>
    </row>
    <row r="29" spans="1:18" ht="13.5">
      <c r="A29" s="769" t="s">
        <v>95</v>
      </c>
      <c r="B29" s="832">
        <v>7318</v>
      </c>
      <c r="C29" s="828">
        <v>1054</v>
      </c>
      <c r="D29" s="828">
        <v>8372</v>
      </c>
      <c r="E29" s="832">
        <v>6588</v>
      </c>
      <c r="F29" s="828">
        <v>1010</v>
      </c>
      <c r="G29" s="828" t="s">
        <v>23</v>
      </c>
      <c r="H29" s="832">
        <v>2</v>
      </c>
      <c r="I29" s="828">
        <v>32</v>
      </c>
      <c r="J29" s="828" t="s">
        <v>23</v>
      </c>
      <c r="K29" s="828">
        <v>45</v>
      </c>
      <c r="L29" s="828" t="s">
        <v>23</v>
      </c>
      <c r="M29" s="829">
        <v>45</v>
      </c>
      <c r="N29" s="122"/>
      <c r="R29" s="121"/>
    </row>
    <row r="30" spans="1:18" ht="13.5">
      <c r="A30" s="769" t="s">
        <v>96</v>
      </c>
      <c r="B30" s="832">
        <v>408</v>
      </c>
      <c r="C30" s="828">
        <v>44</v>
      </c>
      <c r="D30" s="828">
        <v>452</v>
      </c>
      <c r="E30" s="832">
        <v>271</v>
      </c>
      <c r="F30" s="828">
        <v>30</v>
      </c>
      <c r="G30" s="828" t="s">
        <v>23</v>
      </c>
      <c r="H30" s="832">
        <v>10</v>
      </c>
      <c r="I30" s="828">
        <v>300</v>
      </c>
      <c r="J30" s="832" t="s">
        <v>23</v>
      </c>
      <c r="K30" s="832">
        <v>12</v>
      </c>
      <c r="L30" s="832" t="s">
        <v>23</v>
      </c>
      <c r="M30" s="829">
        <v>12</v>
      </c>
      <c r="N30" s="122"/>
      <c r="R30" s="121"/>
    </row>
    <row r="31" spans="1:18" ht="13.5">
      <c r="A31" s="774" t="s">
        <v>97</v>
      </c>
      <c r="B31" s="830">
        <v>8893</v>
      </c>
      <c r="C31" s="830">
        <v>1197</v>
      </c>
      <c r="D31" s="830">
        <v>10090</v>
      </c>
      <c r="E31" s="830">
        <v>8006</v>
      </c>
      <c r="F31" s="830">
        <v>1139</v>
      </c>
      <c r="G31" s="830" t="s">
        <v>23</v>
      </c>
      <c r="H31" s="830">
        <v>2</v>
      </c>
      <c r="I31" s="830">
        <v>39</v>
      </c>
      <c r="J31" s="830" t="s">
        <v>23</v>
      </c>
      <c r="K31" s="830">
        <v>62</v>
      </c>
      <c r="L31" s="830" t="s">
        <v>23</v>
      </c>
      <c r="M31" s="831">
        <v>62</v>
      </c>
      <c r="N31" s="122"/>
      <c r="R31" s="121"/>
    </row>
    <row r="32" spans="1:18" ht="13.5">
      <c r="A32" s="769"/>
      <c r="B32" s="828"/>
      <c r="C32" s="828"/>
      <c r="D32" s="828"/>
      <c r="E32" s="828"/>
      <c r="F32" s="828"/>
      <c r="G32" s="828"/>
      <c r="H32" s="828"/>
      <c r="I32" s="828"/>
      <c r="J32" s="828"/>
      <c r="K32" s="828"/>
      <c r="L32" s="828"/>
      <c r="M32" s="829"/>
      <c r="N32" s="122"/>
      <c r="R32" s="121"/>
    </row>
    <row r="33" spans="1:18" ht="13.5">
      <c r="A33" s="769" t="s">
        <v>98</v>
      </c>
      <c r="B33" s="834">
        <v>48</v>
      </c>
      <c r="C33" s="834">
        <v>8</v>
      </c>
      <c r="D33" s="828">
        <v>56</v>
      </c>
      <c r="E33" s="834">
        <v>12</v>
      </c>
      <c r="F33" s="834" t="s">
        <v>23</v>
      </c>
      <c r="G33" s="834" t="s">
        <v>23</v>
      </c>
      <c r="H33" s="834">
        <v>17</v>
      </c>
      <c r="I33" s="834" t="s">
        <v>23</v>
      </c>
      <c r="J33" s="834" t="s">
        <v>23</v>
      </c>
      <c r="K33" s="834" t="s">
        <v>23</v>
      </c>
      <c r="L33" s="834" t="s">
        <v>23</v>
      </c>
      <c r="M33" s="835" t="s">
        <v>23</v>
      </c>
      <c r="N33" s="122"/>
      <c r="R33" s="121"/>
    </row>
    <row r="34" spans="1:18" ht="13.5">
      <c r="A34" s="769" t="s">
        <v>99</v>
      </c>
      <c r="B34" s="834">
        <v>11</v>
      </c>
      <c r="C34" s="834">
        <v>4</v>
      </c>
      <c r="D34" s="828">
        <v>15</v>
      </c>
      <c r="E34" s="834">
        <v>5</v>
      </c>
      <c r="F34" s="834">
        <v>1</v>
      </c>
      <c r="G34" s="834" t="s">
        <v>23</v>
      </c>
      <c r="H34" s="834">
        <v>10</v>
      </c>
      <c r="I34" s="834">
        <v>15</v>
      </c>
      <c r="J34" s="834" t="s">
        <v>23</v>
      </c>
      <c r="K34" s="834" t="s">
        <v>23</v>
      </c>
      <c r="L34" s="834" t="s">
        <v>23</v>
      </c>
      <c r="M34" s="829" t="s">
        <v>23</v>
      </c>
      <c r="N34" s="122"/>
      <c r="R34" s="121"/>
    </row>
    <row r="35" spans="1:18" ht="13.5">
      <c r="A35" s="769" t="s">
        <v>100</v>
      </c>
      <c r="B35" s="834">
        <v>367</v>
      </c>
      <c r="C35" s="834">
        <v>95</v>
      </c>
      <c r="D35" s="828">
        <v>462</v>
      </c>
      <c r="E35" s="834">
        <v>152</v>
      </c>
      <c r="F35" s="834">
        <v>38</v>
      </c>
      <c r="G35" s="834" t="s">
        <v>23</v>
      </c>
      <c r="H35" s="834">
        <v>16</v>
      </c>
      <c r="I35" s="834">
        <v>32</v>
      </c>
      <c r="J35" s="834" t="s">
        <v>23</v>
      </c>
      <c r="K35" s="834">
        <v>4</v>
      </c>
      <c r="L35" s="834" t="s">
        <v>23</v>
      </c>
      <c r="M35" s="829">
        <v>4</v>
      </c>
      <c r="N35" s="122"/>
      <c r="R35" s="121"/>
    </row>
    <row r="36" spans="1:18" ht="13.5">
      <c r="A36" s="769" t="s">
        <v>101</v>
      </c>
      <c r="B36" s="834">
        <v>73</v>
      </c>
      <c r="C36" s="834">
        <v>14</v>
      </c>
      <c r="D36" s="828">
        <v>87</v>
      </c>
      <c r="E36" s="834">
        <v>11</v>
      </c>
      <c r="F36" s="834">
        <v>2</v>
      </c>
      <c r="G36" s="834" t="s">
        <v>23</v>
      </c>
      <c r="H36" s="834">
        <v>10</v>
      </c>
      <c r="I36" s="834">
        <v>18</v>
      </c>
      <c r="J36" s="834" t="s">
        <v>23</v>
      </c>
      <c r="K36" s="834" t="s">
        <v>23</v>
      </c>
      <c r="L36" s="834" t="s">
        <v>23</v>
      </c>
      <c r="M36" s="829" t="s">
        <v>23</v>
      </c>
      <c r="N36" s="122"/>
      <c r="R36" s="121"/>
    </row>
    <row r="37" spans="1:18" ht="13.5">
      <c r="A37" s="774" t="s">
        <v>102</v>
      </c>
      <c r="B37" s="830">
        <v>499</v>
      </c>
      <c r="C37" s="830">
        <v>121</v>
      </c>
      <c r="D37" s="830">
        <v>620</v>
      </c>
      <c r="E37" s="830">
        <v>180</v>
      </c>
      <c r="F37" s="830">
        <v>41</v>
      </c>
      <c r="G37" s="830" t="s">
        <v>23</v>
      </c>
      <c r="H37" s="830">
        <v>16</v>
      </c>
      <c r="I37" s="830">
        <v>31</v>
      </c>
      <c r="J37" s="830" t="s">
        <v>23</v>
      </c>
      <c r="K37" s="830">
        <v>4</v>
      </c>
      <c r="L37" s="830" t="s">
        <v>23</v>
      </c>
      <c r="M37" s="831">
        <v>4</v>
      </c>
      <c r="N37" s="122"/>
      <c r="R37" s="121"/>
    </row>
    <row r="38" spans="1:18" ht="13.5">
      <c r="A38" s="774"/>
      <c r="B38" s="830"/>
      <c r="C38" s="830"/>
      <c r="D38" s="830"/>
      <c r="E38" s="830"/>
      <c r="F38" s="830"/>
      <c r="G38" s="830"/>
      <c r="H38" s="830"/>
      <c r="I38" s="830"/>
      <c r="J38" s="830"/>
      <c r="K38" s="830"/>
      <c r="L38" s="830"/>
      <c r="M38" s="831"/>
      <c r="N38" s="122"/>
      <c r="R38" s="121"/>
    </row>
    <row r="39" spans="1:18" ht="13.5">
      <c r="A39" s="774" t="s">
        <v>103</v>
      </c>
      <c r="B39" s="830">
        <v>1</v>
      </c>
      <c r="C39" s="830" t="s">
        <v>23</v>
      </c>
      <c r="D39" s="830">
        <v>1</v>
      </c>
      <c r="E39" s="830" t="s">
        <v>23</v>
      </c>
      <c r="F39" s="830" t="s">
        <v>23</v>
      </c>
      <c r="G39" s="830" t="s">
        <v>23</v>
      </c>
      <c r="H39" s="830" t="s">
        <v>23</v>
      </c>
      <c r="I39" s="830" t="s">
        <v>23</v>
      </c>
      <c r="J39" s="830" t="s">
        <v>23</v>
      </c>
      <c r="K39" s="830" t="s">
        <v>23</v>
      </c>
      <c r="L39" s="830" t="s">
        <v>23</v>
      </c>
      <c r="M39" s="831" t="s">
        <v>23</v>
      </c>
      <c r="N39" s="122"/>
      <c r="R39" s="121"/>
    </row>
    <row r="40" spans="1:18" ht="13.5">
      <c r="A40" s="769"/>
      <c r="B40" s="828"/>
      <c r="C40" s="828"/>
      <c r="D40" s="828"/>
      <c r="E40" s="828"/>
      <c r="F40" s="828"/>
      <c r="G40" s="828"/>
      <c r="H40" s="828"/>
      <c r="I40" s="828"/>
      <c r="J40" s="828"/>
      <c r="K40" s="828"/>
      <c r="L40" s="828"/>
      <c r="M40" s="829"/>
      <c r="N40" s="122"/>
      <c r="R40" s="121"/>
    </row>
    <row r="41" spans="1:18" ht="13.5">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c r="N41" s="122"/>
      <c r="R41" s="121"/>
    </row>
    <row r="42" spans="1:18" ht="13.5">
      <c r="A42" s="769" t="s">
        <v>105</v>
      </c>
      <c r="B42" s="828">
        <v>504</v>
      </c>
      <c r="C42" s="828">
        <v>19</v>
      </c>
      <c r="D42" s="828">
        <v>523</v>
      </c>
      <c r="E42" s="828">
        <v>141</v>
      </c>
      <c r="F42" s="828">
        <v>13</v>
      </c>
      <c r="G42" s="828" t="s">
        <v>23</v>
      </c>
      <c r="H42" s="828">
        <v>18</v>
      </c>
      <c r="I42" s="828">
        <v>40</v>
      </c>
      <c r="J42" s="828" t="s">
        <v>23</v>
      </c>
      <c r="K42" s="828">
        <v>3</v>
      </c>
      <c r="L42" s="828" t="s">
        <v>23</v>
      </c>
      <c r="M42" s="829">
        <v>3</v>
      </c>
      <c r="N42" s="122"/>
      <c r="R42" s="121"/>
    </row>
    <row r="43" spans="1:18" ht="13.5">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c r="N43" s="122"/>
      <c r="R43" s="121"/>
    </row>
    <row r="44" spans="1:18" ht="13.5">
      <c r="A44" s="769" t="s">
        <v>107</v>
      </c>
      <c r="B44" s="832">
        <v>26</v>
      </c>
      <c r="C44" s="828">
        <v>1</v>
      </c>
      <c r="D44" s="828">
        <v>27</v>
      </c>
      <c r="E44" s="832">
        <v>2</v>
      </c>
      <c r="F44" s="828" t="s">
        <v>23</v>
      </c>
      <c r="G44" s="828" t="s">
        <v>23</v>
      </c>
      <c r="H44" s="832" t="s">
        <v>23</v>
      </c>
      <c r="I44" s="828" t="s">
        <v>23</v>
      </c>
      <c r="J44" s="828" t="s">
        <v>23</v>
      </c>
      <c r="K44" s="828" t="s">
        <v>23</v>
      </c>
      <c r="L44" s="828" t="s">
        <v>23</v>
      </c>
      <c r="M44" s="829" t="s">
        <v>23</v>
      </c>
      <c r="N44" s="122"/>
      <c r="R44" s="121"/>
    </row>
    <row r="45" spans="1:18" ht="13.5">
      <c r="A45" s="769" t="s">
        <v>108</v>
      </c>
      <c r="B45" s="828" t="s">
        <v>23</v>
      </c>
      <c r="C45" s="828">
        <v>1</v>
      </c>
      <c r="D45" s="828">
        <v>1</v>
      </c>
      <c r="E45" s="828" t="s">
        <v>23</v>
      </c>
      <c r="F45" s="828" t="s">
        <v>23</v>
      </c>
      <c r="G45" s="828" t="s">
        <v>23</v>
      </c>
      <c r="H45" s="828" t="s">
        <v>23</v>
      </c>
      <c r="I45" s="828" t="s">
        <v>23</v>
      </c>
      <c r="J45" s="828" t="s">
        <v>23</v>
      </c>
      <c r="K45" s="828" t="s">
        <v>23</v>
      </c>
      <c r="L45" s="828" t="s">
        <v>23</v>
      </c>
      <c r="M45" s="829" t="s">
        <v>23</v>
      </c>
      <c r="N45" s="122"/>
      <c r="R45" s="121"/>
    </row>
    <row r="46" spans="1:18" ht="13.5">
      <c r="A46" s="769" t="s">
        <v>109</v>
      </c>
      <c r="B46" s="828">
        <v>34</v>
      </c>
      <c r="C46" s="828" t="s">
        <v>23</v>
      </c>
      <c r="D46" s="828">
        <v>34</v>
      </c>
      <c r="E46" s="828">
        <v>21</v>
      </c>
      <c r="F46" s="828" t="s">
        <v>23</v>
      </c>
      <c r="G46" s="828" t="s">
        <v>23</v>
      </c>
      <c r="H46" s="828">
        <v>3</v>
      </c>
      <c r="I46" s="828" t="s">
        <v>23</v>
      </c>
      <c r="J46" s="828" t="s">
        <v>23</v>
      </c>
      <c r="K46" s="828" t="s">
        <v>23</v>
      </c>
      <c r="L46" s="828" t="s">
        <v>23</v>
      </c>
      <c r="M46" s="829" t="s">
        <v>23</v>
      </c>
      <c r="N46" s="122"/>
      <c r="R46" s="121"/>
    </row>
    <row r="47" spans="1:18" ht="13.5">
      <c r="A47" s="769" t="s">
        <v>110</v>
      </c>
      <c r="B47" s="832">
        <v>352</v>
      </c>
      <c r="C47" s="828">
        <v>32</v>
      </c>
      <c r="D47" s="828">
        <v>384</v>
      </c>
      <c r="E47" s="832">
        <v>57</v>
      </c>
      <c r="F47" s="828">
        <v>14</v>
      </c>
      <c r="G47" s="828" t="s">
        <v>23</v>
      </c>
      <c r="H47" s="832">
        <v>6</v>
      </c>
      <c r="I47" s="828">
        <v>20</v>
      </c>
      <c r="J47" s="828" t="s">
        <v>23</v>
      </c>
      <c r="K47" s="828">
        <v>1</v>
      </c>
      <c r="L47" s="828" t="s">
        <v>23</v>
      </c>
      <c r="M47" s="829">
        <v>1</v>
      </c>
      <c r="N47" s="122"/>
      <c r="R47" s="121"/>
    </row>
    <row r="48" spans="1:18" ht="13.5">
      <c r="A48" s="769" t="s">
        <v>111</v>
      </c>
      <c r="B48" s="832" t="s">
        <v>23</v>
      </c>
      <c r="C48" s="828">
        <v>47</v>
      </c>
      <c r="D48" s="828">
        <v>47</v>
      </c>
      <c r="E48" s="832" t="s">
        <v>23</v>
      </c>
      <c r="F48" s="828" t="s">
        <v>23</v>
      </c>
      <c r="G48" s="828" t="s">
        <v>23</v>
      </c>
      <c r="H48" s="832" t="s">
        <v>23</v>
      </c>
      <c r="I48" s="828" t="s">
        <v>23</v>
      </c>
      <c r="J48" s="828" t="s">
        <v>23</v>
      </c>
      <c r="K48" s="828" t="s">
        <v>23</v>
      </c>
      <c r="L48" s="828" t="s">
        <v>23</v>
      </c>
      <c r="M48" s="829" t="s">
        <v>23</v>
      </c>
      <c r="N48" s="122"/>
      <c r="R48" s="121"/>
    </row>
    <row r="49" spans="1:18" ht="13.5">
      <c r="A49" s="769" t="s">
        <v>112</v>
      </c>
      <c r="B49" s="828">
        <v>4</v>
      </c>
      <c r="C49" s="828">
        <v>1</v>
      </c>
      <c r="D49" s="828">
        <v>5</v>
      </c>
      <c r="E49" s="828" t="s">
        <v>23</v>
      </c>
      <c r="F49" s="828" t="s">
        <v>23</v>
      </c>
      <c r="G49" s="828" t="s">
        <v>23</v>
      </c>
      <c r="H49" s="828" t="s">
        <v>23</v>
      </c>
      <c r="I49" s="828" t="s">
        <v>23</v>
      </c>
      <c r="J49" s="828" t="s">
        <v>23</v>
      </c>
      <c r="K49" s="828" t="s">
        <v>23</v>
      </c>
      <c r="L49" s="828" t="s">
        <v>23</v>
      </c>
      <c r="M49" s="829" t="s">
        <v>23</v>
      </c>
      <c r="N49" s="122"/>
      <c r="R49" s="121"/>
    </row>
    <row r="50" spans="1:18" ht="13.5">
      <c r="A50" s="774" t="s">
        <v>113</v>
      </c>
      <c r="B50" s="830">
        <v>920</v>
      </c>
      <c r="C50" s="830">
        <v>101</v>
      </c>
      <c r="D50" s="830">
        <v>1021</v>
      </c>
      <c r="E50" s="830">
        <v>221</v>
      </c>
      <c r="F50" s="830">
        <v>27</v>
      </c>
      <c r="G50" s="830" t="s">
        <v>23</v>
      </c>
      <c r="H50" s="830">
        <v>13</v>
      </c>
      <c r="I50" s="830">
        <v>30</v>
      </c>
      <c r="J50" s="830" t="s">
        <v>23</v>
      </c>
      <c r="K50" s="830">
        <v>4</v>
      </c>
      <c r="L50" s="830" t="s">
        <v>23</v>
      </c>
      <c r="M50" s="831">
        <v>4</v>
      </c>
      <c r="N50" s="122"/>
      <c r="R50" s="121"/>
    </row>
    <row r="51" spans="1:18" ht="13.5">
      <c r="A51" s="774"/>
      <c r="B51" s="830"/>
      <c r="C51" s="830"/>
      <c r="D51" s="830"/>
      <c r="E51" s="830"/>
      <c r="F51" s="830"/>
      <c r="G51" s="830"/>
      <c r="H51" s="830"/>
      <c r="I51" s="830"/>
      <c r="J51" s="830"/>
      <c r="K51" s="830"/>
      <c r="L51" s="830"/>
      <c r="M51" s="831"/>
      <c r="N51" s="122"/>
      <c r="R51" s="121"/>
    </row>
    <row r="52" spans="1:18" ht="13.5">
      <c r="A52" s="774" t="s">
        <v>114</v>
      </c>
      <c r="B52" s="830">
        <v>2</v>
      </c>
      <c r="C52" s="830" t="s">
        <v>23</v>
      </c>
      <c r="D52" s="830">
        <v>2</v>
      </c>
      <c r="E52" s="830" t="s">
        <v>23</v>
      </c>
      <c r="F52" s="830" t="s">
        <v>23</v>
      </c>
      <c r="G52" s="830" t="s">
        <v>23</v>
      </c>
      <c r="H52" s="830" t="s">
        <v>23</v>
      </c>
      <c r="I52" s="830" t="s">
        <v>23</v>
      </c>
      <c r="J52" s="830" t="s">
        <v>23</v>
      </c>
      <c r="K52" s="830" t="s">
        <v>23</v>
      </c>
      <c r="L52" s="830" t="s">
        <v>23</v>
      </c>
      <c r="M52" s="831" t="s">
        <v>23</v>
      </c>
      <c r="N52" s="122"/>
      <c r="R52" s="121"/>
    </row>
    <row r="53" spans="1:18" ht="13.5">
      <c r="A53" s="769"/>
      <c r="B53" s="828"/>
      <c r="C53" s="828"/>
      <c r="D53" s="828"/>
      <c r="E53" s="828"/>
      <c r="F53" s="828"/>
      <c r="G53" s="828"/>
      <c r="H53" s="828"/>
      <c r="I53" s="828"/>
      <c r="J53" s="828"/>
      <c r="K53" s="828"/>
      <c r="L53" s="828"/>
      <c r="M53" s="829"/>
      <c r="N53" s="122"/>
      <c r="R53" s="121"/>
    </row>
    <row r="54" spans="1:18" ht="13.5">
      <c r="A54" s="769" t="s">
        <v>115</v>
      </c>
      <c r="B54" s="832">
        <v>70</v>
      </c>
      <c r="C54" s="828">
        <v>10</v>
      </c>
      <c r="D54" s="828">
        <v>80</v>
      </c>
      <c r="E54" s="832" t="s">
        <v>23</v>
      </c>
      <c r="F54" s="828" t="s">
        <v>23</v>
      </c>
      <c r="G54" s="828" t="s">
        <v>23</v>
      </c>
      <c r="H54" s="832" t="s">
        <v>23</v>
      </c>
      <c r="I54" s="828" t="s">
        <v>23</v>
      </c>
      <c r="J54" s="828" t="s">
        <v>23</v>
      </c>
      <c r="K54" s="828" t="s">
        <v>23</v>
      </c>
      <c r="L54" s="828" t="s">
        <v>23</v>
      </c>
      <c r="M54" s="829" t="s">
        <v>23</v>
      </c>
      <c r="N54" s="122"/>
      <c r="R54" s="121"/>
    </row>
    <row r="55" spans="1:18" ht="13.5">
      <c r="A55" s="769" t="s">
        <v>116</v>
      </c>
      <c r="B55" s="828">
        <v>31</v>
      </c>
      <c r="C55" s="828">
        <v>5</v>
      </c>
      <c r="D55" s="828">
        <v>36</v>
      </c>
      <c r="E55" s="828" t="s">
        <v>23</v>
      </c>
      <c r="F55" s="828" t="s">
        <v>23</v>
      </c>
      <c r="G55" s="828" t="s">
        <v>23</v>
      </c>
      <c r="H55" s="828" t="s">
        <v>23</v>
      </c>
      <c r="I55" s="828" t="s">
        <v>23</v>
      </c>
      <c r="J55" s="828" t="s">
        <v>23</v>
      </c>
      <c r="K55" s="828" t="s">
        <v>23</v>
      </c>
      <c r="L55" s="828" t="s">
        <v>23</v>
      </c>
      <c r="M55" s="829" t="s">
        <v>23</v>
      </c>
      <c r="N55" s="122"/>
      <c r="R55" s="121"/>
    </row>
    <row r="56" spans="1:18" ht="13.5">
      <c r="A56" s="769" t="s">
        <v>117</v>
      </c>
      <c r="B56" s="828">
        <v>191</v>
      </c>
      <c r="C56" s="828">
        <v>40</v>
      </c>
      <c r="D56" s="828">
        <v>231</v>
      </c>
      <c r="E56" s="828">
        <v>35</v>
      </c>
      <c r="F56" s="828">
        <v>7</v>
      </c>
      <c r="G56" s="828" t="s">
        <v>23</v>
      </c>
      <c r="H56" s="828">
        <v>5</v>
      </c>
      <c r="I56" s="828">
        <v>22</v>
      </c>
      <c r="J56" s="828" t="s">
        <v>23</v>
      </c>
      <c r="K56" s="828" t="s">
        <v>23</v>
      </c>
      <c r="L56" s="828" t="s">
        <v>23</v>
      </c>
      <c r="M56" s="829" t="s">
        <v>23</v>
      </c>
      <c r="N56" s="122"/>
      <c r="R56" s="121"/>
    </row>
    <row r="57" spans="1:18" ht="13.5">
      <c r="A57" s="769" t="s">
        <v>118</v>
      </c>
      <c r="B57" s="828">
        <v>134</v>
      </c>
      <c r="C57" s="828">
        <v>4</v>
      </c>
      <c r="D57" s="828">
        <v>138</v>
      </c>
      <c r="E57" s="828">
        <v>80</v>
      </c>
      <c r="F57" s="828" t="s">
        <v>23</v>
      </c>
      <c r="G57" s="828" t="s">
        <v>23</v>
      </c>
      <c r="H57" s="828">
        <v>15</v>
      </c>
      <c r="I57" s="828" t="s">
        <v>23</v>
      </c>
      <c r="J57" s="828" t="s">
        <v>23</v>
      </c>
      <c r="K57" s="828">
        <v>1</v>
      </c>
      <c r="L57" s="828" t="s">
        <v>23</v>
      </c>
      <c r="M57" s="829">
        <v>1</v>
      </c>
      <c r="N57" s="122"/>
      <c r="R57" s="121"/>
    </row>
    <row r="58" spans="1:18" ht="13.5">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c r="N58" s="122"/>
      <c r="R58" s="121"/>
    </row>
    <row r="59" spans="1:18" ht="13.5">
      <c r="A59" s="774" t="s">
        <v>172</v>
      </c>
      <c r="B59" s="830">
        <v>426</v>
      </c>
      <c r="C59" s="830">
        <v>59</v>
      </c>
      <c r="D59" s="830">
        <v>485</v>
      </c>
      <c r="E59" s="830">
        <v>115</v>
      </c>
      <c r="F59" s="830">
        <v>7</v>
      </c>
      <c r="G59" s="830" t="s">
        <v>23</v>
      </c>
      <c r="H59" s="830">
        <v>12</v>
      </c>
      <c r="I59" s="830">
        <v>22</v>
      </c>
      <c r="J59" s="830" t="s">
        <v>23</v>
      </c>
      <c r="K59" s="830">
        <v>1</v>
      </c>
      <c r="L59" s="830" t="s">
        <v>23</v>
      </c>
      <c r="M59" s="831">
        <v>1</v>
      </c>
      <c r="N59" s="122"/>
      <c r="R59" s="121"/>
    </row>
    <row r="60" spans="1:18" ht="13.5">
      <c r="A60" s="769"/>
      <c r="B60" s="828"/>
      <c r="C60" s="828"/>
      <c r="D60" s="828"/>
      <c r="E60" s="828"/>
      <c r="F60" s="828"/>
      <c r="G60" s="828"/>
      <c r="H60" s="828"/>
      <c r="I60" s="828"/>
      <c r="J60" s="828"/>
      <c r="K60" s="828"/>
      <c r="L60" s="828"/>
      <c r="M60" s="829"/>
    </row>
    <row r="61" spans="1:18" ht="13.5">
      <c r="A61" s="769" t="s">
        <v>121</v>
      </c>
      <c r="B61" s="828">
        <v>5</v>
      </c>
      <c r="C61" s="828" t="s">
        <v>23</v>
      </c>
      <c r="D61" s="828">
        <v>5</v>
      </c>
      <c r="E61" s="828" t="s">
        <v>23</v>
      </c>
      <c r="F61" s="828" t="s">
        <v>23</v>
      </c>
      <c r="G61" s="828" t="s">
        <v>23</v>
      </c>
      <c r="H61" s="828" t="s">
        <v>23</v>
      </c>
      <c r="I61" s="828" t="s">
        <v>23</v>
      </c>
      <c r="J61" s="828" t="s">
        <v>23</v>
      </c>
      <c r="K61" s="828" t="s">
        <v>23</v>
      </c>
      <c r="L61" s="828" t="s">
        <v>23</v>
      </c>
      <c r="M61" s="829" t="s">
        <v>23</v>
      </c>
    </row>
    <row r="62" spans="1:18" ht="13.5">
      <c r="A62" s="769" t="s">
        <v>122</v>
      </c>
      <c r="B62" s="828">
        <v>1700</v>
      </c>
      <c r="C62" s="828">
        <v>60</v>
      </c>
      <c r="D62" s="828">
        <v>1760</v>
      </c>
      <c r="E62" s="828">
        <v>890</v>
      </c>
      <c r="F62" s="828">
        <v>28</v>
      </c>
      <c r="G62" s="828" t="s">
        <v>23</v>
      </c>
      <c r="H62" s="828">
        <v>8</v>
      </c>
      <c r="I62" s="828">
        <v>11</v>
      </c>
      <c r="J62" s="828" t="s">
        <v>23</v>
      </c>
      <c r="K62" s="828">
        <v>7</v>
      </c>
      <c r="L62" s="828" t="s">
        <v>23</v>
      </c>
      <c r="M62" s="829">
        <v>7</v>
      </c>
    </row>
    <row r="63" spans="1:18" ht="13.5">
      <c r="A63" s="769" t="s">
        <v>123</v>
      </c>
      <c r="B63" s="828">
        <v>134</v>
      </c>
      <c r="C63" s="828">
        <v>16</v>
      </c>
      <c r="D63" s="828">
        <v>150</v>
      </c>
      <c r="E63" s="828" t="s">
        <v>23</v>
      </c>
      <c r="F63" s="828" t="s">
        <v>23</v>
      </c>
      <c r="G63" s="828" t="s">
        <v>23</v>
      </c>
      <c r="H63" s="828" t="s">
        <v>23</v>
      </c>
      <c r="I63" s="828" t="s">
        <v>23</v>
      </c>
      <c r="J63" s="828" t="s">
        <v>23</v>
      </c>
      <c r="K63" s="828" t="s">
        <v>23</v>
      </c>
      <c r="L63" s="828" t="s">
        <v>23</v>
      </c>
      <c r="M63" s="829" t="s">
        <v>23</v>
      </c>
    </row>
    <row r="64" spans="1:18" ht="13.5">
      <c r="A64" s="774" t="s">
        <v>124</v>
      </c>
      <c r="B64" s="830">
        <v>1839</v>
      </c>
      <c r="C64" s="830">
        <v>76</v>
      </c>
      <c r="D64" s="830">
        <v>1915</v>
      </c>
      <c r="E64" s="830">
        <v>890</v>
      </c>
      <c r="F64" s="830">
        <v>28</v>
      </c>
      <c r="G64" s="830" t="s">
        <v>23</v>
      </c>
      <c r="H64" s="830">
        <v>8</v>
      </c>
      <c r="I64" s="830">
        <v>11</v>
      </c>
      <c r="J64" s="830" t="s">
        <v>23</v>
      </c>
      <c r="K64" s="830">
        <v>7</v>
      </c>
      <c r="L64" s="830" t="s">
        <v>23</v>
      </c>
      <c r="M64" s="831">
        <v>7</v>
      </c>
    </row>
    <row r="65" spans="1:13" ht="13.5">
      <c r="A65" s="769"/>
      <c r="B65" s="828"/>
      <c r="C65" s="828"/>
      <c r="D65" s="828"/>
      <c r="E65" s="828"/>
      <c r="F65" s="828"/>
      <c r="G65" s="828"/>
      <c r="H65" s="828"/>
      <c r="I65" s="828"/>
      <c r="J65" s="828"/>
      <c r="K65" s="828"/>
      <c r="L65" s="828"/>
      <c r="M65" s="829"/>
    </row>
    <row r="66" spans="1:13" ht="13.5">
      <c r="A66" s="774" t="s">
        <v>125</v>
      </c>
      <c r="B66" s="830">
        <v>80</v>
      </c>
      <c r="C66" s="830">
        <v>120</v>
      </c>
      <c r="D66" s="830">
        <v>200</v>
      </c>
      <c r="E66" s="830">
        <v>12</v>
      </c>
      <c r="F66" s="830">
        <v>29</v>
      </c>
      <c r="G66" s="830" t="s">
        <v>23</v>
      </c>
      <c r="H66" s="830">
        <v>7</v>
      </c>
      <c r="I66" s="830">
        <v>18</v>
      </c>
      <c r="J66" s="830" t="s">
        <v>23</v>
      </c>
      <c r="K66" s="830">
        <v>1</v>
      </c>
      <c r="L66" s="830" t="s">
        <v>23</v>
      </c>
      <c r="M66" s="831">
        <v>1</v>
      </c>
    </row>
    <row r="67" spans="1:13" ht="13.5">
      <c r="A67" s="769"/>
      <c r="B67" s="828"/>
      <c r="C67" s="828"/>
      <c r="D67" s="828"/>
      <c r="E67" s="828"/>
      <c r="F67" s="828"/>
      <c r="G67" s="828"/>
      <c r="H67" s="828"/>
      <c r="I67" s="828"/>
      <c r="J67" s="828"/>
      <c r="K67" s="828"/>
      <c r="L67" s="828"/>
      <c r="M67" s="829"/>
    </row>
    <row r="68" spans="1:13" ht="13.5">
      <c r="A68" s="769" t="s">
        <v>126</v>
      </c>
      <c r="B68" s="832">
        <v>4</v>
      </c>
      <c r="C68" s="828" t="s">
        <v>23</v>
      </c>
      <c r="D68" s="828">
        <v>4</v>
      </c>
      <c r="E68" s="832" t="s">
        <v>23</v>
      </c>
      <c r="F68" s="828" t="s">
        <v>23</v>
      </c>
      <c r="G68" s="828" t="s">
        <v>23</v>
      </c>
      <c r="H68" s="832" t="s">
        <v>23</v>
      </c>
      <c r="I68" s="828" t="s">
        <v>23</v>
      </c>
      <c r="J68" s="828" t="s">
        <v>23</v>
      </c>
      <c r="K68" s="828" t="s">
        <v>23</v>
      </c>
      <c r="L68" s="828" t="s">
        <v>23</v>
      </c>
      <c r="M68" s="829" t="s">
        <v>23</v>
      </c>
    </row>
    <row r="69" spans="1:13" ht="13.5">
      <c r="A69" s="769" t="s">
        <v>127</v>
      </c>
      <c r="B69" s="832" t="s">
        <v>23</v>
      </c>
      <c r="C69" s="832">
        <v>1</v>
      </c>
      <c r="D69" s="832">
        <v>1</v>
      </c>
      <c r="E69" s="832" t="s">
        <v>23</v>
      </c>
      <c r="F69" s="832" t="s">
        <v>23</v>
      </c>
      <c r="G69" s="832" t="s">
        <v>23</v>
      </c>
      <c r="H69" s="832" t="s">
        <v>23</v>
      </c>
      <c r="I69" s="832" t="s">
        <v>23</v>
      </c>
      <c r="J69" s="832" t="s">
        <v>23</v>
      </c>
      <c r="K69" s="832" t="s">
        <v>23</v>
      </c>
      <c r="L69" s="832" t="s">
        <v>23</v>
      </c>
      <c r="M69" s="833" t="s">
        <v>23</v>
      </c>
    </row>
    <row r="70" spans="1:13" ht="13.5">
      <c r="A70" s="774" t="s">
        <v>128</v>
      </c>
      <c r="B70" s="830">
        <v>4</v>
      </c>
      <c r="C70" s="830" t="s">
        <v>23</v>
      </c>
      <c r="D70" s="830">
        <v>4</v>
      </c>
      <c r="E70" s="830" t="s">
        <v>23</v>
      </c>
      <c r="F70" s="830" t="s">
        <v>23</v>
      </c>
      <c r="G70" s="830" t="s">
        <v>23</v>
      </c>
      <c r="H70" s="830" t="s">
        <v>23</v>
      </c>
      <c r="I70" s="830" t="s">
        <v>23</v>
      </c>
      <c r="J70" s="830" t="s">
        <v>23</v>
      </c>
      <c r="K70" s="830" t="s">
        <v>23</v>
      </c>
      <c r="L70" s="830" t="s">
        <v>23</v>
      </c>
      <c r="M70" s="831" t="s">
        <v>23</v>
      </c>
    </row>
    <row r="71" spans="1:13" ht="13.5">
      <c r="A71" s="769"/>
      <c r="B71" s="828"/>
      <c r="C71" s="828"/>
      <c r="D71" s="828"/>
      <c r="E71" s="828"/>
      <c r="F71" s="828"/>
      <c r="G71" s="828"/>
      <c r="H71" s="828"/>
      <c r="I71" s="828"/>
      <c r="J71" s="828"/>
      <c r="K71" s="828"/>
      <c r="L71" s="828"/>
      <c r="M71" s="829"/>
    </row>
    <row r="72" spans="1:13" ht="13.5">
      <c r="A72" s="769" t="s">
        <v>129</v>
      </c>
      <c r="B72" s="828" t="s">
        <v>23</v>
      </c>
      <c r="C72" s="828" t="s">
        <v>23</v>
      </c>
      <c r="D72" s="828" t="s">
        <v>23</v>
      </c>
      <c r="E72" s="828" t="s">
        <v>23</v>
      </c>
      <c r="F72" s="828" t="s">
        <v>23</v>
      </c>
      <c r="G72" s="828" t="s">
        <v>23</v>
      </c>
      <c r="H72" s="828" t="s">
        <v>23</v>
      </c>
      <c r="I72" s="828" t="s">
        <v>23</v>
      </c>
      <c r="J72" s="828" t="s">
        <v>23</v>
      </c>
      <c r="K72" s="828" t="s">
        <v>23</v>
      </c>
      <c r="L72" s="828" t="s">
        <v>23</v>
      </c>
      <c r="M72" s="828" t="s">
        <v>23</v>
      </c>
    </row>
    <row r="73" spans="1:13" ht="13.5">
      <c r="A73" s="769" t="s">
        <v>130</v>
      </c>
      <c r="B73" s="828" t="s">
        <v>23</v>
      </c>
      <c r="C73" s="828" t="s">
        <v>23</v>
      </c>
      <c r="D73" s="828" t="s">
        <v>23</v>
      </c>
      <c r="E73" s="828" t="s">
        <v>23</v>
      </c>
      <c r="F73" s="828" t="s">
        <v>23</v>
      </c>
      <c r="G73" s="828" t="s">
        <v>23</v>
      </c>
      <c r="H73" s="828" t="s">
        <v>23</v>
      </c>
      <c r="I73" s="828" t="s">
        <v>23</v>
      </c>
      <c r="J73" s="828" t="s">
        <v>23</v>
      </c>
      <c r="K73" s="828" t="s">
        <v>23</v>
      </c>
      <c r="L73" s="828" t="s">
        <v>23</v>
      </c>
      <c r="M73" s="828" t="s">
        <v>23</v>
      </c>
    </row>
    <row r="74" spans="1:13" ht="13.5">
      <c r="A74" s="769" t="s">
        <v>131</v>
      </c>
      <c r="B74" s="828">
        <v>3</v>
      </c>
      <c r="C74" s="828" t="s">
        <v>23</v>
      </c>
      <c r="D74" s="828">
        <v>3</v>
      </c>
      <c r="E74" s="828" t="s">
        <v>23</v>
      </c>
      <c r="F74" s="828" t="s">
        <v>23</v>
      </c>
      <c r="G74" s="828" t="s">
        <v>23</v>
      </c>
      <c r="H74" s="828" t="s">
        <v>23</v>
      </c>
      <c r="I74" s="828" t="s">
        <v>23</v>
      </c>
      <c r="J74" s="828" t="s">
        <v>23</v>
      </c>
      <c r="K74" s="828" t="s">
        <v>23</v>
      </c>
      <c r="L74" s="828" t="s">
        <v>23</v>
      </c>
      <c r="M74" s="829" t="s">
        <v>23</v>
      </c>
    </row>
    <row r="75" spans="1:13" ht="13.5">
      <c r="A75" s="769" t="s">
        <v>132</v>
      </c>
      <c r="B75" s="832">
        <v>73</v>
      </c>
      <c r="C75" s="828">
        <v>2</v>
      </c>
      <c r="D75" s="828">
        <v>75</v>
      </c>
      <c r="E75" s="832">
        <v>40</v>
      </c>
      <c r="F75" s="828" t="s">
        <v>23</v>
      </c>
      <c r="G75" s="828" t="s">
        <v>23</v>
      </c>
      <c r="H75" s="832">
        <v>6</v>
      </c>
      <c r="I75" s="828" t="s">
        <v>23</v>
      </c>
      <c r="J75" s="832" t="s">
        <v>23</v>
      </c>
      <c r="K75" s="832">
        <v>54</v>
      </c>
      <c r="L75" s="832" t="s">
        <v>23</v>
      </c>
      <c r="M75" s="829">
        <v>54</v>
      </c>
    </row>
    <row r="76" spans="1:13" ht="13.5">
      <c r="A76" s="769" t="s">
        <v>133</v>
      </c>
      <c r="B76" s="828" t="s">
        <v>23</v>
      </c>
      <c r="C76" s="828" t="s">
        <v>23</v>
      </c>
      <c r="D76" s="828" t="s">
        <v>23</v>
      </c>
      <c r="E76" s="828" t="s">
        <v>23</v>
      </c>
      <c r="F76" s="828" t="s">
        <v>23</v>
      </c>
      <c r="G76" s="828" t="s">
        <v>23</v>
      </c>
      <c r="H76" s="828" t="s">
        <v>23</v>
      </c>
      <c r="I76" s="828" t="s">
        <v>23</v>
      </c>
      <c r="J76" s="828" t="s">
        <v>23</v>
      </c>
      <c r="K76" s="828" t="s">
        <v>23</v>
      </c>
      <c r="L76" s="828" t="s">
        <v>23</v>
      </c>
      <c r="M76" s="828" t="s">
        <v>23</v>
      </c>
    </row>
    <row r="77" spans="1:13" ht="13.5">
      <c r="A77" s="769" t="s">
        <v>134</v>
      </c>
      <c r="B77" s="828" t="s">
        <v>23</v>
      </c>
      <c r="C77" s="828">
        <v>7</v>
      </c>
      <c r="D77" s="828">
        <v>7</v>
      </c>
      <c r="E77" s="828" t="s">
        <v>23</v>
      </c>
      <c r="F77" s="828">
        <v>7</v>
      </c>
      <c r="G77" s="828" t="s">
        <v>23</v>
      </c>
      <c r="H77" s="828">
        <v>40</v>
      </c>
      <c r="I77" s="828" t="s">
        <v>23</v>
      </c>
      <c r="J77" s="828" t="s">
        <v>23</v>
      </c>
      <c r="K77" s="828" t="s">
        <v>23</v>
      </c>
      <c r="L77" s="828" t="s">
        <v>23</v>
      </c>
      <c r="M77" s="829" t="s">
        <v>23</v>
      </c>
    </row>
    <row r="78" spans="1:13" ht="13.5">
      <c r="A78" s="769" t="s">
        <v>135</v>
      </c>
      <c r="B78" s="828" t="s">
        <v>23</v>
      </c>
      <c r="C78" s="828" t="s">
        <v>23</v>
      </c>
      <c r="D78" s="828" t="s">
        <v>23</v>
      </c>
      <c r="E78" s="828" t="s">
        <v>23</v>
      </c>
      <c r="F78" s="828" t="s">
        <v>23</v>
      </c>
      <c r="G78" s="828" t="s">
        <v>23</v>
      </c>
      <c r="H78" s="828" t="s">
        <v>23</v>
      </c>
      <c r="I78" s="828" t="s">
        <v>23</v>
      </c>
      <c r="J78" s="828" t="s">
        <v>23</v>
      </c>
      <c r="K78" s="828" t="s">
        <v>23</v>
      </c>
      <c r="L78" s="828" t="s">
        <v>23</v>
      </c>
      <c r="M78" s="828" t="s">
        <v>23</v>
      </c>
    </row>
    <row r="79" spans="1:13" ht="13.5">
      <c r="A79" s="769" t="s">
        <v>136</v>
      </c>
      <c r="B79" s="832">
        <v>4</v>
      </c>
      <c r="C79" s="828">
        <v>1</v>
      </c>
      <c r="D79" s="828">
        <v>5</v>
      </c>
      <c r="E79" s="832" t="s">
        <v>23</v>
      </c>
      <c r="F79" s="828" t="s">
        <v>23</v>
      </c>
      <c r="G79" s="828" t="s">
        <v>23</v>
      </c>
      <c r="H79" s="832" t="s">
        <v>23</v>
      </c>
      <c r="I79" s="828" t="s">
        <v>23</v>
      </c>
      <c r="J79" s="832" t="s">
        <v>23</v>
      </c>
      <c r="K79" s="832" t="s">
        <v>23</v>
      </c>
      <c r="L79" s="832" t="s">
        <v>23</v>
      </c>
      <c r="M79" s="829" t="s">
        <v>23</v>
      </c>
    </row>
    <row r="80" spans="1:13" ht="13.5">
      <c r="A80" s="774" t="s">
        <v>137</v>
      </c>
      <c r="B80" s="830">
        <v>80</v>
      </c>
      <c r="C80" s="830">
        <v>10</v>
      </c>
      <c r="D80" s="830">
        <v>90</v>
      </c>
      <c r="E80" s="830">
        <v>40</v>
      </c>
      <c r="F80" s="830">
        <v>7</v>
      </c>
      <c r="G80" s="830" t="s">
        <v>23</v>
      </c>
      <c r="H80" s="830">
        <v>6</v>
      </c>
      <c r="I80" s="830" t="s">
        <v>23</v>
      </c>
      <c r="J80" s="830" t="s">
        <v>23</v>
      </c>
      <c r="K80" s="830">
        <v>54</v>
      </c>
      <c r="L80" s="830" t="s">
        <v>23</v>
      </c>
      <c r="M80" s="831">
        <v>54</v>
      </c>
    </row>
    <row r="81" spans="1:13" ht="13.5">
      <c r="A81" s="769"/>
      <c r="B81" s="828"/>
      <c r="C81" s="828"/>
      <c r="D81" s="828"/>
      <c r="E81" s="828"/>
      <c r="F81" s="828"/>
      <c r="G81" s="828"/>
      <c r="H81" s="828"/>
      <c r="I81" s="828"/>
      <c r="J81" s="828"/>
      <c r="K81" s="828"/>
      <c r="L81" s="828"/>
      <c r="M81" s="829"/>
    </row>
    <row r="82" spans="1:13" ht="13.5">
      <c r="A82" s="769" t="s">
        <v>138</v>
      </c>
      <c r="B82" s="828" t="s">
        <v>23</v>
      </c>
      <c r="C82" s="828" t="s">
        <v>23</v>
      </c>
      <c r="D82" s="828" t="s">
        <v>23</v>
      </c>
      <c r="E82" s="828" t="s">
        <v>23</v>
      </c>
      <c r="F82" s="828" t="s">
        <v>23</v>
      </c>
      <c r="G82" s="828" t="s">
        <v>23</v>
      </c>
      <c r="H82" s="828" t="s">
        <v>23</v>
      </c>
      <c r="I82" s="828" t="s">
        <v>23</v>
      </c>
      <c r="J82" s="828" t="s">
        <v>23</v>
      </c>
      <c r="K82" s="828" t="s">
        <v>23</v>
      </c>
      <c r="L82" s="828" t="s">
        <v>23</v>
      </c>
      <c r="M82" s="828" t="s">
        <v>23</v>
      </c>
    </row>
    <row r="83" spans="1:13" ht="13.5">
      <c r="A83" s="769" t="s">
        <v>139</v>
      </c>
      <c r="B83" s="828" t="s">
        <v>23</v>
      </c>
      <c r="C83" s="828" t="s">
        <v>23</v>
      </c>
      <c r="D83" s="828" t="s">
        <v>23</v>
      </c>
      <c r="E83" s="828" t="s">
        <v>23</v>
      </c>
      <c r="F83" s="828" t="s">
        <v>23</v>
      </c>
      <c r="G83" s="828" t="s">
        <v>23</v>
      </c>
      <c r="H83" s="828" t="s">
        <v>23</v>
      </c>
      <c r="I83" s="828" t="s">
        <v>23</v>
      </c>
      <c r="J83" s="828" t="s">
        <v>23</v>
      </c>
      <c r="K83" s="828" t="s">
        <v>23</v>
      </c>
      <c r="L83" s="828" t="s">
        <v>23</v>
      </c>
      <c r="M83" s="828" t="s">
        <v>23</v>
      </c>
    </row>
    <row r="84" spans="1:13" ht="13.5">
      <c r="A84" s="774" t="s">
        <v>140</v>
      </c>
      <c r="B84" s="830" t="s">
        <v>23</v>
      </c>
      <c r="C84" s="830" t="s">
        <v>23</v>
      </c>
      <c r="D84" s="830" t="s">
        <v>23</v>
      </c>
      <c r="E84" s="830" t="s">
        <v>23</v>
      </c>
      <c r="F84" s="830" t="s">
        <v>23</v>
      </c>
      <c r="G84" s="830" t="s">
        <v>23</v>
      </c>
      <c r="H84" s="830" t="s">
        <v>23</v>
      </c>
      <c r="I84" s="830" t="s">
        <v>23</v>
      </c>
      <c r="J84" s="830" t="s">
        <v>23</v>
      </c>
      <c r="K84" s="830" t="s">
        <v>23</v>
      </c>
      <c r="L84" s="830" t="s">
        <v>23</v>
      </c>
      <c r="M84" s="830" t="s">
        <v>23</v>
      </c>
    </row>
    <row r="85" spans="1:13" ht="14.25" thickBot="1">
      <c r="A85" s="1090"/>
      <c r="B85" s="1091"/>
      <c r="C85" s="1091"/>
      <c r="D85" s="1091"/>
      <c r="E85" s="1091"/>
      <c r="F85" s="1091"/>
      <c r="G85" s="1091"/>
      <c r="H85" s="1091"/>
      <c r="I85" s="1091"/>
      <c r="J85" s="1091"/>
      <c r="K85" s="1091"/>
      <c r="L85" s="1091"/>
      <c r="M85" s="1092"/>
    </row>
    <row r="86" spans="1:13" ht="14.25" thickBot="1">
      <c r="A86" s="782" t="s">
        <v>141</v>
      </c>
      <c r="B86" s="839">
        <v>13401</v>
      </c>
      <c r="C86" s="839">
        <v>1786</v>
      </c>
      <c r="D86" s="839">
        <v>15187</v>
      </c>
      <c r="E86" s="839">
        <v>9837</v>
      </c>
      <c r="F86" s="839">
        <v>1347</v>
      </c>
      <c r="G86" s="839" t="s">
        <v>23</v>
      </c>
      <c r="H86" s="839">
        <v>3</v>
      </c>
      <c r="I86" s="839">
        <v>36</v>
      </c>
      <c r="J86" s="839" t="s">
        <v>23</v>
      </c>
      <c r="K86" s="839">
        <v>136</v>
      </c>
      <c r="L86" s="839" t="s">
        <v>23</v>
      </c>
      <c r="M86" s="840">
        <v>136</v>
      </c>
    </row>
  </sheetData>
  <mergeCells count="14">
    <mergeCell ref="K5:M5"/>
    <mergeCell ref="K6:K8"/>
    <mergeCell ref="L6:L8"/>
    <mergeCell ref="A1:M1"/>
    <mergeCell ref="A3:M3"/>
    <mergeCell ref="M6:M8"/>
    <mergeCell ref="B5:F5"/>
    <mergeCell ref="G5:G8"/>
    <mergeCell ref="B6:F6"/>
    <mergeCell ref="H6:I6"/>
    <mergeCell ref="E7:F7"/>
    <mergeCell ref="H7:I7"/>
    <mergeCell ref="H5:J5"/>
    <mergeCell ref="B7:D7"/>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E9962-B8E6-48BC-ABE3-AAB5179B5BF3}">
  <sheetPr>
    <pageSetUpPr fitToPage="1"/>
  </sheetPr>
  <dimension ref="A1:S86"/>
  <sheetViews>
    <sheetView showGridLines="0" view="pageBreakPreview" zoomScale="90" zoomScaleNormal="75" zoomScaleSheetLayoutView="90" workbookViewId="0">
      <selection activeCell="P29" sqref="P29"/>
    </sheetView>
  </sheetViews>
  <sheetFormatPr baseColWidth="10" defaultColWidth="11.42578125" defaultRowHeight="12.75"/>
  <cols>
    <col min="1" max="1" width="16.28515625" style="116" customWidth="1"/>
    <col min="2" max="8" width="19.5703125" style="116" customWidth="1"/>
    <col min="9" max="9" width="10.42578125" style="116" customWidth="1"/>
    <col min="10" max="10" width="11.7109375" style="116" customWidth="1"/>
    <col min="11" max="11" width="16.28515625" style="116" customWidth="1"/>
    <col min="12" max="21" width="11.7109375" style="116" customWidth="1"/>
    <col min="22" max="16384" width="11.42578125" style="116"/>
  </cols>
  <sheetData>
    <row r="1" spans="1:13" s="118" customFormat="1" ht="18.75">
      <c r="A1" s="1623" t="s">
        <v>0</v>
      </c>
      <c r="B1" s="1623"/>
      <c r="C1" s="1623"/>
      <c r="D1" s="1623"/>
      <c r="E1" s="1623"/>
      <c r="F1" s="1623"/>
      <c r="G1" s="1623"/>
      <c r="H1" s="1623"/>
      <c r="I1" s="946"/>
      <c r="J1" s="946"/>
      <c r="K1" s="946"/>
      <c r="L1" s="946"/>
      <c r="M1" s="946"/>
    </row>
    <row r="2" spans="1:13" ht="15.75">
      <c r="A2" s="945"/>
      <c r="B2" s="945"/>
      <c r="C2" s="945"/>
      <c r="D2" s="945"/>
      <c r="E2" s="945"/>
      <c r="F2" s="945"/>
      <c r="G2" s="945"/>
      <c r="H2" s="945"/>
      <c r="I2" s="945"/>
      <c r="J2" s="945"/>
      <c r="K2" s="945"/>
      <c r="L2" s="945"/>
      <c r="M2" s="945"/>
    </row>
    <row r="3" spans="1:13" s="117" customFormat="1" ht="15.75">
      <c r="A3" s="1624" t="s">
        <v>1273</v>
      </c>
      <c r="B3" s="1624"/>
      <c r="C3" s="1624"/>
      <c r="D3" s="1624"/>
      <c r="E3" s="1624"/>
      <c r="F3" s="1624"/>
      <c r="G3" s="1624"/>
      <c r="H3" s="1624"/>
      <c r="I3" s="945"/>
      <c r="J3" s="945"/>
      <c r="K3" s="945"/>
      <c r="L3" s="945"/>
      <c r="M3" s="945"/>
    </row>
    <row r="4" spans="1:13" s="117" customFormat="1" ht="15.75">
      <c r="A4" s="1624" t="s">
        <v>1272</v>
      </c>
      <c r="B4" s="1624"/>
      <c r="C4" s="1624"/>
      <c r="D4" s="1624"/>
      <c r="E4" s="1624"/>
      <c r="F4" s="1624"/>
      <c r="G4" s="1624"/>
      <c r="H4" s="1624"/>
      <c r="I4" s="945"/>
      <c r="J4" s="945"/>
      <c r="K4" s="945"/>
      <c r="L4" s="945"/>
      <c r="M4" s="945"/>
    </row>
    <row r="5" spans="1:13" s="117" customFormat="1" ht="13.5" customHeight="1" thickBot="1">
      <c r="A5" s="408"/>
      <c r="B5" s="129"/>
      <c r="C5" s="129"/>
      <c r="D5" s="129"/>
      <c r="E5" s="129"/>
      <c r="F5" s="129"/>
      <c r="G5" s="129"/>
      <c r="H5" s="129"/>
    </row>
    <row r="6" spans="1:13" s="132" customFormat="1" ht="22.5" customHeight="1">
      <c r="A6" s="1689" t="s">
        <v>2</v>
      </c>
      <c r="B6" s="1136" t="s">
        <v>766</v>
      </c>
      <c r="C6" s="1137"/>
      <c r="D6" s="2007" t="s">
        <v>771</v>
      </c>
      <c r="E6" s="962" t="s">
        <v>10</v>
      </c>
      <c r="F6" s="1138"/>
      <c r="G6" s="1139" t="s">
        <v>142</v>
      </c>
      <c r="H6" s="1140"/>
    </row>
    <row r="7" spans="1:13" s="132" customFormat="1" ht="22.5" customHeight="1">
      <c r="A7" s="1690"/>
      <c r="B7" s="1141" t="s">
        <v>770</v>
      </c>
      <c r="C7" s="1142"/>
      <c r="D7" s="1782"/>
      <c r="E7" s="955" t="s">
        <v>769</v>
      </c>
      <c r="F7" s="1143" t="s">
        <v>4</v>
      </c>
      <c r="G7" s="1143" t="s">
        <v>143</v>
      </c>
      <c r="H7" s="1144" t="s">
        <v>5</v>
      </c>
    </row>
    <row r="8" spans="1:13" s="132" customFormat="1" ht="22.5" customHeight="1">
      <c r="A8" s="1690"/>
      <c r="B8" s="955" t="s">
        <v>19</v>
      </c>
      <c r="C8" s="1004" t="s">
        <v>747</v>
      </c>
      <c r="D8" s="1782"/>
      <c r="E8" s="955" t="s">
        <v>768</v>
      </c>
      <c r="F8" s="955" t="s">
        <v>7</v>
      </c>
      <c r="G8" s="1143" t="s">
        <v>146</v>
      </c>
      <c r="H8" s="1144" t="s">
        <v>8</v>
      </c>
    </row>
    <row r="9" spans="1:13" s="132" customFormat="1" ht="22.5" customHeight="1" thickBot="1">
      <c r="A9" s="1690"/>
      <c r="B9" s="1143" t="s">
        <v>6</v>
      </c>
      <c r="C9" s="1143" t="s">
        <v>6</v>
      </c>
      <c r="D9" s="1782"/>
      <c r="E9" s="955" t="s">
        <v>145</v>
      </c>
      <c r="F9" s="1043"/>
      <c r="G9" s="1143" t="s">
        <v>147</v>
      </c>
      <c r="H9" s="1159"/>
    </row>
    <row r="10" spans="1:13" ht="13.5">
      <c r="A10" s="1151">
        <v>2012</v>
      </c>
      <c r="B10" s="1053">
        <v>43.646999999999998</v>
      </c>
      <c r="C10" s="1053">
        <v>37.781999999999996</v>
      </c>
      <c r="D10" s="1012">
        <v>50.509</v>
      </c>
      <c r="E10" s="1053">
        <v>12.020009528346833</v>
      </c>
      <c r="F10" s="1053">
        <v>45.414000000000001</v>
      </c>
      <c r="G10" s="1152">
        <v>21.59</v>
      </c>
      <c r="H10" s="1153">
        <v>9804.8826000000008</v>
      </c>
    </row>
    <row r="11" spans="1:13" ht="13.5">
      <c r="A11" s="1154">
        <v>2013</v>
      </c>
      <c r="B11" s="1055">
        <v>43.695</v>
      </c>
      <c r="C11" s="1055">
        <v>38.317999999999998</v>
      </c>
      <c r="D11" s="1015">
        <v>50.582000000000001</v>
      </c>
      <c r="E11" s="1055">
        <v>10.147189310506812</v>
      </c>
      <c r="F11" s="1055">
        <v>38.881999999999998</v>
      </c>
      <c r="G11" s="1155">
        <v>19.059999999999999</v>
      </c>
      <c r="H11" s="1156">
        <v>7410.9091999999982</v>
      </c>
    </row>
    <row r="12" spans="1:13" ht="13.5">
      <c r="A12" s="1154">
        <v>2014</v>
      </c>
      <c r="B12" s="1055">
        <v>43.447000000000003</v>
      </c>
      <c r="C12" s="1055">
        <v>38.482999999999997</v>
      </c>
      <c r="D12" s="1015">
        <v>50.771000000000001</v>
      </c>
      <c r="E12" s="1055">
        <v>15.695242054933347</v>
      </c>
      <c r="F12" s="1055">
        <v>60.4</v>
      </c>
      <c r="G12" s="1155">
        <v>19.07</v>
      </c>
      <c r="H12" s="1156">
        <v>11518</v>
      </c>
    </row>
    <row r="13" spans="1:13" ht="13.5">
      <c r="A13" s="1154">
        <v>2015</v>
      </c>
      <c r="B13" s="1055">
        <v>40.353000000000002</v>
      </c>
      <c r="C13" s="1055">
        <v>38.515000000000001</v>
      </c>
      <c r="D13" s="1015">
        <v>50.069000000000003</v>
      </c>
      <c r="E13" s="1055">
        <v>9.5791250162274437</v>
      </c>
      <c r="F13" s="1055">
        <v>36.893999999999998</v>
      </c>
      <c r="G13" s="1155">
        <v>25.2</v>
      </c>
      <c r="H13" s="1156">
        <v>9297</v>
      </c>
    </row>
    <row r="14" spans="1:13" ht="13.5">
      <c r="A14" s="1154">
        <v>2016</v>
      </c>
      <c r="B14" s="1055">
        <v>40.143999999999998</v>
      </c>
      <c r="C14" s="1055">
        <v>36.914999999999999</v>
      </c>
      <c r="D14" s="1015">
        <v>50.069000000000003</v>
      </c>
      <c r="E14" s="1055">
        <v>10.723825003386159</v>
      </c>
      <c r="F14" s="1055">
        <v>39.587000000000003</v>
      </c>
      <c r="G14" s="1155">
        <v>24.1</v>
      </c>
      <c r="H14" s="1156">
        <v>9540</v>
      </c>
    </row>
    <row r="15" spans="1:13" ht="13.5">
      <c r="A15" s="1154">
        <v>2017</v>
      </c>
      <c r="B15" s="1055">
        <v>39.889000000000003</v>
      </c>
      <c r="C15" s="1055">
        <v>36.402999999999999</v>
      </c>
      <c r="D15" s="1015">
        <v>50.119</v>
      </c>
      <c r="E15" s="1055">
        <v>9.9903854077960617</v>
      </c>
      <c r="F15" s="1055">
        <v>36.368000000000002</v>
      </c>
      <c r="G15" s="1155">
        <v>25.48</v>
      </c>
      <c r="H15" s="1156">
        <v>9266.5663999999997</v>
      </c>
    </row>
    <row r="16" spans="1:13" ht="13.5">
      <c r="A16" s="1154">
        <v>2018</v>
      </c>
      <c r="B16" s="1055">
        <v>39.704999999999998</v>
      </c>
      <c r="C16" s="1055">
        <v>36.957999999999998</v>
      </c>
      <c r="D16" s="1015">
        <v>50.119</v>
      </c>
      <c r="E16" s="1055">
        <v>14.469668272092646</v>
      </c>
      <c r="F16" s="1055">
        <v>53.476999999999997</v>
      </c>
      <c r="G16" s="1157">
        <v>30.97</v>
      </c>
      <c r="H16" s="1156">
        <v>16561.8269</v>
      </c>
    </row>
    <row r="17" spans="1:8" ht="13.5">
      <c r="A17" s="1154">
        <v>2019</v>
      </c>
      <c r="B17" s="1055">
        <v>39.835000000000001</v>
      </c>
      <c r="C17" s="1055">
        <v>35.281999999999996</v>
      </c>
      <c r="D17" s="1015">
        <v>50.119</v>
      </c>
      <c r="E17" s="1055">
        <v>10.556657785839807</v>
      </c>
      <c r="F17" s="1055">
        <v>37.246000000000002</v>
      </c>
      <c r="G17" s="1157">
        <v>32.15</v>
      </c>
      <c r="H17" s="1156">
        <v>11974.589</v>
      </c>
    </row>
    <row r="18" spans="1:8" ht="13.5">
      <c r="A18" s="1154">
        <v>2020</v>
      </c>
      <c r="B18" s="1055">
        <v>39.625999999999998</v>
      </c>
      <c r="C18" s="1055">
        <v>36.706000000000003</v>
      </c>
      <c r="D18" s="1015">
        <v>50.119</v>
      </c>
      <c r="E18" s="1055">
        <v>14.436059500000001</v>
      </c>
      <c r="F18" s="1055">
        <v>52.988999999999997</v>
      </c>
      <c r="G18" s="1157">
        <v>20.751457523598003</v>
      </c>
      <c r="H18" s="1156">
        <v>10995.989827179345</v>
      </c>
    </row>
    <row r="19" spans="1:8" ht="13.5">
      <c r="A19" s="1154">
        <v>2021</v>
      </c>
      <c r="B19" s="1055">
        <v>39.825000000000003</v>
      </c>
      <c r="C19" s="1055">
        <v>37.315999999999995</v>
      </c>
      <c r="D19" s="1015">
        <v>36.119</v>
      </c>
      <c r="E19" s="1055">
        <v>13.065709079215351</v>
      </c>
      <c r="F19" s="1055">
        <v>48.756</v>
      </c>
      <c r="G19" s="1157">
        <v>26.35</v>
      </c>
      <c r="H19" s="1156">
        <v>12847.206000000002</v>
      </c>
    </row>
    <row r="20" spans="1:8" ht="14.25" thickBot="1">
      <c r="A20" s="1158">
        <v>2022</v>
      </c>
      <c r="B20" s="1057">
        <v>40.198</v>
      </c>
      <c r="C20" s="1057">
        <v>36.701000000000001</v>
      </c>
      <c r="D20" s="1018">
        <v>36.119</v>
      </c>
      <c r="E20" s="1057">
        <v>12.884117598975504</v>
      </c>
      <c r="F20" s="1057">
        <v>47.286000000000001</v>
      </c>
      <c r="G20" s="1295">
        <v>43.56</v>
      </c>
      <c r="H20" s="1621">
        <v>20597.781600000002</v>
      </c>
    </row>
    <row r="36" spans="16:17">
      <c r="P36" s="158"/>
      <c r="Q36" s="158"/>
    </row>
    <row r="37" spans="16:17">
      <c r="P37" s="158"/>
      <c r="Q37" s="158"/>
    </row>
    <row r="38" spans="16:17">
      <c r="P38" s="158"/>
      <c r="Q38" s="158"/>
    </row>
    <row r="39" spans="16:17">
      <c r="P39" s="158"/>
      <c r="Q39" s="158"/>
    </row>
    <row r="40" spans="16:17">
      <c r="P40" s="158"/>
      <c r="Q40" s="158"/>
    </row>
    <row r="41" spans="16:17">
      <c r="P41" s="158"/>
      <c r="Q41" s="158"/>
    </row>
    <row r="42" spans="16:17">
      <c r="P42" s="158"/>
      <c r="Q42" s="158"/>
    </row>
    <row r="43" spans="16:17">
      <c r="P43" s="158"/>
      <c r="Q43" s="158"/>
    </row>
    <row r="44" spans="16:17">
      <c r="P44" s="158"/>
      <c r="Q44" s="158"/>
    </row>
    <row r="45" spans="16:17">
      <c r="P45" s="158"/>
      <c r="Q45" s="158"/>
    </row>
    <row r="46" spans="16:17">
      <c r="P46" s="158"/>
      <c r="Q46" s="158"/>
    </row>
    <row r="47" spans="16:17">
      <c r="P47" s="158"/>
      <c r="Q47" s="158"/>
    </row>
    <row r="48" spans="16:17">
      <c r="P48" s="158"/>
      <c r="Q48" s="158"/>
    </row>
    <row r="49" spans="13:19">
      <c r="P49" s="158"/>
      <c r="Q49" s="158"/>
    </row>
    <row r="50" spans="13:19">
      <c r="P50" s="158"/>
      <c r="Q50" s="158"/>
    </row>
    <row r="51" spans="13:19">
      <c r="P51" s="158"/>
      <c r="Q51" s="158"/>
    </row>
    <row r="52" spans="13:19">
      <c r="P52" s="158"/>
      <c r="Q52" s="158"/>
    </row>
    <row r="53" spans="13:19">
      <c r="P53" s="158"/>
      <c r="Q53" s="158"/>
    </row>
    <row r="54" spans="13:19">
      <c r="P54" s="158"/>
      <c r="Q54" s="158"/>
    </row>
    <row r="55" spans="13:19">
      <c r="P55" s="158"/>
      <c r="Q55" s="158"/>
    </row>
    <row r="56" spans="13:19">
      <c r="P56" s="158"/>
      <c r="Q56" s="158"/>
    </row>
    <row r="57" spans="13:19">
      <c r="P57" s="158"/>
      <c r="Q57" s="158"/>
    </row>
    <row r="58" spans="13:19">
      <c r="P58" s="158"/>
      <c r="Q58" s="158"/>
    </row>
    <row r="59" spans="13:19">
      <c r="P59" s="158"/>
      <c r="Q59" s="158"/>
    </row>
    <row r="60" spans="13:19">
      <c r="P60" s="158"/>
      <c r="Q60" s="158"/>
    </row>
    <row r="61" spans="13:19">
      <c r="P61" s="158"/>
      <c r="Q61" s="158"/>
    </row>
    <row r="62" spans="13:19">
      <c r="P62" s="158"/>
      <c r="Q62" s="158"/>
    </row>
    <row r="63" spans="13:19">
      <c r="M63" s="158"/>
      <c r="N63" s="158"/>
      <c r="O63" s="158"/>
      <c r="P63" s="158"/>
      <c r="Q63" s="158"/>
      <c r="S63" s="158"/>
    </row>
    <row r="64" spans="13:19">
      <c r="M64" s="158"/>
      <c r="N64" s="158"/>
      <c r="O64" s="158"/>
      <c r="P64" s="158"/>
      <c r="Q64" s="158"/>
      <c r="S64" s="158"/>
    </row>
    <row r="65" spans="16:17">
      <c r="P65" s="158"/>
      <c r="Q65" s="158"/>
    </row>
    <row r="66" spans="16:17">
      <c r="P66" s="158"/>
      <c r="Q66" s="158"/>
    </row>
    <row r="67" spans="16:17">
      <c r="P67" s="158"/>
      <c r="Q67" s="158"/>
    </row>
    <row r="68" spans="16:17">
      <c r="P68" s="158"/>
      <c r="Q68" s="158"/>
    </row>
    <row r="69" spans="16:17">
      <c r="P69" s="158"/>
      <c r="Q69" s="158"/>
    </row>
    <row r="70" spans="16:17">
      <c r="P70" s="158"/>
      <c r="Q70" s="158"/>
    </row>
    <row r="71" spans="16:17">
      <c r="P71" s="158"/>
      <c r="Q71" s="158"/>
    </row>
    <row r="72" spans="16:17">
      <c r="P72" s="158"/>
      <c r="Q72" s="158"/>
    </row>
    <row r="73" spans="16:17">
      <c r="P73" s="158"/>
      <c r="Q73" s="158"/>
    </row>
    <row r="74" spans="16:17">
      <c r="P74" s="158"/>
      <c r="Q74" s="158"/>
    </row>
    <row r="75" spans="16:17">
      <c r="P75" s="158"/>
      <c r="Q75" s="158"/>
    </row>
    <row r="76" spans="16:17">
      <c r="P76" s="158"/>
      <c r="Q76" s="158"/>
    </row>
    <row r="77" spans="16:17">
      <c r="P77" s="158"/>
      <c r="Q77" s="158"/>
    </row>
    <row r="78" spans="16:17">
      <c r="P78" s="158"/>
      <c r="Q78" s="158"/>
    </row>
    <row r="79" spans="16:17">
      <c r="P79" s="158"/>
      <c r="Q79" s="158"/>
    </row>
    <row r="80" spans="16:17">
      <c r="P80" s="158"/>
      <c r="Q80" s="158"/>
    </row>
    <row r="84" spans="5:17">
      <c r="P84" s="158"/>
      <c r="Q84" s="158"/>
    </row>
    <row r="86" spans="5:17">
      <c r="E86" s="17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6"/>
  <dimension ref="A1:I86"/>
  <sheetViews>
    <sheetView view="pageBreakPreview" topLeftCell="A10" zoomScale="115" zoomScaleNormal="75" zoomScaleSheetLayoutView="115" workbookViewId="0">
      <selection sqref="A1:XFD1048576"/>
    </sheetView>
  </sheetViews>
  <sheetFormatPr baseColWidth="10" defaultColWidth="11.42578125" defaultRowHeight="12.75"/>
  <cols>
    <col min="1" max="1" width="34.140625" style="9" customWidth="1"/>
    <col min="2" max="7" width="15.7109375" style="9" customWidth="1"/>
    <col min="8" max="8" width="6.7109375" style="9" customWidth="1"/>
    <col min="9" max="16384" width="11.42578125" style="9"/>
  </cols>
  <sheetData>
    <row r="1" spans="1:9" s="6" customFormat="1" ht="18.75">
      <c r="A1" s="1627" t="s">
        <v>0</v>
      </c>
      <c r="B1" s="1627"/>
      <c r="C1" s="1627"/>
      <c r="D1" s="1627"/>
      <c r="E1" s="1627"/>
      <c r="F1" s="1627"/>
      <c r="G1" s="1627"/>
      <c r="H1" s="12"/>
      <c r="I1" s="12"/>
    </row>
    <row r="2" spans="1:9" s="7" customFormat="1" ht="15">
      <c r="A2" s="213"/>
      <c r="B2" s="213"/>
      <c r="C2" s="213"/>
      <c r="D2" s="213"/>
      <c r="E2" s="213"/>
      <c r="F2" s="213"/>
      <c r="G2" s="213"/>
    </row>
    <row r="3" spans="1:9" s="7" customFormat="1" ht="15.75">
      <c r="A3" s="1628" t="s">
        <v>544</v>
      </c>
      <c r="B3" s="1628"/>
      <c r="C3" s="1628"/>
      <c r="D3" s="1628"/>
      <c r="E3" s="1628"/>
      <c r="F3" s="1628"/>
      <c r="G3" s="1628"/>
      <c r="H3" s="18"/>
      <c r="I3" s="18"/>
    </row>
    <row r="4" spans="1:9" s="7" customFormat="1" ht="27.75" customHeight="1">
      <c r="A4" s="1628" t="s">
        <v>1358</v>
      </c>
      <c r="B4" s="1628"/>
      <c r="C4" s="1628"/>
      <c r="D4" s="1628"/>
      <c r="E4" s="1628"/>
      <c r="F4" s="1628"/>
      <c r="G4" s="1628"/>
      <c r="H4" s="8"/>
      <c r="I4" s="18"/>
    </row>
    <row r="5" spans="1:9" s="7" customFormat="1" ht="15.75" thickBot="1">
      <c r="A5" s="30"/>
      <c r="B5" s="31"/>
      <c r="C5" s="31"/>
      <c r="D5" s="31"/>
      <c r="E5" s="31"/>
      <c r="F5" s="31"/>
      <c r="G5" s="31"/>
    </row>
    <row r="6" spans="1:9" ht="25.5" customHeight="1">
      <c r="A6" s="304" t="s">
        <v>151</v>
      </c>
      <c r="B6" s="1632" t="s">
        <v>3</v>
      </c>
      <c r="C6" s="1632"/>
      <c r="D6" s="1632"/>
      <c r="E6" s="1632" t="s">
        <v>10</v>
      </c>
      <c r="F6" s="1632"/>
      <c r="G6" s="410" t="s">
        <v>4</v>
      </c>
    </row>
    <row r="7" spans="1:9" ht="18.75" customHeight="1">
      <c r="A7" s="263" t="s">
        <v>153</v>
      </c>
      <c r="B7" s="432" t="s">
        <v>13</v>
      </c>
      <c r="C7" s="432"/>
      <c r="D7" s="432"/>
      <c r="E7" s="432" t="s">
        <v>14</v>
      </c>
      <c r="F7" s="432"/>
      <c r="G7" s="382" t="s">
        <v>149</v>
      </c>
    </row>
    <row r="8" spans="1:9" ht="25.5" customHeight="1" thickBot="1">
      <c r="A8" s="368" t="s">
        <v>154</v>
      </c>
      <c r="B8" s="255" t="s">
        <v>17</v>
      </c>
      <c r="C8" s="194" t="s">
        <v>18</v>
      </c>
      <c r="D8" s="194" t="s">
        <v>19</v>
      </c>
      <c r="E8" s="255" t="s">
        <v>17</v>
      </c>
      <c r="F8" s="194" t="s">
        <v>18</v>
      </c>
      <c r="G8" s="264" t="s">
        <v>150</v>
      </c>
    </row>
    <row r="9" spans="1:9" ht="13.5" customHeight="1">
      <c r="A9" s="309" t="s">
        <v>81</v>
      </c>
      <c r="B9" s="369" t="s">
        <v>672</v>
      </c>
      <c r="C9" s="369" t="s">
        <v>672</v>
      </c>
      <c r="D9" s="369" t="s">
        <v>672</v>
      </c>
      <c r="E9" s="369" t="s">
        <v>672</v>
      </c>
      <c r="F9" s="369" t="s">
        <v>672</v>
      </c>
      <c r="G9" s="370" t="s">
        <v>672</v>
      </c>
      <c r="H9" s="17"/>
      <c r="I9" s="17"/>
    </row>
    <row r="10" spans="1:9" ht="13.5">
      <c r="A10" s="312" t="s">
        <v>82</v>
      </c>
      <c r="B10" s="324" t="s">
        <v>672</v>
      </c>
      <c r="C10" s="324" t="s">
        <v>672</v>
      </c>
      <c r="D10" s="324" t="s">
        <v>672</v>
      </c>
      <c r="E10" s="324" t="s">
        <v>672</v>
      </c>
      <c r="F10" s="324" t="s">
        <v>672</v>
      </c>
      <c r="G10" s="325" t="s">
        <v>672</v>
      </c>
      <c r="H10" s="17"/>
      <c r="I10" s="17"/>
    </row>
    <row r="11" spans="1:9" ht="13.5">
      <c r="A11" s="312" t="s">
        <v>83</v>
      </c>
      <c r="B11" s="324" t="s">
        <v>672</v>
      </c>
      <c r="C11" s="324" t="s">
        <v>672</v>
      </c>
      <c r="D11" s="324" t="s">
        <v>672</v>
      </c>
      <c r="E11" s="324" t="s">
        <v>672</v>
      </c>
      <c r="F11" s="324" t="s">
        <v>672</v>
      </c>
      <c r="G11" s="325" t="s">
        <v>672</v>
      </c>
      <c r="H11" s="17"/>
      <c r="I11" s="17"/>
    </row>
    <row r="12" spans="1:9" ht="13.5">
      <c r="A12" s="312" t="s">
        <v>84</v>
      </c>
      <c r="B12" s="324" t="s">
        <v>672</v>
      </c>
      <c r="C12" s="324" t="s">
        <v>672</v>
      </c>
      <c r="D12" s="324" t="s">
        <v>672</v>
      </c>
      <c r="E12" s="324" t="s">
        <v>672</v>
      </c>
      <c r="F12" s="324" t="s">
        <v>672</v>
      </c>
      <c r="G12" s="325" t="s">
        <v>672</v>
      </c>
      <c r="H12" s="17"/>
      <c r="I12" s="17"/>
    </row>
    <row r="13" spans="1:9" ht="13.5">
      <c r="A13" s="315" t="s">
        <v>85</v>
      </c>
      <c r="B13" s="326" t="s">
        <v>672</v>
      </c>
      <c r="C13" s="326" t="s">
        <v>672</v>
      </c>
      <c r="D13" s="326" t="s">
        <v>672</v>
      </c>
      <c r="E13" s="326" t="s">
        <v>672</v>
      </c>
      <c r="F13" s="326" t="s">
        <v>672</v>
      </c>
      <c r="G13" s="327" t="s">
        <v>672</v>
      </c>
      <c r="H13" s="17"/>
      <c r="I13" s="17"/>
    </row>
    <row r="14" spans="1:9" ht="13.5">
      <c r="A14" s="315"/>
      <c r="B14" s="326"/>
      <c r="C14" s="326"/>
      <c r="D14" s="326"/>
      <c r="E14" s="326"/>
      <c r="F14" s="326"/>
      <c r="G14" s="327"/>
      <c r="H14" s="17"/>
      <c r="I14" s="17"/>
    </row>
    <row r="15" spans="1:9" ht="13.5">
      <c r="A15" s="315" t="s">
        <v>86</v>
      </c>
      <c r="B15" s="326" t="s">
        <v>672</v>
      </c>
      <c r="C15" s="326" t="s">
        <v>672</v>
      </c>
      <c r="D15" s="326" t="s">
        <v>672</v>
      </c>
      <c r="E15" s="326" t="s">
        <v>672</v>
      </c>
      <c r="F15" s="326" t="s">
        <v>672</v>
      </c>
      <c r="G15" s="327" t="s">
        <v>672</v>
      </c>
      <c r="H15" s="17"/>
      <c r="I15" s="17"/>
    </row>
    <row r="16" spans="1:9" ht="13.5">
      <c r="A16" s="315"/>
      <c r="B16" s="326"/>
      <c r="C16" s="326"/>
      <c r="D16" s="326"/>
      <c r="E16" s="326"/>
      <c r="F16" s="326"/>
      <c r="G16" s="327"/>
      <c r="H16" s="17"/>
      <c r="I16" s="17"/>
    </row>
    <row r="17" spans="1:9" ht="13.5">
      <c r="A17" s="315" t="s">
        <v>87</v>
      </c>
      <c r="B17" s="326" t="s">
        <v>672</v>
      </c>
      <c r="C17" s="326" t="s">
        <v>672</v>
      </c>
      <c r="D17" s="326" t="s">
        <v>672</v>
      </c>
      <c r="E17" s="326" t="s">
        <v>672</v>
      </c>
      <c r="F17" s="326" t="s">
        <v>672</v>
      </c>
      <c r="G17" s="327" t="s">
        <v>672</v>
      </c>
      <c r="H17" s="17"/>
      <c r="I17" s="17"/>
    </row>
    <row r="18" spans="1:9" ht="13.5">
      <c r="A18" s="312"/>
      <c r="B18" s="324"/>
      <c r="C18" s="324"/>
      <c r="D18" s="324"/>
      <c r="E18" s="324"/>
      <c r="F18" s="324"/>
      <c r="G18" s="325"/>
      <c r="H18" s="17"/>
      <c r="I18" s="17"/>
    </row>
    <row r="19" spans="1:9" ht="13.5">
      <c r="A19" s="312" t="s">
        <v>158</v>
      </c>
      <c r="B19" s="324" t="s">
        <v>672</v>
      </c>
      <c r="C19" s="324" t="s">
        <v>672</v>
      </c>
      <c r="D19" s="324" t="s">
        <v>672</v>
      </c>
      <c r="E19" s="324" t="s">
        <v>672</v>
      </c>
      <c r="F19" s="324" t="s">
        <v>672</v>
      </c>
      <c r="G19" s="325" t="s">
        <v>672</v>
      </c>
      <c r="H19" s="17"/>
      <c r="I19" s="17"/>
    </row>
    <row r="20" spans="1:9" ht="13.5">
      <c r="A20" s="312" t="s">
        <v>89</v>
      </c>
      <c r="B20" s="324" t="s">
        <v>672</v>
      </c>
      <c r="C20" s="324" t="s">
        <v>672</v>
      </c>
      <c r="D20" s="324" t="s">
        <v>672</v>
      </c>
      <c r="E20" s="324" t="s">
        <v>672</v>
      </c>
      <c r="F20" s="324" t="s">
        <v>672</v>
      </c>
      <c r="G20" s="325" t="s">
        <v>672</v>
      </c>
      <c r="H20" s="17"/>
      <c r="I20" s="17"/>
    </row>
    <row r="21" spans="1:9" ht="13.5">
      <c r="A21" s="312" t="s">
        <v>90</v>
      </c>
      <c r="B21" s="324" t="s">
        <v>672</v>
      </c>
      <c r="C21" s="324" t="s">
        <v>672</v>
      </c>
      <c r="D21" s="324" t="s">
        <v>672</v>
      </c>
      <c r="E21" s="324" t="s">
        <v>672</v>
      </c>
      <c r="F21" s="324" t="s">
        <v>672</v>
      </c>
      <c r="G21" s="325" t="s">
        <v>672</v>
      </c>
      <c r="H21" s="17"/>
      <c r="I21" s="17"/>
    </row>
    <row r="22" spans="1:9" ht="13.5">
      <c r="A22" s="315" t="s">
        <v>184</v>
      </c>
      <c r="B22" s="326" t="s">
        <v>672</v>
      </c>
      <c r="C22" s="326" t="s">
        <v>672</v>
      </c>
      <c r="D22" s="326" t="s">
        <v>672</v>
      </c>
      <c r="E22" s="326" t="s">
        <v>672</v>
      </c>
      <c r="F22" s="326" t="s">
        <v>672</v>
      </c>
      <c r="G22" s="327" t="s">
        <v>672</v>
      </c>
      <c r="H22" s="17"/>
      <c r="I22" s="17"/>
    </row>
    <row r="23" spans="1:9" ht="13.5">
      <c r="A23" s="315"/>
      <c r="B23" s="326"/>
      <c r="C23" s="326"/>
      <c r="D23" s="326"/>
      <c r="E23" s="326"/>
      <c r="F23" s="326"/>
      <c r="G23" s="327"/>
      <c r="H23" s="17"/>
      <c r="I23" s="17"/>
    </row>
    <row r="24" spans="1:9" ht="13.5">
      <c r="A24" s="315" t="s">
        <v>92</v>
      </c>
      <c r="B24" s="326">
        <v>62</v>
      </c>
      <c r="C24" s="326">
        <v>34</v>
      </c>
      <c r="D24" s="326">
        <v>96</v>
      </c>
      <c r="E24" s="326">
        <v>1589</v>
      </c>
      <c r="F24" s="326">
        <v>2554</v>
      </c>
      <c r="G24" s="327">
        <v>185</v>
      </c>
      <c r="H24" s="17"/>
      <c r="I24" s="17"/>
    </row>
    <row r="25" spans="1:9" ht="13.5">
      <c r="A25" s="315"/>
      <c r="B25" s="326"/>
      <c r="C25" s="326"/>
      <c r="D25" s="326"/>
      <c r="E25" s="326"/>
      <c r="F25" s="326"/>
      <c r="G25" s="327"/>
      <c r="H25" s="17"/>
      <c r="I25" s="17"/>
    </row>
    <row r="26" spans="1:9" ht="13.5">
      <c r="A26" s="315" t="s">
        <v>93</v>
      </c>
      <c r="B26" s="326" t="s">
        <v>672</v>
      </c>
      <c r="C26" s="326" t="s">
        <v>672</v>
      </c>
      <c r="D26" s="326" t="s">
        <v>672</v>
      </c>
      <c r="E26" s="326" t="s">
        <v>672</v>
      </c>
      <c r="F26" s="326" t="s">
        <v>672</v>
      </c>
      <c r="G26" s="327" t="s">
        <v>672</v>
      </c>
      <c r="H26" s="17"/>
      <c r="I26" s="17"/>
    </row>
    <row r="27" spans="1:9" ht="13.5">
      <c r="A27" s="312"/>
      <c r="B27" s="324"/>
      <c r="C27" s="324"/>
      <c r="D27" s="324"/>
      <c r="E27" s="324"/>
      <c r="F27" s="324"/>
      <c r="G27" s="325"/>
      <c r="H27" s="17"/>
      <c r="I27" s="17"/>
    </row>
    <row r="28" spans="1:9" ht="13.5">
      <c r="A28" s="312" t="s">
        <v>94</v>
      </c>
      <c r="B28" s="324" t="s">
        <v>23</v>
      </c>
      <c r="C28" s="324">
        <v>170</v>
      </c>
      <c r="D28" s="324">
        <v>170</v>
      </c>
      <c r="E28" s="324" t="s">
        <v>23</v>
      </c>
      <c r="F28" s="324">
        <v>3250</v>
      </c>
      <c r="G28" s="325">
        <v>552</v>
      </c>
      <c r="H28" s="17"/>
      <c r="I28" s="17"/>
    </row>
    <row r="29" spans="1:9" ht="13.5">
      <c r="A29" s="312" t="s">
        <v>95</v>
      </c>
      <c r="B29" s="324" t="s">
        <v>23</v>
      </c>
      <c r="C29" s="324">
        <v>1</v>
      </c>
      <c r="D29" s="324">
        <v>1</v>
      </c>
      <c r="E29" s="324" t="s">
        <v>23</v>
      </c>
      <c r="F29" s="324">
        <v>2800</v>
      </c>
      <c r="G29" s="325">
        <v>3</v>
      </c>
      <c r="H29" s="17"/>
      <c r="I29" s="17"/>
    </row>
    <row r="30" spans="1:9" ht="13.5">
      <c r="A30" s="312" t="s">
        <v>96</v>
      </c>
      <c r="B30" s="324">
        <v>214</v>
      </c>
      <c r="C30" s="324">
        <v>194</v>
      </c>
      <c r="D30" s="324">
        <v>408</v>
      </c>
      <c r="E30" s="324">
        <v>2345</v>
      </c>
      <c r="F30" s="324">
        <v>6500</v>
      </c>
      <c r="G30" s="325">
        <v>1762</v>
      </c>
      <c r="H30" s="17"/>
      <c r="I30" s="17"/>
    </row>
    <row r="31" spans="1:9" ht="13.5">
      <c r="A31" s="315" t="s">
        <v>180</v>
      </c>
      <c r="B31" s="326">
        <v>214</v>
      </c>
      <c r="C31" s="326">
        <v>365</v>
      </c>
      <c r="D31" s="326">
        <v>579</v>
      </c>
      <c r="E31" s="326">
        <v>2345</v>
      </c>
      <c r="F31" s="326">
        <v>4976</v>
      </c>
      <c r="G31" s="327">
        <v>2317</v>
      </c>
      <c r="H31" s="17"/>
      <c r="I31" s="17"/>
    </row>
    <row r="32" spans="1:9" ht="13.5">
      <c r="A32" s="312"/>
      <c r="B32" s="324"/>
      <c r="C32" s="324"/>
      <c r="D32" s="324"/>
      <c r="E32" s="324"/>
      <c r="F32" s="324"/>
      <c r="G32" s="325"/>
      <c r="H32" s="17"/>
      <c r="I32" s="17"/>
    </row>
    <row r="33" spans="1:9" ht="13.5">
      <c r="A33" s="312" t="s">
        <v>98</v>
      </c>
      <c r="B33" s="324" t="s">
        <v>672</v>
      </c>
      <c r="C33" s="324" t="s">
        <v>672</v>
      </c>
      <c r="D33" s="324" t="s">
        <v>672</v>
      </c>
      <c r="E33" s="324" t="s">
        <v>672</v>
      </c>
      <c r="F33" s="324" t="s">
        <v>672</v>
      </c>
      <c r="G33" s="325" t="s">
        <v>672</v>
      </c>
      <c r="H33" s="17"/>
      <c r="I33" s="17"/>
    </row>
    <row r="34" spans="1:9" ht="13.5">
      <c r="A34" s="312" t="s">
        <v>99</v>
      </c>
      <c r="B34" s="328" t="s">
        <v>672</v>
      </c>
      <c r="C34" s="328" t="s">
        <v>672</v>
      </c>
      <c r="D34" s="328" t="s">
        <v>672</v>
      </c>
      <c r="E34" s="328" t="s">
        <v>672</v>
      </c>
      <c r="F34" s="328" t="s">
        <v>672</v>
      </c>
      <c r="G34" s="329" t="s">
        <v>672</v>
      </c>
      <c r="H34" s="17"/>
      <c r="I34" s="17"/>
    </row>
    <row r="35" spans="1:9" ht="13.5">
      <c r="A35" s="312" t="s">
        <v>100</v>
      </c>
      <c r="B35" s="328">
        <v>10</v>
      </c>
      <c r="C35" s="328">
        <v>17</v>
      </c>
      <c r="D35" s="328">
        <v>27</v>
      </c>
      <c r="E35" s="328">
        <v>880</v>
      </c>
      <c r="F35" s="328">
        <v>3700</v>
      </c>
      <c r="G35" s="329">
        <v>72</v>
      </c>
      <c r="H35" s="17"/>
      <c r="I35" s="17"/>
    </row>
    <row r="36" spans="1:9" ht="13.5">
      <c r="A36" s="312" t="s">
        <v>101</v>
      </c>
      <c r="B36" s="328" t="s">
        <v>672</v>
      </c>
      <c r="C36" s="328" t="s">
        <v>672</v>
      </c>
      <c r="D36" s="328" t="s">
        <v>672</v>
      </c>
      <c r="E36" s="328" t="s">
        <v>672</v>
      </c>
      <c r="F36" s="328" t="s">
        <v>672</v>
      </c>
      <c r="G36" s="329" t="s">
        <v>672</v>
      </c>
      <c r="H36" s="17"/>
      <c r="I36" s="17"/>
    </row>
    <row r="37" spans="1:9" ht="13.5">
      <c r="A37" s="315" t="s">
        <v>102</v>
      </c>
      <c r="B37" s="326">
        <v>10</v>
      </c>
      <c r="C37" s="326">
        <v>17</v>
      </c>
      <c r="D37" s="326">
        <v>27</v>
      </c>
      <c r="E37" s="326">
        <v>880</v>
      </c>
      <c r="F37" s="326">
        <v>3700</v>
      </c>
      <c r="G37" s="327">
        <v>72</v>
      </c>
      <c r="H37" s="17"/>
      <c r="I37" s="17"/>
    </row>
    <row r="38" spans="1:9" ht="13.5">
      <c r="A38" s="315"/>
      <c r="B38" s="326"/>
      <c r="C38" s="326"/>
      <c r="D38" s="326"/>
      <c r="E38" s="326"/>
      <c r="F38" s="326"/>
      <c r="G38" s="327"/>
      <c r="H38" s="17"/>
      <c r="I38" s="17"/>
    </row>
    <row r="39" spans="1:9" ht="13.5">
      <c r="A39" s="315" t="s">
        <v>103</v>
      </c>
      <c r="B39" s="326" t="s">
        <v>672</v>
      </c>
      <c r="C39" s="326" t="s">
        <v>672</v>
      </c>
      <c r="D39" s="326" t="s">
        <v>672</v>
      </c>
      <c r="E39" s="326" t="s">
        <v>672</v>
      </c>
      <c r="F39" s="326" t="s">
        <v>672</v>
      </c>
      <c r="G39" s="327" t="s">
        <v>672</v>
      </c>
      <c r="H39" s="17"/>
      <c r="I39" s="17"/>
    </row>
    <row r="40" spans="1:9" ht="13.5">
      <c r="A40" s="312"/>
      <c r="B40" s="324"/>
      <c r="C40" s="324"/>
      <c r="D40" s="324"/>
      <c r="E40" s="324"/>
      <c r="F40" s="324"/>
      <c r="G40" s="325"/>
      <c r="H40" s="17"/>
      <c r="I40" s="17"/>
    </row>
    <row r="41" spans="1:9" ht="13.5">
      <c r="A41" s="312" t="s">
        <v>159</v>
      </c>
      <c r="B41" s="324" t="s">
        <v>23</v>
      </c>
      <c r="C41" s="324">
        <v>10</v>
      </c>
      <c r="D41" s="324">
        <v>10</v>
      </c>
      <c r="E41" s="324" t="s">
        <v>23</v>
      </c>
      <c r="F41" s="324">
        <v>1980</v>
      </c>
      <c r="G41" s="325">
        <v>20</v>
      </c>
      <c r="H41" s="17"/>
      <c r="I41" s="17"/>
    </row>
    <row r="42" spans="1:9" ht="13.5">
      <c r="A42" s="312" t="s">
        <v>105</v>
      </c>
      <c r="B42" s="324" t="s">
        <v>23</v>
      </c>
      <c r="C42" s="324" t="s">
        <v>23</v>
      </c>
      <c r="D42" s="324" t="s">
        <v>23</v>
      </c>
      <c r="E42" s="324" t="s">
        <v>23</v>
      </c>
      <c r="F42" s="324" t="s">
        <v>23</v>
      </c>
      <c r="G42" s="325" t="s">
        <v>23</v>
      </c>
      <c r="H42" s="17"/>
      <c r="I42" s="17"/>
    </row>
    <row r="43" spans="1:9" ht="13.5">
      <c r="A43" s="312" t="s">
        <v>106</v>
      </c>
      <c r="B43" s="324" t="s">
        <v>23</v>
      </c>
      <c r="C43" s="324">
        <v>15</v>
      </c>
      <c r="D43" s="324">
        <v>15</v>
      </c>
      <c r="E43" s="324" t="s">
        <v>23</v>
      </c>
      <c r="F43" s="324">
        <v>2125</v>
      </c>
      <c r="G43" s="325">
        <v>32</v>
      </c>
      <c r="H43" s="17"/>
      <c r="I43" s="17"/>
    </row>
    <row r="44" spans="1:9" ht="13.5">
      <c r="A44" s="312" t="s">
        <v>107</v>
      </c>
      <c r="B44" s="324" t="s">
        <v>23</v>
      </c>
      <c r="C44" s="324">
        <v>24</v>
      </c>
      <c r="D44" s="324">
        <v>24</v>
      </c>
      <c r="E44" s="324" t="s">
        <v>23</v>
      </c>
      <c r="F44" s="324">
        <v>1790</v>
      </c>
      <c r="G44" s="325">
        <v>43</v>
      </c>
    </row>
    <row r="45" spans="1:9" ht="13.5">
      <c r="A45" s="312" t="s">
        <v>108</v>
      </c>
      <c r="B45" s="324" t="s">
        <v>23</v>
      </c>
      <c r="C45" s="348">
        <v>93</v>
      </c>
      <c r="D45" s="348">
        <v>93</v>
      </c>
      <c r="E45" s="324" t="s">
        <v>23</v>
      </c>
      <c r="F45" s="348">
        <v>4900</v>
      </c>
      <c r="G45" s="349">
        <v>456</v>
      </c>
    </row>
    <row r="46" spans="1:9" ht="13.5">
      <c r="A46" s="312" t="s">
        <v>109</v>
      </c>
      <c r="B46" s="324" t="s">
        <v>672</v>
      </c>
      <c r="C46" s="324" t="s">
        <v>672</v>
      </c>
      <c r="D46" s="324" t="s">
        <v>672</v>
      </c>
      <c r="E46" s="324" t="s">
        <v>672</v>
      </c>
      <c r="F46" s="324" t="s">
        <v>672</v>
      </c>
      <c r="G46" s="325" t="s">
        <v>672</v>
      </c>
    </row>
    <row r="47" spans="1:9" ht="13.5">
      <c r="A47" s="312" t="s">
        <v>110</v>
      </c>
      <c r="B47" s="324" t="s">
        <v>672</v>
      </c>
      <c r="C47" s="324" t="s">
        <v>672</v>
      </c>
      <c r="D47" s="324" t="s">
        <v>672</v>
      </c>
      <c r="E47" s="324" t="s">
        <v>672</v>
      </c>
      <c r="F47" s="324" t="s">
        <v>672</v>
      </c>
      <c r="G47" s="325" t="s">
        <v>672</v>
      </c>
    </row>
    <row r="48" spans="1:9" ht="13.5">
      <c r="A48" s="312" t="s">
        <v>111</v>
      </c>
      <c r="B48" s="324">
        <v>16</v>
      </c>
      <c r="C48" s="324">
        <v>21</v>
      </c>
      <c r="D48" s="324">
        <v>37</v>
      </c>
      <c r="E48" s="324">
        <v>1100</v>
      </c>
      <c r="F48" s="324">
        <v>1757</v>
      </c>
      <c r="G48" s="325">
        <v>54</v>
      </c>
    </row>
    <row r="49" spans="1:7" ht="13.5">
      <c r="A49" s="312" t="s">
        <v>112</v>
      </c>
      <c r="B49" s="324" t="s">
        <v>23</v>
      </c>
      <c r="C49" s="324">
        <v>159</v>
      </c>
      <c r="D49" s="324">
        <v>159</v>
      </c>
      <c r="E49" s="324" t="s">
        <v>23</v>
      </c>
      <c r="F49" s="324">
        <v>3189</v>
      </c>
      <c r="G49" s="325">
        <v>507</v>
      </c>
    </row>
    <row r="50" spans="1:7" ht="13.5">
      <c r="A50" s="315" t="s">
        <v>185</v>
      </c>
      <c r="B50" s="326">
        <v>16</v>
      </c>
      <c r="C50" s="326">
        <v>322</v>
      </c>
      <c r="D50" s="326">
        <v>338</v>
      </c>
      <c r="E50" s="326">
        <v>1100</v>
      </c>
      <c r="F50" s="326">
        <v>3398</v>
      </c>
      <c r="G50" s="327">
        <v>1112</v>
      </c>
    </row>
    <row r="51" spans="1:7" ht="13.5">
      <c r="A51" s="315"/>
      <c r="B51" s="326"/>
      <c r="C51" s="326"/>
      <c r="D51" s="326"/>
      <c r="E51" s="326"/>
      <c r="F51" s="326"/>
      <c r="G51" s="327"/>
    </row>
    <row r="52" spans="1:7" ht="13.5">
      <c r="A52" s="315" t="s">
        <v>114</v>
      </c>
      <c r="B52" s="326">
        <v>32</v>
      </c>
      <c r="C52" s="326" t="s">
        <v>23</v>
      </c>
      <c r="D52" s="326">
        <v>32</v>
      </c>
      <c r="E52" s="326">
        <v>341</v>
      </c>
      <c r="F52" s="326">
        <v>3000</v>
      </c>
      <c r="G52" s="327">
        <v>11</v>
      </c>
    </row>
    <row r="53" spans="1:7" ht="13.5">
      <c r="A53" s="312"/>
      <c r="B53" s="324"/>
      <c r="C53" s="324"/>
      <c r="D53" s="324"/>
      <c r="E53" s="324"/>
      <c r="F53" s="324"/>
      <c r="G53" s="325"/>
    </row>
    <row r="54" spans="1:7" ht="13.5">
      <c r="A54" s="312" t="s">
        <v>115</v>
      </c>
      <c r="B54" s="324">
        <v>122</v>
      </c>
      <c r="C54" s="324">
        <v>28</v>
      </c>
      <c r="D54" s="324">
        <v>150</v>
      </c>
      <c r="E54" s="324">
        <v>1500</v>
      </c>
      <c r="F54" s="324">
        <v>4900</v>
      </c>
      <c r="G54" s="325">
        <v>320</v>
      </c>
    </row>
    <row r="55" spans="1:7" ht="13.5">
      <c r="A55" s="312" t="s">
        <v>116</v>
      </c>
      <c r="B55" s="324">
        <v>13</v>
      </c>
      <c r="C55" s="324">
        <v>15</v>
      </c>
      <c r="D55" s="324">
        <v>28</v>
      </c>
      <c r="E55" s="324">
        <v>820</v>
      </c>
      <c r="F55" s="324">
        <v>3800</v>
      </c>
      <c r="G55" s="325">
        <v>68</v>
      </c>
    </row>
    <row r="56" spans="1:7" ht="13.5">
      <c r="A56" s="312" t="s">
        <v>117</v>
      </c>
      <c r="B56" s="324" t="s">
        <v>672</v>
      </c>
      <c r="C56" s="324" t="s">
        <v>672</v>
      </c>
      <c r="D56" s="324" t="s">
        <v>672</v>
      </c>
      <c r="E56" s="324" t="s">
        <v>672</v>
      </c>
      <c r="F56" s="324" t="s">
        <v>672</v>
      </c>
      <c r="G56" s="325" t="s">
        <v>672</v>
      </c>
    </row>
    <row r="57" spans="1:7" ht="13.5">
      <c r="A57" s="312" t="s">
        <v>118</v>
      </c>
      <c r="B57" s="324" t="s">
        <v>672</v>
      </c>
      <c r="C57" s="324" t="s">
        <v>672</v>
      </c>
      <c r="D57" s="324" t="s">
        <v>672</v>
      </c>
      <c r="E57" s="324" t="s">
        <v>672</v>
      </c>
      <c r="F57" s="324" t="s">
        <v>672</v>
      </c>
      <c r="G57" s="325" t="s">
        <v>672</v>
      </c>
    </row>
    <row r="58" spans="1:7" ht="13.5">
      <c r="A58" s="312" t="s">
        <v>119</v>
      </c>
      <c r="B58" s="324">
        <v>609</v>
      </c>
      <c r="C58" s="324">
        <v>32</v>
      </c>
      <c r="D58" s="324">
        <v>641</v>
      </c>
      <c r="E58" s="324">
        <v>1000</v>
      </c>
      <c r="F58" s="324">
        <v>2400</v>
      </c>
      <c r="G58" s="325">
        <v>686</v>
      </c>
    </row>
    <row r="59" spans="1:7" ht="13.5">
      <c r="A59" s="315" t="s">
        <v>160</v>
      </c>
      <c r="B59" s="326">
        <v>744</v>
      </c>
      <c r="C59" s="326">
        <v>75</v>
      </c>
      <c r="D59" s="326">
        <v>819</v>
      </c>
      <c r="E59" s="326">
        <v>1079</v>
      </c>
      <c r="F59" s="326">
        <v>3613</v>
      </c>
      <c r="G59" s="327">
        <v>1074</v>
      </c>
    </row>
    <row r="60" spans="1:7" ht="13.5">
      <c r="A60" s="312"/>
      <c r="B60" s="324"/>
      <c r="C60" s="324"/>
      <c r="D60" s="324"/>
      <c r="E60" s="324"/>
      <c r="F60" s="324"/>
      <c r="G60" s="325"/>
    </row>
    <row r="61" spans="1:7" ht="13.5">
      <c r="A61" s="312" t="s">
        <v>121</v>
      </c>
      <c r="B61" s="324" t="s">
        <v>672</v>
      </c>
      <c r="C61" s="324" t="s">
        <v>672</v>
      </c>
      <c r="D61" s="324" t="s">
        <v>672</v>
      </c>
      <c r="E61" s="324" t="s">
        <v>672</v>
      </c>
      <c r="F61" s="324" t="s">
        <v>672</v>
      </c>
      <c r="G61" s="325" t="s">
        <v>672</v>
      </c>
    </row>
    <row r="62" spans="1:7" ht="13.5">
      <c r="A62" s="312" t="s">
        <v>122</v>
      </c>
      <c r="B62" s="324" t="s">
        <v>672</v>
      </c>
      <c r="C62" s="324" t="s">
        <v>672</v>
      </c>
      <c r="D62" s="324" t="s">
        <v>672</v>
      </c>
      <c r="E62" s="324" t="s">
        <v>672</v>
      </c>
      <c r="F62" s="324" t="s">
        <v>672</v>
      </c>
      <c r="G62" s="325" t="s">
        <v>672</v>
      </c>
    </row>
    <row r="63" spans="1:7" ht="13.5">
      <c r="A63" s="312" t="s">
        <v>123</v>
      </c>
      <c r="B63" s="324" t="s">
        <v>672</v>
      </c>
      <c r="C63" s="324" t="s">
        <v>672</v>
      </c>
      <c r="D63" s="324" t="s">
        <v>672</v>
      </c>
      <c r="E63" s="324" t="s">
        <v>672</v>
      </c>
      <c r="F63" s="324" t="s">
        <v>672</v>
      </c>
      <c r="G63" s="325" t="s">
        <v>672</v>
      </c>
    </row>
    <row r="64" spans="1:7" ht="13.5">
      <c r="A64" s="315" t="s">
        <v>124</v>
      </c>
      <c r="B64" s="326" t="s">
        <v>672</v>
      </c>
      <c r="C64" s="326" t="s">
        <v>672</v>
      </c>
      <c r="D64" s="326" t="s">
        <v>672</v>
      </c>
      <c r="E64" s="326" t="s">
        <v>672</v>
      </c>
      <c r="F64" s="326" t="s">
        <v>672</v>
      </c>
      <c r="G64" s="327" t="s">
        <v>672</v>
      </c>
    </row>
    <row r="65" spans="1:7" ht="13.5">
      <c r="A65" s="315"/>
      <c r="B65" s="326"/>
      <c r="C65" s="326"/>
      <c r="D65" s="326"/>
      <c r="E65" s="326"/>
      <c r="F65" s="326"/>
      <c r="G65" s="327"/>
    </row>
    <row r="66" spans="1:7" ht="13.5">
      <c r="A66" s="315" t="s">
        <v>125</v>
      </c>
      <c r="B66" s="326">
        <v>3</v>
      </c>
      <c r="C66" s="326">
        <v>3</v>
      </c>
      <c r="D66" s="326">
        <v>6</v>
      </c>
      <c r="E66" s="326">
        <v>1617</v>
      </c>
      <c r="F66" s="326">
        <v>2520</v>
      </c>
      <c r="G66" s="327">
        <v>12</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4" t="s">
        <v>23</v>
      </c>
    </row>
    <row r="69" spans="1:7" ht="13.5">
      <c r="A69" s="312" t="s">
        <v>127</v>
      </c>
      <c r="B69" s="324">
        <v>15</v>
      </c>
      <c r="C69" s="324" t="s">
        <v>23</v>
      </c>
      <c r="D69" s="324">
        <v>15</v>
      </c>
      <c r="E69" s="324">
        <v>2277</v>
      </c>
      <c r="F69" s="324" t="s">
        <v>23</v>
      </c>
      <c r="G69" s="325">
        <v>34</v>
      </c>
    </row>
    <row r="70" spans="1:7" ht="13.5">
      <c r="A70" s="315" t="s">
        <v>128</v>
      </c>
      <c r="B70" s="326">
        <v>15</v>
      </c>
      <c r="C70" s="326" t="s">
        <v>23</v>
      </c>
      <c r="D70" s="326">
        <v>15</v>
      </c>
      <c r="E70" s="326">
        <v>2277</v>
      </c>
      <c r="F70" s="326" t="s">
        <v>23</v>
      </c>
      <c r="G70" s="327">
        <v>34</v>
      </c>
    </row>
    <row r="71" spans="1:7" ht="13.5">
      <c r="A71" s="312"/>
      <c r="B71" s="324"/>
      <c r="C71" s="324"/>
      <c r="D71" s="324"/>
      <c r="E71" s="324"/>
      <c r="F71" s="324"/>
      <c r="G71" s="325"/>
    </row>
    <row r="72" spans="1:7" ht="13.5">
      <c r="A72" s="312" t="s">
        <v>129</v>
      </c>
      <c r="B72" s="324" t="s">
        <v>672</v>
      </c>
      <c r="C72" s="324" t="s">
        <v>672</v>
      </c>
      <c r="D72" s="324" t="s">
        <v>672</v>
      </c>
      <c r="E72" s="324" t="s">
        <v>672</v>
      </c>
      <c r="F72" s="324" t="s">
        <v>672</v>
      </c>
      <c r="G72" s="325" t="s">
        <v>672</v>
      </c>
    </row>
    <row r="73" spans="1:7" ht="13.5">
      <c r="A73" s="312" t="s">
        <v>130</v>
      </c>
      <c r="B73" s="324">
        <v>176</v>
      </c>
      <c r="C73" s="324">
        <v>11</v>
      </c>
      <c r="D73" s="324">
        <v>187</v>
      </c>
      <c r="E73" s="324">
        <v>1000</v>
      </c>
      <c r="F73" s="324">
        <v>2000</v>
      </c>
      <c r="G73" s="325">
        <v>198</v>
      </c>
    </row>
    <row r="74" spans="1:7" ht="13.5">
      <c r="A74" s="312" t="s">
        <v>131</v>
      </c>
      <c r="B74" s="324">
        <v>12</v>
      </c>
      <c r="C74" s="324">
        <v>1</v>
      </c>
      <c r="D74" s="324">
        <v>13</v>
      </c>
      <c r="E74" s="324">
        <v>1200</v>
      </c>
      <c r="F74" s="324">
        <v>2500</v>
      </c>
      <c r="G74" s="325">
        <v>17</v>
      </c>
    </row>
    <row r="75" spans="1:7" ht="13.5">
      <c r="A75" s="312" t="s">
        <v>132</v>
      </c>
      <c r="B75" s="324">
        <v>6</v>
      </c>
      <c r="C75" s="324">
        <v>1</v>
      </c>
      <c r="D75" s="324">
        <v>7</v>
      </c>
      <c r="E75" s="324">
        <v>1000</v>
      </c>
      <c r="F75" s="324">
        <v>2000</v>
      </c>
      <c r="G75" s="325">
        <v>8</v>
      </c>
    </row>
    <row r="76" spans="1:7" ht="13.5">
      <c r="A76" s="312" t="s">
        <v>133</v>
      </c>
      <c r="B76" s="324" t="s">
        <v>672</v>
      </c>
      <c r="C76" s="324" t="s">
        <v>672</v>
      </c>
      <c r="D76" s="324" t="s">
        <v>672</v>
      </c>
      <c r="E76" s="324" t="s">
        <v>672</v>
      </c>
      <c r="F76" s="324" t="s">
        <v>672</v>
      </c>
      <c r="G76" s="325" t="s">
        <v>672</v>
      </c>
    </row>
    <row r="77" spans="1:7" ht="13.5">
      <c r="A77" s="312" t="s">
        <v>134</v>
      </c>
      <c r="B77" s="324" t="s">
        <v>672</v>
      </c>
      <c r="C77" s="324" t="s">
        <v>672</v>
      </c>
      <c r="D77" s="324" t="s">
        <v>672</v>
      </c>
      <c r="E77" s="324" t="s">
        <v>672</v>
      </c>
      <c r="F77" s="324" t="s">
        <v>672</v>
      </c>
      <c r="G77" s="325" t="s">
        <v>672</v>
      </c>
    </row>
    <row r="78" spans="1:7" ht="13.5">
      <c r="A78" s="312" t="s">
        <v>135</v>
      </c>
      <c r="B78" s="324" t="s">
        <v>23</v>
      </c>
      <c r="C78" s="324">
        <v>3</v>
      </c>
      <c r="D78" s="324">
        <v>3</v>
      </c>
      <c r="E78" s="324" t="s">
        <v>23</v>
      </c>
      <c r="F78" s="324">
        <v>3000</v>
      </c>
      <c r="G78" s="325">
        <v>9</v>
      </c>
    </row>
    <row r="79" spans="1:7" ht="13.5">
      <c r="A79" s="312" t="s">
        <v>136</v>
      </c>
      <c r="B79" s="324" t="s">
        <v>672</v>
      </c>
      <c r="C79" s="324" t="s">
        <v>672</v>
      </c>
      <c r="D79" s="324" t="s">
        <v>672</v>
      </c>
      <c r="E79" s="324" t="s">
        <v>672</v>
      </c>
      <c r="F79" s="324" t="s">
        <v>672</v>
      </c>
      <c r="G79" s="324" t="s">
        <v>672</v>
      </c>
    </row>
    <row r="80" spans="1:7" ht="13.5">
      <c r="A80" s="315" t="s">
        <v>181</v>
      </c>
      <c r="B80" s="326">
        <v>194</v>
      </c>
      <c r="C80" s="326">
        <v>16</v>
      </c>
      <c r="D80" s="326">
        <v>210</v>
      </c>
      <c r="E80" s="326">
        <v>1012</v>
      </c>
      <c r="F80" s="326">
        <v>2219</v>
      </c>
      <c r="G80" s="327">
        <v>232</v>
      </c>
    </row>
    <row r="81" spans="1:7" ht="13.5">
      <c r="A81" s="312"/>
      <c r="B81" s="324"/>
      <c r="C81" s="324"/>
      <c r="D81" s="324"/>
      <c r="E81" s="324"/>
      <c r="F81" s="324"/>
      <c r="G81" s="325"/>
    </row>
    <row r="82" spans="1:7" ht="13.5">
      <c r="A82" s="312" t="s">
        <v>138</v>
      </c>
      <c r="B82" s="324">
        <v>25</v>
      </c>
      <c r="C82" s="324">
        <v>27</v>
      </c>
      <c r="D82" s="324">
        <v>52</v>
      </c>
      <c r="E82" s="324">
        <v>1042</v>
      </c>
      <c r="F82" s="324">
        <v>2625</v>
      </c>
      <c r="G82" s="325">
        <v>96</v>
      </c>
    </row>
    <row r="83" spans="1:7" ht="13.5">
      <c r="A83" s="312" t="s">
        <v>139</v>
      </c>
      <c r="B83" s="324" t="s">
        <v>672</v>
      </c>
      <c r="C83" s="324" t="s">
        <v>672</v>
      </c>
      <c r="D83" s="324" t="s">
        <v>672</v>
      </c>
      <c r="E83" s="324" t="s">
        <v>672</v>
      </c>
      <c r="F83" s="324" t="s">
        <v>672</v>
      </c>
      <c r="G83" s="325" t="s">
        <v>672</v>
      </c>
    </row>
    <row r="84" spans="1:7" ht="13.5">
      <c r="A84" s="315" t="s">
        <v>140</v>
      </c>
      <c r="B84" s="326">
        <v>25</v>
      </c>
      <c r="C84" s="326">
        <v>27</v>
      </c>
      <c r="D84" s="326">
        <v>52</v>
      </c>
      <c r="E84" s="326">
        <v>1042</v>
      </c>
      <c r="F84" s="326">
        <v>2625</v>
      </c>
      <c r="G84" s="327">
        <v>96</v>
      </c>
    </row>
    <row r="85" spans="1:7" ht="14.25" thickBot="1">
      <c r="A85" s="315"/>
      <c r="B85" s="326"/>
      <c r="C85" s="326"/>
      <c r="D85" s="326"/>
      <c r="E85" s="326"/>
      <c r="F85" s="326"/>
      <c r="G85" s="327"/>
    </row>
    <row r="86" spans="1:7" ht="13.5" thickBot="1">
      <c r="A86" s="353" t="s">
        <v>141</v>
      </c>
      <c r="B86" s="354">
        <v>1315</v>
      </c>
      <c r="C86" s="354">
        <v>859</v>
      </c>
      <c r="D86" s="354">
        <v>2174</v>
      </c>
      <c r="E86" s="354">
        <v>1294</v>
      </c>
      <c r="F86" s="354">
        <v>4011</v>
      </c>
      <c r="G86" s="355">
        <v>5145</v>
      </c>
    </row>
  </sheetData>
  <mergeCells count="5">
    <mergeCell ref="A4:G4"/>
    <mergeCell ref="A3:G3"/>
    <mergeCell ref="A1:G1"/>
    <mergeCell ref="B6:D6"/>
    <mergeCell ref="E6:F6"/>
  </mergeCells>
  <phoneticPr fontId="8" type="noConversion"/>
  <printOptions horizontalCentered="1"/>
  <pageMargins left="0.78740157480314965" right="0.78740157480314965" top="0.98425196850393704" bottom="0.98425196850393704" header="0" footer="0"/>
  <pageSetup paperSize="9" scale="54" orientation="portrait" r:id="rId1"/>
  <headerFooter alignWithMargins="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Hoja347">
    <pageSetUpPr fitToPage="1"/>
  </sheetPr>
  <dimension ref="A1:R86"/>
  <sheetViews>
    <sheetView view="pageBreakPreview" zoomScale="80" zoomScaleNormal="75" zoomScaleSheetLayoutView="80" workbookViewId="0">
      <selection activeCell="S8" sqref="S8"/>
    </sheetView>
  </sheetViews>
  <sheetFormatPr baseColWidth="10" defaultColWidth="11.42578125" defaultRowHeight="12.75"/>
  <cols>
    <col min="1" max="1" width="30.7109375" style="119" customWidth="1"/>
    <col min="2" max="3" width="11.5703125" style="119" bestFit="1" customWidth="1"/>
    <col min="4" max="5" width="11.85546875" style="119" bestFit="1" customWidth="1"/>
    <col min="6" max="6" width="11.5703125" style="119" bestFit="1" customWidth="1"/>
    <col min="7" max="13" width="13.85546875" style="119" customWidth="1"/>
    <col min="14" max="16384" width="11.42578125" style="119"/>
  </cols>
  <sheetData>
    <row r="1" spans="1:18" s="131" customFormat="1" ht="18.75">
      <c r="A1" s="1664" t="s">
        <v>0</v>
      </c>
      <c r="B1" s="1664"/>
      <c r="C1" s="1664"/>
      <c r="D1" s="1664"/>
      <c r="E1" s="1664"/>
      <c r="F1" s="1664"/>
      <c r="G1" s="1664"/>
      <c r="H1" s="1664"/>
      <c r="I1" s="1664"/>
      <c r="J1" s="1664"/>
      <c r="K1" s="1664"/>
      <c r="L1" s="1664"/>
      <c r="M1" s="1664"/>
    </row>
    <row r="2" spans="1:18" ht="15.75">
      <c r="A2" s="949"/>
      <c r="B2" s="949"/>
      <c r="C2" s="949"/>
      <c r="D2" s="949"/>
      <c r="E2" s="949"/>
      <c r="F2" s="949"/>
      <c r="G2" s="949"/>
      <c r="H2" s="949"/>
      <c r="I2" s="949"/>
      <c r="J2" s="949"/>
      <c r="K2" s="949"/>
      <c r="L2" s="949"/>
      <c r="M2" s="949"/>
    </row>
    <row r="3" spans="1:18" s="128" customFormat="1" ht="15.75">
      <c r="A3" s="1680" t="s">
        <v>1500</v>
      </c>
      <c r="B3" s="1680"/>
      <c r="C3" s="1680"/>
      <c r="D3" s="1680"/>
      <c r="E3" s="1680"/>
      <c r="F3" s="1680"/>
      <c r="G3" s="1680"/>
      <c r="H3" s="1680"/>
      <c r="I3" s="1680"/>
      <c r="J3" s="1680"/>
      <c r="K3" s="1680"/>
      <c r="L3" s="1680"/>
      <c r="M3" s="1680"/>
      <c r="N3" s="130"/>
    </row>
    <row r="4" spans="1:18" s="128" customFormat="1" ht="13.5" customHeight="1">
      <c r="A4" s="1134"/>
      <c r="B4" s="1134"/>
      <c r="C4" s="1134"/>
      <c r="D4" s="1134"/>
      <c r="E4" s="1134"/>
      <c r="F4" s="1134"/>
      <c r="G4" s="1135"/>
      <c r="H4" s="949"/>
      <c r="I4" s="949"/>
      <c r="J4" s="949"/>
      <c r="K4" s="949"/>
      <c r="L4" s="949"/>
      <c r="M4" s="949"/>
    </row>
    <row r="5" spans="1:18" s="126" customFormat="1" ht="27" customHeight="1">
      <c r="A5" s="764"/>
      <c r="B5" s="2066" t="s">
        <v>754</v>
      </c>
      <c r="C5" s="2067"/>
      <c r="D5" s="2067"/>
      <c r="E5" s="2067"/>
      <c r="F5" s="2068"/>
      <c r="G5" s="1864" t="s">
        <v>763</v>
      </c>
      <c r="H5" s="2073" t="s">
        <v>1302</v>
      </c>
      <c r="I5" s="2074" t="s">
        <v>10</v>
      </c>
      <c r="J5" s="2075"/>
      <c r="K5" s="2063" t="s">
        <v>11</v>
      </c>
      <c r="L5" s="2064"/>
      <c r="M5" s="2065"/>
    </row>
    <row r="6" spans="1:18" s="126" customFormat="1" ht="27" customHeight="1">
      <c r="A6" s="764" t="s">
        <v>165</v>
      </c>
      <c r="B6" s="2069" t="s">
        <v>13</v>
      </c>
      <c r="C6" s="2070"/>
      <c r="D6" s="2070"/>
      <c r="E6" s="2070"/>
      <c r="F6" s="2071"/>
      <c r="G6" s="1907"/>
      <c r="H6" s="2066" t="s">
        <v>875</v>
      </c>
      <c r="I6" s="2068"/>
      <c r="J6" s="1145" t="s">
        <v>765</v>
      </c>
      <c r="K6" s="1906" t="s">
        <v>764</v>
      </c>
      <c r="L6" s="1906" t="s">
        <v>763</v>
      </c>
      <c r="M6" s="1860" t="s">
        <v>773</v>
      </c>
    </row>
    <row r="7" spans="1:18" s="126" customFormat="1" ht="27" customHeight="1">
      <c r="A7" s="764" t="s">
        <v>154</v>
      </c>
      <c r="B7" s="2074" t="s">
        <v>19</v>
      </c>
      <c r="C7" s="2074" t="s">
        <v>19</v>
      </c>
      <c r="D7" s="2075"/>
      <c r="E7" s="2072" t="s">
        <v>747</v>
      </c>
      <c r="F7" s="2071"/>
      <c r="G7" s="1907"/>
      <c r="H7" s="2069" t="s">
        <v>14</v>
      </c>
      <c r="I7" s="2071"/>
      <c r="J7" s="762" t="s">
        <v>750</v>
      </c>
      <c r="K7" s="1907"/>
      <c r="L7" s="1907"/>
      <c r="M7" s="1860"/>
    </row>
    <row r="8" spans="1:18" s="126" customFormat="1" ht="27" customHeight="1" thickBot="1">
      <c r="A8" s="764"/>
      <c r="B8" s="763" t="s">
        <v>17</v>
      </c>
      <c r="C8" s="809" t="s">
        <v>18</v>
      </c>
      <c r="D8" s="809" t="s">
        <v>19</v>
      </c>
      <c r="E8" s="762" t="s">
        <v>17</v>
      </c>
      <c r="F8" s="763" t="s">
        <v>18</v>
      </c>
      <c r="G8" s="1907"/>
      <c r="H8" s="762" t="s">
        <v>17</v>
      </c>
      <c r="I8" s="763" t="s">
        <v>18</v>
      </c>
      <c r="J8" s="762" t="s">
        <v>757</v>
      </c>
      <c r="K8" s="1907"/>
      <c r="L8" s="1907"/>
      <c r="M8" s="1860"/>
      <c r="P8" s="127"/>
      <c r="Q8" s="127"/>
    </row>
    <row r="9" spans="1:18" ht="21.75"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c r="R9" s="121"/>
    </row>
    <row r="10" spans="1:18" ht="13.5">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c r="R10" s="121"/>
    </row>
    <row r="11" spans="1:18" ht="13.5">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c r="R11" s="121"/>
    </row>
    <row r="12" spans="1:18" ht="13.5">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8" ht="13.5">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c r="R13" s="121"/>
    </row>
    <row r="14" spans="1:18" ht="13.5">
      <c r="A14" s="774"/>
      <c r="B14" s="830"/>
      <c r="C14" s="830"/>
      <c r="D14" s="830"/>
      <c r="E14" s="830"/>
      <c r="F14" s="830"/>
      <c r="G14" s="830"/>
      <c r="H14" s="830"/>
      <c r="I14" s="830"/>
      <c r="J14" s="830"/>
      <c r="K14" s="830"/>
      <c r="L14" s="830"/>
      <c r="M14" s="831"/>
    </row>
    <row r="15" spans="1:18" ht="13.5" customHeight="1">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c r="R15" s="121"/>
    </row>
    <row r="16" spans="1:18" ht="13.5" customHeight="1">
      <c r="A16" s="774"/>
      <c r="B16" s="830"/>
      <c r="C16" s="830"/>
      <c r="D16" s="830"/>
      <c r="E16" s="830"/>
      <c r="F16" s="830"/>
      <c r="G16" s="830"/>
      <c r="H16" s="830"/>
      <c r="I16" s="830"/>
      <c r="J16" s="830"/>
      <c r="K16" s="830"/>
      <c r="L16" s="830"/>
      <c r="M16" s="831"/>
      <c r="R16" s="121"/>
    </row>
    <row r="17" spans="1:18" ht="13.5" customHeight="1">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c r="R17" s="121"/>
    </row>
    <row r="18" spans="1:18" ht="13.5">
      <c r="A18" s="769"/>
      <c r="B18" s="828"/>
      <c r="C18" s="828"/>
      <c r="D18" s="828"/>
      <c r="E18" s="828"/>
      <c r="F18" s="828"/>
      <c r="G18" s="828"/>
      <c r="H18" s="828"/>
      <c r="I18" s="828"/>
      <c r="J18" s="828"/>
      <c r="K18" s="828"/>
      <c r="L18" s="828"/>
      <c r="M18" s="829"/>
      <c r="R18" s="121"/>
    </row>
    <row r="19" spans="1:18" ht="13.5">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8" ht="13.5">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c r="R20" s="121"/>
    </row>
    <row r="21" spans="1:18" ht="13.5">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8" ht="13.5">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c r="R22" s="121"/>
    </row>
    <row r="23" spans="1:18" ht="13.5">
      <c r="A23" s="774"/>
      <c r="B23" s="830"/>
      <c r="C23" s="830"/>
      <c r="D23" s="830"/>
      <c r="E23" s="830"/>
      <c r="F23" s="830"/>
      <c r="G23" s="830"/>
      <c r="H23" s="830"/>
      <c r="I23" s="830"/>
      <c r="J23" s="830"/>
      <c r="K23" s="830"/>
      <c r="L23" s="830"/>
      <c r="M23" s="831"/>
      <c r="R23" s="121"/>
    </row>
    <row r="24" spans="1:18" ht="13.5">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c r="R24" s="121"/>
    </row>
    <row r="25" spans="1:18" ht="13.5">
      <c r="A25" s="774"/>
      <c r="B25" s="830"/>
      <c r="C25" s="830"/>
      <c r="D25" s="830"/>
      <c r="E25" s="830"/>
      <c r="F25" s="830"/>
      <c r="G25" s="830"/>
      <c r="H25" s="830"/>
      <c r="I25" s="830"/>
      <c r="J25" s="830"/>
      <c r="K25" s="830"/>
      <c r="L25" s="830"/>
      <c r="M25" s="831"/>
      <c r="R25" s="121"/>
    </row>
    <row r="26" spans="1:18" ht="13.5">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c r="R26" s="121"/>
    </row>
    <row r="27" spans="1:18" ht="13.5">
      <c r="A27" s="769"/>
      <c r="B27" s="828"/>
      <c r="C27" s="828"/>
      <c r="D27" s="828"/>
      <c r="E27" s="828"/>
      <c r="F27" s="828"/>
      <c r="G27" s="828"/>
      <c r="H27" s="828"/>
      <c r="I27" s="828"/>
      <c r="J27" s="828"/>
      <c r="K27" s="828"/>
      <c r="L27" s="828"/>
      <c r="M27" s="829"/>
      <c r="R27" s="121"/>
    </row>
    <row r="28" spans="1:18" ht="13.5">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c r="R28" s="121"/>
    </row>
    <row r="29" spans="1:18" ht="13.5">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8" ht="13.5">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c r="R30" s="121"/>
    </row>
    <row r="31" spans="1:18" ht="13.5">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c r="R31" s="121"/>
    </row>
    <row r="32" spans="1:18" ht="13.5">
      <c r="A32" s="769"/>
      <c r="B32" s="828"/>
      <c r="C32" s="828"/>
      <c r="D32" s="828"/>
      <c r="E32" s="828"/>
      <c r="F32" s="828"/>
      <c r="G32" s="828"/>
      <c r="H32" s="828"/>
      <c r="I32" s="828"/>
      <c r="J32" s="828"/>
      <c r="K32" s="828"/>
      <c r="L32" s="828"/>
      <c r="M32" s="829"/>
    </row>
    <row r="33" spans="1:18" ht="13.5">
      <c r="A33" s="769" t="s">
        <v>98</v>
      </c>
      <c r="B33" s="834">
        <v>147</v>
      </c>
      <c r="C33" s="834">
        <v>2</v>
      </c>
      <c r="D33" s="828">
        <v>149</v>
      </c>
      <c r="E33" s="834">
        <v>141</v>
      </c>
      <c r="F33" s="834">
        <v>2</v>
      </c>
      <c r="G33" s="834" t="s">
        <v>23</v>
      </c>
      <c r="H33" s="834">
        <v>1380</v>
      </c>
      <c r="I33" s="834">
        <v>2000</v>
      </c>
      <c r="J33" s="834" t="s">
        <v>23</v>
      </c>
      <c r="K33" s="834">
        <v>199</v>
      </c>
      <c r="L33" s="834" t="s">
        <v>23</v>
      </c>
      <c r="M33" s="835">
        <v>199</v>
      </c>
      <c r="R33" s="121"/>
    </row>
    <row r="34" spans="1:18" ht="13.5">
      <c r="A34" s="769" t="s">
        <v>99</v>
      </c>
      <c r="B34" s="834">
        <v>2</v>
      </c>
      <c r="C34" s="834" t="s">
        <v>23</v>
      </c>
      <c r="D34" s="828">
        <v>2</v>
      </c>
      <c r="E34" s="834">
        <v>2</v>
      </c>
      <c r="F34" s="834" t="s">
        <v>23</v>
      </c>
      <c r="G34" s="834" t="s">
        <v>23</v>
      </c>
      <c r="H34" s="834">
        <v>1300</v>
      </c>
      <c r="I34" s="834" t="s">
        <v>23</v>
      </c>
      <c r="J34" s="834" t="s">
        <v>23</v>
      </c>
      <c r="K34" s="834">
        <v>3</v>
      </c>
      <c r="L34" s="834" t="s">
        <v>23</v>
      </c>
      <c r="M34" s="829">
        <v>3</v>
      </c>
    </row>
    <row r="35" spans="1:18" ht="13.5">
      <c r="A35" s="769" t="s">
        <v>100</v>
      </c>
      <c r="B35" s="834" t="s">
        <v>23</v>
      </c>
      <c r="C35" s="834">
        <v>2</v>
      </c>
      <c r="D35" s="828">
        <v>2</v>
      </c>
      <c r="E35" s="834" t="s">
        <v>23</v>
      </c>
      <c r="F35" s="834">
        <v>2</v>
      </c>
      <c r="G35" s="834" t="s">
        <v>23</v>
      </c>
      <c r="H35" s="834" t="s">
        <v>23</v>
      </c>
      <c r="I35" s="834">
        <v>2900</v>
      </c>
      <c r="J35" s="834" t="s">
        <v>23</v>
      </c>
      <c r="K35" s="834">
        <v>6</v>
      </c>
      <c r="L35" s="834" t="s">
        <v>23</v>
      </c>
      <c r="M35" s="829">
        <v>6</v>
      </c>
    </row>
    <row r="36" spans="1:18" ht="13.5">
      <c r="A36" s="769" t="s">
        <v>101</v>
      </c>
      <c r="B36" s="834">
        <v>5823</v>
      </c>
      <c r="C36" s="834">
        <v>610</v>
      </c>
      <c r="D36" s="828">
        <v>6433</v>
      </c>
      <c r="E36" s="834">
        <v>5659</v>
      </c>
      <c r="F36" s="834">
        <v>526</v>
      </c>
      <c r="G36" s="834" t="s">
        <v>23</v>
      </c>
      <c r="H36" s="834">
        <v>1644</v>
      </c>
      <c r="I36" s="834">
        <v>2929</v>
      </c>
      <c r="J36" s="834" t="s">
        <v>23</v>
      </c>
      <c r="K36" s="834">
        <v>10957</v>
      </c>
      <c r="L36" s="834" t="s">
        <v>23</v>
      </c>
      <c r="M36" s="829">
        <v>10957</v>
      </c>
    </row>
    <row r="37" spans="1:18" ht="13.5">
      <c r="A37" s="774" t="s">
        <v>102</v>
      </c>
      <c r="B37" s="830">
        <v>5972</v>
      </c>
      <c r="C37" s="830">
        <v>614</v>
      </c>
      <c r="D37" s="830">
        <v>6586</v>
      </c>
      <c r="E37" s="830">
        <v>5802</v>
      </c>
      <c r="F37" s="830">
        <v>530</v>
      </c>
      <c r="G37" s="830" t="s">
        <v>23</v>
      </c>
      <c r="H37" s="830">
        <v>1637</v>
      </c>
      <c r="I37" s="830">
        <v>2925</v>
      </c>
      <c r="J37" s="830" t="s">
        <v>23</v>
      </c>
      <c r="K37" s="830">
        <v>11165</v>
      </c>
      <c r="L37" s="830" t="s">
        <v>23</v>
      </c>
      <c r="M37" s="831">
        <v>11165</v>
      </c>
    </row>
    <row r="38" spans="1:18" ht="13.5">
      <c r="A38" s="774"/>
      <c r="B38" s="830"/>
      <c r="C38" s="830"/>
      <c r="D38" s="830"/>
      <c r="E38" s="830"/>
      <c r="F38" s="830"/>
      <c r="G38" s="830"/>
      <c r="H38" s="830"/>
      <c r="I38" s="830"/>
      <c r="J38" s="830"/>
      <c r="K38" s="830"/>
      <c r="L38" s="830"/>
      <c r="M38" s="831"/>
    </row>
    <row r="39" spans="1:18" ht="13.5">
      <c r="A39" s="774" t="s">
        <v>103</v>
      </c>
      <c r="B39" s="830">
        <v>13002</v>
      </c>
      <c r="C39" s="830">
        <v>28</v>
      </c>
      <c r="D39" s="830">
        <v>13030</v>
      </c>
      <c r="E39" s="830">
        <v>10847</v>
      </c>
      <c r="F39" s="830">
        <v>28</v>
      </c>
      <c r="G39" s="830">
        <v>35000</v>
      </c>
      <c r="H39" s="830">
        <v>1310</v>
      </c>
      <c r="I39" s="830">
        <v>2000</v>
      </c>
      <c r="J39" s="830">
        <v>7</v>
      </c>
      <c r="K39" s="830">
        <v>14995</v>
      </c>
      <c r="L39" s="830">
        <v>245</v>
      </c>
      <c r="M39" s="831">
        <v>15240</v>
      </c>
    </row>
    <row r="40" spans="1:18" ht="13.5">
      <c r="A40" s="769"/>
      <c r="B40" s="828"/>
      <c r="C40" s="828"/>
      <c r="D40" s="828"/>
      <c r="E40" s="828"/>
      <c r="F40" s="828"/>
      <c r="G40" s="828"/>
      <c r="H40" s="828"/>
      <c r="I40" s="828"/>
      <c r="J40" s="828"/>
      <c r="K40" s="828"/>
      <c r="L40" s="828"/>
      <c r="M40" s="829"/>
    </row>
    <row r="41" spans="1:18" ht="13.5">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8" ht="13.5">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8" ht="13.5">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8" ht="13.5">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8" ht="13.5">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8" ht="13.5">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8" ht="13.5">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8" ht="13.5">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ht="13.5">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ht="13.5">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ht="13.5">
      <c r="A51" s="774"/>
      <c r="B51" s="830"/>
      <c r="C51" s="830"/>
      <c r="D51" s="830"/>
      <c r="E51" s="830"/>
      <c r="F51" s="830"/>
      <c r="G51" s="830"/>
      <c r="H51" s="830"/>
      <c r="I51" s="830"/>
      <c r="J51" s="830"/>
      <c r="K51" s="830"/>
      <c r="L51" s="830"/>
      <c r="M51" s="831"/>
    </row>
    <row r="52" spans="1:13" ht="13.5">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ht="13.5">
      <c r="A53" s="769"/>
      <c r="B53" s="828"/>
      <c r="C53" s="828"/>
      <c r="D53" s="828"/>
      <c r="E53" s="828"/>
      <c r="F53" s="828"/>
      <c r="G53" s="828"/>
      <c r="H53" s="828"/>
      <c r="I53" s="828"/>
      <c r="J53" s="828"/>
      <c r="K53" s="828"/>
      <c r="L53" s="828"/>
      <c r="M53" s="829"/>
    </row>
    <row r="54" spans="1:13" ht="13.5">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ht="13.5">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ht="13.5">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ht="13.5">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ht="13.5">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ht="13.5">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ht="13.5">
      <c r="A60" s="769"/>
      <c r="B60" s="828"/>
      <c r="C60" s="828"/>
      <c r="D60" s="828"/>
      <c r="E60" s="828"/>
      <c r="F60" s="828"/>
      <c r="G60" s="828"/>
      <c r="H60" s="828"/>
      <c r="I60" s="828"/>
      <c r="J60" s="828"/>
      <c r="K60" s="828"/>
      <c r="L60" s="828"/>
      <c r="M60" s="829"/>
    </row>
    <row r="61" spans="1:13" ht="13.5">
      <c r="A61" s="769" t="s">
        <v>121</v>
      </c>
      <c r="B61" s="828">
        <v>663</v>
      </c>
      <c r="C61" s="828">
        <v>102</v>
      </c>
      <c r="D61" s="828">
        <v>765</v>
      </c>
      <c r="E61" s="828">
        <v>612</v>
      </c>
      <c r="F61" s="828">
        <v>93</v>
      </c>
      <c r="G61" s="828" t="s">
        <v>23</v>
      </c>
      <c r="H61" s="828">
        <v>1140</v>
      </c>
      <c r="I61" s="828">
        <v>2640</v>
      </c>
      <c r="J61" s="828" t="s">
        <v>23</v>
      </c>
      <c r="K61" s="828">
        <v>943</v>
      </c>
      <c r="L61" s="828" t="s">
        <v>23</v>
      </c>
      <c r="M61" s="829">
        <v>943</v>
      </c>
    </row>
    <row r="62" spans="1:13" ht="13.5">
      <c r="A62" s="769" t="s">
        <v>122</v>
      </c>
      <c r="B62" s="828">
        <v>7704</v>
      </c>
      <c r="C62" s="828">
        <v>21</v>
      </c>
      <c r="D62" s="828">
        <v>7725</v>
      </c>
      <c r="E62" s="828">
        <v>7674</v>
      </c>
      <c r="F62" s="828">
        <v>3</v>
      </c>
      <c r="G62" s="828" t="s">
        <v>23</v>
      </c>
      <c r="H62" s="828">
        <v>475</v>
      </c>
      <c r="I62" s="828">
        <v>1450</v>
      </c>
      <c r="J62" s="828" t="s">
        <v>23</v>
      </c>
      <c r="K62" s="828">
        <v>3650</v>
      </c>
      <c r="L62" s="828" t="s">
        <v>23</v>
      </c>
      <c r="M62" s="829">
        <v>3650</v>
      </c>
    </row>
    <row r="63" spans="1:13" ht="13.5">
      <c r="A63" s="769" t="s">
        <v>123</v>
      </c>
      <c r="B63" s="828">
        <v>8542</v>
      </c>
      <c r="C63" s="828">
        <v>212</v>
      </c>
      <c r="D63" s="828">
        <v>8754</v>
      </c>
      <c r="E63" s="828">
        <v>8459</v>
      </c>
      <c r="F63" s="828">
        <v>186</v>
      </c>
      <c r="G63" s="828" t="s">
        <v>23</v>
      </c>
      <c r="H63" s="828">
        <v>980</v>
      </c>
      <c r="I63" s="828">
        <v>5300</v>
      </c>
      <c r="J63" s="828" t="s">
        <v>23</v>
      </c>
      <c r="K63" s="828">
        <v>9276</v>
      </c>
      <c r="L63" s="828" t="s">
        <v>23</v>
      </c>
      <c r="M63" s="829">
        <v>9276</v>
      </c>
    </row>
    <row r="64" spans="1:13" ht="13.5">
      <c r="A64" s="774" t="s">
        <v>124</v>
      </c>
      <c r="B64" s="830">
        <v>16909</v>
      </c>
      <c r="C64" s="830">
        <v>335</v>
      </c>
      <c r="D64" s="830">
        <v>17244</v>
      </c>
      <c r="E64" s="830">
        <v>16745</v>
      </c>
      <c r="F64" s="830">
        <v>282</v>
      </c>
      <c r="G64" s="830" t="s">
        <v>23</v>
      </c>
      <c r="H64" s="830">
        <v>754</v>
      </c>
      <c r="I64" s="830">
        <v>4382</v>
      </c>
      <c r="J64" s="830" t="s">
        <v>23</v>
      </c>
      <c r="K64" s="830">
        <v>13869</v>
      </c>
      <c r="L64" s="830" t="s">
        <v>23</v>
      </c>
      <c r="M64" s="831">
        <v>13869</v>
      </c>
    </row>
    <row r="65" spans="1:13" ht="13.5">
      <c r="A65" s="769"/>
      <c r="B65" s="828"/>
      <c r="C65" s="828"/>
      <c r="D65" s="828"/>
      <c r="E65" s="828"/>
      <c r="F65" s="828"/>
      <c r="G65" s="828"/>
      <c r="H65" s="828"/>
      <c r="I65" s="828"/>
      <c r="J65" s="828"/>
      <c r="K65" s="828"/>
      <c r="L65" s="828"/>
      <c r="M65" s="829"/>
    </row>
    <row r="66" spans="1:13" ht="13.5">
      <c r="A66" s="774" t="s">
        <v>125</v>
      </c>
      <c r="B66" s="830">
        <v>863</v>
      </c>
      <c r="C66" s="830">
        <v>125</v>
      </c>
      <c r="D66" s="830">
        <v>988</v>
      </c>
      <c r="E66" s="830">
        <v>840</v>
      </c>
      <c r="F66" s="830">
        <v>121</v>
      </c>
      <c r="G66" s="830" t="s">
        <v>23</v>
      </c>
      <c r="H66" s="830">
        <v>1190</v>
      </c>
      <c r="I66" s="830">
        <v>3010</v>
      </c>
      <c r="J66" s="830" t="s">
        <v>23</v>
      </c>
      <c r="K66" s="830">
        <v>1364</v>
      </c>
      <c r="L66" s="830" t="s">
        <v>23</v>
      </c>
      <c r="M66" s="831">
        <v>1364</v>
      </c>
    </row>
    <row r="67" spans="1:13" ht="13.5">
      <c r="A67" s="769"/>
      <c r="B67" s="828"/>
      <c r="C67" s="828"/>
      <c r="D67" s="828"/>
      <c r="E67" s="828"/>
      <c r="F67" s="828"/>
      <c r="G67" s="828"/>
      <c r="H67" s="828"/>
      <c r="I67" s="828"/>
      <c r="J67" s="828"/>
      <c r="K67" s="828"/>
      <c r="L67" s="828"/>
      <c r="M67" s="829"/>
    </row>
    <row r="68" spans="1:13" ht="13.5">
      <c r="A68" s="769" t="s">
        <v>126</v>
      </c>
      <c r="B68" s="832">
        <v>3</v>
      </c>
      <c r="C68" s="828" t="s">
        <v>23</v>
      </c>
      <c r="D68" s="828">
        <v>3</v>
      </c>
      <c r="E68" s="832">
        <v>3</v>
      </c>
      <c r="F68" s="828" t="s">
        <v>23</v>
      </c>
      <c r="G68" s="828" t="s">
        <v>23</v>
      </c>
      <c r="H68" s="832">
        <v>14500</v>
      </c>
      <c r="I68" s="828" t="s">
        <v>23</v>
      </c>
      <c r="J68" s="828" t="s">
        <v>23</v>
      </c>
      <c r="K68" s="828">
        <v>44</v>
      </c>
      <c r="L68" s="828" t="s">
        <v>23</v>
      </c>
      <c r="M68" s="829">
        <v>44</v>
      </c>
    </row>
    <row r="69" spans="1:13" ht="13.5">
      <c r="A69" s="769" t="s">
        <v>127</v>
      </c>
      <c r="B69" s="832" t="s">
        <v>23</v>
      </c>
      <c r="C69" s="832">
        <v>1</v>
      </c>
      <c r="D69" s="832">
        <v>1</v>
      </c>
      <c r="E69" s="832" t="s">
        <v>23</v>
      </c>
      <c r="F69" s="832" t="s">
        <v>23</v>
      </c>
      <c r="G69" s="832" t="s">
        <v>23</v>
      </c>
      <c r="H69" s="832" t="s">
        <v>23</v>
      </c>
      <c r="I69" s="832" t="s">
        <v>23</v>
      </c>
      <c r="J69" s="832" t="s">
        <v>23</v>
      </c>
      <c r="K69" s="832" t="s">
        <v>23</v>
      </c>
      <c r="L69" s="832" t="s">
        <v>23</v>
      </c>
      <c r="M69" s="833" t="s">
        <v>23</v>
      </c>
    </row>
    <row r="70" spans="1:13" ht="13.5">
      <c r="A70" s="774" t="s">
        <v>128</v>
      </c>
      <c r="B70" s="830">
        <v>3</v>
      </c>
      <c r="C70" s="830">
        <v>1</v>
      </c>
      <c r="D70" s="830">
        <v>4</v>
      </c>
      <c r="E70" s="830">
        <v>3</v>
      </c>
      <c r="F70" s="830" t="s">
        <v>23</v>
      </c>
      <c r="G70" s="830" t="s">
        <v>23</v>
      </c>
      <c r="H70" s="830">
        <v>14500</v>
      </c>
      <c r="I70" s="830" t="s">
        <v>23</v>
      </c>
      <c r="J70" s="830" t="s">
        <v>23</v>
      </c>
      <c r="K70" s="830">
        <v>44</v>
      </c>
      <c r="L70" s="830" t="s">
        <v>23</v>
      </c>
      <c r="M70" s="831">
        <v>44</v>
      </c>
    </row>
    <row r="71" spans="1:13" ht="13.5">
      <c r="A71" s="769"/>
      <c r="B71" s="828"/>
      <c r="C71" s="828"/>
      <c r="D71" s="828"/>
      <c r="E71" s="828"/>
      <c r="F71" s="828"/>
      <c r="G71" s="828"/>
      <c r="H71" s="828"/>
      <c r="I71" s="828"/>
      <c r="J71" s="828"/>
      <c r="K71" s="828"/>
      <c r="L71" s="828"/>
      <c r="M71" s="829"/>
    </row>
    <row r="72" spans="1:13" ht="13.5">
      <c r="A72" s="769" t="s">
        <v>129</v>
      </c>
      <c r="B72" s="832">
        <v>15</v>
      </c>
      <c r="C72" s="828">
        <v>2</v>
      </c>
      <c r="D72" s="828">
        <v>17</v>
      </c>
      <c r="E72" s="832">
        <v>15</v>
      </c>
      <c r="F72" s="828">
        <v>2</v>
      </c>
      <c r="G72" s="828" t="s">
        <v>23</v>
      </c>
      <c r="H72" s="832">
        <v>3800</v>
      </c>
      <c r="I72" s="828">
        <v>4000</v>
      </c>
      <c r="J72" s="832" t="s">
        <v>23</v>
      </c>
      <c r="K72" s="832">
        <v>65</v>
      </c>
      <c r="L72" s="832" t="s">
        <v>23</v>
      </c>
      <c r="M72" s="829">
        <v>65</v>
      </c>
    </row>
    <row r="73" spans="1:13" ht="13.5">
      <c r="A73" s="769" t="s">
        <v>130</v>
      </c>
      <c r="B73" s="832">
        <v>285</v>
      </c>
      <c r="C73" s="828">
        <v>78</v>
      </c>
      <c r="D73" s="828">
        <v>363</v>
      </c>
      <c r="E73" s="832">
        <v>285</v>
      </c>
      <c r="F73" s="828">
        <v>78</v>
      </c>
      <c r="G73" s="828" t="s">
        <v>23</v>
      </c>
      <c r="H73" s="832">
        <v>8000</v>
      </c>
      <c r="I73" s="828">
        <v>14000</v>
      </c>
      <c r="J73" s="832" t="s">
        <v>23</v>
      </c>
      <c r="K73" s="832">
        <v>3372</v>
      </c>
      <c r="L73" s="832" t="s">
        <v>23</v>
      </c>
      <c r="M73" s="829">
        <v>3372</v>
      </c>
    </row>
    <row r="74" spans="1:13" ht="13.5">
      <c r="A74" s="769" t="s">
        <v>131</v>
      </c>
      <c r="B74" s="828">
        <v>1</v>
      </c>
      <c r="C74" s="828" t="s">
        <v>23</v>
      </c>
      <c r="D74" s="828">
        <v>1</v>
      </c>
      <c r="E74" s="828" t="s">
        <v>23</v>
      </c>
      <c r="F74" s="828" t="s">
        <v>23</v>
      </c>
      <c r="G74" s="828" t="s">
        <v>23</v>
      </c>
      <c r="H74" s="828" t="s">
        <v>23</v>
      </c>
      <c r="I74" s="828" t="s">
        <v>23</v>
      </c>
      <c r="J74" s="828" t="s">
        <v>23</v>
      </c>
      <c r="K74" s="828" t="s">
        <v>23</v>
      </c>
      <c r="L74" s="828" t="s">
        <v>23</v>
      </c>
      <c r="M74" s="829" t="s">
        <v>23</v>
      </c>
    </row>
    <row r="75" spans="1:13" ht="13.5">
      <c r="A75" s="769" t="s">
        <v>132</v>
      </c>
      <c r="B75" s="832">
        <v>167</v>
      </c>
      <c r="C75" s="828">
        <v>7</v>
      </c>
      <c r="D75" s="828">
        <v>174</v>
      </c>
      <c r="E75" s="832">
        <v>158</v>
      </c>
      <c r="F75" s="828">
        <v>7</v>
      </c>
      <c r="G75" s="828">
        <v>50</v>
      </c>
      <c r="H75" s="832">
        <v>1494</v>
      </c>
      <c r="I75" s="828">
        <v>2143</v>
      </c>
      <c r="J75" s="832" t="s">
        <v>23</v>
      </c>
      <c r="K75" s="832">
        <v>251</v>
      </c>
      <c r="L75" s="832" t="s">
        <v>23</v>
      </c>
      <c r="M75" s="829">
        <v>251</v>
      </c>
    </row>
    <row r="76" spans="1:13" ht="13.5">
      <c r="A76" s="769" t="s">
        <v>133</v>
      </c>
      <c r="B76" s="828">
        <v>800</v>
      </c>
      <c r="C76" s="828" t="s">
        <v>23</v>
      </c>
      <c r="D76" s="828">
        <v>800</v>
      </c>
      <c r="E76" s="828" t="s">
        <v>23</v>
      </c>
      <c r="F76" s="828" t="s">
        <v>23</v>
      </c>
      <c r="G76" s="828" t="s">
        <v>23</v>
      </c>
      <c r="H76" s="828">
        <v>600</v>
      </c>
      <c r="I76" s="828" t="s">
        <v>23</v>
      </c>
      <c r="J76" s="828" t="s">
        <v>23</v>
      </c>
      <c r="K76" s="828">
        <v>480</v>
      </c>
      <c r="L76" s="828" t="s">
        <v>23</v>
      </c>
      <c r="M76" s="829">
        <v>480</v>
      </c>
    </row>
    <row r="77" spans="1:13" ht="13.5">
      <c r="A77" s="769" t="s">
        <v>134</v>
      </c>
      <c r="B77" s="828">
        <v>2</v>
      </c>
      <c r="C77" s="828" t="s">
        <v>23</v>
      </c>
      <c r="D77" s="828">
        <v>2</v>
      </c>
      <c r="E77" s="828" t="s">
        <v>23</v>
      </c>
      <c r="F77" s="828" t="s">
        <v>23</v>
      </c>
      <c r="G77" s="828" t="s">
        <v>23</v>
      </c>
      <c r="H77" s="828">
        <v>1740</v>
      </c>
      <c r="I77" s="828" t="s">
        <v>23</v>
      </c>
      <c r="J77" s="828" t="s">
        <v>23</v>
      </c>
      <c r="K77" s="828">
        <v>4</v>
      </c>
      <c r="L77" s="828" t="s">
        <v>23</v>
      </c>
      <c r="M77" s="829">
        <v>4</v>
      </c>
    </row>
    <row r="78" spans="1:13" ht="13.5">
      <c r="A78" s="769" t="s">
        <v>135</v>
      </c>
      <c r="B78" s="832">
        <v>914</v>
      </c>
      <c r="C78" s="828">
        <v>5</v>
      </c>
      <c r="D78" s="828">
        <v>919</v>
      </c>
      <c r="E78" s="832">
        <v>911</v>
      </c>
      <c r="F78" s="828">
        <v>4</v>
      </c>
      <c r="G78" s="828" t="s">
        <v>23</v>
      </c>
      <c r="H78" s="832">
        <v>1500</v>
      </c>
      <c r="I78" s="828">
        <v>3000</v>
      </c>
      <c r="J78" s="832" t="s">
        <v>23</v>
      </c>
      <c r="K78" s="832">
        <v>1379</v>
      </c>
      <c r="L78" s="832" t="s">
        <v>23</v>
      </c>
      <c r="M78" s="829">
        <v>1379</v>
      </c>
    </row>
    <row r="79" spans="1:13" ht="13.5">
      <c r="A79" s="769" t="s">
        <v>136</v>
      </c>
      <c r="B79" s="832">
        <v>70</v>
      </c>
      <c r="C79" s="828" t="s">
        <v>23</v>
      </c>
      <c r="D79" s="828">
        <v>70</v>
      </c>
      <c r="E79" s="832">
        <v>43</v>
      </c>
      <c r="F79" s="828" t="s">
        <v>23</v>
      </c>
      <c r="G79" s="828" t="s">
        <v>23</v>
      </c>
      <c r="H79" s="832">
        <v>750</v>
      </c>
      <c r="I79" s="828" t="s">
        <v>23</v>
      </c>
      <c r="J79" s="832" t="s">
        <v>23</v>
      </c>
      <c r="K79" s="832">
        <v>32</v>
      </c>
      <c r="L79" s="832" t="s">
        <v>23</v>
      </c>
      <c r="M79" s="829">
        <v>32</v>
      </c>
    </row>
    <row r="80" spans="1:13" ht="13.5">
      <c r="A80" s="774" t="s">
        <v>137</v>
      </c>
      <c r="B80" s="830">
        <v>2254</v>
      </c>
      <c r="C80" s="830">
        <v>92</v>
      </c>
      <c r="D80" s="830">
        <v>2346</v>
      </c>
      <c r="E80" s="830">
        <v>1412</v>
      </c>
      <c r="F80" s="830">
        <v>91</v>
      </c>
      <c r="G80" s="830">
        <v>50</v>
      </c>
      <c r="H80" s="830">
        <v>2813</v>
      </c>
      <c r="I80" s="830">
        <v>12385</v>
      </c>
      <c r="J80" s="830" t="s">
        <v>23</v>
      </c>
      <c r="K80" s="830">
        <v>5583</v>
      </c>
      <c r="L80" s="830" t="s">
        <v>23</v>
      </c>
      <c r="M80" s="831">
        <v>5583</v>
      </c>
    </row>
    <row r="81" spans="1:13" ht="13.5">
      <c r="A81" s="769"/>
      <c r="B81" s="828"/>
      <c r="C81" s="828"/>
      <c r="D81" s="828"/>
      <c r="E81" s="828"/>
      <c r="F81" s="828"/>
      <c r="G81" s="828"/>
      <c r="H81" s="828"/>
      <c r="I81" s="828"/>
      <c r="J81" s="828"/>
      <c r="K81" s="828"/>
      <c r="L81" s="828"/>
      <c r="M81" s="829"/>
    </row>
    <row r="82" spans="1:13" ht="13.5">
      <c r="A82" s="769" t="s">
        <v>138</v>
      </c>
      <c r="B82" s="828" t="s">
        <v>23</v>
      </c>
      <c r="C82" s="828" t="s">
        <v>23</v>
      </c>
      <c r="D82" s="828" t="s">
        <v>23</v>
      </c>
      <c r="E82" s="828" t="s">
        <v>23</v>
      </c>
      <c r="F82" s="828" t="s">
        <v>23</v>
      </c>
      <c r="G82" s="828">
        <v>1069</v>
      </c>
      <c r="H82" s="828" t="s">
        <v>23</v>
      </c>
      <c r="I82" s="828" t="s">
        <v>23</v>
      </c>
      <c r="J82" s="828">
        <v>20</v>
      </c>
      <c r="K82" s="828" t="s">
        <v>23</v>
      </c>
      <c r="L82" s="828">
        <v>21</v>
      </c>
      <c r="M82" s="829">
        <v>21</v>
      </c>
    </row>
    <row r="83" spans="1:13" ht="13.5">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ht="13.5">
      <c r="A84" s="774" t="s">
        <v>140</v>
      </c>
      <c r="B84" s="830" t="s">
        <v>23</v>
      </c>
      <c r="C84" s="830" t="s">
        <v>23</v>
      </c>
      <c r="D84" s="830" t="s">
        <v>23</v>
      </c>
      <c r="E84" s="830" t="s">
        <v>23</v>
      </c>
      <c r="F84" s="830" t="s">
        <v>23</v>
      </c>
      <c r="G84" s="830">
        <v>1069</v>
      </c>
      <c r="H84" s="830" t="s">
        <v>23</v>
      </c>
      <c r="I84" s="830" t="s">
        <v>23</v>
      </c>
      <c r="J84" s="830">
        <v>20</v>
      </c>
      <c r="K84" s="830" t="s">
        <v>23</v>
      </c>
      <c r="L84" s="830">
        <v>21</v>
      </c>
      <c r="M84" s="831">
        <v>21</v>
      </c>
    </row>
    <row r="85" spans="1:13" ht="14.25" thickBot="1">
      <c r="A85" s="1090"/>
      <c r="B85" s="1091"/>
      <c r="C85" s="1091"/>
      <c r="D85" s="1091"/>
      <c r="E85" s="1091"/>
      <c r="F85" s="1091"/>
      <c r="G85" s="1091"/>
      <c r="H85" s="1091"/>
      <c r="I85" s="1091"/>
      <c r="J85" s="1091"/>
      <c r="K85" s="1091"/>
      <c r="L85" s="1091"/>
      <c r="M85" s="1092"/>
    </row>
    <row r="86" spans="1:13" ht="14.25" thickBot="1">
      <c r="A86" s="782" t="s">
        <v>141</v>
      </c>
      <c r="B86" s="839">
        <v>39003</v>
      </c>
      <c r="C86" s="839">
        <v>1195</v>
      </c>
      <c r="D86" s="839">
        <v>40198</v>
      </c>
      <c r="E86" s="839">
        <v>35649</v>
      </c>
      <c r="F86" s="839">
        <v>1052</v>
      </c>
      <c r="G86" s="839">
        <v>36119</v>
      </c>
      <c r="H86" s="839">
        <v>1160</v>
      </c>
      <c r="I86" s="839">
        <v>4119</v>
      </c>
      <c r="J86" s="839">
        <v>7</v>
      </c>
      <c r="K86" s="839">
        <v>47020</v>
      </c>
      <c r="L86" s="839">
        <v>266</v>
      </c>
      <c r="M86" s="840">
        <v>47286</v>
      </c>
    </row>
  </sheetData>
  <mergeCells count="14">
    <mergeCell ref="A1:M1"/>
    <mergeCell ref="A3:M3"/>
    <mergeCell ref="E7:F7"/>
    <mergeCell ref="H7:I7"/>
    <mergeCell ref="G5:G8"/>
    <mergeCell ref="K5:M5"/>
    <mergeCell ref="K6:K8"/>
    <mergeCell ref="L6:L8"/>
    <mergeCell ref="M6:M8"/>
    <mergeCell ref="B5:F5"/>
    <mergeCell ref="B6:F6"/>
    <mergeCell ref="H6:I6"/>
    <mergeCell ref="H5:J5"/>
    <mergeCell ref="B7:D7"/>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3A5E-FF0F-491D-A956-30295209A6AC}">
  <sheetPr>
    <pageSetUpPr fitToPage="1"/>
  </sheetPr>
  <dimension ref="A1:Q41"/>
  <sheetViews>
    <sheetView showGridLines="0" view="pageBreakPreview" zoomScaleNormal="75" zoomScaleSheetLayoutView="100" workbookViewId="0">
      <selection activeCell="K25" sqref="K25"/>
    </sheetView>
  </sheetViews>
  <sheetFormatPr baseColWidth="10" defaultColWidth="11.42578125" defaultRowHeight="12.75"/>
  <cols>
    <col min="1" max="1" width="16.28515625" style="116" customWidth="1"/>
    <col min="2" max="8" width="16.7109375" style="116" customWidth="1"/>
    <col min="9" max="10" width="11.7109375" style="116" customWidth="1"/>
    <col min="11" max="11" width="18.28515625" style="116" customWidth="1"/>
    <col min="12" max="21" width="11.7109375" style="116" customWidth="1"/>
    <col min="22" max="16384" width="11.42578125" style="116"/>
  </cols>
  <sheetData>
    <row r="1" spans="1:13" s="118" customFormat="1" ht="18.75">
      <c r="A1" s="1623" t="s">
        <v>0</v>
      </c>
      <c r="B1" s="1623"/>
      <c r="C1" s="1623"/>
      <c r="D1" s="1623"/>
      <c r="E1" s="1623"/>
      <c r="F1" s="1623"/>
      <c r="G1" s="1623"/>
      <c r="H1" s="1623"/>
      <c r="I1" s="946"/>
      <c r="J1" s="946"/>
      <c r="K1" s="946"/>
      <c r="L1" s="946"/>
      <c r="M1" s="946"/>
    </row>
    <row r="2" spans="1:13" ht="15.75">
      <c r="A2" s="945"/>
      <c r="B2" s="945"/>
      <c r="C2" s="945"/>
      <c r="D2" s="945"/>
      <c r="E2" s="945"/>
      <c r="F2" s="945"/>
      <c r="G2" s="945"/>
      <c r="H2" s="945"/>
      <c r="I2" s="945"/>
      <c r="J2" s="945"/>
      <c r="K2" s="945"/>
      <c r="L2" s="945"/>
      <c r="M2" s="945"/>
    </row>
    <row r="3" spans="1:13" s="117" customFormat="1" ht="15.75">
      <c r="A3" s="1624" t="s">
        <v>1275</v>
      </c>
      <c r="B3" s="1624"/>
      <c r="C3" s="1624"/>
      <c r="D3" s="1624"/>
      <c r="E3" s="1624"/>
      <c r="F3" s="1624"/>
      <c r="G3" s="1624"/>
      <c r="H3" s="1624"/>
      <c r="I3" s="945"/>
      <c r="J3" s="945"/>
      <c r="K3" s="945"/>
      <c r="L3" s="945"/>
      <c r="M3" s="945"/>
    </row>
    <row r="4" spans="1:13" s="117" customFormat="1" ht="15.75">
      <c r="A4" s="1624" t="s">
        <v>1274</v>
      </c>
      <c r="B4" s="1624"/>
      <c r="C4" s="1624"/>
      <c r="D4" s="1624"/>
      <c r="E4" s="1624"/>
      <c r="F4" s="1624"/>
      <c r="G4" s="1624"/>
      <c r="H4" s="1624"/>
      <c r="I4" s="945"/>
      <c r="J4" s="945"/>
      <c r="K4" s="945"/>
      <c r="L4" s="945"/>
      <c r="M4" s="945"/>
    </row>
    <row r="5" spans="1:13" s="117" customFormat="1" ht="13.5" customHeight="1" thickBot="1">
      <c r="A5" s="408"/>
      <c r="B5" s="129"/>
      <c r="C5" s="129"/>
      <c r="D5" s="129"/>
      <c r="E5" s="129"/>
      <c r="F5" s="129"/>
      <c r="G5" s="129"/>
      <c r="H5" s="129"/>
    </row>
    <row r="6" spans="1:13" s="132" customFormat="1" ht="22.5" customHeight="1">
      <c r="A6" s="1689" t="s">
        <v>2</v>
      </c>
      <c r="B6" s="1148" t="s">
        <v>766</v>
      </c>
      <c r="C6" s="1137"/>
      <c r="D6" s="2007" t="s">
        <v>771</v>
      </c>
      <c r="E6" s="962" t="s">
        <v>10</v>
      </c>
      <c r="F6" s="1138"/>
      <c r="G6" s="1139" t="s">
        <v>142</v>
      </c>
      <c r="H6" s="967"/>
    </row>
    <row r="7" spans="1:13" s="132" customFormat="1" ht="22.5" customHeight="1">
      <c r="A7" s="1690"/>
      <c r="B7" s="1146" t="s">
        <v>770</v>
      </c>
      <c r="C7" s="1142"/>
      <c r="D7" s="1782"/>
      <c r="E7" s="955" t="s">
        <v>769</v>
      </c>
      <c r="F7" s="1143" t="s">
        <v>4</v>
      </c>
      <c r="G7" s="1143" t="s">
        <v>143</v>
      </c>
      <c r="H7" s="1147" t="s">
        <v>5</v>
      </c>
    </row>
    <row r="8" spans="1:13" s="132" customFormat="1" ht="22.5" customHeight="1">
      <c r="A8" s="1690"/>
      <c r="B8" s="956" t="s">
        <v>19</v>
      </c>
      <c r="C8" s="1004" t="s">
        <v>747</v>
      </c>
      <c r="D8" s="1782"/>
      <c r="E8" s="955" t="s">
        <v>768</v>
      </c>
      <c r="F8" s="955" t="s">
        <v>150</v>
      </c>
      <c r="G8" s="1143" t="s">
        <v>146</v>
      </c>
      <c r="H8" s="1147" t="s">
        <v>8</v>
      </c>
    </row>
    <row r="9" spans="1:13" s="132" customFormat="1" ht="22.5" customHeight="1" thickBot="1">
      <c r="A9" s="1690"/>
      <c r="B9" s="1143" t="s">
        <v>13</v>
      </c>
      <c r="C9" s="1003" t="s">
        <v>915</v>
      </c>
      <c r="D9" s="1782"/>
      <c r="E9" s="955" t="s">
        <v>145</v>
      </c>
      <c r="F9" s="1043"/>
      <c r="G9" s="1143" t="s">
        <v>147</v>
      </c>
      <c r="H9" s="958"/>
    </row>
    <row r="10" spans="1:13" ht="13.5">
      <c r="A10" s="1151">
        <v>2012</v>
      </c>
      <c r="B10" s="1053">
        <v>467</v>
      </c>
      <c r="C10" s="1053">
        <v>49</v>
      </c>
      <c r="D10" s="1012">
        <v>344.85</v>
      </c>
      <c r="E10" s="1053">
        <v>70.204081632653057</v>
      </c>
      <c r="F10" s="1053">
        <v>344</v>
      </c>
      <c r="G10" s="1152">
        <v>150</v>
      </c>
      <c r="H10" s="1153">
        <v>516</v>
      </c>
    </row>
    <row r="11" spans="1:13" ht="13.5">
      <c r="A11" s="1154">
        <v>2013</v>
      </c>
      <c r="B11" s="1055">
        <v>456</v>
      </c>
      <c r="C11" s="1055">
        <v>38</v>
      </c>
      <c r="D11" s="1015">
        <v>331.59</v>
      </c>
      <c r="E11" s="1055">
        <v>89.210526315789465</v>
      </c>
      <c r="F11" s="1055">
        <v>339</v>
      </c>
      <c r="G11" s="1155">
        <v>150</v>
      </c>
      <c r="H11" s="1156">
        <v>508.5</v>
      </c>
    </row>
    <row r="12" spans="1:13" ht="13.5">
      <c r="A12" s="1154">
        <v>2014</v>
      </c>
      <c r="B12" s="1055">
        <v>443</v>
      </c>
      <c r="C12" s="1055">
        <v>27</v>
      </c>
      <c r="D12" s="1015">
        <v>310</v>
      </c>
      <c r="E12" s="1055">
        <v>115.92592592592594</v>
      </c>
      <c r="F12" s="1055">
        <v>313</v>
      </c>
      <c r="G12" s="1155">
        <v>150</v>
      </c>
      <c r="H12" s="1156">
        <v>470</v>
      </c>
    </row>
    <row r="13" spans="1:13" ht="13.5">
      <c r="A13" s="1154">
        <v>2015</v>
      </c>
      <c r="B13" s="1055">
        <v>450</v>
      </c>
      <c r="C13" s="1055">
        <v>27</v>
      </c>
      <c r="D13" s="1015">
        <v>310</v>
      </c>
      <c r="E13" s="1055">
        <v>115.92592592592594</v>
      </c>
      <c r="F13" s="1055">
        <v>313</v>
      </c>
      <c r="G13" s="1155">
        <v>169.29</v>
      </c>
      <c r="H13" s="1156">
        <v>530</v>
      </c>
    </row>
    <row r="14" spans="1:13" ht="13.5">
      <c r="A14" s="1154">
        <v>2016</v>
      </c>
      <c r="B14" s="1055">
        <v>453</v>
      </c>
      <c r="C14" s="1055">
        <v>33</v>
      </c>
      <c r="D14" s="1015">
        <v>310</v>
      </c>
      <c r="E14" s="1055">
        <v>96.363636363636374</v>
      </c>
      <c r="F14" s="1055">
        <v>318</v>
      </c>
      <c r="G14" s="1155">
        <v>225</v>
      </c>
      <c r="H14" s="1156">
        <v>716</v>
      </c>
    </row>
    <row r="15" spans="1:13" ht="13.5">
      <c r="A15" s="1154">
        <v>2017</v>
      </c>
      <c r="B15" s="1055">
        <v>472</v>
      </c>
      <c r="C15" s="1055">
        <v>49</v>
      </c>
      <c r="D15" s="1015">
        <v>290</v>
      </c>
      <c r="E15" s="1055">
        <v>72.244897959183675</v>
      </c>
      <c r="F15" s="1055">
        <v>354</v>
      </c>
      <c r="G15" s="1155">
        <v>148.43</v>
      </c>
      <c r="H15" s="1156">
        <v>525.44219999999996</v>
      </c>
    </row>
    <row r="16" spans="1:13" ht="13.5">
      <c r="A16" s="1154">
        <v>2018</v>
      </c>
      <c r="B16" s="1055">
        <v>483</v>
      </c>
      <c r="C16" s="1055">
        <v>63</v>
      </c>
      <c r="D16" s="1015">
        <v>290</v>
      </c>
      <c r="E16" s="1055">
        <v>67.301587301587304</v>
      </c>
      <c r="F16" s="1055">
        <v>424</v>
      </c>
      <c r="G16" s="1157">
        <v>104.94</v>
      </c>
      <c r="H16" s="1156">
        <v>444.94559999999996</v>
      </c>
    </row>
    <row r="17" spans="1:17" ht="13.5">
      <c r="A17" s="1154">
        <v>2019</v>
      </c>
      <c r="B17" s="1055">
        <v>484</v>
      </c>
      <c r="C17" s="1055">
        <v>64</v>
      </c>
      <c r="D17" s="1015">
        <v>290</v>
      </c>
      <c r="E17" s="1055">
        <v>64.6875</v>
      </c>
      <c r="F17" s="1055">
        <v>414</v>
      </c>
      <c r="G17" s="1157">
        <v>109.45</v>
      </c>
      <c r="H17" s="1156">
        <v>453.12300000000005</v>
      </c>
    </row>
    <row r="18" spans="1:17" ht="13.5">
      <c r="A18" s="1154">
        <v>2020</v>
      </c>
      <c r="B18" s="1055">
        <v>489</v>
      </c>
      <c r="C18" s="1055">
        <v>66</v>
      </c>
      <c r="D18" s="1015">
        <v>290</v>
      </c>
      <c r="E18" s="1055">
        <v>61.212121212121211</v>
      </c>
      <c r="F18" s="1055">
        <v>404</v>
      </c>
      <c r="G18" s="1157">
        <v>109.44</v>
      </c>
      <c r="H18" s="1156">
        <v>442.13760000000002</v>
      </c>
    </row>
    <row r="19" spans="1:17" ht="13.5">
      <c r="A19" s="1154">
        <v>2021</v>
      </c>
      <c r="B19" s="1055">
        <v>505</v>
      </c>
      <c r="C19" s="1055">
        <v>89</v>
      </c>
      <c r="D19" s="1015">
        <v>290</v>
      </c>
      <c r="E19" s="1055">
        <v>49.325842696629216</v>
      </c>
      <c r="F19" s="1055">
        <v>439</v>
      </c>
      <c r="G19" s="1157">
        <v>142.41</v>
      </c>
      <c r="H19" s="1156">
        <v>625.17989999999998</v>
      </c>
    </row>
    <row r="20" spans="1:17" ht="14.25" thickBot="1">
      <c r="A20" s="1158">
        <v>2022</v>
      </c>
      <c r="B20" s="1057">
        <v>508</v>
      </c>
      <c r="C20" s="1057">
        <v>86</v>
      </c>
      <c r="D20" s="1018">
        <v>290</v>
      </c>
      <c r="E20" s="1057">
        <v>50.930232558139537</v>
      </c>
      <c r="F20" s="1057">
        <v>438</v>
      </c>
      <c r="G20" s="1295">
        <v>164.9</v>
      </c>
      <c r="H20" s="1621">
        <v>722.26199999999994</v>
      </c>
    </row>
    <row r="22" spans="1:17">
      <c r="A22" s="157"/>
      <c r="B22" s="173"/>
      <c r="C22" s="121"/>
      <c r="D22" s="172"/>
      <c r="E22" s="121"/>
    </row>
    <row r="24" spans="1:17">
      <c r="E24" s="171"/>
    </row>
    <row r="25" spans="1:17">
      <c r="P25" s="158"/>
      <c r="Q25" s="158"/>
    </row>
    <row r="26" spans="1:17">
      <c r="P26" s="158"/>
      <c r="Q26" s="158"/>
    </row>
    <row r="27" spans="1:17">
      <c r="P27" s="158"/>
      <c r="Q27" s="158"/>
    </row>
    <row r="28" spans="1:17">
      <c r="P28" s="158"/>
      <c r="Q28" s="158"/>
    </row>
    <row r="29" spans="1:17">
      <c r="P29" s="158"/>
      <c r="Q29" s="158"/>
    </row>
    <row r="30" spans="1:17">
      <c r="P30" s="158"/>
      <c r="Q30" s="158"/>
    </row>
    <row r="31" spans="1:17">
      <c r="P31" s="158"/>
      <c r="Q31" s="158"/>
    </row>
    <row r="32" spans="1:17">
      <c r="P32" s="158"/>
      <c r="Q32" s="158"/>
    </row>
    <row r="33" spans="5:17">
      <c r="P33" s="158"/>
      <c r="Q33" s="158"/>
    </row>
    <row r="34" spans="5:17">
      <c r="P34" s="158"/>
      <c r="Q34" s="158"/>
    </row>
    <row r="35" spans="5:17">
      <c r="P35" s="158"/>
      <c r="Q35" s="158"/>
    </row>
    <row r="39" spans="5:17">
      <c r="P39" s="158"/>
      <c r="Q39" s="158"/>
    </row>
    <row r="41" spans="5:17">
      <c r="E41" s="17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5" orientation="portrait" r:id="rId1"/>
  <headerFooter alignWithMargins="0"/>
  <drawing r:id="rId2"/>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Hoja349">
    <pageSetUpPr fitToPage="1"/>
  </sheetPr>
  <dimension ref="A1:Q86"/>
  <sheetViews>
    <sheetView view="pageBreakPreview" zoomScaleNormal="75" zoomScaleSheetLayoutView="100" workbookViewId="0">
      <selection activeCell="Q7" sqref="Q7"/>
    </sheetView>
  </sheetViews>
  <sheetFormatPr baseColWidth="10" defaultColWidth="11.42578125" defaultRowHeight="12.75"/>
  <cols>
    <col min="1" max="1" width="33" style="119" customWidth="1"/>
    <col min="2" max="6" width="14.140625" style="119" customWidth="1"/>
    <col min="7" max="7" width="14.5703125" style="119" customWidth="1"/>
    <col min="8" max="11" width="14.140625" style="119" customWidth="1"/>
    <col min="12" max="12" width="15" style="119" customWidth="1"/>
    <col min="13" max="13" width="14.140625" style="119" customWidth="1"/>
    <col min="14" max="16384" width="11.42578125" style="119"/>
  </cols>
  <sheetData>
    <row r="1" spans="1:17" s="131" customFormat="1" ht="18.75">
      <c r="A1" s="1664" t="s">
        <v>0</v>
      </c>
      <c r="B1" s="1664"/>
      <c r="C1" s="1664"/>
      <c r="D1" s="1664"/>
      <c r="E1" s="1664"/>
      <c r="F1" s="1664"/>
      <c r="G1" s="1664"/>
      <c r="H1" s="1664"/>
      <c r="I1" s="1664"/>
      <c r="J1" s="1664"/>
      <c r="K1" s="1664"/>
      <c r="L1" s="1664"/>
      <c r="M1" s="1664"/>
    </row>
    <row r="2" spans="1:17" ht="15.75">
      <c r="A2" s="949"/>
      <c r="B2" s="949"/>
      <c r="C2" s="949"/>
      <c r="D2" s="949"/>
      <c r="E2" s="949"/>
      <c r="F2" s="949"/>
      <c r="G2" s="949"/>
      <c r="H2" s="949"/>
      <c r="I2" s="949"/>
      <c r="J2" s="949"/>
      <c r="K2" s="949"/>
      <c r="L2" s="949"/>
      <c r="M2" s="949"/>
    </row>
    <row r="3" spans="1:17" s="128" customFormat="1" ht="15.75">
      <c r="A3" s="1680" t="s">
        <v>1501</v>
      </c>
      <c r="B3" s="1680"/>
      <c r="C3" s="1680"/>
      <c r="D3" s="1680"/>
      <c r="E3" s="1680"/>
      <c r="F3" s="1680"/>
      <c r="G3" s="1680"/>
      <c r="H3" s="1680"/>
      <c r="I3" s="1680"/>
      <c r="J3" s="1680"/>
      <c r="K3" s="1680"/>
      <c r="L3" s="1680"/>
      <c r="M3" s="1680"/>
    </row>
    <row r="4" spans="1:17" s="128" customFormat="1" ht="13.5" customHeight="1" thickBot="1">
      <c r="A4" s="1134"/>
      <c r="B4" s="1134"/>
      <c r="C4" s="1134"/>
      <c r="D4" s="1134"/>
      <c r="E4" s="1134"/>
      <c r="F4" s="1134"/>
      <c r="G4" s="1135"/>
      <c r="H4" s="949"/>
      <c r="I4" s="949"/>
      <c r="J4" s="949"/>
      <c r="K4" s="949"/>
      <c r="L4" s="949"/>
      <c r="M4" s="949"/>
    </row>
    <row r="5" spans="1:17" s="126" customFormat="1" ht="19.5" customHeight="1" thickTop="1">
      <c r="A5" s="1149"/>
      <c r="B5" s="2076" t="s">
        <v>754</v>
      </c>
      <c r="C5" s="2077"/>
      <c r="D5" s="2077"/>
      <c r="E5" s="2077"/>
      <c r="F5" s="2078"/>
      <c r="G5" s="2086" t="s">
        <v>763</v>
      </c>
      <c r="H5" s="2082" t="s">
        <v>10</v>
      </c>
      <c r="I5" s="2083" t="s">
        <v>10</v>
      </c>
      <c r="J5" s="2084"/>
      <c r="K5" s="2079" t="s">
        <v>11</v>
      </c>
      <c r="L5" s="2080"/>
      <c r="M5" s="2081"/>
    </row>
    <row r="6" spans="1:17" s="126" customFormat="1" ht="19.5" customHeight="1">
      <c r="A6" s="764" t="s">
        <v>165</v>
      </c>
      <c r="B6" s="2069" t="s">
        <v>13</v>
      </c>
      <c r="C6" s="2070"/>
      <c r="D6" s="2070"/>
      <c r="E6" s="2070"/>
      <c r="F6" s="2071"/>
      <c r="G6" s="1907"/>
      <c r="H6" s="2066" t="s">
        <v>875</v>
      </c>
      <c r="I6" s="2068"/>
      <c r="J6" s="1145" t="s">
        <v>765</v>
      </c>
      <c r="K6" s="1906" t="s">
        <v>764</v>
      </c>
      <c r="L6" s="1906" t="s">
        <v>763</v>
      </c>
      <c r="M6" s="2085" t="s">
        <v>773</v>
      </c>
    </row>
    <row r="7" spans="1:17" s="126" customFormat="1" ht="19.5" customHeight="1">
      <c r="A7" s="764" t="s">
        <v>154</v>
      </c>
      <c r="B7" s="2074" t="s">
        <v>19</v>
      </c>
      <c r="C7" s="2074" t="s">
        <v>19</v>
      </c>
      <c r="D7" s="2075"/>
      <c r="E7" s="2072" t="s">
        <v>747</v>
      </c>
      <c r="F7" s="2071"/>
      <c r="G7" s="1907"/>
      <c r="H7" s="2069" t="s">
        <v>14</v>
      </c>
      <c r="I7" s="2071"/>
      <c r="J7" s="762" t="s">
        <v>750</v>
      </c>
      <c r="K7" s="1907"/>
      <c r="L7" s="1907"/>
      <c r="M7" s="2085"/>
    </row>
    <row r="8" spans="1:17" s="126" customFormat="1" ht="19.5" customHeight="1" thickBot="1">
      <c r="A8" s="764"/>
      <c r="B8" s="763" t="s">
        <v>17</v>
      </c>
      <c r="C8" s="809" t="s">
        <v>18</v>
      </c>
      <c r="D8" s="809" t="s">
        <v>19</v>
      </c>
      <c r="E8" s="762" t="s">
        <v>17</v>
      </c>
      <c r="F8" s="763" t="s">
        <v>18</v>
      </c>
      <c r="G8" s="1907"/>
      <c r="H8" s="762" t="s">
        <v>17</v>
      </c>
      <c r="I8" s="763" t="s">
        <v>18</v>
      </c>
      <c r="J8" s="762" t="s">
        <v>757</v>
      </c>
      <c r="K8" s="1907"/>
      <c r="L8" s="1907"/>
      <c r="M8" s="2085"/>
      <c r="P8" s="127"/>
      <c r="Q8" s="127"/>
    </row>
    <row r="9" spans="1:17" ht="13.5">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ht="13.5">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ht="13.5">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ht="13.5">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ht="13.5">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ht="13.5">
      <c r="A14" s="774"/>
      <c r="B14" s="830"/>
      <c r="C14" s="830"/>
      <c r="D14" s="830"/>
      <c r="E14" s="830"/>
      <c r="F14" s="830"/>
      <c r="G14" s="830"/>
      <c r="H14" s="830"/>
      <c r="I14" s="830"/>
      <c r="J14" s="830"/>
      <c r="K14" s="830"/>
      <c r="L14" s="830"/>
      <c r="M14" s="831"/>
    </row>
    <row r="15" spans="1:17" ht="13.5">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ht="13.5">
      <c r="A16" s="774"/>
      <c r="B16" s="830"/>
      <c r="C16" s="830"/>
      <c r="D16" s="830"/>
      <c r="E16" s="830"/>
      <c r="F16" s="830"/>
      <c r="G16" s="830"/>
      <c r="H16" s="830"/>
      <c r="I16" s="830"/>
      <c r="J16" s="830"/>
      <c r="K16" s="830"/>
      <c r="L16" s="830"/>
      <c r="M16" s="831"/>
    </row>
    <row r="17" spans="1:13" ht="13.5">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ht="13.5">
      <c r="A18" s="769"/>
      <c r="B18" s="828"/>
      <c r="C18" s="828"/>
      <c r="D18" s="828"/>
      <c r="E18" s="828"/>
      <c r="F18" s="828"/>
      <c r="G18" s="828"/>
      <c r="H18" s="828"/>
      <c r="I18" s="828"/>
      <c r="J18" s="828"/>
      <c r="K18" s="828"/>
      <c r="L18" s="828"/>
      <c r="M18" s="829"/>
    </row>
    <row r="19" spans="1:13" ht="13.5">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ht="13.5">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ht="13.5">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ht="13.5">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ht="13.5">
      <c r="A23" s="774"/>
      <c r="B23" s="830"/>
      <c r="C23" s="830"/>
      <c r="D23" s="830"/>
      <c r="E23" s="830"/>
      <c r="F23" s="830"/>
      <c r="G23" s="830"/>
      <c r="H23" s="830"/>
      <c r="I23" s="830"/>
      <c r="J23" s="830"/>
      <c r="K23" s="830"/>
      <c r="L23" s="830"/>
      <c r="M23" s="831"/>
    </row>
    <row r="24" spans="1:13" ht="13.5">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ht="13.5">
      <c r="A25" s="774"/>
      <c r="B25" s="830"/>
      <c r="C25" s="830"/>
      <c r="D25" s="830"/>
      <c r="E25" s="830"/>
      <c r="F25" s="830"/>
      <c r="G25" s="830"/>
      <c r="H25" s="830"/>
      <c r="I25" s="830"/>
      <c r="J25" s="830"/>
      <c r="K25" s="830"/>
      <c r="L25" s="830"/>
      <c r="M25" s="831"/>
    </row>
    <row r="26" spans="1:13" ht="13.5">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ht="13.5">
      <c r="A27" s="769"/>
      <c r="B27" s="828"/>
      <c r="C27" s="828"/>
      <c r="D27" s="828"/>
      <c r="E27" s="828"/>
      <c r="F27" s="828"/>
      <c r="G27" s="828"/>
      <c r="H27" s="828"/>
      <c r="I27" s="828"/>
      <c r="J27" s="828"/>
      <c r="K27" s="828"/>
      <c r="L27" s="828"/>
      <c r="M27" s="829"/>
    </row>
    <row r="28" spans="1:13" ht="13.5">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ht="13.5">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3" ht="13.5">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ht="13.5">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13" ht="13.5">
      <c r="A32" s="769"/>
      <c r="B32" s="828"/>
      <c r="C32" s="828"/>
      <c r="D32" s="828"/>
      <c r="E32" s="828"/>
      <c r="F32" s="828"/>
      <c r="G32" s="828"/>
      <c r="H32" s="828"/>
      <c r="I32" s="828"/>
      <c r="J32" s="828"/>
      <c r="K32" s="828"/>
      <c r="L32" s="828"/>
      <c r="M32" s="829"/>
    </row>
    <row r="33" spans="1:14" ht="13.5">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4" ht="13.5">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4" ht="13.5">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4" ht="13.5">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4" ht="13.5">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4" ht="13.5">
      <c r="A38" s="774"/>
      <c r="B38" s="830"/>
      <c r="C38" s="830"/>
      <c r="D38" s="830"/>
      <c r="E38" s="830"/>
      <c r="F38" s="830"/>
      <c r="G38" s="830"/>
      <c r="H38" s="830"/>
      <c r="I38" s="830"/>
      <c r="J38" s="830"/>
      <c r="K38" s="830"/>
      <c r="L38" s="830"/>
      <c r="M38" s="831"/>
    </row>
    <row r="39" spans="1:14" ht="13.5">
      <c r="A39" s="774" t="s">
        <v>103</v>
      </c>
      <c r="B39" s="830">
        <v>420</v>
      </c>
      <c r="C39" s="830" t="s">
        <v>23</v>
      </c>
      <c r="D39" s="830">
        <v>420</v>
      </c>
      <c r="E39" s="830">
        <v>4</v>
      </c>
      <c r="F39" s="830" t="s">
        <v>23</v>
      </c>
      <c r="G39" s="830" t="s">
        <v>23</v>
      </c>
      <c r="H39" s="830">
        <v>500</v>
      </c>
      <c r="I39" s="830" t="s">
        <v>23</v>
      </c>
      <c r="J39" s="830" t="s">
        <v>23</v>
      </c>
      <c r="K39" s="830">
        <v>2</v>
      </c>
      <c r="L39" s="830" t="s">
        <v>23</v>
      </c>
      <c r="M39" s="831">
        <v>2</v>
      </c>
    </row>
    <row r="40" spans="1:14" ht="13.5">
      <c r="A40" s="769"/>
      <c r="B40" s="828"/>
      <c r="C40" s="828"/>
      <c r="D40" s="828"/>
      <c r="E40" s="828"/>
      <c r="F40" s="828"/>
      <c r="G40" s="828"/>
      <c r="H40" s="828"/>
      <c r="I40" s="828"/>
      <c r="J40" s="828"/>
      <c r="K40" s="828"/>
      <c r="L40" s="828"/>
      <c r="M40" s="829"/>
    </row>
    <row r="41" spans="1:14" ht="13.5">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c r="N41" s="174"/>
    </row>
    <row r="42" spans="1:14" ht="13.5">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4" ht="13.5">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4" ht="13.5">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4" ht="13.5">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4" ht="13.5">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4" ht="13.5">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4" ht="13.5">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ht="13.5">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ht="13.5">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ht="13.5">
      <c r="A51" s="774"/>
      <c r="B51" s="830"/>
      <c r="C51" s="830"/>
      <c r="D51" s="830"/>
      <c r="E51" s="830"/>
      <c r="F51" s="830"/>
      <c r="G51" s="830"/>
      <c r="H51" s="830"/>
      <c r="I51" s="830"/>
      <c r="J51" s="830"/>
      <c r="K51" s="830"/>
      <c r="L51" s="830"/>
      <c r="M51" s="831"/>
    </row>
    <row r="52" spans="1:13" ht="13.5">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ht="13.5">
      <c r="A53" s="769"/>
      <c r="B53" s="828"/>
      <c r="C53" s="828"/>
      <c r="D53" s="828"/>
      <c r="E53" s="828"/>
      <c r="F53" s="828"/>
      <c r="G53" s="828"/>
      <c r="H53" s="828"/>
      <c r="I53" s="828"/>
      <c r="J53" s="828"/>
      <c r="K53" s="828"/>
      <c r="L53" s="828"/>
      <c r="M53" s="829"/>
    </row>
    <row r="54" spans="1:13" ht="13.5">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ht="13.5">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ht="13.5">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ht="13.5">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ht="13.5">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ht="13.5">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ht="13.5">
      <c r="A60" s="769"/>
      <c r="B60" s="828"/>
      <c r="C60" s="828"/>
      <c r="D60" s="828"/>
      <c r="E60" s="828"/>
      <c r="F60" s="828"/>
      <c r="G60" s="828"/>
      <c r="H60" s="828"/>
      <c r="I60" s="828"/>
      <c r="J60" s="828"/>
      <c r="K60" s="828"/>
      <c r="L60" s="828"/>
      <c r="M60" s="829"/>
    </row>
    <row r="61" spans="1:13" ht="13.5">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ht="13.5">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ht="13.5">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ht="13.5">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ht="13.5">
      <c r="A65" s="769"/>
      <c r="B65" s="828"/>
      <c r="C65" s="828"/>
      <c r="D65" s="828"/>
      <c r="E65" s="828"/>
      <c r="F65" s="828"/>
      <c r="G65" s="828"/>
      <c r="H65" s="828"/>
      <c r="I65" s="828"/>
      <c r="J65" s="828"/>
      <c r="K65" s="828"/>
      <c r="L65" s="828"/>
      <c r="M65" s="829"/>
    </row>
    <row r="66" spans="1:13" ht="13.5">
      <c r="A66" s="774" t="s">
        <v>125</v>
      </c>
      <c r="B66" s="830">
        <v>29</v>
      </c>
      <c r="C66" s="830">
        <v>2</v>
      </c>
      <c r="D66" s="830">
        <v>31</v>
      </c>
      <c r="E66" s="830">
        <v>28</v>
      </c>
      <c r="F66" s="830">
        <v>2</v>
      </c>
      <c r="G66" s="830" t="s">
        <v>23</v>
      </c>
      <c r="H66" s="830">
        <v>500</v>
      </c>
      <c r="I66" s="830">
        <v>1000</v>
      </c>
      <c r="J66" s="830" t="s">
        <v>23</v>
      </c>
      <c r="K66" s="830">
        <v>16</v>
      </c>
      <c r="L66" s="830" t="s">
        <v>23</v>
      </c>
      <c r="M66" s="831">
        <v>16</v>
      </c>
    </row>
    <row r="67" spans="1:13" ht="13.5">
      <c r="A67" s="769"/>
      <c r="B67" s="828"/>
      <c r="C67" s="828"/>
      <c r="D67" s="828"/>
      <c r="E67" s="828"/>
      <c r="F67" s="828"/>
      <c r="G67" s="828"/>
      <c r="H67" s="828"/>
      <c r="I67" s="828"/>
      <c r="J67" s="828"/>
      <c r="K67" s="828"/>
      <c r="L67" s="828"/>
      <c r="M67" s="829"/>
    </row>
    <row r="68" spans="1:13" ht="13.5">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ht="13.5">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ht="13.5">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ht="13.5">
      <c r="A71" s="769"/>
      <c r="B71" s="828"/>
      <c r="C71" s="828"/>
      <c r="D71" s="828"/>
      <c r="E71" s="828"/>
      <c r="F71" s="828"/>
      <c r="G71" s="828"/>
      <c r="H71" s="828"/>
      <c r="I71" s="828"/>
      <c r="J71" s="828"/>
      <c r="K71" s="828"/>
      <c r="L71" s="828"/>
      <c r="M71" s="829"/>
    </row>
    <row r="72" spans="1:13" ht="13.5">
      <c r="A72" s="769" t="s">
        <v>129</v>
      </c>
      <c r="B72" s="832">
        <v>12</v>
      </c>
      <c r="C72" s="828">
        <v>27</v>
      </c>
      <c r="D72" s="828">
        <v>39</v>
      </c>
      <c r="E72" s="832">
        <v>12</v>
      </c>
      <c r="F72" s="828">
        <v>27</v>
      </c>
      <c r="G72" s="828" t="s">
        <v>23</v>
      </c>
      <c r="H72" s="832">
        <v>1250</v>
      </c>
      <c r="I72" s="828">
        <v>3800</v>
      </c>
      <c r="J72" s="832" t="s">
        <v>23</v>
      </c>
      <c r="K72" s="832">
        <v>118</v>
      </c>
      <c r="L72" s="832" t="s">
        <v>23</v>
      </c>
      <c r="M72" s="829">
        <v>118</v>
      </c>
    </row>
    <row r="73" spans="1:13" ht="13.5">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ht="13.5">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ht="13.5">
      <c r="A75" s="769" t="s">
        <v>132</v>
      </c>
      <c r="B75" s="832">
        <v>10</v>
      </c>
      <c r="C75" s="828" t="s">
        <v>23</v>
      </c>
      <c r="D75" s="828">
        <v>10</v>
      </c>
      <c r="E75" s="832">
        <v>7</v>
      </c>
      <c r="F75" s="828" t="s">
        <v>23</v>
      </c>
      <c r="G75" s="828">
        <v>290000</v>
      </c>
      <c r="H75" s="832">
        <v>700</v>
      </c>
      <c r="I75" s="828" t="s">
        <v>23</v>
      </c>
      <c r="J75" s="832">
        <v>1</v>
      </c>
      <c r="K75" s="832">
        <v>5</v>
      </c>
      <c r="L75" s="832">
        <v>290</v>
      </c>
      <c r="M75" s="829">
        <v>295</v>
      </c>
    </row>
    <row r="76" spans="1:13" ht="13.5">
      <c r="A76" s="769" t="s">
        <v>133</v>
      </c>
      <c r="B76" s="828" t="s">
        <v>23</v>
      </c>
      <c r="C76" s="828" t="s">
        <v>23</v>
      </c>
      <c r="D76" s="828" t="s">
        <v>23</v>
      </c>
      <c r="E76" s="828" t="s">
        <v>23</v>
      </c>
      <c r="F76" s="828" t="s">
        <v>23</v>
      </c>
      <c r="G76" s="828" t="s">
        <v>23</v>
      </c>
      <c r="H76" s="828" t="s">
        <v>23</v>
      </c>
      <c r="I76" s="828" t="s">
        <v>23</v>
      </c>
      <c r="J76" s="828" t="s">
        <v>23</v>
      </c>
      <c r="K76" s="828" t="s">
        <v>23</v>
      </c>
      <c r="L76" s="828" t="s">
        <v>23</v>
      </c>
      <c r="M76" s="828" t="s">
        <v>23</v>
      </c>
    </row>
    <row r="77" spans="1:13" ht="13.5">
      <c r="A77" s="769" t="s">
        <v>134</v>
      </c>
      <c r="B77" s="828">
        <v>1</v>
      </c>
      <c r="C77" s="828" t="s">
        <v>23</v>
      </c>
      <c r="D77" s="828">
        <v>1</v>
      </c>
      <c r="E77" s="828">
        <v>1</v>
      </c>
      <c r="F77" s="828" t="s">
        <v>23</v>
      </c>
      <c r="G77" s="828" t="s">
        <v>23</v>
      </c>
      <c r="H77" s="828">
        <v>450</v>
      </c>
      <c r="I77" s="828" t="s">
        <v>23</v>
      </c>
      <c r="J77" s="828" t="s">
        <v>23</v>
      </c>
      <c r="K77" s="828">
        <v>1</v>
      </c>
      <c r="L77" s="828" t="s">
        <v>23</v>
      </c>
      <c r="M77" s="829">
        <v>1</v>
      </c>
    </row>
    <row r="78" spans="1:13" ht="13.5">
      <c r="A78" s="769" t="s">
        <v>135</v>
      </c>
      <c r="B78" s="832">
        <v>2</v>
      </c>
      <c r="C78" s="828">
        <v>1</v>
      </c>
      <c r="D78" s="828">
        <v>3</v>
      </c>
      <c r="E78" s="832" t="s">
        <v>23</v>
      </c>
      <c r="F78" s="828">
        <v>1</v>
      </c>
      <c r="G78" s="828" t="s">
        <v>23</v>
      </c>
      <c r="H78" s="832">
        <v>500</v>
      </c>
      <c r="I78" s="828">
        <v>1000</v>
      </c>
      <c r="J78" s="832" t="s">
        <v>23</v>
      </c>
      <c r="K78" s="832">
        <v>2</v>
      </c>
      <c r="L78" s="832" t="s">
        <v>23</v>
      </c>
      <c r="M78" s="829">
        <v>2</v>
      </c>
    </row>
    <row r="79" spans="1:13" ht="13.5">
      <c r="A79" s="769" t="s">
        <v>136</v>
      </c>
      <c r="B79" s="832">
        <v>2</v>
      </c>
      <c r="C79" s="828">
        <v>2</v>
      </c>
      <c r="D79" s="828">
        <v>4</v>
      </c>
      <c r="E79" s="832">
        <v>2</v>
      </c>
      <c r="F79" s="828">
        <v>2</v>
      </c>
      <c r="G79" s="828" t="s">
        <v>23</v>
      </c>
      <c r="H79" s="832">
        <v>250</v>
      </c>
      <c r="I79" s="828">
        <v>1650</v>
      </c>
      <c r="J79" s="832" t="s">
        <v>23</v>
      </c>
      <c r="K79" s="832">
        <v>4</v>
      </c>
      <c r="L79" s="832" t="s">
        <v>23</v>
      </c>
      <c r="M79" s="829">
        <v>4</v>
      </c>
    </row>
    <row r="80" spans="1:13" ht="13.5">
      <c r="A80" s="774" t="s">
        <v>137</v>
      </c>
      <c r="B80" s="830">
        <v>27</v>
      </c>
      <c r="C80" s="830">
        <v>30</v>
      </c>
      <c r="D80" s="830">
        <v>57</v>
      </c>
      <c r="E80" s="830">
        <v>22</v>
      </c>
      <c r="F80" s="830">
        <v>30</v>
      </c>
      <c r="G80" s="830">
        <v>290000</v>
      </c>
      <c r="H80" s="830">
        <v>948</v>
      </c>
      <c r="I80" s="830">
        <v>3563</v>
      </c>
      <c r="J80" s="830">
        <v>1</v>
      </c>
      <c r="K80" s="830">
        <v>128</v>
      </c>
      <c r="L80" s="830">
        <v>292</v>
      </c>
      <c r="M80" s="831">
        <v>420</v>
      </c>
    </row>
    <row r="81" spans="1:13" ht="13.5">
      <c r="A81" s="769"/>
      <c r="B81" s="828"/>
      <c r="C81" s="828"/>
      <c r="D81" s="828"/>
      <c r="E81" s="828"/>
      <c r="F81" s="828"/>
      <c r="G81" s="828"/>
      <c r="H81" s="828"/>
      <c r="I81" s="828"/>
      <c r="J81" s="828"/>
      <c r="K81" s="828"/>
      <c r="L81" s="828"/>
      <c r="M81" s="829"/>
    </row>
    <row r="82" spans="1:13" ht="13.5">
      <c r="A82" s="769" t="s">
        <v>138</v>
      </c>
      <c r="B82" s="828" t="s">
        <v>23</v>
      </c>
      <c r="C82" s="828" t="s">
        <v>23</v>
      </c>
      <c r="D82" s="828" t="s">
        <v>23</v>
      </c>
      <c r="E82" s="828" t="s">
        <v>23</v>
      </c>
      <c r="F82" s="828" t="s">
        <v>23</v>
      </c>
      <c r="G82" s="828" t="s">
        <v>23</v>
      </c>
      <c r="H82" s="828" t="s">
        <v>23</v>
      </c>
      <c r="I82" s="828" t="s">
        <v>23</v>
      </c>
      <c r="J82" s="828" t="s">
        <v>23</v>
      </c>
      <c r="K82" s="828" t="s">
        <v>23</v>
      </c>
      <c r="L82" s="828" t="s">
        <v>23</v>
      </c>
      <c r="M82" s="829" t="s">
        <v>23</v>
      </c>
    </row>
    <row r="83" spans="1:13" ht="13.5">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ht="13.5">
      <c r="A84" s="774" t="s">
        <v>140</v>
      </c>
      <c r="B84" s="830" t="s">
        <v>23</v>
      </c>
      <c r="C84" s="830" t="s">
        <v>23</v>
      </c>
      <c r="D84" s="830" t="s">
        <v>23</v>
      </c>
      <c r="E84" s="830" t="s">
        <v>23</v>
      </c>
      <c r="F84" s="830" t="s">
        <v>23</v>
      </c>
      <c r="G84" s="830" t="s">
        <v>23</v>
      </c>
      <c r="H84" s="830" t="s">
        <v>23</v>
      </c>
      <c r="I84" s="830" t="s">
        <v>23</v>
      </c>
      <c r="J84" s="830" t="s">
        <v>23</v>
      </c>
      <c r="K84" s="830" t="s">
        <v>23</v>
      </c>
      <c r="L84" s="830" t="s">
        <v>23</v>
      </c>
      <c r="M84" s="831" t="s">
        <v>23</v>
      </c>
    </row>
    <row r="85" spans="1:13" ht="14.25" thickBot="1">
      <c r="A85" s="1090"/>
      <c r="B85" s="1091"/>
      <c r="C85" s="1091"/>
      <c r="D85" s="1091"/>
      <c r="E85" s="1091"/>
      <c r="F85" s="1091"/>
      <c r="G85" s="1091"/>
      <c r="H85" s="1091"/>
      <c r="I85" s="1091"/>
      <c r="J85" s="1091"/>
      <c r="K85" s="1091"/>
      <c r="L85" s="1091"/>
      <c r="M85" s="1092"/>
    </row>
    <row r="86" spans="1:13" ht="14.25" thickBot="1">
      <c r="A86" s="782" t="s">
        <v>141</v>
      </c>
      <c r="B86" s="839">
        <v>476</v>
      </c>
      <c r="C86" s="839">
        <v>32</v>
      </c>
      <c r="D86" s="839">
        <v>508</v>
      </c>
      <c r="E86" s="839">
        <v>54</v>
      </c>
      <c r="F86" s="839">
        <v>32</v>
      </c>
      <c r="G86" s="839">
        <v>290000</v>
      </c>
      <c r="H86" s="839">
        <v>682</v>
      </c>
      <c r="I86" s="839">
        <v>3403</v>
      </c>
      <c r="J86" s="839">
        <v>1</v>
      </c>
      <c r="K86" s="839">
        <v>146</v>
      </c>
      <c r="L86" s="839">
        <v>292</v>
      </c>
      <c r="M86" s="840">
        <v>438</v>
      </c>
    </row>
  </sheetData>
  <mergeCells count="14">
    <mergeCell ref="A1:M1"/>
    <mergeCell ref="A3:M3"/>
    <mergeCell ref="B5:F5"/>
    <mergeCell ref="B6:F6"/>
    <mergeCell ref="H6:I6"/>
    <mergeCell ref="K5:M5"/>
    <mergeCell ref="K6:K8"/>
    <mergeCell ref="L6:L8"/>
    <mergeCell ref="H5:J5"/>
    <mergeCell ref="B7:D7"/>
    <mergeCell ref="M6:M8"/>
    <mergeCell ref="E7:F7"/>
    <mergeCell ref="H7:I7"/>
    <mergeCell ref="G5:G8"/>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Hoja350">
    <pageSetUpPr fitToPage="1"/>
  </sheetPr>
  <dimension ref="A1:Q86"/>
  <sheetViews>
    <sheetView view="pageBreakPreview" zoomScale="70" zoomScaleNormal="75" zoomScaleSheetLayoutView="70" workbookViewId="0">
      <selection activeCell="S21" sqref="S21"/>
    </sheetView>
  </sheetViews>
  <sheetFormatPr baseColWidth="10" defaultColWidth="11.42578125" defaultRowHeight="12.75"/>
  <cols>
    <col min="1" max="1" width="34.7109375" style="119" customWidth="1"/>
    <col min="2" max="13" width="13.85546875" style="119" customWidth="1"/>
    <col min="14" max="14" width="3.85546875" style="119" customWidth="1"/>
    <col min="15" max="16384" width="11.42578125" style="119"/>
  </cols>
  <sheetData>
    <row r="1" spans="1:17" s="131" customFormat="1" ht="18.75">
      <c r="A1" s="1664" t="s">
        <v>0</v>
      </c>
      <c r="B1" s="1664"/>
      <c r="C1" s="1664"/>
      <c r="D1" s="1664"/>
      <c r="E1" s="1664"/>
      <c r="F1" s="1664"/>
      <c r="G1" s="1664"/>
      <c r="H1" s="1664"/>
      <c r="I1" s="1664"/>
      <c r="J1" s="1664"/>
      <c r="K1" s="1664"/>
      <c r="L1" s="1664"/>
      <c r="M1" s="1664"/>
    </row>
    <row r="2" spans="1:17" ht="15.75">
      <c r="A2" s="949"/>
      <c r="B2" s="949"/>
      <c r="C2" s="949"/>
      <c r="D2" s="949"/>
      <c r="E2" s="949"/>
      <c r="F2" s="949"/>
      <c r="G2" s="949"/>
      <c r="H2" s="949"/>
      <c r="I2" s="949"/>
      <c r="J2" s="949"/>
      <c r="K2" s="949"/>
      <c r="L2" s="949"/>
      <c r="M2" s="949"/>
    </row>
    <row r="3" spans="1:17" s="128" customFormat="1" ht="15.75">
      <c r="A3" s="1680" t="s">
        <v>1502</v>
      </c>
      <c r="B3" s="1680"/>
      <c r="C3" s="1680"/>
      <c r="D3" s="1680"/>
      <c r="E3" s="1680"/>
      <c r="F3" s="1680"/>
      <c r="G3" s="1680"/>
      <c r="H3" s="1680"/>
      <c r="I3" s="1680"/>
      <c r="J3" s="1680"/>
      <c r="K3" s="1680"/>
      <c r="L3" s="1680"/>
      <c r="M3" s="1680"/>
    </row>
    <row r="4" spans="1:17" s="128" customFormat="1" ht="13.5" customHeight="1" thickBot="1">
      <c r="A4" s="1134"/>
      <c r="B4" s="1134"/>
      <c r="C4" s="1134"/>
      <c r="D4" s="1134"/>
      <c r="E4" s="1134"/>
      <c r="F4" s="1134"/>
      <c r="G4" s="1135"/>
      <c r="H4" s="949"/>
      <c r="I4" s="949"/>
      <c r="J4" s="949"/>
      <c r="K4" s="949"/>
      <c r="L4" s="949"/>
      <c r="M4" s="949"/>
    </row>
    <row r="5" spans="1:17" s="126" customFormat="1" ht="17.25" customHeight="1">
      <c r="A5" s="1150"/>
      <c r="B5" s="2090" t="s">
        <v>754</v>
      </c>
      <c r="C5" s="2091"/>
      <c r="D5" s="2091"/>
      <c r="E5" s="2091"/>
      <c r="F5" s="2092"/>
      <c r="G5" s="1863" t="s">
        <v>763</v>
      </c>
      <c r="H5" s="2093" t="s">
        <v>10</v>
      </c>
      <c r="I5" s="2094" t="s">
        <v>10</v>
      </c>
      <c r="J5" s="2095"/>
      <c r="K5" s="2087" t="s">
        <v>11</v>
      </c>
      <c r="L5" s="2088"/>
      <c r="M5" s="2089"/>
    </row>
    <row r="6" spans="1:17" s="126" customFormat="1" ht="17.25" customHeight="1">
      <c r="A6" s="764" t="s">
        <v>165</v>
      </c>
      <c r="B6" s="2069" t="s">
        <v>13</v>
      </c>
      <c r="C6" s="2070"/>
      <c r="D6" s="2070"/>
      <c r="E6" s="2070"/>
      <c r="F6" s="2071"/>
      <c r="G6" s="1907"/>
      <c r="H6" s="2066" t="s">
        <v>875</v>
      </c>
      <c r="I6" s="2068"/>
      <c r="J6" s="1145" t="s">
        <v>765</v>
      </c>
      <c r="K6" s="1906" t="s">
        <v>764</v>
      </c>
      <c r="L6" s="1906" t="s">
        <v>763</v>
      </c>
      <c r="M6" s="1860" t="s">
        <v>773</v>
      </c>
    </row>
    <row r="7" spans="1:17" s="126" customFormat="1" ht="17.25" customHeight="1">
      <c r="A7" s="764" t="s">
        <v>154</v>
      </c>
      <c r="B7" s="2074" t="s">
        <v>19</v>
      </c>
      <c r="C7" s="2074" t="s">
        <v>19</v>
      </c>
      <c r="D7" s="2075"/>
      <c r="E7" s="2072" t="s">
        <v>747</v>
      </c>
      <c r="F7" s="2071"/>
      <c r="G7" s="1907"/>
      <c r="H7" s="2069" t="s">
        <v>14</v>
      </c>
      <c r="I7" s="2071"/>
      <c r="J7" s="762" t="s">
        <v>750</v>
      </c>
      <c r="K7" s="1907"/>
      <c r="L7" s="1907"/>
      <c r="M7" s="1860"/>
    </row>
    <row r="8" spans="1:17" s="126" customFormat="1" ht="17.25" customHeight="1" thickBot="1">
      <c r="A8" s="764"/>
      <c r="B8" s="763" t="s">
        <v>17</v>
      </c>
      <c r="C8" s="809" t="s">
        <v>18</v>
      </c>
      <c r="D8" s="809" t="s">
        <v>19</v>
      </c>
      <c r="E8" s="762" t="s">
        <v>17</v>
      </c>
      <c r="F8" s="763" t="s">
        <v>18</v>
      </c>
      <c r="G8" s="1907"/>
      <c r="H8" s="762" t="s">
        <v>17</v>
      </c>
      <c r="I8" s="763" t="s">
        <v>18</v>
      </c>
      <c r="J8" s="762" t="s">
        <v>757</v>
      </c>
      <c r="K8" s="1907"/>
      <c r="L8" s="1907"/>
      <c r="M8" s="1860"/>
      <c r="P8" s="127"/>
      <c r="Q8" s="127"/>
    </row>
    <row r="9" spans="1:17" ht="18.75"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ht="13.5">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ht="13.5">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ht="13.5">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ht="13.5">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ht="13.5">
      <c r="A14" s="774"/>
      <c r="B14" s="830"/>
      <c r="C14" s="830"/>
      <c r="D14" s="830"/>
      <c r="E14" s="830"/>
      <c r="F14" s="830"/>
      <c r="G14" s="830"/>
      <c r="H14" s="830"/>
      <c r="I14" s="830"/>
      <c r="J14" s="830"/>
      <c r="K14" s="830"/>
      <c r="L14" s="830"/>
      <c r="M14" s="831"/>
    </row>
    <row r="15" spans="1:17" ht="13.5">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ht="13.5">
      <c r="A16" s="774"/>
      <c r="B16" s="830"/>
      <c r="C16" s="830"/>
      <c r="D16" s="830"/>
      <c r="E16" s="830"/>
      <c r="F16" s="830"/>
      <c r="G16" s="830"/>
      <c r="H16" s="830"/>
      <c r="I16" s="830"/>
      <c r="J16" s="830"/>
      <c r="K16" s="830"/>
      <c r="L16" s="830"/>
      <c r="M16" s="831"/>
    </row>
    <row r="17" spans="1:13" ht="13.5">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ht="13.5">
      <c r="A18" s="769"/>
      <c r="B18" s="828"/>
      <c r="C18" s="828"/>
      <c r="D18" s="828"/>
      <c r="E18" s="828"/>
      <c r="F18" s="828"/>
      <c r="G18" s="828"/>
      <c r="H18" s="828"/>
      <c r="I18" s="828"/>
      <c r="J18" s="828"/>
      <c r="K18" s="828"/>
      <c r="L18" s="828"/>
      <c r="M18" s="829"/>
    </row>
    <row r="19" spans="1:13" ht="13.5">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ht="13.5">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ht="13.5">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ht="13.5">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ht="13.5">
      <c r="A23" s="774"/>
      <c r="B23" s="830"/>
      <c r="C23" s="830"/>
      <c r="D23" s="830"/>
      <c r="E23" s="830"/>
      <c r="F23" s="830"/>
      <c r="G23" s="830"/>
      <c r="H23" s="830"/>
      <c r="I23" s="830"/>
      <c r="J23" s="830"/>
      <c r="K23" s="830"/>
      <c r="L23" s="830"/>
      <c r="M23" s="831"/>
    </row>
    <row r="24" spans="1:13" ht="13.5">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ht="13.5">
      <c r="A25" s="774"/>
      <c r="B25" s="830"/>
      <c r="C25" s="830"/>
      <c r="D25" s="830"/>
      <c r="E25" s="830"/>
      <c r="F25" s="830"/>
      <c r="G25" s="830"/>
      <c r="H25" s="830"/>
      <c r="I25" s="830"/>
      <c r="J25" s="830"/>
      <c r="K25" s="830"/>
      <c r="L25" s="830"/>
      <c r="M25" s="831"/>
    </row>
    <row r="26" spans="1:13" ht="13.5">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ht="13.5">
      <c r="A27" s="769"/>
      <c r="B27" s="828"/>
      <c r="C27" s="828"/>
      <c r="D27" s="828"/>
      <c r="E27" s="828"/>
      <c r="F27" s="828"/>
      <c r="G27" s="828"/>
      <c r="H27" s="828"/>
      <c r="I27" s="828"/>
      <c r="J27" s="828"/>
      <c r="K27" s="828"/>
      <c r="L27" s="828"/>
      <c r="M27" s="829"/>
    </row>
    <row r="28" spans="1:13" ht="13.5">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ht="13.5">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3" ht="13.5">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ht="13.5">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13" ht="13.5">
      <c r="A32" s="769"/>
      <c r="B32" s="828"/>
      <c r="C32" s="828"/>
      <c r="D32" s="828"/>
      <c r="E32" s="828"/>
      <c r="F32" s="828"/>
      <c r="G32" s="828"/>
      <c r="H32" s="828"/>
      <c r="I32" s="828"/>
      <c r="J32" s="828"/>
      <c r="K32" s="828"/>
      <c r="L32" s="828"/>
      <c r="M32" s="829"/>
    </row>
    <row r="33" spans="1:13" ht="13.5">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ht="13.5">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ht="13.5">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ht="13.5">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ht="13.5">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ht="13.5">
      <c r="A38" s="774"/>
      <c r="B38" s="830"/>
      <c r="C38" s="830"/>
      <c r="D38" s="830"/>
      <c r="E38" s="830"/>
      <c r="F38" s="830"/>
      <c r="G38" s="830"/>
      <c r="H38" s="830"/>
      <c r="I38" s="830"/>
      <c r="J38" s="830"/>
      <c r="K38" s="830"/>
      <c r="L38" s="830"/>
      <c r="M38" s="831"/>
    </row>
    <row r="39" spans="1:13" ht="13.5">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ht="13.5">
      <c r="A40" s="769"/>
      <c r="B40" s="828"/>
      <c r="C40" s="828"/>
      <c r="D40" s="828"/>
      <c r="E40" s="828"/>
      <c r="F40" s="828"/>
      <c r="G40" s="828"/>
      <c r="H40" s="828"/>
      <c r="I40" s="828"/>
      <c r="J40" s="828"/>
      <c r="K40" s="828"/>
      <c r="L40" s="828"/>
      <c r="M40" s="829"/>
    </row>
    <row r="41" spans="1:13" ht="13.5">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ht="13.5">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ht="13.5">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ht="13.5">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3" ht="13.5">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3" ht="13.5">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ht="13.5">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ht="13.5">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ht="13.5">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ht="13.5">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ht="13.5">
      <c r="A51" s="774"/>
      <c r="B51" s="830"/>
      <c r="C51" s="830"/>
      <c r="D51" s="830"/>
      <c r="E51" s="830"/>
      <c r="F51" s="830"/>
      <c r="G51" s="830"/>
      <c r="H51" s="830"/>
      <c r="I51" s="830"/>
      <c r="J51" s="830"/>
      <c r="K51" s="830"/>
      <c r="L51" s="830"/>
      <c r="M51" s="831"/>
    </row>
    <row r="52" spans="1:13" ht="13.5">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ht="13.5">
      <c r="A53" s="769"/>
      <c r="B53" s="828"/>
      <c r="C53" s="828"/>
      <c r="D53" s="828"/>
      <c r="E53" s="828"/>
      <c r="F53" s="828"/>
      <c r="G53" s="828"/>
      <c r="H53" s="828"/>
      <c r="I53" s="828"/>
      <c r="J53" s="828"/>
      <c r="K53" s="828"/>
      <c r="L53" s="828"/>
      <c r="M53" s="829"/>
    </row>
    <row r="54" spans="1:13" ht="13.5">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ht="13.5">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ht="13.5">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ht="13.5">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ht="13.5">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ht="13.5">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ht="13.5">
      <c r="A60" s="769"/>
      <c r="B60" s="828"/>
      <c r="C60" s="828"/>
      <c r="D60" s="828"/>
      <c r="E60" s="828"/>
      <c r="F60" s="828"/>
      <c r="G60" s="828"/>
      <c r="H60" s="828"/>
      <c r="I60" s="828"/>
      <c r="J60" s="828"/>
      <c r="K60" s="828"/>
      <c r="L60" s="828"/>
      <c r="M60" s="829"/>
    </row>
    <row r="61" spans="1:13" ht="13.5">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ht="13.5">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ht="13.5">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ht="13.5">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ht="13.5">
      <c r="A65" s="769"/>
      <c r="B65" s="828"/>
      <c r="C65" s="828"/>
      <c r="D65" s="828"/>
      <c r="E65" s="828"/>
      <c r="F65" s="828"/>
      <c r="G65" s="828"/>
      <c r="H65" s="828"/>
      <c r="I65" s="828"/>
      <c r="J65" s="828"/>
      <c r="K65" s="828"/>
      <c r="L65" s="828"/>
      <c r="M65" s="829"/>
    </row>
    <row r="66" spans="1:13" ht="13.5">
      <c r="A66" s="774" t="s">
        <v>125</v>
      </c>
      <c r="B66" s="830" t="s">
        <v>23</v>
      </c>
      <c r="C66" s="830" t="s">
        <v>23</v>
      </c>
      <c r="D66" s="830" t="s">
        <v>23</v>
      </c>
      <c r="E66" s="830" t="s">
        <v>23</v>
      </c>
      <c r="F66" s="830" t="s">
        <v>23</v>
      </c>
      <c r="G66" s="830" t="s">
        <v>23</v>
      </c>
      <c r="H66" s="830" t="s">
        <v>23</v>
      </c>
      <c r="I66" s="830" t="s">
        <v>23</v>
      </c>
      <c r="J66" s="830" t="s">
        <v>23</v>
      </c>
      <c r="K66" s="830" t="s">
        <v>23</v>
      </c>
      <c r="L66" s="830" t="s">
        <v>23</v>
      </c>
      <c r="M66" s="831" t="s">
        <v>23</v>
      </c>
    </row>
    <row r="67" spans="1:13" ht="13.5">
      <c r="A67" s="769"/>
      <c r="B67" s="828"/>
      <c r="C67" s="828"/>
      <c r="D67" s="828"/>
      <c r="E67" s="828"/>
      <c r="F67" s="828"/>
      <c r="G67" s="828"/>
      <c r="H67" s="828"/>
      <c r="I67" s="828"/>
      <c r="J67" s="828"/>
      <c r="K67" s="828"/>
      <c r="L67" s="828"/>
      <c r="M67" s="829"/>
    </row>
    <row r="68" spans="1:13" ht="13.5">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ht="13.5">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ht="13.5">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ht="13.5">
      <c r="A71" s="769"/>
      <c r="B71" s="828"/>
      <c r="C71" s="828"/>
      <c r="D71" s="828"/>
      <c r="E71" s="828"/>
      <c r="F71" s="828"/>
      <c r="G71" s="828"/>
      <c r="H71" s="828"/>
      <c r="I71" s="828"/>
      <c r="J71" s="828"/>
      <c r="K71" s="828"/>
      <c r="L71" s="828"/>
      <c r="M71" s="829"/>
    </row>
    <row r="72" spans="1:13" ht="13.5">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ht="13.5">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ht="13.5">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ht="13.5">
      <c r="A75" s="769" t="s">
        <v>132</v>
      </c>
      <c r="B75" s="832" t="s">
        <v>23</v>
      </c>
      <c r="C75" s="828" t="s">
        <v>23</v>
      </c>
      <c r="D75" s="828" t="s">
        <v>23</v>
      </c>
      <c r="E75" s="832" t="s">
        <v>23</v>
      </c>
      <c r="F75" s="828" t="s">
        <v>23</v>
      </c>
      <c r="G75" s="828" t="s">
        <v>23</v>
      </c>
      <c r="H75" s="832" t="s">
        <v>23</v>
      </c>
      <c r="I75" s="828" t="s">
        <v>23</v>
      </c>
      <c r="J75" s="832" t="s">
        <v>23</v>
      </c>
      <c r="K75" s="832" t="s">
        <v>23</v>
      </c>
      <c r="L75" s="832" t="s">
        <v>23</v>
      </c>
      <c r="M75" s="829" t="s">
        <v>23</v>
      </c>
    </row>
    <row r="76" spans="1:13" ht="13.5">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ht="13.5">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ht="13.5">
      <c r="A78" s="769" t="s">
        <v>135</v>
      </c>
      <c r="B78" s="832" t="s">
        <v>23</v>
      </c>
      <c r="C78" s="828" t="s">
        <v>23</v>
      </c>
      <c r="D78" s="828" t="s">
        <v>23</v>
      </c>
      <c r="E78" s="832" t="s">
        <v>23</v>
      </c>
      <c r="F78" s="828" t="s">
        <v>23</v>
      </c>
      <c r="G78" s="828" t="s">
        <v>23</v>
      </c>
      <c r="H78" s="832" t="s">
        <v>23</v>
      </c>
      <c r="I78" s="828" t="s">
        <v>23</v>
      </c>
      <c r="J78" s="832" t="s">
        <v>23</v>
      </c>
      <c r="K78" s="832" t="s">
        <v>23</v>
      </c>
      <c r="L78" s="832" t="s">
        <v>23</v>
      </c>
      <c r="M78" s="829" t="s">
        <v>23</v>
      </c>
    </row>
    <row r="79" spans="1:13" ht="13.5">
      <c r="A79" s="769" t="s">
        <v>136</v>
      </c>
      <c r="B79" s="832" t="s">
        <v>23</v>
      </c>
      <c r="C79" s="828" t="s">
        <v>23</v>
      </c>
      <c r="D79" s="828" t="s">
        <v>23</v>
      </c>
      <c r="E79" s="832" t="s">
        <v>23</v>
      </c>
      <c r="F79" s="828" t="s">
        <v>23</v>
      </c>
      <c r="G79" s="828" t="s">
        <v>23</v>
      </c>
      <c r="H79" s="832" t="s">
        <v>23</v>
      </c>
      <c r="I79" s="828" t="s">
        <v>23</v>
      </c>
      <c r="J79" s="832" t="s">
        <v>23</v>
      </c>
      <c r="K79" s="832" t="s">
        <v>23</v>
      </c>
      <c r="L79" s="832" t="s">
        <v>23</v>
      </c>
      <c r="M79" s="829" t="s">
        <v>23</v>
      </c>
    </row>
    <row r="80" spans="1:13" ht="13.5">
      <c r="A80" s="774" t="s">
        <v>137</v>
      </c>
      <c r="B80" s="830" t="s">
        <v>23</v>
      </c>
      <c r="C80" s="830" t="s">
        <v>23</v>
      </c>
      <c r="D80" s="830" t="s">
        <v>23</v>
      </c>
      <c r="E80" s="830" t="s">
        <v>23</v>
      </c>
      <c r="F80" s="830" t="s">
        <v>23</v>
      </c>
      <c r="G80" s="830" t="s">
        <v>23</v>
      </c>
      <c r="H80" s="830" t="s">
        <v>23</v>
      </c>
      <c r="I80" s="830" t="s">
        <v>23</v>
      </c>
      <c r="J80" s="830" t="s">
        <v>23</v>
      </c>
      <c r="K80" s="830" t="s">
        <v>23</v>
      </c>
      <c r="L80" s="830" t="s">
        <v>23</v>
      </c>
      <c r="M80" s="831" t="s">
        <v>23</v>
      </c>
    </row>
    <row r="81" spans="1:13" ht="13.5">
      <c r="A81" s="769"/>
      <c r="B81" s="828"/>
      <c r="C81" s="828"/>
      <c r="D81" s="828"/>
      <c r="E81" s="828"/>
      <c r="F81" s="828"/>
      <c r="G81" s="828"/>
      <c r="H81" s="828"/>
      <c r="I81" s="828"/>
      <c r="J81" s="828"/>
      <c r="K81" s="828"/>
      <c r="L81" s="828"/>
      <c r="M81" s="829"/>
    </row>
    <row r="82" spans="1:13" ht="13.5">
      <c r="A82" s="769" t="s">
        <v>138</v>
      </c>
      <c r="B82" s="828" t="s">
        <v>23</v>
      </c>
      <c r="C82" s="828">
        <v>9</v>
      </c>
      <c r="D82" s="828">
        <v>9</v>
      </c>
      <c r="E82" s="828" t="s">
        <v>23</v>
      </c>
      <c r="F82" s="828">
        <v>9</v>
      </c>
      <c r="G82" s="828">
        <v>2400</v>
      </c>
      <c r="H82" s="828" t="s">
        <v>23</v>
      </c>
      <c r="I82" s="828">
        <v>10000</v>
      </c>
      <c r="J82" s="828">
        <v>3</v>
      </c>
      <c r="K82" s="828">
        <v>85</v>
      </c>
      <c r="L82" s="828">
        <v>7</v>
      </c>
      <c r="M82" s="829">
        <v>92</v>
      </c>
    </row>
    <row r="83" spans="1:13" ht="13.5">
      <c r="A83" s="769" t="s">
        <v>139</v>
      </c>
      <c r="B83" s="828" t="s">
        <v>23</v>
      </c>
      <c r="C83" s="828">
        <v>2</v>
      </c>
      <c r="D83" s="828">
        <v>2</v>
      </c>
      <c r="E83" s="828" t="s">
        <v>23</v>
      </c>
      <c r="F83" s="828">
        <v>1</v>
      </c>
      <c r="G83" s="828">
        <v>20</v>
      </c>
      <c r="H83" s="828" t="s">
        <v>23</v>
      </c>
      <c r="I83" s="828">
        <v>20000</v>
      </c>
      <c r="J83" s="828">
        <v>2</v>
      </c>
      <c r="K83" s="828">
        <v>14</v>
      </c>
      <c r="L83" s="828" t="s">
        <v>23</v>
      </c>
      <c r="M83" s="829">
        <v>14</v>
      </c>
    </row>
    <row r="84" spans="1:13" ht="13.5">
      <c r="A84" s="774" t="s">
        <v>140</v>
      </c>
      <c r="B84" s="830" t="s">
        <v>23</v>
      </c>
      <c r="C84" s="830">
        <v>11</v>
      </c>
      <c r="D84" s="830">
        <v>11</v>
      </c>
      <c r="E84" s="830" t="s">
        <v>23</v>
      </c>
      <c r="F84" s="830">
        <v>10</v>
      </c>
      <c r="G84" s="830">
        <v>2420</v>
      </c>
      <c r="H84" s="830" t="s">
        <v>23</v>
      </c>
      <c r="I84" s="830">
        <v>11000</v>
      </c>
      <c r="J84" s="830">
        <v>3</v>
      </c>
      <c r="K84" s="830">
        <v>99</v>
      </c>
      <c r="L84" s="830">
        <v>7</v>
      </c>
      <c r="M84" s="831">
        <v>106</v>
      </c>
    </row>
    <row r="85" spans="1:13" ht="14.25" thickBot="1">
      <c r="A85" s="1090"/>
      <c r="B85" s="1091"/>
      <c r="C85" s="1091"/>
      <c r="D85" s="1091"/>
      <c r="E85" s="1091"/>
      <c r="F85" s="1091"/>
      <c r="G85" s="1091"/>
      <c r="H85" s="1091"/>
      <c r="I85" s="1091"/>
      <c r="J85" s="1091"/>
      <c r="K85" s="1091"/>
      <c r="L85" s="1091"/>
      <c r="M85" s="1092"/>
    </row>
    <row r="86" spans="1:13" ht="14.25" thickBot="1">
      <c r="A86" s="782" t="s">
        <v>141</v>
      </c>
      <c r="B86" s="839" t="s">
        <v>23</v>
      </c>
      <c r="C86" s="839">
        <v>11</v>
      </c>
      <c r="D86" s="839">
        <v>11</v>
      </c>
      <c r="E86" s="839" t="s">
        <v>23</v>
      </c>
      <c r="F86" s="839">
        <v>10</v>
      </c>
      <c r="G86" s="839">
        <v>2420</v>
      </c>
      <c r="H86" s="839" t="s">
        <v>23</v>
      </c>
      <c r="I86" s="839">
        <v>11000</v>
      </c>
      <c r="J86" s="839">
        <v>3</v>
      </c>
      <c r="K86" s="839">
        <v>99</v>
      </c>
      <c r="L86" s="839">
        <v>7</v>
      </c>
      <c r="M86" s="840">
        <v>106</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78740157480314965" right="0.52" top="0.59055118110236227" bottom="0.98425196850393704" header="0.22" footer="0"/>
  <pageSetup paperSize="9" scale="40" orientation="landscape" r:id="rId1"/>
  <headerFooter alignWithMargins="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Hoja351">
    <pageSetUpPr fitToPage="1"/>
  </sheetPr>
  <dimension ref="A1:Q86"/>
  <sheetViews>
    <sheetView view="pageBreakPreview" zoomScaleNormal="75" zoomScaleSheetLayoutView="100" workbookViewId="0">
      <selection activeCell="P9" sqref="P9"/>
    </sheetView>
  </sheetViews>
  <sheetFormatPr baseColWidth="10" defaultColWidth="11.42578125" defaultRowHeight="12.75"/>
  <cols>
    <col min="1" max="1" width="36.85546875" style="119" customWidth="1"/>
    <col min="2" max="13" width="15.5703125" style="119" customWidth="1"/>
    <col min="14" max="14" width="3.140625" style="119" customWidth="1"/>
    <col min="15" max="16384" width="11.42578125" style="119"/>
  </cols>
  <sheetData>
    <row r="1" spans="1:17" s="131" customFormat="1" ht="18.75">
      <c r="A1" s="1664" t="s">
        <v>0</v>
      </c>
      <c r="B1" s="1664"/>
      <c r="C1" s="1664"/>
      <c r="D1" s="1664"/>
      <c r="E1" s="1664"/>
      <c r="F1" s="1664"/>
      <c r="G1" s="1664"/>
      <c r="H1" s="1664"/>
      <c r="I1" s="1664"/>
      <c r="J1" s="1664"/>
      <c r="K1" s="1664"/>
      <c r="L1" s="1664"/>
      <c r="M1" s="1664"/>
    </row>
    <row r="2" spans="1:17" ht="15.75">
      <c r="A2" s="949"/>
      <c r="B2" s="949"/>
      <c r="C2" s="949"/>
      <c r="D2" s="949"/>
      <c r="E2" s="949"/>
      <c r="F2" s="949"/>
      <c r="G2" s="949"/>
      <c r="H2" s="949"/>
      <c r="I2" s="949"/>
      <c r="J2" s="949"/>
      <c r="K2" s="949"/>
      <c r="L2" s="949"/>
      <c r="M2" s="949"/>
    </row>
    <row r="3" spans="1:17" s="128" customFormat="1" ht="15.75">
      <c r="A3" s="1680" t="s">
        <v>1503</v>
      </c>
      <c r="B3" s="1680"/>
      <c r="C3" s="1680"/>
      <c r="D3" s="1680"/>
      <c r="E3" s="1680"/>
      <c r="F3" s="1680"/>
      <c r="G3" s="1680"/>
      <c r="H3" s="1680"/>
      <c r="I3" s="1680"/>
      <c r="J3" s="1680"/>
      <c r="K3" s="1680"/>
      <c r="L3" s="1680"/>
      <c r="M3" s="1680"/>
      <c r="N3" s="130"/>
    </row>
    <row r="4" spans="1:17" s="128" customFormat="1" ht="13.5" customHeight="1" thickBot="1">
      <c r="A4" s="1134"/>
      <c r="B4" s="1134"/>
      <c r="C4" s="1134"/>
      <c r="D4" s="1134"/>
      <c r="E4" s="1134"/>
      <c r="F4" s="1134"/>
      <c r="G4" s="1135"/>
      <c r="H4" s="949"/>
      <c r="I4" s="949"/>
      <c r="J4" s="949"/>
      <c r="K4" s="949"/>
      <c r="L4" s="949"/>
      <c r="M4" s="949"/>
    </row>
    <row r="5" spans="1:17" s="126" customFormat="1" ht="19.5" customHeight="1">
      <c r="A5" s="1150"/>
      <c r="B5" s="2090" t="s">
        <v>754</v>
      </c>
      <c r="C5" s="2091"/>
      <c r="D5" s="2091"/>
      <c r="E5" s="2091"/>
      <c r="F5" s="2092"/>
      <c r="G5" s="1863" t="s">
        <v>763</v>
      </c>
      <c r="H5" s="2093" t="s">
        <v>10</v>
      </c>
      <c r="I5" s="2094" t="s">
        <v>10</v>
      </c>
      <c r="J5" s="2095"/>
      <c r="K5" s="2087" t="s">
        <v>11</v>
      </c>
      <c r="L5" s="2088"/>
      <c r="M5" s="2089"/>
    </row>
    <row r="6" spans="1:17" s="126" customFormat="1" ht="19.5" customHeight="1">
      <c r="A6" s="764" t="s">
        <v>165</v>
      </c>
      <c r="B6" s="2069" t="s">
        <v>13</v>
      </c>
      <c r="C6" s="2070"/>
      <c r="D6" s="2070"/>
      <c r="E6" s="2070"/>
      <c r="F6" s="2071"/>
      <c r="G6" s="1907"/>
      <c r="H6" s="2066" t="s">
        <v>875</v>
      </c>
      <c r="I6" s="2068"/>
      <c r="J6" s="1145" t="s">
        <v>765</v>
      </c>
      <c r="K6" s="1906" t="s">
        <v>764</v>
      </c>
      <c r="L6" s="1906" t="s">
        <v>763</v>
      </c>
      <c r="M6" s="1860" t="s">
        <v>773</v>
      </c>
    </row>
    <row r="7" spans="1:17" s="126" customFormat="1" ht="19.5" customHeight="1">
      <c r="A7" s="764" t="s">
        <v>154</v>
      </c>
      <c r="B7" s="2074" t="s">
        <v>19</v>
      </c>
      <c r="C7" s="2074" t="s">
        <v>19</v>
      </c>
      <c r="D7" s="2075"/>
      <c r="E7" s="2072" t="s">
        <v>747</v>
      </c>
      <c r="F7" s="2071"/>
      <c r="G7" s="1907"/>
      <c r="H7" s="2069" t="s">
        <v>14</v>
      </c>
      <c r="I7" s="2071"/>
      <c r="J7" s="762" t="s">
        <v>750</v>
      </c>
      <c r="K7" s="1907"/>
      <c r="L7" s="1907"/>
      <c r="M7" s="1860"/>
    </row>
    <row r="8" spans="1:17" s="126" customFormat="1" ht="19.5" customHeight="1" thickBot="1">
      <c r="A8" s="764"/>
      <c r="B8" s="763" t="s">
        <v>17</v>
      </c>
      <c r="C8" s="809" t="s">
        <v>18</v>
      </c>
      <c r="D8" s="809" t="s">
        <v>19</v>
      </c>
      <c r="E8" s="762" t="s">
        <v>17</v>
      </c>
      <c r="F8" s="763" t="s">
        <v>18</v>
      </c>
      <c r="G8" s="1907"/>
      <c r="H8" s="762" t="s">
        <v>17</v>
      </c>
      <c r="I8" s="763" t="s">
        <v>18</v>
      </c>
      <c r="J8" s="762" t="s">
        <v>757</v>
      </c>
      <c r="K8" s="1907"/>
      <c r="L8" s="1907"/>
      <c r="M8" s="1860"/>
      <c r="P8" s="127"/>
      <c r="Q8" s="127"/>
    </row>
    <row r="9" spans="1:17" ht="23.45"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ht="13.5">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ht="13.5">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ht="13.5">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ht="13.5">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ht="13.5">
      <c r="A14" s="774"/>
      <c r="B14" s="830"/>
      <c r="C14" s="830"/>
      <c r="D14" s="830"/>
      <c r="E14" s="830"/>
      <c r="F14" s="830"/>
      <c r="G14" s="830"/>
      <c r="H14" s="830"/>
      <c r="I14" s="830"/>
      <c r="J14" s="830"/>
      <c r="K14" s="830"/>
      <c r="L14" s="830"/>
      <c r="M14" s="831"/>
    </row>
    <row r="15" spans="1:17" ht="13.5">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ht="13.5">
      <c r="A16" s="774"/>
      <c r="B16" s="830"/>
      <c r="C16" s="830"/>
      <c r="D16" s="830"/>
      <c r="E16" s="830"/>
      <c r="F16" s="830"/>
      <c r="G16" s="830"/>
      <c r="H16" s="830"/>
      <c r="I16" s="830"/>
      <c r="J16" s="830"/>
      <c r="K16" s="830"/>
      <c r="L16" s="830"/>
      <c r="M16" s="831"/>
    </row>
    <row r="17" spans="1:13" ht="13.5">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ht="13.5">
      <c r="A18" s="769"/>
      <c r="B18" s="828"/>
      <c r="C18" s="828"/>
      <c r="D18" s="828"/>
      <c r="E18" s="828"/>
      <c r="F18" s="828"/>
      <c r="G18" s="828"/>
      <c r="H18" s="828"/>
      <c r="I18" s="828"/>
      <c r="J18" s="828"/>
      <c r="K18" s="828"/>
      <c r="L18" s="828"/>
      <c r="M18" s="829"/>
    </row>
    <row r="19" spans="1:13" ht="13.5">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ht="13.5">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ht="13.5">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ht="13.5">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ht="13.5">
      <c r="A23" s="774"/>
      <c r="B23" s="830"/>
      <c r="C23" s="830"/>
      <c r="D23" s="830"/>
      <c r="E23" s="830"/>
      <c r="F23" s="830"/>
      <c r="G23" s="830"/>
      <c r="H23" s="830"/>
      <c r="I23" s="830"/>
      <c r="J23" s="830"/>
      <c r="K23" s="830"/>
      <c r="L23" s="830"/>
      <c r="M23" s="831"/>
    </row>
    <row r="24" spans="1:13" ht="13.5">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ht="13.5">
      <c r="A25" s="774"/>
      <c r="B25" s="830"/>
      <c r="C25" s="830"/>
      <c r="D25" s="830"/>
      <c r="E25" s="830"/>
      <c r="F25" s="830"/>
      <c r="G25" s="830"/>
      <c r="H25" s="830"/>
      <c r="I25" s="830"/>
      <c r="J25" s="830"/>
      <c r="K25" s="830"/>
      <c r="L25" s="830"/>
      <c r="M25" s="831"/>
    </row>
    <row r="26" spans="1:13" ht="13.5">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ht="13.5">
      <c r="A27" s="769"/>
      <c r="B27" s="828"/>
      <c r="C27" s="828"/>
      <c r="D27" s="828"/>
      <c r="E27" s="828"/>
      <c r="F27" s="828"/>
      <c r="G27" s="828"/>
      <c r="H27" s="828"/>
      <c r="I27" s="828"/>
      <c r="J27" s="828"/>
      <c r="K27" s="828"/>
      <c r="L27" s="828"/>
      <c r="M27" s="829"/>
    </row>
    <row r="28" spans="1:13" ht="13.5">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ht="13.5">
      <c r="A29" s="769" t="s">
        <v>95</v>
      </c>
      <c r="B29" s="832" t="s">
        <v>23</v>
      </c>
      <c r="C29" s="828">
        <v>1</v>
      </c>
      <c r="D29" s="828">
        <v>1</v>
      </c>
      <c r="E29" s="832" t="s">
        <v>23</v>
      </c>
      <c r="F29" s="828">
        <v>1</v>
      </c>
      <c r="G29" s="828" t="s">
        <v>23</v>
      </c>
      <c r="H29" s="832" t="s">
        <v>23</v>
      </c>
      <c r="I29" s="828">
        <v>25000</v>
      </c>
      <c r="J29" s="828" t="s">
        <v>23</v>
      </c>
      <c r="K29" s="828">
        <v>25</v>
      </c>
      <c r="L29" s="828" t="s">
        <v>23</v>
      </c>
      <c r="M29" s="829">
        <v>25</v>
      </c>
    </row>
    <row r="30" spans="1:13" ht="13.5">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ht="13.5">
      <c r="A31" s="774" t="s">
        <v>97</v>
      </c>
      <c r="B31" s="830" t="s">
        <v>23</v>
      </c>
      <c r="C31" s="830">
        <v>1</v>
      </c>
      <c r="D31" s="830">
        <v>1</v>
      </c>
      <c r="E31" s="830" t="s">
        <v>23</v>
      </c>
      <c r="F31" s="830">
        <v>1</v>
      </c>
      <c r="G31" s="830" t="s">
        <v>23</v>
      </c>
      <c r="H31" s="830" t="s">
        <v>23</v>
      </c>
      <c r="I31" s="830">
        <v>25000</v>
      </c>
      <c r="J31" s="830" t="s">
        <v>23</v>
      </c>
      <c r="K31" s="830">
        <v>25</v>
      </c>
      <c r="L31" s="830" t="s">
        <v>23</v>
      </c>
      <c r="M31" s="831">
        <v>25</v>
      </c>
    </row>
    <row r="32" spans="1:13" ht="13.5">
      <c r="A32" s="769"/>
      <c r="B32" s="828"/>
      <c r="C32" s="828"/>
      <c r="D32" s="828"/>
      <c r="E32" s="828"/>
      <c r="F32" s="828"/>
      <c r="G32" s="828"/>
      <c r="H32" s="828"/>
      <c r="I32" s="828"/>
      <c r="J32" s="828"/>
      <c r="K32" s="828"/>
      <c r="L32" s="828"/>
      <c r="M32" s="829"/>
    </row>
    <row r="33" spans="1:13" ht="13.5">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ht="13.5">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ht="13.5">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ht="13.5">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ht="13.5">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ht="13.5">
      <c r="A38" s="774"/>
      <c r="B38" s="830"/>
      <c r="C38" s="830"/>
      <c r="D38" s="830"/>
      <c r="E38" s="830"/>
      <c r="F38" s="830"/>
      <c r="G38" s="830"/>
      <c r="H38" s="830"/>
      <c r="I38" s="830"/>
      <c r="J38" s="830"/>
      <c r="K38" s="830"/>
      <c r="L38" s="830"/>
      <c r="M38" s="831"/>
    </row>
    <row r="39" spans="1:13" ht="13.5">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ht="13.5">
      <c r="A40" s="769"/>
      <c r="B40" s="828"/>
      <c r="C40" s="828"/>
      <c r="D40" s="828"/>
      <c r="E40" s="828"/>
      <c r="F40" s="828"/>
      <c r="G40" s="828"/>
      <c r="H40" s="828"/>
      <c r="I40" s="828"/>
      <c r="J40" s="828"/>
      <c r="K40" s="828"/>
      <c r="L40" s="828"/>
      <c r="M40" s="829"/>
    </row>
    <row r="41" spans="1:13" ht="13.5">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ht="13.5">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ht="13.5">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ht="13.5">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3" ht="13.5">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3" ht="13.5">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ht="13.5">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ht="13.5">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ht="13.5">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ht="13.5">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ht="13.5">
      <c r="A51" s="774"/>
      <c r="B51" s="830"/>
      <c r="C51" s="830"/>
      <c r="D51" s="830"/>
      <c r="E51" s="830"/>
      <c r="F51" s="830"/>
      <c r="G51" s="830"/>
      <c r="H51" s="830"/>
      <c r="I51" s="830"/>
      <c r="J51" s="830"/>
      <c r="K51" s="830"/>
      <c r="L51" s="830"/>
      <c r="M51" s="831"/>
    </row>
    <row r="52" spans="1:13" ht="13.5">
      <c r="A52" s="774" t="s">
        <v>114</v>
      </c>
      <c r="B52" s="830" t="s">
        <v>23</v>
      </c>
      <c r="C52" s="830">
        <v>1</v>
      </c>
      <c r="D52" s="830">
        <v>1</v>
      </c>
      <c r="E52" s="830" t="s">
        <v>23</v>
      </c>
      <c r="F52" s="830">
        <v>1</v>
      </c>
      <c r="G52" s="830" t="s">
        <v>23</v>
      </c>
      <c r="H52" s="830" t="s">
        <v>23</v>
      </c>
      <c r="I52" s="830">
        <v>25000</v>
      </c>
      <c r="J52" s="830" t="s">
        <v>23</v>
      </c>
      <c r="K52" s="830">
        <v>27</v>
      </c>
      <c r="L52" s="830" t="s">
        <v>23</v>
      </c>
      <c r="M52" s="831">
        <v>27</v>
      </c>
    </row>
    <row r="53" spans="1:13" ht="13.5">
      <c r="A53" s="769"/>
      <c r="B53" s="828"/>
      <c r="C53" s="828"/>
      <c r="D53" s="828"/>
      <c r="E53" s="828"/>
      <c r="F53" s="828"/>
      <c r="G53" s="828"/>
      <c r="H53" s="828"/>
      <c r="I53" s="828"/>
      <c r="J53" s="828"/>
      <c r="K53" s="828"/>
      <c r="L53" s="828"/>
      <c r="M53" s="829"/>
    </row>
    <row r="54" spans="1:13" ht="13.5">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ht="13.5">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ht="13.5">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ht="13.5">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ht="13.5">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ht="13.5">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ht="13.5">
      <c r="A60" s="769"/>
      <c r="B60" s="828"/>
      <c r="C60" s="828"/>
      <c r="D60" s="828"/>
      <c r="E60" s="828"/>
      <c r="F60" s="828"/>
      <c r="G60" s="828"/>
      <c r="H60" s="828"/>
      <c r="I60" s="828"/>
      <c r="J60" s="828"/>
      <c r="K60" s="828"/>
      <c r="L60" s="828"/>
      <c r="M60" s="829"/>
    </row>
    <row r="61" spans="1:13" ht="13.5">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ht="13.5">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ht="13.5">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ht="13.5">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ht="13.5">
      <c r="A65" s="769"/>
      <c r="B65" s="828"/>
      <c r="C65" s="828"/>
      <c r="D65" s="828"/>
      <c r="E65" s="828"/>
      <c r="F65" s="828"/>
      <c r="G65" s="828"/>
      <c r="H65" s="828"/>
      <c r="I65" s="828"/>
      <c r="J65" s="828"/>
      <c r="K65" s="828"/>
      <c r="L65" s="828"/>
      <c r="M65" s="829"/>
    </row>
    <row r="66" spans="1:13" ht="13.5">
      <c r="A66" s="774" t="s">
        <v>125</v>
      </c>
      <c r="B66" s="830" t="s">
        <v>23</v>
      </c>
      <c r="C66" s="830">
        <v>1</v>
      </c>
      <c r="D66" s="830">
        <v>1</v>
      </c>
      <c r="E66" s="830" t="s">
        <v>23</v>
      </c>
      <c r="F66" s="830">
        <v>1</v>
      </c>
      <c r="G66" s="830" t="s">
        <v>23</v>
      </c>
      <c r="H66" s="830" t="s">
        <v>23</v>
      </c>
      <c r="I66" s="830">
        <v>40000</v>
      </c>
      <c r="J66" s="830" t="s">
        <v>23</v>
      </c>
      <c r="K66" s="830">
        <v>40</v>
      </c>
      <c r="L66" s="830" t="s">
        <v>23</v>
      </c>
      <c r="M66" s="831">
        <v>40</v>
      </c>
    </row>
    <row r="67" spans="1:13" ht="13.5">
      <c r="A67" s="769"/>
      <c r="B67" s="828"/>
      <c r="C67" s="828"/>
      <c r="D67" s="828"/>
      <c r="E67" s="828"/>
      <c r="F67" s="828"/>
      <c r="G67" s="828"/>
      <c r="H67" s="828"/>
      <c r="I67" s="828"/>
      <c r="J67" s="828"/>
      <c r="K67" s="828"/>
      <c r="L67" s="828"/>
      <c r="M67" s="829"/>
    </row>
    <row r="68" spans="1:13" ht="13.5">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ht="13.5">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ht="13.5">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ht="13.5">
      <c r="A71" s="769"/>
      <c r="B71" s="828"/>
      <c r="C71" s="828"/>
      <c r="D71" s="828"/>
      <c r="E71" s="828"/>
      <c r="F71" s="828"/>
      <c r="G71" s="828"/>
      <c r="H71" s="828"/>
      <c r="I71" s="828"/>
      <c r="J71" s="828"/>
      <c r="K71" s="828"/>
      <c r="L71" s="828"/>
      <c r="M71" s="829"/>
    </row>
    <row r="72" spans="1:13" ht="13.5">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ht="13.5">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ht="13.5">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ht="13.5">
      <c r="A75" s="769" t="s">
        <v>132</v>
      </c>
      <c r="B75" s="832">
        <v>1</v>
      </c>
      <c r="C75" s="828">
        <v>2</v>
      </c>
      <c r="D75" s="828">
        <v>3</v>
      </c>
      <c r="E75" s="832" t="s">
        <v>23</v>
      </c>
      <c r="F75" s="828">
        <v>1</v>
      </c>
      <c r="G75" s="828" t="s">
        <v>23</v>
      </c>
      <c r="H75" s="832" t="s">
        <v>23</v>
      </c>
      <c r="I75" s="828">
        <v>40000</v>
      </c>
      <c r="J75" s="832" t="s">
        <v>23</v>
      </c>
      <c r="K75" s="832">
        <v>40</v>
      </c>
      <c r="L75" s="832" t="s">
        <v>23</v>
      </c>
      <c r="M75" s="829">
        <v>40</v>
      </c>
    </row>
    <row r="76" spans="1:13" ht="13.5">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ht="13.5">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ht="13.5">
      <c r="A78" s="769" t="s">
        <v>135</v>
      </c>
      <c r="B78" s="832" t="s">
        <v>23</v>
      </c>
      <c r="C78" s="828" t="s">
        <v>23</v>
      </c>
      <c r="D78" s="828" t="s">
        <v>23</v>
      </c>
      <c r="E78" s="832" t="s">
        <v>23</v>
      </c>
      <c r="F78" s="828" t="s">
        <v>23</v>
      </c>
      <c r="G78" s="828" t="s">
        <v>23</v>
      </c>
      <c r="H78" s="832" t="s">
        <v>23</v>
      </c>
      <c r="I78" s="828" t="s">
        <v>23</v>
      </c>
      <c r="J78" s="832" t="s">
        <v>23</v>
      </c>
      <c r="K78" s="832" t="s">
        <v>23</v>
      </c>
      <c r="L78" s="832" t="s">
        <v>23</v>
      </c>
      <c r="M78" s="829" t="s">
        <v>23</v>
      </c>
    </row>
    <row r="79" spans="1:13" ht="13.5">
      <c r="A79" s="769" t="s">
        <v>136</v>
      </c>
      <c r="B79" s="832" t="s">
        <v>23</v>
      </c>
      <c r="C79" s="828" t="s">
        <v>23</v>
      </c>
      <c r="D79" s="828" t="s">
        <v>23</v>
      </c>
      <c r="E79" s="832" t="s">
        <v>23</v>
      </c>
      <c r="F79" s="828" t="s">
        <v>23</v>
      </c>
      <c r="G79" s="828" t="s">
        <v>23</v>
      </c>
      <c r="H79" s="832" t="s">
        <v>23</v>
      </c>
      <c r="I79" s="828" t="s">
        <v>23</v>
      </c>
      <c r="J79" s="832" t="s">
        <v>23</v>
      </c>
      <c r="K79" s="832" t="s">
        <v>23</v>
      </c>
      <c r="L79" s="832" t="s">
        <v>23</v>
      </c>
      <c r="M79" s="829" t="s">
        <v>23</v>
      </c>
    </row>
    <row r="80" spans="1:13" ht="13.5">
      <c r="A80" s="774" t="s">
        <v>137</v>
      </c>
      <c r="B80" s="830">
        <v>1</v>
      </c>
      <c r="C80" s="830">
        <v>2</v>
      </c>
      <c r="D80" s="830">
        <v>3</v>
      </c>
      <c r="E80" s="830" t="s">
        <v>23</v>
      </c>
      <c r="F80" s="830">
        <v>1</v>
      </c>
      <c r="G80" s="830" t="s">
        <v>23</v>
      </c>
      <c r="H80" s="830" t="s">
        <v>23</v>
      </c>
      <c r="I80" s="830">
        <v>40000</v>
      </c>
      <c r="J80" s="830" t="s">
        <v>23</v>
      </c>
      <c r="K80" s="830">
        <v>40</v>
      </c>
      <c r="L80" s="830" t="s">
        <v>23</v>
      </c>
      <c r="M80" s="831">
        <v>40</v>
      </c>
    </row>
    <row r="81" spans="1:13" ht="13.5">
      <c r="A81" s="769"/>
      <c r="B81" s="828"/>
      <c r="C81" s="828"/>
      <c r="D81" s="828"/>
      <c r="E81" s="828"/>
      <c r="F81" s="828"/>
      <c r="G81" s="828"/>
      <c r="H81" s="828"/>
      <c r="I81" s="828"/>
      <c r="J81" s="828"/>
      <c r="K81" s="828"/>
      <c r="L81" s="828"/>
      <c r="M81" s="829"/>
    </row>
    <row r="82" spans="1:13" ht="13.5">
      <c r="A82" s="769" t="s">
        <v>138</v>
      </c>
      <c r="B82" s="828" t="s">
        <v>23</v>
      </c>
      <c r="C82" s="828" t="s">
        <v>23</v>
      </c>
      <c r="D82" s="828" t="s">
        <v>23</v>
      </c>
      <c r="E82" s="828" t="s">
        <v>23</v>
      </c>
      <c r="F82" s="828" t="s">
        <v>23</v>
      </c>
      <c r="G82" s="828" t="s">
        <v>23</v>
      </c>
      <c r="H82" s="828" t="s">
        <v>23</v>
      </c>
      <c r="I82" s="828" t="s">
        <v>23</v>
      </c>
      <c r="J82" s="828" t="s">
        <v>23</v>
      </c>
      <c r="K82" s="828" t="s">
        <v>23</v>
      </c>
      <c r="L82" s="828" t="s">
        <v>23</v>
      </c>
      <c r="M82" s="829" t="s">
        <v>23</v>
      </c>
    </row>
    <row r="83" spans="1:13" ht="13.5">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ht="13.5">
      <c r="A84" s="774" t="s">
        <v>140</v>
      </c>
      <c r="B84" s="830" t="s">
        <v>23</v>
      </c>
      <c r="C84" s="830" t="s">
        <v>23</v>
      </c>
      <c r="D84" s="830" t="s">
        <v>23</v>
      </c>
      <c r="E84" s="830" t="s">
        <v>23</v>
      </c>
      <c r="F84" s="830" t="s">
        <v>23</v>
      </c>
      <c r="G84" s="830" t="s">
        <v>23</v>
      </c>
      <c r="H84" s="830" t="s">
        <v>23</v>
      </c>
      <c r="I84" s="830" t="s">
        <v>23</v>
      </c>
      <c r="J84" s="830" t="s">
        <v>23</v>
      </c>
      <c r="K84" s="830" t="s">
        <v>23</v>
      </c>
      <c r="L84" s="830" t="s">
        <v>23</v>
      </c>
      <c r="M84" s="831" t="s">
        <v>23</v>
      </c>
    </row>
    <row r="85" spans="1:13" ht="14.25" thickBot="1">
      <c r="A85" s="1090"/>
      <c r="B85" s="1091"/>
      <c r="C85" s="1091"/>
      <c r="D85" s="1091"/>
      <c r="E85" s="1091"/>
      <c r="F85" s="1091"/>
      <c r="G85" s="1091"/>
      <c r="H85" s="1091"/>
      <c r="I85" s="1091"/>
      <c r="J85" s="1091"/>
      <c r="K85" s="1091"/>
      <c r="L85" s="1091"/>
      <c r="M85" s="1092"/>
    </row>
    <row r="86" spans="1:13" ht="14.25" thickBot="1">
      <c r="A86" s="782" t="s">
        <v>141</v>
      </c>
      <c r="B86" s="839">
        <v>1</v>
      </c>
      <c r="C86" s="839">
        <v>5</v>
      </c>
      <c r="D86" s="839">
        <v>6</v>
      </c>
      <c r="E86" s="839" t="s">
        <v>23</v>
      </c>
      <c r="F86" s="839">
        <v>4</v>
      </c>
      <c r="G86" s="839" t="s">
        <v>23</v>
      </c>
      <c r="H86" s="839" t="s">
        <v>23</v>
      </c>
      <c r="I86" s="839">
        <v>32500</v>
      </c>
      <c r="J86" s="839" t="s">
        <v>23</v>
      </c>
      <c r="K86" s="839">
        <v>132</v>
      </c>
      <c r="L86" s="839" t="s">
        <v>23</v>
      </c>
      <c r="M86" s="840">
        <v>132</v>
      </c>
    </row>
  </sheetData>
  <mergeCells count="14">
    <mergeCell ref="A1:M1"/>
    <mergeCell ref="B5:F5"/>
    <mergeCell ref="B6:F6"/>
    <mergeCell ref="H6:I6"/>
    <mergeCell ref="K5:M5"/>
    <mergeCell ref="K6:K8"/>
    <mergeCell ref="L6:L8"/>
    <mergeCell ref="M6:M8"/>
    <mergeCell ref="E7:F7"/>
    <mergeCell ref="A3:M3"/>
    <mergeCell ref="H5:J5"/>
    <mergeCell ref="B7:D7"/>
    <mergeCell ref="H7:I7"/>
    <mergeCell ref="G5:G8"/>
  </mergeCells>
  <printOptions horizontalCentered="1"/>
  <pageMargins left="0.5" right="0.53" top="0.64" bottom="0.98425196850393704" header="0" footer="0"/>
  <pageSetup paperSize="9" scale="40" orientation="landscape" r:id="rId1"/>
  <headerFooter alignWithMargins="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Hoja352">
    <pageSetUpPr fitToPage="1"/>
  </sheetPr>
  <dimension ref="A1:Q86"/>
  <sheetViews>
    <sheetView view="pageBreakPreview" zoomScale="115" zoomScaleNormal="75" zoomScaleSheetLayoutView="115" workbookViewId="0">
      <selection activeCell="A3" sqref="A3:M3"/>
    </sheetView>
  </sheetViews>
  <sheetFormatPr baseColWidth="10" defaultColWidth="11.42578125" defaultRowHeight="12.75"/>
  <cols>
    <col min="1" max="1" width="35.140625" style="119" customWidth="1"/>
    <col min="2" max="13" width="15.28515625" style="119" customWidth="1"/>
    <col min="14" max="14" width="2.85546875" style="119" customWidth="1"/>
    <col min="15" max="16384" width="11.42578125" style="119"/>
  </cols>
  <sheetData>
    <row r="1" spans="1:17" s="131" customFormat="1" ht="18.75">
      <c r="A1" s="1664" t="s">
        <v>0</v>
      </c>
      <c r="B1" s="1664"/>
      <c r="C1" s="1664"/>
      <c r="D1" s="1664"/>
      <c r="E1" s="1664"/>
      <c r="F1" s="1664"/>
      <c r="G1" s="1664"/>
      <c r="H1" s="1664"/>
      <c r="I1" s="1664"/>
      <c r="J1" s="1664"/>
      <c r="K1" s="1664"/>
      <c r="L1" s="1664"/>
      <c r="M1" s="1664"/>
    </row>
    <row r="2" spans="1:17" ht="15.75">
      <c r="A2" s="949"/>
      <c r="B2" s="949"/>
      <c r="C2" s="949"/>
      <c r="D2" s="949"/>
      <c r="E2" s="949"/>
      <c r="F2" s="949"/>
      <c r="G2" s="949"/>
      <c r="H2" s="949"/>
      <c r="I2" s="949"/>
      <c r="J2" s="949"/>
      <c r="K2" s="949"/>
      <c r="L2" s="949"/>
      <c r="M2" s="949"/>
    </row>
    <row r="3" spans="1:17" s="128" customFormat="1" ht="15.75">
      <c r="A3" s="1680" t="s">
        <v>1504</v>
      </c>
      <c r="B3" s="1680"/>
      <c r="C3" s="1680"/>
      <c r="D3" s="1680"/>
      <c r="E3" s="1680"/>
      <c r="F3" s="1680"/>
      <c r="G3" s="1680"/>
      <c r="H3" s="1680"/>
      <c r="I3" s="1680"/>
      <c r="J3" s="1680"/>
      <c r="K3" s="1680"/>
      <c r="L3" s="1680"/>
      <c r="M3" s="1680"/>
      <c r="N3" s="130"/>
    </row>
    <row r="4" spans="1:17" s="128" customFormat="1" ht="13.5" customHeight="1" thickBot="1">
      <c r="A4" s="1134"/>
      <c r="B4" s="1134"/>
      <c r="C4" s="1134"/>
      <c r="D4" s="1134"/>
      <c r="E4" s="1134"/>
      <c r="F4" s="1134"/>
      <c r="G4" s="1135"/>
      <c r="H4" s="949"/>
      <c r="I4" s="949"/>
      <c r="J4" s="949"/>
      <c r="K4" s="949"/>
      <c r="L4" s="949"/>
      <c r="M4" s="949"/>
    </row>
    <row r="5" spans="1:17" s="126" customFormat="1" ht="18.75" customHeight="1">
      <c r="A5" s="1150"/>
      <c r="B5" s="2090" t="s">
        <v>754</v>
      </c>
      <c r="C5" s="2091"/>
      <c r="D5" s="2091"/>
      <c r="E5" s="2091"/>
      <c r="F5" s="2092"/>
      <c r="G5" s="1863" t="s">
        <v>763</v>
      </c>
      <c r="H5" s="2093" t="s">
        <v>1302</v>
      </c>
      <c r="I5" s="2094" t="s">
        <v>10</v>
      </c>
      <c r="J5" s="2095"/>
      <c r="K5" s="2087" t="s">
        <v>11</v>
      </c>
      <c r="L5" s="2088"/>
      <c r="M5" s="2089"/>
    </row>
    <row r="6" spans="1:17" s="126" customFormat="1" ht="18.75" customHeight="1">
      <c r="A6" s="764" t="s">
        <v>165</v>
      </c>
      <c r="B6" s="2069" t="s">
        <v>13</v>
      </c>
      <c r="C6" s="2070"/>
      <c r="D6" s="2070"/>
      <c r="E6" s="2070"/>
      <c r="F6" s="2071"/>
      <c r="G6" s="1907"/>
      <c r="H6" s="2066" t="s">
        <v>875</v>
      </c>
      <c r="I6" s="2068"/>
      <c r="J6" s="1145" t="s">
        <v>765</v>
      </c>
      <c r="K6" s="1906" t="s">
        <v>764</v>
      </c>
      <c r="L6" s="1906" t="s">
        <v>763</v>
      </c>
      <c r="M6" s="1860" t="s">
        <v>773</v>
      </c>
    </row>
    <row r="7" spans="1:17" s="126" customFormat="1" ht="18.75" customHeight="1">
      <c r="A7" s="764" t="s">
        <v>154</v>
      </c>
      <c r="B7" s="2074" t="s">
        <v>19</v>
      </c>
      <c r="C7" s="2074" t="s">
        <v>19</v>
      </c>
      <c r="D7" s="2075"/>
      <c r="E7" s="2072" t="s">
        <v>747</v>
      </c>
      <c r="F7" s="2071"/>
      <c r="G7" s="1907"/>
      <c r="H7" s="2069" t="s">
        <v>14</v>
      </c>
      <c r="I7" s="2071"/>
      <c r="J7" s="762" t="s">
        <v>750</v>
      </c>
      <c r="K7" s="1907"/>
      <c r="L7" s="1907"/>
      <c r="M7" s="1860"/>
    </row>
    <row r="8" spans="1:17" s="126" customFormat="1" ht="18.75" customHeight="1" thickBot="1">
      <c r="A8" s="764"/>
      <c r="B8" s="763" t="s">
        <v>17</v>
      </c>
      <c r="C8" s="809" t="s">
        <v>18</v>
      </c>
      <c r="D8" s="809" t="s">
        <v>19</v>
      </c>
      <c r="E8" s="762" t="s">
        <v>17</v>
      </c>
      <c r="F8" s="763" t="s">
        <v>18</v>
      </c>
      <c r="G8" s="1907"/>
      <c r="H8" s="762" t="s">
        <v>17</v>
      </c>
      <c r="I8" s="763" t="s">
        <v>18</v>
      </c>
      <c r="J8" s="762" t="s">
        <v>757</v>
      </c>
      <c r="K8" s="1907"/>
      <c r="L8" s="1907"/>
      <c r="M8" s="1860"/>
      <c r="P8" s="127"/>
      <c r="Q8" s="127"/>
    </row>
    <row r="9" spans="1:17" ht="25.9"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ht="13.5">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ht="13.5">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ht="13.5">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ht="13.5">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ht="13.5">
      <c r="A14" s="774"/>
      <c r="B14" s="830"/>
      <c r="C14" s="830"/>
      <c r="D14" s="830"/>
      <c r="E14" s="830"/>
      <c r="F14" s="830"/>
      <c r="G14" s="830"/>
      <c r="H14" s="830"/>
      <c r="I14" s="830"/>
      <c r="J14" s="830"/>
      <c r="K14" s="830"/>
      <c r="L14" s="830"/>
      <c r="M14" s="831"/>
    </row>
    <row r="15" spans="1:17" ht="13.5">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ht="13.5">
      <c r="A16" s="774"/>
      <c r="B16" s="830"/>
      <c r="C16" s="830"/>
      <c r="D16" s="830"/>
      <c r="E16" s="830"/>
      <c r="F16" s="830"/>
      <c r="G16" s="830"/>
      <c r="H16" s="830"/>
      <c r="I16" s="830"/>
      <c r="J16" s="830"/>
      <c r="K16" s="830"/>
      <c r="L16" s="830"/>
      <c r="M16" s="831"/>
    </row>
    <row r="17" spans="1:13" ht="13.5">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ht="13.5">
      <c r="A18" s="769"/>
      <c r="B18" s="828"/>
      <c r="C18" s="828"/>
      <c r="D18" s="828"/>
      <c r="E18" s="828"/>
      <c r="F18" s="828"/>
      <c r="G18" s="828"/>
      <c r="H18" s="828"/>
      <c r="I18" s="828"/>
      <c r="J18" s="828"/>
      <c r="K18" s="828"/>
      <c r="L18" s="828"/>
      <c r="M18" s="829"/>
    </row>
    <row r="19" spans="1:13" ht="13.5">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ht="13.5">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ht="13.5">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ht="13.5">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ht="13.5">
      <c r="A23" s="774"/>
      <c r="B23" s="830"/>
      <c r="C23" s="830"/>
      <c r="D23" s="830"/>
      <c r="E23" s="830"/>
      <c r="F23" s="830"/>
      <c r="G23" s="830"/>
      <c r="H23" s="830"/>
      <c r="I23" s="830"/>
      <c r="J23" s="830"/>
      <c r="K23" s="830"/>
      <c r="L23" s="830"/>
      <c r="M23" s="831"/>
    </row>
    <row r="24" spans="1:13" ht="13.5">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ht="13.5">
      <c r="A25" s="774"/>
      <c r="B25" s="830"/>
      <c r="C25" s="830"/>
      <c r="D25" s="830"/>
      <c r="E25" s="830"/>
      <c r="F25" s="830"/>
      <c r="G25" s="830"/>
      <c r="H25" s="830"/>
      <c r="I25" s="830"/>
      <c r="J25" s="830"/>
      <c r="K25" s="830"/>
      <c r="L25" s="830"/>
      <c r="M25" s="831"/>
    </row>
    <row r="26" spans="1:13" ht="13.5">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ht="13.5">
      <c r="A27" s="769"/>
      <c r="B27" s="828"/>
      <c r="C27" s="828"/>
      <c r="D27" s="828"/>
      <c r="E27" s="828"/>
      <c r="F27" s="828"/>
      <c r="G27" s="828"/>
      <c r="H27" s="828"/>
      <c r="I27" s="828"/>
      <c r="J27" s="828"/>
      <c r="K27" s="828"/>
      <c r="L27" s="828"/>
      <c r="M27" s="829"/>
    </row>
    <row r="28" spans="1:13" ht="13.5">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ht="13.5">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3" ht="13.5">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ht="13.5">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13" ht="13.5">
      <c r="A32" s="769"/>
      <c r="B32" s="828"/>
      <c r="C32" s="828"/>
      <c r="D32" s="828"/>
      <c r="E32" s="828"/>
      <c r="F32" s="828"/>
      <c r="G32" s="828"/>
      <c r="H32" s="828"/>
      <c r="I32" s="828"/>
      <c r="J32" s="828"/>
      <c r="K32" s="828"/>
      <c r="L32" s="828"/>
      <c r="M32" s="829"/>
    </row>
    <row r="33" spans="1:13" ht="13.5">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ht="13.5">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ht="13.5">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ht="13.5">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ht="13.5">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ht="13.5">
      <c r="A38" s="774"/>
      <c r="B38" s="830"/>
      <c r="C38" s="830"/>
      <c r="D38" s="830"/>
      <c r="E38" s="830"/>
      <c r="F38" s="830"/>
      <c r="G38" s="830"/>
      <c r="H38" s="830"/>
      <c r="I38" s="830"/>
      <c r="J38" s="830"/>
      <c r="K38" s="830"/>
      <c r="L38" s="830"/>
      <c r="M38" s="831"/>
    </row>
    <row r="39" spans="1:13" ht="13.5">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ht="13.5">
      <c r="A40" s="769"/>
      <c r="B40" s="828"/>
      <c r="C40" s="828"/>
      <c r="D40" s="828"/>
      <c r="E40" s="828"/>
      <c r="F40" s="828"/>
      <c r="G40" s="828"/>
      <c r="H40" s="828"/>
      <c r="I40" s="828"/>
      <c r="J40" s="828"/>
      <c r="K40" s="828"/>
      <c r="L40" s="828"/>
      <c r="M40" s="829"/>
    </row>
    <row r="41" spans="1:13" ht="13.5">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ht="13.5">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ht="13.5">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ht="13.5">
      <c r="A44" s="769" t="s">
        <v>107</v>
      </c>
      <c r="B44" s="828" t="s">
        <v>23</v>
      </c>
      <c r="C44" s="828" t="s">
        <v>23</v>
      </c>
      <c r="D44" s="828" t="s">
        <v>23</v>
      </c>
      <c r="E44" s="828" t="s">
        <v>23</v>
      </c>
      <c r="F44" s="828" t="s">
        <v>23</v>
      </c>
      <c r="G44" s="828" t="s">
        <v>23</v>
      </c>
      <c r="H44" s="832" t="s">
        <v>23</v>
      </c>
      <c r="I44" s="828" t="s">
        <v>23</v>
      </c>
      <c r="J44" s="828" t="s">
        <v>23</v>
      </c>
      <c r="K44" s="828" t="s">
        <v>23</v>
      </c>
      <c r="L44" s="828" t="s">
        <v>23</v>
      </c>
      <c r="M44" s="829" t="s">
        <v>23</v>
      </c>
    </row>
    <row r="45" spans="1:13" ht="13.5">
      <c r="A45" s="769" t="s">
        <v>108</v>
      </c>
      <c r="B45" s="828">
        <v>1</v>
      </c>
      <c r="C45" s="828">
        <v>10</v>
      </c>
      <c r="D45" s="828">
        <v>11</v>
      </c>
      <c r="E45" s="828">
        <v>1</v>
      </c>
      <c r="F45" s="828">
        <v>10</v>
      </c>
      <c r="G45" s="828" t="s">
        <v>23</v>
      </c>
      <c r="H45" s="828">
        <v>9000</v>
      </c>
      <c r="I45" s="828">
        <v>14000</v>
      </c>
      <c r="J45" s="828" t="s">
        <v>23</v>
      </c>
      <c r="K45" s="828">
        <v>149</v>
      </c>
      <c r="L45" s="828" t="s">
        <v>23</v>
      </c>
      <c r="M45" s="829">
        <v>149</v>
      </c>
    </row>
    <row r="46" spans="1:13" ht="13.5">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ht="13.5">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ht="13.5">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ht="13.5">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ht="13.5">
      <c r="A50" s="774" t="s">
        <v>113</v>
      </c>
      <c r="B50" s="830">
        <v>1</v>
      </c>
      <c r="C50" s="830">
        <v>10</v>
      </c>
      <c r="D50" s="830">
        <v>11</v>
      </c>
      <c r="E50" s="830">
        <v>1</v>
      </c>
      <c r="F50" s="830">
        <v>10</v>
      </c>
      <c r="G50" s="830" t="s">
        <v>23</v>
      </c>
      <c r="H50" s="830">
        <v>9000</v>
      </c>
      <c r="I50" s="830">
        <v>14000</v>
      </c>
      <c r="J50" s="830" t="s">
        <v>23</v>
      </c>
      <c r="K50" s="830">
        <v>149</v>
      </c>
      <c r="L50" s="830" t="s">
        <v>23</v>
      </c>
      <c r="M50" s="831">
        <v>149</v>
      </c>
    </row>
    <row r="51" spans="1:13" ht="13.5">
      <c r="A51" s="774"/>
      <c r="B51" s="830"/>
      <c r="C51" s="830"/>
      <c r="D51" s="830"/>
      <c r="E51" s="830"/>
      <c r="F51" s="830"/>
      <c r="G51" s="830"/>
      <c r="H51" s="830"/>
      <c r="I51" s="830"/>
      <c r="J51" s="830"/>
      <c r="K51" s="830"/>
      <c r="L51" s="830"/>
      <c r="M51" s="831"/>
    </row>
    <row r="52" spans="1:13" ht="13.5">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ht="13.5">
      <c r="A53" s="769"/>
      <c r="B53" s="828"/>
      <c r="C53" s="828"/>
      <c r="D53" s="828"/>
      <c r="E53" s="828"/>
      <c r="F53" s="828"/>
      <c r="G53" s="828"/>
      <c r="H53" s="828"/>
      <c r="I53" s="828"/>
      <c r="J53" s="828"/>
      <c r="K53" s="828"/>
      <c r="L53" s="828"/>
      <c r="M53" s="829"/>
    </row>
    <row r="54" spans="1:13" ht="13.5">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ht="13.5">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ht="13.5">
      <c r="A56" s="769" t="s">
        <v>117</v>
      </c>
      <c r="B56" s="828">
        <v>8</v>
      </c>
      <c r="C56" s="828">
        <v>34</v>
      </c>
      <c r="D56" s="828">
        <v>42</v>
      </c>
      <c r="E56" s="828">
        <v>8</v>
      </c>
      <c r="F56" s="828">
        <v>34</v>
      </c>
      <c r="G56" s="828" t="s">
        <v>23</v>
      </c>
      <c r="H56" s="828">
        <v>600</v>
      </c>
      <c r="I56" s="828">
        <v>20500</v>
      </c>
      <c r="J56" s="828" t="s">
        <v>23</v>
      </c>
      <c r="K56" s="828">
        <v>700</v>
      </c>
      <c r="L56" s="828" t="s">
        <v>23</v>
      </c>
      <c r="M56" s="829">
        <v>700</v>
      </c>
    </row>
    <row r="57" spans="1:13" ht="13.5">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ht="13.5">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ht="13.5">
      <c r="A59" s="774" t="s">
        <v>172</v>
      </c>
      <c r="B59" s="830">
        <v>8</v>
      </c>
      <c r="C59" s="830">
        <v>34</v>
      </c>
      <c r="D59" s="830">
        <v>42</v>
      </c>
      <c r="E59" s="830">
        <v>8</v>
      </c>
      <c r="F59" s="830">
        <v>34</v>
      </c>
      <c r="G59" s="830" t="s">
        <v>23</v>
      </c>
      <c r="H59" s="830">
        <v>600</v>
      </c>
      <c r="I59" s="830">
        <v>20500</v>
      </c>
      <c r="J59" s="830" t="s">
        <v>23</v>
      </c>
      <c r="K59" s="830">
        <v>700</v>
      </c>
      <c r="L59" s="830" t="s">
        <v>23</v>
      </c>
      <c r="M59" s="831">
        <v>700</v>
      </c>
    </row>
    <row r="60" spans="1:13" ht="13.5">
      <c r="A60" s="769"/>
      <c r="B60" s="828"/>
      <c r="C60" s="828"/>
      <c r="D60" s="828"/>
      <c r="E60" s="828"/>
      <c r="F60" s="828"/>
      <c r="G60" s="828"/>
      <c r="H60" s="828"/>
      <c r="I60" s="828"/>
      <c r="J60" s="828"/>
      <c r="K60" s="828"/>
      <c r="L60" s="828"/>
      <c r="M60" s="829"/>
    </row>
    <row r="61" spans="1:13" ht="13.5">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ht="13.5">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ht="13.5">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ht="13.5">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ht="13.5">
      <c r="A65" s="769"/>
      <c r="B65" s="828"/>
      <c r="C65" s="828"/>
      <c r="D65" s="828"/>
      <c r="E65" s="828"/>
      <c r="F65" s="828"/>
      <c r="G65" s="828"/>
      <c r="H65" s="828"/>
      <c r="I65" s="828"/>
      <c r="J65" s="828"/>
      <c r="K65" s="828"/>
      <c r="L65" s="828"/>
      <c r="M65" s="829"/>
    </row>
    <row r="66" spans="1:13" ht="13.5">
      <c r="A66" s="774" t="s">
        <v>125</v>
      </c>
      <c r="B66" s="830" t="s">
        <v>23</v>
      </c>
      <c r="C66" s="830" t="s">
        <v>23</v>
      </c>
      <c r="D66" s="830" t="s">
        <v>23</v>
      </c>
      <c r="E66" s="830" t="s">
        <v>23</v>
      </c>
      <c r="F66" s="830" t="s">
        <v>23</v>
      </c>
      <c r="G66" s="830" t="s">
        <v>23</v>
      </c>
      <c r="H66" s="830" t="s">
        <v>23</v>
      </c>
      <c r="I66" s="830" t="s">
        <v>23</v>
      </c>
      <c r="J66" s="830" t="s">
        <v>23</v>
      </c>
      <c r="K66" s="830" t="s">
        <v>23</v>
      </c>
      <c r="L66" s="830" t="s">
        <v>23</v>
      </c>
      <c r="M66" s="831" t="s">
        <v>23</v>
      </c>
    </row>
    <row r="67" spans="1:13" ht="13.5">
      <c r="A67" s="769"/>
      <c r="B67" s="828"/>
      <c r="C67" s="828"/>
      <c r="D67" s="828"/>
      <c r="E67" s="828"/>
      <c r="F67" s="828"/>
      <c r="G67" s="828"/>
      <c r="H67" s="828"/>
      <c r="I67" s="828"/>
      <c r="J67" s="828"/>
      <c r="K67" s="828"/>
      <c r="L67" s="828"/>
      <c r="M67" s="829"/>
    </row>
    <row r="68" spans="1:13" ht="13.5">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ht="13.5">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ht="13.5">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ht="13.5">
      <c r="A71" s="769"/>
      <c r="B71" s="828"/>
      <c r="C71" s="828"/>
      <c r="D71" s="828"/>
      <c r="E71" s="828"/>
      <c r="F71" s="828"/>
      <c r="G71" s="828"/>
      <c r="H71" s="828"/>
      <c r="I71" s="828"/>
      <c r="J71" s="828"/>
      <c r="K71" s="828"/>
      <c r="L71" s="828"/>
      <c r="M71" s="829"/>
    </row>
    <row r="72" spans="1:13" ht="13.5">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ht="13.5">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ht="13.5">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ht="13.5">
      <c r="A75" s="769" t="s">
        <v>132</v>
      </c>
      <c r="B75" s="832" t="s">
        <v>23</v>
      </c>
      <c r="C75" s="828" t="s">
        <v>23</v>
      </c>
      <c r="D75" s="828" t="s">
        <v>23</v>
      </c>
      <c r="E75" s="832" t="s">
        <v>23</v>
      </c>
      <c r="F75" s="828" t="s">
        <v>23</v>
      </c>
      <c r="G75" s="828">
        <v>5570</v>
      </c>
      <c r="H75" s="832" t="s">
        <v>23</v>
      </c>
      <c r="I75" s="828" t="s">
        <v>23</v>
      </c>
      <c r="J75" s="832">
        <v>7</v>
      </c>
      <c r="K75" s="832" t="s">
        <v>23</v>
      </c>
      <c r="L75" s="832">
        <v>39</v>
      </c>
      <c r="M75" s="829">
        <v>39</v>
      </c>
    </row>
    <row r="76" spans="1:13" ht="13.5">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ht="13.5">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ht="13.5">
      <c r="A78" s="769" t="s">
        <v>135</v>
      </c>
      <c r="B78" s="832" t="s">
        <v>23</v>
      </c>
      <c r="C78" s="828" t="s">
        <v>23</v>
      </c>
      <c r="D78" s="828" t="s">
        <v>23</v>
      </c>
      <c r="E78" s="832" t="s">
        <v>23</v>
      </c>
      <c r="F78" s="828" t="s">
        <v>23</v>
      </c>
      <c r="G78" s="828" t="s">
        <v>23</v>
      </c>
      <c r="H78" s="832" t="s">
        <v>23</v>
      </c>
      <c r="I78" s="828" t="s">
        <v>23</v>
      </c>
      <c r="J78" s="832" t="s">
        <v>23</v>
      </c>
      <c r="K78" s="832" t="s">
        <v>23</v>
      </c>
      <c r="L78" s="832" t="s">
        <v>23</v>
      </c>
      <c r="M78" s="829" t="s">
        <v>23</v>
      </c>
    </row>
    <row r="79" spans="1:13" ht="13.5">
      <c r="A79" s="769" t="s">
        <v>136</v>
      </c>
      <c r="B79" s="832" t="s">
        <v>23</v>
      </c>
      <c r="C79" s="828" t="s">
        <v>23</v>
      </c>
      <c r="D79" s="828" t="s">
        <v>23</v>
      </c>
      <c r="E79" s="832" t="s">
        <v>23</v>
      </c>
      <c r="F79" s="828" t="s">
        <v>23</v>
      </c>
      <c r="G79" s="828" t="s">
        <v>23</v>
      </c>
      <c r="H79" s="832" t="s">
        <v>23</v>
      </c>
      <c r="I79" s="828" t="s">
        <v>23</v>
      </c>
      <c r="J79" s="832" t="s">
        <v>23</v>
      </c>
      <c r="K79" s="832" t="s">
        <v>23</v>
      </c>
      <c r="L79" s="832" t="s">
        <v>23</v>
      </c>
      <c r="M79" s="829" t="s">
        <v>23</v>
      </c>
    </row>
    <row r="80" spans="1:13" ht="13.5">
      <c r="A80" s="774" t="s">
        <v>137</v>
      </c>
      <c r="B80" s="830" t="s">
        <v>23</v>
      </c>
      <c r="C80" s="830" t="s">
        <v>23</v>
      </c>
      <c r="D80" s="830" t="s">
        <v>23</v>
      </c>
      <c r="E80" s="830" t="s">
        <v>23</v>
      </c>
      <c r="F80" s="830" t="s">
        <v>23</v>
      </c>
      <c r="G80" s="830">
        <v>5570</v>
      </c>
      <c r="H80" s="830" t="s">
        <v>23</v>
      </c>
      <c r="I80" s="830" t="s">
        <v>23</v>
      </c>
      <c r="J80" s="830">
        <v>7</v>
      </c>
      <c r="K80" s="830" t="s">
        <v>23</v>
      </c>
      <c r="L80" s="830">
        <v>39</v>
      </c>
      <c r="M80" s="831">
        <v>39</v>
      </c>
    </row>
    <row r="81" spans="1:13" ht="13.5">
      <c r="A81" s="769"/>
      <c r="B81" s="828"/>
      <c r="C81" s="828"/>
      <c r="D81" s="828"/>
      <c r="E81" s="828"/>
      <c r="F81" s="828"/>
      <c r="G81" s="828"/>
      <c r="H81" s="828"/>
      <c r="I81" s="828"/>
      <c r="J81" s="828"/>
      <c r="K81" s="828"/>
      <c r="L81" s="828"/>
      <c r="M81" s="829"/>
    </row>
    <row r="82" spans="1:13" ht="13.5">
      <c r="A82" s="769" t="s">
        <v>138</v>
      </c>
      <c r="B82" s="828" t="s">
        <v>23</v>
      </c>
      <c r="C82" s="828" t="s">
        <v>23</v>
      </c>
      <c r="D82" s="828" t="s">
        <v>23</v>
      </c>
      <c r="E82" s="828" t="s">
        <v>23</v>
      </c>
      <c r="F82" s="828" t="s">
        <v>23</v>
      </c>
      <c r="G82" s="828">
        <v>375</v>
      </c>
      <c r="H82" s="828" t="s">
        <v>23</v>
      </c>
      <c r="I82" s="828" t="s">
        <v>23</v>
      </c>
      <c r="J82" s="828">
        <v>11</v>
      </c>
      <c r="K82" s="828" t="s">
        <v>23</v>
      </c>
      <c r="L82" s="828">
        <v>4</v>
      </c>
      <c r="M82" s="829">
        <v>4</v>
      </c>
    </row>
    <row r="83" spans="1:13" ht="13.5">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ht="13.5">
      <c r="A84" s="774" t="s">
        <v>140</v>
      </c>
      <c r="B84" s="830" t="s">
        <v>23</v>
      </c>
      <c r="C84" s="830" t="s">
        <v>23</v>
      </c>
      <c r="D84" s="830" t="s">
        <v>23</v>
      </c>
      <c r="E84" s="830" t="s">
        <v>23</v>
      </c>
      <c r="F84" s="830" t="s">
        <v>23</v>
      </c>
      <c r="G84" s="830">
        <v>375</v>
      </c>
      <c r="H84" s="830" t="s">
        <v>23</v>
      </c>
      <c r="I84" s="830" t="s">
        <v>23</v>
      </c>
      <c r="J84" s="830">
        <v>11</v>
      </c>
      <c r="K84" s="830" t="s">
        <v>23</v>
      </c>
      <c r="L84" s="830">
        <v>4</v>
      </c>
      <c r="M84" s="831">
        <v>4</v>
      </c>
    </row>
    <row r="85" spans="1:13" ht="14.25" thickBot="1">
      <c r="A85" s="1090"/>
      <c r="B85" s="1091"/>
      <c r="C85" s="1091"/>
      <c r="D85" s="1091"/>
      <c r="E85" s="1091"/>
      <c r="F85" s="1091"/>
      <c r="G85" s="1091"/>
      <c r="H85" s="1091"/>
      <c r="I85" s="1091"/>
      <c r="J85" s="1091"/>
      <c r="K85" s="1091"/>
      <c r="L85" s="1091"/>
      <c r="M85" s="1092"/>
    </row>
    <row r="86" spans="1:13" ht="14.25" thickBot="1">
      <c r="A86" s="782" t="s">
        <v>141</v>
      </c>
      <c r="B86" s="839">
        <v>9</v>
      </c>
      <c r="C86" s="839">
        <v>44</v>
      </c>
      <c r="D86" s="839">
        <v>53</v>
      </c>
      <c r="E86" s="839">
        <v>9</v>
      </c>
      <c r="F86" s="839">
        <v>44</v>
      </c>
      <c r="G86" s="839">
        <v>5945</v>
      </c>
      <c r="H86" s="839">
        <v>1533</v>
      </c>
      <c r="I86" s="839">
        <v>19023</v>
      </c>
      <c r="J86" s="839">
        <v>7</v>
      </c>
      <c r="K86" s="839">
        <v>849</v>
      </c>
      <c r="L86" s="839">
        <v>43</v>
      </c>
      <c r="M86" s="840">
        <v>892</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4" right="0.78740157480314965" top="0.59055118110236227" bottom="0.98425196850393704" header="0" footer="0"/>
  <pageSetup paperSize="9" scale="40" orientation="landscape" r:id="rId1"/>
  <headerFooter alignWithMargins="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Hoja353">
    <pageSetUpPr fitToPage="1"/>
  </sheetPr>
  <dimension ref="A1:AEV87"/>
  <sheetViews>
    <sheetView view="pageBreakPreview" zoomScaleNormal="75" zoomScaleSheetLayoutView="100" workbookViewId="0">
      <selection activeCell="A4" sqref="A4"/>
    </sheetView>
  </sheetViews>
  <sheetFormatPr baseColWidth="10" defaultColWidth="11.42578125" defaultRowHeight="12.75"/>
  <cols>
    <col min="1" max="1" width="35.7109375" style="119" customWidth="1"/>
    <col min="2" max="13" width="16" style="119" customWidth="1"/>
    <col min="14" max="14" width="4.140625" style="119" customWidth="1"/>
    <col min="15" max="16384" width="11.42578125" style="119"/>
  </cols>
  <sheetData>
    <row r="1" spans="1:828" s="131" customFormat="1" ht="18.75">
      <c r="A1" s="1664" t="s">
        <v>0</v>
      </c>
      <c r="B1" s="1664"/>
      <c r="C1" s="1664"/>
      <c r="D1" s="1664"/>
      <c r="E1" s="1664"/>
      <c r="F1" s="1664"/>
      <c r="G1" s="1664"/>
      <c r="H1" s="1664"/>
      <c r="I1" s="1664"/>
      <c r="J1" s="1664"/>
      <c r="K1" s="1664"/>
      <c r="L1" s="1664"/>
      <c r="M1" s="1664"/>
    </row>
    <row r="2" spans="1:828" ht="15.75">
      <c r="A2" s="949"/>
      <c r="B2" s="949"/>
      <c r="C2" s="949"/>
      <c r="D2" s="949"/>
      <c r="E2" s="949"/>
      <c r="F2" s="949"/>
      <c r="G2" s="949"/>
      <c r="H2" s="949"/>
      <c r="I2" s="949"/>
      <c r="J2" s="949"/>
      <c r="K2" s="949"/>
      <c r="L2" s="949"/>
      <c r="M2" s="949"/>
    </row>
    <row r="3" spans="1:828" s="128" customFormat="1" ht="15.75">
      <c r="A3" s="1680" t="s">
        <v>1505</v>
      </c>
      <c r="B3" s="1680"/>
      <c r="C3" s="1680"/>
      <c r="D3" s="1680"/>
      <c r="E3" s="1680"/>
      <c r="F3" s="1680"/>
      <c r="G3" s="1680"/>
      <c r="H3" s="1680"/>
      <c r="I3" s="1680"/>
      <c r="J3" s="1680"/>
      <c r="K3" s="1680"/>
      <c r="L3" s="1680"/>
      <c r="M3" s="1680"/>
      <c r="N3" s="130"/>
    </row>
    <row r="4" spans="1:828" s="128" customFormat="1" ht="13.5" customHeight="1" thickBot="1">
      <c r="A4" s="1134"/>
      <c r="B4" s="1134"/>
      <c r="C4" s="1134"/>
      <c r="D4" s="1134"/>
      <c r="E4" s="1134"/>
      <c r="F4" s="1134"/>
      <c r="G4" s="1135"/>
      <c r="H4" s="949"/>
      <c r="I4" s="949"/>
      <c r="J4" s="949"/>
      <c r="K4" s="949"/>
      <c r="L4" s="949"/>
      <c r="M4" s="949"/>
    </row>
    <row r="5" spans="1:828" ht="12.75" customHeight="1">
      <c r="A5" s="1150"/>
      <c r="B5" s="2090" t="s">
        <v>754</v>
      </c>
      <c r="C5" s="2091"/>
      <c r="D5" s="2091"/>
      <c r="E5" s="2091"/>
      <c r="F5" s="2092"/>
      <c r="G5" s="1863" t="s">
        <v>763</v>
      </c>
      <c r="H5" s="2093" t="s">
        <v>1302</v>
      </c>
      <c r="I5" s="2094" t="s">
        <v>10</v>
      </c>
      <c r="J5" s="2095"/>
      <c r="K5" s="2087" t="s">
        <v>11</v>
      </c>
      <c r="L5" s="2088"/>
      <c r="M5" s="2089"/>
    </row>
    <row r="6" spans="1:828" ht="12.75" customHeight="1">
      <c r="A6" s="764" t="s">
        <v>165</v>
      </c>
      <c r="B6" s="2069" t="s">
        <v>13</v>
      </c>
      <c r="C6" s="2070"/>
      <c r="D6" s="2070"/>
      <c r="E6" s="2070"/>
      <c r="F6" s="2071"/>
      <c r="G6" s="1907"/>
      <c r="H6" s="2066" t="s">
        <v>875</v>
      </c>
      <c r="I6" s="2068"/>
      <c r="J6" s="1145" t="s">
        <v>765</v>
      </c>
      <c r="K6" s="1906" t="s">
        <v>764</v>
      </c>
      <c r="L6" s="1906" t="s">
        <v>763</v>
      </c>
      <c r="M6" s="1860" t="s">
        <v>773</v>
      </c>
    </row>
    <row r="7" spans="1:828" ht="14.25">
      <c r="A7" s="764" t="s">
        <v>154</v>
      </c>
      <c r="B7" s="2074" t="s">
        <v>19</v>
      </c>
      <c r="C7" s="2074" t="s">
        <v>19</v>
      </c>
      <c r="D7" s="2075"/>
      <c r="E7" s="2072" t="s">
        <v>747</v>
      </c>
      <c r="F7" s="2071"/>
      <c r="G7" s="1907"/>
      <c r="H7" s="2069" t="s">
        <v>14</v>
      </c>
      <c r="I7" s="2071"/>
      <c r="J7" s="762" t="s">
        <v>750</v>
      </c>
      <c r="K7" s="1907"/>
      <c r="L7" s="1907"/>
      <c r="M7" s="1860"/>
    </row>
    <row r="8" spans="1:828" ht="15" thickBot="1">
      <c r="A8" s="764"/>
      <c r="B8" s="763" t="s">
        <v>17</v>
      </c>
      <c r="C8" s="809" t="s">
        <v>18</v>
      </c>
      <c r="D8" s="809" t="s">
        <v>19</v>
      </c>
      <c r="E8" s="762" t="s">
        <v>17</v>
      </c>
      <c r="F8" s="763" t="s">
        <v>18</v>
      </c>
      <c r="G8" s="1907"/>
      <c r="H8" s="762" t="s">
        <v>17</v>
      </c>
      <c r="I8" s="763" t="s">
        <v>18</v>
      </c>
      <c r="J8" s="762" t="s">
        <v>757</v>
      </c>
      <c r="K8" s="1907"/>
      <c r="L8" s="1907"/>
      <c r="M8" s="1860"/>
    </row>
    <row r="9" spans="1:828" ht="22.9"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828" ht="13.5">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828" ht="13.5">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828" ht="13.5">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828" ht="13.5">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828" ht="13.5">
      <c r="A14" s="774"/>
      <c r="B14" s="830"/>
      <c r="C14" s="830"/>
      <c r="D14" s="830"/>
      <c r="E14" s="830"/>
      <c r="F14" s="830"/>
      <c r="G14" s="830"/>
      <c r="H14" s="830"/>
      <c r="I14" s="830"/>
      <c r="J14" s="830"/>
      <c r="K14" s="830"/>
      <c r="L14" s="830"/>
      <c r="M14" s="831"/>
    </row>
    <row r="15" spans="1:828" ht="13.5" customHeight="1">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828" s="138" customFormat="1" ht="13.5" customHeight="1">
      <c r="A16" s="774"/>
      <c r="B16" s="830"/>
      <c r="C16" s="830"/>
      <c r="D16" s="830"/>
      <c r="E16" s="830"/>
      <c r="F16" s="830"/>
      <c r="G16" s="830"/>
      <c r="H16" s="830"/>
      <c r="I16" s="830"/>
      <c r="J16" s="830"/>
      <c r="K16" s="830"/>
      <c r="L16" s="830"/>
      <c r="M16" s="831"/>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c r="IW16" s="119"/>
      <c r="IX16" s="119"/>
      <c r="IY16" s="119"/>
      <c r="IZ16" s="119"/>
      <c r="JA16" s="119"/>
      <c r="JB16" s="119"/>
      <c r="JC16" s="119"/>
      <c r="JD16" s="119"/>
      <c r="JE16" s="119"/>
      <c r="JF16" s="119"/>
      <c r="JG16" s="119"/>
      <c r="JH16" s="119"/>
      <c r="JI16" s="119"/>
      <c r="JJ16" s="119"/>
      <c r="JK16" s="119"/>
      <c r="JL16" s="119"/>
      <c r="JM16" s="119"/>
      <c r="JN16" s="119"/>
      <c r="JO16" s="119"/>
      <c r="JP16" s="119"/>
      <c r="JQ16" s="119"/>
      <c r="JR16" s="119"/>
      <c r="JS16" s="119"/>
      <c r="JT16" s="119"/>
      <c r="JU16" s="119"/>
      <c r="JV16" s="119"/>
      <c r="JW16" s="119"/>
      <c r="JX16" s="119"/>
      <c r="JY16" s="119"/>
      <c r="JZ16" s="119"/>
      <c r="KA16" s="119"/>
      <c r="KB16" s="119"/>
      <c r="KC16" s="119"/>
      <c r="KD16" s="119"/>
      <c r="KE16" s="119"/>
      <c r="KF16" s="119"/>
      <c r="KG16" s="119"/>
      <c r="KH16" s="119"/>
      <c r="KI16" s="119"/>
      <c r="KJ16" s="119"/>
      <c r="KK16" s="119"/>
      <c r="KL16" s="119"/>
      <c r="KM16" s="119"/>
      <c r="KN16" s="119"/>
      <c r="KO16" s="119"/>
      <c r="KP16" s="119"/>
      <c r="KQ16" s="119"/>
      <c r="KR16" s="119"/>
      <c r="KS16" s="119"/>
      <c r="KT16" s="119"/>
      <c r="KU16" s="119"/>
      <c r="KV16" s="119"/>
      <c r="KW16" s="119"/>
      <c r="KX16" s="119"/>
      <c r="KY16" s="119"/>
      <c r="KZ16" s="119"/>
      <c r="LA16" s="119"/>
      <c r="LB16" s="119"/>
      <c r="LC16" s="119"/>
      <c r="LD16" s="119"/>
      <c r="LE16" s="119"/>
      <c r="LF16" s="119"/>
      <c r="LG16" s="119"/>
      <c r="LH16" s="119"/>
      <c r="LI16" s="119"/>
      <c r="LJ16" s="119"/>
      <c r="LK16" s="119"/>
      <c r="LL16" s="119"/>
      <c r="LM16" s="119"/>
      <c r="LN16" s="119"/>
      <c r="LO16" s="119"/>
      <c r="LP16" s="119"/>
      <c r="LQ16" s="119"/>
      <c r="LR16" s="119"/>
      <c r="LS16" s="119"/>
      <c r="LT16" s="119"/>
      <c r="LU16" s="119"/>
      <c r="LV16" s="119"/>
      <c r="LW16" s="119"/>
      <c r="LX16" s="119"/>
      <c r="LY16" s="119"/>
      <c r="LZ16" s="119"/>
      <c r="MA16" s="119"/>
      <c r="MB16" s="119"/>
      <c r="MC16" s="119"/>
      <c r="MD16" s="119"/>
      <c r="ME16" s="119"/>
      <c r="MF16" s="119"/>
      <c r="MG16" s="119"/>
      <c r="MH16" s="119"/>
      <c r="MI16" s="119"/>
      <c r="MJ16" s="119"/>
      <c r="MK16" s="119"/>
      <c r="ML16" s="119"/>
      <c r="MM16" s="119"/>
      <c r="MN16" s="119"/>
      <c r="MO16" s="119"/>
      <c r="MP16" s="119"/>
      <c r="MQ16" s="119"/>
      <c r="MR16" s="119"/>
      <c r="MS16" s="119"/>
      <c r="MT16" s="119"/>
      <c r="MU16" s="119"/>
      <c r="MV16" s="119"/>
      <c r="MW16" s="119"/>
      <c r="MX16" s="119"/>
      <c r="MY16" s="119"/>
      <c r="MZ16" s="119"/>
      <c r="NA16" s="119"/>
      <c r="NB16" s="119"/>
      <c r="NC16" s="119"/>
      <c r="ND16" s="119"/>
      <c r="NE16" s="119"/>
      <c r="NF16" s="119"/>
      <c r="NG16" s="119"/>
      <c r="NH16" s="119"/>
      <c r="NI16" s="119"/>
      <c r="NJ16" s="119"/>
      <c r="NK16" s="119"/>
      <c r="NL16" s="119"/>
      <c r="NM16" s="119"/>
      <c r="NN16" s="119"/>
      <c r="NO16" s="119"/>
      <c r="NP16" s="119"/>
      <c r="NQ16" s="119"/>
      <c r="NR16" s="119"/>
      <c r="NS16" s="119"/>
      <c r="NT16" s="119"/>
      <c r="NU16" s="119"/>
      <c r="NV16" s="119"/>
      <c r="NW16" s="119"/>
      <c r="NX16" s="119"/>
      <c r="NY16" s="119"/>
      <c r="NZ16" s="119"/>
      <c r="OA16" s="119"/>
      <c r="OB16" s="119"/>
      <c r="OC16" s="119"/>
      <c r="OD16" s="119"/>
      <c r="OE16" s="119"/>
      <c r="OF16" s="119"/>
      <c r="OG16" s="119"/>
      <c r="OH16" s="119"/>
      <c r="OI16" s="119"/>
      <c r="OJ16" s="119"/>
      <c r="OK16" s="119"/>
      <c r="OL16" s="119"/>
      <c r="OM16" s="119"/>
      <c r="ON16" s="119"/>
      <c r="OO16" s="119"/>
      <c r="OP16" s="119"/>
      <c r="OQ16" s="119"/>
      <c r="OR16" s="119"/>
      <c r="OS16" s="119"/>
      <c r="OT16" s="119"/>
      <c r="OU16" s="119"/>
      <c r="OV16" s="119"/>
      <c r="OW16" s="119"/>
      <c r="OX16" s="119"/>
      <c r="OY16" s="119"/>
      <c r="OZ16" s="119"/>
      <c r="PA16" s="119"/>
      <c r="PB16" s="119"/>
      <c r="PC16" s="119"/>
      <c r="PD16" s="119"/>
      <c r="PE16" s="119"/>
      <c r="PF16" s="119"/>
      <c r="PG16" s="119"/>
      <c r="PH16" s="119"/>
      <c r="PI16" s="119"/>
      <c r="PJ16" s="119"/>
      <c r="PK16" s="119"/>
      <c r="PL16" s="119"/>
      <c r="PM16" s="119"/>
      <c r="PN16" s="119"/>
      <c r="PO16" s="119"/>
      <c r="PP16" s="119"/>
      <c r="PQ16" s="119"/>
      <c r="PR16" s="119"/>
      <c r="PS16" s="119"/>
      <c r="PT16" s="119"/>
      <c r="PU16" s="119"/>
      <c r="PV16" s="119"/>
      <c r="PW16" s="119"/>
      <c r="PX16" s="119"/>
      <c r="PY16" s="119"/>
      <c r="PZ16" s="119"/>
      <c r="QA16" s="119"/>
      <c r="QB16" s="119"/>
      <c r="QC16" s="119"/>
      <c r="QD16" s="119"/>
      <c r="QE16" s="119"/>
      <c r="QF16" s="119"/>
      <c r="QG16" s="119"/>
      <c r="QH16" s="119"/>
      <c r="QI16" s="119"/>
      <c r="QJ16" s="119"/>
      <c r="QK16" s="119"/>
      <c r="QL16" s="119"/>
      <c r="QM16" s="119"/>
      <c r="QN16" s="119"/>
      <c r="QO16" s="119"/>
      <c r="QP16" s="119"/>
      <c r="QQ16" s="119"/>
      <c r="QR16" s="119"/>
      <c r="QS16" s="119"/>
      <c r="QT16" s="119"/>
      <c r="QU16" s="119"/>
      <c r="QV16" s="119"/>
      <c r="QW16" s="119"/>
      <c r="QX16" s="119"/>
      <c r="QY16" s="119"/>
      <c r="QZ16" s="119"/>
      <c r="RA16" s="119"/>
      <c r="RB16" s="119"/>
      <c r="RC16" s="119"/>
      <c r="RD16" s="119"/>
      <c r="RE16" s="119"/>
      <c r="RF16" s="119"/>
      <c r="RG16" s="119"/>
      <c r="RH16" s="119"/>
      <c r="RI16" s="119"/>
      <c r="RJ16" s="119"/>
      <c r="RK16" s="119"/>
      <c r="RL16" s="119"/>
      <c r="RM16" s="119"/>
      <c r="RN16" s="119"/>
      <c r="RO16" s="119"/>
      <c r="RP16" s="119"/>
      <c r="RQ16" s="119"/>
      <c r="RR16" s="119"/>
      <c r="RS16" s="119"/>
      <c r="RT16" s="119"/>
      <c r="RU16" s="119"/>
      <c r="RV16" s="119"/>
      <c r="RW16" s="119"/>
      <c r="RX16" s="119"/>
      <c r="RY16" s="119"/>
      <c r="RZ16" s="119"/>
      <c r="SA16" s="119"/>
      <c r="SB16" s="119"/>
      <c r="SC16" s="119"/>
      <c r="SD16" s="119"/>
      <c r="SE16" s="119"/>
      <c r="SF16" s="119"/>
      <c r="SG16" s="119"/>
      <c r="SH16" s="119"/>
      <c r="SI16" s="119"/>
      <c r="SJ16" s="119"/>
      <c r="SK16" s="119"/>
      <c r="SL16" s="119"/>
      <c r="SM16" s="119"/>
      <c r="SN16" s="119"/>
      <c r="SO16" s="119"/>
      <c r="SP16" s="119"/>
      <c r="SQ16" s="119"/>
      <c r="SR16" s="119"/>
      <c r="SS16" s="119"/>
      <c r="ST16" s="119"/>
      <c r="SU16" s="119"/>
      <c r="SV16" s="119"/>
      <c r="SW16" s="119"/>
      <c r="SX16" s="119"/>
      <c r="SY16" s="119"/>
      <c r="SZ16" s="119"/>
      <c r="TA16" s="119"/>
      <c r="TB16" s="119"/>
      <c r="TC16" s="119"/>
      <c r="TD16" s="119"/>
      <c r="TE16" s="119"/>
      <c r="TF16" s="119"/>
      <c r="TG16" s="119"/>
      <c r="TH16" s="119"/>
      <c r="TI16" s="119"/>
      <c r="TJ16" s="119"/>
      <c r="TK16" s="119"/>
      <c r="TL16" s="119"/>
      <c r="TM16" s="119"/>
      <c r="TN16" s="119"/>
      <c r="TO16" s="119"/>
      <c r="TP16" s="119"/>
      <c r="TQ16" s="119"/>
      <c r="TR16" s="119"/>
      <c r="TS16" s="119"/>
      <c r="TT16" s="119"/>
      <c r="TU16" s="119"/>
      <c r="TV16" s="119"/>
      <c r="TW16" s="119"/>
      <c r="TX16" s="119"/>
      <c r="TY16" s="119"/>
      <c r="TZ16" s="119"/>
      <c r="UA16" s="119"/>
      <c r="UB16" s="119"/>
      <c r="UC16" s="119"/>
      <c r="UD16" s="119"/>
      <c r="UE16" s="119"/>
      <c r="UF16" s="119"/>
      <c r="UG16" s="119"/>
      <c r="UH16" s="119"/>
      <c r="UI16" s="119"/>
      <c r="UJ16" s="119"/>
      <c r="UK16" s="119"/>
      <c r="UL16" s="119"/>
      <c r="UM16" s="119"/>
      <c r="UN16" s="119"/>
      <c r="UO16" s="119"/>
      <c r="UP16" s="119"/>
      <c r="UQ16" s="119"/>
      <c r="UR16" s="119"/>
      <c r="US16" s="119"/>
      <c r="UT16" s="119"/>
      <c r="UU16" s="119"/>
      <c r="UV16" s="119"/>
      <c r="UW16" s="119"/>
      <c r="UX16" s="119"/>
      <c r="UY16" s="119"/>
      <c r="UZ16" s="119"/>
      <c r="VA16" s="119"/>
      <c r="VB16" s="119"/>
      <c r="VC16" s="119"/>
      <c r="VD16" s="119"/>
      <c r="VE16" s="119"/>
      <c r="VF16" s="119"/>
      <c r="VG16" s="119"/>
      <c r="VH16" s="119"/>
      <c r="VI16" s="119"/>
      <c r="VJ16" s="119"/>
      <c r="VK16" s="119"/>
      <c r="VL16" s="119"/>
      <c r="VM16" s="119"/>
      <c r="VN16" s="119"/>
      <c r="VO16" s="119"/>
      <c r="VP16" s="119"/>
      <c r="VQ16" s="119"/>
      <c r="VR16" s="119"/>
      <c r="VS16" s="119"/>
      <c r="VT16" s="119"/>
      <c r="VU16" s="119"/>
      <c r="VV16" s="119"/>
      <c r="VW16" s="119"/>
      <c r="VX16" s="119"/>
      <c r="VY16" s="119"/>
      <c r="VZ16" s="119"/>
      <c r="WA16" s="119"/>
      <c r="WB16" s="119"/>
      <c r="WC16" s="119"/>
      <c r="WD16" s="119"/>
      <c r="WE16" s="119"/>
      <c r="WF16" s="119"/>
      <c r="WG16" s="119"/>
      <c r="WH16" s="119"/>
      <c r="WI16" s="119"/>
      <c r="WJ16" s="119"/>
      <c r="WK16" s="119"/>
      <c r="WL16" s="119"/>
      <c r="WM16" s="119"/>
      <c r="WN16" s="119"/>
      <c r="WO16" s="119"/>
      <c r="WP16" s="119"/>
      <c r="WQ16" s="119"/>
      <c r="WR16" s="119"/>
      <c r="WS16" s="119"/>
      <c r="WT16" s="119"/>
      <c r="WU16" s="119"/>
      <c r="WV16" s="119"/>
      <c r="WW16" s="119"/>
      <c r="WX16" s="119"/>
      <c r="WY16" s="119"/>
      <c r="WZ16" s="119"/>
      <c r="XA16" s="119"/>
      <c r="XB16" s="119"/>
      <c r="XC16" s="119"/>
      <c r="XD16" s="119"/>
      <c r="XE16" s="119"/>
      <c r="XF16" s="119"/>
      <c r="XG16" s="119"/>
      <c r="XH16" s="119"/>
      <c r="XI16" s="119"/>
      <c r="XJ16" s="119"/>
      <c r="XK16" s="119"/>
      <c r="XL16" s="119"/>
      <c r="XM16" s="119"/>
      <c r="XN16" s="119"/>
      <c r="XO16" s="119"/>
      <c r="XP16" s="119"/>
      <c r="XQ16" s="119"/>
      <c r="XR16" s="119"/>
      <c r="XS16" s="119"/>
      <c r="XT16" s="119"/>
      <c r="XU16" s="119"/>
      <c r="XV16" s="119"/>
      <c r="XW16" s="119"/>
      <c r="XX16" s="119"/>
      <c r="XY16" s="119"/>
      <c r="XZ16" s="119"/>
      <c r="YA16" s="119"/>
      <c r="YB16" s="119"/>
      <c r="YC16" s="119"/>
      <c r="YD16" s="119"/>
      <c r="YE16" s="119"/>
      <c r="YF16" s="119"/>
      <c r="YG16" s="119"/>
      <c r="YH16" s="119"/>
      <c r="YI16" s="119"/>
      <c r="YJ16" s="119"/>
      <c r="YK16" s="119"/>
      <c r="YL16" s="119"/>
      <c r="YM16" s="119"/>
      <c r="YN16" s="119"/>
      <c r="YO16" s="119"/>
      <c r="YP16" s="119"/>
      <c r="YQ16" s="119"/>
      <c r="YR16" s="119"/>
      <c r="YS16" s="119"/>
      <c r="YT16" s="119"/>
      <c r="YU16" s="119"/>
      <c r="YV16" s="119"/>
      <c r="YW16" s="119"/>
      <c r="YX16" s="119"/>
      <c r="YY16" s="119"/>
      <c r="YZ16" s="119"/>
      <c r="ZA16" s="119"/>
      <c r="ZB16" s="119"/>
      <c r="ZC16" s="119"/>
      <c r="ZD16" s="119"/>
      <c r="ZE16" s="119"/>
      <c r="ZF16" s="119"/>
      <c r="ZG16" s="119"/>
      <c r="ZH16" s="119"/>
      <c r="ZI16" s="119"/>
      <c r="ZJ16" s="119"/>
      <c r="ZK16" s="119"/>
      <c r="ZL16" s="119"/>
      <c r="ZM16" s="119"/>
      <c r="ZN16" s="119"/>
      <c r="ZO16" s="119"/>
      <c r="ZP16" s="119"/>
      <c r="ZQ16" s="119"/>
      <c r="ZR16" s="119"/>
      <c r="ZS16" s="119"/>
      <c r="ZT16" s="119"/>
      <c r="ZU16" s="119"/>
      <c r="ZV16" s="119"/>
      <c r="ZW16" s="119"/>
      <c r="ZX16" s="119"/>
      <c r="ZY16" s="119"/>
      <c r="ZZ16" s="119"/>
      <c r="AAA16" s="119"/>
      <c r="AAB16" s="119"/>
      <c r="AAC16" s="119"/>
      <c r="AAD16" s="119"/>
      <c r="AAE16" s="119"/>
      <c r="AAF16" s="119"/>
      <c r="AAG16" s="119"/>
      <c r="AAH16" s="119"/>
      <c r="AAI16" s="119"/>
      <c r="AAJ16" s="119"/>
      <c r="AAK16" s="119"/>
      <c r="AAL16" s="119"/>
      <c r="AAM16" s="119"/>
      <c r="AAN16" s="119"/>
      <c r="AAO16" s="119"/>
      <c r="AAP16" s="119"/>
      <c r="AAQ16" s="119"/>
      <c r="AAR16" s="119"/>
      <c r="AAS16" s="119"/>
      <c r="AAT16" s="119"/>
      <c r="AAU16" s="119"/>
      <c r="AAV16" s="119"/>
      <c r="AAW16" s="119"/>
      <c r="AAX16" s="119"/>
      <c r="AAY16" s="119"/>
      <c r="AAZ16" s="119"/>
      <c r="ABA16" s="119"/>
      <c r="ABB16" s="119"/>
      <c r="ABC16" s="119"/>
      <c r="ABD16" s="119"/>
      <c r="ABE16" s="119"/>
      <c r="ABF16" s="119"/>
      <c r="ABG16" s="119"/>
      <c r="ABH16" s="119"/>
      <c r="ABI16" s="119"/>
      <c r="ABJ16" s="119"/>
      <c r="ABK16" s="119"/>
      <c r="ABL16" s="119"/>
      <c r="ABM16" s="119"/>
      <c r="ABN16" s="119"/>
      <c r="ABO16" s="119"/>
      <c r="ABP16" s="119"/>
      <c r="ABQ16" s="119"/>
      <c r="ABR16" s="119"/>
      <c r="ABS16" s="119"/>
      <c r="ABT16" s="119"/>
      <c r="ABU16" s="119"/>
      <c r="ABV16" s="119"/>
      <c r="ABW16" s="119"/>
      <c r="ABX16" s="119"/>
      <c r="ABY16" s="119"/>
      <c r="ABZ16" s="119"/>
      <c r="ACA16" s="119"/>
      <c r="ACB16" s="119"/>
      <c r="ACC16" s="119"/>
      <c r="ACD16" s="119"/>
      <c r="ACE16" s="119"/>
      <c r="ACF16" s="119"/>
      <c r="ACG16" s="119"/>
      <c r="ACH16" s="119"/>
      <c r="ACI16" s="119"/>
      <c r="ACJ16" s="119"/>
      <c r="ACK16" s="119"/>
      <c r="ACL16" s="119"/>
      <c r="ACM16" s="119"/>
      <c r="ACN16" s="119"/>
      <c r="ACO16" s="119"/>
      <c r="ACP16" s="119"/>
      <c r="ACQ16" s="119"/>
      <c r="ACR16" s="119"/>
      <c r="ACS16" s="119"/>
      <c r="ACT16" s="119"/>
      <c r="ACU16" s="119"/>
      <c r="ACV16" s="119"/>
      <c r="ACW16" s="119"/>
      <c r="ACX16" s="119"/>
      <c r="ACY16" s="119"/>
      <c r="ACZ16" s="119"/>
      <c r="ADA16" s="119"/>
      <c r="ADB16" s="119"/>
      <c r="ADC16" s="119"/>
      <c r="ADD16" s="119"/>
      <c r="ADE16" s="119"/>
      <c r="ADF16" s="119"/>
      <c r="ADG16" s="119"/>
      <c r="ADH16" s="119"/>
      <c r="ADI16" s="119"/>
      <c r="ADJ16" s="119"/>
      <c r="ADK16" s="119"/>
      <c r="ADL16" s="119"/>
      <c r="ADM16" s="119"/>
      <c r="ADN16" s="119"/>
      <c r="ADO16" s="119"/>
      <c r="ADP16" s="119"/>
      <c r="ADQ16" s="119"/>
      <c r="ADR16" s="119"/>
      <c r="ADS16" s="119"/>
      <c r="ADT16" s="119"/>
      <c r="ADU16" s="119"/>
      <c r="ADV16" s="119"/>
      <c r="ADW16" s="119"/>
      <c r="ADX16" s="119"/>
      <c r="ADY16" s="119"/>
      <c r="ADZ16" s="119"/>
      <c r="AEA16" s="119"/>
      <c r="AEB16" s="119"/>
      <c r="AEC16" s="119"/>
      <c r="AED16" s="119"/>
      <c r="AEE16" s="119"/>
      <c r="AEF16" s="119"/>
      <c r="AEG16" s="119"/>
      <c r="AEH16" s="119"/>
      <c r="AEI16" s="119"/>
      <c r="AEJ16" s="119"/>
      <c r="AEK16" s="119"/>
      <c r="AEL16" s="119"/>
      <c r="AEM16" s="119"/>
      <c r="AEN16" s="119"/>
      <c r="AEO16" s="119"/>
      <c r="AEP16" s="119"/>
      <c r="AEQ16" s="119"/>
      <c r="AER16" s="119"/>
      <c r="AES16" s="119"/>
      <c r="AET16" s="119"/>
      <c r="AEU16" s="119"/>
      <c r="AEV16" s="119"/>
    </row>
    <row r="17" spans="1:828" ht="13.5">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828" s="138" customFormat="1" ht="13.5">
      <c r="A18" s="769"/>
      <c r="B18" s="828"/>
      <c r="C18" s="828"/>
      <c r="D18" s="828"/>
      <c r="E18" s="828"/>
      <c r="F18" s="828"/>
      <c r="G18" s="828"/>
      <c r="H18" s="828"/>
      <c r="I18" s="828"/>
      <c r="J18" s="828"/>
      <c r="K18" s="828"/>
      <c r="L18" s="828"/>
      <c r="M18" s="82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c r="IW18" s="119"/>
      <c r="IX18" s="119"/>
      <c r="IY18" s="119"/>
      <c r="IZ18" s="119"/>
      <c r="JA18" s="119"/>
      <c r="JB18" s="119"/>
      <c r="JC18" s="119"/>
      <c r="JD18" s="119"/>
      <c r="JE18" s="119"/>
      <c r="JF18" s="119"/>
      <c r="JG18" s="119"/>
      <c r="JH18" s="119"/>
      <c r="JI18" s="119"/>
      <c r="JJ18" s="119"/>
      <c r="JK18" s="119"/>
      <c r="JL18" s="119"/>
      <c r="JM18" s="119"/>
      <c r="JN18" s="119"/>
      <c r="JO18" s="119"/>
      <c r="JP18" s="119"/>
      <c r="JQ18" s="119"/>
      <c r="JR18" s="119"/>
      <c r="JS18" s="119"/>
      <c r="JT18" s="119"/>
      <c r="JU18" s="119"/>
      <c r="JV18" s="119"/>
      <c r="JW18" s="119"/>
      <c r="JX18" s="119"/>
      <c r="JY18" s="119"/>
      <c r="JZ18" s="119"/>
      <c r="KA18" s="119"/>
      <c r="KB18" s="119"/>
      <c r="KC18" s="119"/>
      <c r="KD18" s="119"/>
      <c r="KE18" s="119"/>
      <c r="KF18" s="119"/>
      <c r="KG18" s="119"/>
      <c r="KH18" s="119"/>
      <c r="KI18" s="119"/>
      <c r="KJ18" s="119"/>
      <c r="KK18" s="119"/>
      <c r="KL18" s="119"/>
      <c r="KM18" s="119"/>
      <c r="KN18" s="119"/>
      <c r="KO18" s="119"/>
      <c r="KP18" s="119"/>
      <c r="KQ18" s="119"/>
      <c r="KR18" s="119"/>
      <c r="KS18" s="119"/>
      <c r="KT18" s="119"/>
      <c r="KU18" s="119"/>
      <c r="KV18" s="119"/>
      <c r="KW18" s="119"/>
      <c r="KX18" s="119"/>
      <c r="KY18" s="119"/>
      <c r="KZ18" s="119"/>
      <c r="LA18" s="119"/>
      <c r="LB18" s="119"/>
      <c r="LC18" s="119"/>
      <c r="LD18" s="119"/>
      <c r="LE18" s="119"/>
      <c r="LF18" s="119"/>
      <c r="LG18" s="119"/>
      <c r="LH18" s="119"/>
      <c r="LI18" s="119"/>
      <c r="LJ18" s="119"/>
      <c r="LK18" s="119"/>
      <c r="LL18" s="119"/>
      <c r="LM18" s="119"/>
      <c r="LN18" s="119"/>
      <c r="LO18" s="119"/>
      <c r="LP18" s="119"/>
      <c r="LQ18" s="119"/>
      <c r="LR18" s="119"/>
      <c r="LS18" s="119"/>
      <c r="LT18" s="119"/>
      <c r="LU18" s="119"/>
      <c r="LV18" s="119"/>
      <c r="LW18" s="119"/>
      <c r="LX18" s="119"/>
      <c r="LY18" s="119"/>
      <c r="LZ18" s="119"/>
      <c r="MA18" s="119"/>
      <c r="MB18" s="119"/>
      <c r="MC18" s="119"/>
      <c r="MD18" s="119"/>
      <c r="ME18" s="119"/>
      <c r="MF18" s="119"/>
      <c r="MG18" s="119"/>
      <c r="MH18" s="119"/>
      <c r="MI18" s="119"/>
      <c r="MJ18" s="119"/>
      <c r="MK18" s="119"/>
      <c r="ML18" s="119"/>
      <c r="MM18" s="119"/>
      <c r="MN18" s="119"/>
      <c r="MO18" s="119"/>
      <c r="MP18" s="119"/>
      <c r="MQ18" s="119"/>
      <c r="MR18" s="119"/>
      <c r="MS18" s="119"/>
      <c r="MT18" s="119"/>
      <c r="MU18" s="119"/>
      <c r="MV18" s="119"/>
      <c r="MW18" s="119"/>
      <c r="MX18" s="119"/>
      <c r="MY18" s="119"/>
      <c r="MZ18" s="119"/>
      <c r="NA18" s="119"/>
      <c r="NB18" s="119"/>
      <c r="NC18" s="119"/>
      <c r="ND18" s="119"/>
      <c r="NE18" s="119"/>
      <c r="NF18" s="119"/>
      <c r="NG18" s="119"/>
      <c r="NH18" s="119"/>
      <c r="NI18" s="119"/>
      <c r="NJ18" s="119"/>
      <c r="NK18" s="119"/>
      <c r="NL18" s="119"/>
      <c r="NM18" s="119"/>
      <c r="NN18" s="119"/>
      <c r="NO18" s="119"/>
      <c r="NP18" s="119"/>
      <c r="NQ18" s="119"/>
      <c r="NR18" s="119"/>
      <c r="NS18" s="119"/>
      <c r="NT18" s="119"/>
      <c r="NU18" s="119"/>
      <c r="NV18" s="119"/>
      <c r="NW18" s="119"/>
      <c r="NX18" s="119"/>
      <c r="NY18" s="119"/>
      <c r="NZ18" s="119"/>
      <c r="OA18" s="119"/>
      <c r="OB18" s="119"/>
      <c r="OC18" s="119"/>
      <c r="OD18" s="119"/>
      <c r="OE18" s="119"/>
      <c r="OF18" s="119"/>
      <c r="OG18" s="119"/>
      <c r="OH18" s="119"/>
      <c r="OI18" s="119"/>
      <c r="OJ18" s="119"/>
      <c r="OK18" s="119"/>
      <c r="OL18" s="119"/>
      <c r="OM18" s="119"/>
      <c r="ON18" s="119"/>
      <c r="OO18" s="119"/>
      <c r="OP18" s="119"/>
      <c r="OQ18" s="119"/>
      <c r="OR18" s="119"/>
      <c r="OS18" s="119"/>
      <c r="OT18" s="119"/>
      <c r="OU18" s="119"/>
      <c r="OV18" s="119"/>
      <c r="OW18" s="119"/>
      <c r="OX18" s="119"/>
      <c r="OY18" s="119"/>
      <c r="OZ18" s="119"/>
      <c r="PA18" s="119"/>
      <c r="PB18" s="119"/>
      <c r="PC18" s="119"/>
      <c r="PD18" s="119"/>
      <c r="PE18" s="119"/>
      <c r="PF18" s="119"/>
      <c r="PG18" s="119"/>
      <c r="PH18" s="119"/>
      <c r="PI18" s="119"/>
      <c r="PJ18" s="119"/>
      <c r="PK18" s="119"/>
      <c r="PL18" s="119"/>
      <c r="PM18" s="119"/>
      <c r="PN18" s="119"/>
      <c r="PO18" s="119"/>
      <c r="PP18" s="119"/>
      <c r="PQ18" s="119"/>
      <c r="PR18" s="119"/>
      <c r="PS18" s="119"/>
      <c r="PT18" s="119"/>
      <c r="PU18" s="119"/>
      <c r="PV18" s="119"/>
      <c r="PW18" s="119"/>
      <c r="PX18" s="119"/>
      <c r="PY18" s="119"/>
      <c r="PZ18" s="119"/>
      <c r="QA18" s="119"/>
      <c r="QB18" s="119"/>
      <c r="QC18" s="119"/>
      <c r="QD18" s="119"/>
      <c r="QE18" s="119"/>
      <c r="QF18" s="119"/>
      <c r="QG18" s="119"/>
      <c r="QH18" s="119"/>
      <c r="QI18" s="119"/>
      <c r="QJ18" s="119"/>
      <c r="QK18" s="119"/>
      <c r="QL18" s="119"/>
      <c r="QM18" s="119"/>
      <c r="QN18" s="119"/>
      <c r="QO18" s="119"/>
      <c r="QP18" s="119"/>
      <c r="QQ18" s="119"/>
      <c r="QR18" s="119"/>
      <c r="QS18" s="119"/>
      <c r="QT18" s="119"/>
      <c r="QU18" s="119"/>
      <c r="QV18" s="119"/>
      <c r="QW18" s="119"/>
      <c r="QX18" s="119"/>
      <c r="QY18" s="119"/>
      <c r="QZ18" s="119"/>
      <c r="RA18" s="119"/>
      <c r="RB18" s="119"/>
      <c r="RC18" s="119"/>
      <c r="RD18" s="119"/>
      <c r="RE18" s="119"/>
      <c r="RF18" s="119"/>
      <c r="RG18" s="119"/>
      <c r="RH18" s="119"/>
      <c r="RI18" s="119"/>
      <c r="RJ18" s="119"/>
      <c r="RK18" s="119"/>
      <c r="RL18" s="119"/>
      <c r="RM18" s="119"/>
      <c r="RN18" s="119"/>
      <c r="RO18" s="119"/>
      <c r="RP18" s="119"/>
      <c r="RQ18" s="119"/>
      <c r="RR18" s="119"/>
      <c r="RS18" s="119"/>
      <c r="RT18" s="119"/>
      <c r="RU18" s="119"/>
      <c r="RV18" s="119"/>
      <c r="RW18" s="119"/>
      <c r="RX18" s="119"/>
      <c r="RY18" s="119"/>
      <c r="RZ18" s="119"/>
      <c r="SA18" s="119"/>
      <c r="SB18" s="119"/>
      <c r="SC18" s="119"/>
      <c r="SD18" s="119"/>
      <c r="SE18" s="119"/>
      <c r="SF18" s="119"/>
      <c r="SG18" s="119"/>
      <c r="SH18" s="119"/>
      <c r="SI18" s="119"/>
      <c r="SJ18" s="119"/>
      <c r="SK18" s="119"/>
      <c r="SL18" s="119"/>
      <c r="SM18" s="119"/>
      <c r="SN18" s="119"/>
      <c r="SO18" s="119"/>
      <c r="SP18" s="119"/>
      <c r="SQ18" s="119"/>
      <c r="SR18" s="119"/>
      <c r="SS18" s="119"/>
      <c r="ST18" s="119"/>
      <c r="SU18" s="119"/>
      <c r="SV18" s="119"/>
      <c r="SW18" s="119"/>
      <c r="SX18" s="119"/>
      <c r="SY18" s="119"/>
      <c r="SZ18" s="119"/>
      <c r="TA18" s="119"/>
      <c r="TB18" s="119"/>
      <c r="TC18" s="119"/>
      <c r="TD18" s="119"/>
      <c r="TE18" s="119"/>
      <c r="TF18" s="119"/>
      <c r="TG18" s="119"/>
      <c r="TH18" s="119"/>
      <c r="TI18" s="119"/>
      <c r="TJ18" s="119"/>
      <c r="TK18" s="119"/>
      <c r="TL18" s="119"/>
      <c r="TM18" s="119"/>
      <c r="TN18" s="119"/>
      <c r="TO18" s="119"/>
      <c r="TP18" s="119"/>
      <c r="TQ18" s="119"/>
      <c r="TR18" s="119"/>
      <c r="TS18" s="119"/>
      <c r="TT18" s="119"/>
      <c r="TU18" s="119"/>
      <c r="TV18" s="119"/>
      <c r="TW18" s="119"/>
      <c r="TX18" s="119"/>
      <c r="TY18" s="119"/>
      <c r="TZ18" s="119"/>
      <c r="UA18" s="119"/>
      <c r="UB18" s="119"/>
      <c r="UC18" s="119"/>
      <c r="UD18" s="119"/>
      <c r="UE18" s="119"/>
      <c r="UF18" s="119"/>
      <c r="UG18" s="119"/>
      <c r="UH18" s="119"/>
      <c r="UI18" s="119"/>
      <c r="UJ18" s="119"/>
      <c r="UK18" s="119"/>
      <c r="UL18" s="119"/>
      <c r="UM18" s="119"/>
      <c r="UN18" s="119"/>
      <c r="UO18" s="119"/>
      <c r="UP18" s="119"/>
      <c r="UQ18" s="119"/>
      <c r="UR18" s="119"/>
      <c r="US18" s="119"/>
      <c r="UT18" s="119"/>
      <c r="UU18" s="119"/>
      <c r="UV18" s="119"/>
      <c r="UW18" s="119"/>
      <c r="UX18" s="119"/>
      <c r="UY18" s="119"/>
      <c r="UZ18" s="119"/>
      <c r="VA18" s="119"/>
      <c r="VB18" s="119"/>
      <c r="VC18" s="119"/>
      <c r="VD18" s="119"/>
      <c r="VE18" s="119"/>
      <c r="VF18" s="119"/>
      <c r="VG18" s="119"/>
      <c r="VH18" s="119"/>
      <c r="VI18" s="119"/>
      <c r="VJ18" s="119"/>
      <c r="VK18" s="119"/>
      <c r="VL18" s="119"/>
      <c r="VM18" s="119"/>
      <c r="VN18" s="119"/>
      <c r="VO18" s="119"/>
      <c r="VP18" s="119"/>
      <c r="VQ18" s="119"/>
      <c r="VR18" s="119"/>
      <c r="VS18" s="119"/>
      <c r="VT18" s="119"/>
      <c r="VU18" s="119"/>
      <c r="VV18" s="119"/>
      <c r="VW18" s="119"/>
      <c r="VX18" s="119"/>
      <c r="VY18" s="119"/>
      <c r="VZ18" s="119"/>
      <c r="WA18" s="119"/>
      <c r="WB18" s="119"/>
      <c r="WC18" s="119"/>
      <c r="WD18" s="119"/>
      <c r="WE18" s="119"/>
      <c r="WF18" s="119"/>
      <c r="WG18" s="119"/>
      <c r="WH18" s="119"/>
      <c r="WI18" s="119"/>
      <c r="WJ18" s="119"/>
      <c r="WK18" s="119"/>
      <c r="WL18" s="119"/>
      <c r="WM18" s="119"/>
      <c r="WN18" s="119"/>
      <c r="WO18" s="119"/>
      <c r="WP18" s="119"/>
      <c r="WQ18" s="119"/>
      <c r="WR18" s="119"/>
      <c r="WS18" s="119"/>
      <c r="WT18" s="119"/>
      <c r="WU18" s="119"/>
      <c r="WV18" s="119"/>
      <c r="WW18" s="119"/>
      <c r="WX18" s="119"/>
      <c r="WY18" s="119"/>
      <c r="WZ18" s="119"/>
      <c r="XA18" s="119"/>
      <c r="XB18" s="119"/>
      <c r="XC18" s="119"/>
      <c r="XD18" s="119"/>
      <c r="XE18" s="119"/>
      <c r="XF18" s="119"/>
      <c r="XG18" s="119"/>
      <c r="XH18" s="119"/>
      <c r="XI18" s="119"/>
      <c r="XJ18" s="119"/>
      <c r="XK18" s="119"/>
      <c r="XL18" s="119"/>
      <c r="XM18" s="119"/>
      <c r="XN18" s="119"/>
      <c r="XO18" s="119"/>
      <c r="XP18" s="119"/>
      <c r="XQ18" s="119"/>
      <c r="XR18" s="119"/>
      <c r="XS18" s="119"/>
      <c r="XT18" s="119"/>
      <c r="XU18" s="119"/>
      <c r="XV18" s="119"/>
      <c r="XW18" s="119"/>
      <c r="XX18" s="119"/>
      <c r="XY18" s="119"/>
      <c r="XZ18" s="119"/>
      <c r="YA18" s="119"/>
      <c r="YB18" s="119"/>
      <c r="YC18" s="119"/>
      <c r="YD18" s="119"/>
      <c r="YE18" s="119"/>
      <c r="YF18" s="119"/>
      <c r="YG18" s="119"/>
      <c r="YH18" s="119"/>
      <c r="YI18" s="119"/>
      <c r="YJ18" s="119"/>
      <c r="YK18" s="119"/>
      <c r="YL18" s="119"/>
      <c r="YM18" s="119"/>
      <c r="YN18" s="119"/>
      <c r="YO18" s="119"/>
      <c r="YP18" s="119"/>
      <c r="YQ18" s="119"/>
      <c r="YR18" s="119"/>
      <c r="YS18" s="119"/>
      <c r="YT18" s="119"/>
      <c r="YU18" s="119"/>
      <c r="YV18" s="119"/>
      <c r="YW18" s="119"/>
      <c r="YX18" s="119"/>
      <c r="YY18" s="119"/>
      <c r="YZ18" s="119"/>
      <c r="ZA18" s="119"/>
      <c r="ZB18" s="119"/>
      <c r="ZC18" s="119"/>
      <c r="ZD18" s="119"/>
      <c r="ZE18" s="119"/>
      <c r="ZF18" s="119"/>
      <c r="ZG18" s="119"/>
      <c r="ZH18" s="119"/>
      <c r="ZI18" s="119"/>
      <c r="ZJ18" s="119"/>
      <c r="ZK18" s="119"/>
      <c r="ZL18" s="119"/>
      <c r="ZM18" s="119"/>
      <c r="ZN18" s="119"/>
      <c r="ZO18" s="119"/>
      <c r="ZP18" s="119"/>
      <c r="ZQ18" s="119"/>
      <c r="ZR18" s="119"/>
      <c r="ZS18" s="119"/>
      <c r="ZT18" s="119"/>
      <c r="ZU18" s="119"/>
      <c r="ZV18" s="119"/>
      <c r="ZW18" s="119"/>
      <c r="ZX18" s="119"/>
      <c r="ZY18" s="119"/>
      <c r="ZZ18" s="119"/>
      <c r="AAA18" s="119"/>
      <c r="AAB18" s="119"/>
      <c r="AAC18" s="119"/>
      <c r="AAD18" s="119"/>
      <c r="AAE18" s="119"/>
      <c r="AAF18" s="119"/>
      <c r="AAG18" s="119"/>
      <c r="AAH18" s="119"/>
      <c r="AAI18" s="119"/>
      <c r="AAJ18" s="119"/>
      <c r="AAK18" s="119"/>
      <c r="AAL18" s="119"/>
      <c r="AAM18" s="119"/>
      <c r="AAN18" s="119"/>
      <c r="AAO18" s="119"/>
      <c r="AAP18" s="119"/>
      <c r="AAQ18" s="119"/>
      <c r="AAR18" s="119"/>
      <c r="AAS18" s="119"/>
      <c r="AAT18" s="119"/>
      <c r="AAU18" s="119"/>
      <c r="AAV18" s="119"/>
      <c r="AAW18" s="119"/>
      <c r="AAX18" s="119"/>
      <c r="AAY18" s="119"/>
      <c r="AAZ18" s="119"/>
      <c r="ABA18" s="119"/>
      <c r="ABB18" s="119"/>
      <c r="ABC18" s="119"/>
      <c r="ABD18" s="119"/>
      <c r="ABE18" s="119"/>
      <c r="ABF18" s="119"/>
      <c r="ABG18" s="119"/>
      <c r="ABH18" s="119"/>
      <c r="ABI18" s="119"/>
      <c r="ABJ18" s="119"/>
      <c r="ABK18" s="119"/>
      <c r="ABL18" s="119"/>
      <c r="ABM18" s="119"/>
      <c r="ABN18" s="119"/>
      <c r="ABO18" s="119"/>
      <c r="ABP18" s="119"/>
      <c r="ABQ18" s="119"/>
      <c r="ABR18" s="119"/>
      <c r="ABS18" s="119"/>
      <c r="ABT18" s="119"/>
      <c r="ABU18" s="119"/>
      <c r="ABV18" s="119"/>
      <c r="ABW18" s="119"/>
      <c r="ABX18" s="119"/>
      <c r="ABY18" s="119"/>
      <c r="ABZ18" s="119"/>
      <c r="ACA18" s="119"/>
      <c r="ACB18" s="119"/>
      <c r="ACC18" s="119"/>
      <c r="ACD18" s="119"/>
      <c r="ACE18" s="119"/>
      <c r="ACF18" s="119"/>
      <c r="ACG18" s="119"/>
      <c r="ACH18" s="119"/>
      <c r="ACI18" s="119"/>
      <c r="ACJ18" s="119"/>
      <c r="ACK18" s="119"/>
      <c r="ACL18" s="119"/>
      <c r="ACM18" s="119"/>
      <c r="ACN18" s="119"/>
      <c r="ACO18" s="119"/>
      <c r="ACP18" s="119"/>
      <c r="ACQ18" s="119"/>
      <c r="ACR18" s="119"/>
      <c r="ACS18" s="119"/>
      <c r="ACT18" s="119"/>
      <c r="ACU18" s="119"/>
      <c r="ACV18" s="119"/>
      <c r="ACW18" s="119"/>
      <c r="ACX18" s="119"/>
      <c r="ACY18" s="119"/>
      <c r="ACZ18" s="119"/>
      <c r="ADA18" s="119"/>
      <c r="ADB18" s="119"/>
      <c r="ADC18" s="119"/>
      <c r="ADD18" s="119"/>
      <c r="ADE18" s="119"/>
      <c r="ADF18" s="119"/>
      <c r="ADG18" s="119"/>
      <c r="ADH18" s="119"/>
      <c r="ADI18" s="119"/>
      <c r="ADJ18" s="119"/>
      <c r="ADK18" s="119"/>
      <c r="ADL18" s="119"/>
      <c r="ADM18" s="119"/>
      <c r="ADN18" s="119"/>
      <c r="ADO18" s="119"/>
      <c r="ADP18" s="119"/>
      <c r="ADQ18" s="119"/>
      <c r="ADR18" s="119"/>
      <c r="ADS18" s="119"/>
      <c r="ADT18" s="119"/>
      <c r="ADU18" s="119"/>
      <c r="ADV18" s="119"/>
      <c r="ADW18" s="119"/>
      <c r="ADX18" s="119"/>
      <c r="ADY18" s="119"/>
      <c r="ADZ18" s="119"/>
      <c r="AEA18" s="119"/>
      <c r="AEB18" s="119"/>
      <c r="AEC18" s="119"/>
      <c r="AED18" s="119"/>
      <c r="AEE18" s="119"/>
      <c r="AEF18" s="119"/>
      <c r="AEG18" s="119"/>
      <c r="AEH18" s="119"/>
      <c r="AEI18" s="119"/>
      <c r="AEJ18" s="119"/>
      <c r="AEK18" s="119"/>
      <c r="AEL18" s="119"/>
      <c r="AEM18" s="119"/>
      <c r="AEN18" s="119"/>
      <c r="AEO18" s="119"/>
      <c r="AEP18" s="119"/>
      <c r="AEQ18" s="119"/>
      <c r="AER18" s="119"/>
      <c r="AES18" s="119"/>
      <c r="AET18" s="119"/>
      <c r="AEU18" s="119"/>
      <c r="AEV18" s="119"/>
    </row>
    <row r="19" spans="1:828" ht="13.5">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828" ht="13.5">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828" ht="13.5">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828" ht="13.5">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828" ht="13.5">
      <c r="A23" s="774"/>
      <c r="B23" s="830"/>
      <c r="C23" s="830"/>
      <c r="D23" s="830"/>
      <c r="E23" s="830"/>
      <c r="F23" s="830"/>
      <c r="G23" s="830"/>
      <c r="H23" s="830"/>
      <c r="I23" s="830"/>
      <c r="J23" s="830"/>
      <c r="K23" s="830"/>
      <c r="L23" s="830"/>
      <c r="M23" s="831"/>
    </row>
    <row r="24" spans="1:828" ht="13.5">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828" ht="13.5">
      <c r="A25" s="774"/>
      <c r="B25" s="830"/>
      <c r="C25" s="830"/>
      <c r="D25" s="830"/>
      <c r="E25" s="830"/>
      <c r="F25" s="830"/>
      <c r="G25" s="830"/>
      <c r="H25" s="830"/>
      <c r="I25" s="830"/>
      <c r="J25" s="830"/>
      <c r="K25" s="830"/>
      <c r="L25" s="830"/>
      <c r="M25" s="831"/>
    </row>
    <row r="26" spans="1:828" ht="13.5">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828" ht="13.5">
      <c r="A27" s="769"/>
      <c r="B27" s="828"/>
      <c r="C27" s="828"/>
      <c r="D27" s="828"/>
      <c r="E27" s="828"/>
      <c r="F27" s="828"/>
      <c r="G27" s="828"/>
      <c r="H27" s="828"/>
      <c r="I27" s="828"/>
      <c r="J27" s="828"/>
      <c r="K27" s="828"/>
      <c r="L27" s="828"/>
      <c r="M27" s="829"/>
    </row>
    <row r="28" spans="1:828" ht="13.5">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828" ht="13.5">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828" ht="13.5">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828" ht="13.5">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828" ht="13.5">
      <c r="A32" s="769"/>
      <c r="B32" s="828"/>
      <c r="C32" s="828"/>
      <c r="D32" s="828"/>
      <c r="E32" s="828"/>
      <c r="F32" s="828"/>
      <c r="G32" s="828"/>
      <c r="H32" s="828"/>
      <c r="I32" s="828"/>
      <c r="J32" s="828"/>
      <c r="K32" s="828"/>
      <c r="L32" s="828"/>
      <c r="M32" s="829"/>
    </row>
    <row r="33" spans="1:13" ht="13.5">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ht="13.5">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ht="13.5">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ht="13.5">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ht="13.5">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ht="13.5">
      <c r="A38" s="774"/>
      <c r="B38" s="830"/>
      <c r="C38" s="830"/>
      <c r="D38" s="830"/>
      <c r="E38" s="830"/>
      <c r="F38" s="830"/>
      <c r="G38" s="830"/>
      <c r="H38" s="830"/>
      <c r="I38" s="830"/>
      <c r="J38" s="830"/>
      <c r="K38" s="830"/>
      <c r="L38" s="830"/>
      <c r="M38" s="831"/>
    </row>
    <row r="39" spans="1:13" ht="13.5">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ht="13.5">
      <c r="A40" s="769"/>
      <c r="B40" s="828"/>
      <c r="C40" s="828"/>
      <c r="D40" s="828"/>
      <c r="E40" s="828"/>
      <c r="F40" s="828"/>
      <c r="G40" s="828"/>
      <c r="H40" s="828"/>
      <c r="I40" s="828"/>
      <c r="J40" s="828"/>
      <c r="K40" s="828"/>
      <c r="L40" s="828"/>
      <c r="M40" s="829"/>
    </row>
    <row r="41" spans="1:13" ht="13.5">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ht="13.5">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ht="13.5">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ht="13.5">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3" ht="13.5">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3" ht="13.5">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ht="13.5">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ht="13.5">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ht="13.5">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ht="13.5">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ht="13.5">
      <c r="A51" s="774"/>
      <c r="B51" s="830"/>
      <c r="C51" s="830"/>
      <c r="D51" s="830"/>
      <c r="E51" s="830"/>
      <c r="F51" s="830"/>
      <c r="G51" s="830"/>
      <c r="H51" s="830"/>
      <c r="I51" s="830"/>
      <c r="J51" s="830"/>
      <c r="K51" s="830"/>
      <c r="L51" s="830"/>
      <c r="M51" s="831"/>
    </row>
    <row r="52" spans="1:13" ht="13.5">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ht="13.5">
      <c r="A53" s="769"/>
      <c r="B53" s="828"/>
      <c r="C53" s="828"/>
      <c r="D53" s="828"/>
      <c r="E53" s="828"/>
      <c r="F53" s="828"/>
      <c r="G53" s="828"/>
      <c r="H53" s="828"/>
      <c r="I53" s="828"/>
      <c r="J53" s="828"/>
      <c r="K53" s="828"/>
      <c r="L53" s="828"/>
      <c r="M53" s="829"/>
    </row>
    <row r="54" spans="1:13" ht="13.5">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ht="13.5">
      <c r="A55" s="769" t="s">
        <v>116</v>
      </c>
      <c r="B55" s="828">
        <v>1</v>
      </c>
      <c r="C55" s="828" t="s">
        <v>23</v>
      </c>
      <c r="D55" s="828">
        <v>1</v>
      </c>
      <c r="E55" s="828" t="s">
        <v>23</v>
      </c>
      <c r="F55" s="828" t="s">
        <v>23</v>
      </c>
      <c r="G55" s="828" t="s">
        <v>23</v>
      </c>
      <c r="H55" s="828" t="s">
        <v>23</v>
      </c>
      <c r="I55" s="828" t="s">
        <v>23</v>
      </c>
      <c r="J55" s="828" t="s">
        <v>23</v>
      </c>
      <c r="K55" s="828" t="s">
        <v>23</v>
      </c>
      <c r="L55" s="828" t="s">
        <v>23</v>
      </c>
      <c r="M55" s="829" t="s">
        <v>23</v>
      </c>
    </row>
    <row r="56" spans="1:13" ht="13.5">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ht="13.5">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ht="13.5">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ht="13.5">
      <c r="A59" s="774" t="s">
        <v>172</v>
      </c>
      <c r="B59" s="830">
        <v>1</v>
      </c>
      <c r="C59" s="830" t="s">
        <v>23</v>
      </c>
      <c r="D59" s="830">
        <v>1</v>
      </c>
      <c r="E59" s="830" t="s">
        <v>23</v>
      </c>
      <c r="F59" s="830" t="s">
        <v>23</v>
      </c>
      <c r="G59" s="830" t="s">
        <v>23</v>
      </c>
      <c r="H59" s="830" t="s">
        <v>23</v>
      </c>
      <c r="I59" s="830" t="s">
        <v>23</v>
      </c>
      <c r="J59" s="830" t="s">
        <v>23</v>
      </c>
      <c r="K59" s="830" t="s">
        <v>23</v>
      </c>
      <c r="L59" s="830" t="s">
        <v>23</v>
      </c>
      <c r="M59" s="831" t="s">
        <v>23</v>
      </c>
    </row>
    <row r="60" spans="1:13" ht="13.5">
      <c r="A60" s="769"/>
      <c r="B60" s="828"/>
      <c r="C60" s="828"/>
      <c r="D60" s="828"/>
      <c r="E60" s="828"/>
      <c r="F60" s="828"/>
      <c r="G60" s="828"/>
      <c r="H60" s="828"/>
      <c r="I60" s="828"/>
      <c r="J60" s="828"/>
      <c r="K60" s="828"/>
      <c r="L60" s="828"/>
      <c r="M60" s="829"/>
    </row>
    <row r="61" spans="1:13" ht="13.5">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ht="13.5">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ht="13.5">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ht="13.5">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ht="13.5">
      <c r="A65" s="769"/>
      <c r="B65" s="828"/>
      <c r="C65" s="828"/>
      <c r="D65" s="828"/>
      <c r="E65" s="828"/>
      <c r="F65" s="828"/>
      <c r="G65" s="828"/>
      <c r="H65" s="828"/>
      <c r="I65" s="828"/>
      <c r="J65" s="828"/>
      <c r="K65" s="828"/>
      <c r="L65" s="828"/>
      <c r="M65" s="829"/>
    </row>
    <row r="66" spans="1:13" ht="13.5">
      <c r="A66" s="774" t="s">
        <v>125</v>
      </c>
      <c r="B66" s="830">
        <v>2</v>
      </c>
      <c r="C66" s="830">
        <v>3</v>
      </c>
      <c r="D66" s="830">
        <v>5</v>
      </c>
      <c r="E66" s="830">
        <v>2</v>
      </c>
      <c r="F66" s="830">
        <v>3</v>
      </c>
      <c r="G66" s="830" t="s">
        <v>23</v>
      </c>
      <c r="H66" s="830">
        <v>700</v>
      </c>
      <c r="I66" s="830">
        <v>900</v>
      </c>
      <c r="J66" s="830" t="s">
        <v>23</v>
      </c>
      <c r="K66" s="830">
        <v>4</v>
      </c>
      <c r="L66" s="830" t="s">
        <v>23</v>
      </c>
      <c r="M66" s="831">
        <v>4</v>
      </c>
    </row>
    <row r="67" spans="1:13" ht="13.5">
      <c r="A67" s="769"/>
      <c r="B67" s="828"/>
      <c r="C67" s="828"/>
      <c r="D67" s="828"/>
      <c r="E67" s="828"/>
      <c r="F67" s="828"/>
      <c r="G67" s="828"/>
      <c r="H67" s="828"/>
      <c r="I67" s="828"/>
      <c r="J67" s="828"/>
      <c r="K67" s="828"/>
      <c r="L67" s="828"/>
      <c r="M67" s="829"/>
    </row>
    <row r="68" spans="1:13" ht="13.5">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ht="13.5">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ht="13.5">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ht="13.5">
      <c r="A71" s="769"/>
      <c r="B71" s="828"/>
      <c r="C71" s="828"/>
      <c r="D71" s="828"/>
      <c r="E71" s="828"/>
      <c r="F71" s="828"/>
      <c r="G71" s="828"/>
      <c r="H71" s="828"/>
      <c r="I71" s="828"/>
      <c r="J71" s="828"/>
      <c r="K71" s="828"/>
      <c r="L71" s="828"/>
      <c r="M71" s="829"/>
    </row>
    <row r="72" spans="1:13" ht="13.5">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ht="13.5">
      <c r="A73" s="769" t="s">
        <v>130</v>
      </c>
      <c r="B73" s="832">
        <v>148</v>
      </c>
      <c r="C73" s="828" t="s">
        <v>23</v>
      </c>
      <c r="D73" s="828">
        <v>148</v>
      </c>
      <c r="E73" s="832">
        <v>148</v>
      </c>
      <c r="F73" s="828" t="s">
        <v>23</v>
      </c>
      <c r="G73" s="828" t="s">
        <v>23</v>
      </c>
      <c r="H73" s="832">
        <v>600</v>
      </c>
      <c r="I73" s="828" t="s">
        <v>23</v>
      </c>
      <c r="J73" s="832" t="s">
        <v>23</v>
      </c>
      <c r="K73" s="832">
        <v>89</v>
      </c>
      <c r="L73" s="832" t="s">
        <v>23</v>
      </c>
      <c r="M73" s="829">
        <v>89</v>
      </c>
    </row>
    <row r="74" spans="1:13" ht="13.5">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ht="13.5">
      <c r="A75" s="769" t="s">
        <v>132</v>
      </c>
      <c r="B75" s="832" t="s">
        <v>23</v>
      </c>
      <c r="C75" s="828">
        <v>3</v>
      </c>
      <c r="D75" s="828">
        <v>3</v>
      </c>
      <c r="E75" s="832" t="s">
        <v>23</v>
      </c>
      <c r="F75" s="828">
        <v>3</v>
      </c>
      <c r="G75" s="828">
        <v>1157</v>
      </c>
      <c r="H75" s="832" t="s">
        <v>23</v>
      </c>
      <c r="I75" s="828">
        <v>1433</v>
      </c>
      <c r="J75" s="832">
        <v>11</v>
      </c>
      <c r="K75" s="832">
        <v>4</v>
      </c>
      <c r="L75" s="832">
        <v>13</v>
      </c>
      <c r="M75" s="829">
        <v>17</v>
      </c>
    </row>
    <row r="76" spans="1:13" ht="13.5">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ht="13.5">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ht="13.5">
      <c r="A78" s="769" t="s">
        <v>135</v>
      </c>
      <c r="B78" s="832">
        <v>1</v>
      </c>
      <c r="C78" s="828" t="s">
        <v>23</v>
      </c>
      <c r="D78" s="828">
        <v>1</v>
      </c>
      <c r="E78" s="832" t="s">
        <v>23</v>
      </c>
      <c r="F78" s="828" t="s">
        <v>23</v>
      </c>
      <c r="G78" s="828" t="s">
        <v>23</v>
      </c>
      <c r="H78" s="832" t="s">
        <v>23</v>
      </c>
      <c r="I78" s="828" t="s">
        <v>23</v>
      </c>
      <c r="J78" s="832" t="s">
        <v>23</v>
      </c>
      <c r="K78" s="832" t="s">
        <v>23</v>
      </c>
      <c r="L78" s="832" t="s">
        <v>23</v>
      </c>
      <c r="M78" s="829" t="s">
        <v>23</v>
      </c>
    </row>
    <row r="79" spans="1:13" ht="13.5">
      <c r="A79" s="769" t="s">
        <v>136</v>
      </c>
      <c r="B79" s="832">
        <v>3</v>
      </c>
      <c r="C79" s="828">
        <v>1</v>
      </c>
      <c r="D79" s="828">
        <v>4</v>
      </c>
      <c r="E79" s="832" t="s">
        <v>23</v>
      </c>
      <c r="F79" s="828" t="s">
        <v>23</v>
      </c>
      <c r="G79" s="828" t="s">
        <v>23</v>
      </c>
      <c r="H79" s="832" t="s">
        <v>23</v>
      </c>
      <c r="I79" s="828" t="s">
        <v>23</v>
      </c>
      <c r="J79" s="832" t="s">
        <v>23</v>
      </c>
      <c r="K79" s="832" t="s">
        <v>23</v>
      </c>
      <c r="L79" s="832" t="s">
        <v>23</v>
      </c>
      <c r="M79" s="829" t="s">
        <v>23</v>
      </c>
    </row>
    <row r="80" spans="1:13" ht="13.5">
      <c r="A80" s="774" t="s">
        <v>137</v>
      </c>
      <c r="B80" s="830">
        <v>152</v>
      </c>
      <c r="C80" s="830">
        <v>4</v>
      </c>
      <c r="D80" s="830">
        <v>156</v>
      </c>
      <c r="E80" s="830">
        <v>148</v>
      </c>
      <c r="F80" s="830">
        <v>3</v>
      </c>
      <c r="G80" s="830">
        <v>1157</v>
      </c>
      <c r="H80" s="830">
        <v>600</v>
      </c>
      <c r="I80" s="830">
        <v>1433</v>
      </c>
      <c r="J80" s="830">
        <v>11</v>
      </c>
      <c r="K80" s="830">
        <v>93</v>
      </c>
      <c r="L80" s="830">
        <v>13</v>
      </c>
      <c r="M80" s="831">
        <v>106</v>
      </c>
    </row>
    <row r="81" spans="1:13" ht="13.5">
      <c r="A81" s="769"/>
      <c r="B81" s="828"/>
      <c r="C81" s="828"/>
      <c r="D81" s="828"/>
      <c r="E81" s="828"/>
      <c r="F81" s="828"/>
      <c r="G81" s="828"/>
      <c r="H81" s="828"/>
      <c r="I81" s="828"/>
      <c r="J81" s="828"/>
      <c r="K81" s="828"/>
      <c r="L81" s="828"/>
      <c r="M81" s="829"/>
    </row>
    <row r="82" spans="1:13" ht="13.5">
      <c r="A82" s="769" t="s">
        <v>138</v>
      </c>
      <c r="B82" s="828" t="s">
        <v>23</v>
      </c>
      <c r="C82" s="828">
        <v>5</v>
      </c>
      <c r="D82" s="828">
        <v>5</v>
      </c>
      <c r="E82" s="828" t="s">
        <v>23</v>
      </c>
      <c r="F82" s="828" t="s">
        <v>23</v>
      </c>
      <c r="G82" s="828">
        <v>13</v>
      </c>
      <c r="H82" s="828" t="s">
        <v>23</v>
      </c>
      <c r="I82" s="828" t="s">
        <v>23</v>
      </c>
      <c r="J82" s="828">
        <v>10</v>
      </c>
      <c r="K82" s="828" t="s">
        <v>23</v>
      </c>
      <c r="L82" s="828" t="s">
        <v>23</v>
      </c>
      <c r="M82" s="829" t="s">
        <v>23</v>
      </c>
    </row>
    <row r="83" spans="1:13" ht="13.5">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ht="13.5">
      <c r="A84" s="774" t="s">
        <v>140</v>
      </c>
      <c r="B84" s="830" t="s">
        <v>23</v>
      </c>
      <c r="C84" s="830">
        <v>5</v>
      </c>
      <c r="D84" s="830">
        <v>5</v>
      </c>
      <c r="E84" s="830" t="s">
        <v>23</v>
      </c>
      <c r="F84" s="830" t="s">
        <v>23</v>
      </c>
      <c r="G84" s="830">
        <v>13</v>
      </c>
      <c r="H84" s="830" t="s">
        <v>23</v>
      </c>
      <c r="I84" s="830" t="s">
        <v>23</v>
      </c>
      <c r="J84" s="830">
        <v>10</v>
      </c>
      <c r="K84" s="830" t="s">
        <v>23</v>
      </c>
      <c r="L84" s="830" t="s">
        <v>23</v>
      </c>
      <c r="M84" s="831" t="s">
        <v>23</v>
      </c>
    </row>
    <row r="85" spans="1:13" ht="14.25" thickBot="1">
      <c r="A85" s="1090"/>
      <c r="B85" s="1091"/>
      <c r="C85" s="1091"/>
      <c r="D85" s="1091"/>
      <c r="E85" s="1091"/>
      <c r="F85" s="1091"/>
      <c r="G85" s="1091"/>
      <c r="H85" s="1091"/>
      <c r="I85" s="1091"/>
      <c r="J85" s="1091"/>
      <c r="K85" s="1091"/>
      <c r="L85" s="1091"/>
      <c r="M85" s="1092"/>
    </row>
    <row r="86" spans="1:13" ht="14.25" thickBot="1">
      <c r="A86" s="782" t="s">
        <v>141</v>
      </c>
      <c r="B86" s="839">
        <v>155</v>
      </c>
      <c r="C86" s="839">
        <v>12</v>
      </c>
      <c r="D86" s="839">
        <v>167</v>
      </c>
      <c r="E86" s="839">
        <v>150</v>
      </c>
      <c r="F86" s="839">
        <v>6</v>
      </c>
      <c r="G86" s="839">
        <v>1170</v>
      </c>
      <c r="H86" s="839">
        <v>601</v>
      </c>
      <c r="I86" s="839">
        <v>1167</v>
      </c>
      <c r="J86" s="839">
        <v>11</v>
      </c>
      <c r="K86" s="839">
        <v>97</v>
      </c>
      <c r="L86" s="839">
        <v>13</v>
      </c>
      <c r="M86" s="840">
        <v>110</v>
      </c>
    </row>
    <row r="87" spans="1:13" ht="15">
      <c r="A87" s="408"/>
      <c r="B87" s="129"/>
      <c r="C87" s="129"/>
      <c r="D87" s="129"/>
      <c r="E87" s="129"/>
      <c r="F87" s="129"/>
      <c r="G87" s="169"/>
      <c r="H87" s="128"/>
      <c r="I87" s="128"/>
      <c r="J87" s="128"/>
      <c r="K87" s="128"/>
      <c r="L87" s="128"/>
      <c r="M87" s="128"/>
    </row>
  </sheetData>
  <mergeCells count="14">
    <mergeCell ref="B7:D7"/>
    <mergeCell ref="M6:M8"/>
    <mergeCell ref="E7:F7"/>
    <mergeCell ref="H7:I7"/>
    <mergeCell ref="A1:M1"/>
    <mergeCell ref="A3:M3"/>
    <mergeCell ref="B5:F5"/>
    <mergeCell ref="G5:G8"/>
    <mergeCell ref="K5:M5"/>
    <mergeCell ref="B6:F6"/>
    <mergeCell ref="H6:I6"/>
    <mergeCell ref="K6:K8"/>
    <mergeCell ref="L6:L8"/>
    <mergeCell ref="H5:J5"/>
  </mergeCells>
  <printOptions horizontalCentered="1"/>
  <pageMargins left="0.44" right="0.78740157480314965" top="0.59055118110236227" bottom="0.98425196850393704" header="0.25" footer="0"/>
  <pageSetup paperSize="9" scale="41" orientation="landscape" r:id="rId1"/>
  <headerFooter alignWithMargins="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Hoja354">
    <pageSetUpPr fitToPage="1"/>
  </sheetPr>
  <dimension ref="A1:Q87"/>
  <sheetViews>
    <sheetView view="pageBreakPreview" zoomScale="115" zoomScaleNormal="75" zoomScaleSheetLayoutView="115" workbookViewId="0">
      <selection activeCell="P8" sqref="P8"/>
    </sheetView>
  </sheetViews>
  <sheetFormatPr baseColWidth="10" defaultColWidth="11.42578125" defaultRowHeight="12.75"/>
  <cols>
    <col min="1" max="1" width="34" style="119" customWidth="1"/>
    <col min="2" max="6" width="13" style="119" customWidth="1"/>
    <col min="7" max="7" width="13.85546875" style="119" customWidth="1"/>
    <col min="8" max="11" width="13" style="119" customWidth="1"/>
    <col min="12" max="12" width="14" style="119" customWidth="1"/>
    <col min="13" max="13" width="13" style="119" customWidth="1"/>
    <col min="14" max="14" width="2.85546875" style="119" customWidth="1"/>
    <col min="15" max="16384" width="11.42578125" style="119"/>
  </cols>
  <sheetData>
    <row r="1" spans="1:17" s="131" customFormat="1" ht="18.75">
      <c r="A1" s="1664" t="s">
        <v>0</v>
      </c>
      <c r="B1" s="1664"/>
      <c r="C1" s="1664"/>
      <c r="D1" s="1664"/>
      <c r="E1" s="1664"/>
      <c r="F1" s="1664"/>
      <c r="G1" s="1664"/>
      <c r="H1" s="1664"/>
      <c r="I1" s="1664"/>
      <c r="J1" s="1664"/>
      <c r="K1" s="1664"/>
      <c r="L1" s="1664"/>
      <c r="M1" s="1664"/>
    </row>
    <row r="2" spans="1:17" ht="15.75">
      <c r="A2" s="949"/>
      <c r="B2" s="949"/>
      <c r="C2" s="949"/>
      <c r="D2" s="949"/>
      <c r="E2" s="949"/>
      <c r="F2" s="949"/>
      <c r="G2" s="949"/>
      <c r="H2" s="949"/>
      <c r="I2" s="949"/>
      <c r="J2" s="949"/>
      <c r="K2" s="949"/>
      <c r="L2" s="949"/>
      <c r="M2" s="949"/>
    </row>
    <row r="3" spans="1:17" s="128" customFormat="1" ht="15.75">
      <c r="A3" s="1680" t="s">
        <v>1506</v>
      </c>
      <c r="B3" s="1680"/>
      <c r="C3" s="1680"/>
      <c r="D3" s="1680"/>
      <c r="E3" s="1680"/>
      <c r="F3" s="1680"/>
      <c r="G3" s="1680"/>
      <c r="H3" s="1680"/>
      <c r="I3" s="1680"/>
      <c r="J3" s="1680"/>
      <c r="K3" s="1680"/>
      <c r="L3" s="1680"/>
      <c r="M3" s="1680"/>
    </row>
    <row r="4" spans="1:17" s="128" customFormat="1" ht="13.5" customHeight="1" thickBot="1">
      <c r="A4" s="1134"/>
      <c r="B4" s="1134"/>
      <c r="C4" s="1134"/>
      <c r="D4" s="1134"/>
      <c r="E4" s="1134"/>
      <c r="F4" s="1134"/>
      <c r="G4" s="1135"/>
      <c r="H4" s="949"/>
      <c r="I4" s="949"/>
      <c r="J4" s="949"/>
      <c r="K4" s="949"/>
      <c r="L4" s="949"/>
      <c r="M4" s="949"/>
    </row>
    <row r="5" spans="1:17" s="126" customFormat="1" ht="19.5" customHeight="1" thickTop="1">
      <c r="A5" s="1149"/>
      <c r="B5" s="2076" t="s">
        <v>754</v>
      </c>
      <c r="C5" s="2077"/>
      <c r="D5" s="2077"/>
      <c r="E5" s="2077"/>
      <c r="F5" s="2078"/>
      <c r="G5" s="2086" t="s">
        <v>763</v>
      </c>
      <c r="H5" s="2082" t="s">
        <v>1302</v>
      </c>
      <c r="I5" s="2083" t="s">
        <v>10</v>
      </c>
      <c r="J5" s="2084"/>
      <c r="K5" s="2079" t="s">
        <v>11</v>
      </c>
      <c r="L5" s="2080"/>
      <c r="M5" s="2096"/>
    </row>
    <row r="6" spans="1:17" s="126" customFormat="1" ht="19.5" customHeight="1">
      <c r="A6" s="764" t="s">
        <v>165</v>
      </c>
      <c r="B6" s="2069" t="s">
        <v>13</v>
      </c>
      <c r="C6" s="2070"/>
      <c r="D6" s="2070"/>
      <c r="E6" s="2070"/>
      <c r="F6" s="2071"/>
      <c r="G6" s="1907"/>
      <c r="H6" s="2066" t="s">
        <v>875</v>
      </c>
      <c r="I6" s="2068"/>
      <c r="J6" s="1145" t="s">
        <v>765</v>
      </c>
      <c r="K6" s="1906" t="s">
        <v>764</v>
      </c>
      <c r="L6" s="1906" t="s">
        <v>763</v>
      </c>
      <c r="M6" s="1860" t="s">
        <v>773</v>
      </c>
    </row>
    <row r="7" spans="1:17" s="126" customFormat="1" ht="19.5" customHeight="1">
      <c r="A7" s="764" t="s">
        <v>154</v>
      </c>
      <c r="B7" s="2074" t="s">
        <v>19</v>
      </c>
      <c r="C7" s="2074" t="s">
        <v>19</v>
      </c>
      <c r="D7" s="2075"/>
      <c r="E7" s="2072" t="s">
        <v>747</v>
      </c>
      <c r="F7" s="2071"/>
      <c r="G7" s="1907"/>
      <c r="H7" s="2069" t="s">
        <v>14</v>
      </c>
      <c r="I7" s="2071"/>
      <c r="J7" s="762" t="s">
        <v>750</v>
      </c>
      <c r="K7" s="1907"/>
      <c r="L7" s="1907"/>
      <c r="M7" s="1860"/>
    </row>
    <row r="8" spans="1:17" s="126" customFormat="1" ht="19.5" customHeight="1" thickBot="1">
      <c r="A8" s="764"/>
      <c r="B8" s="763" t="s">
        <v>17</v>
      </c>
      <c r="C8" s="809" t="s">
        <v>18</v>
      </c>
      <c r="D8" s="809" t="s">
        <v>19</v>
      </c>
      <c r="E8" s="762" t="s">
        <v>17</v>
      </c>
      <c r="F8" s="763" t="s">
        <v>18</v>
      </c>
      <c r="G8" s="1907"/>
      <c r="H8" s="762" t="s">
        <v>17</v>
      </c>
      <c r="I8" s="763" t="s">
        <v>18</v>
      </c>
      <c r="J8" s="762" t="s">
        <v>757</v>
      </c>
      <c r="K8" s="1907"/>
      <c r="L8" s="1907"/>
      <c r="M8" s="1860"/>
      <c r="P8" s="127"/>
      <c r="Q8" s="127"/>
    </row>
    <row r="9" spans="1:17" ht="19.899999999999999"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ht="13.5">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ht="13.5">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ht="13.5">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ht="13.5">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ht="13.5">
      <c r="A14" s="774"/>
      <c r="B14" s="830"/>
      <c r="C14" s="830"/>
      <c r="D14" s="830"/>
      <c r="E14" s="830"/>
      <c r="F14" s="830"/>
      <c r="G14" s="830"/>
      <c r="H14" s="830"/>
      <c r="I14" s="830"/>
      <c r="J14" s="830"/>
      <c r="K14" s="830"/>
      <c r="L14" s="830"/>
      <c r="M14" s="831"/>
    </row>
    <row r="15" spans="1:17" ht="13.5">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ht="13.5">
      <c r="A16" s="774"/>
      <c r="B16" s="830"/>
      <c r="C16" s="830"/>
      <c r="D16" s="830"/>
      <c r="E16" s="830"/>
      <c r="F16" s="830"/>
      <c r="G16" s="830"/>
      <c r="H16" s="830"/>
      <c r="I16" s="830"/>
      <c r="J16" s="830"/>
      <c r="K16" s="830"/>
      <c r="L16" s="830"/>
      <c r="M16" s="831"/>
    </row>
    <row r="17" spans="1:13" ht="13.5">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ht="13.5">
      <c r="A18" s="769"/>
      <c r="B18" s="828"/>
      <c r="C18" s="828"/>
      <c r="D18" s="828"/>
      <c r="E18" s="828"/>
      <c r="F18" s="828"/>
      <c r="G18" s="828"/>
      <c r="H18" s="828"/>
      <c r="I18" s="828"/>
      <c r="J18" s="828"/>
      <c r="K18" s="828"/>
      <c r="L18" s="828"/>
      <c r="M18" s="829"/>
    </row>
    <row r="19" spans="1:13" ht="13.5">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ht="13.5">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ht="13.5">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ht="13.5">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ht="13.5">
      <c r="A23" s="774"/>
      <c r="B23" s="830"/>
      <c r="C23" s="830"/>
      <c r="D23" s="830"/>
      <c r="E23" s="830"/>
      <c r="F23" s="830"/>
      <c r="G23" s="830"/>
      <c r="H23" s="830"/>
      <c r="I23" s="830"/>
      <c r="J23" s="830"/>
      <c r="K23" s="830"/>
      <c r="L23" s="830"/>
      <c r="M23" s="831"/>
    </row>
    <row r="24" spans="1:13" ht="13.5">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ht="13.5">
      <c r="A25" s="774"/>
      <c r="B25" s="830"/>
      <c r="C25" s="830"/>
      <c r="D25" s="830"/>
      <c r="E25" s="830"/>
      <c r="F25" s="830"/>
      <c r="G25" s="830"/>
      <c r="H25" s="830"/>
      <c r="I25" s="830"/>
      <c r="J25" s="830"/>
      <c r="K25" s="830"/>
      <c r="L25" s="830"/>
      <c r="M25" s="831"/>
    </row>
    <row r="26" spans="1:13" ht="13.5">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ht="13.5">
      <c r="A27" s="769"/>
      <c r="B27" s="828"/>
      <c r="C27" s="828"/>
      <c r="D27" s="828"/>
      <c r="E27" s="828"/>
      <c r="F27" s="828"/>
      <c r="G27" s="828"/>
      <c r="H27" s="828"/>
      <c r="I27" s="828"/>
      <c r="J27" s="828"/>
      <c r="K27" s="828"/>
      <c r="L27" s="828"/>
      <c r="M27" s="829"/>
    </row>
    <row r="28" spans="1:13" ht="13.5">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ht="13.5">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3" ht="13.5">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ht="13.5">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13" ht="13.5">
      <c r="A32" s="769"/>
      <c r="B32" s="828"/>
      <c r="C32" s="828"/>
      <c r="D32" s="828"/>
      <c r="E32" s="828"/>
      <c r="F32" s="828"/>
      <c r="G32" s="828"/>
      <c r="H32" s="828"/>
      <c r="I32" s="828"/>
      <c r="J32" s="828"/>
      <c r="K32" s="828"/>
      <c r="L32" s="828"/>
      <c r="M32" s="829"/>
    </row>
    <row r="33" spans="1:13" ht="13.5">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ht="13.5">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ht="13.5">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ht="13.5">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ht="13.5">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ht="13.5">
      <c r="A38" s="774"/>
      <c r="B38" s="830"/>
      <c r="C38" s="830"/>
      <c r="D38" s="830"/>
      <c r="E38" s="830"/>
      <c r="F38" s="830"/>
      <c r="G38" s="830"/>
      <c r="H38" s="830"/>
      <c r="I38" s="830"/>
      <c r="J38" s="830"/>
      <c r="K38" s="830"/>
      <c r="L38" s="830"/>
      <c r="M38" s="831"/>
    </row>
    <row r="39" spans="1:13" ht="13.5">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ht="13.5">
      <c r="A40" s="769"/>
      <c r="B40" s="828"/>
      <c r="C40" s="828"/>
      <c r="D40" s="828"/>
      <c r="E40" s="828"/>
      <c r="F40" s="828"/>
      <c r="G40" s="828"/>
      <c r="H40" s="828"/>
      <c r="I40" s="828"/>
      <c r="J40" s="828"/>
      <c r="K40" s="828"/>
      <c r="L40" s="828"/>
      <c r="M40" s="829"/>
    </row>
    <row r="41" spans="1:13" ht="13.5">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ht="13.5">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ht="13.5">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ht="13.5">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3" ht="13.5">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3" ht="13.5">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ht="13.5">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ht="13.5">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ht="13.5">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ht="13.5">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ht="13.5">
      <c r="A51" s="774"/>
      <c r="B51" s="830"/>
      <c r="C51" s="830"/>
      <c r="D51" s="830"/>
      <c r="E51" s="830"/>
      <c r="F51" s="830"/>
      <c r="G51" s="830"/>
      <c r="H51" s="830"/>
      <c r="I51" s="830"/>
      <c r="J51" s="830"/>
      <c r="K51" s="830"/>
      <c r="L51" s="830"/>
      <c r="M51" s="831"/>
    </row>
    <row r="52" spans="1:13" ht="13.5">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ht="13.5">
      <c r="A53" s="769"/>
      <c r="B53" s="828"/>
      <c r="C53" s="828"/>
      <c r="D53" s="828"/>
      <c r="E53" s="828"/>
      <c r="F53" s="828"/>
      <c r="G53" s="828"/>
      <c r="H53" s="828"/>
      <c r="I53" s="828"/>
      <c r="J53" s="828"/>
      <c r="K53" s="828"/>
      <c r="L53" s="828"/>
      <c r="M53" s="829"/>
    </row>
    <row r="54" spans="1:13" ht="13.5">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ht="13.5">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ht="13.5">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ht="13.5">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ht="13.5">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ht="13.5">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ht="13.5">
      <c r="A60" s="769"/>
      <c r="B60" s="828"/>
      <c r="C60" s="828"/>
      <c r="D60" s="828"/>
      <c r="E60" s="828"/>
      <c r="F60" s="828"/>
      <c r="G60" s="828"/>
      <c r="H60" s="828"/>
      <c r="I60" s="828"/>
      <c r="J60" s="828"/>
      <c r="K60" s="828"/>
      <c r="L60" s="828"/>
      <c r="M60" s="829"/>
    </row>
    <row r="61" spans="1:13" ht="13.5">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ht="13.5">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ht="13.5">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ht="13.5">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ht="13.5">
      <c r="A65" s="769"/>
      <c r="B65" s="828"/>
      <c r="C65" s="828"/>
      <c r="D65" s="828"/>
      <c r="E65" s="828"/>
      <c r="F65" s="828"/>
      <c r="G65" s="828"/>
      <c r="H65" s="828"/>
      <c r="I65" s="828"/>
      <c r="J65" s="828"/>
      <c r="K65" s="828"/>
      <c r="L65" s="828"/>
      <c r="M65" s="829"/>
    </row>
    <row r="66" spans="1:13" ht="13.5">
      <c r="A66" s="774" t="s">
        <v>125</v>
      </c>
      <c r="B66" s="830">
        <v>11</v>
      </c>
      <c r="C66" s="830">
        <v>3</v>
      </c>
      <c r="D66" s="830">
        <v>14</v>
      </c>
      <c r="E66" s="830">
        <v>11</v>
      </c>
      <c r="F66" s="830">
        <v>3</v>
      </c>
      <c r="G66" s="830" t="s">
        <v>23</v>
      </c>
      <c r="H66" s="830">
        <v>720</v>
      </c>
      <c r="I66" s="830">
        <v>15000</v>
      </c>
      <c r="J66" s="830" t="s">
        <v>23</v>
      </c>
      <c r="K66" s="830">
        <v>53</v>
      </c>
      <c r="L66" s="830" t="s">
        <v>23</v>
      </c>
      <c r="M66" s="831">
        <v>53</v>
      </c>
    </row>
    <row r="67" spans="1:13" ht="13.5">
      <c r="A67" s="769"/>
      <c r="B67" s="828"/>
      <c r="C67" s="828"/>
      <c r="D67" s="828"/>
      <c r="E67" s="828"/>
      <c r="F67" s="828"/>
      <c r="G67" s="828"/>
      <c r="H67" s="828"/>
      <c r="I67" s="828"/>
      <c r="J67" s="828"/>
      <c r="K67" s="828"/>
      <c r="L67" s="828"/>
      <c r="M67" s="829"/>
    </row>
    <row r="68" spans="1:13" ht="13.5">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ht="13.5">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ht="13.5">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ht="13.5">
      <c r="A71" s="769"/>
      <c r="B71" s="828"/>
      <c r="C71" s="828"/>
      <c r="D71" s="828"/>
      <c r="E71" s="828"/>
      <c r="F71" s="828"/>
      <c r="G71" s="828"/>
      <c r="H71" s="828"/>
      <c r="I71" s="828"/>
      <c r="J71" s="828"/>
      <c r="K71" s="828"/>
      <c r="L71" s="828"/>
      <c r="M71" s="829"/>
    </row>
    <row r="72" spans="1:13" ht="13.5">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ht="13.5">
      <c r="A73" s="769" t="s">
        <v>130</v>
      </c>
      <c r="B73" s="832" t="s">
        <v>23</v>
      </c>
      <c r="C73" s="828">
        <v>4</v>
      </c>
      <c r="D73" s="828">
        <v>4</v>
      </c>
      <c r="E73" s="832" t="s">
        <v>23</v>
      </c>
      <c r="F73" s="828">
        <v>3</v>
      </c>
      <c r="G73" s="828" t="s">
        <v>23</v>
      </c>
      <c r="H73" s="832" t="s">
        <v>23</v>
      </c>
      <c r="I73" s="828">
        <v>24000</v>
      </c>
      <c r="J73" s="832" t="s">
        <v>23</v>
      </c>
      <c r="K73" s="832">
        <v>72</v>
      </c>
      <c r="L73" s="832" t="s">
        <v>23</v>
      </c>
      <c r="M73" s="829">
        <v>72</v>
      </c>
    </row>
    <row r="74" spans="1:13" ht="13.5">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ht="13.5">
      <c r="A75" s="769" t="s">
        <v>132</v>
      </c>
      <c r="B75" s="832" t="s">
        <v>23</v>
      </c>
      <c r="C75" s="828" t="s">
        <v>23</v>
      </c>
      <c r="D75" s="828" t="s">
        <v>23</v>
      </c>
      <c r="E75" s="832" t="s">
        <v>23</v>
      </c>
      <c r="F75" s="828" t="s">
        <v>23</v>
      </c>
      <c r="G75" s="828" t="s">
        <v>23</v>
      </c>
      <c r="H75" s="832" t="s">
        <v>23</v>
      </c>
      <c r="I75" s="828" t="s">
        <v>23</v>
      </c>
      <c r="J75" s="832" t="s">
        <v>23</v>
      </c>
      <c r="K75" s="832" t="s">
        <v>23</v>
      </c>
      <c r="L75" s="832" t="s">
        <v>23</v>
      </c>
      <c r="M75" s="829" t="s">
        <v>23</v>
      </c>
    </row>
    <row r="76" spans="1:13" ht="13.5">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ht="13.5">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ht="13.5">
      <c r="A78" s="769" t="s">
        <v>135</v>
      </c>
      <c r="B78" s="832" t="s">
        <v>23</v>
      </c>
      <c r="C78" s="828" t="s">
        <v>23</v>
      </c>
      <c r="D78" s="828" t="s">
        <v>23</v>
      </c>
      <c r="E78" s="832" t="s">
        <v>23</v>
      </c>
      <c r="F78" s="828" t="s">
        <v>23</v>
      </c>
      <c r="G78" s="828" t="s">
        <v>23</v>
      </c>
      <c r="H78" s="832" t="s">
        <v>23</v>
      </c>
      <c r="I78" s="828" t="s">
        <v>23</v>
      </c>
      <c r="J78" s="832" t="s">
        <v>23</v>
      </c>
      <c r="K78" s="832" t="s">
        <v>23</v>
      </c>
      <c r="L78" s="832" t="s">
        <v>23</v>
      </c>
      <c r="M78" s="829" t="s">
        <v>23</v>
      </c>
    </row>
    <row r="79" spans="1:13" ht="13.5">
      <c r="A79" s="769" t="s">
        <v>136</v>
      </c>
      <c r="B79" s="832" t="s">
        <v>23</v>
      </c>
      <c r="C79" s="828" t="s">
        <v>23</v>
      </c>
      <c r="D79" s="828" t="s">
        <v>23</v>
      </c>
      <c r="E79" s="832" t="s">
        <v>23</v>
      </c>
      <c r="F79" s="828" t="s">
        <v>23</v>
      </c>
      <c r="G79" s="828" t="s">
        <v>23</v>
      </c>
      <c r="H79" s="832" t="s">
        <v>23</v>
      </c>
      <c r="I79" s="828" t="s">
        <v>23</v>
      </c>
      <c r="J79" s="832" t="s">
        <v>23</v>
      </c>
      <c r="K79" s="832" t="s">
        <v>23</v>
      </c>
      <c r="L79" s="832" t="s">
        <v>23</v>
      </c>
      <c r="M79" s="829" t="s">
        <v>23</v>
      </c>
    </row>
    <row r="80" spans="1:13" ht="13.5">
      <c r="A80" s="774" t="s">
        <v>137</v>
      </c>
      <c r="B80" s="830" t="s">
        <v>23</v>
      </c>
      <c r="C80" s="830">
        <v>4</v>
      </c>
      <c r="D80" s="830">
        <v>4</v>
      </c>
      <c r="E80" s="830" t="s">
        <v>23</v>
      </c>
      <c r="F80" s="830">
        <v>3</v>
      </c>
      <c r="G80" s="830" t="s">
        <v>23</v>
      </c>
      <c r="H80" s="830" t="s">
        <v>23</v>
      </c>
      <c r="I80" s="830">
        <v>24000</v>
      </c>
      <c r="J80" s="830" t="s">
        <v>23</v>
      </c>
      <c r="K80" s="830">
        <v>72</v>
      </c>
      <c r="L80" s="830" t="s">
        <v>23</v>
      </c>
      <c r="M80" s="831">
        <v>72</v>
      </c>
    </row>
    <row r="81" spans="1:13" ht="13.5">
      <c r="A81" s="769"/>
      <c r="B81" s="828"/>
      <c r="C81" s="828"/>
      <c r="D81" s="828"/>
      <c r="E81" s="828"/>
      <c r="F81" s="828"/>
      <c r="G81" s="828"/>
      <c r="H81" s="828"/>
      <c r="I81" s="828"/>
      <c r="J81" s="828"/>
      <c r="K81" s="828"/>
      <c r="L81" s="828"/>
      <c r="M81" s="829"/>
    </row>
    <row r="82" spans="1:13" ht="13.5">
      <c r="A82" s="769" t="s">
        <v>138</v>
      </c>
      <c r="B82" s="828">
        <v>1</v>
      </c>
      <c r="C82" s="828" t="s">
        <v>23</v>
      </c>
      <c r="D82" s="828">
        <v>1</v>
      </c>
      <c r="E82" s="828">
        <v>1</v>
      </c>
      <c r="F82" s="828" t="s">
        <v>23</v>
      </c>
      <c r="G82" s="828">
        <v>650</v>
      </c>
      <c r="H82" s="828">
        <v>450</v>
      </c>
      <c r="I82" s="828" t="s">
        <v>23</v>
      </c>
      <c r="J82" s="828">
        <v>11</v>
      </c>
      <c r="K82" s="828" t="s">
        <v>23</v>
      </c>
      <c r="L82" s="828">
        <v>7</v>
      </c>
      <c r="M82" s="829">
        <v>7</v>
      </c>
    </row>
    <row r="83" spans="1:13" ht="13.5">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ht="13.5">
      <c r="A84" s="774" t="s">
        <v>140</v>
      </c>
      <c r="B84" s="830">
        <v>1</v>
      </c>
      <c r="C84" s="830" t="s">
        <v>23</v>
      </c>
      <c r="D84" s="830">
        <v>1</v>
      </c>
      <c r="E84" s="830">
        <v>1</v>
      </c>
      <c r="F84" s="830" t="s">
        <v>23</v>
      </c>
      <c r="G84" s="830">
        <v>650</v>
      </c>
      <c r="H84" s="830">
        <v>450</v>
      </c>
      <c r="I84" s="830" t="s">
        <v>23</v>
      </c>
      <c r="J84" s="830">
        <v>11</v>
      </c>
      <c r="K84" s="830" t="s">
        <v>23</v>
      </c>
      <c r="L84" s="830">
        <v>7</v>
      </c>
      <c r="M84" s="831">
        <v>7</v>
      </c>
    </row>
    <row r="85" spans="1:13" ht="14.25" thickBot="1">
      <c r="A85" s="1090"/>
      <c r="B85" s="1091"/>
      <c r="C85" s="1091"/>
      <c r="D85" s="1091"/>
      <c r="E85" s="1091"/>
      <c r="F85" s="1091"/>
      <c r="G85" s="1091"/>
      <c r="H85" s="1091"/>
      <c r="I85" s="1091"/>
      <c r="J85" s="1091"/>
      <c r="K85" s="1091"/>
      <c r="L85" s="1091"/>
      <c r="M85" s="1092"/>
    </row>
    <row r="86" spans="1:13" ht="14.25" thickBot="1">
      <c r="A86" s="782" t="s">
        <v>141</v>
      </c>
      <c r="B86" s="839">
        <v>12</v>
      </c>
      <c r="C86" s="839">
        <v>7</v>
      </c>
      <c r="D86" s="839">
        <v>19</v>
      </c>
      <c r="E86" s="839">
        <v>12</v>
      </c>
      <c r="F86" s="839">
        <v>6</v>
      </c>
      <c r="G86" s="839">
        <v>650</v>
      </c>
      <c r="H86" s="839">
        <v>698</v>
      </c>
      <c r="I86" s="839">
        <v>19500</v>
      </c>
      <c r="J86" s="839">
        <v>11</v>
      </c>
      <c r="K86" s="839">
        <v>125</v>
      </c>
      <c r="L86" s="839">
        <v>7</v>
      </c>
      <c r="M86" s="840">
        <v>132</v>
      </c>
    </row>
    <row r="87" spans="1:13" ht="15">
      <c r="A87" s="408"/>
      <c r="B87" s="129"/>
      <c r="C87" s="129"/>
      <c r="D87" s="129"/>
      <c r="E87" s="129"/>
      <c r="F87" s="129"/>
      <c r="G87" s="169"/>
      <c r="H87" s="128"/>
      <c r="I87" s="128"/>
      <c r="J87" s="128"/>
      <c r="K87" s="128"/>
      <c r="L87" s="128"/>
      <c r="M87" s="128"/>
    </row>
  </sheetData>
  <mergeCells count="14">
    <mergeCell ref="B7:D7"/>
    <mergeCell ref="E7:F7"/>
    <mergeCell ref="H7:I7"/>
    <mergeCell ref="K5:M5"/>
    <mergeCell ref="A1:M1"/>
    <mergeCell ref="A3:M3"/>
    <mergeCell ref="K6:K8"/>
    <mergeCell ref="L6:L8"/>
    <mergeCell ref="M6:M8"/>
    <mergeCell ref="B5:F5"/>
    <mergeCell ref="G5:G8"/>
    <mergeCell ref="B6:F6"/>
    <mergeCell ref="H6:I6"/>
    <mergeCell ref="H5:J5"/>
  </mergeCells>
  <printOptions horizontalCentered="1"/>
  <pageMargins left="0.74803149606299213" right="0.74803149606299213" top="0.98425196850393704" bottom="0.98425196850393704" header="0" footer="0"/>
  <pageSetup paperSize="9" scale="38" orientation="landscape" r:id="rId1"/>
  <headerFooter alignWithMargins="0"/>
  <colBreaks count="1" manualBreakCount="1">
    <brk id="14" max="1048575" man="1"/>
  </colBreaks>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Hoja355">
    <pageSetUpPr fitToPage="1"/>
  </sheetPr>
  <dimension ref="A1:AEV86"/>
  <sheetViews>
    <sheetView view="pageBreakPreview" zoomScaleNormal="75" zoomScaleSheetLayoutView="100" workbookViewId="0">
      <selection activeCell="L14" sqref="L14"/>
    </sheetView>
  </sheetViews>
  <sheetFormatPr baseColWidth="10" defaultColWidth="11.42578125" defaultRowHeight="12.75"/>
  <cols>
    <col min="1" max="1" width="35.7109375" style="119" customWidth="1"/>
    <col min="2" max="13" width="16" style="119" customWidth="1"/>
    <col min="14" max="14" width="4.140625" style="119" customWidth="1"/>
    <col min="15" max="16384" width="11.42578125" style="119"/>
  </cols>
  <sheetData>
    <row r="1" spans="1:828" s="131" customFormat="1" ht="18.75">
      <c r="A1" s="1664" t="s">
        <v>0</v>
      </c>
      <c r="B1" s="1664"/>
      <c r="C1" s="1664"/>
      <c r="D1" s="1664"/>
      <c r="E1" s="1664"/>
      <c r="F1" s="1664"/>
      <c r="G1" s="1664"/>
      <c r="H1" s="1664"/>
      <c r="I1" s="1664"/>
      <c r="J1" s="1664"/>
      <c r="K1" s="1664"/>
      <c r="L1" s="1664"/>
      <c r="M1" s="1664"/>
    </row>
    <row r="2" spans="1:828" ht="15.75">
      <c r="A2" s="949"/>
      <c r="B2" s="949"/>
      <c r="C2" s="949"/>
      <c r="D2" s="949"/>
      <c r="E2" s="949"/>
      <c r="F2" s="949"/>
      <c r="G2" s="949"/>
      <c r="H2" s="949"/>
      <c r="I2" s="949"/>
      <c r="J2" s="949"/>
      <c r="K2" s="949"/>
      <c r="L2" s="949"/>
      <c r="M2" s="949"/>
    </row>
    <row r="3" spans="1:828" s="128" customFormat="1" ht="15.75">
      <c r="A3" s="1680" t="s">
        <v>1507</v>
      </c>
      <c r="B3" s="1680"/>
      <c r="C3" s="1680"/>
      <c r="D3" s="1680"/>
      <c r="E3" s="1680"/>
      <c r="F3" s="1680"/>
      <c r="G3" s="1680"/>
      <c r="H3" s="1680"/>
      <c r="I3" s="1680"/>
      <c r="J3" s="1680"/>
      <c r="K3" s="1680"/>
      <c r="L3" s="1680"/>
      <c r="M3" s="1680"/>
      <c r="N3" s="130"/>
    </row>
    <row r="4" spans="1:828" s="128" customFormat="1" ht="13.5" customHeight="1" thickBot="1">
      <c r="A4" s="1134"/>
      <c r="B4" s="1134"/>
      <c r="C4" s="1134"/>
      <c r="D4" s="1134"/>
      <c r="E4" s="1134"/>
      <c r="F4" s="1134"/>
      <c r="G4" s="1135"/>
      <c r="H4" s="949"/>
      <c r="I4" s="949"/>
      <c r="J4" s="949"/>
      <c r="K4" s="949"/>
      <c r="L4" s="949"/>
      <c r="M4" s="949"/>
    </row>
    <row r="5" spans="1:828" ht="12.75" customHeight="1" thickTop="1">
      <c r="A5" s="1149"/>
      <c r="B5" s="2076" t="s">
        <v>754</v>
      </c>
      <c r="C5" s="2077"/>
      <c r="D5" s="2077"/>
      <c r="E5" s="2077"/>
      <c r="F5" s="2078"/>
      <c r="G5" s="2086" t="s">
        <v>763</v>
      </c>
      <c r="H5" s="2082" t="s">
        <v>1302</v>
      </c>
      <c r="I5" s="2083" t="s">
        <v>10</v>
      </c>
      <c r="J5" s="2084"/>
      <c r="K5" s="2079" t="s">
        <v>11</v>
      </c>
      <c r="L5" s="2080"/>
      <c r="M5" s="2096"/>
    </row>
    <row r="6" spans="1:828" ht="12.75" customHeight="1">
      <c r="A6" s="764" t="s">
        <v>165</v>
      </c>
      <c r="B6" s="2069" t="s">
        <v>13</v>
      </c>
      <c r="C6" s="2070"/>
      <c r="D6" s="2070"/>
      <c r="E6" s="2070"/>
      <c r="F6" s="2071"/>
      <c r="G6" s="1907"/>
      <c r="H6" s="2066" t="s">
        <v>875</v>
      </c>
      <c r="I6" s="2068"/>
      <c r="J6" s="1145" t="s">
        <v>765</v>
      </c>
      <c r="K6" s="1906" t="s">
        <v>764</v>
      </c>
      <c r="L6" s="1906" t="s">
        <v>763</v>
      </c>
      <c r="M6" s="1860" t="s">
        <v>773</v>
      </c>
    </row>
    <row r="7" spans="1:828" ht="14.25">
      <c r="A7" s="764" t="s">
        <v>154</v>
      </c>
      <c r="B7" s="2074" t="s">
        <v>19</v>
      </c>
      <c r="C7" s="2074" t="s">
        <v>19</v>
      </c>
      <c r="D7" s="2075"/>
      <c r="E7" s="2072" t="s">
        <v>747</v>
      </c>
      <c r="F7" s="2071"/>
      <c r="G7" s="1907"/>
      <c r="H7" s="2069" t="s">
        <v>14</v>
      </c>
      <c r="I7" s="2071"/>
      <c r="J7" s="762" t="s">
        <v>750</v>
      </c>
      <c r="K7" s="1907"/>
      <c r="L7" s="1907"/>
      <c r="M7" s="1860"/>
    </row>
    <row r="8" spans="1:828" ht="15" thickBot="1">
      <c r="A8" s="764"/>
      <c r="B8" s="763" t="s">
        <v>17</v>
      </c>
      <c r="C8" s="809" t="s">
        <v>18</v>
      </c>
      <c r="D8" s="809" t="s">
        <v>19</v>
      </c>
      <c r="E8" s="762" t="s">
        <v>17</v>
      </c>
      <c r="F8" s="763" t="s">
        <v>18</v>
      </c>
      <c r="G8" s="1907"/>
      <c r="H8" s="762" t="s">
        <v>17</v>
      </c>
      <c r="I8" s="763" t="s">
        <v>18</v>
      </c>
      <c r="J8" s="762" t="s">
        <v>757</v>
      </c>
      <c r="K8" s="1907"/>
      <c r="L8" s="1907"/>
      <c r="M8" s="1860"/>
    </row>
    <row r="9" spans="1:828" ht="22.9"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828" ht="13.5">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828" ht="13.5">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828" ht="13.5">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828" ht="13.5">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828" ht="13.5">
      <c r="A14" s="774"/>
      <c r="B14" s="830"/>
      <c r="C14" s="830"/>
      <c r="D14" s="830"/>
      <c r="E14" s="830"/>
      <c r="F14" s="830"/>
      <c r="G14" s="830"/>
      <c r="H14" s="830"/>
      <c r="I14" s="830"/>
      <c r="J14" s="830"/>
      <c r="K14" s="830"/>
      <c r="L14" s="830"/>
      <c r="M14" s="831"/>
    </row>
    <row r="15" spans="1:828" ht="13.5" customHeight="1">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828" s="138" customFormat="1" ht="13.5" customHeight="1">
      <c r="A16" s="774"/>
      <c r="B16" s="830"/>
      <c r="C16" s="830"/>
      <c r="D16" s="830"/>
      <c r="E16" s="830"/>
      <c r="F16" s="830"/>
      <c r="G16" s="830"/>
      <c r="H16" s="830"/>
      <c r="I16" s="830"/>
      <c r="J16" s="830"/>
      <c r="K16" s="830"/>
      <c r="L16" s="830"/>
      <c r="M16" s="831"/>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c r="IW16" s="119"/>
      <c r="IX16" s="119"/>
      <c r="IY16" s="119"/>
      <c r="IZ16" s="119"/>
      <c r="JA16" s="119"/>
      <c r="JB16" s="119"/>
      <c r="JC16" s="119"/>
      <c r="JD16" s="119"/>
      <c r="JE16" s="119"/>
      <c r="JF16" s="119"/>
      <c r="JG16" s="119"/>
      <c r="JH16" s="119"/>
      <c r="JI16" s="119"/>
      <c r="JJ16" s="119"/>
      <c r="JK16" s="119"/>
      <c r="JL16" s="119"/>
      <c r="JM16" s="119"/>
      <c r="JN16" s="119"/>
      <c r="JO16" s="119"/>
      <c r="JP16" s="119"/>
      <c r="JQ16" s="119"/>
      <c r="JR16" s="119"/>
      <c r="JS16" s="119"/>
      <c r="JT16" s="119"/>
      <c r="JU16" s="119"/>
      <c r="JV16" s="119"/>
      <c r="JW16" s="119"/>
      <c r="JX16" s="119"/>
      <c r="JY16" s="119"/>
      <c r="JZ16" s="119"/>
      <c r="KA16" s="119"/>
      <c r="KB16" s="119"/>
      <c r="KC16" s="119"/>
      <c r="KD16" s="119"/>
      <c r="KE16" s="119"/>
      <c r="KF16" s="119"/>
      <c r="KG16" s="119"/>
      <c r="KH16" s="119"/>
      <c r="KI16" s="119"/>
      <c r="KJ16" s="119"/>
      <c r="KK16" s="119"/>
      <c r="KL16" s="119"/>
      <c r="KM16" s="119"/>
      <c r="KN16" s="119"/>
      <c r="KO16" s="119"/>
      <c r="KP16" s="119"/>
      <c r="KQ16" s="119"/>
      <c r="KR16" s="119"/>
      <c r="KS16" s="119"/>
      <c r="KT16" s="119"/>
      <c r="KU16" s="119"/>
      <c r="KV16" s="119"/>
      <c r="KW16" s="119"/>
      <c r="KX16" s="119"/>
      <c r="KY16" s="119"/>
      <c r="KZ16" s="119"/>
      <c r="LA16" s="119"/>
      <c r="LB16" s="119"/>
      <c r="LC16" s="119"/>
      <c r="LD16" s="119"/>
      <c r="LE16" s="119"/>
      <c r="LF16" s="119"/>
      <c r="LG16" s="119"/>
      <c r="LH16" s="119"/>
      <c r="LI16" s="119"/>
      <c r="LJ16" s="119"/>
      <c r="LK16" s="119"/>
      <c r="LL16" s="119"/>
      <c r="LM16" s="119"/>
      <c r="LN16" s="119"/>
      <c r="LO16" s="119"/>
      <c r="LP16" s="119"/>
      <c r="LQ16" s="119"/>
      <c r="LR16" s="119"/>
      <c r="LS16" s="119"/>
      <c r="LT16" s="119"/>
      <c r="LU16" s="119"/>
      <c r="LV16" s="119"/>
      <c r="LW16" s="119"/>
      <c r="LX16" s="119"/>
      <c r="LY16" s="119"/>
      <c r="LZ16" s="119"/>
      <c r="MA16" s="119"/>
      <c r="MB16" s="119"/>
      <c r="MC16" s="119"/>
      <c r="MD16" s="119"/>
      <c r="ME16" s="119"/>
      <c r="MF16" s="119"/>
      <c r="MG16" s="119"/>
      <c r="MH16" s="119"/>
      <c r="MI16" s="119"/>
      <c r="MJ16" s="119"/>
      <c r="MK16" s="119"/>
      <c r="ML16" s="119"/>
      <c r="MM16" s="119"/>
      <c r="MN16" s="119"/>
      <c r="MO16" s="119"/>
      <c r="MP16" s="119"/>
      <c r="MQ16" s="119"/>
      <c r="MR16" s="119"/>
      <c r="MS16" s="119"/>
      <c r="MT16" s="119"/>
      <c r="MU16" s="119"/>
      <c r="MV16" s="119"/>
      <c r="MW16" s="119"/>
      <c r="MX16" s="119"/>
      <c r="MY16" s="119"/>
      <c r="MZ16" s="119"/>
      <c r="NA16" s="119"/>
      <c r="NB16" s="119"/>
      <c r="NC16" s="119"/>
      <c r="ND16" s="119"/>
      <c r="NE16" s="119"/>
      <c r="NF16" s="119"/>
      <c r="NG16" s="119"/>
      <c r="NH16" s="119"/>
      <c r="NI16" s="119"/>
      <c r="NJ16" s="119"/>
      <c r="NK16" s="119"/>
      <c r="NL16" s="119"/>
      <c r="NM16" s="119"/>
      <c r="NN16" s="119"/>
      <c r="NO16" s="119"/>
      <c r="NP16" s="119"/>
      <c r="NQ16" s="119"/>
      <c r="NR16" s="119"/>
      <c r="NS16" s="119"/>
      <c r="NT16" s="119"/>
      <c r="NU16" s="119"/>
      <c r="NV16" s="119"/>
      <c r="NW16" s="119"/>
      <c r="NX16" s="119"/>
      <c r="NY16" s="119"/>
      <c r="NZ16" s="119"/>
      <c r="OA16" s="119"/>
      <c r="OB16" s="119"/>
      <c r="OC16" s="119"/>
      <c r="OD16" s="119"/>
      <c r="OE16" s="119"/>
      <c r="OF16" s="119"/>
      <c r="OG16" s="119"/>
      <c r="OH16" s="119"/>
      <c r="OI16" s="119"/>
      <c r="OJ16" s="119"/>
      <c r="OK16" s="119"/>
      <c r="OL16" s="119"/>
      <c r="OM16" s="119"/>
      <c r="ON16" s="119"/>
      <c r="OO16" s="119"/>
      <c r="OP16" s="119"/>
      <c r="OQ16" s="119"/>
      <c r="OR16" s="119"/>
      <c r="OS16" s="119"/>
      <c r="OT16" s="119"/>
      <c r="OU16" s="119"/>
      <c r="OV16" s="119"/>
      <c r="OW16" s="119"/>
      <c r="OX16" s="119"/>
      <c r="OY16" s="119"/>
      <c r="OZ16" s="119"/>
      <c r="PA16" s="119"/>
      <c r="PB16" s="119"/>
      <c r="PC16" s="119"/>
      <c r="PD16" s="119"/>
      <c r="PE16" s="119"/>
      <c r="PF16" s="119"/>
      <c r="PG16" s="119"/>
      <c r="PH16" s="119"/>
      <c r="PI16" s="119"/>
      <c r="PJ16" s="119"/>
      <c r="PK16" s="119"/>
      <c r="PL16" s="119"/>
      <c r="PM16" s="119"/>
      <c r="PN16" s="119"/>
      <c r="PO16" s="119"/>
      <c r="PP16" s="119"/>
      <c r="PQ16" s="119"/>
      <c r="PR16" s="119"/>
      <c r="PS16" s="119"/>
      <c r="PT16" s="119"/>
      <c r="PU16" s="119"/>
      <c r="PV16" s="119"/>
      <c r="PW16" s="119"/>
      <c r="PX16" s="119"/>
      <c r="PY16" s="119"/>
      <c r="PZ16" s="119"/>
      <c r="QA16" s="119"/>
      <c r="QB16" s="119"/>
      <c r="QC16" s="119"/>
      <c r="QD16" s="119"/>
      <c r="QE16" s="119"/>
      <c r="QF16" s="119"/>
      <c r="QG16" s="119"/>
      <c r="QH16" s="119"/>
      <c r="QI16" s="119"/>
      <c r="QJ16" s="119"/>
      <c r="QK16" s="119"/>
      <c r="QL16" s="119"/>
      <c r="QM16" s="119"/>
      <c r="QN16" s="119"/>
      <c r="QO16" s="119"/>
      <c r="QP16" s="119"/>
      <c r="QQ16" s="119"/>
      <c r="QR16" s="119"/>
      <c r="QS16" s="119"/>
      <c r="QT16" s="119"/>
      <c r="QU16" s="119"/>
      <c r="QV16" s="119"/>
      <c r="QW16" s="119"/>
      <c r="QX16" s="119"/>
      <c r="QY16" s="119"/>
      <c r="QZ16" s="119"/>
      <c r="RA16" s="119"/>
      <c r="RB16" s="119"/>
      <c r="RC16" s="119"/>
      <c r="RD16" s="119"/>
      <c r="RE16" s="119"/>
      <c r="RF16" s="119"/>
      <c r="RG16" s="119"/>
      <c r="RH16" s="119"/>
      <c r="RI16" s="119"/>
      <c r="RJ16" s="119"/>
      <c r="RK16" s="119"/>
      <c r="RL16" s="119"/>
      <c r="RM16" s="119"/>
      <c r="RN16" s="119"/>
      <c r="RO16" s="119"/>
      <c r="RP16" s="119"/>
      <c r="RQ16" s="119"/>
      <c r="RR16" s="119"/>
      <c r="RS16" s="119"/>
      <c r="RT16" s="119"/>
      <c r="RU16" s="119"/>
      <c r="RV16" s="119"/>
      <c r="RW16" s="119"/>
      <c r="RX16" s="119"/>
      <c r="RY16" s="119"/>
      <c r="RZ16" s="119"/>
      <c r="SA16" s="119"/>
      <c r="SB16" s="119"/>
      <c r="SC16" s="119"/>
      <c r="SD16" s="119"/>
      <c r="SE16" s="119"/>
      <c r="SF16" s="119"/>
      <c r="SG16" s="119"/>
      <c r="SH16" s="119"/>
      <c r="SI16" s="119"/>
      <c r="SJ16" s="119"/>
      <c r="SK16" s="119"/>
      <c r="SL16" s="119"/>
      <c r="SM16" s="119"/>
      <c r="SN16" s="119"/>
      <c r="SO16" s="119"/>
      <c r="SP16" s="119"/>
      <c r="SQ16" s="119"/>
      <c r="SR16" s="119"/>
      <c r="SS16" s="119"/>
      <c r="ST16" s="119"/>
      <c r="SU16" s="119"/>
      <c r="SV16" s="119"/>
      <c r="SW16" s="119"/>
      <c r="SX16" s="119"/>
      <c r="SY16" s="119"/>
      <c r="SZ16" s="119"/>
      <c r="TA16" s="119"/>
      <c r="TB16" s="119"/>
      <c r="TC16" s="119"/>
      <c r="TD16" s="119"/>
      <c r="TE16" s="119"/>
      <c r="TF16" s="119"/>
      <c r="TG16" s="119"/>
      <c r="TH16" s="119"/>
      <c r="TI16" s="119"/>
      <c r="TJ16" s="119"/>
      <c r="TK16" s="119"/>
      <c r="TL16" s="119"/>
      <c r="TM16" s="119"/>
      <c r="TN16" s="119"/>
      <c r="TO16" s="119"/>
      <c r="TP16" s="119"/>
      <c r="TQ16" s="119"/>
      <c r="TR16" s="119"/>
      <c r="TS16" s="119"/>
      <c r="TT16" s="119"/>
      <c r="TU16" s="119"/>
      <c r="TV16" s="119"/>
      <c r="TW16" s="119"/>
      <c r="TX16" s="119"/>
      <c r="TY16" s="119"/>
      <c r="TZ16" s="119"/>
      <c r="UA16" s="119"/>
      <c r="UB16" s="119"/>
      <c r="UC16" s="119"/>
      <c r="UD16" s="119"/>
      <c r="UE16" s="119"/>
      <c r="UF16" s="119"/>
      <c r="UG16" s="119"/>
      <c r="UH16" s="119"/>
      <c r="UI16" s="119"/>
      <c r="UJ16" s="119"/>
      <c r="UK16" s="119"/>
      <c r="UL16" s="119"/>
      <c r="UM16" s="119"/>
      <c r="UN16" s="119"/>
      <c r="UO16" s="119"/>
      <c r="UP16" s="119"/>
      <c r="UQ16" s="119"/>
      <c r="UR16" s="119"/>
      <c r="US16" s="119"/>
      <c r="UT16" s="119"/>
      <c r="UU16" s="119"/>
      <c r="UV16" s="119"/>
      <c r="UW16" s="119"/>
      <c r="UX16" s="119"/>
      <c r="UY16" s="119"/>
      <c r="UZ16" s="119"/>
      <c r="VA16" s="119"/>
      <c r="VB16" s="119"/>
      <c r="VC16" s="119"/>
      <c r="VD16" s="119"/>
      <c r="VE16" s="119"/>
      <c r="VF16" s="119"/>
      <c r="VG16" s="119"/>
      <c r="VH16" s="119"/>
      <c r="VI16" s="119"/>
      <c r="VJ16" s="119"/>
      <c r="VK16" s="119"/>
      <c r="VL16" s="119"/>
      <c r="VM16" s="119"/>
      <c r="VN16" s="119"/>
      <c r="VO16" s="119"/>
      <c r="VP16" s="119"/>
      <c r="VQ16" s="119"/>
      <c r="VR16" s="119"/>
      <c r="VS16" s="119"/>
      <c r="VT16" s="119"/>
      <c r="VU16" s="119"/>
      <c r="VV16" s="119"/>
      <c r="VW16" s="119"/>
      <c r="VX16" s="119"/>
      <c r="VY16" s="119"/>
      <c r="VZ16" s="119"/>
      <c r="WA16" s="119"/>
      <c r="WB16" s="119"/>
      <c r="WC16" s="119"/>
      <c r="WD16" s="119"/>
      <c r="WE16" s="119"/>
      <c r="WF16" s="119"/>
      <c r="WG16" s="119"/>
      <c r="WH16" s="119"/>
      <c r="WI16" s="119"/>
      <c r="WJ16" s="119"/>
      <c r="WK16" s="119"/>
      <c r="WL16" s="119"/>
      <c r="WM16" s="119"/>
      <c r="WN16" s="119"/>
      <c r="WO16" s="119"/>
      <c r="WP16" s="119"/>
      <c r="WQ16" s="119"/>
      <c r="WR16" s="119"/>
      <c r="WS16" s="119"/>
      <c r="WT16" s="119"/>
      <c r="WU16" s="119"/>
      <c r="WV16" s="119"/>
      <c r="WW16" s="119"/>
      <c r="WX16" s="119"/>
      <c r="WY16" s="119"/>
      <c r="WZ16" s="119"/>
      <c r="XA16" s="119"/>
      <c r="XB16" s="119"/>
      <c r="XC16" s="119"/>
      <c r="XD16" s="119"/>
      <c r="XE16" s="119"/>
      <c r="XF16" s="119"/>
      <c r="XG16" s="119"/>
      <c r="XH16" s="119"/>
      <c r="XI16" s="119"/>
      <c r="XJ16" s="119"/>
      <c r="XK16" s="119"/>
      <c r="XL16" s="119"/>
      <c r="XM16" s="119"/>
      <c r="XN16" s="119"/>
      <c r="XO16" s="119"/>
      <c r="XP16" s="119"/>
      <c r="XQ16" s="119"/>
      <c r="XR16" s="119"/>
      <c r="XS16" s="119"/>
      <c r="XT16" s="119"/>
      <c r="XU16" s="119"/>
      <c r="XV16" s="119"/>
      <c r="XW16" s="119"/>
      <c r="XX16" s="119"/>
      <c r="XY16" s="119"/>
      <c r="XZ16" s="119"/>
      <c r="YA16" s="119"/>
      <c r="YB16" s="119"/>
      <c r="YC16" s="119"/>
      <c r="YD16" s="119"/>
      <c r="YE16" s="119"/>
      <c r="YF16" s="119"/>
      <c r="YG16" s="119"/>
      <c r="YH16" s="119"/>
      <c r="YI16" s="119"/>
      <c r="YJ16" s="119"/>
      <c r="YK16" s="119"/>
      <c r="YL16" s="119"/>
      <c r="YM16" s="119"/>
      <c r="YN16" s="119"/>
      <c r="YO16" s="119"/>
      <c r="YP16" s="119"/>
      <c r="YQ16" s="119"/>
      <c r="YR16" s="119"/>
      <c r="YS16" s="119"/>
      <c r="YT16" s="119"/>
      <c r="YU16" s="119"/>
      <c r="YV16" s="119"/>
      <c r="YW16" s="119"/>
      <c r="YX16" s="119"/>
      <c r="YY16" s="119"/>
      <c r="YZ16" s="119"/>
      <c r="ZA16" s="119"/>
      <c r="ZB16" s="119"/>
      <c r="ZC16" s="119"/>
      <c r="ZD16" s="119"/>
      <c r="ZE16" s="119"/>
      <c r="ZF16" s="119"/>
      <c r="ZG16" s="119"/>
      <c r="ZH16" s="119"/>
      <c r="ZI16" s="119"/>
      <c r="ZJ16" s="119"/>
      <c r="ZK16" s="119"/>
      <c r="ZL16" s="119"/>
      <c r="ZM16" s="119"/>
      <c r="ZN16" s="119"/>
      <c r="ZO16" s="119"/>
      <c r="ZP16" s="119"/>
      <c r="ZQ16" s="119"/>
      <c r="ZR16" s="119"/>
      <c r="ZS16" s="119"/>
      <c r="ZT16" s="119"/>
      <c r="ZU16" s="119"/>
      <c r="ZV16" s="119"/>
      <c r="ZW16" s="119"/>
      <c r="ZX16" s="119"/>
      <c r="ZY16" s="119"/>
      <c r="ZZ16" s="119"/>
      <c r="AAA16" s="119"/>
      <c r="AAB16" s="119"/>
      <c r="AAC16" s="119"/>
      <c r="AAD16" s="119"/>
      <c r="AAE16" s="119"/>
      <c r="AAF16" s="119"/>
      <c r="AAG16" s="119"/>
      <c r="AAH16" s="119"/>
      <c r="AAI16" s="119"/>
      <c r="AAJ16" s="119"/>
      <c r="AAK16" s="119"/>
      <c r="AAL16" s="119"/>
      <c r="AAM16" s="119"/>
      <c r="AAN16" s="119"/>
      <c r="AAO16" s="119"/>
      <c r="AAP16" s="119"/>
      <c r="AAQ16" s="119"/>
      <c r="AAR16" s="119"/>
      <c r="AAS16" s="119"/>
      <c r="AAT16" s="119"/>
      <c r="AAU16" s="119"/>
      <c r="AAV16" s="119"/>
      <c r="AAW16" s="119"/>
      <c r="AAX16" s="119"/>
      <c r="AAY16" s="119"/>
      <c r="AAZ16" s="119"/>
      <c r="ABA16" s="119"/>
      <c r="ABB16" s="119"/>
      <c r="ABC16" s="119"/>
      <c r="ABD16" s="119"/>
      <c r="ABE16" s="119"/>
      <c r="ABF16" s="119"/>
      <c r="ABG16" s="119"/>
      <c r="ABH16" s="119"/>
      <c r="ABI16" s="119"/>
      <c r="ABJ16" s="119"/>
      <c r="ABK16" s="119"/>
      <c r="ABL16" s="119"/>
      <c r="ABM16" s="119"/>
      <c r="ABN16" s="119"/>
      <c r="ABO16" s="119"/>
      <c r="ABP16" s="119"/>
      <c r="ABQ16" s="119"/>
      <c r="ABR16" s="119"/>
      <c r="ABS16" s="119"/>
      <c r="ABT16" s="119"/>
      <c r="ABU16" s="119"/>
      <c r="ABV16" s="119"/>
      <c r="ABW16" s="119"/>
      <c r="ABX16" s="119"/>
      <c r="ABY16" s="119"/>
      <c r="ABZ16" s="119"/>
      <c r="ACA16" s="119"/>
      <c r="ACB16" s="119"/>
      <c r="ACC16" s="119"/>
      <c r="ACD16" s="119"/>
      <c r="ACE16" s="119"/>
      <c r="ACF16" s="119"/>
      <c r="ACG16" s="119"/>
      <c r="ACH16" s="119"/>
      <c r="ACI16" s="119"/>
      <c r="ACJ16" s="119"/>
      <c r="ACK16" s="119"/>
      <c r="ACL16" s="119"/>
      <c r="ACM16" s="119"/>
      <c r="ACN16" s="119"/>
      <c r="ACO16" s="119"/>
      <c r="ACP16" s="119"/>
      <c r="ACQ16" s="119"/>
      <c r="ACR16" s="119"/>
      <c r="ACS16" s="119"/>
      <c r="ACT16" s="119"/>
      <c r="ACU16" s="119"/>
      <c r="ACV16" s="119"/>
      <c r="ACW16" s="119"/>
      <c r="ACX16" s="119"/>
      <c r="ACY16" s="119"/>
      <c r="ACZ16" s="119"/>
      <c r="ADA16" s="119"/>
      <c r="ADB16" s="119"/>
      <c r="ADC16" s="119"/>
      <c r="ADD16" s="119"/>
      <c r="ADE16" s="119"/>
      <c r="ADF16" s="119"/>
      <c r="ADG16" s="119"/>
      <c r="ADH16" s="119"/>
      <c r="ADI16" s="119"/>
      <c r="ADJ16" s="119"/>
      <c r="ADK16" s="119"/>
      <c r="ADL16" s="119"/>
      <c r="ADM16" s="119"/>
      <c r="ADN16" s="119"/>
      <c r="ADO16" s="119"/>
      <c r="ADP16" s="119"/>
      <c r="ADQ16" s="119"/>
      <c r="ADR16" s="119"/>
      <c r="ADS16" s="119"/>
      <c r="ADT16" s="119"/>
      <c r="ADU16" s="119"/>
      <c r="ADV16" s="119"/>
      <c r="ADW16" s="119"/>
      <c r="ADX16" s="119"/>
      <c r="ADY16" s="119"/>
      <c r="ADZ16" s="119"/>
      <c r="AEA16" s="119"/>
      <c r="AEB16" s="119"/>
      <c r="AEC16" s="119"/>
      <c r="AED16" s="119"/>
      <c r="AEE16" s="119"/>
      <c r="AEF16" s="119"/>
      <c r="AEG16" s="119"/>
      <c r="AEH16" s="119"/>
      <c r="AEI16" s="119"/>
      <c r="AEJ16" s="119"/>
      <c r="AEK16" s="119"/>
      <c r="AEL16" s="119"/>
      <c r="AEM16" s="119"/>
      <c r="AEN16" s="119"/>
      <c r="AEO16" s="119"/>
      <c r="AEP16" s="119"/>
      <c r="AEQ16" s="119"/>
      <c r="AER16" s="119"/>
      <c r="AES16" s="119"/>
      <c r="AET16" s="119"/>
      <c r="AEU16" s="119"/>
      <c r="AEV16" s="119"/>
    </row>
    <row r="17" spans="1:828" ht="13.5">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828" s="138" customFormat="1" ht="13.5">
      <c r="A18" s="769"/>
      <c r="B18" s="828"/>
      <c r="C18" s="828"/>
      <c r="D18" s="828"/>
      <c r="E18" s="828"/>
      <c r="F18" s="828"/>
      <c r="G18" s="828"/>
      <c r="H18" s="828"/>
      <c r="I18" s="828"/>
      <c r="J18" s="828"/>
      <c r="K18" s="828"/>
      <c r="L18" s="828"/>
      <c r="M18" s="82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c r="IW18" s="119"/>
      <c r="IX18" s="119"/>
      <c r="IY18" s="119"/>
      <c r="IZ18" s="119"/>
      <c r="JA18" s="119"/>
      <c r="JB18" s="119"/>
      <c r="JC18" s="119"/>
      <c r="JD18" s="119"/>
      <c r="JE18" s="119"/>
      <c r="JF18" s="119"/>
      <c r="JG18" s="119"/>
      <c r="JH18" s="119"/>
      <c r="JI18" s="119"/>
      <c r="JJ18" s="119"/>
      <c r="JK18" s="119"/>
      <c r="JL18" s="119"/>
      <c r="JM18" s="119"/>
      <c r="JN18" s="119"/>
      <c r="JO18" s="119"/>
      <c r="JP18" s="119"/>
      <c r="JQ18" s="119"/>
      <c r="JR18" s="119"/>
      <c r="JS18" s="119"/>
      <c r="JT18" s="119"/>
      <c r="JU18" s="119"/>
      <c r="JV18" s="119"/>
      <c r="JW18" s="119"/>
      <c r="JX18" s="119"/>
      <c r="JY18" s="119"/>
      <c r="JZ18" s="119"/>
      <c r="KA18" s="119"/>
      <c r="KB18" s="119"/>
      <c r="KC18" s="119"/>
      <c r="KD18" s="119"/>
      <c r="KE18" s="119"/>
      <c r="KF18" s="119"/>
      <c r="KG18" s="119"/>
      <c r="KH18" s="119"/>
      <c r="KI18" s="119"/>
      <c r="KJ18" s="119"/>
      <c r="KK18" s="119"/>
      <c r="KL18" s="119"/>
      <c r="KM18" s="119"/>
      <c r="KN18" s="119"/>
      <c r="KO18" s="119"/>
      <c r="KP18" s="119"/>
      <c r="KQ18" s="119"/>
      <c r="KR18" s="119"/>
      <c r="KS18" s="119"/>
      <c r="KT18" s="119"/>
      <c r="KU18" s="119"/>
      <c r="KV18" s="119"/>
      <c r="KW18" s="119"/>
      <c r="KX18" s="119"/>
      <c r="KY18" s="119"/>
      <c r="KZ18" s="119"/>
      <c r="LA18" s="119"/>
      <c r="LB18" s="119"/>
      <c r="LC18" s="119"/>
      <c r="LD18" s="119"/>
      <c r="LE18" s="119"/>
      <c r="LF18" s="119"/>
      <c r="LG18" s="119"/>
      <c r="LH18" s="119"/>
      <c r="LI18" s="119"/>
      <c r="LJ18" s="119"/>
      <c r="LK18" s="119"/>
      <c r="LL18" s="119"/>
      <c r="LM18" s="119"/>
      <c r="LN18" s="119"/>
      <c r="LO18" s="119"/>
      <c r="LP18" s="119"/>
      <c r="LQ18" s="119"/>
      <c r="LR18" s="119"/>
      <c r="LS18" s="119"/>
      <c r="LT18" s="119"/>
      <c r="LU18" s="119"/>
      <c r="LV18" s="119"/>
      <c r="LW18" s="119"/>
      <c r="LX18" s="119"/>
      <c r="LY18" s="119"/>
      <c r="LZ18" s="119"/>
      <c r="MA18" s="119"/>
      <c r="MB18" s="119"/>
      <c r="MC18" s="119"/>
      <c r="MD18" s="119"/>
      <c r="ME18" s="119"/>
      <c r="MF18" s="119"/>
      <c r="MG18" s="119"/>
      <c r="MH18" s="119"/>
      <c r="MI18" s="119"/>
      <c r="MJ18" s="119"/>
      <c r="MK18" s="119"/>
      <c r="ML18" s="119"/>
      <c r="MM18" s="119"/>
      <c r="MN18" s="119"/>
      <c r="MO18" s="119"/>
      <c r="MP18" s="119"/>
      <c r="MQ18" s="119"/>
      <c r="MR18" s="119"/>
      <c r="MS18" s="119"/>
      <c r="MT18" s="119"/>
      <c r="MU18" s="119"/>
      <c r="MV18" s="119"/>
      <c r="MW18" s="119"/>
      <c r="MX18" s="119"/>
      <c r="MY18" s="119"/>
      <c r="MZ18" s="119"/>
      <c r="NA18" s="119"/>
      <c r="NB18" s="119"/>
      <c r="NC18" s="119"/>
      <c r="ND18" s="119"/>
      <c r="NE18" s="119"/>
      <c r="NF18" s="119"/>
      <c r="NG18" s="119"/>
      <c r="NH18" s="119"/>
      <c r="NI18" s="119"/>
      <c r="NJ18" s="119"/>
      <c r="NK18" s="119"/>
      <c r="NL18" s="119"/>
      <c r="NM18" s="119"/>
      <c r="NN18" s="119"/>
      <c r="NO18" s="119"/>
      <c r="NP18" s="119"/>
      <c r="NQ18" s="119"/>
      <c r="NR18" s="119"/>
      <c r="NS18" s="119"/>
      <c r="NT18" s="119"/>
      <c r="NU18" s="119"/>
      <c r="NV18" s="119"/>
      <c r="NW18" s="119"/>
      <c r="NX18" s="119"/>
      <c r="NY18" s="119"/>
      <c r="NZ18" s="119"/>
      <c r="OA18" s="119"/>
      <c r="OB18" s="119"/>
      <c r="OC18" s="119"/>
      <c r="OD18" s="119"/>
      <c r="OE18" s="119"/>
      <c r="OF18" s="119"/>
      <c r="OG18" s="119"/>
      <c r="OH18" s="119"/>
      <c r="OI18" s="119"/>
      <c r="OJ18" s="119"/>
      <c r="OK18" s="119"/>
      <c r="OL18" s="119"/>
      <c r="OM18" s="119"/>
      <c r="ON18" s="119"/>
      <c r="OO18" s="119"/>
      <c r="OP18" s="119"/>
      <c r="OQ18" s="119"/>
      <c r="OR18" s="119"/>
      <c r="OS18" s="119"/>
      <c r="OT18" s="119"/>
      <c r="OU18" s="119"/>
      <c r="OV18" s="119"/>
      <c r="OW18" s="119"/>
      <c r="OX18" s="119"/>
      <c r="OY18" s="119"/>
      <c r="OZ18" s="119"/>
      <c r="PA18" s="119"/>
      <c r="PB18" s="119"/>
      <c r="PC18" s="119"/>
      <c r="PD18" s="119"/>
      <c r="PE18" s="119"/>
      <c r="PF18" s="119"/>
      <c r="PG18" s="119"/>
      <c r="PH18" s="119"/>
      <c r="PI18" s="119"/>
      <c r="PJ18" s="119"/>
      <c r="PK18" s="119"/>
      <c r="PL18" s="119"/>
      <c r="PM18" s="119"/>
      <c r="PN18" s="119"/>
      <c r="PO18" s="119"/>
      <c r="PP18" s="119"/>
      <c r="PQ18" s="119"/>
      <c r="PR18" s="119"/>
      <c r="PS18" s="119"/>
      <c r="PT18" s="119"/>
      <c r="PU18" s="119"/>
      <c r="PV18" s="119"/>
      <c r="PW18" s="119"/>
      <c r="PX18" s="119"/>
      <c r="PY18" s="119"/>
      <c r="PZ18" s="119"/>
      <c r="QA18" s="119"/>
      <c r="QB18" s="119"/>
      <c r="QC18" s="119"/>
      <c r="QD18" s="119"/>
      <c r="QE18" s="119"/>
      <c r="QF18" s="119"/>
      <c r="QG18" s="119"/>
      <c r="QH18" s="119"/>
      <c r="QI18" s="119"/>
      <c r="QJ18" s="119"/>
      <c r="QK18" s="119"/>
      <c r="QL18" s="119"/>
      <c r="QM18" s="119"/>
      <c r="QN18" s="119"/>
      <c r="QO18" s="119"/>
      <c r="QP18" s="119"/>
      <c r="QQ18" s="119"/>
      <c r="QR18" s="119"/>
      <c r="QS18" s="119"/>
      <c r="QT18" s="119"/>
      <c r="QU18" s="119"/>
      <c r="QV18" s="119"/>
      <c r="QW18" s="119"/>
      <c r="QX18" s="119"/>
      <c r="QY18" s="119"/>
      <c r="QZ18" s="119"/>
      <c r="RA18" s="119"/>
      <c r="RB18" s="119"/>
      <c r="RC18" s="119"/>
      <c r="RD18" s="119"/>
      <c r="RE18" s="119"/>
      <c r="RF18" s="119"/>
      <c r="RG18" s="119"/>
      <c r="RH18" s="119"/>
      <c r="RI18" s="119"/>
      <c r="RJ18" s="119"/>
      <c r="RK18" s="119"/>
      <c r="RL18" s="119"/>
      <c r="RM18" s="119"/>
      <c r="RN18" s="119"/>
      <c r="RO18" s="119"/>
      <c r="RP18" s="119"/>
      <c r="RQ18" s="119"/>
      <c r="RR18" s="119"/>
      <c r="RS18" s="119"/>
      <c r="RT18" s="119"/>
      <c r="RU18" s="119"/>
      <c r="RV18" s="119"/>
      <c r="RW18" s="119"/>
      <c r="RX18" s="119"/>
      <c r="RY18" s="119"/>
      <c r="RZ18" s="119"/>
      <c r="SA18" s="119"/>
      <c r="SB18" s="119"/>
      <c r="SC18" s="119"/>
      <c r="SD18" s="119"/>
      <c r="SE18" s="119"/>
      <c r="SF18" s="119"/>
      <c r="SG18" s="119"/>
      <c r="SH18" s="119"/>
      <c r="SI18" s="119"/>
      <c r="SJ18" s="119"/>
      <c r="SK18" s="119"/>
      <c r="SL18" s="119"/>
      <c r="SM18" s="119"/>
      <c r="SN18" s="119"/>
      <c r="SO18" s="119"/>
      <c r="SP18" s="119"/>
      <c r="SQ18" s="119"/>
      <c r="SR18" s="119"/>
      <c r="SS18" s="119"/>
      <c r="ST18" s="119"/>
      <c r="SU18" s="119"/>
      <c r="SV18" s="119"/>
      <c r="SW18" s="119"/>
      <c r="SX18" s="119"/>
      <c r="SY18" s="119"/>
      <c r="SZ18" s="119"/>
      <c r="TA18" s="119"/>
      <c r="TB18" s="119"/>
      <c r="TC18" s="119"/>
      <c r="TD18" s="119"/>
      <c r="TE18" s="119"/>
      <c r="TF18" s="119"/>
      <c r="TG18" s="119"/>
      <c r="TH18" s="119"/>
      <c r="TI18" s="119"/>
      <c r="TJ18" s="119"/>
      <c r="TK18" s="119"/>
      <c r="TL18" s="119"/>
      <c r="TM18" s="119"/>
      <c r="TN18" s="119"/>
      <c r="TO18" s="119"/>
      <c r="TP18" s="119"/>
      <c r="TQ18" s="119"/>
      <c r="TR18" s="119"/>
      <c r="TS18" s="119"/>
      <c r="TT18" s="119"/>
      <c r="TU18" s="119"/>
      <c r="TV18" s="119"/>
      <c r="TW18" s="119"/>
      <c r="TX18" s="119"/>
      <c r="TY18" s="119"/>
      <c r="TZ18" s="119"/>
      <c r="UA18" s="119"/>
      <c r="UB18" s="119"/>
      <c r="UC18" s="119"/>
      <c r="UD18" s="119"/>
      <c r="UE18" s="119"/>
      <c r="UF18" s="119"/>
      <c r="UG18" s="119"/>
      <c r="UH18" s="119"/>
      <c r="UI18" s="119"/>
      <c r="UJ18" s="119"/>
      <c r="UK18" s="119"/>
      <c r="UL18" s="119"/>
      <c r="UM18" s="119"/>
      <c r="UN18" s="119"/>
      <c r="UO18" s="119"/>
      <c r="UP18" s="119"/>
      <c r="UQ18" s="119"/>
      <c r="UR18" s="119"/>
      <c r="US18" s="119"/>
      <c r="UT18" s="119"/>
      <c r="UU18" s="119"/>
      <c r="UV18" s="119"/>
      <c r="UW18" s="119"/>
      <c r="UX18" s="119"/>
      <c r="UY18" s="119"/>
      <c r="UZ18" s="119"/>
      <c r="VA18" s="119"/>
      <c r="VB18" s="119"/>
      <c r="VC18" s="119"/>
      <c r="VD18" s="119"/>
      <c r="VE18" s="119"/>
      <c r="VF18" s="119"/>
      <c r="VG18" s="119"/>
      <c r="VH18" s="119"/>
      <c r="VI18" s="119"/>
      <c r="VJ18" s="119"/>
      <c r="VK18" s="119"/>
      <c r="VL18" s="119"/>
      <c r="VM18" s="119"/>
      <c r="VN18" s="119"/>
      <c r="VO18" s="119"/>
      <c r="VP18" s="119"/>
      <c r="VQ18" s="119"/>
      <c r="VR18" s="119"/>
      <c r="VS18" s="119"/>
      <c r="VT18" s="119"/>
      <c r="VU18" s="119"/>
      <c r="VV18" s="119"/>
      <c r="VW18" s="119"/>
      <c r="VX18" s="119"/>
      <c r="VY18" s="119"/>
      <c r="VZ18" s="119"/>
      <c r="WA18" s="119"/>
      <c r="WB18" s="119"/>
      <c r="WC18" s="119"/>
      <c r="WD18" s="119"/>
      <c r="WE18" s="119"/>
      <c r="WF18" s="119"/>
      <c r="WG18" s="119"/>
      <c r="WH18" s="119"/>
      <c r="WI18" s="119"/>
      <c r="WJ18" s="119"/>
      <c r="WK18" s="119"/>
      <c r="WL18" s="119"/>
      <c r="WM18" s="119"/>
      <c r="WN18" s="119"/>
      <c r="WO18" s="119"/>
      <c r="WP18" s="119"/>
      <c r="WQ18" s="119"/>
      <c r="WR18" s="119"/>
      <c r="WS18" s="119"/>
      <c r="WT18" s="119"/>
      <c r="WU18" s="119"/>
      <c r="WV18" s="119"/>
      <c r="WW18" s="119"/>
      <c r="WX18" s="119"/>
      <c r="WY18" s="119"/>
      <c r="WZ18" s="119"/>
      <c r="XA18" s="119"/>
      <c r="XB18" s="119"/>
      <c r="XC18" s="119"/>
      <c r="XD18" s="119"/>
      <c r="XE18" s="119"/>
      <c r="XF18" s="119"/>
      <c r="XG18" s="119"/>
      <c r="XH18" s="119"/>
      <c r="XI18" s="119"/>
      <c r="XJ18" s="119"/>
      <c r="XK18" s="119"/>
      <c r="XL18" s="119"/>
      <c r="XM18" s="119"/>
      <c r="XN18" s="119"/>
      <c r="XO18" s="119"/>
      <c r="XP18" s="119"/>
      <c r="XQ18" s="119"/>
      <c r="XR18" s="119"/>
      <c r="XS18" s="119"/>
      <c r="XT18" s="119"/>
      <c r="XU18" s="119"/>
      <c r="XV18" s="119"/>
      <c r="XW18" s="119"/>
      <c r="XX18" s="119"/>
      <c r="XY18" s="119"/>
      <c r="XZ18" s="119"/>
      <c r="YA18" s="119"/>
      <c r="YB18" s="119"/>
      <c r="YC18" s="119"/>
      <c r="YD18" s="119"/>
      <c r="YE18" s="119"/>
      <c r="YF18" s="119"/>
      <c r="YG18" s="119"/>
      <c r="YH18" s="119"/>
      <c r="YI18" s="119"/>
      <c r="YJ18" s="119"/>
      <c r="YK18" s="119"/>
      <c r="YL18" s="119"/>
      <c r="YM18" s="119"/>
      <c r="YN18" s="119"/>
      <c r="YO18" s="119"/>
      <c r="YP18" s="119"/>
      <c r="YQ18" s="119"/>
      <c r="YR18" s="119"/>
      <c r="YS18" s="119"/>
      <c r="YT18" s="119"/>
      <c r="YU18" s="119"/>
      <c r="YV18" s="119"/>
      <c r="YW18" s="119"/>
      <c r="YX18" s="119"/>
      <c r="YY18" s="119"/>
      <c r="YZ18" s="119"/>
      <c r="ZA18" s="119"/>
      <c r="ZB18" s="119"/>
      <c r="ZC18" s="119"/>
      <c r="ZD18" s="119"/>
      <c r="ZE18" s="119"/>
      <c r="ZF18" s="119"/>
      <c r="ZG18" s="119"/>
      <c r="ZH18" s="119"/>
      <c r="ZI18" s="119"/>
      <c r="ZJ18" s="119"/>
      <c r="ZK18" s="119"/>
      <c r="ZL18" s="119"/>
      <c r="ZM18" s="119"/>
      <c r="ZN18" s="119"/>
      <c r="ZO18" s="119"/>
      <c r="ZP18" s="119"/>
      <c r="ZQ18" s="119"/>
      <c r="ZR18" s="119"/>
      <c r="ZS18" s="119"/>
      <c r="ZT18" s="119"/>
      <c r="ZU18" s="119"/>
      <c r="ZV18" s="119"/>
      <c r="ZW18" s="119"/>
      <c r="ZX18" s="119"/>
      <c r="ZY18" s="119"/>
      <c r="ZZ18" s="119"/>
      <c r="AAA18" s="119"/>
      <c r="AAB18" s="119"/>
      <c r="AAC18" s="119"/>
      <c r="AAD18" s="119"/>
      <c r="AAE18" s="119"/>
      <c r="AAF18" s="119"/>
      <c r="AAG18" s="119"/>
      <c r="AAH18" s="119"/>
      <c r="AAI18" s="119"/>
      <c r="AAJ18" s="119"/>
      <c r="AAK18" s="119"/>
      <c r="AAL18" s="119"/>
      <c r="AAM18" s="119"/>
      <c r="AAN18" s="119"/>
      <c r="AAO18" s="119"/>
      <c r="AAP18" s="119"/>
      <c r="AAQ18" s="119"/>
      <c r="AAR18" s="119"/>
      <c r="AAS18" s="119"/>
      <c r="AAT18" s="119"/>
      <c r="AAU18" s="119"/>
      <c r="AAV18" s="119"/>
      <c r="AAW18" s="119"/>
      <c r="AAX18" s="119"/>
      <c r="AAY18" s="119"/>
      <c r="AAZ18" s="119"/>
      <c r="ABA18" s="119"/>
      <c r="ABB18" s="119"/>
      <c r="ABC18" s="119"/>
      <c r="ABD18" s="119"/>
      <c r="ABE18" s="119"/>
      <c r="ABF18" s="119"/>
      <c r="ABG18" s="119"/>
      <c r="ABH18" s="119"/>
      <c r="ABI18" s="119"/>
      <c r="ABJ18" s="119"/>
      <c r="ABK18" s="119"/>
      <c r="ABL18" s="119"/>
      <c r="ABM18" s="119"/>
      <c r="ABN18" s="119"/>
      <c r="ABO18" s="119"/>
      <c r="ABP18" s="119"/>
      <c r="ABQ18" s="119"/>
      <c r="ABR18" s="119"/>
      <c r="ABS18" s="119"/>
      <c r="ABT18" s="119"/>
      <c r="ABU18" s="119"/>
      <c r="ABV18" s="119"/>
      <c r="ABW18" s="119"/>
      <c r="ABX18" s="119"/>
      <c r="ABY18" s="119"/>
      <c r="ABZ18" s="119"/>
      <c r="ACA18" s="119"/>
      <c r="ACB18" s="119"/>
      <c r="ACC18" s="119"/>
      <c r="ACD18" s="119"/>
      <c r="ACE18" s="119"/>
      <c r="ACF18" s="119"/>
      <c r="ACG18" s="119"/>
      <c r="ACH18" s="119"/>
      <c r="ACI18" s="119"/>
      <c r="ACJ18" s="119"/>
      <c r="ACK18" s="119"/>
      <c r="ACL18" s="119"/>
      <c r="ACM18" s="119"/>
      <c r="ACN18" s="119"/>
      <c r="ACO18" s="119"/>
      <c r="ACP18" s="119"/>
      <c r="ACQ18" s="119"/>
      <c r="ACR18" s="119"/>
      <c r="ACS18" s="119"/>
      <c r="ACT18" s="119"/>
      <c r="ACU18" s="119"/>
      <c r="ACV18" s="119"/>
      <c r="ACW18" s="119"/>
      <c r="ACX18" s="119"/>
      <c r="ACY18" s="119"/>
      <c r="ACZ18" s="119"/>
      <c r="ADA18" s="119"/>
      <c r="ADB18" s="119"/>
      <c r="ADC18" s="119"/>
      <c r="ADD18" s="119"/>
      <c r="ADE18" s="119"/>
      <c r="ADF18" s="119"/>
      <c r="ADG18" s="119"/>
      <c r="ADH18" s="119"/>
      <c r="ADI18" s="119"/>
      <c r="ADJ18" s="119"/>
      <c r="ADK18" s="119"/>
      <c r="ADL18" s="119"/>
      <c r="ADM18" s="119"/>
      <c r="ADN18" s="119"/>
      <c r="ADO18" s="119"/>
      <c r="ADP18" s="119"/>
      <c r="ADQ18" s="119"/>
      <c r="ADR18" s="119"/>
      <c r="ADS18" s="119"/>
      <c r="ADT18" s="119"/>
      <c r="ADU18" s="119"/>
      <c r="ADV18" s="119"/>
      <c r="ADW18" s="119"/>
      <c r="ADX18" s="119"/>
      <c r="ADY18" s="119"/>
      <c r="ADZ18" s="119"/>
      <c r="AEA18" s="119"/>
      <c r="AEB18" s="119"/>
      <c r="AEC18" s="119"/>
      <c r="AED18" s="119"/>
      <c r="AEE18" s="119"/>
      <c r="AEF18" s="119"/>
      <c r="AEG18" s="119"/>
      <c r="AEH18" s="119"/>
      <c r="AEI18" s="119"/>
      <c r="AEJ18" s="119"/>
      <c r="AEK18" s="119"/>
      <c r="AEL18" s="119"/>
      <c r="AEM18" s="119"/>
      <c r="AEN18" s="119"/>
      <c r="AEO18" s="119"/>
      <c r="AEP18" s="119"/>
      <c r="AEQ18" s="119"/>
      <c r="AER18" s="119"/>
      <c r="AES18" s="119"/>
      <c r="AET18" s="119"/>
      <c r="AEU18" s="119"/>
      <c r="AEV18" s="119"/>
    </row>
    <row r="19" spans="1:828" ht="13.5">
      <c r="A19" s="769" t="s">
        <v>158</v>
      </c>
      <c r="B19" s="828">
        <v>152</v>
      </c>
      <c r="C19" s="828">
        <v>64</v>
      </c>
      <c r="D19" s="828">
        <v>216</v>
      </c>
      <c r="E19" s="828">
        <v>86</v>
      </c>
      <c r="F19" s="828">
        <v>44</v>
      </c>
      <c r="G19" s="828" t="s">
        <v>23</v>
      </c>
      <c r="H19" s="828">
        <v>2</v>
      </c>
      <c r="I19" s="828">
        <v>22</v>
      </c>
      <c r="J19" s="828" t="s">
        <v>23</v>
      </c>
      <c r="K19" s="828">
        <v>1</v>
      </c>
      <c r="L19" s="828" t="s">
        <v>23</v>
      </c>
      <c r="M19" s="829">
        <v>1</v>
      </c>
    </row>
    <row r="20" spans="1:828" ht="13.5">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828" ht="13.5">
      <c r="A21" s="769" t="s">
        <v>90</v>
      </c>
      <c r="B21" s="828">
        <v>2</v>
      </c>
      <c r="C21" s="828" t="s">
        <v>23</v>
      </c>
      <c r="D21" s="828">
        <v>2</v>
      </c>
      <c r="E21" s="828" t="s">
        <v>23</v>
      </c>
      <c r="F21" s="828" t="s">
        <v>23</v>
      </c>
      <c r="G21" s="828" t="s">
        <v>23</v>
      </c>
      <c r="H21" s="828" t="s">
        <v>23</v>
      </c>
      <c r="I21" s="828" t="s">
        <v>23</v>
      </c>
      <c r="J21" s="828" t="s">
        <v>23</v>
      </c>
      <c r="K21" s="828" t="s">
        <v>23</v>
      </c>
      <c r="L21" s="828" t="s">
        <v>23</v>
      </c>
      <c r="M21" s="829" t="s">
        <v>23</v>
      </c>
    </row>
    <row r="22" spans="1:828" ht="13.5">
      <c r="A22" s="774" t="s">
        <v>91</v>
      </c>
      <c r="B22" s="830">
        <v>154</v>
      </c>
      <c r="C22" s="830">
        <v>64</v>
      </c>
      <c r="D22" s="830">
        <v>218</v>
      </c>
      <c r="E22" s="830">
        <v>86</v>
      </c>
      <c r="F22" s="830">
        <v>44</v>
      </c>
      <c r="G22" s="830" t="s">
        <v>23</v>
      </c>
      <c r="H22" s="830">
        <v>2</v>
      </c>
      <c r="I22" s="830">
        <v>22</v>
      </c>
      <c r="J22" s="830" t="s">
        <v>23</v>
      </c>
      <c r="K22" s="830">
        <v>1</v>
      </c>
      <c r="L22" s="830" t="s">
        <v>23</v>
      </c>
      <c r="M22" s="831">
        <v>1</v>
      </c>
    </row>
    <row r="23" spans="1:828" ht="13.5">
      <c r="A23" s="774"/>
      <c r="B23" s="830"/>
      <c r="C23" s="830"/>
      <c r="D23" s="830"/>
      <c r="E23" s="830"/>
      <c r="F23" s="830"/>
      <c r="G23" s="830"/>
      <c r="H23" s="830"/>
      <c r="I23" s="830"/>
      <c r="J23" s="830"/>
      <c r="K23" s="830"/>
      <c r="L23" s="830"/>
      <c r="M23" s="831"/>
    </row>
    <row r="24" spans="1:828" ht="13.5">
      <c r="A24" s="774" t="s">
        <v>92</v>
      </c>
      <c r="B24" s="830">
        <v>321</v>
      </c>
      <c r="C24" s="830">
        <v>38</v>
      </c>
      <c r="D24" s="830">
        <v>359</v>
      </c>
      <c r="E24" s="830">
        <v>287</v>
      </c>
      <c r="F24" s="830">
        <v>25</v>
      </c>
      <c r="G24" s="830" t="s">
        <v>23</v>
      </c>
      <c r="H24" s="830">
        <v>5</v>
      </c>
      <c r="I24" s="830">
        <v>5</v>
      </c>
      <c r="J24" s="830" t="s">
        <v>23</v>
      </c>
      <c r="K24" s="830">
        <v>2</v>
      </c>
      <c r="L24" s="830" t="s">
        <v>23</v>
      </c>
      <c r="M24" s="831">
        <v>2</v>
      </c>
    </row>
    <row r="25" spans="1:828" ht="13.5">
      <c r="A25" s="774"/>
      <c r="B25" s="830"/>
      <c r="C25" s="830"/>
      <c r="D25" s="830"/>
      <c r="E25" s="830"/>
      <c r="F25" s="830"/>
      <c r="G25" s="830"/>
      <c r="H25" s="830"/>
      <c r="I25" s="830"/>
      <c r="J25" s="830"/>
      <c r="K25" s="830"/>
      <c r="L25" s="830"/>
      <c r="M25" s="831"/>
    </row>
    <row r="26" spans="1:828" ht="13.5">
      <c r="A26" s="774" t="s">
        <v>93</v>
      </c>
      <c r="B26" s="830">
        <v>182</v>
      </c>
      <c r="C26" s="830" t="s">
        <v>23</v>
      </c>
      <c r="D26" s="830">
        <v>182</v>
      </c>
      <c r="E26" s="830" t="s">
        <v>23</v>
      </c>
      <c r="F26" s="830" t="s">
        <v>23</v>
      </c>
      <c r="G26" s="830" t="s">
        <v>23</v>
      </c>
      <c r="H26" s="830" t="s">
        <v>23</v>
      </c>
      <c r="I26" s="830" t="s">
        <v>23</v>
      </c>
      <c r="J26" s="830" t="s">
        <v>23</v>
      </c>
      <c r="K26" s="830" t="s">
        <v>23</v>
      </c>
      <c r="L26" s="830" t="s">
        <v>23</v>
      </c>
      <c r="M26" s="831" t="s">
        <v>23</v>
      </c>
    </row>
    <row r="27" spans="1:828" ht="13.5">
      <c r="A27" s="769"/>
      <c r="B27" s="828"/>
      <c r="C27" s="828"/>
      <c r="D27" s="828"/>
      <c r="E27" s="828"/>
      <c r="F27" s="828"/>
      <c r="G27" s="828"/>
      <c r="H27" s="828"/>
      <c r="I27" s="828"/>
      <c r="J27" s="828"/>
      <c r="K27" s="828"/>
      <c r="L27" s="828"/>
      <c r="M27" s="829"/>
    </row>
    <row r="28" spans="1:828" ht="13.5">
      <c r="A28" s="769" t="s">
        <v>94</v>
      </c>
      <c r="B28" s="832">
        <v>1167</v>
      </c>
      <c r="C28" s="828">
        <v>99</v>
      </c>
      <c r="D28" s="828">
        <v>1266</v>
      </c>
      <c r="E28" s="832">
        <v>1147</v>
      </c>
      <c r="F28" s="828">
        <v>99</v>
      </c>
      <c r="G28" s="828" t="s">
        <v>23</v>
      </c>
      <c r="H28" s="832">
        <v>2</v>
      </c>
      <c r="I28" s="828">
        <v>30</v>
      </c>
      <c r="J28" s="832" t="s">
        <v>23</v>
      </c>
      <c r="K28" s="832">
        <v>5</v>
      </c>
      <c r="L28" s="832" t="s">
        <v>23</v>
      </c>
      <c r="M28" s="829">
        <v>5</v>
      </c>
    </row>
    <row r="29" spans="1:828" ht="13.5">
      <c r="A29" s="769" t="s">
        <v>95</v>
      </c>
      <c r="B29" s="832">
        <v>7318</v>
      </c>
      <c r="C29" s="828">
        <v>1054</v>
      </c>
      <c r="D29" s="828">
        <v>8372</v>
      </c>
      <c r="E29" s="832">
        <v>6588</v>
      </c>
      <c r="F29" s="828">
        <v>1010</v>
      </c>
      <c r="G29" s="828" t="s">
        <v>23</v>
      </c>
      <c r="H29" s="832">
        <v>2</v>
      </c>
      <c r="I29" s="828">
        <v>32</v>
      </c>
      <c r="J29" s="828" t="s">
        <v>23</v>
      </c>
      <c r="K29" s="828">
        <v>45</v>
      </c>
      <c r="L29" s="828" t="s">
        <v>23</v>
      </c>
      <c r="M29" s="829">
        <v>45</v>
      </c>
    </row>
    <row r="30" spans="1:828" ht="13.5">
      <c r="A30" s="769" t="s">
        <v>96</v>
      </c>
      <c r="B30" s="832">
        <v>408</v>
      </c>
      <c r="C30" s="828">
        <v>44</v>
      </c>
      <c r="D30" s="828">
        <v>452</v>
      </c>
      <c r="E30" s="832">
        <v>271</v>
      </c>
      <c r="F30" s="828">
        <v>30</v>
      </c>
      <c r="G30" s="828" t="s">
        <v>23</v>
      </c>
      <c r="H30" s="832">
        <v>10</v>
      </c>
      <c r="I30" s="828">
        <v>300</v>
      </c>
      <c r="J30" s="832" t="s">
        <v>23</v>
      </c>
      <c r="K30" s="832">
        <v>12</v>
      </c>
      <c r="L30" s="832" t="s">
        <v>23</v>
      </c>
      <c r="M30" s="829">
        <v>12</v>
      </c>
    </row>
    <row r="31" spans="1:828" ht="13.5">
      <c r="A31" s="774" t="s">
        <v>97</v>
      </c>
      <c r="B31" s="830">
        <v>8893</v>
      </c>
      <c r="C31" s="830">
        <v>1197</v>
      </c>
      <c r="D31" s="830">
        <v>10090</v>
      </c>
      <c r="E31" s="830">
        <v>8006</v>
      </c>
      <c r="F31" s="830">
        <v>1139</v>
      </c>
      <c r="G31" s="830" t="s">
        <v>23</v>
      </c>
      <c r="H31" s="830">
        <v>2</v>
      </c>
      <c r="I31" s="830">
        <v>39</v>
      </c>
      <c r="J31" s="830" t="s">
        <v>23</v>
      </c>
      <c r="K31" s="830">
        <v>62</v>
      </c>
      <c r="L31" s="830" t="s">
        <v>23</v>
      </c>
      <c r="M31" s="831">
        <v>62</v>
      </c>
    </row>
    <row r="32" spans="1:828" ht="13.5">
      <c r="A32" s="769"/>
      <c r="B32" s="828"/>
      <c r="C32" s="828"/>
      <c r="D32" s="828"/>
      <c r="E32" s="828"/>
      <c r="F32" s="828"/>
      <c r="G32" s="828"/>
      <c r="H32" s="828"/>
      <c r="I32" s="828"/>
      <c r="J32" s="828"/>
      <c r="K32" s="828"/>
      <c r="L32" s="828"/>
      <c r="M32" s="829"/>
    </row>
    <row r="33" spans="1:13" ht="13.5">
      <c r="A33" s="769" t="s">
        <v>98</v>
      </c>
      <c r="B33" s="834">
        <v>48</v>
      </c>
      <c r="C33" s="834">
        <v>8</v>
      </c>
      <c r="D33" s="828">
        <v>56</v>
      </c>
      <c r="E33" s="834">
        <v>12</v>
      </c>
      <c r="F33" s="834" t="s">
        <v>23</v>
      </c>
      <c r="G33" s="834" t="s">
        <v>23</v>
      </c>
      <c r="H33" s="834">
        <v>17</v>
      </c>
      <c r="I33" s="834" t="s">
        <v>23</v>
      </c>
      <c r="J33" s="834" t="s">
        <v>23</v>
      </c>
      <c r="K33" s="834" t="s">
        <v>23</v>
      </c>
      <c r="L33" s="834" t="s">
        <v>23</v>
      </c>
      <c r="M33" s="835" t="s">
        <v>23</v>
      </c>
    </row>
    <row r="34" spans="1:13" ht="13.5">
      <c r="A34" s="769" t="s">
        <v>99</v>
      </c>
      <c r="B34" s="834">
        <v>11</v>
      </c>
      <c r="C34" s="834">
        <v>4</v>
      </c>
      <c r="D34" s="828">
        <v>15</v>
      </c>
      <c r="E34" s="834">
        <v>5</v>
      </c>
      <c r="F34" s="834">
        <v>1</v>
      </c>
      <c r="G34" s="834" t="s">
        <v>23</v>
      </c>
      <c r="H34" s="834">
        <v>10</v>
      </c>
      <c r="I34" s="834">
        <v>15</v>
      </c>
      <c r="J34" s="834" t="s">
        <v>23</v>
      </c>
      <c r="K34" s="834" t="s">
        <v>23</v>
      </c>
      <c r="L34" s="834" t="s">
        <v>23</v>
      </c>
      <c r="M34" s="829" t="s">
        <v>23</v>
      </c>
    </row>
    <row r="35" spans="1:13" ht="13.5">
      <c r="A35" s="769" t="s">
        <v>100</v>
      </c>
      <c r="B35" s="834">
        <v>367</v>
      </c>
      <c r="C35" s="834">
        <v>95</v>
      </c>
      <c r="D35" s="828">
        <v>462</v>
      </c>
      <c r="E35" s="834">
        <v>152</v>
      </c>
      <c r="F35" s="834">
        <v>38</v>
      </c>
      <c r="G35" s="834" t="s">
        <v>23</v>
      </c>
      <c r="H35" s="834">
        <v>16</v>
      </c>
      <c r="I35" s="834">
        <v>32</v>
      </c>
      <c r="J35" s="834" t="s">
        <v>23</v>
      </c>
      <c r="K35" s="834">
        <v>4</v>
      </c>
      <c r="L35" s="834" t="s">
        <v>23</v>
      </c>
      <c r="M35" s="829">
        <v>4</v>
      </c>
    </row>
    <row r="36" spans="1:13" ht="13.5">
      <c r="A36" s="769" t="s">
        <v>101</v>
      </c>
      <c r="B36" s="834">
        <v>73</v>
      </c>
      <c r="C36" s="834">
        <v>14</v>
      </c>
      <c r="D36" s="828">
        <v>87</v>
      </c>
      <c r="E36" s="834">
        <v>11</v>
      </c>
      <c r="F36" s="834">
        <v>2</v>
      </c>
      <c r="G36" s="834" t="s">
        <v>23</v>
      </c>
      <c r="H36" s="834">
        <v>10</v>
      </c>
      <c r="I36" s="834">
        <v>18</v>
      </c>
      <c r="J36" s="834" t="s">
        <v>23</v>
      </c>
      <c r="K36" s="834" t="s">
        <v>23</v>
      </c>
      <c r="L36" s="834" t="s">
        <v>23</v>
      </c>
      <c r="M36" s="829" t="s">
        <v>23</v>
      </c>
    </row>
    <row r="37" spans="1:13" ht="13.5">
      <c r="A37" s="774" t="s">
        <v>102</v>
      </c>
      <c r="B37" s="830">
        <v>499</v>
      </c>
      <c r="C37" s="830">
        <v>121</v>
      </c>
      <c r="D37" s="830">
        <v>620</v>
      </c>
      <c r="E37" s="830">
        <v>180</v>
      </c>
      <c r="F37" s="830">
        <v>41</v>
      </c>
      <c r="G37" s="830" t="s">
        <v>23</v>
      </c>
      <c r="H37" s="830">
        <v>16</v>
      </c>
      <c r="I37" s="830">
        <v>31</v>
      </c>
      <c r="J37" s="830" t="s">
        <v>23</v>
      </c>
      <c r="K37" s="830">
        <v>4</v>
      </c>
      <c r="L37" s="830" t="s">
        <v>23</v>
      </c>
      <c r="M37" s="831">
        <v>4</v>
      </c>
    </row>
    <row r="38" spans="1:13" ht="13.5">
      <c r="A38" s="774"/>
      <c r="B38" s="830"/>
      <c r="C38" s="830"/>
      <c r="D38" s="830"/>
      <c r="E38" s="830"/>
      <c r="F38" s="830"/>
      <c r="G38" s="830"/>
      <c r="H38" s="830"/>
      <c r="I38" s="830"/>
      <c r="J38" s="830"/>
      <c r="K38" s="830"/>
      <c r="L38" s="830"/>
      <c r="M38" s="831"/>
    </row>
    <row r="39" spans="1:13" ht="13.5">
      <c r="A39" s="774" t="s">
        <v>103</v>
      </c>
      <c r="B39" s="830">
        <v>1</v>
      </c>
      <c r="C39" s="830" t="s">
        <v>23</v>
      </c>
      <c r="D39" s="830">
        <v>1</v>
      </c>
      <c r="E39" s="830" t="s">
        <v>23</v>
      </c>
      <c r="F39" s="830" t="s">
        <v>23</v>
      </c>
      <c r="G39" s="830" t="s">
        <v>23</v>
      </c>
      <c r="H39" s="830" t="s">
        <v>23</v>
      </c>
      <c r="I39" s="830" t="s">
        <v>23</v>
      </c>
      <c r="J39" s="830" t="s">
        <v>23</v>
      </c>
      <c r="K39" s="830" t="s">
        <v>23</v>
      </c>
      <c r="L39" s="830" t="s">
        <v>23</v>
      </c>
      <c r="M39" s="831" t="s">
        <v>23</v>
      </c>
    </row>
    <row r="40" spans="1:13" ht="13.5">
      <c r="A40" s="769"/>
      <c r="B40" s="828"/>
      <c r="C40" s="828"/>
      <c r="D40" s="828"/>
      <c r="E40" s="828"/>
      <c r="F40" s="828"/>
      <c r="G40" s="828"/>
      <c r="H40" s="828"/>
      <c r="I40" s="828"/>
      <c r="J40" s="828"/>
      <c r="K40" s="828"/>
      <c r="L40" s="828"/>
      <c r="M40" s="829"/>
    </row>
    <row r="41" spans="1:13" ht="13.5">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ht="13.5">
      <c r="A42" s="769" t="s">
        <v>105</v>
      </c>
      <c r="B42" s="828">
        <v>504</v>
      </c>
      <c r="C42" s="828">
        <v>19</v>
      </c>
      <c r="D42" s="828">
        <v>523</v>
      </c>
      <c r="E42" s="828">
        <v>141</v>
      </c>
      <c r="F42" s="828">
        <v>13</v>
      </c>
      <c r="G42" s="828" t="s">
        <v>23</v>
      </c>
      <c r="H42" s="828">
        <v>18</v>
      </c>
      <c r="I42" s="828">
        <v>40</v>
      </c>
      <c r="J42" s="828" t="s">
        <v>23</v>
      </c>
      <c r="K42" s="828">
        <v>3</v>
      </c>
      <c r="L42" s="828" t="s">
        <v>23</v>
      </c>
      <c r="M42" s="829">
        <v>3</v>
      </c>
    </row>
    <row r="43" spans="1:13" ht="13.5">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ht="13.5">
      <c r="A44" s="769" t="s">
        <v>107</v>
      </c>
      <c r="B44" s="832">
        <v>26</v>
      </c>
      <c r="C44" s="828">
        <v>1</v>
      </c>
      <c r="D44" s="828">
        <v>27</v>
      </c>
      <c r="E44" s="832">
        <v>2</v>
      </c>
      <c r="F44" s="828" t="s">
        <v>23</v>
      </c>
      <c r="G44" s="828" t="s">
        <v>23</v>
      </c>
      <c r="H44" s="832" t="s">
        <v>23</v>
      </c>
      <c r="I44" s="828" t="s">
        <v>23</v>
      </c>
      <c r="J44" s="828" t="s">
        <v>23</v>
      </c>
      <c r="K44" s="828" t="s">
        <v>23</v>
      </c>
      <c r="L44" s="828" t="s">
        <v>23</v>
      </c>
      <c r="M44" s="829" t="s">
        <v>23</v>
      </c>
    </row>
    <row r="45" spans="1:13" ht="13.5">
      <c r="A45" s="769" t="s">
        <v>108</v>
      </c>
      <c r="B45" s="828" t="s">
        <v>23</v>
      </c>
      <c r="C45" s="828">
        <v>1</v>
      </c>
      <c r="D45" s="828">
        <v>1</v>
      </c>
      <c r="E45" s="828" t="s">
        <v>23</v>
      </c>
      <c r="F45" s="828" t="s">
        <v>23</v>
      </c>
      <c r="G45" s="828" t="s">
        <v>23</v>
      </c>
      <c r="H45" s="828" t="s">
        <v>23</v>
      </c>
      <c r="I45" s="828" t="s">
        <v>23</v>
      </c>
      <c r="J45" s="828" t="s">
        <v>23</v>
      </c>
      <c r="K45" s="828" t="s">
        <v>23</v>
      </c>
      <c r="L45" s="828" t="s">
        <v>23</v>
      </c>
      <c r="M45" s="829" t="s">
        <v>23</v>
      </c>
    </row>
    <row r="46" spans="1:13" ht="13.5">
      <c r="A46" s="769" t="s">
        <v>109</v>
      </c>
      <c r="B46" s="828">
        <v>34</v>
      </c>
      <c r="C46" s="828" t="s">
        <v>23</v>
      </c>
      <c r="D46" s="828">
        <v>34</v>
      </c>
      <c r="E46" s="828">
        <v>21</v>
      </c>
      <c r="F46" s="828" t="s">
        <v>23</v>
      </c>
      <c r="G46" s="828" t="s">
        <v>23</v>
      </c>
      <c r="H46" s="828">
        <v>3</v>
      </c>
      <c r="I46" s="828" t="s">
        <v>23</v>
      </c>
      <c r="J46" s="828" t="s">
        <v>23</v>
      </c>
      <c r="K46" s="828" t="s">
        <v>23</v>
      </c>
      <c r="L46" s="828" t="s">
        <v>23</v>
      </c>
      <c r="M46" s="829" t="s">
        <v>23</v>
      </c>
    </row>
    <row r="47" spans="1:13" ht="13.5">
      <c r="A47" s="769" t="s">
        <v>110</v>
      </c>
      <c r="B47" s="832">
        <v>352</v>
      </c>
      <c r="C47" s="828">
        <v>32</v>
      </c>
      <c r="D47" s="828">
        <v>384</v>
      </c>
      <c r="E47" s="832">
        <v>57</v>
      </c>
      <c r="F47" s="828">
        <v>14</v>
      </c>
      <c r="G47" s="828" t="s">
        <v>23</v>
      </c>
      <c r="H47" s="832">
        <v>6</v>
      </c>
      <c r="I47" s="828">
        <v>20</v>
      </c>
      <c r="J47" s="828" t="s">
        <v>23</v>
      </c>
      <c r="K47" s="828">
        <v>1</v>
      </c>
      <c r="L47" s="828" t="s">
        <v>23</v>
      </c>
      <c r="M47" s="829">
        <v>1</v>
      </c>
    </row>
    <row r="48" spans="1:13" ht="13.5">
      <c r="A48" s="769" t="s">
        <v>111</v>
      </c>
      <c r="B48" s="832" t="s">
        <v>23</v>
      </c>
      <c r="C48" s="828">
        <v>47</v>
      </c>
      <c r="D48" s="828">
        <v>47</v>
      </c>
      <c r="E48" s="832" t="s">
        <v>23</v>
      </c>
      <c r="F48" s="828" t="s">
        <v>23</v>
      </c>
      <c r="G48" s="828" t="s">
        <v>23</v>
      </c>
      <c r="H48" s="832" t="s">
        <v>23</v>
      </c>
      <c r="I48" s="828" t="s">
        <v>23</v>
      </c>
      <c r="J48" s="828" t="s">
        <v>23</v>
      </c>
      <c r="K48" s="828" t="s">
        <v>23</v>
      </c>
      <c r="L48" s="828" t="s">
        <v>23</v>
      </c>
      <c r="M48" s="829" t="s">
        <v>23</v>
      </c>
    </row>
    <row r="49" spans="1:13" ht="13.5">
      <c r="A49" s="769" t="s">
        <v>112</v>
      </c>
      <c r="B49" s="828">
        <v>4</v>
      </c>
      <c r="C49" s="828">
        <v>1</v>
      </c>
      <c r="D49" s="828">
        <v>5</v>
      </c>
      <c r="E49" s="828" t="s">
        <v>23</v>
      </c>
      <c r="F49" s="828" t="s">
        <v>23</v>
      </c>
      <c r="G49" s="828" t="s">
        <v>23</v>
      </c>
      <c r="H49" s="828" t="s">
        <v>23</v>
      </c>
      <c r="I49" s="828" t="s">
        <v>23</v>
      </c>
      <c r="J49" s="828" t="s">
        <v>23</v>
      </c>
      <c r="K49" s="828" t="s">
        <v>23</v>
      </c>
      <c r="L49" s="828" t="s">
        <v>23</v>
      </c>
      <c r="M49" s="829" t="s">
        <v>23</v>
      </c>
    </row>
    <row r="50" spans="1:13" ht="13.5">
      <c r="A50" s="774" t="s">
        <v>113</v>
      </c>
      <c r="B50" s="830">
        <v>920</v>
      </c>
      <c r="C50" s="830">
        <v>101</v>
      </c>
      <c r="D50" s="830">
        <v>1021</v>
      </c>
      <c r="E50" s="830">
        <v>221</v>
      </c>
      <c r="F50" s="830">
        <v>27</v>
      </c>
      <c r="G50" s="830" t="s">
        <v>23</v>
      </c>
      <c r="H50" s="830">
        <v>13</v>
      </c>
      <c r="I50" s="830">
        <v>30</v>
      </c>
      <c r="J50" s="830" t="s">
        <v>23</v>
      </c>
      <c r="K50" s="830">
        <v>4</v>
      </c>
      <c r="L50" s="830" t="s">
        <v>23</v>
      </c>
      <c r="M50" s="831">
        <v>4</v>
      </c>
    </row>
    <row r="51" spans="1:13" ht="13.5">
      <c r="A51" s="774"/>
      <c r="B51" s="830"/>
      <c r="C51" s="830"/>
      <c r="D51" s="830"/>
      <c r="E51" s="830"/>
      <c r="F51" s="830"/>
      <c r="G51" s="830"/>
      <c r="H51" s="830"/>
      <c r="I51" s="830"/>
      <c r="J51" s="830"/>
      <c r="K51" s="830"/>
      <c r="L51" s="830"/>
      <c r="M51" s="831"/>
    </row>
    <row r="52" spans="1:13" ht="13.5">
      <c r="A52" s="774" t="s">
        <v>114</v>
      </c>
      <c r="B52" s="830">
        <v>2</v>
      </c>
      <c r="C52" s="830" t="s">
        <v>23</v>
      </c>
      <c r="D52" s="830">
        <v>2</v>
      </c>
      <c r="E52" s="830" t="s">
        <v>23</v>
      </c>
      <c r="F52" s="830" t="s">
        <v>23</v>
      </c>
      <c r="G52" s="830" t="s">
        <v>23</v>
      </c>
      <c r="H52" s="830" t="s">
        <v>23</v>
      </c>
      <c r="I52" s="830" t="s">
        <v>23</v>
      </c>
      <c r="J52" s="830" t="s">
        <v>23</v>
      </c>
      <c r="K52" s="830" t="s">
        <v>23</v>
      </c>
      <c r="L52" s="830" t="s">
        <v>23</v>
      </c>
      <c r="M52" s="831" t="s">
        <v>23</v>
      </c>
    </row>
    <row r="53" spans="1:13" ht="13.5">
      <c r="A53" s="769"/>
      <c r="B53" s="828"/>
      <c r="C53" s="828"/>
      <c r="D53" s="828"/>
      <c r="E53" s="828"/>
      <c r="F53" s="828"/>
      <c r="G53" s="828"/>
      <c r="H53" s="828"/>
      <c r="I53" s="828"/>
      <c r="J53" s="828"/>
      <c r="K53" s="828"/>
      <c r="L53" s="828"/>
      <c r="M53" s="829"/>
    </row>
    <row r="54" spans="1:13" ht="13.5">
      <c r="A54" s="769" t="s">
        <v>115</v>
      </c>
      <c r="B54" s="832">
        <v>70</v>
      </c>
      <c r="C54" s="828">
        <v>10</v>
      </c>
      <c r="D54" s="828">
        <v>80</v>
      </c>
      <c r="E54" s="832" t="s">
        <v>23</v>
      </c>
      <c r="F54" s="828" t="s">
        <v>23</v>
      </c>
      <c r="G54" s="828" t="s">
        <v>23</v>
      </c>
      <c r="H54" s="832" t="s">
        <v>23</v>
      </c>
      <c r="I54" s="828" t="s">
        <v>23</v>
      </c>
      <c r="J54" s="828" t="s">
        <v>23</v>
      </c>
      <c r="K54" s="828" t="s">
        <v>23</v>
      </c>
      <c r="L54" s="828" t="s">
        <v>23</v>
      </c>
      <c r="M54" s="829" t="s">
        <v>23</v>
      </c>
    </row>
    <row r="55" spans="1:13" ht="13.5">
      <c r="A55" s="769" t="s">
        <v>116</v>
      </c>
      <c r="B55" s="828">
        <v>31</v>
      </c>
      <c r="C55" s="828">
        <v>5</v>
      </c>
      <c r="D55" s="828">
        <v>36</v>
      </c>
      <c r="E55" s="828" t="s">
        <v>23</v>
      </c>
      <c r="F55" s="828" t="s">
        <v>23</v>
      </c>
      <c r="G55" s="828" t="s">
        <v>23</v>
      </c>
      <c r="H55" s="828" t="s">
        <v>23</v>
      </c>
      <c r="I55" s="828" t="s">
        <v>23</v>
      </c>
      <c r="J55" s="828" t="s">
        <v>23</v>
      </c>
      <c r="K55" s="828" t="s">
        <v>23</v>
      </c>
      <c r="L55" s="828" t="s">
        <v>23</v>
      </c>
      <c r="M55" s="829" t="s">
        <v>23</v>
      </c>
    </row>
    <row r="56" spans="1:13" ht="13.5">
      <c r="A56" s="769" t="s">
        <v>117</v>
      </c>
      <c r="B56" s="828">
        <v>191</v>
      </c>
      <c r="C56" s="828">
        <v>40</v>
      </c>
      <c r="D56" s="828">
        <v>231</v>
      </c>
      <c r="E56" s="828">
        <v>35</v>
      </c>
      <c r="F56" s="828">
        <v>7</v>
      </c>
      <c r="G56" s="828" t="s">
        <v>23</v>
      </c>
      <c r="H56" s="828">
        <v>5</v>
      </c>
      <c r="I56" s="828">
        <v>22</v>
      </c>
      <c r="J56" s="828" t="s">
        <v>23</v>
      </c>
      <c r="K56" s="828" t="s">
        <v>23</v>
      </c>
      <c r="L56" s="828" t="s">
        <v>23</v>
      </c>
      <c r="M56" s="829" t="s">
        <v>23</v>
      </c>
    </row>
    <row r="57" spans="1:13" ht="13.5">
      <c r="A57" s="769" t="s">
        <v>118</v>
      </c>
      <c r="B57" s="828">
        <v>134</v>
      </c>
      <c r="C57" s="828">
        <v>4</v>
      </c>
      <c r="D57" s="828">
        <v>138</v>
      </c>
      <c r="E57" s="828">
        <v>80</v>
      </c>
      <c r="F57" s="828" t="s">
        <v>23</v>
      </c>
      <c r="G57" s="828" t="s">
        <v>23</v>
      </c>
      <c r="H57" s="828">
        <v>15</v>
      </c>
      <c r="I57" s="828" t="s">
        <v>23</v>
      </c>
      <c r="J57" s="828" t="s">
        <v>23</v>
      </c>
      <c r="K57" s="828">
        <v>1</v>
      </c>
      <c r="L57" s="828" t="s">
        <v>23</v>
      </c>
      <c r="M57" s="829">
        <v>1</v>
      </c>
    </row>
    <row r="58" spans="1:13" ht="13.5">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ht="13.5">
      <c r="A59" s="774" t="s">
        <v>172</v>
      </c>
      <c r="B59" s="830">
        <v>426</v>
      </c>
      <c r="C59" s="830">
        <v>59</v>
      </c>
      <c r="D59" s="830">
        <v>485</v>
      </c>
      <c r="E59" s="830">
        <v>115</v>
      </c>
      <c r="F59" s="830">
        <v>7</v>
      </c>
      <c r="G59" s="830" t="s">
        <v>23</v>
      </c>
      <c r="H59" s="830">
        <v>12</v>
      </c>
      <c r="I59" s="830">
        <v>22</v>
      </c>
      <c r="J59" s="830" t="s">
        <v>23</v>
      </c>
      <c r="K59" s="830">
        <v>1</v>
      </c>
      <c r="L59" s="830" t="s">
        <v>23</v>
      </c>
      <c r="M59" s="831">
        <v>1</v>
      </c>
    </row>
    <row r="60" spans="1:13" ht="13.5">
      <c r="A60" s="769"/>
      <c r="B60" s="828"/>
      <c r="C60" s="828"/>
      <c r="D60" s="828"/>
      <c r="E60" s="828"/>
      <c r="F60" s="828"/>
      <c r="G60" s="828"/>
      <c r="H60" s="828"/>
      <c r="I60" s="828"/>
      <c r="J60" s="828"/>
      <c r="K60" s="828"/>
      <c r="L60" s="828"/>
      <c r="M60" s="829"/>
    </row>
    <row r="61" spans="1:13" ht="13.5">
      <c r="A61" s="769" t="s">
        <v>121</v>
      </c>
      <c r="B61" s="828">
        <v>5</v>
      </c>
      <c r="C61" s="828" t="s">
        <v>23</v>
      </c>
      <c r="D61" s="828">
        <v>5</v>
      </c>
      <c r="E61" s="828" t="s">
        <v>23</v>
      </c>
      <c r="F61" s="828" t="s">
        <v>23</v>
      </c>
      <c r="G61" s="828" t="s">
        <v>23</v>
      </c>
      <c r="H61" s="828" t="s">
        <v>23</v>
      </c>
      <c r="I61" s="828" t="s">
        <v>23</v>
      </c>
      <c r="J61" s="828" t="s">
        <v>23</v>
      </c>
      <c r="K61" s="828" t="s">
        <v>23</v>
      </c>
      <c r="L61" s="828" t="s">
        <v>23</v>
      </c>
      <c r="M61" s="829" t="s">
        <v>23</v>
      </c>
    </row>
    <row r="62" spans="1:13" ht="13.5">
      <c r="A62" s="769" t="s">
        <v>122</v>
      </c>
      <c r="B62" s="828">
        <v>1700</v>
      </c>
      <c r="C62" s="828">
        <v>60</v>
      </c>
      <c r="D62" s="828">
        <v>1760</v>
      </c>
      <c r="E62" s="828">
        <v>890</v>
      </c>
      <c r="F62" s="828">
        <v>28</v>
      </c>
      <c r="G62" s="828" t="s">
        <v>23</v>
      </c>
      <c r="H62" s="828">
        <v>8</v>
      </c>
      <c r="I62" s="828">
        <v>11</v>
      </c>
      <c r="J62" s="828" t="s">
        <v>23</v>
      </c>
      <c r="K62" s="828">
        <v>7</v>
      </c>
      <c r="L62" s="828" t="s">
        <v>23</v>
      </c>
      <c r="M62" s="829">
        <v>7</v>
      </c>
    </row>
    <row r="63" spans="1:13" ht="13.5">
      <c r="A63" s="769" t="s">
        <v>123</v>
      </c>
      <c r="B63" s="828">
        <v>134</v>
      </c>
      <c r="C63" s="828">
        <v>16</v>
      </c>
      <c r="D63" s="828">
        <v>150</v>
      </c>
      <c r="E63" s="828" t="s">
        <v>23</v>
      </c>
      <c r="F63" s="828" t="s">
        <v>23</v>
      </c>
      <c r="G63" s="828" t="s">
        <v>23</v>
      </c>
      <c r="H63" s="828" t="s">
        <v>23</v>
      </c>
      <c r="I63" s="828" t="s">
        <v>23</v>
      </c>
      <c r="J63" s="828" t="s">
        <v>23</v>
      </c>
      <c r="K63" s="828" t="s">
        <v>23</v>
      </c>
      <c r="L63" s="828" t="s">
        <v>23</v>
      </c>
      <c r="M63" s="829" t="s">
        <v>23</v>
      </c>
    </row>
    <row r="64" spans="1:13" ht="13.5">
      <c r="A64" s="774" t="s">
        <v>124</v>
      </c>
      <c r="B64" s="830">
        <v>1839</v>
      </c>
      <c r="C64" s="830">
        <v>76</v>
      </c>
      <c r="D64" s="830">
        <v>1915</v>
      </c>
      <c r="E64" s="830">
        <v>890</v>
      </c>
      <c r="F64" s="830">
        <v>28</v>
      </c>
      <c r="G64" s="830" t="s">
        <v>23</v>
      </c>
      <c r="H64" s="830">
        <v>8</v>
      </c>
      <c r="I64" s="830">
        <v>11</v>
      </c>
      <c r="J64" s="830" t="s">
        <v>23</v>
      </c>
      <c r="K64" s="830">
        <v>7</v>
      </c>
      <c r="L64" s="830" t="s">
        <v>23</v>
      </c>
      <c r="M64" s="831">
        <v>7</v>
      </c>
    </row>
    <row r="65" spans="1:13" ht="13.5">
      <c r="A65" s="769"/>
      <c r="B65" s="828"/>
      <c r="C65" s="828"/>
      <c r="D65" s="828"/>
      <c r="E65" s="828"/>
      <c r="F65" s="828"/>
      <c r="G65" s="828"/>
      <c r="H65" s="828"/>
      <c r="I65" s="828"/>
      <c r="J65" s="828"/>
      <c r="K65" s="828"/>
      <c r="L65" s="828"/>
      <c r="M65" s="829"/>
    </row>
    <row r="66" spans="1:13" ht="13.5">
      <c r="A66" s="774" t="s">
        <v>125</v>
      </c>
      <c r="B66" s="830">
        <v>80</v>
      </c>
      <c r="C66" s="830">
        <v>120</v>
      </c>
      <c r="D66" s="830">
        <v>200</v>
      </c>
      <c r="E66" s="830">
        <v>12</v>
      </c>
      <c r="F66" s="830">
        <v>29</v>
      </c>
      <c r="G66" s="830" t="s">
        <v>23</v>
      </c>
      <c r="H66" s="830">
        <v>7</v>
      </c>
      <c r="I66" s="830">
        <v>18</v>
      </c>
      <c r="J66" s="830" t="s">
        <v>23</v>
      </c>
      <c r="K66" s="830">
        <v>1</v>
      </c>
      <c r="L66" s="830" t="s">
        <v>23</v>
      </c>
      <c r="M66" s="831">
        <v>1</v>
      </c>
    </row>
    <row r="67" spans="1:13" ht="13.5">
      <c r="A67" s="769"/>
      <c r="B67" s="828"/>
      <c r="C67" s="828"/>
      <c r="D67" s="828"/>
      <c r="E67" s="828"/>
      <c r="F67" s="828"/>
      <c r="G67" s="828"/>
      <c r="H67" s="828"/>
      <c r="I67" s="828"/>
      <c r="J67" s="828"/>
      <c r="K67" s="828"/>
      <c r="L67" s="828"/>
      <c r="M67" s="829"/>
    </row>
    <row r="68" spans="1:13" ht="13.5">
      <c r="A68" s="769" t="s">
        <v>126</v>
      </c>
      <c r="B68" s="832">
        <v>4</v>
      </c>
      <c r="C68" s="828" t="s">
        <v>23</v>
      </c>
      <c r="D68" s="828">
        <v>4</v>
      </c>
      <c r="E68" s="832" t="s">
        <v>23</v>
      </c>
      <c r="F68" s="828" t="s">
        <v>23</v>
      </c>
      <c r="G68" s="828" t="s">
        <v>23</v>
      </c>
      <c r="H68" s="832" t="s">
        <v>23</v>
      </c>
      <c r="I68" s="828" t="s">
        <v>23</v>
      </c>
      <c r="J68" s="828" t="s">
        <v>23</v>
      </c>
      <c r="K68" s="828" t="s">
        <v>23</v>
      </c>
      <c r="L68" s="828" t="s">
        <v>23</v>
      </c>
      <c r="M68" s="829" t="s">
        <v>23</v>
      </c>
    </row>
    <row r="69" spans="1:13" ht="13.5">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ht="13.5">
      <c r="A70" s="774" t="s">
        <v>128</v>
      </c>
      <c r="B70" s="830">
        <v>4</v>
      </c>
      <c r="C70" s="830" t="s">
        <v>23</v>
      </c>
      <c r="D70" s="830">
        <v>4</v>
      </c>
      <c r="E70" s="830" t="s">
        <v>23</v>
      </c>
      <c r="F70" s="830" t="s">
        <v>23</v>
      </c>
      <c r="G70" s="830" t="s">
        <v>23</v>
      </c>
      <c r="H70" s="830" t="s">
        <v>23</v>
      </c>
      <c r="I70" s="830" t="s">
        <v>23</v>
      </c>
      <c r="J70" s="830" t="s">
        <v>23</v>
      </c>
      <c r="K70" s="830" t="s">
        <v>23</v>
      </c>
      <c r="L70" s="830" t="s">
        <v>23</v>
      </c>
      <c r="M70" s="831" t="s">
        <v>23</v>
      </c>
    </row>
    <row r="71" spans="1:13" ht="13.5">
      <c r="A71" s="769"/>
      <c r="B71" s="828"/>
      <c r="C71" s="828"/>
      <c r="D71" s="828"/>
      <c r="E71" s="828"/>
      <c r="F71" s="828"/>
      <c r="G71" s="828"/>
      <c r="H71" s="828"/>
      <c r="I71" s="828"/>
      <c r="J71" s="828"/>
      <c r="K71" s="828"/>
      <c r="L71" s="828"/>
      <c r="M71" s="829"/>
    </row>
    <row r="72" spans="1:13" ht="13.5">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ht="13.5">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ht="13.5">
      <c r="A74" s="769" t="s">
        <v>131</v>
      </c>
      <c r="B74" s="832">
        <v>3</v>
      </c>
      <c r="C74" s="832" t="s">
        <v>23</v>
      </c>
      <c r="D74" s="832">
        <v>3</v>
      </c>
      <c r="E74" s="832" t="s">
        <v>23</v>
      </c>
      <c r="F74" s="832" t="s">
        <v>23</v>
      </c>
      <c r="G74" s="832" t="s">
        <v>23</v>
      </c>
      <c r="H74" s="832" t="s">
        <v>23</v>
      </c>
      <c r="I74" s="832" t="s">
        <v>23</v>
      </c>
      <c r="J74" s="832" t="s">
        <v>23</v>
      </c>
      <c r="K74" s="832" t="s">
        <v>23</v>
      </c>
      <c r="L74" s="832" t="s">
        <v>23</v>
      </c>
      <c r="M74" s="832" t="s">
        <v>23</v>
      </c>
    </row>
    <row r="75" spans="1:13" ht="13.5">
      <c r="A75" s="769" t="s">
        <v>132</v>
      </c>
      <c r="B75" s="832">
        <v>73</v>
      </c>
      <c r="C75" s="832">
        <v>2</v>
      </c>
      <c r="D75" s="832">
        <v>75</v>
      </c>
      <c r="E75" s="832">
        <v>40</v>
      </c>
      <c r="F75" s="832" t="s">
        <v>23</v>
      </c>
      <c r="G75" s="832" t="s">
        <v>23</v>
      </c>
      <c r="H75" s="832">
        <v>6</v>
      </c>
      <c r="I75" s="832" t="s">
        <v>23</v>
      </c>
      <c r="J75" s="832" t="s">
        <v>23</v>
      </c>
      <c r="K75" s="832">
        <v>54</v>
      </c>
      <c r="L75" s="832" t="s">
        <v>23</v>
      </c>
      <c r="M75" s="832">
        <v>54</v>
      </c>
    </row>
    <row r="76" spans="1:13" ht="13.5">
      <c r="A76" s="769" t="s">
        <v>133</v>
      </c>
      <c r="B76" s="832" t="s">
        <v>23</v>
      </c>
      <c r="C76" s="832" t="s">
        <v>23</v>
      </c>
      <c r="D76" s="832" t="s">
        <v>23</v>
      </c>
      <c r="E76" s="832" t="s">
        <v>23</v>
      </c>
      <c r="F76" s="832" t="s">
        <v>23</v>
      </c>
      <c r="G76" s="832" t="s">
        <v>23</v>
      </c>
      <c r="H76" s="832" t="s">
        <v>23</v>
      </c>
      <c r="I76" s="832" t="s">
        <v>23</v>
      </c>
      <c r="J76" s="832" t="s">
        <v>23</v>
      </c>
      <c r="K76" s="832" t="s">
        <v>23</v>
      </c>
      <c r="L76" s="832" t="s">
        <v>23</v>
      </c>
      <c r="M76" s="832" t="s">
        <v>23</v>
      </c>
    </row>
    <row r="77" spans="1:13" ht="13.5">
      <c r="A77" s="769" t="s">
        <v>134</v>
      </c>
      <c r="B77" s="832" t="s">
        <v>23</v>
      </c>
      <c r="C77" s="832">
        <v>7</v>
      </c>
      <c r="D77" s="832">
        <v>7</v>
      </c>
      <c r="E77" s="832" t="s">
        <v>23</v>
      </c>
      <c r="F77" s="832">
        <v>7</v>
      </c>
      <c r="G77" s="832" t="s">
        <v>23</v>
      </c>
      <c r="H77" s="832">
        <v>40</v>
      </c>
      <c r="I77" s="832" t="s">
        <v>23</v>
      </c>
      <c r="J77" s="832" t="s">
        <v>23</v>
      </c>
      <c r="K77" s="832" t="s">
        <v>23</v>
      </c>
      <c r="L77" s="832" t="s">
        <v>23</v>
      </c>
      <c r="M77" s="832" t="s">
        <v>23</v>
      </c>
    </row>
    <row r="78" spans="1:13" ht="13.5">
      <c r="A78" s="769" t="s">
        <v>135</v>
      </c>
      <c r="B78" s="832" t="s">
        <v>23</v>
      </c>
      <c r="C78" s="832" t="s">
        <v>23</v>
      </c>
      <c r="D78" s="832" t="s">
        <v>23</v>
      </c>
      <c r="E78" s="832" t="s">
        <v>23</v>
      </c>
      <c r="F78" s="832" t="s">
        <v>23</v>
      </c>
      <c r="G78" s="832" t="s">
        <v>23</v>
      </c>
      <c r="H78" s="832" t="s">
        <v>23</v>
      </c>
      <c r="I78" s="832" t="s">
        <v>23</v>
      </c>
      <c r="J78" s="832" t="s">
        <v>23</v>
      </c>
      <c r="K78" s="832" t="s">
        <v>23</v>
      </c>
      <c r="L78" s="832" t="s">
        <v>23</v>
      </c>
      <c r="M78" s="832" t="s">
        <v>23</v>
      </c>
    </row>
    <row r="79" spans="1:13" ht="13.5">
      <c r="A79" s="769" t="s">
        <v>136</v>
      </c>
      <c r="B79" s="832">
        <v>4</v>
      </c>
      <c r="C79" s="828">
        <v>1</v>
      </c>
      <c r="D79" s="828">
        <v>5</v>
      </c>
      <c r="E79" s="832" t="s">
        <v>23</v>
      </c>
      <c r="F79" s="828" t="s">
        <v>23</v>
      </c>
      <c r="G79" s="828" t="s">
        <v>23</v>
      </c>
      <c r="H79" s="832" t="s">
        <v>23</v>
      </c>
      <c r="I79" s="828" t="s">
        <v>23</v>
      </c>
      <c r="J79" s="832" t="s">
        <v>23</v>
      </c>
      <c r="K79" s="832" t="s">
        <v>23</v>
      </c>
      <c r="L79" s="832" t="s">
        <v>23</v>
      </c>
      <c r="M79" s="829" t="s">
        <v>23</v>
      </c>
    </row>
    <row r="80" spans="1:13" ht="13.5">
      <c r="A80" s="774" t="s">
        <v>137</v>
      </c>
      <c r="B80" s="830">
        <v>80</v>
      </c>
      <c r="C80" s="830">
        <v>10</v>
      </c>
      <c r="D80" s="830">
        <v>90</v>
      </c>
      <c r="E80" s="830">
        <v>40</v>
      </c>
      <c r="F80" s="830">
        <v>7</v>
      </c>
      <c r="G80" s="830" t="s">
        <v>23</v>
      </c>
      <c r="H80" s="830">
        <v>6</v>
      </c>
      <c r="I80" s="830" t="s">
        <v>23</v>
      </c>
      <c r="J80" s="830" t="s">
        <v>23</v>
      </c>
      <c r="K80" s="830">
        <v>54</v>
      </c>
      <c r="L80" s="830" t="s">
        <v>23</v>
      </c>
      <c r="M80" s="831">
        <v>54</v>
      </c>
    </row>
    <row r="81" spans="1:13" ht="13.5">
      <c r="A81" s="769"/>
      <c r="B81" s="828"/>
      <c r="C81" s="828"/>
      <c r="D81" s="828"/>
      <c r="E81" s="828"/>
      <c r="F81" s="828"/>
      <c r="G81" s="828"/>
      <c r="H81" s="828"/>
      <c r="I81" s="828"/>
      <c r="J81" s="828"/>
      <c r="K81" s="828"/>
      <c r="L81" s="828"/>
      <c r="M81" s="829"/>
    </row>
    <row r="82" spans="1:13" ht="13.5">
      <c r="A82" s="769" t="s">
        <v>138</v>
      </c>
      <c r="B82" s="828" t="s">
        <v>23</v>
      </c>
      <c r="C82" s="828" t="s">
        <v>23</v>
      </c>
      <c r="D82" s="828" t="s">
        <v>23</v>
      </c>
      <c r="E82" s="828" t="s">
        <v>23</v>
      </c>
      <c r="F82" s="828" t="s">
        <v>23</v>
      </c>
      <c r="G82" s="828" t="s">
        <v>23</v>
      </c>
      <c r="H82" s="828" t="s">
        <v>23</v>
      </c>
      <c r="I82" s="828" t="s">
        <v>23</v>
      </c>
      <c r="J82" s="828" t="s">
        <v>23</v>
      </c>
      <c r="K82" s="828" t="s">
        <v>23</v>
      </c>
      <c r="L82" s="828" t="s">
        <v>23</v>
      </c>
      <c r="M82" s="829" t="s">
        <v>23</v>
      </c>
    </row>
    <row r="83" spans="1:13" ht="13.5">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ht="13.5">
      <c r="A84" s="774" t="s">
        <v>140</v>
      </c>
      <c r="B84" s="830" t="s">
        <v>23</v>
      </c>
      <c r="C84" s="830" t="s">
        <v>23</v>
      </c>
      <c r="D84" s="830" t="s">
        <v>23</v>
      </c>
      <c r="E84" s="830" t="s">
        <v>23</v>
      </c>
      <c r="F84" s="830" t="s">
        <v>23</v>
      </c>
      <c r="G84" s="830" t="s">
        <v>23</v>
      </c>
      <c r="H84" s="830" t="s">
        <v>23</v>
      </c>
      <c r="I84" s="830" t="s">
        <v>23</v>
      </c>
      <c r="J84" s="830" t="s">
        <v>23</v>
      </c>
      <c r="K84" s="830" t="s">
        <v>23</v>
      </c>
      <c r="L84" s="830" t="s">
        <v>23</v>
      </c>
      <c r="M84" s="831" t="s">
        <v>23</v>
      </c>
    </row>
    <row r="85" spans="1:13" ht="14.25" thickBot="1">
      <c r="A85" s="1090"/>
      <c r="B85" s="1091"/>
      <c r="C85" s="1091"/>
      <c r="D85" s="1091"/>
      <c r="E85" s="1091"/>
      <c r="F85" s="1091"/>
      <c r="G85" s="1091"/>
      <c r="H85" s="1091"/>
      <c r="I85" s="1091"/>
      <c r="J85" s="1091"/>
      <c r="K85" s="1091"/>
      <c r="L85" s="1091"/>
      <c r="M85" s="1092"/>
    </row>
    <row r="86" spans="1:13" ht="14.25" thickBot="1">
      <c r="A86" s="782" t="s">
        <v>141</v>
      </c>
      <c r="B86" s="839">
        <v>13401</v>
      </c>
      <c r="C86" s="839">
        <v>1786</v>
      </c>
      <c r="D86" s="839">
        <v>15187</v>
      </c>
      <c r="E86" s="839">
        <v>9837</v>
      </c>
      <c r="F86" s="839">
        <v>1347</v>
      </c>
      <c r="G86" s="839" t="s">
        <v>23</v>
      </c>
      <c r="H86" s="839">
        <v>3</v>
      </c>
      <c r="I86" s="839">
        <v>36</v>
      </c>
      <c r="J86" s="839" t="s">
        <v>23</v>
      </c>
      <c r="K86" s="839">
        <v>136</v>
      </c>
      <c r="L86" s="839" t="s">
        <v>23</v>
      </c>
      <c r="M86" s="840">
        <v>136</v>
      </c>
    </row>
  </sheetData>
  <mergeCells count="14">
    <mergeCell ref="M6:M8"/>
    <mergeCell ref="B7:D7"/>
    <mergeCell ref="E7:F7"/>
    <mergeCell ref="H7:I7"/>
    <mergeCell ref="A1:M1"/>
    <mergeCell ref="A3:M3"/>
    <mergeCell ref="B5:F5"/>
    <mergeCell ref="G5:G8"/>
    <mergeCell ref="H5:J5"/>
    <mergeCell ref="K5:M5"/>
    <mergeCell ref="B6:F6"/>
    <mergeCell ref="H6:I6"/>
    <mergeCell ref="K6:K8"/>
    <mergeCell ref="L6:L8"/>
  </mergeCells>
  <printOptions horizontalCentered="1"/>
  <pageMargins left="0.44" right="0.78740157480314965" top="0.59055118110236227" bottom="0.98425196850393704" header="0.25" footer="0"/>
  <pageSetup paperSize="9" scale="41"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4E370-57D9-4E02-9E54-5372DF9B3D8F}">
  <sheetPr>
    <pageSetUpPr fitToPage="1"/>
  </sheetPr>
  <dimension ref="A1:F26"/>
  <sheetViews>
    <sheetView showGridLines="0" view="pageBreakPreview" topLeftCell="A46" zoomScale="110" zoomScaleNormal="75" zoomScaleSheetLayoutView="110" workbookViewId="0">
      <selection activeCell="A7" sqref="A7:D17"/>
    </sheetView>
  </sheetViews>
  <sheetFormatPr baseColWidth="10" defaultRowHeight="12.75"/>
  <cols>
    <col min="1" max="4" width="29.7109375" style="116" customWidth="1"/>
    <col min="5" max="5" width="9.7109375" style="116" customWidth="1"/>
    <col min="6" max="6" width="12.85546875" style="116" bestFit="1" customWidth="1"/>
    <col min="7" max="7" width="11.42578125" style="116"/>
    <col min="8" max="8" width="13.85546875" style="116" bestFit="1" customWidth="1"/>
    <col min="9" max="16384" width="11.42578125" style="116"/>
  </cols>
  <sheetData>
    <row r="1" spans="1:6" s="118" customFormat="1" ht="18.75">
      <c r="A1" s="1623" t="s">
        <v>0</v>
      </c>
      <c r="B1" s="1623"/>
      <c r="C1" s="1623"/>
      <c r="D1" s="1623"/>
    </row>
    <row r="2" spans="1:6" s="117" customFormat="1" ht="12.75" customHeight="1">
      <c r="A2" s="1483"/>
      <c r="B2" s="1483"/>
      <c r="C2" s="1483"/>
      <c r="D2" s="1483"/>
    </row>
    <row r="3" spans="1:6" s="117" customFormat="1" ht="33.75" customHeight="1">
      <c r="A3" s="1688" t="s">
        <v>652</v>
      </c>
      <c r="B3" s="1688"/>
      <c r="C3" s="1688"/>
      <c r="D3" s="1688"/>
    </row>
    <row r="4" spans="1:6" s="117" customFormat="1" ht="13.5" customHeight="1" thickBot="1">
      <c r="A4" s="408"/>
      <c r="B4" s="129"/>
      <c r="C4" s="129"/>
      <c r="D4" s="129"/>
    </row>
    <row r="5" spans="1:6" ht="31.5" customHeight="1">
      <c r="A5" s="1709" t="s">
        <v>2</v>
      </c>
      <c r="B5" s="1506" t="s">
        <v>3</v>
      </c>
      <c r="C5" s="1506" t="s">
        <v>4</v>
      </c>
      <c r="D5" s="1507" t="s">
        <v>5</v>
      </c>
    </row>
    <row r="6" spans="1:6" ht="32.25" customHeight="1" thickBot="1">
      <c r="A6" s="1710"/>
      <c r="B6" s="1508" t="s">
        <v>6</v>
      </c>
      <c r="C6" s="1508" t="s">
        <v>7</v>
      </c>
      <c r="D6" s="1509" t="s">
        <v>8</v>
      </c>
    </row>
    <row r="7" spans="1:6" ht="13.5">
      <c r="A7" s="1151">
        <v>2012</v>
      </c>
      <c r="B7" s="1510">
        <v>445.63</v>
      </c>
      <c r="C7" s="1510">
        <v>324.471</v>
      </c>
      <c r="D7" s="1511">
        <v>119054.32370079443</v>
      </c>
    </row>
    <row r="8" spans="1:6" ht="13.5">
      <c r="A8" s="1154">
        <v>2013</v>
      </c>
      <c r="B8" s="1512">
        <v>378.113</v>
      </c>
      <c r="C8" s="1512">
        <v>503.06900000000002</v>
      </c>
      <c r="D8" s="1476">
        <v>197282.86700635156</v>
      </c>
    </row>
    <row r="9" spans="1:6" ht="13.5">
      <c r="A9" s="1154">
        <v>2014</v>
      </c>
      <c r="B9" s="1512">
        <v>458.38099999999997</v>
      </c>
      <c r="C9" s="1512">
        <v>450.50700000000001</v>
      </c>
      <c r="D9" s="1476">
        <v>163368.07939278899</v>
      </c>
    </row>
    <row r="10" spans="1:6" ht="13.5">
      <c r="A10" s="1154">
        <v>2015</v>
      </c>
      <c r="B10" s="1512">
        <v>489.39</v>
      </c>
      <c r="C10" s="1512">
        <v>503.33100000000002</v>
      </c>
      <c r="D10" s="1476">
        <v>181398</v>
      </c>
    </row>
    <row r="11" spans="1:6" ht="13.5">
      <c r="A11" s="1154">
        <v>2016</v>
      </c>
      <c r="B11" s="1512">
        <v>460.22699999999998</v>
      </c>
      <c r="C11" s="1512">
        <v>647.72</v>
      </c>
      <c r="D11" s="1476">
        <v>212486.887140651</v>
      </c>
    </row>
    <row r="12" spans="1:6" ht="13.5">
      <c r="A12" s="1154">
        <v>2017</v>
      </c>
      <c r="B12" s="1512">
        <v>521.38599999999997</v>
      </c>
      <c r="C12" s="1512">
        <v>476.13900000000001</v>
      </c>
      <c r="D12" s="1476">
        <v>182785.86604432526</v>
      </c>
    </row>
    <row r="13" spans="1:6" ht="13.5">
      <c r="A13" s="1154">
        <v>2018</v>
      </c>
      <c r="B13" s="1512">
        <v>472.92899999999997</v>
      </c>
      <c r="C13" s="1512">
        <v>670.71900000000005</v>
      </c>
      <c r="D13" s="1476">
        <v>243011.33858817676</v>
      </c>
    </row>
    <row r="14" spans="1:6" ht="13.5">
      <c r="A14" s="1154">
        <v>2019</v>
      </c>
      <c r="B14" s="1512">
        <v>420.10899999999998</v>
      </c>
      <c r="C14" s="1512">
        <v>391.483</v>
      </c>
      <c r="D14" s="1476">
        <v>119896.7256334034</v>
      </c>
      <c r="E14" s="1513"/>
    </row>
    <row r="15" spans="1:6" ht="13.5">
      <c r="A15" s="1154">
        <v>2020</v>
      </c>
      <c r="B15" s="1512">
        <v>366.92599999999999</v>
      </c>
      <c r="C15" s="1512">
        <v>555.23199999999997</v>
      </c>
      <c r="D15" s="1476">
        <v>157795.69352228948</v>
      </c>
      <c r="E15" s="1513"/>
    </row>
    <row r="16" spans="1:6" ht="13.5">
      <c r="A16" s="1154">
        <v>2021</v>
      </c>
      <c r="B16" s="1512">
        <v>361.61599999999999</v>
      </c>
      <c r="C16" s="1512">
        <v>431.79599999999999</v>
      </c>
      <c r="D16" s="1476">
        <v>145458.38193552298</v>
      </c>
      <c r="E16" s="1513"/>
      <c r="F16" s="1514"/>
    </row>
    <row r="17" spans="1:6" ht="14.25" thickBot="1">
      <c r="A17" s="1158">
        <v>2022</v>
      </c>
      <c r="B17" s="1515">
        <v>361.774</v>
      </c>
      <c r="C17" s="1515">
        <v>328.77</v>
      </c>
      <c r="D17" s="1480">
        <v>160306.45908762334</v>
      </c>
      <c r="E17" s="1513"/>
      <c r="F17" s="1514"/>
    </row>
    <row r="18" spans="1:6">
      <c r="A18" s="119"/>
      <c r="B18" s="119"/>
      <c r="C18" s="119"/>
      <c r="D18" s="119"/>
    </row>
    <row r="19" spans="1:6">
      <c r="A19" s="119"/>
      <c r="B19" s="119"/>
      <c r="C19" s="119"/>
      <c r="D19" s="119"/>
    </row>
    <row r="20" spans="1:6">
      <c r="A20" s="119"/>
      <c r="B20" s="119"/>
      <c r="C20" s="119"/>
      <c r="D20" s="119"/>
    </row>
    <row r="21" spans="1:6">
      <c r="A21" s="119"/>
      <c r="B21" s="119"/>
      <c r="C21" s="119"/>
      <c r="D21" s="119"/>
    </row>
    <row r="22" spans="1:6">
      <c r="A22" s="119"/>
      <c r="B22" s="119"/>
      <c r="C22" s="119"/>
      <c r="D22" s="119"/>
    </row>
    <row r="23" spans="1:6">
      <c r="A23" s="119"/>
      <c r="B23" s="119"/>
      <c r="C23" s="119"/>
      <c r="D23" s="119"/>
    </row>
    <row r="24" spans="1:6">
      <c r="A24" s="119"/>
      <c r="B24" s="119"/>
      <c r="C24" s="119"/>
      <c r="D24" s="119"/>
    </row>
    <row r="25" spans="1:6">
      <c r="A25" s="119"/>
      <c r="B25" s="119"/>
      <c r="C25" s="119"/>
      <c r="D25" s="119"/>
    </row>
    <row r="26" spans="1:6">
      <c r="A26" s="119"/>
      <c r="B26" s="119"/>
      <c r="C26" s="119"/>
      <c r="D26" s="119"/>
    </row>
  </sheetData>
  <mergeCells count="3">
    <mergeCell ref="A1:D1"/>
    <mergeCell ref="A3:D3"/>
    <mergeCell ref="A5:A6"/>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86">
    <pageSetUpPr fitToPage="1"/>
  </sheetPr>
  <dimension ref="A1:J41"/>
  <sheetViews>
    <sheetView view="pageBreakPreview" zoomScale="85" zoomScaleNormal="75" zoomScaleSheetLayoutView="85" workbookViewId="0">
      <selection activeCell="A5" sqref="A5:J38"/>
    </sheetView>
  </sheetViews>
  <sheetFormatPr baseColWidth="10" defaultColWidth="11.42578125" defaultRowHeight="12.75"/>
  <cols>
    <col min="1" max="2" width="11.42578125" style="9"/>
    <col min="3" max="3" width="19.42578125" style="9" customWidth="1"/>
    <col min="4" max="10" width="14.7109375" style="9" customWidth="1"/>
    <col min="11" max="11" width="4.7109375" style="9" customWidth="1"/>
    <col min="12" max="12" width="11.42578125" style="9"/>
    <col min="13" max="15" width="13" style="9" customWidth="1"/>
    <col min="16" max="21" width="12.42578125" style="9" customWidth="1"/>
    <col min="22" max="16384" width="11.42578125" style="9"/>
  </cols>
  <sheetData>
    <row r="1" spans="1:10" s="6" customFormat="1" ht="18.75">
      <c r="A1" s="1627" t="s">
        <v>0</v>
      </c>
      <c r="B1" s="1627"/>
      <c r="C1" s="1627"/>
      <c r="D1" s="1627"/>
      <c r="E1" s="1627"/>
      <c r="F1" s="1627"/>
      <c r="G1" s="1627"/>
      <c r="H1" s="1627"/>
      <c r="I1" s="1627"/>
      <c r="J1" s="1627"/>
    </row>
    <row r="2" spans="1:10" ht="13.5">
      <c r="A2" s="439"/>
      <c r="B2" s="439"/>
      <c r="C2" s="439"/>
      <c r="D2" s="439"/>
      <c r="E2" s="439"/>
      <c r="F2" s="439"/>
      <c r="G2" s="439"/>
      <c r="H2" s="439"/>
      <c r="I2" s="439"/>
      <c r="J2" s="439"/>
    </row>
    <row r="3" spans="1:10" s="7" customFormat="1" ht="33" customHeight="1">
      <c r="A3" s="1628" t="s">
        <v>1359</v>
      </c>
      <c r="B3" s="1628"/>
      <c r="C3" s="1628"/>
      <c r="D3" s="1628"/>
      <c r="E3" s="1628"/>
      <c r="F3" s="1628"/>
      <c r="G3" s="1628"/>
      <c r="H3" s="1628"/>
      <c r="I3" s="1628"/>
      <c r="J3" s="1628"/>
    </row>
    <row r="4" spans="1:10" s="7" customFormat="1" ht="13.5" customHeight="1" thickBot="1">
      <c r="A4" s="18"/>
      <c r="B4" s="18"/>
      <c r="C4" s="18"/>
      <c r="D4" s="18"/>
      <c r="E4" s="18"/>
      <c r="F4" s="18"/>
      <c r="G4" s="18"/>
      <c r="H4" s="18"/>
      <c r="I4" s="18"/>
      <c r="J4" s="18"/>
    </row>
    <row r="5" spans="1:10" ht="30.75" customHeight="1">
      <c r="A5" s="1641" t="s">
        <v>12</v>
      </c>
      <c r="B5" s="1640"/>
      <c r="C5" s="1640"/>
      <c r="D5" s="1672" t="s">
        <v>1307</v>
      </c>
      <c r="E5" s="1672"/>
      <c r="F5" s="1672"/>
      <c r="G5" s="1632" t="s">
        <v>10</v>
      </c>
      <c r="H5" s="1711"/>
      <c r="I5" s="287" t="s">
        <v>11</v>
      </c>
      <c r="J5" s="189"/>
    </row>
    <row r="6" spans="1:10" ht="20.25" customHeight="1">
      <c r="A6" s="1642"/>
      <c r="B6" s="1643"/>
      <c r="C6" s="1643"/>
      <c r="D6" s="1653" t="s">
        <v>13</v>
      </c>
      <c r="E6" s="1653"/>
      <c r="F6" s="1653"/>
      <c r="G6" s="1653" t="s">
        <v>14</v>
      </c>
      <c r="H6" s="1712"/>
      <c r="I6" s="441"/>
      <c r="J6" s="335" t="s">
        <v>16</v>
      </c>
    </row>
    <row r="7" spans="1:10" ht="35.25" customHeight="1" thickBot="1">
      <c r="A7" s="1644"/>
      <c r="B7" s="1645"/>
      <c r="C7" s="1645"/>
      <c r="D7" s="192" t="s">
        <v>17</v>
      </c>
      <c r="E7" s="192" t="s">
        <v>18</v>
      </c>
      <c r="F7" s="192" t="s">
        <v>19</v>
      </c>
      <c r="G7" s="192" t="s">
        <v>17</v>
      </c>
      <c r="H7" s="192" t="s">
        <v>18</v>
      </c>
      <c r="I7" s="194" t="s">
        <v>15</v>
      </c>
      <c r="J7" s="442" t="s">
        <v>20</v>
      </c>
    </row>
    <row r="8" spans="1:10" ht="32.25" customHeight="1">
      <c r="A8" s="205" t="s">
        <v>186</v>
      </c>
      <c r="B8" s="205"/>
      <c r="C8" s="215"/>
      <c r="D8" s="443">
        <v>2451</v>
      </c>
      <c r="E8" s="443">
        <v>4487</v>
      </c>
      <c r="F8" s="443">
        <v>6938</v>
      </c>
      <c r="G8" s="443">
        <v>1529</v>
      </c>
      <c r="H8" s="443">
        <v>1890</v>
      </c>
      <c r="I8" s="443">
        <v>12226</v>
      </c>
      <c r="J8" s="444">
        <v>1511</v>
      </c>
    </row>
    <row r="9" spans="1:10" ht="13.5">
      <c r="A9" s="205" t="s">
        <v>187</v>
      </c>
      <c r="B9" s="205"/>
      <c r="C9" s="206"/>
      <c r="D9" s="445">
        <v>1076</v>
      </c>
      <c r="E9" s="445">
        <v>55</v>
      </c>
      <c r="F9" s="445">
        <v>1131</v>
      </c>
      <c r="G9" s="445">
        <v>1442</v>
      </c>
      <c r="H9" s="445">
        <v>1392</v>
      </c>
      <c r="I9" s="445">
        <v>1628</v>
      </c>
      <c r="J9" s="446">
        <v>598</v>
      </c>
    </row>
    <row r="10" spans="1:10" s="10" customFormat="1" ht="13.5">
      <c r="A10" s="195" t="s">
        <v>188</v>
      </c>
      <c r="B10" s="195"/>
      <c r="C10" s="197"/>
      <c r="D10" s="447">
        <v>3527</v>
      </c>
      <c r="E10" s="447">
        <v>4542</v>
      </c>
      <c r="F10" s="447">
        <v>8069</v>
      </c>
      <c r="G10" s="447">
        <v>1502</v>
      </c>
      <c r="H10" s="447">
        <v>1884</v>
      </c>
      <c r="I10" s="447">
        <v>13854</v>
      </c>
      <c r="J10" s="448">
        <v>2109</v>
      </c>
    </row>
    <row r="11" spans="1:10" ht="13.5">
      <c r="A11" s="195"/>
      <c r="B11" s="195"/>
      <c r="C11" s="197"/>
      <c r="D11" s="445"/>
      <c r="E11" s="445"/>
      <c r="F11" s="445"/>
      <c r="G11" s="445"/>
      <c r="H11" s="445"/>
      <c r="I11" s="445"/>
      <c r="J11" s="446"/>
    </row>
    <row r="12" spans="1:10" ht="27.75" customHeight="1">
      <c r="A12" s="205" t="s">
        <v>189</v>
      </c>
      <c r="B12" s="205"/>
      <c r="C12" s="206"/>
      <c r="D12" s="445">
        <v>15099</v>
      </c>
      <c r="E12" s="445">
        <v>2850</v>
      </c>
      <c r="F12" s="445">
        <v>17949</v>
      </c>
      <c r="G12" s="445">
        <v>967</v>
      </c>
      <c r="H12" s="445">
        <v>1857</v>
      </c>
      <c r="I12" s="445">
        <v>19901</v>
      </c>
      <c r="J12" s="446">
        <v>8283</v>
      </c>
    </row>
    <row r="13" spans="1:10" ht="13.5">
      <c r="A13" s="205" t="s">
        <v>190</v>
      </c>
      <c r="B13" s="205"/>
      <c r="C13" s="206"/>
      <c r="D13" s="445">
        <v>168</v>
      </c>
      <c r="E13" s="445">
        <v>56</v>
      </c>
      <c r="F13" s="445">
        <v>224</v>
      </c>
      <c r="G13" s="445">
        <v>691</v>
      </c>
      <c r="H13" s="445">
        <v>2874</v>
      </c>
      <c r="I13" s="445">
        <v>277</v>
      </c>
      <c r="J13" s="446">
        <v>168</v>
      </c>
    </row>
    <row r="14" spans="1:10" s="10" customFormat="1" ht="13.5">
      <c r="A14" s="195" t="s">
        <v>191</v>
      </c>
      <c r="B14" s="195"/>
      <c r="C14" s="197"/>
      <c r="D14" s="447">
        <v>15267</v>
      </c>
      <c r="E14" s="447">
        <v>2906</v>
      </c>
      <c r="F14" s="447">
        <v>18173</v>
      </c>
      <c r="G14" s="447">
        <v>964</v>
      </c>
      <c r="H14" s="447">
        <v>1877</v>
      </c>
      <c r="I14" s="447">
        <v>20178</v>
      </c>
      <c r="J14" s="448">
        <v>8451</v>
      </c>
    </row>
    <row r="15" spans="1:10" ht="13.5">
      <c r="A15" s="195"/>
      <c r="B15" s="195"/>
      <c r="C15" s="197"/>
      <c r="D15" s="445"/>
      <c r="E15" s="445"/>
      <c r="F15" s="445"/>
      <c r="G15" s="445"/>
      <c r="H15" s="445"/>
      <c r="I15" s="445"/>
      <c r="J15" s="446"/>
    </row>
    <row r="16" spans="1:10" s="10" customFormat="1" ht="13.5">
      <c r="A16" s="195" t="s">
        <v>192</v>
      </c>
      <c r="B16" s="195"/>
      <c r="C16" s="197"/>
      <c r="D16" s="447">
        <v>39293</v>
      </c>
      <c r="E16" s="447">
        <v>1193</v>
      </c>
      <c r="F16" s="447">
        <v>40486</v>
      </c>
      <c r="G16" s="447">
        <v>597</v>
      </c>
      <c r="H16" s="447">
        <v>1659</v>
      </c>
      <c r="I16" s="447">
        <v>25448</v>
      </c>
      <c r="J16" s="448">
        <v>3861</v>
      </c>
    </row>
    <row r="17" spans="1:10" ht="13.5">
      <c r="A17" s="195"/>
      <c r="B17" s="195"/>
      <c r="C17" s="197"/>
      <c r="D17" s="445"/>
      <c r="E17" s="445"/>
      <c r="F17" s="445"/>
      <c r="G17" s="445"/>
      <c r="H17" s="445"/>
      <c r="I17" s="445"/>
      <c r="J17" s="446"/>
    </row>
    <row r="18" spans="1:10" s="10" customFormat="1" ht="13.5">
      <c r="A18" s="195" t="s">
        <v>193</v>
      </c>
      <c r="B18" s="195"/>
      <c r="C18" s="197"/>
      <c r="D18" s="447">
        <v>32806</v>
      </c>
      <c r="E18" s="447">
        <v>3270</v>
      </c>
      <c r="F18" s="447">
        <v>36076</v>
      </c>
      <c r="G18" s="447">
        <v>811</v>
      </c>
      <c r="H18" s="447">
        <v>1471</v>
      </c>
      <c r="I18" s="447">
        <v>31403</v>
      </c>
      <c r="J18" s="448">
        <v>6540</v>
      </c>
    </row>
    <row r="19" spans="1:10" ht="13.5">
      <c r="A19" s="195"/>
      <c r="B19" s="195"/>
      <c r="C19" s="197"/>
      <c r="D19" s="445"/>
      <c r="E19" s="445"/>
      <c r="F19" s="445"/>
      <c r="G19" s="445"/>
      <c r="H19" s="445"/>
      <c r="I19" s="445"/>
      <c r="J19" s="446"/>
    </row>
    <row r="20" spans="1:10" ht="16.5" customHeight="1">
      <c r="A20" s="205" t="s">
        <v>194</v>
      </c>
      <c r="B20" s="205"/>
      <c r="C20" s="206"/>
      <c r="D20" s="445">
        <v>104364</v>
      </c>
      <c r="E20" s="445">
        <v>18109</v>
      </c>
      <c r="F20" s="445">
        <v>122473</v>
      </c>
      <c r="G20" s="445">
        <v>928</v>
      </c>
      <c r="H20" s="445">
        <v>1989</v>
      </c>
      <c r="I20" s="445">
        <v>132878</v>
      </c>
      <c r="J20" s="446">
        <v>26646</v>
      </c>
    </row>
    <row r="21" spans="1:10" ht="13.5">
      <c r="A21" s="205" t="s">
        <v>195</v>
      </c>
      <c r="B21" s="205"/>
      <c r="C21" s="206"/>
      <c r="D21" s="445">
        <v>24</v>
      </c>
      <c r="E21" s="445">
        <v>15</v>
      </c>
      <c r="F21" s="445">
        <v>39</v>
      </c>
      <c r="G21" s="445">
        <v>787</v>
      </c>
      <c r="H21" s="445">
        <v>1433</v>
      </c>
      <c r="I21" s="445">
        <v>41</v>
      </c>
      <c r="J21" s="446">
        <v>20</v>
      </c>
    </row>
    <row r="22" spans="1:10" s="10" customFormat="1" ht="13.5">
      <c r="A22" s="195" t="s">
        <v>196</v>
      </c>
      <c r="B22" s="195"/>
      <c r="C22" s="197"/>
      <c r="D22" s="447">
        <v>104388</v>
      </c>
      <c r="E22" s="447">
        <v>18124</v>
      </c>
      <c r="F22" s="447">
        <v>122512</v>
      </c>
      <c r="G22" s="447">
        <v>928</v>
      </c>
      <c r="H22" s="447">
        <v>1989</v>
      </c>
      <c r="I22" s="447">
        <v>132919</v>
      </c>
      <c r="J22" s="448">
        <v>26666</v>
      </c>
    </row>
    <row r="23" spans="1:10" ht="13.5">
      <c r="A23" s="195"/>
      <c r="B23" s="195"/>
      <c r="C23" s="197"/>
      <c r="D23" s="445"/>
      <c r="E23" s="445"/>
      <c r="F23" s="445"/>
      <c r="G23" s="445"/>
      <c r="H23" s="445"/>
      <c r="I23" s="445"/>
      <c r="J23" s="446"/>
    </row>
    <row r="24" spans="1:10" s="10" customFormat="1" ht="13.5">
      <c r="A24" s="195" t="s">
        <v>197</v>
      </c>
      <c r="B24" s="195"/>
      <c r="C24" s="197"/>
      <c r="D24" s="447">
        <v>70278</v>
      </c>
      <c r="E24" s="447">
        <v>6690</v>
      </c>
      <c r="F24" s="447">
        <v>76968</v>
      </c>
      <c r="G24" s="447">
        <v>658</v>
      </c>
      <c r="H24" s="447">
        <v>1664</v>
      </c>
      <c r="I24" s="447">
        <v>57370</v>
      </c>
      <c r="J24" s="448">
        <v>19334</v>
      </c>
    </row>
    <row r="25" spans="1:10" ht="13.5">
      <c r="A25" s="195"/>
      <c r="B25" s="195"/>
      <c r="C25" s="197"/>
      <c r="D25" s="445"/>
      <c r="E25" s="445"/>
      <c r="F25" s="445"/>
      <c r="G25" s="445"/>
      <c r="H25" s="445"/>
      <c r="I25" s="445"/>
      <c r="J25" s="446"/>
    </row>
    <row r="26" spans="1:10" s="10" customFormat="1" ht="13.5">
      <c r="A26" s="195" t="s">
        <v>198</v>
      </c>
      <c r="B26" s="195"/>
      <c r="C26" s="197"/>
      <c r="D26" s="447">
        <v>2423</v>
      </c>
      <c r="E26" s="447">
        <v>279</v>
      </c>
      <c r="F26" s="447">
        <v>2702</v>
      </c>
      <c r="G26" s="447">
        <v>728</v>
      </c>
      <c r="H26" s="447">
        <v>1320</v>
      </c>
      <c r="I26" s="447">
        <v>2131</v>
      </c>
      <c r="J26" s="448">
        <v>74</v>
      </c>
    </row>
    <row r="27" spans="1:10" ht="13.5">
      <c r="A27" s="195"/>
      <c r="B27" s="195"/>
      <c r="C27" s="197"/>
      <c r="D27" s="445"/>
      <c r="E27" s="449"/>
      <c r="F27" s="445"/>
      <c r="G27" s="445"/>
      <c r="H27" s="449"/>
      <c r="I27" s="445"/>
      <c r="J27" s="446"/>
    </row>
    <row r="28" spans="1:10" s="10" customFormat="1" ht="13.5">
      <c r="A28" s="195" t="s">
        <v>199</v>
      </c>
      <c r="B28" s="195"/>
      <c r="C28" s="197"/>
      <c r="D28" s="447">
        <v>932</v>
      </c>
      <c r="E28" s="447">
        <v>50</v>
      </c>
      <c r="F28" s="447">
        <v>982</v>
      </c>
      <c r="G28" s="447">
        <v>771</v>
      </c>
      <c r="H28" s="447">
        <v>1509</v>
      </c>
      <c r="I28" s="447">
        <v>796</v>
      </c>
      <c r="J28" s="448">
        <v>176</v>
      </c>
    </row>
    <row r="29" spans="1:10" ht="13.5">
      <c r="A29" s="208"/>
      <c r="B29" s="195"/>
      <c r="C29" s="197"/>
      <c r="D29" s="445"/>
      <c r="E29" s="445"/>
      <c r="F29" s="445"/>
      <c r="G29" s="445"/>
      <c r="H29" s="445"/>
      <c r="I29" s="445"/>
      <c r="J29" s="446"/>
    </row>
    <row r="30" spans="1:10" s="10" customFormat="1" ht="13.5">
      <c r="A30" s="195" t="s">
        <v>200</v>
      </c>
      <c r="B30" s="195"/>
      <c r="C30" s="197"/>
      <c r="D30" s="447">
        <v>52</v>
      </c>
      <c r="E30" s="447">
        <v>36</v>
      </c>
      <c r="F30" s="447">
        <v>88</v>
      </c>
      <c r="G30" s="447">
        <v>956</v>
      </c>
      <c r="H30" s="447">
        <v>1174</v>
      </c>
      <c r="I30" s="447">
        <v>92</v>
      </c>
      <c r="J30" s="448" t="s">
        <v>23</v>
      </c>
    </row>
    <row r="31" spans="1:10" ht="13.5">
      <c r="A31" s="450"/>
      <c r="B31" s="195"/>
      <c r="C31" s="197"/>
      <c r="D31" s="445"/>
      <c r="E31" s="445"/>
      <c r="F31" s="445"/>
      <c r="G31" s="445"/>
      <c r="H31" s="445"/>
      <c r="I31" s="445"/>
      <c r="J31" s="446"/>
    </row>
    <row r="32" spans="1:10" s="10" customFormat="1" ht="13.5">
      <c r="A32" s="195" t="s">
        <v>201</v>
      </c>
      <c r="B32" s="195"/>
      <c r="C32" s="197"/>
      <c r="D32" s="447">
        <v>1104</v>
      </c>
      <c r="E32" s="447">
        <v>57</v>
      </c>
      <c r="F32" s="447">
        <v>1161</v>
      </c>
      <c r="G32" s="447">
        <v>655</v>
      </c>
      <c r="H32" s="447">
        <v>1035</v>
      </c>
      <c r="I32" s="447">
        <v>782</v>
      </c>
      <c r="J32" s="448">
        <v>240</v>
      </c>
    </row>
    <row r="33" spans="1:10" ht="13.5">
      <c r="A33" s="195"/>
      <c r="B33" s="195"/>
      <c r="C33" s="197"/>
      <c r="D33" s="445"/>
      <c r="E33" s="445"/>
      <c r="F33" s="445"/>
      <c r="G33" s="445"/>
      <c r="H33" s="445"/>
      <c r="I33" s="445"/>
      <c r="J33" s="446"/>
    </row>
    <row r="34" spans="1:10" s="10" customFormat="1" ht="13.5">
      <c r="A34" s="195" t="s">
        <v>202</v>
      </c>
      <c r="B34" s="195"/>
      <c r="C34" s="197"/>
      <c r="D34" s="447">
        <v>46862</v>
      </c>
      <c r="E34" s="447">
        <v>1462</v>
      </c>
      <c r="F34" s="447">
        <v>48324</v>
      </c>
      <c r="G34" s="447">
        <v>751</v>
      </c>
      <c r="H34" s="447">
        <v>1716</v>
      </c>
      <c r="I34" s="447">
        <v>37715</v>
      </c>
      <c r="J34" s="448">
        <v>4428</v>
      </c>
    </row>
    <row r="35" spans="1:10" ht="13.5">
      <c r="A35" s="195"/>
      <c r="B35" s="195"/>
      <c r="C35" s="197"/>
      <c r="D35" s="445"/>
      <c r="E35" s="445"/>
      <c r="F35" s="445"/>
      <c r="G35" s="445"/>
      <c r="H35" s="445"/>
      <c r="I35" s="445"/>
      <c r="J35" s="446"/>
    </row>
    <row r="36" spans="1:10" s="10" customFormat="1" ht="13.5">
      <c r="A36" s="195" t="s">
        <v>203</v>
      </c>
      <c r="B36" s="195"/>
      <c r="C36" s="197"/>
      <c r="D36" s="447">
        <v>5897</v>
      </c>
      <c r="E36" s="447">
        <v>336</v>
      </c>
      <c r="F36" s="447">
        <v>6233</v>
      </c>
      <c r="G36" s="447">
        <v>911</v>
      </c>
      <c r="H36" s="447">
        <v>2105</v>
      </c>
      <c r="I36" s="447">
        <v>6082</v>
      </c>
      <c r="J36" s="448">
        <v>1101</v>
      </c>
    </row>
    <row r="37" spans="1:10" ht="14.25" thickBot="1">
      <c r="A37" s="195"/>
      <c r="B37" s="195"/>
      <c r="C37" s="197"/>
      <c r="D37" s="445"/>
      <c r="E37" s="445"/>
      <c r="F37" s="445"/>
      <c r="G37" s="445"/>
      <c r="H37" s="445"/>
      <c r="I37" s="445"/>
      <c r="J37" s="446"/>
    </row>
    <row r="38" spans="1:10" ht="14.25" thickBot="1">
      <c r="A38" s="221" t="s">
        <v>204</v>
      </c>
      <c r="B38" s="221"/>
      <c r="C38" s="209"/>
      <c r="D38" s="451">
        <v>322829</v>
      </c>
      <c r="E38" s="451">
        <v>38945</v>
      </c>
      <c r="F38" s="451">
        <v>361774</v>
      </c>
      <c r="G38" s="451" t="s">
        <v>23</v>
      </c>
      <c r="H38" s="451" t="s">
        <v>23</v>
      </c>
      <c r="I38" s="451">
        <v>328770</v>
      </c>
      <c r="J38" s="452">
        <v>72980</v>
      </c>
    </row>
    <row r="40" spans="1:10">
      <c r="D40" s="32"/>
      <c r="E40" s="32"/>
      <c r="F40" s="32"/>
      <c r="G40" s="32"/>
      <c r="H40" s="32"/>
      <c r="I40" s="32"/>
      <c r="J40" s="32"/>
    </row>
    <row r="41" spans="1:10">
      <c r="F41" s="32"/>
    </row>
  </sheetData>
  <mergeCells count="7">
    <mergeCell ref="A1:J1"/>
    <mergeCell ref="A3:J3"/>
    <mergeCell ref="G5:H5"/>
    <mergeCell ref="G6:H6"/>
    <mergeCell ref="A5:C7"/>
    <mergeCell ref="D5:F5"/>
    <mergeCell ref="D6:F6"/>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84">
    <pageSetUpPr fitToPage="1"/>
  </sheetPr>
  <dimension ref="A1:I39"/>
  <sheetViews>
    <sheetView view="pageBreakPreview" topLeftCell="A34" zoomScale="75" zoomScaleNormal="75" zoomScaleSheetLayoutView="75" workbookViewId="0">
      <selection activeCell="A4" sqref="A4:G38"/>
    </sheetView>
  </sheetViews>
  <sheetFormatPr baseColWidth="10" defaultColWidth="11.42578125" defaultRowHeight="12.75"/>
  <cols>
    <col min="1" max="1" width="34.85546875" style="9" customWidth="1"/>
    <col min="2" max="7" width="15.85546875" style="9" customWidth="1"/>
    <col min="8" max="8" width="7.140625" style="9" customWidth="1"/>
    <col min="9" max="9" width="10.7109375" style="9" customWidth="1"/>
    <col min="10" max="16384" width="11.42578125" style="9"/>
  </cols>
  <sheetData>
    <row r="1" spans="1:9" s="6" customFormat="1" ht="18.75">
      <c r="A1" s="1627" t="s">
        <v>0</v>
      </c>
      <c r="B1" s="1627"/>
      <c r="C1" s="1627"/>
      <c r="D1" s="1627"/>
      <c r="E1" s="1627"/>
      <c r="F1" s="1627"/>
      <c r="G1" s="1627"/>
    </row>
    <row r="2" spans="1:9" s="7" customFormat="1" ht="12.75" customHeight="1">
      <c r="A2" s="213"/>
      <c r="B2" s="213"/>
      <c r="C2" s="213"/>
      <c r="D2" s="213"/>
      <c r="E2" s="213"/>
      <c r="F2" s="213"/>
      <c r="G2" s="213"/>
    </row>
    <row r="3" spans="1:9" s="7" customFormat="1" ht="27" customHeight="1" thickBot="1">
      <c r="A3" s="1628" t="s">
        <v>1360</v>
      </c>
      <c r="B3" s="1628"/>
      <c r="C3" s="1628"/>
      <c r="D3" s="1628"/>
      <c r="E3" s="1628"/>
      <c r="F3" s="1628"/>
      <c r="G3" s="1628"/>
      <c r="H3" s="18"/>
      <c r="I3" s="18"/>
    </row>
    <row r="4" spans="1:9" ht="14.25">
      <c r="A4" s="1661" t="s">
        <v>12</v>
      </c>
      <c r="B4" s="454" t="s">
        <v>49</v>
      </c>
      <c r="C4" s="454"/>
      <c r="D4" s="454"/>
      <c r="E4" s="454"/>
      <c r="F4" s="454"/>
      <c r="G4" s="337"/>
    </row>
    <row r="5" spans="1:9" ht="14.25">
      <c r="A5" s="1662"/>
      <c r="B5" s="455" t="s">
        <v>51</v>
      </c>
      <c r="C5" s="455"/>
      <c r="D5" s="455"/>
      <c r="E5" s="225" t="s">
        <v>52</v>
      </c>
      <c r="F5" s="1713" t="s">
        <v>19</v>
      </c>
      <c r="G5" s="466" t="s">
        <v>19</v>
      </c>
    </row>
    <row r="6" spans="1:9" ht="14.25">
      <c r="A6" s="1662"/>
      <c r="B6" s="1713" t="s">
        <v>53</v>
      </c>
      <c r="C6" s="1713" t="s">
        <v>54</v>
      </c>
      <c r="D6" s="225" t="s">
        <v>55</v>
      </c>
      <c r="E6" s="228" t="s">
        <v>56</v>
      </c>
      <c r="F6" s="1635"/>
      <c r="G6" s="466" t="s">
        <v>205</v>
      </c>
    </row>
    <row r="7" spans="1:9" ht="15" thickBot="1">
      <c r="A7" s="1663"/>
      <c r="B7" s="1638"/>
      <c r="C7" s="1638"/>
      <c r="D7" s="456" t="s">
        <v>57</v>
      </c>
      <c r="E7" s="456" t="s">
        <v>58</v>
      </c>
      <c r="F7" s="1638"/>
      <c r="G7" s="457" t="s">
        <v>206</v>
      </c>
    </row>
    <row r="8" spans="1:9" ht="13.5">
      <c r="A8" s="215" t="s">
        <v>186</v>
      </c>
      <c r="B8" s="178">
        <v>525</v>
      </c>
      <c r="C8" s="178">
        <v>151</v>
      </c>
      <c r="D8" s="178">
        <v>1734</v>
      </c>
      <c r="E8" s="178">
        <v>9816</v>
      </c>
      <c r="F8" s="178">
        <v>12226</v>
      </c>
      <c r="G8" s="179">
        <v>592</v>
      </c>
    </row>
    <row r="9" spans="1:9" ht="13.5">
      <c r="A9" s="206" t="s">
        <v>187</v>
      </c>
      <c r="B9" s="181">
        <v>41</v>
      </c>
      <c r="C9" s="181">
        <v>36</v>
      </c>
      <c r="D9" s="181">
        <v>775</v>
      </c>
      <c r="E9" s="181">
        <v>776</v>
      </c>
      <c r="F9" s="181">
        <v>1628</v>
      </c>
      <c r="G9" s="182">
        <v>67</v>
      </c>
    </row>
    <row r="10" spans="1:9" ht="13.5">
      <c r="A10" s="197" t="s">
        <v>188</v>
      </c>
      <c r="B10" s="447">
        <v>566</v>
      </c>
      <c r="C10" s="447">
        <v>187</v>
      </c>
      <c r="D10" s="447">
        <v>2509</v>
      </c>
      <c r="E10" s="447">
        <v>10592</v>
      </c>
      <c r="F10" s="447">
        <v>13854</v>
      </c>
      <c r="G10" s="448">
        <v>659</v>
      </c>
    </row>
    <row r="11" spans="1:9" ht="13.5">
      <c r="A11" s="197"/>
      <c r="B11" s="181"/>
      <c r="C11" s="181"/>
      <c r="D11" s="181"/>
      <c r="E11" s="181"/>
      <c r="F11" s="181"/>
      <c r="G11" s="182"/>
    </row>
    <row r="12" spans="1:9" ht="13.5">
      <c r="A12" s="206" t="s">
        <v>189</v>
      </c>
      <c r="B12" s="181">
        <v>911</v>
      </c>
      <c r="C12" s="181">
        <v>2833</v>
      </c>
      <c r="D12" s="181">
        <v>4</v>
      </c>
      <c r="E12" s="181">
        <v>16153</v>
      </c>
      <c r="F12" s="181">
        <v>19901</v>
      </c>
      <c r="G12" s="182">
        <v>1945</v>
      </c>
    </row>
    <row r="13" spans="1:9" ht="13.5">
      <c r="A13" s="206" t="s">
        <v>190</v>
      </c>
      <c r="B13" s="181">
        <v>15</v>
      </c>
      <c r="C13" s="181">
        <v>12</v>
      </c>
      <c r="D13" s="181">
        <v>63</v>
      </c>
      <c r="E13" s="181">
        <v>187</v>
      </c>
      <c r="F13" s="181">
        <v>277</v>
      </c>
      <c r="G13" s="182">
        <v>13</v>
      </c>
    </row>
    <row r="14" spans="1:9" ht="13.5">
      <c r="A14" s="197" t="s">
        <v>191</v>
      </c>
      <c r="B14" s="447">
        <v>926</v>
      </c>
      <c r="C14" s="447">
        <v>2845</v>
      </c>
      <c r="D14" s="447">
        <v>67</v>
      </c>
      <c r="E14" s="447">
        <v>16340</v>
      </c>
      <c r="F14" s="447">
        <v>20178</v>
      </c>
      <c r="G14" s="448">
        <v>1958</v>
      </c>
    </row>
    <row r="15" spans="1:9" ht="13.5">
      <c r="A15" s="197"/>
      <c r="B15" s="181"/>
      <c r="C15" s="181"/>
      <c r="D15" s="181"/>
      <c r="E15" s="181"/>
      <c r="F15" s="181"/>
      <c r="G15" s="182"/>
    </row>
    <row r="16" spans="1:9" ht="13.5">
      <c r="A16" s="197" t="s">
        <v>192</v>
      </c>
      <c r="B16" s="447">
        <v>2472</v>
      </c>
      <c r="C16" s="447">
        <v>129</v>
      </c>
      <c r="D16" s="447">
        <v>171</v>
      </c>
      <c r="E16" s="447">
        <v>22676</v>
      </c>
      <c r="F16" s="447">
        <v>25448</v>
      </c>
      <c r="G16" s="448">
        <v>4487</v>
      </c>
    </row>
    <row r="17" spans="1:7" ht="13.5">
      <c r="A17" s="197"/>
      <c r="B17" s="181"/>
      <c r="C17" s="181"/>
      <c r="D17" s="181"/>
      <c r="E17" s="181"/>
      <c r="F17" s="181"/>
      <c r="G17" s="182"/>
    </row>
    <row r="18" spans="1:7" ht="13.5">
      <c r="A18" s="197" t="s">
        <v>193</v>
      </c>
      <c r="B18" s="447">
        <v>1403</v>
      </c>
      <c r="C18" s="447">
        <v>1616</v>
      </c>
      <c r="D18" s="447">
        <v>388</v>
      </c>
      <c r="E18" s="447">
        <v>27996</v>
      </c>
      <c r="F18" s="447">
        <v>31403</v>
      </c>
      <c r="G18" s="448">
        <v>3936</v>
      </c>
    </row>
    <row r="19" spans="1:7" ht="13.5">
      <c r="A19" s="197"/>
      <c r="B19" s="181"/>
      <c r="C19" s="181"/>
      <c r="D19" s="181"/>
      <c r="E19" s="181"/>
      <c r="F19" s="181"/>
      <c r="G19" s="182"/>
    </row>
    <row r="20" spans="1:7" ht="13.5">
      <c r="A20" s="206" t="s">
        <v>194</v>
      </c>
      <c r="B20" s="181">
        <v>7843</v>
      </c>
      <c r="C20" s="181">
        <v>16545</v>
      </c>
      <c r="D20" s="181" t="s">
        <v>23</v>
      </c>
      <c r="E20" s="181">
        <v>108490</v>
      </c>
      <c r="F20" s="181">
        <v>132878</v>
      </c>
      <c r="G20" s="182">
        <v>17658</v>
      </c>
    </row>
    <row r="21" spans="1:7" ht="13.5">
      <c r="A21" s="206" t="s">
        <v>195</v>
      </c>
      <c r="B21" s="181" t="s">
        <v>23</v>
      </c>
      <c r="C21" s="181">
        <v>10</v>
      </c>
      <c r="D21" s="181">
        <v>14</v>
      </c>
      <c r="E21" s="181">
        <v>17</v>
      </c>
      <c r="F21" s="181">
        <v>41</v>
      </c>
      <c r="G21" s="182">
        <v>4</v>
      </c>
    </row>
    <row r="22" spans="1:7" ht="13.5">
      <c r="A22" s="197" t="s">
        <v>196</v>
      </c>
      <c r="B22" s="447">
        <v>7843</v>
      </c>
      <c r="C22" s="447">
        <v>16555</v>
      </c>
      <c r="D22" s="447">
        <v>14</v>
      </c>
      <c r="E22" s="447">
        <v>108507</v>
      </c>
      <c r="F22" s="447">
        <v>132919</v>
      </c>
      <c r="G22" s="448">
        <v>17662</v>
      </c>
    </row>
    <row r="23" spans="1:7" ht="13.5">
      <c r="A23" s="197"/>
      <c r="B23" s="181"/>
      <c r="C23" s="181"/>
      <c r="D23" s="181"/>
      <c r="E23" s="181"/>
      <c r="F23" s="181"/>
      <c r="G23" s="182"/>
    </row>
    <row r="24" spans="1:7" ht="13.5">
      <c r="A24" s="197" t="s">
        <v>197</v>
      </c>
      <c r="B24" s="447">
        <v>6315</v>
      </c>
      <c r="C24" s="447">
        <v>6729</v>
      </c>
      <c r="D24" s="447" t="s">
        <v>23</v>
      </c>
      <c r="E24" s="447">
        <v>44326</v>
      </c>
      <c r="F24" s="447">
        <v>57370</v>
      </c>
      <c r="G24" s="448">
        <v>9894</v>
      </c>
    </row>
    <row r="25" spans="1:7" ht="13.5">
      <c r="A25" s="197"/>
      <c r="B25" s="447"/>
      <c r="C25" s="181"/>
      <c r="D25" s="181"/>
      <c r="E25" s="181"/>
      <c r="F25" s="181"/>
      <c r="G25" s="182"/>
    </row>
    <row r="26" spans="1:7" ht="13.5">
      <c r="A26" s="197" t="s">
        <v>198</v>
      </c>
      <c r="B26" s="447">
        <v>123</v>
      </c>
      <c r="C26" s="447">
        <v>867</v>
      </c>
      <c r="D26" s="447">
        <v>4</v>
      </c>
      <c r="E26" s="447">
        <v>1137</v>
      </c>
      <c r="F26" s="447">
        <v>2131</v>
      </c>
      <c r="G26" s="448">
        <v>221</v>
      </c>
    </row>
    <row r="27" spans="1:7" ht="13.5">
      <c r="A27" s="197"/>
      <c r="B27" s="447"/>
      <c r="C27" s="447"/>
      <c r="D27" s="181"/>
      <c r="E27" s="181"/>
      <c r="F27" s="181"/>
      <c r="G27" s="182"/>
    </row>
    <row r="28" spans="1:7" ht="13.5">
      <c r="A28" s="197" t="s">
        <v>199</v>
      </c>
      <c r="B28" s="447">
        <v>61</v>
      </c>
      <c r="C28" s="447">
        <v>32</v>
      </c>
      <c r="D28" s="447">
        <v>2</v>
      </c>
      <c r="E28" s="447">
        <v>701</v>
      </c>
      <c r="F28" s="447">
        <v>796</v>
      </c>
      <c r="G28" s="448">
        <v>109</v>
      </c>
    </row>
    <row r="29" spans="1:7" ht="13.5">
      <c r="A29" s="458"/>
      <c r="B29" s="447"/>
      <c r="C29" s="447"/>
      <c r="D29" s="181"/>
      <c r="E29" s="181"/>
      <c r="F29" s="181"/>
      <c r="G29" s="182"/>
    </row>
    <row r="30" spans="1:7" ht="13.5">
      <c r="A30" s="197" t="s">
        <v>200</v>
      </c>
      <c r="B30" s="447">
        <v>10</v>
      </c>
      <c r="C30" s="447">
        <v>60</v>
      </c>
      <c r="D30" s="447" t="s">
        <v>23</v>
      </c>
      <c r="E30" s="447">
        <v>22</v>
      </c>
      <c r="F30" s="447">
        <v>92</v>
      </c>
      <c r="G30" s="448">
        <v>12</v>
      </c>
    </row>
    <row r="31" spans="1:7" ht="13.5">
      <c r="A31" s="459"/>
      <c r="B31" s="447"/>
      <c r="C31" s="447"/>
      <c r="D31" s="181"/>
      <c r="E31" s="181"/>
      <c r="F31" s="181"/>
      <c r="G31" s="182"/>
    </row>
    <row r="32" spans="1:7" ht="13.5">
      <c r="A32" s="197" t="s">
        <v>201</v>
      </c>
      <c r="B32" s="447">
        <v>70</v>
      </c>
      <c r="C32" s="447">
        <v>71</v>
      </c>
      <c r="D32" s="447" t="s">
        <v>23</v>
      </c>
      <c r="E32" s="447">
        <v>641</v>
      </c>
      <c r="F32" s="447">
        <v>782</v>
      </c>
      <c r="G32" s="448">
        <v>107</v>
      </c>
    </row>
    <row r="33" spans="1:7" ht="13.5">
      <c r="A33" s="197"/>
      <c r="B33" s="447"/>
      <c r="C33" s="447"/>
      <c r="D33" s="181"/>
      <c r="E33" s="181"/>
      <c r="F33" s="181"/>
      <c r="G33" s="182"/>
    </row>
    <row r="34" spans="1:7" ht="13.5">
      <c r="A34" s="197" t="s">
        <v>202</v>
      </c>
      <c r="B34" s="447">
        <v>4164</v>
      </c>
      <c r="C34" s="447">
        <v>3567</v>
      </c>
      <c r="D34" s="447" t="s">
        <v>23</v>
      </c>
      <c r="E34" s="447">
        <v>29984</v>
      </c>
      <c r="F34" s="447">
        <v>37715</v>
      </c>
      <c r="G34" s="448">
        <v>6368</v>
      </c>
    </row>
    <row r="35" spans="1:7" ht="13.5">
      <c r="A35" s="197"/>
      <c r="B35" s="447"/>
      <c r="C35" s="447"/>
      <c r="D35" s="181"/>
      <c r="E35" s="181"/>
      <c r="F35" s="181"/>
      <c r="G35" s="182"/>
    </row>
    <row r="36" spans="1:7" ht="13.5">
      <c r="A36" s="197" t="s">
        <v>203</v>
      </c>
      <c r="B36" s="447">
        <v>579</v>
      </c>
      <c r="C36" s="447">
        <v>405</v>
      </c>
      <c r="D36" s="447" t="s">
        <v>23</v>
      </c>
      <c r="E36" s="447">
        <v>5098</v>
      </c>
      <c r="F36" s="447">
        <v>6082</v>
      </c>
      <c r="G36" s="448">
        <v>913</v>
      </c>
    </row>
    <row r="37" spans="1:7" ht="14.25" thickBot="1">
      <c r="A37" s="460"/>
      <c r="B37" s="461"/>
      <c r="C37" s="461"/>
      <c r="D37" s="461"/>
      <c r="E37" s="461"/>
      <c r="F37" s="461"/>
      <c r="G37" s="462"/>
    </row>
    <row r="38" spans="1:7" ht="14.25" thickBot="1">
      <c r="A38" s="463" t="s">
        <v>204</v>
      </c>
      <c r="B38" s="464">
        <v>24532</v>
      </c>
      <c r="C38" s="464">
        <v>33063</v>
      </c>
      <c r="D38" s="464">
        <v>3155</v>
      </c>
      <c r="E38" s="464">
        <v>268020</v>
      </c>
      <c r="F38" s="464">
        <v>328770</v>
      </c>
      <c r="G38" s="465">
        <v>46326</v>
      </c>
    </row>
    <row r="39" spans="1:7">
      <c r="E39" s="1448"/>
    </row>
  </sheetData>
  <mergeCells count="6">
    <mergeCell ref="A4:A7"/>
    <mergeCell ref="A1:G1"/>
    <mergeCell ref="A3:G3"/>
    <mergeCell ref="F5:F7"/>
    <mergeCell ref="B6:B7"/>
    <mergeCell ref="C6:C7"/>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16">
    <pageSetUpPr fitToPage="1"/>
  </sheetPr>
  <dimension ref="A1:J85"/>
  <sheetViews>
    <sheetView view="pageBreakPreview" zoomScale="60" zoomScaleNormal="75" workbookViewId="0">
      <selection activeCell="A5" sqref="A5:H85"/>
    </sheetView>
  </sheetViews>
  <sheetFormatPr baseColWidth="10" defaultColWidth="11.42578125" defaultRowHeight="12.75"/>
  <cols>
    <col min="1" max="1" width="32.7109375" style="9" customWidth="1"/>
    <col min="2" max="8" width="18.5703125" style="9" customWidth="1"/>
    <col min="9" max="9" width="12.5703125" style="9" customWidth="1"/>
    <col min="10" max="16384" width="11.42578125" style="9"/>
  </cols>
  <sheetData>
    <row r="1" spans="1:10" s="6" customFormat="1" ht="18.75">
      <c r="A1" s="1627" t="s">
        <v>0</v>
      </c>
      <c r="B1" s="1627"/>
      <c r="C1" s="1627"/>
      <c r="D1" s="1627"/>
      <c r="E1" s="1627"/>
      <c r="F1" s="1627"/>
      <c r="G1" s="1627"/>
      <c r="H1" s="1627"/>
    </row>
    <row r="2" spans="1:10" s="7" customFormat="1" ht="15">
      <c r="A2" s="213"/>
      <c r="B2" s="213"/>
      <c r="C2" s="213"/>
      <c r="D2" s="213"/>
      <c r="E2" s="213"/>
      <c r="F2" s="213"/>
      <c r="G2" s="213"/>
      <c r="H2" s="213"/>
    </row>
    <row r="3" spans="1:10" s="7" customFormat="1" ht="24" customHeight="1">
      <c r="A3" s="1651" t="s">
        <v>1361</v>
      </c>
      <c r="B3" s="1651"/>
      <c r="C3" s="1651"/>
      <c r="D3" s="1651"/>
      <c r="E3" s="1651"/>
      <c r="F3" s="1651"/>
      <c r="G3" s="1651"/>
      <c r="H3" s="1651"/>
      <c r="I3" s="18"/>
      <c r="J3" s="18"/>
    </row>
    <row r="4" spans="1:10" s="7" customFormat="1" ht="15.75" thickBot="1">
      <c r="A4" s="30"/>
      <c r="B4" s="31"/>
      <c r="C4" s="31"/>
      <c r="D4" s="31"/>
      <c r="E4" s="31"/>
      <c r="F4" s="31"/>
      <c r="G4" s="31"/>
      <c r="H4" s="31"/>
    </row>
    <row r="5" spans="1:10" ht="18.75" customHeight="1">
      <c r="A5" s="1661" t="s">
        <v>77</v>
      </c>
      <c r="B5" s="187" t="s">
        <v>3</v>
      </c>
      <c r="C5" s="187"/>
      <c r="D5" s="187"/>
      <c r="E5" s="187" t="s">
        <v>10</v>
      </c>
      <c r="F5" s="187"/>
      <c r="G5" s="262" t="s">
        <v>4</v>
      </c>
      <c r="H5" s="333" t="s">
        <v>16</v>
      </c>
    </row>
    <row r="6" spans="1:10" ht="14.25">
      <c r="A6" s="1662" t="s">
        <v>154</v>
      </c>
      <c r="B6" s="190" t="s">
        <v>13</v>
      </c>
      <c r="C6" s="190"/>
      <c r="D6" s="190"/>
      <c r="E6" s="190" t="s">
        <v>14</v>
      </c>
      <c r="F6" s="190"/>
      <c r="G6" s="191" t="s">
        <v>149</v>
      </c>
      <c r="H6" s="286" t="s">
        <v>20</v>
      </c>
    </row>
    <row r="7" spans="1:10" ht="27.75" customHeight="1" thickBot="1">
      <c r="A7" s="1663"/>
      <c r="B7" s="256" t="s">
        <v>17</v>
      </c>
      <c r="C7" s="192" t="s">
        <v>18</v>
      </c>
      <c r="D7" s="192" t="s">
        <v>19</v>
      </c>
      <c r="E7" s="256" t="s">
        <v>17</v>
      </c>
      <c r="F7" s="192" t="s">
        <v>18</v>
      </c>
      <c r="G7" s="255" t="s">
        <v>150</v>
      </c>
      <c r="H7" s="264" t="s">
        <v>150</v>
      </c>
    </row>
    <row r="8" spans="1:10" ht="21" hidden="1" customHeight="1">
      <c r="A8" s="309" t="s">
        <v>81</v>
      </c>
      <c r="B8" s="369">
        <v>820</v>
      </c>
      <c r="C8" s="369">
        <v>40</v>
      </c>
      <c r="D8" s="369">
        <v>860</v>
      </c>
      <c r="E8" s="369" t="s">
        <v>23</v>
      </c>
      <c r="F8" s="467" t="s">
        <v>23</v>
      </c>
      <c r="G8" s="369">
        <v>1990</v>
      </c>
      <c r="H8" s="370">
        <v>1146</v>
      </c>
      <c r="I8" s="17"/>
      <c r="J8" s="17"/>
    </row>
    <row r="9" spans="1:10" ht="13.5" hidden="1">
      <c r="A9" s="312" t="s">
        <v>82</v>
      </c>
      <c r="B9" s="324">
        <v>528</v>
      </c>
      <c r="C9" s="348">
        <v>26</v>
      </c>
      <c r="D9" s="324">
        <v>554</v>
      </c>
      <c r="E9" s="324" t="s">
        <v>23</v>
      </c>
      <c r="F9" s="348" t="s">
        <v>23</v>
      </c>
      <c r="G9" s="324">
        <v>1490</v>
      </c>
      <c r="H9" s="325">
        <v>346</v>
      </c>
      <c r="I9" s="17"/>
      <c r="J9" s="17"/>
    </row>
    <row r="10" spans="1:10" ht="13.5" hidden="1">
      <c r="A10" s="312" t="s">
        <v>83</v>
      </c>
      <c r="B10" s="324">
        <v>225</v>
      </c>
      <c r="C10" s="348">
        <v>12</v>
      </c>
      <c r="D10" s="324">
        <v>237</v>
      </c>
      <c r="E10" s="324" t="s">
        <v>23</v>
      </c>
      <c r="F10" s="348" t="s">
        <v>23</v>
      </c>
      <c r="G10" s="324">
        <v>338</v>
      </c>
      <c r="H10" s="325" t="s">
        <v>23</v>
      </c>
      <c r="I10" s="17"/>
      <c r="J10" s="17"/>
    </row>
    <row r="11" spans="1:10" ht="13.5" hidden="1">
      <c r="A11" s="312" t="s">
        <v>84</v>
      </c>
      <c r="B11" s="324">
        <v>262</v>
      </c>
      <c r="C11" s="348">
        <v>14</v>
      </c>
      <c r="D11" s="324">
        <v>276</v>
      </c>
      <c r="E11" s="324" t="s">
        <v>23</v>
      </c>
      <c r="F11" s="348" t="s">
        <v>23</v>
      </c>
      <c r="G11" s="324">
        <v>469</v>
      </c>
      <c r="H11" s="325" t="s">
        <v>23</v>
      </c>
      <c r="I11" s="17"/>
      <c r="J11" s="17"/>
    </row>
    <row r="12" spans="1:10" ht="13.5" hidden="1">
      <c r="A12" s="315" t="s">
        <v>85</v>
      </c>
      <c r="B12" s="326">
        <v>1835</v>
      </c>
      <c r="C12" s="326">
        <v>92</v>
      </c>
      <c r="D12" s="326">
        <v>1927</v>
      </c>
      <c r="E12" s="326" t="s">
        <v>23</v>
      </c>
      <c r="F12" s="326" t="s">
        <v>23</v>
      </c>
      <c r="G12" s="326">
        <v>4287</v>
      </c>
      <c r="H12" s="327">
        <v>1492</v>
      </c>
      <c r="I12" s="17"/>
      <c r="J12" s="17"/>
    </row>
    <row r="13" spans="1:10" ht="13.5" hidden="1">
      <c r="A13" s="315"/>
      <c r="B13" s="326"/>
      <c r="C13" s="326"/>
      <c r="D13" s="326"/>
      <c r="E13" s="326"/>
      <c r="F13" s="326"/>
      <c r="G13" s="326"/>
      <c r="H13" s="327"/>
      <c r="I13" s="17"/>
      <c r="J13" s="17"/>
    </row>
    <row r="14" spans="1:10" ht="13.5" hidden="1">
      <c r="A14" s="315" t="s">
        <v>86</v>
      </c>
      <c r="B14" s="326">
        <v>1005</v>
      </c>
      <c r="C14" s="326">
        <v>20</v>
      </c>
      <c r="D14" s="326">
        <v>1025</v>
      </c>
      <c r="E14" s="326" t="s">
        <v>23</v>
      </c>
      <c r="F14" s="326" t="s">
        <v>23</v>
      </c>
      <c r="G14" s="326">
        <v>708</v>
      </c>
      <c r="H14" s="327" t="s">
        <v>23</v>
      </c>
      <c r="I14" s="17"/>
      <c r="J14" s="17"/>
    </row>
    <row r="15" spans="1:10" ht="13.5" hidden="1">
      <c r="A15" s="315"/>
      <c r="B15" s="326"/>
      <c r="C15" s="326"/>
      <c r="D15" s="326"/>
      <c r="E15" s="326"/>
      <c r="F15" s="326"/>
      <c r="G15" s="326"/>
      <c r="H15" s="327"/>
      <c r="I15" s="17"/>
      <c r="J15" s="17"/>
    </row>
    <row r="16" spans="1:10" ht="13.5" hidden="1">
      <c r="A16" s="315" t="s">
        <v>87</v>
      </c>
      <c r="B16" s="326">
        <v>4</v>
      </c>
      <c r="C16" s="326" t="s">
        <v>23</v>
      </c>
      <c r="D16" s="326">
        <v>4</v>
      </c>
      <c r="E16" s="326" t="s">
        <v>23</v>
      </c>
      <c r="F16" s="326" t="s">
        <v>23</v>
      </c>
      <c r="G16" s="326">
        <v>8</v>
      </c>
      <c r="H16" s="327" t="s">
        <v>23</v>
      </c>
      <c r="I16" s="17"/>
      <c r="J16" s="17"/>
    </row>
    <row r="17" spans="1:10" ht="13.5" hidden="1">
      <c r="A17" s="312"/>
      <c r="B17" s="324"/>
      <c r="C17" s="324"/>
      <c r="D17" s="324"/>
      <c r="E17" s="324"/>
      <c r="F17" s="324"/>
      <c r="G17" s="324"/>
      <c r="H17" s="325"/>
      <c r="I17" s="17"/>
      <c r="J17" s="17"/>
    </row>
    <row r="18" spans="1:10" ht="13.5" hidden="1">
      <c r="A18" s="312" t="s">
        <v>158</v>
      </c>
      <c r="B18" s="324">
        <v>1150</v>
      </c>
      <c r="C18" s="324">
        <v>174</v>
      </c>
      <c r="D18" s="324">
        <v>1324</v>
      </c>
      <c r="E18" s="324" t="s">
        <v>23</v>
      </c>
      <c r="F18" s="324" t="s">
        <v>23</v>
      </c>
      <c r="G18" s="324">
        <v>2025</v>
      </c>
      <c r="H18" s="325" t="s">
        <v>23</v>
      </c>
      <c r="I18" s="17"/>
      <c r="J18" s="17"/>
    </row>
    <row r="19" spans="1:10" ht="13.5" hidden="1">
      <c r="A19" s="312" t="s">
        <v>89</v>
      </c>
      <c r="B19" s="348">
        <v>281</v>
      </c>
      <c r="C19" s="324" t="s">
        <v>23</v>
      </c>
      <c r="D19" s="348">
        <v>281</v>
      </c>
      <c r="E19" s="348" t="s">
        <v>23</v>
      </c>
      <c r="F19" s="324" t="s">
        <v>23</v>
      </c>
      <c r="G19" s="348">
        <v>197</v>
      </c>
      <c r="H19" s="325" t="s">
        <v>23</v>
      </c>
      <c r="I19" s="17"/>
      <c r="J19" s="17"/>
    </row>
    <row r="20" spans="1:10" ht="13.5" hidden="1">
      <c r="A20" s="312" t="s">
        <v>90</v>
      </c>
      <c r="B20" s="348">
        <v>220</v>
      </c>
      <c r="C20" s="348">
        <v>5</v>
      </c>
      <c r="D20" s="348">
        <v>225</v>
      </c>
      <c r="E20" s="348" t="s">
        <v>23</v>
      </c>
      <c r="F20" s="348" t="s">
        <v>23</v>
      </c>
      <c r="G20" s="348">
        <v>169</v>
      </c>
      <c r="H20" s="325" t="s">
        <v>23</v>
      </c>
      <c r="I20" s="17"/>
      <c r="J20" s="17"/>
    </row>
    <row r="21" spans="1:10" ht="13.5" hidden="1">
      <c r="A21" s="315" t="s">
        <v>91</v>
      </c>
      <c r="B21" s="326">
        <v>1651</v>
      </c>
      <c r="C21" s="326">
        <v>179</v>
      </c>
      <c r="D21" s="326">
        <v>1830</v>
      </c>
      <c r="E21" s="326" t="s">
        <v>23</v>
      </c>
      <c r="F21" s="326" t="s">
        <v>23</v>
      </c>
      <c r="G21" s="326">
        <v>2391</v>
      </c>
      <c r="H21" s="327" t="s">
        <v>23</v>
      </c>
      <c r="I21" s="17"/>
      <c r="J21" s="17"/>
    </row>
    <row r="22" spans="1:10" ht="13.5" hidden="1">
      <c r="A22" s="312"/>
      <c r="B22" s="326"/>
      <c r="C22" s="326"/>
      <c r="D22" s="326"/>
      <c r="E22" s="326"/>
      <c r="F22" s="326"/>
      <c r="G22" s="326"/>
      <c r="H22" s="327"/>
      <c r="I22" s="17"/>
      <c r="J22" s="17"/>
    </row>
    <row r="23" spans="1:10" ht="13.5" hidden="1">
      <c r="A23" s="315" t="s">
        <v>92</v>
      </c>
      <c r="B23" s="326">
        <v>3751</v>
      </c>
      <c r="C23" s="326">
        <v>504</v>
      </c>
      <c r="D23" s="326">
        <v>4255</v>
      </c>
      <c r="E23" s="326" t="s">
        <v>23</v>
      </c>
      <c r="F23" s="326" t="s">
        <v>23</v>
      </c>
      <c r="G23" s="326">
        <v>6028</v>
      </c>
      <c r="H23" s="327" t="s">
        <v>23</v>
      </c>
      <c r="I23" s="17"/>
      <c r="J23" s="17"/>
    </row>
    <row r="24" spans="1:10" ht="13.5" hidden="1">
      <c r="A24" s="315"/>
      <c r="B24" s="326"/>
      <c r="C24" s="326"/>
      <c r="D24" s="326"/>
      <c r="E24" s="326"/>
      <c r="F24" s="326"/>
      <c r="G24" s="326"/>
      <c r="H24" s="327"/>
      <c r="I24" s="17"/>
      <c r="J24" s="17"/>
    </row>
    <row r="25" spans="1:10" ht="13.5" hidden="1">
      <c r="A25" s="315" t="s">
        <v>93</v>
      </c>
      <c r="B25" s="326">
        <v>664</v>
      </c>
      <c r="C25" s="326">
        <v>351</v>
      </c>
      <c r="D25" s="326">
        <v>1015</v>
      </c>
      <c r="E25" s="326" t="s">
        <v>23</v>
      </c>
      <c r="F25" s="326" t="s">
        <v>23</v>
      </c>
      <c r="G25" s="326">
        <v>1401</v>
      </c>
      <c r="H25" s="327">
        <v>337</v>
      </c>
      <c r="I25" s="17"/>
      <c r="J25" s="17"/>
    </row>
    <row r="26" spans="1:10" ht="13.5" hidden="1">
      <c r="A26" s="312"/>
      <c r="B26" s="324"/>
      <c r="C26" s="324"/>
      <c r="D26" s="324"/>
      <c r="E26" s="324"/>
      <c r="F26" s="324"/>
      <c r="G26" s="324"/>
      <c r="H26" s="325"/>
      <c r="I26" s="17"/>
      <c r="J26" s="17"/>
    </row>
    <row r="27" spans="1:10" ht="13.5" hidden="1">
      <c r="A27" s="312" t="s">
        <v>94</v>
      </c>
      <c r="B27" s="324">
        <v>6768</v>
      </c>
      <c r="C27" s="324">
        <v>1767</v>
      </c>
      <c r="D27" s="324">
        <v>8535</v>
      </c>
      <c r="E27" s="324" t="s">
        <v>23</v>
      </c>
      <c r="F27" s="324" t="s">
        <v>23</v>
      </c>
      <c r="G27" s="324">
        <v>14450</v>
      </c>
      <c r="H27" s="325">
        <v>3303</v>
      </c>
      <c r="I27" s="17"/>
      <c r="J27" s="17"/>
    </row>
    <row r="28" spans="1:10" ht="13.5" hidden="1">
      <c r="A28" s="312" t="s">
        <v>95</v>
      </c>
      <c r="B28" s="324">
        <v>3222</v>
      </c>
      <c r="C28" s="324">
        <v>207</v>
      </c>
      <c r="D28" s="324">
        <v>3429</v>
      </c>
      <c r="E28" s="324" t="s">
        <v>23</v>
      </c>
      <c r="F28" s="324" t="s">
        <v>23</v>
      </c>
      <c r="G28" s="324">
        <v>2640</v>
      </c>
      <c r="H28" s="325">
        <v>54</v>
      </c>
      <c r="I28" s="17"/>
      <c r="J28" s="17"/>
    </row>
    <row r="29" spans="1:10" ht="13.5" hidden="1">
      <c r="A29" s="312" t="s">
        <v>96</v>
      </c>
      <c r="B29" s="324">
        <v>7144</v>
      </c>
      <c r="C29" s="324">
        <v>2743</v>
      </c>
      <c r="D29" s="324">
        <v>9887</v>
      </c>
      <c r="E29" s="324" t="s">
        <v>23</v>
      </c>
      <c r="F29" s="324" t="s">
        <v>23</v>
      </c>
      <c r="G29" s="324">
        <v>11016</v>
      </c>
      <c r="H29" s="325">
        <v>5094</v>
      </c>
      <c r="I29" s="17"/>
      <c r="J29" s="17"/>
    </row>
    <row r="30" spans="1:10" ht="13.5" hidden="1">
      <c r="A30" s="315" t="s">
        <v>97</v>
      </c>
      <c r="B30" s="326">
        <v>17134</v>
      </c>
      <c r="C30" s="326">
        <v>4717</v>
      </c>
      <c r="D30" s="326">
        <v>21851</v>
      </c>
      <c r="E30" s="326" t="s">
        <v>23</v>
      </c>
      <c r="F30" s="326" t="s">
        <v>23</v>
      </c>
      <c r="G30" s="326">
        <v>28106</v>
      </c>
      <c r="H30" s="327">
        <v>8451</v>
      </c>
      <c r="I30" s="17"/>
      <c r="J30" s="17"/>
    </row>
    <row r="31" spans="1:10" ht="13.5" hidden="1">
      <c r="A31" s="312"/>
      <c r="B31" s="324"/>
      <c r="C31" s="324"/>
      <c r="D31" s="324"/>
      <c r="E31" s="324"/>
      <c r="F31" s="324"/>
      <c r="G31" s="324"/>
      <c r="H31" s="325"/>
      <c r="I31" s="17"/>
      <c r="J31" s="17"/>
    </row>
    <row r="32" spans="1:10" ht="13.5" hidden="1">
      <c r="A32" s="312" t="s">
        <v>98</v>
      </c>
      <c r="B32" s="328">
        <v>1044</v>
      </c>
      <c r="C32" s="328">
        <v>211</v>
      </c>
      <c r="D32" s="324">
        <v>1255</v>
      </c>
      <c r="E32" s="328" t="s">
        <v>23</v>
      </c>
      <c r="F32" s="328" t="s">
        <v>23</v>
      </c>
      <c r="G32" s="324">
        <v>1424</v>
      </c>
      <c r="H32" s="329" t="s">
        <v>23</v>
      </c>
      <c r="I32" s="17"/>
      <c r="J32" s="17"/>
    </row>
    <row r="33" spans="1:10" ht="13.5" hidden="1">
      <c r="A33" s="312" t="s">
        <v>99</v>
      </c>
      <c r="B33" s="328">
        <v>429</v>
      </c>
      <c r="C33" s="328">
        <v>233</v>
      </c>
      <c r="D33" s="324">
        <v>662</v>
      </c>
      <c r="E33" s="328" t="s">
        <v>23</v>
      </c>
      <c r="F33" s="328" t="s">
        <v>23</v>
      </c>
      <c r="G33" s="324">
        <v>1035</v>
      </c>
      <c r="H33" s="329" t="s">
        <v>23</v>
      </c>
      <c r="I33" s="17"/>
      <c r="J33" s="17"/>
    </row>
    <row r="34" spans="1:10" ht="13.5" hidden="1">
      <c r="A34" s="312" t="s">
        <v>100</v>
      </c>
      <c r="B34" s="328">
        <v>3840</v>
      </c>
      <c r="C34" s="328">
        <v>1519</v>
      </c>
      <c r="D34" s="324">
        <v>5359</v>
      </c>
      <c r="E34" s="328" t="s">
        <v>23</v>
      </c>
      <c r="F34" s="328" t="s">
        <v>23</v>
      </c>
      <c r="G34" s="324">
        <v>8357</v>
      </c>
      <c r="H34" s="329" t="s">
        <v>23</v>
      </c>
      <c r="I34" s="17"/>
      <c r="J34" s="17"/>
    </row>
    <row r="35" spans="1:10" ht="13.5" hidden="1">
      <c r="A35" s="312" t="s">
        <v>101</v>
      </c>
      <c r="B35" s="328">
        <v>667</v>
      </c>
      <c r="C35" s="328">
        <v>60</v>
      </c>
      <c r="D35" s="324">
        <v>727</v>
      </c>
      <c r="E35" s="328" t="s">
        <v>23</v>
      </c>
      <c r="F35" s="328" t="s">
        <v>23</v>
      </c>
      <c r="G35" s="324">
        <v>831</v>
      </c>
      <c r="H35" s="329" t="s">
        <v>23</v>
      </c>
      <c r="I35" s="17"/>
      <c r="J35" s="17"/>
    </row>
    <row r="36" spans="1:10" ht="13.5" hidden="1">
      <c r="A36" s="315" t="s">
        <v>102</v>
      </c>
      <c r="B36" s="326">
        <v>5980</v>
      </c>
      <c r="C36" s="326">
        <v>2023</v>
      </c>
      <c r="D36" s="326">
        <v>8003</v>
      </c>
      <c r="E36" s="326" t="s">
        <v>23</v>
      </c>
      <c r="F36" s="326" t="s">
        <v>23</v>
      </c>
      <c r="G36" s="326">
        <v>11647</v>
      </c>
      <c r="H36" s="327" t="s">
        <v>23</v>
      </c>
      <c r="I36" s="17"/>
      <c r="J36" s="17"/>
    </row>
    <row r="37" spans="1:10" ht="13.5" hidden="1">
      <c r="A37" s="315"/>
      <c r="B37" s="326"/>
      <c r="C37" s="326"/>
      <c r="D37" s="326"/>
      <c r="E37" s="326"/>
      <c r="F37" s="326"/>
      <c r="G37" s="326"/>
      <c r="H37" s="327"/>
      <c r="I37" s="17"/>
      <c r="J37" s="17"/>
    </row>
    <row r="38" spans="1:10" ht="13.5" hidden="1">
      <c r="A38" s="315" t="s">
        <v>103</v>
      </c>
      <c r="B38" s="326">
        <v>2307</v>
      </c>
      <c r="C38" s="326" t="s">
        <v>23</v>
      </c>
      <c r="D38" s="326">
        <v>2307</v>
      </c>
      <c r="E38" s="326" t="s">
        <v>23</v>
      </c>
      <c r="F38" s="326" t="s">
        <v>23</v>
      </c>
      <c r="G38" s="326">
        <v>1408</v>
      </c>
      <c r="H38" s="327">
        <v>1023</v>
      </c>
      <c r="I38" s="17"/>
      <c r="J38" s="17"/>
    </row>
    <row r="39" spans="1:10" ht="13.5" hidden="1">
      <c r="A39" s="312"/>
      <c r="B39" s="324"/>
      <c r="C39" s="324"/>
      <c r="D39" s="324"/>
      <c r="E39" s="324"/>
      <c r="F39" s="324"/>
      <c r="G39" s="324"/>
      <c r="H39" s="325"/>
      <c r="I39" s="17"/>
      <c r="J39" s="17"/>
    </row>
    <row r="40" spans="1:10" ht="13.5" hidden="1">
      <c r="A40" s="312" t="s">
        <v>159</v>
      </c>
      <c r="B40" s="324">
        <v>919</v>
      </c>
      <c r="C40" s="324">
        <v>174</v>
      </c>
      <c r="D40" s="324">
        <v>1093</v>
      </c>
      <c r="E40" s="324" t="s">
        <v>23</v>
      </c>
      <c r="F40" s="324" t="s">
        <v>23</v>
      </c>
      <c r="G40" s="324">
        <v>699</v>
      </c>
      <c r="H40" s="325">
        <v>115</v>
      </c>
      <c r="I40" s="17"/>
      <c r="J40" s="17"/>
    </row>
    <row r="41" spans="1:10" ht="13.5" hidden="1">
      <c r="A41" s="312" t="s">
        <v>105</v>
      </c>
      <c r="B41" s="324">
        <v>13512</v>
      </c>
      <c r="C41" s="324">
        <v>320</v>
      </c>
      <c r="D41" s="324">
        <v>13832</v>
      </c>
      <c r="E41" s="324" t="s">
        <v>23</v>
      </c>
      <c r="F41" s="324" t="s">
        <v>23</v>
      </c>
      <c r="G41" s="324">
        <v>14567</v>
      </c>
      <c r="H41" s="325">
        <v>4174</v>
      </c>
      <c r="I41" s="17"/>
      <c r="J41" s="17"/>
    </row>
    <row r="42" spans="1:10" ht="13.5" hidden="1">
      <c r="A42" s="312" t="s">
        <v>106</v>
      </c>
      <c r="B42" s="324">
        <v>2652</v>
      </c>
      <c r="C42" s="324">
        <v>3502</v>
      </c>
      <c r="D42" s="324">
        <v>6154</v>
      </c>
      <c r="E42" s="324" t="s">
        <v>23</v>
      </c>
      <c r="F42" s="324" t="s">
        <v>23</v>
      </c>
      <c r="G42" s="324">
        <v>7604</v>
      </c>
      <c r="H42" s="349">
        <v>741</v>
      </c>
      <c r="I42" s="17"/>
      <c r="J42" s="17"/>
    </row>
    <row r="43" spans="1:10" ht="13.5" hidden="1">
      <c r="A43" s="312" t="s">
        <v>107</v>
      </c>
      <c r="B43" s="324">
        <v>18092</v>
      </c>
      <c r="C43" s="324">
        <v>1197</v>
      </c>
      <c r="D43" s="324">
        <v>19289</v>
      </c>
      <c r="E43" s="324" t="s">
        <v>23</v>
      </c>
      <c r="F43" s="324" t="s">
        <v>23</v>
      </c>
      <c r="G43" s="324">
        <v>10742</v>
      </c>
      <c r="H43" s="325">
        <v>963</v>
      </c>
      <c r="I43" s="17"/>
      <c r="J43" s="17"/>
    </row>
    <row r="44" spans="1:10" ht="13.5" hidden="1">
      <c r="A44" s="312" t="s">
        <v>108</v>
      </c>
      <c r="B44" s="324">
        <v>6112</v>
      </c>
      <c r="C44" s="324">
        <v>517</v>
      </c>
      <c r="D44" s="324">
        <v>6629</v>
      </c>
      <c r="E44" s="324" t="s">
        <v>23</v>
      </c>
      <c r="F44" s="324" t="s">
        <v>23</v>
      </c>
      <c r="G44" s="324">
        <v>5462</v>
      </c>
      <c r="H44" s="325">
        <v>2901</v>
      </c>
      <c r="I44" s="17"/>
      <c r="J44" s="17"/>
    </row>
    <row r="45" spans="1:10" ht="13.5" hidden="1">
      <c r="A45" s="312" t="s">
        <v>109</v>
      </c>
      <c r="B45" s="324">
        <v>7610</v>
      </c>
      <c r="C45" s="324">
        <v>301</v>
      </c>
      <c r="D45" s="324">
        <v>7911</v>
      </c>
      <c r="E45" s="324" t="s">
        <v>23</v>
      </c>
      <c r="F45" s="324" t="s">
        <v>23</v>
      </c>
      <c r="G45" s="324">
        <v>5002</v>
      </c>
      <c r="H45" s="325">
        <v>4133</v>
      </c>
      <c r="I45" s="17"/>
      <c r="J45" s="17"/>
    </row>
    <row r="46" spans="1:10" ht="13.5" hidden="1">
      <c r="A46" s="312" t="s">
        <v>110</v>
      </c>
      <c r="B46" s="324">
        <v>7742</v>
      </c>
      <c r="C46" s="324">
        <v>92</v>
      </c>
      <c r="D46" s="324">
        <v>7834</v>
      </c>
      <c r="E46" s="324" t="s">
        <v>23</v>
      </c>
      <c r="F46" s="324" t="s">
        <v>23</v>
      </c>
      <c r="G46" s="324">
        <v>7009</v>
      </c>
      <c r="H46" s="325" t="s">
        <v>23</v>
      </c>
      <c r="I46" s="17"/>
      <c r="J46" s="17"/>
    </row>
    <row r="47" spans="1:10" ht="13.5" hidden="1">
      <c r="A47" s="312" t="s">
        <v>111</v>
      </c>
      <c r="B47" s="324">
        <v>37376</v>
      </c>
      <c r="C47" s="324">
        <v>5</v>
      </c>
      <c r="D47" s="324">
        <v>37381</v>
      </c>
      <c r="E47" s="324" t="s">
        <v>23</v>
      </c>
      <c r="F47" s="324" t="s">
        <v>23</v>
      </c>
      <c r="G47" s="324">
        <v>29369</v>
      </c>
      <c r="H47" s="325">
        <v>9066</v>
      </c>
      <c r="I47" s="17"/>
      <c r="J47" s="17"/>
    </row>
    <row r="48" spans="1:10" ht="13.5" hidden="1">
      <c r="A48" s="312" t="s">
        <v>112</v>
      </c>
      <c r="B48" s="324">
        <v>12281</v>
      </c>
      <c r="C48" s="324">
        <v>1667</v>
      </c>
      <c r="D48" s="324">
        <v>13948</v>
      </c>
      <c r="E48" s="324" t="s">
        <v>23</v>
      </c>
      <c r="F48" s="324" t="s">
        <v>23</v>
      </c>
      <c r="G48" s="324">
        <v>11484</v>
      </c>
      <c r="H48" s="325">
        <v>1427</v>
      </c>
      <c r="I48" s="17"/>
      <c r="J48" s="17"/>
    </row>
    <row r="49" spans="1:10" ht="13.5" hidden="1">
      <c r="A49" s="315" t="s">
        <v>113</v>
      </c>
      <c r="B49" s="326">
        <v>106296</v>
      </c>
      <c r="C49" s="326">
        <v>7775</v>
      </c>
      <c r="D49" s="326">
        <v>114071</v>
      </c>
      <c r="E49" s="326" t="s">
        <v>23</v>
      </c>
      <c r="F49" s="326" t="s">
        <v>23</v>
      </c>
      <c r="G49" s="326">
        <v>91938</v>
      </c>
      <c r="H49" s="327">
        <v>23520</v>
      </c>
      <c r="I49" s="17"/>
      <c r="J49" s="17"/>
    </row>
    <row r="50" spans="1:10" ht="13.5">
      <c r="A50" s="315"/>
      <c r="B50" s="326"/>
      <c r="C50" s="326"/>
      <c r="D50" s="326"/>
      <c r="E50" s="326"/>
      <c r="F50" s="326"/>
      <c r="G50" s="326"/>
      <c r="H50" s="327"/>
      <c r="I50" s="17"/>
      <c r="J50" s="17"/>
    </row>
    <row r="51" spans="1:10" ht="13.5">
      <c r="A51" s="315" t="s">
        <v>114</v>
      </c>
      <c r="B51" s="326">
        <v>7170</v>
      </c>
      <c r="C51" s="326">
        <v>525</v>
      </c>
      <c r="D51" s="326">
        <v>7695</v>
      </c>
      <c r="E51" s="326" t="s">
        <v>23</v>
      </c>
      <c r="F51" s="326" t="s">
        <v>23</v>
      </c>
      <c r="G51" s="326">
        <v>9205</v>
      </c>
      <c r="H51" s="327">
        <v>5646</v>
      </c>
      <c r="I51" s="17"/>
      <c r="J51" s="17"/>
    </row>
    <row r="52" spans="1:10" ht="13.5">
      <c r="A52" s="312"/>
      <c r="B52" s="324"/>
      <c r="C52" s="324"/>
      <c r="D52" s="324"/>
      <c r="E52" s="324"/>
      <c r="F52" s="324"/>
      <c r="G52" s="324"/>
      <c r="H52" s="325"/>
      <c r="I52" s="17"/>
      <c r="J52" s="17"/>
    </row>
    <row r="53" spans="1:10" ht="13.5">
      <c r="A53" s="312" t="s">
        <v>115</v>
      </c>
      <c r="B53" s="324">
        <v>27298</v>
      </c>
      <c r="C53" s="324">
        <v>5428</v>
      </c>
      <c r="D53" s="324">
        <v>32726</v>
      </c>
      <c r="E53" s="324" t="s">
        <v>23</v>
      </c>
      <c r="F53" s="324" t="s">
        <v>23</v>
      </c>
      <c r="G53" s="324">
        <v>33495</v>
      </c>
      <c r="H53" s="325">
        <v>7077</v>
      </c>
      <c r="I53" s="17"/>
      <c r="J53" s="17"/>
    </row>
    <row r="54" spans="1:10" ht="13.5">
      <c r="A54" s="312" t="s">
        <v>116</v>
      </c>
      <c r="B54" s="324">
        <v>10306</v>
      </c>
      <c r="C54" s="324">
        <v>5047</v>
      </c>
      <c r="D54" s="324">
        <v>15353</v>
      </c>
      <c r="E54" s="324" t="s">
        <v>23</v>
      </c>
      <c r="F54" s="324" t="s">
        <v>23</v>
      </c>
      <c r="G54" s="324">
        <v>17747</v>
      </c>
      <c r="H54" s="325" t="s">
        <v>23</v>
      </c>
      <c r="I54" s="17"/>
      <c r="J54" s="17"/>
    </row>
    <row r="55" spans="1:10" ht="13.5">
      <c r="A55" s="312" t="s">
        <v>117</v>
      </c>
      <c r="B55" s="324">
        <v>46678</v>
      </c>
      <c r="C55" s="324">
        <v>2019</v>
      </c>
      <c r="D55" s="324">
        <v>48697</v>
      </c>
      <c r="E55" s="324" t="s">
        <v>23</v>
      </c>
      <c r="F55" s="324" t="s">
        <v>23</v>
      </c>
      <c r="G55" s="324">
        <v>33033</v>
      </c>
      <c r="H55" s="325">
        <v>4839</v>
      </c>
      <c r="I55" s="17"/>
      <c r="J55" s="17"/>
    </row>
    <row r="56" spans="1:10" ht="13.5">
      <c r="A56" s="312" t="s">
        <v>118</v>
      </c>
      <c r="B56" s="324">
        <v>16331</v>
      </c>
      <c r="C56" s="324">
        <v>543</v>
      </c>
      <c r="D56" s="324">
        <v>16874</v>
      </c>
      <c r="E56" s="324" t="s">
        <v>23</v>
      </c>
      <c r="F56" s="324" t="s">
        <v>23</v>
      </c>
      <c r="G56" s="324">
        <v>11299</v>
      </c>
      <c r="H56" s="325" t="s">
        <v>23</v>
      </c>
      <c r="I56" s="17"/>
      <c r="J56" s="17"/>
    </row>
    <row r="57" spans="1:10" ht="13.5">
      <c r="A57" s="312" t="s">
        <v>119</v>
      </c>
      <c r="B57" s="324">
        <v>19458</v>
      </c>
      <c r="C57" s="324">
        <v>2028</v>
      </c>
      <c r="D57" s="324">
        <v>21486</v>
      </c>
      <c r="E57" s="324" t="s">
        <v>23</v>
      </c>
      <c r="F57" s="324" t="s">
        <v>23</v>
      </c>
      <c r="G57" s="324">
        <v>13431</v>
      </c>
      <c r="H57" s="325">
        <v>1610</v>
      </c>
      <c r="I57" s="17"/>
      <c r="J57" s="17"/>
    </row>
    <row r="58" spans="1:10" ht="13.5">
      <c r="A58" s="315" t="s">
        <v>160</v>
      </c>
      <c r="B58" s="326">
        <v>120071</v>
      </c>
      <c r="C58" s="326">
        <v>15065</v>
      </c>
      <c r="D58" s="326">
        <v>135136</v>
      </c>
      <c r="E58" s="326" t="s">
        <v>23</v>
      </c>
      <c r="F58" s="326" t="s">
        <v>23</v>
      </c>
      <c r="G58" s="326">
        <v>109005</v>
      </c>
      <c r="H58" s="327">
        <v>13526</v>
      </c>
      <c r="I58" s="17"/>
      <c r="J58" s="17"/>
    </row>
    <row r="59" spans="1:10" ht="13.5">
      <c r="A59" s="312"/>
      <c r="B59" s="324"/>
      <c r="C59" s="324"/>
      <c r="D59" s="324"/>
      <c r="E59" s="324"/>
      <c r="F59" s="324"/>
      <c r="G59" s="324"/>
      <c r="H59" s="325"/>
      <c r="I59" s="17"/>
      <c r="J59" s="17"/>
    </row>
    <row r="60" spans="1:10" ht="13.5">
      <c r="A60" s="312" t="s">
        <v>121</v>
      </c>
      <c r="B60" s="324">
        <v>280</v>
      </c>
      <c r="C60" s="324">
        <v>50</v>
      </c>
      <c r="D60" s="324">
        <v>330</v>
      </c>
      <c r="E60" s="324" t="s">
        <v>23</v>
      </c>
      <c r="F60" s="324" t="s">
        <v>23</v>
      </c>
      <c r="G60" s="324">
        <v>167</v>
      </c>
      <c r="H60" s="325" t="s">
        <v>23</v>
      </c>
      <c r="I60" s="17"/>
      <c r="J60" s="17"/>
    </row>
    <row r="61" spans="1:10" ht="13.5">
      <c r="A61" s="312" t="s">
        <v>122</v>
      </c>
      <c r="B61" s="324">
        <v>28</v>
      </c>
      <c r="C61" s="324" t="s">
        <v>23</v>
      </c>
      <c r="D61" s="324">
        <v>28</v>
      </c>
      <c r="E61" s="324" t="s">
        <v>23</v>
      </c>
      <c r="F61" s="324" t="s">
        <v>23</v>
      </c>
      <c r="G61" s="324">
        <v>16</v>
      </c>
      <c r="H61" s="325" t="s">
        <v>23</v>
      </c>
      <c r="I61" s="17"/>
      <c r="J61" s="17"/>
    </row>
    <row r="62" spans="1:10" ht="13.5">
      <c r="A62" s="312" t="s">
        <v>123</v>
      </c>
      <c r="B62" s="324">
        <v>955</v>
      </c>
      <c r="C62" s="324">
        <v>56</v>
      </c>
      <c r="D62" s="324">
        <v>1011</v>
      </c>
      <c r="E62" s="324" t="s">
        <v>23</v>
      </c>
      <c r="F62" s="324" t="s">
        <v>23</v>
      </c>
      <c r="G62" s="324">
        <v>2012</v>
      </c>
      <c r="H62" s="325">
        <v>177</v>
      </c>
      <c r="I62" s="17"/>
      <c r="J62" s="17"/>
    </row>
    <row r="63" spans="1:10" ht="13.5">
      <c r="A63" s="315" t="s">
        <v>124</v>
      </c>
      <c r="B63" s="326">
        <v>1263</v>
      </c>
      <c r="C63" s="326">
        <v>106</v>
      </c>
      <c r="D63" s="326">
        <v>1369</v>
      </c>
      <c r="E63" s="326" t="s">
        <v>23</v>
      </c>
      <c r="F63" s="326" t="s">
        <v>23</v>
      </c>
      <c r="G63" s="326">
        <v>2195</v>
      </c>
      <c r="H63" s="327">
        <v>177</v>
      </c>
      <c r="I63" s="17"/>
      <c r="J63" s="17"/>
    </row>
    <row r="64" spans="1:10" ht="13.5">
      <c r="A64" s="315"/>
      <c r="B64" s="326"/>
      <c r="C64" s="326"/>
      <c r="D64" s="326"/>
      <c r="E64" s="326"/>
      <c r="F64" s="326"/>
      <c r="G64" s="326"/>
      <c r="H64" s="327"/>
      <c r="I64" s="17"/>
      <c r="J64" s="17"/>
    </row>
    <row r="65" spans="1:10" ht="13.5">
      <c r="A65" s="315" t="s">
        <v>125</v>
      </c>
      <c r="B65" s="326">
        <v>378</v>
      </c>
      <c r="C65" s="326">
        <v>113</v>
      </c>
      <c r="D65" s="326">
        <v>491</v>
      </c>
      <c r="E65" s="326" t="s">
        <v>23</v>
      </c>
      <c r="F65" s="326" t="s">
        <v>23</v>
      </c>
      <c r="G65" s="326">
        <v>795</v>
      </c>
      <c r="H65" s="327">
        <v>278</v>
      </c>
      <c r="I65" s="17"/>
      <c r="J65" s="17"/>
    </row>
    <row r="66" spans="1:10" ht="13.5">
      <c r="A66" s="312"/>
      <c r="B66" s="324"/>
      <c r="C66" s="324"/>
      <c r="D66" s="324"/>
      <c r="E66" s="324"/>
      <c r="F66" s="324"/>
      <c r="G66" s="324"/>
      <c r="H66" s="325"/>
      <c r="I66" s="17"/>
      <c r="J66" s="17"/>
    </row>
    <row r="67" spans="1:10" ht="13.5">
      <c r="A67" s="312" t="s">
        <v>126</v>
      </c>
      <c r="B67" s="324">
        <v>8528</v>
      </c>
      <c r="C67" s="324">
        <v>1133</v>
      </c>
      <c r="D67" s="324">
        <v>9661</v>
      </c>
      <c r="E67" s="324" t="s">
        <v>23</v>
      </c>
      <c r="F67" s="324" t="s">
        <v>23</v>
      </c>
      <c r="G67" s="324">
        <v>12566</v>
      </c>
      <c r="H67" s="325" t="s">
        <v>23</v>
      </c>
      <c r="I67" s="17"/>
      <c r="J67" s="17"/>
    </row>
    <row r="68" spans="1:10" ht="13.5">
      <c r="A68" s="312" t="s">
        <v>127</v>
      </c>
      <c r="B68" s="324">
        <v>598</v>
      </c>
      <c r="C68" s="324">
        <v>218</v>
      </c>
      <c r="D68" s="324">
        <v>816</v>
      </c>
      <c r="E68" s="324" t="s">
        <v>23</v>
      </c>
      <c r="F68" s="324" t="s">
        <v>23</v>
      </c>
      <c r="G68" s="324">
        <v>911</v>
      </c>
      <c r="H68" s="325" t="s">
        <v>23</v>
      </c>
      <c r="I68" s="17"/>
      <c r="J68" s="17"/>
    </row>
    <row r="69" spans="1:10" ht="13.5">
      <c r="A69" s="315" t="s">
        <v>128</v>
      </c>
      <c r="B69" s="326">
        <v>9126</v>
      </c>
      <c r="C69" s="326">
        <v>1351</v>
      </c>
      <c r="D69" s="326">
        <v>10477</v>
      </c>
      <c r="E69" s="326" t="s">
        <v>23</v>
      </c>
      <c r="F69" s="326" t="s">
        <v>23</v>
      </c>
      <c r="G69" s="326">
        <v>13477</v>
      </c>
      <c r="H69" s="327" t="s">
        <v>23</v>
      </c>
      <c r="I69" s="17"/>
      <c r="J69" s="17"/>
    </row>
    <row r="70" spans="1:10" ht="13.5">
      <c r="A70" s="312"/>
      <c r="B70" s="324"/>
      <c r="C70" s="324"/>
      <c r="D70" s="324"/>
      <c r="E70" s="324"/>
      <c r="F70" s="324"/>
      <c r="G70" s="324"/>
      <c r="H70" s="325"/>
      <c r="I70" s="17"/>
      <c r="J70" s="17"/>
    </row>
    <row r="71" spans="1:10" ht="13.5">
      <c r="A71" s="312" t="s">
        <v>129</v>
      </c>
      <c r="B71" s="324">
        <v>508</v>
      </c>
      <c r="C71" s="324">
        <v>34</v>
      </c>
      <c r="D71" s="324">
        <v>542</v>
      </c>
      <c r="E71" s="324" t="s">
        <v>23</v>
      </c>
      <c r="F71" s="324" t="s">
        <v>23</v>
      </c>
      <c r="G71" s="324">
        <v>301</v>
      </c>
      <c r="H71" s="325">
        <v>137</v>
      </c>
      <c r="I71" s="17"/>
      <c r="J71" s="17"/>
    </row>
    <row r="72" spans="1:10" ht="13.5">
      <c r="A72" s="312" t="s">
        <v>130</v>
      </c>
      <c r="B72" s="324">
        <v>5447</v>
      </c>
      <c r="C72" s="324">
        <v>461</v>
      </c>
      <c r="D72" s="324">
        <v>5908</v>
      </c>
      <c r="E72" s="324" t="s">
        <v>23</v>
      </c>
      <c r="F72" s="324" t="s">
        <v>23</v>
      </c>
      <c r="G72" s="324">
        <v>9490</v>
      </c>
      <c r="H72" s="325">
        <v>7216</v>
      </c>
      <c r="I72" s="17"/>
      <c r="J72" s="17"/>
    </row>
    <row r="73" spans="1:10" ht="13.5">
      <c r="A73" s="312" t="s">
        <v>131</v>
      </c>
      <c r="B73" s="324">
        <v>9961</v>
      </c>
      <c r="C73" s="324">
        <v>1353</v>
      </c>
      <c r="D73" s="324">
        <v>11314</v>
      </c>
      <c r="E73" s="324" t="s">
        <v>23</v>
      </c>
      <c r="F73" s="324" t="s">
        <v>23</v>
      </c>
      <c r="G73" s="324">
        <v>10588</v>
      </c>
      <c r="H73" s="325">
        <v>4067</v>
      </c>
      <c r="I73" s="17"/>
      <c r="J73" s="17"/>
    </row>
    <row r="74" spans="1:10" ht="13.5">
      <c r="A74" s="312" t="s">
        <v>132</v>
      </c>
      <c r="B74" s="324">
        <v>3815</v>
      </c>
      <c r="C74" s="324">
        <v>881</v>
      </c>
      <c r="D74" s="324">
        <v>4696</v>
      </c>
      <c r="E74" s="324" t="s">
        <v>23</v>
      </c>
      <c r="F74" s="324" t="s">
        <v>23</v>
      </c>
      <c r="G74" s="324">
        <v>2386</v>
      </c>
      <c r="H74" s="325">
        <v>2143</v>
      </c>
      <c r="I74" s="17"/>
      <c r="J74" s="17"/>
    </row>
    <row r="75" spans="1:10" ht="13.5">
      <c r="A75" s="312" t="s">
        <v>133</v>
      </c>
      <c r="B75" s="324">
        <v>1926</v>
      </c>
      <c r="C75" s="324">
        <v>110</v>
      </c>
      <c r="D75" s="324">
        <v>2036</v>
      </c>
      <c r="E75" s="324" t="s">
        <v>23</v>
      </c>
      <c r="F75" s="324" t="s">
        <v>23</v>
      </c>
      <c r="G75" s="324">
        <v>2036</v>
      </c>
      <c r="H75" s="325">
        <v>781</v>
      </c>
      <c r="I75" s="17"/>
      <c r="J75" s="17"/>
    </row>
    <row r="76" spans="1:10" ht="13.5">
      <c r="A76" s="312" t="s">
        <v>134</v>
      </c>
      <c r="B76" s="324">
        <v>463</v>
      </c>
      <c r="C76" s="324">
        <v>125</v>
      </c>
      <c r="D76" s="324">
        <v>588</v>
      </c>
      <c r="E76" s="324" t="s">
        <v>23</v>
      </c>
      <c r="F76" s="324" t="s">
        <v>23</v>
      </c>
      <c r="G76" s="324">
        <v>399</v>
      </c>
      <c r="H76" s="325">
        <v>276</v>
      </c>
      <c r="I76" s="17"/>
      <c r="J76" s="17"/>
    </row>
    <row r="77" spans="1:10" ht="13.5">
      <c r="A77" s="312" t="s">
        <v>135</v>
      </c>
      <c r="B77" s="324">
        <v>3580</v>
      </c>
      <c r="C77" s="324">
        <v>88</v>
      </c>
      <c r="D77" s="324">
        <v>3668</v>
      </c>
      <c r="E77" s="324" t="s">
        <v>23</v>
      </c>
      <c r="F77" s="324" t="s">
        <v>23</v>
      </c>
      <c r="G77" s="324">
        <v>3704</v>
      </c>
      <c r="H77" s="325">
        <v>3704</v>
      </c>
      <c r="I77" s="17"/>
      <c r="J77" s="17"/>
    </row>
    <row r="78" spans="1:10" ht="13.5">
      <c r="A78" s="312" t="s">
        <v>136</v>
      </c>
      <c r="B78" s="324">
        <v>18296</v>
      </c>
      <c r="C78" s="324">
        <v>2946</v>
      </c>
      <c r="D78" s="324">
        <v>21242</v>
      </c>
      <c r="E78" s="324" t="s">
        <v>23</v>
      </c>
      <c r="F78" s="324" t="s">
        <v>23</v>
      </c>
      <c r="G78" s="324">
        <v>17001</v>
      </c>
      <c r="H78" s="325" t="s">
        <v>23</v>
      </c>
      <c r="I78" s="17"/>
      <c r="J78" s="17"/>
    </row>
    <row r="79" spans="1:10" ht="13.5">
      <c r="A79" s="315" t="s">
        <v>137</v>
      </c>
      <c r="B79" s="326">
        <v>43996</v>
      </c>
      <c r="C79" s="326">
        <v>5998</v>
      </c>
      <c r="D79" s="326">
        <v>49994</v>
      </c>
      <c r="E79" s="326" t="s">
        <v>23</v>
      </c>
      <c r="F79" s="326" t="s">
        <v>23</v>
      </c>
      <c r="G79" s="326">
        <v>45905</v>
      </c>
      <c r="H79" s="327">
        <v>18324</v>
      </c>
      <c r="I79" s="17"/>
      <c r="J79" s="17"/>
    </row>
    <row r="80" spans="1:10" ht="13.5">
      <c r="A80" s="312"/>
      <c r="B80" s="324"/>
      <c r="C80" s="324"/>
      <c r="D80" s="324"/>
      <c r="E80" s="324"/>
      <c r="F80" s="324"/>
      <c r="G80" s="324"/>
      <c r="H80" s="325"/>
      <c r="I80" s="17"/>
      <c r="J80" s="17"/>
    </row>
    <row r="81" spans="1:10" ht="13.5">
      <c r="A81" s="312" t="s">
        <v>138</v>
      </c>
      <c r="B81" s="348">
        <v>59</v>
      </c>
      <c r="C81" s="348">
        <v>64</v>
      </c>
      <c r="D81" s="348">
        <v>123</v>
      </c>
      <c r="E81" s="348" t="s">
        <v>23</v>
      </c>
      <c r="F81" s="348" t="s">
        <v>23</v>
      </c>
      <c r="G81" s="348">
        <v>110</v>
      </c>
      <c r="H81" s="349">
        <v>75</v>
      </c>
      <c r="I81" s="17"/>
      <c r="J81" s="17"/>
    </row>
    <row r="82" spans="1:10" ht="13.5">
      <c r="A82" s="312" t="s">
        <v>139</v>
      </c>
      <c r="B82" s="324">
        <v>139</v>
      </c>
      <c r="C82" s="348">
        <v>62</v>
      </c>
      <c r="D82" s="324">
        <v>201</v>
      </c>
      <c r="E82" s="324" t="s">
        <v>23</v>
      </c>
      <c r="F82" s="348" t="s">
        <v>23</v>
      </c>
      <c r="G82" s="324">
        <v>156</v>
      </c>
      <c r="H82" s="325">
        <v>131</v>
      </c>
      <c r="I82" s="17"/>
      <c r="J82" s="17"/>
    </row>
    <row r="83" spans="1:10" ht="13.5">
      <c r="A83" s="315" t="s">
        <v>140</v>
      </c>
      <c r="B83" s="326">
        <v>198</v>
      </c>
      <c r="C83" s="326">
        <v>126</v>
      </c>
      <c r="D83" s="326">
        <v>324</v>
      </c>
      <c r="E83" s="326" t="s">
        <v>23</v>
      </c>
      <c r="F83" s="326" t="s">
        <v>23</v>
      </c>
      <c r="G83" s="326">
        <v>266</v>
      </c>
      <c r="H83" s="327">
        <v>206</v>
      </c>
      <c r="I83" s="17"/>
      <c r="J83" s="17"/>
    </row>
    <row r="84" spans="1:10" ht="14.25" thickBot="1">
      <c r="A84" s="365"/>
      <c r="B84" s="366"/>
      <c r="C84" s="366"/>
      <c r="D84" s="366"/>
      <c r="E84" s="366"/>
      <c r="F84" s="366"/>
      <c r="G84" s="366"/>
      <c r="H84" s="367"/>
      <c r="I84" s="17"/>
      <c r="J84" s="17"/>
    </row>
    <row r="85" spans="1:10" ht="14.25" thickBot="1">
      <c r="A85" s="209" t="s">
        <v>141</v>
      </c>
      <c r="B85" s="330">
        <v>322829</v>
      </c>
      <c r="C85" s="330">
        <v>38945</v>
      </c>
      <c r="D85" s="330">
        <v>361774</v>
      </c>
      <c r="E85" s="330" t="s">
        <v>23</v>
      </c>
      <c r="F85" s="330" t="s">
        <v>23</v>
      </c>
      <c r="G85" s="330">
        <v>328770</v>
      </c>
      <c r="H85" s="331">
        <v>72980</v>
      </c>
      <c r="I85" s="17"/>
      <c r="J85" s="17"/>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7">
    <pageSetUpPr fitToPage="1"/>
  </sheetPr>
  <dimension ref="A1:I32"/>
  <sheetViews>
    <sheetView view="pageBreakPreview" zoomScale="90" zoomScaleNormal="75" zoomScaleSheetLayoutView="90" workbookViewId="0">
      <selection activeCell="G40" sqref="G40"/>
    </sheetView>
  </sheetViews>
  <sheetFormatPr baseColWidth="10" defaultColWidth="11.42578125" defaultRowHeight="12.75"/>
  <cols>
    <col min="1" max="1" width="27.7109375" style="9" customWidth="1"/>
    <col min="2" max="2" width="10.7109375" style="9" customWidth="1"/>
    <col min="3" max="3" width="12.85546875" style="9" customWidth="1"/>
    <col min="4" max="4" width="18.5703125" style="9" customWidth="1"/>
    <col min="5" max="5" width="16.85546875" style="9" customWidth="1"/>
    <col min="6" max="6" width="16.85546875" style="9" bestFit="1" customWidth="1"/>
    <col min="7" max="8" width="10.7109375" style="9" customWidth="1"/>
    <col min="9" max="16384" width="11.42578125" style="9"/>
  </cols>
  <sheetData>
    <row r="1" spans="1:9" ht="18.75">
      <c r="A1" s="1627" t="s">
        <v>0</v>
      </c>
      <c r="B1" s="1627"/>
      <c r="C1" s="1627"/>
      <c r="D1" s="1627"/>
      <c r="E1" s="1627"/>
      <c r="F1" s="1627"/>
      <c r="G1" s="12"/>
      <c r="H1" s="12"/>
      <c r="I1" s="12"/>
    </row>
    <row r="3" spans="1:9" s="7" customFormat="1" ht="15.75">
      <c r="A3" s="1651" t="s">
        <v>546</v>
      </c>
      <c r="B3" s="1651"/>
      <c r="C3" s="1651"/>
      <c r="D3" s="1651"/>
      <c r="E3" s="1651"/>
      <c r="F3" s="1651"/>
    </row>
    <row r="4" spans="1:9" s="7" customFormat="1" ht="15.75">
      <c r="A4" s="1651" t="s">
        <v>1340</v>
      </c>
      <c r="B4" s="1651"/>
      <c r="C4" s="1651"/>
      <c r="D4" s="1651"/>
      <c r="E4" s="1651"/>
      <c r="F4" s="1651"/>
    </row>
    <row r="5" spans="1:9" s="7" customFormat="1" ht="13.5" customHeight="1">
      <c r="A5" s="244"/>
      <c r="B5" s="244"/>
      <c r="C5" s="244"/>
      <c r="D5" s="244"/>
      <c r="E5" s="244"/>
      <c r="F5" s="244"/>
    </row>
    <row r="6" spans="1:9" ht="22.5" customHeight="1">
      <c r="A6" s="1652" t="s">
        <v>12</v>
      </c>
      <c r="B6" s="1653"/>
      <c r="C6" s="1653"/>
      <c r="D6" s="1657" t="s">
        <v>11</v>
      </c>
      <c r="E6" s="1658"/>
      <c r="F6" s="1642"/>
    </row>
    <row r="7" spans="1:9" ht="14.25">
      <c r="A7" s="1642"/>
      <c r="B7" s="1643"/>
      <c r="C7" s="1643"/>
      <c r="D7" s="1652" t="s">
        <v>15</v>
      </c>
      <c r="E7" s="1635" t="s">
        <v>73</v>
      </c>
      <c r="F7" s="266" t="s">
        <v>16</v>
      </c>
    </row>
    <row r="8" spans="1:9" ht="19.899999999999999" customHeight="1" thickBot="1">
      <c r="A8" s="1654"/>
      <c r="B8" s="1655"/>
      <c r="C8" s="1655"/>
      <c r="D8" s="1654"/>
      <c r="E8" s="1656"/>
      <c r="F8" s="265" t="s">
        <v>20</v>
      </c>
    </row>
    <row r="9" spans="1:9" ht="27" customHeight="1" thickTop="1">
      <c r="A9" s="234" t="s">
        <v>21</v>
      </c>
      <c r="B9" s="233"/>
      <c r="C9" s="240"/>
      <c r="D9" s="242"/>
      <c r="E9" s="242"/>
      <c r="F9" s="243"/>
    </row>
    <row r="10" spans="1:9" ht="13.5">
      <c r="A10" s="205" t="s">
        <v>59</v>
      </c>
      <c r="B10" s="205"/>
      <c r="C10" s="239"/>
      <c r="D10" s="219">
        <v>6247008</v>
      </c>
      <c r="E10" s="219">
        <v>19800</v>
      </c>
      <c r="F10" s="220">
        <v>3285164</v>
      </c>
    </row>
    <row r="11" spans="1:9" ht="13.5">
      <c r="A11" s="205" t="s">
        <v>60</v>
      </c>
      <c r="B11" s="205"/>
      <c r="C11" s="239"/>
      <c r="D11" s="219">
        <v>6717291</v>
      </c>
      <c r="E11" s="219">
        <v>16500</v>
      </c>
      <c r="F11" s="220">
        <v>3459966</v>
      </c>
    </row>
    <row r="12" spans="1:9" ht="13.5">
      <c r="A12" s="205" t="s">
        <v>61</v>
      </c>
      <c r="B12" s="205"/>
      <c r="C12" s="239"/>
      <c r="D12" s="219">
        <v>833914</v>
      </c>
      <c r="E12" s="219">
        <v>3970</v>
      </c>
      <c r="F12" s="220">
        <v>468958</v>
      </c>
    </row>
    <row r="13" spans="1:9" ht="13.5">
      <c r="A13" s="205" t="s">
        <v>62</v>
      </c>
      <c r="B13" s="205"/>
      <c r="C13" s="239"/>
      <c r="D13" s="219">
        <v>181497</v>
      </c>
      <c r="E13" s="219" t="s">
        <v>23</v>
      </c>
      <c r="F13" s="220">
        <v>101685</v>
      </c>
    </row>
    <row r="14" spans="1:9" ht="13.5">
      <c r="A14" s="205" t="s">
        <v>63</v>
      </c>
      <c r="B14" s="205"/>
      <c r="C14" s="239"/>
      <c r="D14" s="219">
        <v>485</v>
      </c>
      <c r="E14" s="219" t="s">
        <v>23</v>
      </c>
      <c r="F14" s="220">
        <v>93</v>
      </c>
    </row>
    <row r="15" spans="1:9" ht="13.5">
      <c r="A15" s="205" t="s">
        <v>64</v>
      </c>
      <c r="B15" s="205"/>
      <c r="C15" s="239"/>
      <c r="D15" s="219">
        <v>90408</v>
      </c>
      <c r="E15" s="219" t="s">
        <v>23</v>
      </c>
      <c r="F15" s="220">
        <v>40405</v>
      </c>
    </row>
    <row r="16" spans="1:9" ht="13.5">
      <c r="A16" s="205" t="s">
        <v>65</v>
      </c>
      <c r="B16" s="205"/>
      <c r="C16" s="239"/>
      <c r="D16" s="219">
        <v>6568</v>
      </c>
      <c r="E16" s="219" t="s">
        <v>23</v>
      </c>
      <c r="F16" s="220">
        <v>2843</v>
      </c>
    </row>
    <row r="17" spans="1:6" ht="13.5">
      <c r="A17" s="205" t="s">
        <v>66</v>
      </c>
      <c r="B17" s="205"/>
      <c r="C17" s="239"/>
      <c r="D17" s="219">
        <v>610060</v>
      </c>
      <c r="E17" s="219" t="s">
        <v>23</v>
      </c>
      <c r="F17" s="220">
        <v>310294</v>
      </c>
    </row>
    <row r="18" spans="1:6" ht="13.5">
      <c r="A18" s="234" t="s">
        <v>74</v>
      </c>
      <c r="B18" s="205"/>
      <c r="C18" s="239"/>
      <c r="D18" s="219">
        <v>14687231</v>
      </c>
      <c r="E18" s="219">
        <v>40270</v>
      </c>
      <c r="F18" s="220">
        <v>7669408</v>
      </c>
    </row>
    <row r="19" spans="1:6" ht="13.5">
      <c r="A19" s="205"/>
      <c r="B19" s="205"/>
      <c r="C19" s="239"/>
      <c r="D19" s="219"/>
      <c r="E19" s="219"/>
      <c r="F19" s="220"/>
    </row>
    <row r="20" spans="1:6" ht="13.5">
      <c r="A20" s="234" t="s">
        <v>37</v>
      </c>
      <c r="B20" s="205"/>
      <c r="C20" s="239"/>
      <c r="D20" s="219"/>
      <c r="E20" s="219"/>
      <c r="F20" s="220"/>
    </row>
    <row r="21" spans="1:6" ht="13.5">
      <c r="A21" s="205" t="s">
        <v>67</v>
      </c>
      <c r="B21" s="205"/>
      <c r="C21" s="239"/>
      <c r="D21" s="219">
        <v>354490</v>
      </c>
      <c r="E21" s="219" t="s">
        <v>23</v>
      </c>
      <c r="F21" s="220">
        <v>3887</v>
      </c>
    </row>
    <row r="22" spans="1:6" ht="13.5">
      <c r="A22" s="205" t="s">
        <v>68</v>
      </c>
      <c r="B22" s="205"/>
      <c r="C22" s="239"/>
      <c r="D22" s="219">
        <v>3590260</v>
      </c>
      <c r="E22" s="219" t="s">
        <v>23</v>
      </c>
      <c r="F22" s="220">
        <v>419567</v>
      </c>
    </row>
    <row r="23" spans="1:6" ht="13.5">
      <c r="A23" s="205" t="s">
        <v>69</v>
      </c>
      <c r="B23" s="205"/>
      <c r="C23" s="239"/>
      <c r="D23" s="219">
        <v>14628</v>
      </c>
      <c r="E23" s="219" t="s">
        <v>23</v>
      </c>
      <c r="F23" s="220">
        <v>1433</v>
      </c>
    </row>
    <row r="24" spans="1:6" ht="13.5">
      <c r="A24" s="205" t="s">
        <v>70</v>
      </c>
      <c r="B24" s="205"/>
      <c r="C24" s="239"/>
      <c r="D24" s="219">
        <v>1594</v>
      </c>
      <c r="E24" s="219" t="s">
        <v>23</v>
      </c>
      <c r="F24" s="220">
        <v>347</v>
      </c>
    </row>
    <row r="25" spans="1:6" ht="13.5">
      <c r="A25" s="205" t="s">
        <v>71</v>
      </c>
      <c r="B25" s="205"/>
      <c r="C25" s="239"/>
      <c r="D25" s="219">
        <v>528</v>
      </c>
      <c r="E25" s="219" t="s">
        <v>23</v>
      </c>
      <c r="F25" s="220">
        <v>160</v>
      </c>
    </row>
    <row r="26" spans="1:6" ht="13.5">
      <c r="A26" s="205" t="s">
        <v>72</v>
      </c>
      <c r="B26" s="205"/>
      <c r="C26" s="239"/>
      <c r="D26" s="219">
        <v>351</v>
      </c>
      <c r="E26" s="219" t="s">
        <v>23</v>
      </c>
      <c r="F26" s="220">
        <v>136</v>
      </c>
    </row>
    <row r="27" spans="1:6" ht="13.5">
      <c r="A27" s="205" t="s">
        <v>75</v>
      </c>
      <c r="B27" s="205"/>
      <c r="C27" s="239"/>
      <c r="D27" s="219" t="s">
        <v>23</v>
      </c>
      <c r="E27" s="219" t="s">
        <v>23</v>
      </c>
      <c r="F27" s="220" t="s">
        <v>23</v>
      </c>
    </row>
    <row r="28" spans="1:6" ht="13.5">
      <c r="A28" s="234" t="s">
        <v>76</v>
      </c>
      <c r="B28" s="205"/>
      <c r="C28" s="239"/>
      <c r="D28" s="219">
        <v>3961851</v>
      </c>
      <c r="E28" s="219" t="s">
        <v>23</v>
      </c>
      <c r="F28" s="220">
        <v>425530</v>
      </c>
    </row>
    <row r="29" spans="1:6" ht="13.5">
      <c r="A29" s="205"/>
      <c r="B29" s="205"/>
      <c r="C29" s="239"/>
      <c r="D29" s="219"/>
      <c r="E29" s="219"/>
      <c r="F29" s="220"/>
    </row>
    <row r="30" spans="1:6" ht="13.5">
      <c r="A30" s="234" t="s">
        <v>47</v>
      </c>
      <c r="B30" s="205"/>
      <c r="C30" s="239"/>
      <c r="D30" s="219">
        <v>5145</v>
      </c>
      <c r="E30" s="219" t="s">
        <v>23</v>
      </c>
      <c r="F30" s="220">
        <v>1046</v>
      </c>
    </row>
    <row r="31" spans="1:6" ht="14.25" thickBot="1">
      <c r="A31" s="238"/>
      <c r="B31" s="238"/>
      <c r="C31" s="241"/>
      <c r="D31" s="267"/>
      <c r="E31" s="267"/>
      <c r="F31" s="268"/>
    </row>
    <row r="32" spans="1:6" ht="15" thickTop="1" thickBot="1">
      <c r="A32" s="236" t="s">
        <v>48</v>
      </c>
      <c r="B32" s="237"/>
      <c r="C32" s="237"/>
      <c r="D32" s="222">
        <v>18658114</v>
      </c>
      <c r="E32" s="222">
        <v>40270</v>
      </c>
      <c r="F32" s="223">
        <v>8096151</v>
      </c>
    </row>
  </sheetData>
  <mergeCells count="7">
    <mergeCell ref="A1:F1"/>
    <mergeCell ref="A3:F3"/>
    <mergeCell ref="A6:C8"/>
    <mergeCell ref="D7:D8"/>
    <mergeCell ref="E7:E8"/>
    <mergeCell ref="D6:F6"/>
    <mergeCell ref="A4:F4"/>
  </mergeCells>
  <phoneticPr fontId="8" type="noConversion"/>
  <printOptions horizontalCentered="1"/>
  <pageMargins left="0.78740157480314965" right="0.78740157480314965" top="0.59055118110236227" bottom="0.98425196850393704" header="0" footer="0"/>
  <pageSetup paperSize="9" scale="7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6E70D-F5EF-4189-8266-19782996FE53}">
  <sheetPr>
    <pageSetUpPr fitToPage="1"/>
  </sheetPr>
  <dimension ref="A1:H25"/>
  <sheetViews>
    <sheetView showGridLines="0" view="pageBreakPreview" topLeftCell="A46" zoomScaleNormal="75" zoomScaleSheetLayoutView="100" workbookViewId="0">
      <selection activeCell="A10" sqref="A10:F20"/>
    </sheetView>
  </sheetViews>
  <sheetFormatPr baseColWidth="10" defaultRowHeight="12.75"/>
  <cols>
    <col min="1" max="1" width="17.140625" style="116" customWidth="1"/>
    <col min="2" max="6" width="24.7109375" style="116" customWidth="1"/>
    <col min="7" max="16384" width="11.42578125" style="116"/>
  </cols>
  <sheetData>
    <row r="1" spans="1:8" s="118" customFormat="1" ht="18.75">
      <c r="A1" s="1623" t="s">
        <v>0</v>
      </c>
      <c r="B1" s="1623"/>
      <c r="C1" s="1623"/>
      <c r="D1" s="1623"/>
      <c r="E1" s="1623"/>
      <c r="F1" s="1623"/>
      <c r="G1" s="150"/>
      <c r="H1" s="150"/>
    </row>
    <row r="2" spans="1:8" s="117" customFormat="1" ht="12.75" customHeight="1">
      <c r="A2" s="1483"/>
      <c r="B2" s="1483"/>
      <c r="C2" s="1483"/>
      <c r="D2" s="1483"/>
      <c r="E2" s="1483"/>
      <c r="F2" s="1483"/>
    </row>
    <row r="3" spans="1:8" s="117" customFormat="1" ht="15.75">
      <c r="A3" s="1624" t="s">
        <v>653</v>
      </c>
      <c r="B3" s="1624"/>
      <c r="C3" s="1624"/>
      <c r="D3" s="1624"/>
      <c r="E3" s="1624"/>
      <c r="F3" s="1624"/>
      <c r="G3" s="154"/>
      <c r="H3" s="154"/>
    </row>
    <row r="4" spans="1:8" s="117" customFormat="1" ht="15.75">
      <c r="A4" s="1624" t="s">
        <v>232</v>
      </c>
      <c r="B4" s="1624"/>
      <c r="C4" s="1624"/>
      <c r="D4" s="1624"/>
      <c r="E4" s="1624"/>
      <c r="F4" s="1624"/>
      <c r="G4" s="1516"/>
      <c r="H4" s="1516"/>
    </row>
    <row r="5" spans="1:8" s="117" customFormat="1" ht="13.5" customHeight="1" thickBot="1">
      <c r="A5" s="408"/>
      <c r="B5" s="129"/>
      <c r="C5" s="129"/>
      <c r="D5" s="129"/>
      <c r="E5" s="129"/>
      <c r="F5" s="129"/>
    </row>
    <row r="6" spans="1:8" ht="21.75" customHeight="1">
      <c r="A6" s="1693" t="s">
        <v>2</v>
      </c>
      <c r="B6" s="1138"/>
      <c r="C6" s="1138"/>
      <c r="D6" s="1138"/>
      <c r="E6" s="1139" t="s">
        <v>142</v>
      </c>
      <c r="F6" s="1140"/>
    </row>
    <row r="7" spans="1:8" ht="23.25" customHeight="1">
      <c r="A7" s="1666"/>
      <c r="B7" s="1143" t="s">
        <v>3</v>
      </c>
      <c r="C7" s="1143" t="s">
        <v>10</v>
      </c>
      <c r="D7" s="1143" t="s">
        <v>4</v>
      </c>
      <c r="E7" s="1143" t="s">
        <v>143</v>
      </c>
      <c r="F7" s="1144" t="s">
        <v>1291</v>
      </c>
    </row>
    <row r="8" spans="1:8" ht="19.5" customHeight="1">
      <c r="A8" s="1666"/>
      <c r="B8" s="1143" t="s">
        <v>6</v>
      </c>
      <c r="C8" s="1143" t="s">
        <v>145</v>
      </c>
      <c r="D8" s="955" t="s">
        <v>7</v>
      </c>
      <c r="E8" s="1143" t="s">
        <v>146</v>
      </c>
      <c r="F8" s="1144" t="s">
        <v>8</v>
      </c>
    </row>
    <row r="9" spans="1:8" ht="19.5" customHeight="1" thickBot="1">
      <c r="A9" s="1667"/>
      <c r="B9" s="1517"/>
      <c r="C9" s="1517"/>
      <c r="D9" s="1517"/>
      <c r="E9" s="1251" t="s">
        <v>147</v>
      </c>
      <c r="F9" s="1252"/>
    </row>
    <row r="10" spans="1:8" ht="13.5">
      <c r="A10" s="1151">
        <v>2012</v>
      </c>
      <c r="B10" s="1079">
        <v>6.5540000000000003</v>
      </c>
      <c r="C10" s="1079">
        <v>15.213610009154714</v>
      </c>
      <c r="D10" s="1079">
        <v>9.9710000000000001</v>
      </c>
      <c r="E10" s="1518">
        <v>189</v>
      </c>
      <c r="F10" s="1511">
        <v>18845.189999999999</v>
      </c>
    </row>
    <row r="11" spans="1:8" ht="13.5">
      <c r="A11" s="1154">
        <v>2013</v>
      </c>
      <c r="B11" s="1083">
        <v>6.8289999999999997</v>
      </c>
      <c r="C11" s="1083">
        <v>16.601259335188168</v>
      </c>
      <c r="D11" s="1083">
        <v>11.337</v>
      </c>
      <c r="E11" s="1475">
        <v>248.18</v>
      </c>
      <c r="F11" s="1476">
        <v>28136.1666</v>
      </c>
    </row>
    <row r="12" spans="1:8" ht="13.5">
      <c r="A12" s="1154">
        <v>2014</v>
      </c>
      <c r="B12" s="1083">
        <v>7.7370000000000001</v>
      </c>
      <c r="C12" s="1083">
        <v>16.322864159234843</v>
      </c>
      <c r="D12" s="1083">
        <v>12.629</v>
      </c>
      <c r="E12" s="1475">
        <v>235.51</v>
      </c>
      <c r="F12" s="1476">
        <v>29742.557899999996</v>
      </c>
    </row>
    <row r="13" spans="1:8" ht="13.5">
      <c r="A13" s="1154">
        <v>2015</v>
      </c>
      <c r="B13" s="1083">
        <v>8.8019999999999996</v>
      </c>
      <c r="C13" s="1083">
        <v>19.455805498750284</v>
      </c>
      <c r="D13" s="1083">
        <v>17.125</v>
      </c>
      <c r="E13" s="1475">
        <v>176.35</v>
      </c>
      <c r="F13" s="1476">
        <v>30200</v>
      </c>
    </row>
    <row r="14" spans="1:8" ht="13.5">
      <c r="A14" s="1154">
        <v>2016</v>
      </c>
      <c r="B14" s="1083">
        <v>9.3550000000000004</v>
      </c>
      <c r="C14" s="1083">
        <v>18.985569214323888</v>
      </c>
      <c r="D14" s="1083">
        <v>17.760999999999999</v>
      </c>
      <c r="E14" s="1475">
        <v>167</v>
      </c>
      <c r="F14" s="1476">
        <v>29661</v>
      </c>
    </row>
    <row r="15" spans="1:8" ht="13.5">
      <c r="A15" s="1154">
        <v>2017</v>
      </c>
      <c r="B15" s="1083">
        <v>10.31</v>
      </c>
      <c r="C15" s="1083">
        <v>19.083414161008729</v>
      </c>
      <c r="D15" s="1083">
        <v>19.675000000000001</v>
      </c>
      <c r="E15" s="1475">
        <v>181.83</v>
      </c>
      <c r="F15" s="1476">
        <v>35775.052500000005</v>
      </c>
    </row>
    <row r="16" spans="1:8" ht="13.5">
      <c r="A16" s="1154">
        <v>2018</v>
      </c>
      <c r="B16" s="1083">
        <v>9.3149999999999995</v>
      </c>
      <c r="C16" s="1083">
        <v>18.347826086956527</v>
      </c>
      <c r="D16" s="1083">
        <v>17.091000000000001</v>
      </c>
      <c r="E16" s="1475">
        <v>173.04</v>
      </c>
      <c r="F16" s="1476">
        <v>29574.2664</v>
      </c>
    </row>
    <row r="17" spans="1:6" ht="13.5">
      <c r="A17" s="1154">
        <v>2019</v>
      </c>
      <c r="B17" s="1083">
        <v>9.3260000000000005</v>
      </c>
      <c r="C17" s="1083">
        <v>15.671241689899206</v>
      </c>
      <c r="D17" s="1083">
        <v>14.615</v>
      </c>
      <c r="E17" s="1475">
        <v>144.68</v>
      </c>
      <c r="F17" s="1476">
        <v>21144.982</v>
      </c>
    </row>
    <row r="18" spans="1:6" ht="13.5">
      <c r="A18" s="1154">
        <v>2020</v>
      </c>
      <c r="B18" s="1083">
        <v>9.1329999999999991</v>
      </c>
      <c r="C18" s="1083">
        <v>19.348516369210554</v>
      </c>
      <c r="D18" s="1083">
        <v>17.670999999999999</v>
      </c>
      <c r="E18" s="1475">
        <v>165</v>
      </c>
      <c r="F18" s="1476">
        <v>29157.149999999998</v>
      </c>
    </row>
    <row r="19" spans="1:6" ht="13.5">
      <c r="A19" s="1154">
        <v>2021</v>
      </c>
      <c r="B19" s="1083">
        <v>9.3070000000000004</v>
      </c>
      <c r="C19" s="1083">
        <v>19.900075212205866</v>
      </c>
      <c r="D19" s="1083">
        <v>18.521000000000001</v>
      </c>
      <c r="E19" s="1475">
        <v>173.64</v>
      </c>
      <c r="F19" s="1476">
        <v>32159.864399999999</v>
      </c>
    </row>
    <row r="20" spans="1:6" ht="14.25" thickBot="1">
      <c r="A20" s="1158">
        <v>2022</v>
      </c>
      <c r="B20" s="1087">
        <v>8.0690000000000008</v>
      </c>
      <c r="C20" s="1087">
        <v>17.169413805923902</v>
      </c>
      <c r="D20" s="1087">
        <v>13.853999999999999</v>
      </c>
      <c r="E20" s="1479">
        <v>207.78</v>
      </c>
      <c r="F20" s="1480">
        <v>28785.841199999999</v>
      </c>
    </row>
    <row r="21" spans="1:6" ht="13.15" customHeight="1">
      <c r="A21" s="947" t="s">
        <v>1308</v>
      </c>
      <c r="B21" s="119"/>
      <c r="C21" s="119"/>
      <c r="D21" s="119"/>
      <c r="E21" s="119"/>
      <c r="F21" s="119"/>
    </row>
    <row r="22" spans="1:6">
      <c r="A22" s="157"/>
      <c r="B22" s="119"/>
      <c r="C22" s="119"/>
      <c r="D22" s="119"/>
      <c r="E22" s="119"/>
      <c r="F22" s="119"/>
    </row>
    <row r="23" spans="1:6">
      <c r="A23" s="119"/>
      <c r="B23" s="119"/>
      <c r="C23" s="119"/>
      <c r="D23" s="1519"/>
      <c r="E23" s="119"/>
      <c r="F23" s="119"/>
    </row>
    <row r="24" spans="1:6">
      <c r="A24" s="119"/>
      <c r="B24" s="119"/>
      <c r="C24" s="119"/>
      <c r="D24" s="1519"/>
      <c r="E24" s="119"/>
    </row>
    <row r="25" spans="1:6">
      <c r="A25" s="119"/>
      <c r="B25" s="119"/>
      <c r="C25" s="119"/>
      <c r="D25" s="119"/>
      <c r="E25"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
    <pageSetUpPr fitToPage="1"/>
  </sheetPr>
  <dimension ref="A1:H19"/>
  <sheetViews>
    <sheetView showGridLines="0" view="pageBreakPreview" topLeftCell="A31" zoomScale="115" zoomScaleNormal="75" zoomScaleSheetLayoutView="115" workbookViewId="0">
      <selection activeCell="A9" sqref="A9:E19"/>
    </sheetView>
  </sheetViews>
  <sheetFormatPr baseColWidth="10" defaultRowHeight="12.75"/>
  <cols>
    <col min="1" max="1" width="20.7109375" customWidth="1"/>
    <col min="2" max="5" width="24" customWidth="1"/>
    <col min="6" max="6" width="6.5703125" customWidth="1"/>
  </cols>
  <sheetData>
    <row r="1" spans="1:8" s="2" customFormat="1" ht="18.75">
      <c r="A1" s="1668" t="s">
        <v>0</v>
      </c>
      <c r="B1" s="1668"/>
      <c r="C1" s="1668"/>
      <c r="D1" s="1668"/>
      <c r="E1" s="1668"/>
      <c r="F1" s="1"/>
      <c r="G1" s="1"/>
      <c r="H1" s="1"/>
    </row>
    <row r="2" spans="1:8" s="3" customFormat="1" ht="12.75" customHeight="1">
      <c r="A2" s="277"/>
      <c r="B2" s="277"/>
      <c r="C2" s="277"/>
      <c r="D2" s="277"/>
      <c r="E2" s="277"/>
    </row>
    <row r="3" spans="1:8" ht="15.75">
      <c r="A3" s="1651" t="s">
        <v>548</v>
      </c>
      <c r="B3" s="1651"/>
      <c r="C3" s="1651"/>
      <c r="D3" s="1651"/>
      <c r="E3" s="1651"/>
      <c r="F3" s="5"/>
    </row>
    <row r="4" spans="1:8" ht="15.75">
      <c r="A4" s="1651" t="s">
        <v>207</v>
      </c>
      <c r="B4" s="1651"/>
      <c r="C4" s="1651"/>
      <c r="D4" s="1651"/>
      <c r="E4" s="1651"/>
      <c r="F4" s="5"/>
    </row>
    <row r="5" spans="1:8" ht="13.5" thickBot="1">
      <c r="A5" s="5"/>
      <c r="B5" s="41"/>
      <c r="C5" s="41"/>
      <c r="D5" s="41"/>
      <c r="E5" s="5"/>
      <c r="F5" s="5"/>
    </row>
    <row r="6" spans="1:8" ht="24.75" customHeight="1">
      <c r="A6" s="1714" t="s">
        <v>2</v>
      </c>
      <c r="B6" s="1640" t="s">
        <v>208</v>
      </c>
      <c r="C6" s="1640"/>
      <c r="D6" s="1640" t="s">
        <v>209</v>
      </c>
      <c r="E6" s="1660"/>
      <c r="F6" s="5"/>
    </row>
    <row r="7" spans="1:8" ht="21.75" customHeight="1">
      <c r="A7" s="1670"/>
      <c r="B7" s="334" t="s">
        <v>3</v>
      </c>
      <c r="C7" s="334" t="s">
        <v>4</v>
      </c>
      <c r="D7" s="334" t="s">
        <v>3</v>
      </c>
      <c r="E7" s="335" t="s">
        <v>4</v>
      </c>
      <c r="F7" s="5"/>
    </row>
    <row r="8" spans="1:8" ht="20.25" customHeight="1" thickBot="1">
      <c r="A8" s="1715"/>
      <c r="B8" s="194" t="s">
        <v>6</v>
      </c>
      <c r="C8" s="255" t="s">
        <v>7</v>
      </c>
      <c r="D8" s="194" t="s">
        <v>6</v>
      </c>
      <c r="E8" s="264" t="s">
        <v>7</v>
      </c>
      <c r="F8" s="5"/>
    </row>
    <row r="9" spans="1:8" ht="13.5">
      <c r="A9" s="177">
        <v>2012</v>
      </c>
      <c r="B9" s="272">
        <v>4.9820000000000002</v>
      </c>
      <c r="C9" s="272">
        <v>8.2200000000000006</v>
      </c>
      <c r="D9" s="272">
        <v>1.5720000000000001</v>
      </c>
      <c r="E9" s="290">
        <v>1.7509999999999999</v>
      </c>
      <c r="F9" s="16"/>
      <c r="G9" s="16"/>
      <c r="H9" s="16"/>
    </row>
    <row r="10" spans="1:8" ht="13.5">
      <c r="A10" s="180">
        <v>2013</v>
      </c>
      <c r="B10" s="274">
        <v>5.3780000000000001</v>
      </c>
      <c r="C10" s="274">
        <v>9.15</v>
      </c>
      <c r="D10" s="274">
        <v>1.4510000000000001</v>
      </c>
      <c r="E10" s="292">
        <v>2.1869999999999998</v>
      </c>
      <c r="F10" s="16"/>
      <c r="G10" s="16"/>
      <c r="H10" s="16"/>
    </row>
    <row r="11" spans="1:8" ht="13.5">
      <c r="A11" s="180">
        <v>2014</v>
      </c>
      <c r="B11" s="274">
        <v>6.3049999999999997</v>
      </c>
      <c r="C11" s="274">
        <v>10.154999999999999</v>
      </c>
      <c r="D11" s="274">
        <v>1.4319999999999999</v>
      </c>
      <c r="E11" s="292">
        <v>2.4740000000000002</v>
      </c>
      <c r="F11" s="16"/>
      <c r="G11" s="16"/>
      <c r="H11" s="16"/>
    </row>
    <row r="12" spans="1:8" ht="13.5">
      <c r="A12" s="180">
        <v>2015</v>
      </c>
      <c r="B12" s="274">
        <v>7.2270000000000003</v>
      </c>
      <c r="C12" s="274">
        <v>14.413</v>
      </c>
      <c r="D12" s="274">
        <v>1.575</v>
      </c>
      <c r="E12" s="292">
        <v>2.7120000000000002</v>
      </c>
      <c r="F12" s="16"/>
      <c r="G12" s="16"/>
      <c r="H12" s="16"/>
    </row>
    <row r="13" spans="1:8" ht="13.5">
      <c r="A13" s="180">
        <v>2016</v>
      </c>
      <c r="B13" s="274">
        <v>7.8760000000000003</v>
      </c>
      <c r="C13" s="274">
        <v>15.236000000000001</v>
      </c>
      <c r="D13" s="274">
        <v>1.4790000000000001</v>
      </c>
      <c r="E13" s="292">
        <v>2.5249999999999999</v>
      </c>
      <c r="F13" s="16"/>
      <c r="G13" s="16"/>
      <c r="H13" s="16"/>
    </row>
    <row r="14" spans="1:8" ht="13.5">
      <c r="A14" s="180">
        <v>2017</v>
      </c>
      <c r="B14" s="274">
        <v>8.8209999999999997</v>
      </c>
      <c r="C14" s="274">
        <v>17.463000000000001</v>
      </c>
      <c r="D14" s="274">
        <v>1.4890000000000001</v>
      </c>
      <c r="E14" s="292">
        <v>2.2120000000000002</v>
      </c>
      <c r="F14" s="16"/>
      <c r="G14" s="16"/>
      <c r="H14" s="16"/>
    </row>
    <row r="15" spans="1:8" ht="13.5">
      <c r="A15" s="180">
        <v>2018</v>
      </c>
      <c r="B15" s="274">
        <v>8.0030000000000001</v>
      </c>
      <c r="C15" s="274">
        <v>15.268000000000001</v>
      </c>
      <c r="D15" s="274">
        <v>1.3120000000000001</v>
      </c>
      <c r="E15" s="292">
        <v>1.823</v>
      </c>
      <c r="F15" s="16"/>
      <c r="G15" s="16"/>
      <c r="H15" s="16"/>
    </row>
    <row r="16" spans="1:8" ht="13.5">
      <c r="A16" s="180">
        <v>2019</v>
      </c>
      <c r="B16" s="274">
        <v>8.0009999999999994</v>
      </c>
      <c r="C16" s="274">
        <v>13.074999999999999</v>
      </c>
      <c r="D16" s="274">
        <v>1.325</v>
      </c>
      <c r="E16" s="292">
        <v>1.54</v>
      </c>
      <c r="F16" s="16"/>
      <c r="G16" s="16"/>
      <c r="H16" s="16"/>
    </row>
    <row r="17" spans="1:8" ht="13.5">
      <c r="A17" s="180">
        <v>2020</v>
      </c>
      <c r="B17" s="274">
        <v>7.86</v>
      </c>
      <c r="C17" s="274">
        <v>15.994</v>
      </c>
      <c r="D17" s="274">
        <v>1.2729999999999999</v>
      </c>
      <c r="E17" s="292">
        <v>1.677</v>
      </c>
      <c r="F17" s="16"/>
      <c r="G17" s="16"/>
      <c r="H17" s="16"/>
    </row>
    <row r="18" spans="1:8" ht="13.5">
      <c r="A18" s="180">
        <v>2021</v>
      </c>
      <c r="B18" s="274">
        <v>8.0690000000000008</v>
      </c>
      <c r="C18" s="274">
        <v>16.786999999999999</v>
      </c>
      <c r="D18" s="274">
        <v>1.238</v>
      </c>
      <c r="E18" s="292">
        <v>1.734</v>
      </c>
      <c r="F18" s="16"/>
      <c r="G18" s="16"/>
      <c r="H18" s="16"/>
    </row>
    <row r="19" spans="1:8" ht="14.25" thickBot="1">
      <c r="A19" s="185">
        <v>2022</v>
      </c>
      <c r="B19" s="276">
        <v>6.9379999999999997</v>
      </c>
      <c r="C19" s="276">
        <v>12.226000000000001</v>
      </c>
      <c r="D19" s="276">
        <v>1.131</v>
      </c>
      <c r="E19" s="296">
        <v>1.6279999999999999</v>
      </c>
      <c r="F19" s="16"/>
      <c r="G19" s="16"/>
      <c r="H19" s="16"/>
    </row>
  </sheetData>
  <mergeCells count="6">
    <mergeCell ref="A1:E1"/>
    <mergeCell ref="A3:E3"/>
    <mergeCell ref="A4:E4"/>
    <mergeCell ref="B6:C6"/>
    <mergeCell ref="D6:E6"/>
    <mergeCell ref="A6:A8"/>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colBreaks count="1" manualBreakCount="1">
    <brk id="6" max="2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9">
    <pageSetUpPr fitToPage="1"/>
  </sheetPr>
  <dimension ref="A1:J85"/>
  <sheetViews>
    <sheetView view="pageBreakPreview" zoomScale="70" zoomScaleNormal="75" zoomScaleSheetLayoutView="70" workbookViewId="0">
      <selection activeCell="M16" sqref="M16"/>
    </sheetView>
  </sheetViews>
  <sheetFormatPr baseColWidth="10" defaultColWidth="11.42578125" defaultRowHeight="12.75"/>
  <cols>
    <col min="1" max="1" width="36" style="9" customWidth="1"/>
    <col min="2" max="8" width="15.42578125" style="9" customWidth="1"/>
    <col min="9" max="9" width="13.5703125" style="9" customWidth="1"/>
    <col min="10"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36" customHeight="1">
      <c r="A3" s="1628" t="s">
        <v>1362</v>
      </c>
      <c r="B3" s="1628"/>
      <c r="C3" s="1628"/>
      <c r="D3" s="1628"/>
      <c r="E3" s="1628"/>
      <c r="F3" s="1628"/>
      <c r="G3" s="1628"/>
      <c r="H3" s="1628"/>
      <c r="I3" s="18"/>
      <c r="J3" s="18"/>
    </row>
    <row r="4" spans="1:10" s="7" customFormat="1" ht="13.5" customHeight="1" thickBot="1">
      <c r="A4" s="30"/>
      <c r="B4" s="31"/>
      <c r="C4" s="31"/>
      <c r="D4" s="31"/>
      <c r="E4" s="31"/>
      <c r="F4" s="31"/>
      <c r="G4" s="31"/>
      <c r="H4" s="31"/>
    </row>
    <row r="5" spans="1:10" ht="21.75" customHeight="1">
      <c r="A5" s="1685" t="s">
        <v>77</v>
      </c>
      <c r="B5" s="187" t="s">
        <v>3</v>
      </c>
      <c r="C5" s="187"/>
      <c r="D5" s="187"/>
      <c r="E5" s="187" t="s">
        <v>10</v>
      </c>
      <c r="F5" s="187"/>
      <c r="G5" s="262" t="s">
        <v>4</v>
      </c>
      <c r="H5" s="333" t="s">
        <v>16</v>
      </c>
    </row>
    <row r="6" spans="1:10" ht="21.75" customHeight="1">
      <c r="A6" s="1686"/>
      <c r="B6" s="190" t="s">
        <v>13</v>
      </c>
      <c r="C6" s="190"/>
      <c r="D6" s="190"/>
      <c r="E6" s="190" t="s">
        <v>14</v>
      </c>
      <c r="F6" s="190"/>
      <c r="G6" s="191" t="s">
        <v>149</v>
      </c>
      <c r="H6" s="286" t="s">
        <v>20</v>
      </c>
    </row>
    <row r="7" spans="1:10" ht="39.75" customHeight="1" thickBot="1">
      <c r="A7" s="1687"/>
      <c r="B7" s="255" t="s">
        <v>17</v>
      </c>
      <c r="C7" s="194" t="s">
        <v>18</v>
      </c>
      <c r="D7" s="194" t="s">
        <v>19</v>
      </c>
      <c r="E7" s="255" t="s">
        <v>17</v>
      </c>
      <c r="F7" s="194" t="s">
        <v>18</v>
      </c>
      <c r="G7" s="255" t="s">
        <v>150</v>
      </c>
      <c r="H7" s="264" t="s">
        <v>150</v>
      </c>
    </row>
    <row r="8" spans="1:10" ht="18.75" customHeight="1">
      <c r="A8" s="309" t="s">
        <v>81</v>
      </c>
      <c r="B8" s="369">
        <v>809</v>
      </c>
      <c r="C8" s="369">
        <v>35</v>
      </c>
      <c r="D8" s="369">
        <v>844</v>
      </c>
      <c r="E8" s="369">
        <v>2310</v>
      </c>
      <c r="F8" s="467">
        <v>2450</v>
      </c>
      <c r="G8" s="369">
        <v>1954</v>
      </c>
      <c r="H8" s="370">
        <v>1146</v>
      </c>
      <c r="I8" s="17"/>
      <c r="J8" s="17"/>
    </row>
    <row r="9" spans="1:10" ht="13.5">
      <c r="A9" s="312" t="s">
        <v>82</v>
      </c>
      <c r="B9" s="324">
        <v>486</v>
      </c>
      <c r="C9" s="348">
        <v>26</v>
      </c>
      <c r="D9" s="324">
        <v>512</v>
      </c>
      <c r="E9" s="324">
        <v>2800</v>
      </c>
      <c r="F9" s="348">
        <v>2925</v>
      </c>
      <c r="G9" s="324">
        <v>1437</v>
      </c>
      <c r="H9" s="325">
        <v>346</v>
      </c>
      <c r="I9" s="17"/>
      <c r="J9" s="17"/>
    </row>
    <row r="10" spans="1:10" ht="13.5">
      <c r="A10" s="312" t="s">
        <v>83</v>
      </c>
      <c r="B10" s="324">
        <v>215</v>
      </c>
      <c r="C10" s="348">
        <v>9</v>
      </c>
      <c r="D10" s="324">
        <v>224</v>
      </c>
      <c r="E10" s="324">
        <v>1425</v>
      </c>
      <c r="F10" s="348">
        <v>1950</v>
      </c>
      <c r="G10" s="324">
        <v>323</v>
      </c>
      <c r="H10" s="325" t="s">
        <v>23</v>
      </c>
      <c r="I10" s="17"/>
      <c r="J10" s="17"/>
    </row>
    <row r="11" spans="1:10" ht="13.5">
      <c r="A11" s="312" t="s">
        <v>84</v>
      </c>
      <c r="B11" s="324">
        <v>262</v>
      </c>
      <c r="C11" s="348">
        <v>14</v>
      </c>
      <c r="D11" s="324">
        <v>276</v>
      </c>
      <c r="E11" s="324">
        <v>1792</v>
      </c>
      <c r="F11" s="348" t="s">
        <v>23</v>
      </c>
      <c r="G11" s="324">
        <v>469</v>
      </c>
      <c r="H11" s="325" t="s">
        <v>23</v>
      </c>
      <c r="I11" s="17"/>
      <c r="J11" s="17"/>
    </row>
    <row r="12" spans="1:10" ht="13.5">
      <c r="A12" s="315" t="s">
        <v>85</v>
      </c>
      <c r="B12" s="326">
        <v>1772</v>
      </c>
      <c r="C12" s="326">
        <v>84</v>
      </c>
      <c r="D12" s="326">
        <v>1856</v>
      </c>
      <c r="E12" s="326">
        <v>2260</v>
      </c>
      <c r="F12" s="326">
        <v>2135</v>
      </c>
      <c r="G12" s="326">
        <v>4183</v>
      </c>
      <c r="H12" s="327">
        <v>1492</v>
      </c>
      <c r="I12" s="17"/>
      <c r="J12" s="17"/>
    </row>
    <row r="13" spans="1:10" ht="13.5">
      <c r="A13" s="315"/>
      <c r="B13" s="326"/>
      <c r="C13" s="326"/>
      <c r="D13" s="326"/>
      <c r="E13" s="326"/>
      <c r="F13" s="326"/>
      <c r="G13" s="326"/>
      <c r="H13" s="327"/>
      <c r="I13" s="17"/>
      <c r="J13" s="17"/>
    </row>
    <row r="14" spans="1:10" ht="13.5">
      <c r="A14" s="315" t="s">
        <v>86</v>
      </c>
      <c r="B14" s="326">
        <v>1005</v>
      </c>
      <c r="C14" s="326">
        <v>20</v>
      </c>
      <c r="D14" s="326">
        <v>1025</v>
      </c>
      <c r="E14" s="326">
        <v>675</v>
      </c>
      <c r="F14" s="326">
        <v>1500</v>
      </c>
      <c r="G14" s="326">
        <v>708</v>
      </c>
      <c r="H14" s="327" t="s">
        <v>23</v>
      </c>
      <c r="I14" s="17"/>
      <c r="J14" s="17"/>
    </row>
    <row r="15" spans="1:10" ht="13.5">
      <c r="A15" s="315"/>
      <c r="B15" s="326"/>
      <c r="C15" s="326"/>
      <c r="D15" s="326"/>
      <c r="E15" s="326"/>
      <c r="F15" s="326"/>
      <c r="G15" s="326"/>
      <c r="H15" s="327"/>
      <c r="I15" s="17"/>
      <c r="J15" s="17"/>
    </row>
    <row r="16" spans="1:10" ht="13.5">
      <c r="A16" s="315" t="s">
        <v>87</v>
      </c>
      <c r="B16" s="326">
        <v>4</v>
      </c>
      <c r="C16" s="326" t="s">
        <v>23</v>
      </c>
      <c r="D16" s="326">
        <v>4</v>
      </c>
      <c r="E16" s="326">
        <v>2000</v>
      </c>
      <c r="F16" s="326" t="s">
        <v>23</v>
      </c>
      <c r="G16" s="326">
        <v>8</v>
      </c>
      <c r="H16" s="327" t="s">
        <v>23</v>
      </c>
      <c r="I16" s="17"/>
      <c r="J16" s="17"/>
    </row>
    <row r="17" spans="1:10" ht="13.5">
      <c r="A17" s="312"/>
      <c r="B17" s="324"/>
      <c r="C17" s="324"/>
      <c r="D17" s="324"/>
      <c r="E17" s="324"/>
      <c r="F17" s="324"/>
      <c r="G17" s="324"/>
      <c r="H17" s="325"/>
      <c r="I17" s="17"/>
      <c r="J17" s="17"/>
    </row>
    <row r="18" spans="1:10" ht="13.5">
      <c r="A18" s="312" t="s">
        <v>158</v>
      </c>
      <c r="B18" s="324">
        <v>114</v>
      </c>
      <c r="C18" s="348">
        <v>174</v>
      </c>
      <c r="D18" s="324">
        <v>288</v>
      </c>
      <c r="E18" s="324">
        <v>1408</v>
      </c>
      <c r="F18" s="348">
        <v>1865</v>
      </c>
      <c r="G18" s="324">
        <v>485</v>
      </c>
      <c r="H18" s="325" t="s">
        <v>23</v>
      </c>
      <c r="I18" s="17"/>
      <c r="J18" s="17"/>
    </row>
    <row r="19" spans="1:10" ht="13.5">
      <c r="A19" s="312" t="s">
        <v>89</v>
      </c>
      <c r="B19" s="348">
        <v>280</v>
      </c>
      <c r="C19" s="324" t="s">
        <v>23</v>
      </c>
      <c r="D19" s="348">
        <v>280</v>
      </c>
      <c r="E19" s="348">
        <v>700</v>
      </c>
      <c r="F19" s="324" t="s">
        <v>23</v>
      </c>
      <c r="G19" s="348">
        <v>196</v>
      </c>
      <c r="H19" s="325" t="s">
        <v>23</v>
      </c>
      <c r="I19" s="17"/>
      <c r="J19" s="17"/>
    </row>
    <row r="20" spans="1:10" ht="13.5">
      <c r="A20" s="312" t="s">
        <v>90</v>
      </c>
      <c r="B20" s="348">
        <v>213</v>
      </c>
      <c r="C20" s="348">
        <v>5</v>
      </c>
      <c r="D20" s="348">
        <v>218</v>
      </c>
      <c r="E20" s="348">
        <v>710</v>
      </c>
      <c r="F20" s="348">
        <v>2000</v>
      </c>
      <c r="G20" s="348">
        <v>161</v>
      </c>
      <c r="H20" s="325" t="s">
        <v>23</v>
      </c>
      <c r="I20" s="17"/>
      <c r="J20" s="17"/>
    </row>
    <row r="21" spans="1:10" ht="13.5">
      <c r="A21" s="315" t="s">
        <v>91</v>
      </c>
      <c r="B21" s="326">
        <v>607</v>
      </c>
      <c r="C21" s="326">
        <v>179</v>
      </c>
      <c r="D21" s="326">
        <v>786</v>
      </c>
      <c r="E21" s="326">
        <v>836</v>
      </c>
      <c r="F21" s="326">
        <v>1869</v>
      </c>
      <c r="G21" s="326">
        <v>842</v>
      </c>
      <c r="H21" s="327" t="s">
        <v>23</v>
      </c>
      <c r="I21" s="17"/>
      <c r="J21" s="17"/>
    </row>
    <row r="22" spans="1:10" ht="13.5">
      <c r="A22" s="312"/>
      <c r="B22" s="326"/>
      <c r="C22" s="326"/>
      <c r="D22" s="326"/>
      <c r="E22" s="326"/>
      <c r="F22" s="326"/>
      <c r="G22" s="326"/>
      <c r="H22" s="327"/>
      <c r="I22" s="17"/>
      <c r="J22" s="17"/>
    </row>
    <row r="23" spans="1:10" ht="13.5">
      <c r="A23" s="315" t="s">
        <v>92</v>
      </c>
      <c r="B23" s="326">
        <v>12</v>
      </c>
      <c r="C23" s="326">
        <v>93</v>
      </c>
      <c r="D23" s="326">
        <v>105</v>
      </c>
      <c r="E23" s="326">
        <v>562</v>
      </c>
      <c r="F23" s="326">
        <v>2002</v>
      </c>
      <c r="G23" s="326">
        <v>193</v>
      </c>
      <c r="H23" s="327" t="s">
        <v>23</v>
      </c>
      <c r="I23" s="17"/>
      <c r="J23" s="17"/>
    </row>
    <row r="24" spans="1:10" ht="13.5">
      <c r="A24" s="315"/>
      <c r="B24" s="326"/>
      <c r="C24" s="326"/>
      <c r="D24" s="326"/>
      <c r="E24" s="326"/>
      <c r="F24" s="326"/>
      <c r="G24" s="326"/>
      <c r="H24" s="327"/>
      <c r="I24" s="17"/>
      <c r="J24" s="17"/>
    </row>
    <row r="25" spans="1:10" ht="13.5">
      <c r="A25" s="315" t="s">
        <v>93</v>
      </c>
      <c r="B25" s="326" t="s">
        <v>23</v>
      </c>
      <c r="C25" s="326">
        <v>142</v>
      </c>
      <c r="D25" s="326">
        <v>142</v>
      </c>
      <c r="E25" s="326" t="s">
        <v>23</v>
      </c>
      <c r="F25" s="326">
        <v>1450</v>
      </c>
      <c r="G25" s="326">
        <v>206</v>
      </c>
      <c r="H25" s="327">
        <v>30</v>
      </c>
      <c r="I25" s="17"/>
      <c r="J25" s="17"/>
    </row>
    <row r="26" spans="1:10" ht="13.5">
      <c r="A26" s="312"/>
      <c r="B26" s="324"/>
      <c r="C26" s="324"/>
      <c r="D26" s="324"/>
      <c r="E26" s="324"/>
      <c r="F26" s="324"/>
      <c r="G26" s="324"/>
      <c r="H26" s="325"/>
      <c r="I26" s="17"/>
      <c r="J26" s="17"/>
    </row>
    <row r="27" spans="1:10" ht="13.5">
      <c r="A27" s="312" t="s">
        <v>94</v>
      </c>
      <c r="B27" s="324" t="s">
        <v>23</v>
      </c>
      <c r="C27" s="324">
        <v>1</v>
      </c>
      <c r="D27" s="324">
        <v>1</v>
      </c>
      <c r="E27" s="324" t="s">
        <v>23</v>
      </c>
      <c r="F27" s="324">
        <v>2400</v>
      </c>
      <c r="G27" s="324">
        <v>2</v>
      </c>
      <c r="H27" s="325" t="s">
        <v>23</v>
      </c>
      <c r="I27" s="17"/>
      <c r="J27" s="17"/>
    </row>
    <row r="28" spans="1:10" ht="13.5">
      <c r="A28" s="312" t="s">
        <v>95</v>
      </c>
      <c r="B28" s="324" t="s">
        <v>23</v>
      </c>
      <c r="C28" s="324">
        <v>1</v>
      </c>
      <c r="D28" s="324">
        <v>1</v>
      </c>
      <c r="E28" s="324" t="s">
        <v>23</v>
      </c>
      <c r="F28" s="324">
        <v>1800</v>
      </c>
      <c r="G28" s="324">
        <v>2</v>
      </c>
      <c r="H28" s="325" t="s">
        <v>23</v>
      </c>
      <c r="I28" s="17"/>
      <c r="J28" s="17"/>
    </row>
    <row r="29" spans="1:10" ht="13.5">
      <c r="A29" s="312" t="s">
        <v>96</v>
      </c>
      <c r="B29" s="324">
        <v>10</v>
      </c>
      <c r="C29" s="324">
        <v>98</v>
      </c>
      <c r="D29" s="324">
        <v>108</v>
      </c>
      <c r="E29" s="324">
        <v>860</v>
      </c>
      <c r="F29" s="324">
        <v>2300</v>
      </c>
      <c r="G29" s="324">
        <v>234</v>
      </c>
      <c r="H29" s="325" t="s">
        <v>23</v>
      </c>
      <c r="I29" s="17"/>
      <c r="J29" s="17"/>
    </row>
    <row r="30" spans="1:10" ht="13.5">
      <c r="A30" s="315" t="s">
        <v>97</v>
      </c>
      <c r="B30" s="326">
        <v>10</v>
      </c>
      <c r="C30" s="326">
        <v>100</v>
      </c>
      <c r="D30" s="326">
        <v>110</v>
      </c>
      <c r="E30" s="326">
        <v>860</v>
      </c>
      <c r="F30" s="326">
        <v>2296</v>
      </c>
      <c r="G30" s="326">
        <v>238</v>
      </c>
      <c r="H30" s="327" t="s">
        <v>23</v>
      </c>
      <c r="I30" s="17"/>
      <c r="J30" s="17"/>
    </row>
    <row r="31" spans="1:10" ht="13.5">
      <c r="A31" s="312"/>
      <c r="B31" s="324"/>
      <c r="C31" s="324"/>
      <c r="D31" s="324"/>
      <c r="E31" s="324"/>
      <c r="F31" s="324"/>
      <c r="G31" s="324"/>
      <c r="H31" s="325"/>
      <c r="I31" s="17"/>
      <c r="J31" s="17"/>
    </row>
    <row r="32" spans="1:10" ht="13.5">
      <c r="A32" s="312" t="s">
        <v>98</v>
      </c>
      <c r="B32" s="328">
        <v>14</v>
      </c>
      <c r="C32" s="328">
        <v>153</v>
      </c>
      <c r="D32" s="324">
        <v>167</v>
      </c>
      <c r="E32" s="328">
        <v>600</v>
      </c>
      <c r="F32" s="328">
        <v>1472</v>
      </c>
      <c r="G32" s="324">
        <v>234</v>
      </c>
      <c r="H32" s="329" t="s">
        <v>23</v>
      </c>
      <c r="I32" s="17"/>
      <c r="J32" s="17"/>
    </row>
    <row r="33" spans="1:10" ht="13.5">
      <c r="A33" s="312" t="s">
        <v>99</v>
      </c>
      <c r="B33" s="328">
        <v>43</v>
      </c>
      <c r="C33" s="328">
        <v>25</v>
      </c>
      <c r="D33" s="324">
        <v>68</v>
      </c>
      <c r="E33" s="328">
        <v>600</v>
      </c>
      <c r="F33" s="328">
        <v>1484</v>
      </c>
      <c r="G33" s="324">
        <v>63</v>
      </c>
      <c r="H33" s="329" t="s">
        <v>23</v>
      </c>
      <c r="I33" s="17"/>
      <c r="J33" s="17"/>
    </row>
    <row r="34" spans="1:10" ht="13.5">
      <c r="A34" s="312" t="s">
        <v>100</v>
      </c>
      <c r="B34" s="328" t="s">
        <v>23</v>
      </c>
      <c r="C34" s="328">
        <v>2</v>
      </c>
      <c r="D34" s="324">
        <v>2</v>
      </c>
      <c r="E34" s="328">
        <v>2</v>
      </c>
      <c r="F34" s="328">
        <v>1584</v>
      </c>
      <c r="G34" s="324">
        <v>3</v>
      </c>
      <c r="H34" s="329" t="s">
        <v>23</v>
      </c>
      <c r="I34" s="17"/>
      <c r="J34" s="17"/>
    </row>
    <row r="35" spans="1:10" ht="13.5">
      <c r="A35" s="312" t="s">
        <v>101</v>
      </c>
      <c r="B35" s="328">
        <v>1</v>
      </c>
      <c r="C35" s="328">
        <v>3</v>
      </c>
      <c r="D35" s="324">
        <v>4</v>
      </c>
      <c r="E35" s="328">
        <v>900</v>
      </c>
      <c r="F35" s="328">
        <v>1400</v>
      </c>
      <c r="G35" s="324">
        <v>5</v>
      </c>
      <c r="H35" s="329" t="s">
        <v>23</v>
      </c>
      <c r="I35" s="17"/>
      <c r="J35" s="17"/>
    </row>
    <row r="36" spans="1:10" ht="13.5">
      <c r="A36" s="315" t="s">
        <v>102</v>
      </c>
      <c r="B36" s="326">
        <v>58</v>
      </c>
      <c r="C36" s="326">
        <v>183</v>
      </c>
      <c r="D36" s="326">
        <v>241</v>
      </c>
      <c r="E36" s="326">
        <v>605</v>
      </c>
      <c r="F36" s="326">
        <v>1474</v>
      </c>
      <c r="G36" s="326">
        <v>305</v>
      </c>
      <c r="H36" s="327" t="s">
        <v>23</v>
      </c>
      <c r="I36" s="17"/>
      <c r="J36" s="17"/>
    </row>
    <row r="37" spans="1:10" ht="13.5">
      <c r="A37" s="315"/>
      <c r="B37" s="326"/>
      <c r="C37" s="326"/>
      <c r="D37" s="326"/>
      <c r="E37" s="326"/>
      <c r="F37" s="326"/>
      <c r="G37" s="326"/>
      <c r="H37" s="327"/>
      <c r="I37" s="17"/>
      <c r="J37" s="17"/>
    </row>
    <row r="38" spans="1:10" ht="13.5">
      <c r="A38" s="315" t="s">
        <v>103</v>
      </c>
      <c r="B38" s="326" t="s">
        <v>23</v>
      </c>
      <c r="C38" s="326" t="s">
        <v>23</v>
      </c>
      <c r="D38" s="326" t="s">
        <v>23</v>
      </c>
      <c r="E38" s="326" t="s">
        <v>23</v>
      </c>
      <c r="F38" s="326" t="s">
        <v>23</v>
      </c>
      <c r="G38" s="326" t="s">
        <v>23</v>
      </c>
      <c r="H38" s="327" t="s">
        <v>23</v>
      </c>
      <c r="I38" s="17"/>
      <c r="J38" s="17"/>
    </row>
    <row r="39" spans="1:10" ht="13.5">
      <c r="A39" s="312"/>
      <c r="B39" s="324"/>
      <c r="C39" s="324"/>
      <c r="D39" s="324"/>
      <c r="E39" s="324"/>
      <c r="F39" s="324"/>
      <c r="G39" s="324"/>
      <c r="H39" s="325"/>
      <c r="I39" s="17"/>
      <c r="J39" s="17"/>
    </row>
    <row r="40" spans="1:10" ht="13.5">
      <c r="A40" s="312" t="s">
        <v>159</v>
      </c>
      <c r="B40" s="324" t="s">
        <v>23</v>
      </c>
      <c r="C40" s="324">
        <v>78</v>
      </c>
      <c r="D40" s="324">
        <v>78</v>
      </c>
      <c r="E40" s="324" t="s">
        <v>23</v>
      </c>
      <c r="F40" s="324">
        <v>1257</v>
      </c>
      <c r="G40" s="324">
        <v>98</v>
      </c>
      <c r="H40" s="325" t="s">
        <v>23</v>
      </c>
      <c r="I40" s="17"/>
      <c r="J40" s="17"/>
    </row>
    <row r="41" spans="1:10" ht="13.5">
      <c r="A41" s="312" t="s">
        <v>105</v>
      </c>
      <c r="B41" s="324" t="s">
        <v>23</v>
      </c>
      <c r="C41" s="324">
        <v>152</v>
      </c>
      <c r="D41" s="324">
        <v>152</v>
      </c>
      <c r="E41" s="324" t="s">
        <v>23</v>
      </c>
      <c r="F41" s="324">
        <v>1400</v>
      </c>
      <c r="G41" s="324">
        <v>213</v>
      </c>
      <c r="H41" s="325" t="s">
        <v>23</v>
      </c>
      <c r="I41" s="17"/>
      <c r="J41" s="17"/>
    </row>
    <row r="42" spans="1:10" ht="13.5">
      <c r="A42" s="312" t="s">
        <v>106</v>
      </c>
      <c r="B42" s="324" t="s">
        <v>23</v>
      </c>
      <c r="C42" s="324">
        <v>3186</v>
      </c>
      <c r="D42" s="324">
        <v>3186</v>
      </c>
      <c r="E42" s="324" t="s">
        <v>23</v>
      </c>
      <c r="F42" s="324">
        <v>1950</v>
      </c>
      <c r="G42" s="324">
        <v>6213</v>
      </c>
      <c r="H42" s="349">
        <v>218</v>
      </c>
      <c r="I42" s="17"/>
      <c r="J42" s="17"/>
    </row>
    <row r="43" spans="1:10" ht="13.5">
      <c r="A43" s="312" t="s">
        <v>107</v>
      </c>
      <c r="B43" s="324">
        <v>9</v>
      </c>
      <c r="C43" s="324">
        <v>46</v>
      </c>
      <c r="D43" s="324">
        <v>55</v>
      </c>
      <c r="E43" s="324">
        <v>800</v>
      </c>
      <c r="F43" s="324">
        <v>1350</v>
      </c>
      <c r="G43" s="324">
        <v>69</v>
      </c>
      <c r="H43" s="325" t="s">
        <v>23</v>
      </c>
      <c r="I43" s="17"/>
      <c r="J43" s="17"/>
    </row>
    <row r="44" spans="1:10" ht="13.5">
      <c r="A44" s="312" t="s">
        <v>108</v>
      </c>
      <c r="B44" s="324" t="s">
        <v>23</v>
      </c>
      <c r="C44" s="324">
        <v>60</v>
      </c>
      <c r="D44" s="324">
        <v>60</v>
      </c>
      <c r="E44" s="324" t="s">
        <v>23</v>
      </c>
      <c r="F44" s="324">
        <v>3000</v>
      </c>
      <c r="G44" s="324">
        <v>180</v>
      </c>
      <c r="H44" s="325">
        <v>108</v>
      </c>
      <c r="I44" s="17"/>
      <c r="J44" s="17"/>
    </row>
    <row r="45" spans="1:10" ht="13.5">
      <c r="A45" s="312" t="s">
        <v>109</v>
      </c>
      <c r="B45" s="324" t="s">
        <v>23</v>
      </c>
      <c r="C45" s="324">
        <v>12</v>
      </c>
      <c r="D45" s="324">
        <v>12</v>
      </c>
      <c r="E45" s="324" t="s">
        <v>23</v>
      </c>
      <c r="F45" s="324">
        <v>1900</v>
      </c>
      <c r="G45" s="324">
        <v>23</v>
      </c>
      <c r="H45" s="325">
        <v>12</v>
      </c>
      <c r="I45" s="17"/>
      <c r="J45" s="17"/>
    </row>
    <row r="46" spans="1:10" ht="13.5">
      <c r="A46" s="312" t="s">
        <v>110</v>
      </c>
      <c r="B46" s="324">
        <v>2</v>
      </c>
      <c r="C46" s="324" t="s">
        <v>23</v>
      </c>
      <c r="D46" s="324">
        <v>2</v>
      </c>
      <c r="E46" s="324" t="s">
        <v>23</v>
      </c>
      <c r="F46" s="324" t="s">
        <v>23</v>
      </c>
      <c r="G46" s="324" t="s">
        <v>23</v>
      </c>
      <c r="H46" s="325" t="s">
        <v>23</v>
      </c>
      <c r="I46" s="17"/>
      <c r="J46" s="17"/>
    </row>
    <row r="47" spans="1:10" ht="13.5">
      <c r="A47" s="312" t="s">
        <v>111</v>
      </c>
      <c r="B47" s="324" t="s">
        <v>23</v>
      </c>
      <c r="C47" s="324">
        <v>3</v>
      </c>
      <c r="D47" s="324">
        <v>3</v>
      </c>
      <c r="E47" s="324" t="s">
        <v>23</v>
      </c>
      <c r="F47" s="324">
        <v>2500</v>
      </c>
      <c r="G47" s="324">
        <v>8</v>
      </c>
      <c r="H47" s="325" t="s">
        <v>23</v>
      </c>
      <c r="I47" s="17"/>
      <c r="J47" s="17"/>
    </row>
    <row r="48" spans="1:10" ht="13.5">
      <c r="A48" s="312" t="s">
        <v>112</v>
      </c>
      <c r="B48" s="324" t="s">
        <v>23</v>
      </c>
      <c r="C48" s="324">
        <v>56</v>
      </c>
      <c r="D48" s="324">
        <v>56</v>
      </c>
      <c r="E48" s="324" t="s">
        <v>23</v>
      </c>
      <c r="F48" s="324">
        <v>2000</v>
      </c>
      <c r="G48" s="324">
        <v>112</v>
      </c>
      <c r="H48" s="325">
        <v>34</v>
      </c>
      <c r="I48" s="17"/>
      <c r="J48" s="17"/>
    </row>
    <row r="49" spans="1:10" ht="13.5">
      <c r="A49" s="315" t="s">
        <v>113</v>
      </c>
      <c r="B49" s="326">
        <v>11</v>
      </c>
      <c r="C49" s="326">
        <v>3593</v>
      </c>
      <c r="D49" s="326">
        <v>3604</v>
      </c>
      <c r="E49" s="326">
        <v>655</v>
      </c>
      <c r="F49" s="326">
        <v>1923</v>
      </c>
      <c r="G49" s="326">
        <v>6916</v>
      </c>
      <c r="H49" s="327">
        <v>372</v>
      </c>
      <c r="I49" s="17"/>
      <c r="J49" s="17"/>
    </row>
    <row r="50" spans="1:10" ht="13.5">
      <c r="A50" s="315"/>
      <c r="B50" s="326"/>
      <c r="C50" s="326"/>
      <c r="D50" s="326"/>
      <c r="E50" s="326"/>
      <c r="F50" s="326"/>
      <c r="G50" s="326"/>
      <c r="H50" s="327"/>
      <c r="I50" s="17"/>
      <c r="J50" s="17"/>
    </row>
    <row r="51" spans="1:10" ht="13.5">
      <c r="A51" s="315" t="s">
        <v>114</v>
      </c>
      <c r="B51" s="326" t="s">
        <v>23</v>
      </c>
      <c r="C51" s="326" t="s">
        <v>23</v>
      </c>
      <c r="D51" s="326" t="s">
        <v>23</v>
      </c>
      <c r="E51" s="326" t="s">
        <v>23</v>
      </c>
      <c r="F51" s="326" t="s">
        <v>23</v>
      </c>
      <c r="G51" s="326" t="s">
        <v>23</v>
      </c>
      <c r="H51" s="327" t="s">
        <v>23</v>
      </c>
      <c r="I51" s="17"/>
      <c r="J51" s="17"/>
    </row>
    <row r="52" spans="1:10" ht="13.5">
      <c r="A52" s="312"/>
      <c r="B52" s="324"/>
      <c r="C52" s="324"/>
      <c r="D52" s="324"/>
      <c r="E52" s="324"/>
      <c r="F52" s="324"/>
      <c r="G52" s="324"/>
      <c r="H52" s="325"/>
    </row>
    <row r="53" spans="1:10" ht="13.5">
      <c r="A53" s="312" t="s">
        <v>115</v>
      </c>
      <c r="B53" s="324" t="s">
        <v>23</v>
      </c>
      <c r="C53" s="324">
        <v>2</v>
      </c>
      <c r="D53" s="324">
        <v>2</v>
      </c>
      <c r="E53" s="324" t="s">
        <v>23</v>
      </c>
      <c r="F53" s="324">
        <v>2100</v>
      </c>
      <c r="G53" s="324">
        <v>4</v>
      </c>
      <c r="H53" s="325" t="s">
        <v>23</v>
      </c>
    </row>
    <row r="54" spans="1:10" ht="13.5">
      <c r="A54" s="312" t="s">
        <v>116</v>
      </c>
      <c r="B54" s="324">
        <v>1</v>
      </c>
      <c r="C54" s="324">
        <v>1</v>
      </c>
      <c r="D54" s="324">
        <v>2</v>
      </c>
      <c r="E54" s="324">
        <v>380</v>
      </c>
      <c r="F54" s="324">
        <v>800</v>
      </c>
      <c r="G54" s="324">
        <v>1</v>
      </c>
      <c r="H54" s="325" t="s">
        <v>23</v>
      </c>
    </row>
    <row r="55" spans="1:10" ht="13.5">
      <c r="A55" s="312" t="s">
        <v>117</v>
      </c>
      <c r="B55" s="324" t="s">
        <v>23</v>
      </c>
      <c r="C55" s="324" t="s">
        <v>23</v>
      </c>
      <c r="D55" s="324" t="s">
        <v>23</v>
      </c>
      <c r="E55" s="324">
        <v>600</v>
      </c>
      <c r="F55" s="324">
        <v>1500</v>
      </c>
      <c r="G55" s="324" t="s">
        <v>23</v>
      </c>
      <c r="H55" s="325" t="s">
        <v>23</v>
      </c>
    </row>
    <row r="56" spans="1:10" ht="13.5">
      <c r="A56" s="312" t="s">
        <v>118</v>
      </c>
      <c r="B56" s="324">
        <v>1</v>
      </c>
      <c r="C56" s="324">
        <v>1</v>
      </c>
      <c r="D56" s="324">
        <v>2</v>
      </c>
      <c r="E56" s="324">
        <v>500</v>
      </c>
      <c r="F56" s="324">
        <v>1200</v>
      </c>
      <c r="G56" s="324">
        <v>2</v>
      </c>
      <c r="H56" s="325" t="s">
        <v>23</v>
      </c>
    </row>
    <row r="57" spans="1:10" ht="13.5">
      <c r="A57" s="312" t="s">
        <v>119</v>
      </c>
      <c r="B57" s="324">
        <v>1</v>
      </c>
      <c r="C57" s="324" t="s">
        <v>23</v>
      </c>
      <c r="D57" s="324">
        <v>1</v>
      </c>
      <c r="E57" s="324">
        <v>700</v>
      </c>
      <c r="F57" s="324" t="s">
        <v>23</v>
      </c>
      <c r="G57" s="324">
        <v>1</v>
      </c>
      <c r="H57" s="325" t="s">
        <v>23</v>
      </c>
    </row>
    <row r="58" spans="1:10" ht="13.5">
      <c r="A58" s="315" t="s">
        <v>160</v>
      </c>
      <c r="B58" s="326">
        <v>3</v>
      </c>
      <c r="C58" s="326">
        <v>4</v>
      </c>
      <c r="D58" s="326">
        <v>7</v>
      </c>
      <c r="E58" s="326">
        <v>527</v>
      </c>
      <c r="F58" s="326">
        <v>1550</v>
      </c>
      <c r="G58" s="326">
        <v>8</v>
      </c>
      <c r="H58" s="327" t="s">
        <v>23</v>
      </c>
    </row>
    <row r="59" spans="1:10" ht="13.5">
      <c r="A59" s="312"/>
      <c r="B59" s="324"/>
      <c r="C59" s="324"/>
      <c r="D59" s="324"/>
      <c r="E59" s="324"/>
      <c r="F59" s="324"/>
      <c r="G59" s="324"/>
      <c r="H59" s="325"/>
    </row>
    <row r="60" spans="1:10" ht="13.5">
      <c r="A60" s="312" t="s">
        <v>121</v>
      </c>
      <c r="B60" s="324" t="s">
        <v>23</v>
      </c>
      <c r="C60" s="324">
        <v>5</v>
      </c>
      <c r="D60" s="324">
        <v>5</v>
      </c>
      <c r="E60" s="324" t="s">
        <v>23</v>
      </c>
      <c r="F60" s="324">
        <v>1100</v>
      </c>
      <c r="G60" s="324">
        <v>6</v>
      </c>
      <c r="H60" s="325" t="s">
        <v>23</v>
      </c>
    </row>
    <row r="61" spans="1:10" ht="13.5">
      <c r="A61" s="312" t="s">
        <v>122</v>
      </c>
      <c r="B61" s="324" t="s">
        <v>23</v>
      </c>
      <c r="C61" s="324" t="s">
        <v>23</v>
      </c>
      <c r="D61" s="324" t="s">
        <v>23</v>
      </c>
      <c r="E61" s="324" t="s">
        <v>23</v>
      </c>
      <c r="F61" s="324" t="s">
        <v>23</v>
      </c>
      <c r="G61" s="324" t="s">
        <v>23</v>
      </c>
      <c r="H61" s="325" t="s">
        <v>23</v>
      </c>
    </row>
    <row r="62" spans="1:10" ht="13.5">
      <c r="A62" s="312" t="s">
        <v>123</v>
      </c>
      <c r="B62" s="324" t="s">
        <v>23</v>
      </c>
      <c r="C62" s="324" t="s">
        <v>23</v>
      </c>
      <c r="D62" s="324" t="s">
        <v>23</v>
      </c>
      <c r="E62" s="324" t="s">
        <v>23</v>
      </c>
      <c r="F62" s="324" t="s">
        <v>23</v>
      </c>
      <c r="G62" s="324" t="s">
        <v>23</v>
      </c>
      <c r="H62" s="325" t="s">
        <v>23</v>
      </c>
    </row>
    <row r="63" spans="1:10" ht="13.5">
      <c r="A63" s="315" t="s">
        <v>124</v>
      </c>
      <c r="B63" s="326" t="s">
        <v>23</v>
      </c>
      <c r="C63" s="326">
        <v>5</v>
      </c>
      <c r="D63" s="326">
        <v>5</v>
      </c>
      <c r="E63" s="326" t="s">
        <v>23</v>
      </c>
      <c r="F63" s="326">
        <v>1100</v>
      </c>
      <c r="G63" s="326">
        <v>6</v>
      </c>
      <c r="H63" s="327" t="s">
        <v>23</v>
      </c>
    </row>
    <row r="64" spans="1:10" ht="13.5">
      <c r="A64" s="315"/>
      <c r="B64" s="326"/>
      <c r="C64" s="326"/>
      <c r="D64" s="326"/>
      <c r="E64" s="326"/>
      <c r="F64" s="326"/>
      <c r="G64" s="326"/>
      <c r="H64" s="327"/>
    </row>
    <row r="65" spans="1:8" ht="13.5">
      <c r="A65" s="315" t="s">
        <v>125</v>
      </c>
      <c r="B65" s="326">
        <v>6</v>
      </c>
      <c r="C65" s="326">
        <v>3</v>
      </c>
      <c r="D65" s="326">
        <v>9</v>
      </c>
      <c r="E65" s="326">
        <v>800</v>
      </c>
      <c r="F65" s="326">
        <v>1300</v>
      </c>
      <c r="G65" s="326">
        <v>9</v>
      </c>
      <c r="H65" s="327">
        <v>3</v>
      </c>
    </row>
    <row r="66" spans="1:8" ht="13.5">
      <c r="A66" s="312"/>
      <c r="B66" s="324"/>
      <c r="C66" s="324"/>
      <c r="D66" s="324"/>
      <c r="E66" s="324"/>
      <c r="F66" s="324"/>
      <c r="G66" s="324"/>
      <c r="H66" s="325"/>
    </row>
    <row r="67" spans="1:8" ht="13.5">
      <c r="A67" s="312" t="s">
        <v>126</v>
      </c>
      <c r="B67" s="324" t="s">
        <v>23</v>
      </c>
      <c r="C67" s="324" t="s">
        <v>23</v>
      </c>
      <c r="D67" s="324" t="s">
        <v>23</v>
      </c>
      <c r="E67" s="324" t="s">
        <v>23</v>
      </c>
      <c r="F67" s="324" t="s">
        <v>23</v>
      </c>
      <c r="G67" s="324" t="s">
        <v>23</v>
      </c>
      <c r="H67" s="325" t="s">
        <v>23</v>
      </c>
    </row>
    <row r="68" spans="1:8" ht="13.5">
      <c r="A68" s="312" t="s">
        <v>127</v>
      </c>
      <c r="B68" s="324" t="s">
        <v>23</v>
      </c>
      <c r="C68" s="324" t="s">
        <v>23</v>
      </c>
      <c r="D68" s="324" t="s">
        <v>23</v>
      </c>
      <c r="E68" s="324" t="s">
        <v>23</v>
      </c>
      <c r="F68" s="324" t="s">
        <v>23</v>
      </c>
      <c r="G68" s="324" t="s">
        <v>23</v>
      </c>
      <c r="H68" s="325" t="s">
        <v>23</v>
      </c>
    </row>
    <row r="69" spans="1:8" ht="13.5">
      <c r="A69" s="315" t="s">
        <v>128</v>
      </c>
      <c r="B69" s="326" t="s">
        <v>23</v>
      </c>
      <c r="C69" s="326" t="s">
        <v>23</v>
      </c>
      <c r="D69" s="326" t="s">
        <v>23</v>
      </c>
      <c r="E69" s="326" t="s">
        <v>23</v>
      </c>
      <c r="F69" s="326" t="s">
        <v>23</v>
      </c>
      <c r="G69" s="326" t="s">
        <v>23</v>
      </c>
      <c r="H69" s="327" t="s">
        <v>23</v>
      </c>
    </row>
    <row r="70" spans="1:8" ht="13.5">
      <c r="A70" s="312"/>
      <c r="B70" s="324"/>
      <c r="C70" s="324"/>
      <c r="D70" s="324"/>
      <c r="E70" s="324"/>
      <c r="F70" s="324"/>
      <c r="G70" s="324"/>
      <c r="H70" s="325"/>
    </row>
    <row r="71" spans="1:8" ht="13.5">
      <c r="A71" s="312" t="s">
        <v>129</v>
      </c>
      <c r="B71" s="324" t="s">
        <v>23</v>
      </c>
      <c r="C71" s="324" t="s">
        <v>23</v>
      </c>
      <c r="D71" s="324" t="s">
        <v>23</v>
      </c>
      <c r="E71" s="324" t="s">
        <v>23</v>
      </c>
      <c r="F71" s="324" t="s">
        <v>23</v>
      </c>
      <c r="G71" s="324" t="s">
        <v>23</v>
      </c>
      <c r="H71" s="325" t="s">
        <v>23</v>
      </c>
    </row>
    <row r="72" spans="1:8" ht="13.5">
      <c r="A72" s="312" t="s">
        <v>130</v>
      </c>
      <c r="B72" s="324" t="s">
        <v>23</v>
      </c>
      <c r="C72" s="324" t="s">
        <v>23</v>
      </c>
      <c r="D72" s="324" t="s">
        <v>23</v>
      </c>
      <c r="E72" s="324" t="s">
        <v>23</v>
      </c>
      <c r="F72" s="324" t="s">
        <v>23</v>
      </c>
      <c r="G72" s="324" t="s">
        <v>23</v>
      </c>
      <c r="H72" s="325" t="s">
        <v>23</v>
      </c>
    </row>
    <row r="73" spans="1:8" ht="13.5">
      <c r="A73" s="312" t="s">
        <v>131</v>
      </c>
      <c r="B73" s="324" t="s">
        <v>23</v>
      </c>
      <c r="C73" s="324" t="s">
        <v>23</v>
      </c>
      <c r="D73" s="324" t="s">
        <v>23</v>
      </c>
      <c r="E73" s="324" t="s">
        <v>23</v>
      </c>
      <c r="F73" s="324" t="s">
        <v>23</v>
      </c>
      <c r="G73" s="324" t="s">
        <v>23</v>
      </c>
      <c r="H73" s="325" t="s">
        <v>23</v>
      </c>
    </row>
    <row r="74" spans="1:8" ht="13.5">
      <c r="A74" s="312" t="s">
        <v>132</v>
      </c>
      <c r="B74" s="324">
        <v>15</v>
      </c>
      <c r="C74" s="324">
        <v>37</v>
      </c>
      <c r="D74" s="324">
        <v>52</v>
      </c>
      <c r="E74" s="324">
        <v>1500</v>
      </c>
      <c r="F74" s="324">
        <v>2696</v>
      </c>
      <c r="G74" s="324">
        <v>122</v>
      </c>
      <c r="H74" s="325">
        <v>130</v>
      </c>
    </row>
    <row r="75" spans="1:8" ht="13.5">
      <c r="A75" s="312" t="s">
        <v>133</v>
      </c>
      <c r="B75" s="324" t="s">
        <v>23</v>
      </c>
      <c r="C75" s="324" t="s">
        <v>23</v>
      </c>
      <c r="D75" s="324" t="s">
        <v>23</v>
      </c>
      <c r="E75" s="324" t="s">
        <v>23</v>
      </c>
      <c r="F75" s="324" t="s">
        <v>23</v>
      </c>
      <c r="G75" s="324" t="s">
        <v>23</v>
      </c>
      <c r="H75" s="325" t="s">
        <v>23</v>
      </c>
    </row>
    <row r="76" spans="1:8" ht="13.5">
      <c r="A76" s="312" t="s">
        <v>134</v>
      </c>
      <c r="B76" s="324" t="s">
        <v>23</v>
      </c>
      <c r="C76" s="324" t="s">
        <v>23</v>
      </c>
      <c r="D76" s="324" t="s">
        <v>23</v>
      </c>
      <c r="E76" s="324" t="s">
        <v>23</v>
      </c>
      <c r="F76" s="324" t="s">
        <v>23</v>
      </c>
      <c r="G76" s="324" t="s">
        <v>23</v>
      </c>
      <c r="H76" s="325" t="s">
        <v>23</v>
      </c>
    </row>
    <row r="77" spans="1:8" ht="13.5">
      <c r="A77" s="312" t="s">
        <v>135</v>
      </c>
      <c r="B77" s="324" t="s">
        <v>23</v>
      </c>
      <c r="C77" s="324" t="s">
        <v>23</v>
      </c>
      <c r="D77" s="324" t="s">
        <v>23</v>
      </c>
      <c r="E77" s="324" t="s">
        <v>23</v>
      </c>
      <c r="F77" s="324" t="s">
        <v>23</v>
      </c>
      <c r="G77" s="324" t="s">
        <v>23</v>
      </c>
      <c r="H77" s="325" t="s">
        <v>23</v>
      </c>
    </row>
    <row r="78" spans="1:8" ht="13.5">
      <c r="A78" s="312" t="s">
        <v>136</v>
      </c>
      <c r="B78" s="324">
        <v>2</v>
      </c>
      <c r="C78" s="324">
        <v>14</v>
      </c>
      <c r="D78" s="324">
        <v>16</v>
      </c>
      <c r="E78" s="324">
        <v>350</v>
      </c>
      <c r="F78" s="324">
        <v>850</v>
      </c>
      <c r="G78" s="324">
        <v>13</v>
      </c>
      <c r="H78" s="325" t="s">
        <v>23</v>
      </c>
    </row>
    <row r="79" spans="1:8" ht="13.5">
      <c r="A79" s="315" t="s">
        <v>137</v>
      </c>
      <c r="B79" s="326">
        <v>17</v>
      </c>
      <c r="C79" s="326">
        <v>51</v>
      </c>
      <c r="D79" s="326">
        <v>68</v>
      </c>
      <c r="E79" s="326">
        <v>1365</v>
      </c>
      <c r="F79" s="326">
        <v>2189</v>
      </c>
      <c r="G79" s="326">
        <v>135</v>
      </c>
      <c r="H79" s="327">
        <v>130</v>
      </c>
    </row>
    <row r="80" spans="1:8" ht="13.5">
      <c r="A80" s="312"/>
      <c r="B80" s="324"/>
      <c r="C80" s="324"/>
      <c r="D80" s="324"/>
      <c r="E80" s="324"/>
      <c r="F80" s="324"/>
      <c r="G80" s="324"/>
      <c r="H80" s="325"/>
    </row>
    <row r="81" spans="1:8" ht="13.5">
      <c r="A81" s="312" t="s">
        <v>138</v>
      </c>
      <c r="B81" s="348">
        <v>9</v>
      </c>
      <c r="C81" s="348">
        <v>33</v>
      </c>
      <c r="D81" s="348">
        <v>42</v>
      </c>
      <c r="E81" s="348">
        <v>622</v>
      </c>
      <c r="F81" s="348">
        <v>1000</v>
      </c>
      <c r="G81" s="348">
        <v>39</v>
      </c>
      <c r="H81" s="349">
        <v>33</v>
      </c>
    </row>
    <row r="82" spans="1:8" ht="13.5">
      <c r="A82" s="312" t="s">
        <v>139</v>
      </c>
      <c r="B82" s="324">
        <v>13</v>
      </c>
      <c r="C82" s="348">
        <v>52</v>
      </c>
      <c r="D82" s="324">
        <v>65</v>
      </c>
      <c r="E82" s="324">
        <v>496</v>
      </c>
      <c r="F82" s="348">
        <v>1000</v>
      </c>
      <c r="G82" s="324">
        <v>58</v>
      </c>
      <c r="H82" s="325">
        <v>49</v>
      </c>
    </row>
    <row r="83" spans="1:8" ht="13.5">
      <c r="A83" s="315" t="s">
        <v>140</v>
      </c>
      <c r="B83" s="326">
        <v>22</v>
      </c>
      <c r="C83" s="326">
        <v>85</v>
      </c>
      <c r="D83" s="326">
        <v>107</v>
      </c>
      <c r="E83" s="326">
        <v>548</v>
      </c>
      <c r="F83" s="326">
        <v>1000</v>
      </c>
      <c r="G83" s="326">
        <v>97</v>
      </c>
      <c r="H83" s="327">
        <v>82</v>
      </c>
    </row>
    <row r="84" spans="1:8" ht="14.25" thickBot="1">
      <c r="A84" s="365"/>
      <c r="B84" s="366"/>
      <c r="C84" s="366"/>
      <c r="D84" s="366"/>
      <c r="E84" s="366"/>
      <c r="F84" s="366"/>
      <c r="G84" s="366"/>
      <c r="H84" s="367"/>
    </row>
    <row r="85" spans="1:8" ht="14.25" thickBot="1">
      <c r="A85" s="209" t="s">
        <v>141</v>
      </c>
      <c r="B85" s="330">
        <v>3527</v>
      </c>
      <c r="C85" s="330">
        <v>4542</v>
      </c>
      <c r="D85" s="330">
        <v>8069</v>
      </c>
      <c r="E85" s="330">
        <v>1502</v>
      </c>
      <c r="F85" s="330">
        <v>1884</v>
      </c>
      <c r="G85" s="330">
        <v>13854</v>
      </c>
      <c r="H85" s="331">
        <v>2109</v>
      </c>
    </row>
  </sheetData>
  <mergeCells count="3">
    <mergeCell ref="A1:H1"/>
    <mergeCell ref="A5:A7"/>
    <mergeCell ref="A3:H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0"/>
  <dimension ref="A1:F86"/>
  <sheetViews>
    <sheetView view="pageBreakPreview" zoomScale="75" zoomScaleNormal="75" zoomScaleSheetLayoutView="75" workbookViewId="0">
      <selection activeCell="G39" sqref="G39"/>
    </sheetView>
  </sheetViews>
  <sheetFormatPr baseColWidth="10" defaultColWidth="11.42578125" defaultRowHeight="12.75"/>
  <cols>
    <col min="1" max="1" width="33.7109375" style="9" customWidth="1"/>
    <col min="2" max="5" width="22.7109375" style="9" customWidth="1"/>
    <col min="6" max="6" width="14.5703125" style="9" customWidth="1"/>
    <col min="7" max="16384" width="11.42578125" style="9"/>
  </cols>
  <sheetData>
    <row r="1" spans="1:6" s="6" customFormat="1" ht="18.75">
      <c r="A1" s="1627" t="s">
        <v>0</v>
      </c>
      <c r="B1" s="1627"/>
      <c r="C1" s="1627"/>
      <c r="D1" s="1627"/>
      <c r="E1" s="1627"/>
    </row>
    <row r="2" spans="1:6" ht="13.5">
      <c r="A2" s="440"/>
      <c r="B2" s="440"/>
      <c r="C2" s="440"/>
      <c r="D2" s="440"/>
      <c r="E2" s="440"/>
    </row>
    <row r="3" spans="1:6" s="7" customFormat="1" ht="15.75">
      <c r="A3" s="1651" t="s">
        <v>547</v>
      </c>
      <c r="B3" s="1651"/>
      <c r="C3" s="1651"/>
      <c r="D3" s="1651"/>
      <c r="E3" s="1651"/>
    </row>
    <row r="4" spans="1:6" s="7" customFormat="1" ht="15.75">
      <c r="A4" s="1651" t="s">
        <v>1363</v>
      </c>
      <c r="B4" s="1651"/>
      <c r="C4" s="1651"/>
      <c r="D4" s="1651"/>
      <c r="E4" s="1651"/>
    </row>
    <row r="5" spans="1:6" s="7" customFormat="1" ht="13.5" customHeight="1" thickBot="1">
      <c r="A5" s="30"/>
      <c r="B5" s="31"/>
      <c r="C5" s="31"/>
      <c r="D5" s="31"/>
      <c r="E5" s="31"/>
    </row>
    <row r="6" spans="1:6" ht="27" customHeight="1">
      <c r="A6" s="1661" t="s">
        <v>77</v>
      </c>
      <c r="B6" s="287" t="s">
        <v>208</v>
      </c>
      <c r="C6" s="287"/>
      <c r="D6" s="287" t="s">
        <v>210</v>
      </c>
      <c r="E6" s="189"/>
    </row>
    <row r="7" spans="1:6" ht="24.75" customHeight="1">
      <c r="A7" s="1662"/>
      <c r="B7" s="266" t="s">
        <v>3</v>
      </c>
      <c r="C7" s="334" t="s">
        <v>4</v>
      </c>
      <c r="D7" s="266" t="s">
        <v>3</v>
      </c>
      <c r="E7" s="335" t="s">
        <v>4</v>
      </c>
    </row>
    <row r="8" spans="1:6" ht="15" thickBot="1">
      <c r="A8" s="1663"/>
      <c r="B8" s="194" t="s">
        <v>13</v>
      </c>
      <c r="C8" s="255" t="s">
        <v>150</v>
      </c>
      <c r="D8" s="194" t="s">
        <v>13</v>
      </c>
      <c r="E8" s="264" t="s">
        <v>150</v>
      </c>
    </row>
    <row r="9" spans="1:6" ht="24" customHeight="1">
      <c r="A9" s="309" t="s">
        <v>81</v>
      </c>
      <c r="B9" s="369">
        <v>484</v>
      </c>
      <c r="C9" s="369">
        <v>1120</v>
      </c>
      <c r="D9" s="369">
        <v>360</v>
      </c>
      <c r="E9" s="370">
        <v>834</v>
      </c>
      <c r="F9" s="17"/>
    </row>
    <row r="10" spans="1:6" ht="13.5">
      <c r="A10" s="312" t="s">
        <v>82</v>
      </c>
      <c r="B10" s="324">
        <v>465</v>
      </c>
      <c r="C10" s="324">
        <v>1305</v>
      </c>
      <c r="D10" s="348">
        <v>47</v>
      </c>
      <c r="E10" s="349">
        <v>132</v>
      </c>
      <c r="F10" s="17"/>
    </row>
    <row r="11" spans="1:6" ht="13.5">
      <c r="A11" s="312" t="s">
        <v>83</v>
      </c>
      <c r="B11" s="324">
        <v>163</v>
      </c>
      <c r="C11" s="324">
        <v>236</v>
      </c>
      <c r="D11" s="324">
        <v>61</v>
      </c>
      <c r="E11" s="325">
        <v>87</v>
      </c>
      <c r="F11" s="17"/>
    </row>
    <row r="12" spans="1:6" ht="13.5">
      <c r="A12" s="312" t="s">
        <v>84</v>
      </c>
      <c r="B12" s="324">
        <v>89</v>
      </c>
      <c r="C12" s="324">
        <v>143</v>
      </c>
      <c r="D12" s="324">
        <v>187</v>
      </c>
      <c r="E12" s="325">
        <v>326</v>
      </c>
      <c r="F12" s="17"/>
    </row>
    <row r="13" spans="1:6" ht="13.5">
      <c r="A13" s="315" t="s">
        <v>85</v>
      </c>
      <c r="B13" s="326">
        <v>1201</v>
      </c>
      <c r="C13" s="326">
        <v>2804</v>
      </c>
      <c r="D13" s="326">
        <v>655</v>
      </c>
      <c r="E13" s="327">
        <v>1379</v>
      </c>
      <c r="F13" s="17"/>
    </row>
    <row r="14" spans="1:6" ht="13.5">
      <c r="A14" s="315"/>
      <c r="B14" s="326"/>
      <c r="C14" s="326"/>
      <c r="D14" s="326"/>
      <c r="E14" s="327"/>
      <c r="F14" s="17"/>
    </row>
    <row r="15" spans="1:6" ht="13.5">
      <c r="A15" s="315" t="s">
        <v>86</v>
      </c>
      <c r="B15" s="326">
        <v>745</v>
      </c>
      <c r="C15" s="326">
        <v>610</v>
      </c>
      <c r="D15" s="326">
        <v>280</v>
      </c>
      <c r="E15" s="327">
        <v>98</v>
      </c>
      <c r="F15" s="17"/>
    </row>
    <row r="16" spans="1:6" ht="13.5">
      <c r="A16" s="315"/>
      <c r="B16" s="326"/>
      <c r="C16" s="326"/>
      <c r="D16" s="326"/>
      <c r="E16" s="327"/>
      <c r="F16" s="17"/>
    </row>
    <row r="17" spans="1:6" ht="13.5">
      <c r="A17" s="315" t="s">
        <v>87</v>
      </c>
      <c r="B17" s="326">
        <v>3</v>
      </c>
      <c r="C17" s="326">
        <v>6</v>
      </c>
      <c r="D17" s="326">
        <v>1</v>
      </c>
      <c r="E17" s="327">
        <v>2</v>
      </c>
      <c r="F17" s="17"/>
    </row>
    <row r="18" spans="1:6" ht="13.5">
      <c r="A18" s="312"/>
      <c r="B18" s="324"/>
      <c r="C18" s="324"/>
      <c r="D18" s="324"/>
      <c r="E18" s="325"/>
      <c r="F18" s="17"/>
    </row>
    <row r="19" spans="1:6" ht="13.5">
      <c r="A19" s="312" t="s">
        <v>158</v>
      </c>
      <c r="B19" s="324">
        <v>285</v>
      </c>
      <c r="C19" s="324">
        <v>480</v>
      </c>
      <c r="D19" s="324">
        <v>3</v>
      </c>
      <c r="E19" s="325">
        <v>5</v>
      </c>
      <c r="F19" s="17"/>
    </row>
    <row r="20" spans="1:6" ht="13.5">
      <c r="A20" s="312" t="s">
        <v>89</v>
      </c>
      <c r="B20" s="324">
        <v>196</v>
      </c>
      <c r="C20" s="324">
        <v>137</v>
      </c>
      <c r="D20" s="324">
        <v>84</v>
      </c>
      <c r="E20" s="325">
        <v>59</v>
      </c>
      <c r="F20" s="17"/>
    </row>
    <row r="21" spans="1:6" ht="13.5">
      <c r="A21" s="312" t="s">
        <v>90</v>
      </c>
      <c r="B21" s="324">
        <v>154</v>
      </c>
      <c r="C21" s="324">
        <v>116</v>
      </c>
      <c r="D21" s="324">
        <v>64</v>
      </c>
      <c r="E21" s="325">
        <v>45</v>
      </c>
      <c r="F21" s="17"/>
    </row>
    <row r="22" spans="1:6" ht="13.5">
      <c r="A22" s="315" t="s">
        <v>91</v>
      </c>
      <c r="B22" s="326">
        <v>635</v>
      </c>
      <c r="C22" s="326">
        <v>733</v>
      </c>
      <c r="D22" s="326">
        <v>151</v>
      </c>
      <c r="E22" s="327">
        <v>109</v>
      </c>
      <c r="F22" s="17"/>
    </row>
    <row r="23" spans="1:6" ht="13.5">
      <c r="A23" s="315"/>
      <c r="B23" s="326"/>
      <c r="C23" s="326"/>
      <c r="D23" s="326"/>
      <c r="E23" s="327"/>
      <c r="F23" s="17"/>
    </row>
    <row r="24" spans="1:6" ht="13.5">
      <c r="A24" s="315" t="s">
        <v>92</v>
      </c>
      <c r="B24" s="326">
        <v>105</v>
      </c>
      <c r="C24" s="326">
        <v>193</v>
      </c>
      <c r="D24" s="326" t="s">
        <v>23</v>
      </c>
      <c r="E24" s="327" t="s">
        <v>23</v>
      </c>
      <c r="F24" s="17"/>
    </row>
    <row r="25" spans="1:6" ht="13.5">
      <c r="A25" s="315"/>
      <c r="B25" s="326"/>
      <c r="C25" s="326"/>
      <c r="D25" s="326"/>
      <c r="E25" s="327"/>
      <c r="F25" s="17"/>
    </row>
    <row r="26" spans="1:6" ht="13.5">
      <c r="A26" s="315" t="s">
        <v>93</v>
      </c>
      <c r="B26" s="326">
        <v>142</v>
      </c>
      <c r="C26" s="326">
        <v>206</v>
      </c>
      <c r="D26" s="326" t="s">
        <v>23</v>
      </c>
      <c r="E26" s="327" t="s">
        <v>23</v>
      </c>
      <c r="F26" s="17"/>
    </row>
    <row r="27" spans="1:6" ht="13.5">
      <c r="A27" s="312"/>
      <c r="B27" s="324"/>
      <c r="C27" s="324"/>
      <c r="D27" s="324"/>
      <c r="E27" s="325"/>
      <c r="F27" s="17"/>
    </row>
    <row r="28" spans="1:6" ht="13.5">
      <c r="A28" s="312" t="s">
        <v>94</v>
      </c>
      <c r="B28" s="348">
        <v>1</v>
      </c>
      <c r="C28" s="348">
        <v>2</v>
      </c>
      <c r="D28" s="324" t="s">
        <v>23</v>
      </c>
      <c r="E28" s="325" t="s">
        <v>23</v>
      </c>
      <c r="F28" s="17"/>
    </row>
    <row r="29" spans="1:6" ht="13.5">
      <c r="A29" s="312" t="s">
        <v>95</v>
      </c>
      <c r="B29" s="324">
        <v>1</v>
      </c>
      <c r="C29" s="324">
        <v>2</v>
      </c>
      <c r="D29" s="324" t="s">
        <v>23</v>
      </c>
      <c r="E29" s="325" t="s">
        <v>23</v>
      </c>
      <c r="F29" s="17"/>
    </row>
    <row r="30" spans="1:6" ht="13.5">
      <c r="A30" s="312" t="s">
        <v>96</v>
      </c>
      <c r="B30" s="324">
        <v>108</v>
      </c>
      <c r="C30" s="324">
        <v>234</v>
      </c>
      <c r="D30" s="324" t="s">
        <v>23</v>
      </c>
      <c r="E30" s="325" t="s">
        <v>23</v>
      </c>
      <c r="F30" s="17"/>
    </row>
    <row r="31" spans="1:6" ht="13.5">
      <c r="A31" s="315" t="s">
        <v>97</v>
      </c>
      <c r="B31" s="326">
        <v>110</v>
      </c>
      <c r="C31" s="326">
        <v>238</v>
      </c>
      <c r="D31" s="326" t="s">
        <v>23</v>
      </c>
      <c r="E31" s="327" t="s">
        <v>23</v>
      </c>
      <c r="F31" s="17"/>
    </row>
    <row r="32" spans="1:6" ht="13.5">
      <c r="A32" s="312"/>
      <c r="B32" s="324"/>
      <c r="C32" s="324"/>
      <c r="D32" s="324"/>
      <c r="E32" s="325"/>
      <c r="F32" s="17"/>
    </row>
    <row r="33" spans="1:6" ht="13.5">
      <c r="A33" s="312" t="s">
        <v>98</v>
      </c>
      <c r="B33" s="328">
        <v>167</v>
      </c>
      <c r="C33" s="328">
        <v>234</v>
      </c>
      <c r="D33" s="328" t="s">
        <v>23</v>
      </c>
      <c r="E33" s="329" t="s">
        <v>23</v>
      </c>
      <c r="F33" s="17"/>
    </row>
    <row r="34" spans="1:6" ht="13.5">
      <c r="A34" s="312" t="s">
        <v>99</v>
      </c>
      <c r="B34" s="328">
        <v>68</v>
      </c>
      <c r="C34" s="328">
        <v>63</v>
      </c>
      <c r="D34" s="324" t="s">
        <v>23</v>
      </c>
      <c r="E34" s="325" t="s">
        <v>23</v>
      </c>
      <c r="F34" s="17"/>
    </row>
    <row r="35" spans="1:6" ht="13.5">
      <c r="A35" s="312" t="s">
        <v>100</v>
      </c>
      <c r="B35" s="328">
        <v>2</v>
      </c>
      <c r="C35" s="328">
        <v>3</v>
      </c>
      <c r="D35" s="324" t="s">
        <v>23</v>
      </c>
      <c r="E35" s="325" t="s">
        <v>23</v>
      </c>
      <c r="F35" s="17"/>
    </row>
    <row r="36" spans="1:6" ht="13.5">
      <c r="A36" s="312" t="s">
        <v>101</v>
      </c>
      <c r="B36" s="328">
        <v>4</v>
      </c>
      <c r="C36" s="328">
        <v>5</v>
      </c>
      <c r="D36" s="324" t="s">
        <v>23</v>
      </c>
      <c r="E36" s="325" t="s">
        <v>23</v>
      </c>
      <c r="F36" s="17"/>
    </row>
    <row r="37" spans="1:6" ht="13.5">
      <c r="A37" s="315" t="s">
        <v>102</v>
      </c>
      <c r="B37" s="326">
        <v>241</v>
      </c>
      <c r="C37" s="326">
        <v>305</v>
      </c>
      <c r="D37" s="326" t="s">
        <v>23</v>
      </c>
      <c r="E37" s="327" t="s">
        <v>23</v>
      </c>
      <c r="F37" s="17"/>
    </row>
    <row r="38" spans="1:6" ht="13.5">
      <c r="A38" s="315"/>
      <c r="B38" s="326"/>
      <c r="C38" s="326"/>
      <c r="D38" s="326"/>
      <c r="E38" s="327"/>
      <c r="F38" s="17"/>
    </row>
    <row r="39" spans="1:6" ht="13.5">
      <c r="A39" s="315" t="s">
        <v>103</v>
      </c>
      <c r="B39" s="326" t="s">
        <v>23</v>
      </c>
      <c r="C39" s="326" t="s">
        <v>23</v>
      </c>
      <c r="D39" s="326" t="s">
        <v>23</v>
      </c>
      <c r="E39" s="327" t="s">
        <v>23</v>
      </c>
      <c r="F39" s="17"/>
    </row>
    <row r="40" spans="1:6" ht="13.5">
      <c r="A40" s="312"/>
      <c r="B40" s="324"/>
      <c r="C40" s="324"/>
      <c r="D40" s="324"/>
      <c r="E40" s="325"/>
      <c r="F40" s="17"/>
    </row>
    <row r="41" spans="1:6" ht="13.5">
      <c r="A41" s="312" t="s">
        <v>159</v>
      </c>
      <c r="B41" s="324">
        <v>78</v>
      </c>
      <c r="C41" s="324">
        <v>98</v>
      </c>
      <c r="D41" s="324" t="s">
        <v>23</v>
      </c>
      <c r="E41" s="325" t="s">
        <v>23</v>
      </c>
      <c r="F41" s="17"/>
    </row>
    <row r="42" spans="1:6" ht="13.5">
      <c r="A42" s="312" t="s">
        <v>105</v>
      </c>
      <c r="B42" s="324">
        <v>152</v>
      </c>
      <c r="C42" s="324">
        <v>213</v>
      </c>
      <c r="D42" s="324" t="s">
        <v>23</v>
      </c>
      <c r="E42" s="325" t="s">
        <v>23</v>
      </c>
      <c r="F42" s="17"/>
    </row>
    <row r="43" spans="1:6" ht="13.5">
      <c r="A43" s="312" t="s">
        <v>106</v>
      </c>
      <c r="B43" s="324">
        <v>3186</v>
      </c>
      <c r="C43" s="324">
        <v>6213</v>
      </c>
      <c r="D43" s="324" t="s">
        <v>23</v>
      </c>
      <c r="E43" s="325" t="s">
        <v>23</v>
      </c>
      <c r="F43" s="17"/>
    </row>
    <row r="44" spans="1:6" ht="13.5">
      <c r="A44" s="312" t="s">
        <v>107</v>
      </c>
      <c r="B44" s="324">
        <v>55</v>
      </c>
      <c r="C44" s="324">
        <v>69</v>
      </c>
      <c r="D44" s="324" t="s">
        <v>23</v>
      </c>
      <c r="E44" s="325" t="s">
        <v>23</v>
      </c>
      <c r="F44" s="17"/>
    </row>
    <row r="45" spans="1:6" ht="13.5">
      <c r="A45" s="312" t="s">
        <v>108</v>
      </c>
      <c r="B45" s="324">
        <v>60</v>
      </c>
      <c r="C45" s="324">
        <v>180</v>
      </c>
      <c r="D45" s="324" t="s">
        <v>23</v>
      </c>
      <c r="E45" s="325" t="s">
        <v>23</v>
      </c>
      <c r="F45" s="17"/>
    </row>
    <row r="46" spans="1:6" ht="13.5">
      <c r="A46" s="312" t="s">
        <v>109</v>
      </c>
      <c r="B46" s="324">
        <v>12</v>
      </c>
      <c r="C46" s="324">
        <v>23</v>
      </c>
      <c r="D46" s="324" t="s">
        <v>23</v>
      </c>
      <c r="E46" s="325" t="s">
        <v>23</v>
      </c>
      <c r="F46" s="17"/>
    </row>
    <row r="47" spans="1:6" ht="13.5">
      <c r="A47" s="312" t="s">
        <v>110</v>
      </c>
      <c r="B47" s="324">
        <v>2</v>
      </c>
      <c r="C47" s="324" t="s">
        <v>23</v>
      </c>
      <c r="D47" s="324" t="s">
        <v>23</v>
      </c>
      <c r="E47" s="325" t="s">
        <v>23</v>
      </c>
      <c r="F47" s="17"/>
    </row>
    <row r="48" spans="1:6" ht="13.5">
      <c r="A48" s="312" t="s">
        <v>111</v>
      </c>
      <c r="B48" s="324">
        <v>3</v>
      </c>
      <c r="C48" s="324">
        <v>8</v>
      </c>
      <c r="D48" s="324" t="s">
        <v>23</v>
      </c>
      <c r="E48" s="325" t="s">
        <v>23</v>
      </c>
      <c r="F48" s="17"/>
    </row>
    <row r="49" spans="1:6" ht="13.5">
      <c r="A49" s="312" t="s">
        <v>112</v>
      </c>
      <c r="B49" s="324">
        <v>56</v>
      </c>
      <c r="C49" s="324">
        <v>112</v>
      </c>
      <c r="D49" s="324" t="s">
        <v>23</v>
      </c>
      <c r="E49" s="325" t="s">
        <v>23</v>
      </c>
      <c r="F49" s="17"/>
    </row>
    <row r="50" spans="1:6" ht="13.5">
      <c r="A50" s="315" t="s">
        <v>113</v>
      </c>
      <c r="B50" s="326">
        <v>3604</v>
      </c>
      <c r="C50" s="326">
        <v>6916</v>
      </c>
      <c r="D50" s="326" t="s">
        <v>23</v>
      </c>
      <c r="E50" s="327" t="s">
        <v>23</v>
      </c>
      <c r="F50" s="17"/>
    </row>
    <row r="51" spans="1:6" ht="13.5">
      <c r="A51" s="315"/>
      <c r="B51" s="326"/>
      <c r="C51" s="326"/>
      <c r="D51" s="326"/>
      <c r="E51" s="327"/>
      <c r="F51" s="17"/>
    </row>
    <row r="52" spans="1:6" ht="13.5">
      <c r="A52" s="315" t="s">
        <v>114</v>
      </c>
      <c r="B52" s="326" t="s">
        <v>23</v>
      </c>
      <c r="C52" s="326" t="s">
        <v>23</v>
      </c>
      <c r="D52" s="326" t="s">
        <v>23</v>
      </c>
      <c r="E52" s="327" t="s">
        <v>23</v>
      </c>
      <c r="F52" s="17"/>
    </row>
    <row r="53" spans="1:6" ht="13.5">
      <c r="A53" s="312"/>
      <c r="B53" s="324"/>
      <c r="C53" s="324"/>
      <c r="D53" s="324"/>
      <c r="E53" s="325"/>
      <c r="F53" s="17"/>
    </row>
    <row r="54" spans="1:6" ht="13.5">
      <c r="A54" s="312" t="s">
        <v>115</v>
      </c>
      <c r="B54" s="324">
        <v>2</v>
      </c>
      <c r="C54" s="324">
        <v>4</v>
      </c>
      <c r="D54" s="324" t="s">
        <v>23</v>
      </c>
      <c r="E54" s="325" t="s">
        <v>23</v>
      </c>
      <c r="F54" s="17"/>
    </row>
    <row r="55" spans="1:6" ht="13.5">
      <c r="A55" s="312" t="s">
        <v>116</v>
      </c>
      <c r="B55" s="324">
        <v>2</v>
      </c>
      <c r="C55" s="324">
        <v>1</v>
      </c>
      <c r="D55" s="324" t="s">
        <v>23</v>
      </c>
      <c r="E55" s="325" t="s">
        <v>23</v>
      </c>
      <c r="F55" s="17"/>
    </row>
    <row r="56" spans="1:6" ht="13.5">
      <c r="A56" s="312" t="s">
        <v>117</v>
      </c>
      <c r="B56" s="324" t="s">
        <v>23</v>
      </c>
      <c r="C56" s="324" t="s">
        <v>23</v>
      </c>
      <c r="D56" s="324" t="s">
        <v>23</v>
      </c>
      <c r="E56" s="325" t="s">
        <v>23</v>
      </c>
      <c r="F56" s="17"/>
    </row>
    <row r="57" spans="1:6" ht="13.5">
      <c r="A57" s="312" t="s">
        <v>118</v>
      </c>
      <c r="B57" s="324">
        <v>2</v>
      </c>
      <c r="C57" s="324">
        <v>2</v>
      </c>
      <c r="D57" s="324" t="s">
        <v>23</v>
      </c>
      <c r="E57" s="325" t="s">
        <v>23</v>
      </c>
      <c r="F57" s="17"/>
    </row>
    <row r="58" spans="1:6" ht="13.5">
      <c r="A58" s="312" t="s">
        <v>119</v>
      </c>
      <c r="B58" s="324">
        <v>1</v>
      </c>
      <c r="C58" s="324">
        <v>1</v>
      </c>
      <c r="D58" s="324" t="s">
        <v>23</v>
      </c>
      <c r="E58" s="325" t="s">
        <v>23</v>
      </c>
    </row>
    <row r="59" spans="1:6" ht="13.5">
      <c r="A59" s="315" t="s">
        <v>172</v>
      </c>
      <c r="B59" s="326">
        <v>7</v>
      </c>
      <c r="C59" s="326">
        <v>8</v>
      </c>
      <c r="D59" s="326" t="s">
        <v>23</v>
      </c>
      <c r="E59" s="327" t="s">
        <v>23</v>
      </c>
    </row>
    <row r="60" spans="1:6" ht="13.5">
      <c r="A60" s="312"/>
      <c r="B60" s="324"/>
      <c r="C60" s="324"/>
      <c r="D60" s="324"/>
      <c r="E60" s="325"/>
    </row>
    <row r="61" spans="1:6" ht="13.5">
      <c r="A61" s="312" t="s">
        <v>121</v>
      </c>
      <c r="B61" s="324">
        <v>5</v>
      </c>
      <c r="C61" s="324">
        <v>6</v>
      </c>
      <c r="D61" s="324" t="s">
        <v>23</v>
      </c>
      <c r="E61" s="325" t="s">
        <v>23</v>
      </c>
    </row>
    <row r="62" spans="1:6" ht="13.5">
      <c r="A62" s="312" t="s">
        <v>122</v>
      </c>
      <c r="B62" s="324" t="s">
        <v>23</v>
      </c>
      <c r="C62" s="324" t="s">
        <v>23</v>
      </c>
      <c r="D62" s="324" t="s">
        <v>23</v>
      </c>
      <c r="E62" s="325" t="s">
        <v>23</v>
      </c>
    </row>
    <row r="63" spans="1:6" ht="13.5">
      <c r="A63" s="312" t="s">
        <v>123</v>
      </c>
      <c r="B63" s="324" t="s">
        <v>23</v>
      </c>
      <c r="C63" s="324" t="s">
        <v>23</v>
      </c>
      <c r="D63" s="324" t="s">
        <v>23</v>
      </c>
      <c r="E63" s="325" t="s">
        <v>23</v>
      </c>
    </row>
    <row r="64" spans="1:6" ht="13.5">
      <c r="A64" s="315" t="s">
        <v>124</v>
      </c>
      <c r="B64" s="326">
        <v>5</v>
      </c>
      <c r="C64" s="326">
        <v>6</v>
      </c>
      <c r="D64" s="326" t="s">
        <v>23</v>
      </c>
      <c r="E64" s="327" t="s">
        <v>23</v>
      </c>
    </row>
    <row r="65" spans="1:5" ht="13.5">
      <c r="A65" s="315"/>
      <c r="B65" s="326"/>
      <c r="C65" s="326"/>
      <c r="D65" s="326"/>
      <c r="E65" s="327"/>
    </row>
    <row r="66" spans="1:5" ht="13.5">
      <c r="A66" s="315" t="s">
        <v>125</v>
      </c>
      <c r="B66" s="326">
        <v>9</v>
      </c>
      <c r="C66" s="326">
        <v>9</v>
      </c>
      <c r="D66" s="326" t="s">
        <v>23</v>
      </c>
      <c r="E66" s="327" t="s">
        <v>23</v>
      </c>
    </row>
    <row r="67" spans="1:5" ht="13.5">
      <c r="A67" s="312"/>
      <c r="B67" s="324"/>
      <c r="C67" s="324"/>
      <c r="D67" s="324"/>
      <c r="E67" s="325"/>
    </row>
    <row r="68" spans="1:5" ht="13.5">
      <c r="A68" s="312" t="s">
        <v>126</v>
      </c>
      <c r="B68" s="324" t="s">
        <v>23</v>
      </c>
      <c r="C68" s="324" t="s">
        <v>23</v>
      </c>
      <c r="D68" s="324" t="s">
        <v>23</v>
      </c>
      <c r="E68" s="325" t="s">
        <v>23</v>
      </c>
    </row>
    <row r="69" spans="1:5" ht="13.5">
      <c r="A69" s="312" t="s">
        <v>127</v>
      </c>
      <c r="B69" s="324" t="s">
        <v>23</v>
      </c>
      <c r="C69" s="324" t="s">
        <v>23</v>
      </c>
      <c r="D69" s="324" t="s">
        <v>23</v>
      </c>
      <c r="E69" s="325" t="s">
        <v>23</v>
      </c>
    </row>
    <row r="70" spans="1:5" ht="13.5">
      <c r="A70" s="315" t="s">
        <v>128</v>
      </c>
      <c r="B70" s="326" t="s">
        <v>23</v>
      </c>
      <c r="C70" s="326" t="s">
        <v>23</v>
      </c>
      <c r="D70" s="326" t="s">
        <v>23</v>
      </c>
      <c r="E70" s="327" t="s">
        <v>23</v>
      </c>
    </row>
    <row r="71" spans="1:5" ht="13.5">
      <c r="A71" s="312"/>
      <c r="B71" s="324"/>
      <c r="C71" s="324"/>
      <c r="D71" s="324"/>
      <c r="E71" s="325"/>
    </row>
    <row r="72" spans="1:5" ht="13.5">
      <c r="A72" s="312" t="s">
        <v>129</v>
      </c>
      <c r="B72" s="324" t="s">
        <v>23</v>
      </c>
      <c r="C72" s="324" t="s">
        <v>23</v>
      </c>
      <c r="D72" s="324" t="s">
        <v>23</v>
      </c>
      <c r="E72" s="325" t="s">
        <v>23</v>
      </c>
    </row>
    <row r="73" spans="1:5" ht="13.5">
      <c r="A73" s="312" t="s">
        <v>130</v>
      </c>
      <c r="B73" s="324" t="s">
        <v>23</v>
      </c>
      <c r="C73" s="324" t="s">
        <v>23</v>
      </c>
      <c r="D73" s="324" t="s">
        <v>23</v>
      </c>
      <c r="E73" s="325" t="s">
        <v>23</v>
      </c>
    </row>
    <row r="74" spans="1:5" ht="13.5">
      <c r="A74" s="312" t="s">
        <v>131</v>
      </c>
      <c r="B74" s="324" t="s">
        <v>23</v>
      </c>
      <c r="C74" s="324" t="s">
        <v>23</v>
      </c>
      <c r="D74" s="324" t="s">
        <v>23</v>
      </c>
      <c r="E74" s="325" t="s">
        <v>23</v>
      </c>
    </row>
    <row r="75" spans="1:5" ht="13.5">
      <c r="A75" s="312" t="s">
        <v>132</v>
      </c>
      <c r="B75" s="324">
        <v>47</v>
      </c>
      <c r="C75" s="324">
        <v>118</v>
      </c>
      <c r="D75" s="348">
        <v>5</v>
      </c>
      <c r="E75" s="349">
        <v>4</v>
      </c>
    </row>
    <row r="76" spans="1:5" ht="13.5">
      <c r="A76" s="312" t="s">
        <v>133</v>
      </c>
      <c r="B76" s="324" t="s">
        <v>23</v>
      </c>
      <c r="C76" s="324" t="s">
        <v>23</v>
      </c>
      <c r="D76" s="324" t="s">
        <v>23</v>
      </c>
      <c r="E76" s="325" t="s">
        <v>23</v>
      </c>
    </row>
    <row r="77" spans="1:5" ht="13.5">
      <c r="A77" s="312" t="s">
        <v>134</v>
      </c>
      <c r="B77" s="324" t="s">
        <v>23</v>
      </c>
      <c r="C77" s="324" t="s">
        <v>23</v>
      </c>
      <c r="D77" s="324" t="s">
        <v>23</v>
      </c>
      <c r="E77" s="325" t="s">
        <v>23</v>
      </c>
    </row>
    <row r="78" spans="1:5" ht="13.5">
      <c r="A78" s="312" t="s">
        <v>135</v>
      </c>
      <c r="B78" s="324" t="s">
        <v>23</v>
      </c>
      <c r="C78" s="324" t="s">
        <v>23</v>
      </c>
      <c r="D78" s="324" t="s">
        <v>23</v>
      </c>
      <c r="E78" s="325" t="s">
        <v>23</v>
      </c>
    </row>
    <row r="79" spans="1:5" ht="13.5">
      <c r="A79" s="312" t="s">
        <v>136</v>
      </c>
      <c r="B79" s="324">
        <v>16</v>
      </c>
      <c r="C79" s="324">
        <v>13</v>
      </c>
      <c r="D79" s="324" t="s">
        <v>23</v>
      </c>
      <c r="E79" s="325" t="s">
        <v>23</v>
      </c>
    </row>
    <row r="80" spans="1:5" ht="13.5">
      <c r="A80" s="315" t="s">
        <v>137</v>
      </c>
      <c r="B80" s="326">
        <v>63</v>
      </c>
      <c r="C80" s="326">
        <v>131</v>
      </c>
      <c r="D80" s="326">
        <v>5</v>
      </c>
      <c r="E80" s="327">
        <v>4</v>
      </c>
    </row>
    <row r="81" spans="1:5" ht="13.5">
      <c r="A81" s="312"/>
      <c r="B81" s="324"/>
      <c r="C81" s="324"/>
      <c r="D81" s="324"/>
      <c r="E81" s="325"/>
    </row>
    <row r="82" spans="1:5" ht="13.5">
      <c r="A82" s="312" t="s">
        <v>138</v>
      </c>
      <c r="B82" s="324">
        <v>42</v>
      </c>
      <c r="C82" s="324">
        <v>39</v>
      </c>
      <c r="D82" s="324" t="s">
        <v>23</v>
      </c>
      <c r="E82" s="325" t="s">
        <v>23</v>
      </c>
    </row>
    <row r="83" spans="1:5" ht="13.5">
      <c r="A83" s="312" t="s">
        <v>139</v>
      </c>
      <c r="B83" s="324">
        <v>26</v>
      </c>
      <c r="C83" s="324">
        <v>22</v>
      </c>
      <c r="D83" s="324">
        <v>39</v>
      </c>
      <c r="E83" s="325">
        <v>36</v>
      </c>
    </row>
    <row r="84" spans="1:5" ht="13.5">
      <c r="A84" s="315" t="s">
        <v>140</v>
      </c>
      <c r="B84" s="326">
        <v>68</v>
      </c>
      <c r="C84" s="326">
        <v>61</v>
      </c>
      <c r="D84" s="326">
        <v>39</v>
      </c>
      <c r="E84" s="327">
        <v>36</v>
      </c>
    </row>
    <row r="85" spans="1:5" ht="14.25" thickBot="1">
      <c r="A85" s="436"/>
      <c r="B85" s="437"/>
      <c r="C85" s="437"/>
      <c r="D85" s="437"/>
      <c r="E85" s="438"/>
    </row>
    <row r="86" spans="1:5" ht="14.25" thickBot="1">
      <c r="A86" s="209" t="s">
        <v>141</v>
      </c>
      <c r="B86" s="330">
        <v>6938</v>
      </c>
      <c r="C86" s="330">
        <v>12226</v>
      </c>
      <c r="D86" s="330">
        <v>1131</v>
      </c>
      <c r="E86" s="331">
        <v>1628</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BB3B1-0300-4D5E-9351-1872BCB28AB9}">
  <sheetPr>
    <pageSetUpPr fitToPage="1"/>
  </sheetPr>
  <dimension ref="A1:G23"/>
  <sheetViews>
    <sheetView showGridLines="0" view="pageBreakPreview" topLeftCell="A49" zoomScale="115" zoomScaleNormal="75" zoomScaleSheetLayoutView="115" workbookViewId="0">
      <selection activeCell="E15" sqref="E15"/>
    </sheetView>
  </sheetViews>
  <sheetFormatPr baseColWidth="10" defaultRowHeight="12.75"/>
  <cols>
    <col min="1" max="6" width="22.85546875" style="116" customWidth="1"/>
    <col min="7" max="16384" width="11.42578125" style="116"/>
  </cols>
  <sheetData>
    <row r="1" spans="1:7" s="118" customFormat="1" ht="18.75">
      <c r="A1" s="1623" t="s">
        <v>0</v>
      </c>
      <c r="B1" s="1623"/>
      <c r="C1" s="1623"/>
      <c r="D1" s="1623"/>
      <c r="E1" s="1623"/>
      <c r="F1" s="1623"/>
    </row>
    <row r="2" spans="1:7" s="117" customFormat="1" ht="12.75" customHeight="1">
      <c r="A2" s="1483"/>
      <c r="B2" s="1483"/>
      <c r="C2" s="1483"/>
      <c r="D2" s="1483"/>
      <c r="E2" s="1483"/>
      <c r="F2" s="1483"/>
    </row>
    <row r="3" spans="1:7" s="117" customFormat="1" ht="15.75">
      <c r="A3" s="1624" t="s">
        <v>550</v>
      </c>
      <c r="B3" s="1624"/>
      <c r="C3" s="1624"/>
      <c r="D3" s="1624"/>
      <c r="E3" s="1624"/>
      <c r="F3" s="1624"/>
      <c r="G3" s="154"/>
    </row>
    <row r="4" spans="1:7" s="117" customFormat="1" ht="15.75">
      <c r="A4" s="1624" t="s">
        <v>233</v>
      </c>
      <c r="B4" s="1624"/>
      <c r="C4" s="1624"/>
      <c r="D4" s="1624"/>
      <c r="E4" s="1624"/>
      <c r="F4" s="1624"/>
      <c r="G4" s="153"/>
    </row>
    <row r="5" spans="1:7" s="117" customFormat="1" ht="13.5" customHeight="1" thickBot="1">
      <c r="A5" s="408"/>
      <c r="B5" s="129"/>
      <c r="C5" s="129"/>
      <c r="D5" s="129"/>
      <c r="E5" s="129"/>
      <c r="F5" s="129"/>
    </row>
    <row r="6" spans="1:7" ht="19.5" customHeight="1">
      <c r="A6" s="1716" t="s">
        <v>2</v>
      </c>
      <c r="B6" s="1138"/>
      <c r="C6" s="1138"/>
      <c r="D6" s="1138"/>
      <c r="E6" s="1139" t="s">
        <v>142</v>
      </c>
      <c r="F6" s="1140"/>
    </row>
    <row r="7" spans="1:7" ht="16.5">
      <c r="A7" s="1717"/>
      <c r="B7" s="1143" t="s">
        <v>3</v>
      </c>
      <c r="C7" s="1143" t="s">
        <v>10</v>
      </c>
      <c r="D7" s="1143" t="s">
        <v>4</v>
      </c>
      <c r="E7" s="1143" t="s">
        <v>143</v>
      </c>
      <c r="F7" s="1144" t="s">
        <v>1289</v>
      </c>
    </row>
    <row r="8" spans="1:7" ht="14.25">
      <c r="A8" s="1717"/>
      <c r="B8" s="1143" t="s">
        <v>6</v>
      </c>
      <c r="C8" s="1143" t="s">
        <v>145</v>
      </c>
      <c r="D8" s="955" t="s">
        <v>7</v>
      </c>
      <c r="E8" s="1143" t="s">
        <v>146</v>
      </c>
      <c r="F8" s="1144" t="s">
        <v>8</v>
      </c>
    </row>
    <row r="9" spans="1:7" ht="26.25" customHeight="1" thickBot="1">
      <c r="A9" s="1718"/>
      <c r="B9" s="1043"/>
      <c r="C9" s="1043"/>
      <c r="D9" s="1043"/>
      <c r="E9" s="1143" t="s">
        <v>147</v>
      </c>
      <c r="F9" s="1159"/>
    </row>
    <row r="10" spans="1:7" ht="13.5">
      <c r="A10" s="1151">
        <v>2012</v>
      </c>
      <c r="B10" s="1079">
        <v>24.564</v>
      </c>
      <c r="C10" s="1079">
        <v>10.53900016283993</v>
      </c>
      <c r="D10" s="1079">
        <v>25.888000000000002</v>
      </c>
      <c r="E10" s="1518">
        <v>30.98</v>
      </c>
      <c r="F10" s="1082">
        <v>8020.1024000000007</v>
      </c>
    </row>
    <row r="11" spans="1:7" ht="13.5">
      <c r="A11" s="1154">
        <v>2013</v>
      </c>
      <c r="B11" s="1083">
        <v>17.542000000000002</v>
      </c>
      <c r="C11" s="1083">
        <v>15.824307376581917</v>
      </c>
      <c r="D11" s="1083">
        <v>27.759</v>
      </c>
      <c r="E11" s="1475">
        <v>30.34</v>
      </c>
      <c r="F11" s="1086">
        <v>8422.0806000000011</v>
      </c>
    </row>
    <row r="12" spans="1:7" ht="13.5">
      <c r="A12" s="1154">
        <v>2014</v>
      </c>
      <c r="B12" s="1083">
        <v>23.164999999999999</v>
      </c>
      <c r="C12" s="1083">
        <v>16.810274120440319</v>
      </c>
      <c r="D12" s="1083">
        <v>38.941000000000003</v>
      </c>
      <c r="E12" s="1475">
        <v>24.95</v>
      </c>
      <c r="F12" s="1086">
        <v>9715.7795000000006</v>
      </c>
    </row>
    <row r="13" spans="1:7" ht="13.5">
      <c r="A13" s="1154">
        <v>2015</v>
      </c>
      <c r="B13" s="1083">
        <v>50.072000000000003</v>
      </c>
      <c r="C13" s="1083">
        <v>13.087553922351811</v>
      </c>
      <c r="D13" s="1083">
        <v>65.531999999999996</v>
      </c>
      <c r="E13" s="1475">
        <v>22.5</v>
      </c>
      <c r="F13" s="1086">
        <v>14725</v>
      </c>
    </row>
    <row r="14" spans="1:7" ht="13.5">
      <c r="A14" s="1154">
        <v>2016</v>
      </c>
      <c r="B14" s="1083">
        <v>47.109000000000002</v>
      </c>
      <c r="C14" s="1083">
        <v>11.383175189454244</v>
      </c>
      <c r="D14" s="1083">
        <v>53.625</v>
      </c>
      <c r="E14" s="1475">
        <v>20.79</v>
      </c>
      <c r="F14" s="1086">
        <v>11148.6</v>
      </c>
    </row>
    <row r="15" spans="1:7" ht="13.5">
      <c r="A15" s="1154">
        <v>2017</v>
      </c>
      <c r="B15" s="1083">
        <v>36.573999999999998</v>
      </c>
      <c r="C15" s="1083">
        <v>13.25203696615082</v>
      </c>
      <c r="D15" s="1083">
        <v>48.468000000000004</v>
      </c>
      <c r="E15" s="1475">
        <v>21.32</v>
      </c>
      <c r="F15" s="1086">
        <v>10333.377600000002</v>
      </c>
    </row>
    <row r="16" spans="1:7" ht="13.5">
      <c r="A16" s="1154">
        <v>2018</v>
      </c>
      <c r="B16" s="1083">
        <v>23.234000000000002</v>
      </c>
      <c r="C16" s="1083">
        <v>14.956529224412497</v>
      </c>
      <c r="D16" s="1083">
        <v>34.75</v>
      </c>
      <c r="E16" s="1475">
        <v>22.21</v>
      </c>
      <c r="F16" s="1086">
        <v>7717.9750000000004</v>
      </c>
    </row>
    <row r="17" spans="1:6" ht="13.5">
      <c r="A17" s="1154">
        <v>2019</v>
      </c>
      <c r="B17" s="1083">
        <v>22.065000000000001</v>
      </c>
      <c r="C17" s="1083">
        <v>10.646725583503287</v>
      </c>
      <c r="D17" s="1083">
        <v>23.492000000000001</v>
      </c>
      <c r="E17" s="1475">
        <v>30.62</v>
      </c>
      <c r="F17" s="1086">
        <v>7193.2504000000008</v>
      </c>
    </row>
    <row r="18" spans="1:6" ht="13.5">
      <c r="A18" s="1154">
        <v>2020</v>
      </c>
      <c r="B18" s="1083">
        <v>21.146000000000001</v>
      </c>
      <c r="C18" s="1083">
        <v>13.791146919999999</v>
      </c>
      <c r="D18" s="1083">
        <v>29.065999999999999</v>
      </c>
      <c r="E18" s="1475">
        <v>23.48</v>
      </c>
      <c r="F18" s="1086">
        <v>6824.6968000000006</v>
      </c>
    </row>
    <row r="19" spans="1:6" ht="13.5">
      <c r="A19" s="1154">
        <v>2021</v>
      </c>
      <c r="B19" s="1083">
        <v>21.870999999999999</v>
      </c>
      <c r="C19" s="1083">
        <v>10.920396872570986</v>
      </c>
      <c r="D19" s="1083">
        <v>23.884</v>
      </c>
      <c r="E19" s="1475">
        <v>31.38</v>
      </c>
      <c r="F19" s="1086">
        <v>7494.7991999999995</v>
      </c>
    </row>
    <row r="20" spans="1:6" ht="14.25" thickBot="1">
      <c r="A20" s="1158">
        <v>2022</v>
      </c>
      <c r="B20" s="1087">
        <v>18.172999999999998</v>
      </c>
      <c r="C20" s="1087">
        <v>11.103285093270237</v>
      </c>
      <c r="D20" s="1087">
        <v>20.178000000000001</v>
      </c>
      <c r="E20" s="1479">
        <v>45</v>
      </c>
      <c r="F20" s="1520">
        <v>9080.1</v>
      </c>
    </row>
    <row r="21" spans="1:6" ht="13.15" customHeight="1">
      <c r="A21" s="947" t="s">
        <v>669</v>
      </c>
      <c r="B21" s="119"/>
      <c r="C21" s="119"/>
      <c r="D21" s="119"/>
      <c r="E21" s="119"/>
      <c r="F21" s="119"/>
    </row>
    <row r="22" spans="1:6">
      <c r="A22" s="157"/>
      <c r="B22" s="119"/>
      <c r="C22" s="119"/>
      <c r="D22" s="119"/>
      <c r="E22" s="119"/>
      <c r="F22" s="119"/>
    </row>
    <row r="23" spans="1:6">
      <c r="A23" s="119"/>
      <c r="B23" s="119"/>
      <c r="C23" s="119"/>
      <c r="D23"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
  <dimension ref="A1:J19"/>
  <sheetViews>
    <sheetView showGridLines="0" view="pageBreakPreview" topLeftCell="A27" zoomScale="115" zoomScaleNormal="75" zoomScaleSheetLayoutView="115" workbookViewId="0">
      <selection activeCell="G21" sqref="G21"/>
    </sheetView>
  </sheetViews>
  <sheetFormatPr baseColWidth="10" defaultRowHeight="12.75"/>
  <cols>
    <col min="1" max="1" width="22.85546875" customWidth="1"/>
    <col min="2" max="2" width="5" customWidth="1"/>
    <col min="3" max="3" width="23.7109375" customWidth="1"/>
    <col min="4" max="6" width="22.85546875" customWidth="1"/>
    <col min="7" max="7" width="5.42578125" customWidth="1"/>
    <col min="8" max="8" width="14.7109375" customWidth="1"/>
  </cols>
  <sheetData>
    <row r="1" spans="1:10" s="2" customFormat="1" ht="18.75">
      <c r="A1" s="1668" t="s">
        <v>0</v>
      </c>
      <c r="B1" s="1668"/>
      <c r="C1" s="1668"/>
      <c r="D1" s="1668"/>
      <c r="E1" s="1668"/>
      <c r="F1" s="1668"/>
      <c r="G1" s="1"/>
      <c r="H1" s="1"/>
    </row>
    <row r="2" spans="1:10" s="3" customFormat="1" ht="12.75" customHeight="1">
      <c r="A2" s="277"/>
      <c r="B2" s="277"/>
      <c r="C2" s="277"/>
      <c r="D2" s="277"/>
      <c r="E2" s="277"/>
      <c r="F2" s="277"/>
    </row>
    <row r="3" spans="1:10" ht="15.75">
      <c r="A3" s="1651" t="s">
        <v>551</v>
      </c>
      <c r="B3" s="1651"/>
      <c r="C3" s="1651"/>
      <c r="D3" s="1651"/>
      <c r="E3" s="1651"/>
      <c r="F3" s="1651"/>
      <c r="G3" s="5"/>
      <c r="H3" s="5"/>
    </row>
    <row r="4" spans="1:10" ht="15.75">
      <c r="A4" s="1651" t="s">
        <v>234</v>
      </c>
      <c r="B4" s="1651"/>
      <c r="C4" s="1651"/>
      <c r="D4" s="1651"/>
      <c r="E4" s="1651"/>
      <c r="F4" s="1651"/>
      <c r="G4" s="5"/>
      <c r="H4" s="5"/>
    </row>
    <row r="5" spans="1:10">
      <c r="A5" s="245"/>
      <c r="B5" s="246"/>
      <c r="C5" s="247"/>
      <c r="D5" s="247"/>
      <c r="E5" s="247"/>
      <c r="F5" s="248"/>
      <c r="G5" s="5"/>
      <c r="H5" s="5"/>
    </row>
    <row r="6" spans="1:10" ht="31.5" customHeight="1">
      <c r="A6" s="475"/>
      <c r="B6" s="476"/>
      <c r="C6" s="477" t="s">
        <v>212</v>
      </c>
      <c r="D6" s="478"/>
      <c r="E6" s="479" t="s">
        <v>213</v>
      </c>
      <c r="F6" s="479"/>
      <c r="G6" s="5"/>
      <c r="H6" s="5"/>
    </row>
    <row r="7" spans="1:10" ht="18.75" customHeight="1">
      <c r="A7" s="1669" t="s">
        <v>2</v>
      </c>
      <c r="B7" s="1669"/>
      <c r="C7" s="334" t="s">
        <v>3</v>
      </c>
      <c r="D7" s="334" t="s">
        <v>4</v>
      </c>
      <c r="E7" s="334" t="s">
        <v>3</v>
      </c>
      <c r="F7" s="415" t="s">
        <v>4</v>
      </c>
      <c r="G7" s="5"/>
      <c r="H7" s="5"/>
    </row>
    <row r="8" spans="1:10" ht="27.75" customHeight="1" thickBot="1">
      <c r="A8" s="475"/>
      <c r="B8" s="476"/>
      <c r="C8" s="194" t="s">
        <v>6</v>
      </c>
      <c r="D8" s="416" t="s">
        <v>7</v>
      </c>
      <c r="E8" s="191" t="s">
        <v>6</v>
      </c>
      <c r="F8" s="415" t="s">
        <v>7</v>
      </c>
      <c r="G8" s="5"/>
      <c r="H8" s="5"/>
    </row>
    <row r="9" spans="1:10" ht="13.5">
      <c r="A9" s="480">
        <v>2012</v>
      </c>
      <c r="B9" s="481"/>
      <c r="C9" s="272">
        <v>24.155999999999999</v>
      </c>
      <c r="D9" s="272">
        <v>25.317</v>
      </c>
      <c r="E9" s="272">
        <v>0.40799999999999997</v>
      </c>
      <c r="F9" s="290">
        <v>0.57099999999999995</v>
      </c>
      <c r="G9" s="16"/>
      <c r="H9" s="16"/>
      <c r="I9" s="15"/>
      <c r="J9" s="15"/>
    </row>
    <row r="10" spans="1:10" ht="13.5">
      <c r="A10" s="344">
        <v>2013</v>
      </c>
      <c r="B10" s="200"/>
      <c r="C10" s="274">
        <v>17.100000000000001</v>
      </c>
      <c r="D10" s="274">
        <v>27.212</v>
      </c>
      <c r="E10" s="274">
        <v>0.442</v>
      </c>
      <c r="F10" s="292">
        <v>0.54700000000000004</v>
      </c>
      <c r="G10" s="16"/>
      <c r="H10" s="16"/>
      <c r="I10" s="15"/>
      <c r="J10" s="15"/>
    </row>
    <row r="11" spans="1:10" ht="13.5">
      <c r="A11" s="344">
        <v>2014</v>
      </c>
      <c r="B11" s="200"/>
      <c r="C11" s="274">
        <v>22.917999999999999</v>
      </c>
      <c r="D11" s="274">
        <v>38.703000000000003</v>
      </c>
      <c r="E11" s="274">
        <v>0.247</v>
      </c>
      <c r="F11" s="292">
        <v>0.23799999999999999</v>
      </c>
      <c r="G11" s="16"/>
      <c r="H11" s="16"/>
      <c r="I11" s="15"/>
      <c r="J11" s="15"/>
    </row>
    <row r="12" spans="1:10" ht="13.5">
      <c r="A12" s="344">
        <v>2015</v>
      </c>
      <c r="B12" s="200"/>
      <c r="C12" s="274">
        <v>49.204000000000001</v>
      </c>
      <c r="D12" s="274">
        <v>63.378999999999998</v>
      </c>
      <c r="E12" s="274">
        <v>0.86799999999999999</v>
      </c>
      <c r="F12" s="292">
        <v>2.153</v>
      </c>
      <c r="G12" s="16"/>
      <c r="H12" s="16"/>
      <c r="I12" s="15"/>
      <c r="J12" s="15"/>
    </row>
    <row r="13" spans="1:10" ht="13.5">
      <c r="A13" s="344">
        <v>2016</v>
      </c>
      <c r="B13" s="200"/>
      <c r="C13" s="274">
        <v>46.722999999999999</v>
      </c>
      <c r="D13" s="274">
        <v>52.865000000000002</v>
      </c>
      <c r="E13" s="274">
        <v>0.38600000000000001</v>
      </c>
      <c r="F13" s="292">
        <v>0.76</v>
      </c>
    </row>
    <row r="14" spans="1:10" ht="13.5">
      <c r="A14" s="344">
        <v>2017</v>
      </c>
      <c r="B14" s="200"/>
      <c r="C14" s="274">
        <v>36.47</v>
      </c>
      <c r="D14" s="274">
        <v>48.372</v>
      </c>
      <c r="E14" s="274">
        <v>0.104</v>
      </c>
      <c r="F14" s="292">
        <v>9.6000000000000002E-2</v>
      </c>
    </row>
    <row r="15" spans="1:10" ht="13.5">
      <c r="A15" s="344">
        <v>2018</v>
      </c>
      <c r="B15" s="200"/>
      <c r="C15" s="274">
        <v>23.126000000000001</v>
      </c>
      <c r="D15" s="274">
        <v>34.561</v>
      </c>
      <c r="E15" s="274">
        <v>0.108</v>
      </c>
      <c r="F15" s="292">
        <v>0.189</v>
      </c>
    </row>
    <row r="16" spans="1:10" ht="13.5">
      <c r="A16" s="344">
        <v>2019</v>
      </c>
      <c r="B16" s="200"/>
      <c r="C16" s="274">
        <v>21.994</v>
      </c>
      <c r="D16" s="274">
        <v>23.41</v>
      </c>
      <c r="E16" s="274">
        <v>7.0999999999999994E-2</v>
      </c>
      <c r="F16" s="292">
        <v>8.2000000000000003E-2</v>
      </c>
    </row>
    <row r="17" spans="1:6" ht="13.5">
      <c r="A17" s="344">
        <v>2020</v>
      </c>
      <c r="B17" s="200"/>
      <c r="C17" s="274">
        <v>21.079000000000001</v>
      </c>
      <c r="D17" s="274">
        <v>28.992999999999999</v>
      </c>
      <c r="E17" s="274">
        <v>6.7000000000000004E-2</v>
      </c>
      <c r="F17" s="292">
        <v>7.2999999999999995E-2</v>
      </c>
    </row>
    <row r="18" spans="1:6" ht="13.5">
      <c r="A18" s="344">
        <v>2021</v>
      </c>
      <c r="B18" s="200"/>
      <c r="C18" s="274">
        <v>21.765000000000001</v>
      </c>
      <c r="D18" s="274">
        <v>23.751000000000001</v>
      </c>
      <c r="E18" s="274">
        <v>0.106</v>
      </c>
      <c r="F18" s="292">
        <v>0.13300000000000001</v>
      </c>
    </row>
    <row r="19" spans="1:6" ht="14.25" thickBot="1">
      <c r="A19" s="345">
        <v>2022</v>
      </c>
      <c r="B19" s="346"/>
      <c r="C19" s="482"/>
      <c r="D19" s="482"/>
      <c r="E19" s="482"/>
      <c r="F19" s="483"/>
    </row>
  </sheetData>
  <mergeCells count="4">
    <mergeCell ref="A1:F1"/>
    <mergeCell ref="A3:F3"/>
    <mergeCell ref="A7:B7"/>
    <mergeCell ref="A4:F4"/>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06">
    <pageSetUpPr fitToPage="1"/>
  </sheetPr>
  <dimension ref="A1:J85"/>
  <sheetViews>
    <sheetView view="pageBreakPreview" zoomScale="60" zoomScaleNormal="75" workbookViewId="0">
      <selection sqref="A1:XFD1048576"/>
    </sheetView>
  </sheetViews>
  <sheetFormatPr baseColWidth="10" defaultColWidth="11.42578125" defaultRowHeight="12.75"/>
  <cols>
    <col min="1" max="1" width="32.5703125" style="9" customWidth="1"/>
    <col min="2" max="8" width="18.140625" style="9" customWidth="1"/>
    <col min="9" max="9" width="10.140625" style="9" customWidth="1"/>
    <col min="10"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30.75" customHeight="1" thickBot="1">
      <c r="A3" s="1628" t="s">
        <v>1364</v>
      </c>
      <c r="B3" s="1628"/>
      <c r="C3" s="1628"/>
      <c r="D3" s="1628"/>
      <c r="E3" s="1628"/>
      <c r="F3" s="1628"/>
      <c r="G3" s="1628"/>
      <c r="H3" s="1628"/>
      <c r="I3" s="18"/>
      <c r="J3" s="18"/>
    </row>
    <row r="4" spans="1:10" s="7" customFormat="1" ht="13.5" customHeight="1" thickTop="1">
      <c r="A4" s="249"/>
      <c r="B4" s="250"/>
      <c r="C4" s="250"/>
      <c r="D4" s="250"/>
      <c r="E4" s="250"/>
      <c r="F4" s="250"/>
      <c r="G4" s="250"/>
      <c r="H4" s="251"/>
    </row>
    <row r="5" spans="1:10" ht="28.5" customHeight="1">
      <c r="A5" s="1719" t="s">
        <v>77</v>
      </c>
      <c r="B5" s="484" t="s">
        <v>3</v>
      </c>
      <c r="C5" s="485"/>
      <c r="D5" s="486"/>
      <c r="E5" s="487" t="s">
        <v>10</v>
      </c>
      <c r="F5" s="485"/>
      <c r="G5" s="227" t="s">
        <v>4</v>
      </c>
      <c r="H5" s="286" t="s">
        <v>16</v>
      </c>
    </row>
    <row r="6" spans="1:10" ht="21.75" customHeight="1">
      <c r="A6" s="1719"/>
      <c r="B6" s="351" t="s">
        <v>13</v>
      </c>
      <c r="C6" s="352"/>
      <c r="D6" s="190"/>
      <c r="E6" s="351" t="s">
        <v>14</v>
      </c>
      <c r="F6" s="352"/>
      <c r="G6" s="191" t="s">
        <v>149</v>
      </c>
      <c r="H6" s="415" t="s">
        <v>20</v>
      </c>
    </row>
    <row r="7" spans="1:10" ht="31.5" customHeight="1" thickBot="1">
      <c r="A7" s="1719"/>
      <c r="B7" s="488" t="s">
        <v>17</v>
      </c>
      <c r="C7" s="416" t="s">
        <v>18</v>
      </c>
      <c r="D7" s="191" t="s">
        <v>19</v>
      </c>
      <c r="E7" s="332" t="s">
        <v>17</v>
      </c>
      <c r="F7" s="334" t="s">
        <v>18</v>
      </c>
      <c r="G7" s="227" t="s">
        <v>150</v>
      </c>
      <c r="H7" s="332" t="s">
        <v>150</v>
      </c>
    </row>
    <row r="8" spans="1:10" ht="21.75" customHeight="1">
      <c r="A8" s="489" t="s">
        <v>81</v>
      </c>
      <c r="B8" s="490">
        <v>11</v>
      </c>
      <c r="C8" s="490">
        <v>5</v>
      </c>
      <c r="D8" s="490">
        <v>16</v>
      </c>
      <c r="E8" s="490">
        <v>2235</v>
      </c>
      <c r="F8" s="490">
        <v>2350</v>
      </c>
      <c r="G8" s="490">
        <v>36</v>
      </c>
      <c r="H8" s="491" t="s">
        <v>23</v>
      </c>
      <c r="I8" s="17"/>
      <c r="J8" s="17"/>
    </row>
    <row r="9" spans="1:10" ht="13.5">
      <c r="A9" s="492" t="s">
        <v>82</v>
      </c>
      <c r="B9" s="493">
        <v>39</v>
      </c>
      <c r="C9" s="493" t="s">
        <v>23</v>
      </c>
      <c r="D9" s="493">
        <v>39</v>
      </c>
      <c r="E9" s="493">
        <v>1350</v>
      </c>
      <c r="F9" s="493" t="s">
        <v>23</v>
      </c>
      <c r="G9" s="493">
        <v>53</v>
      </c>
      <c r="H9" s="494" t="s">
        <v>23</v>
      </c>
      <c r="I9" s="17"/>
      <c r="J9" s="17"/>
    </row>
    <row r="10" spans="1:10" ht="13.5">
      <c r="A10" s="492" t="s">
        <v>83</v>
      </c>
      <c r="B10" s="493" t="s">
        <v>23</v>
      </c>
      <c r="C10" s="493" t="s">
        <v>23</v>
      </c>
      <c r="D10" s="493" t="s">
        <v>23</v>
      </c>
      <c r="E10" s="493" t="s">
        <v>23</v>
      </c>
      <c r="F10" s="493" t="s">
        <v>23</v>
      </c>
      <c r="G10" s="493" t="s">
        <v>23</v>
      </c>
      <c r="H10" s="494" t="s">
        <v>23</v>
      </c>
      <c r="I10" s="17"/>
      <c r="J10" s="17"/>
    </row>
    <row r="11" spans="1:10" ht="13.5">
      <c r="A11" s="492" t="s">
        <v>84</v>
      </c>
      <c r="B11" s="493" t="s">
        <v>23</v>
      </c>
      <c r="C11" s="493" t="s">
        <v>23</v>
      </c>
      <c r="D11" s="493" t="s">
        <v>23</v>
      </c>
      <c r="E11" s="493" t="s">
        <v>23</v>
      </c>
      <c r="F11" s="493" t="s">
        <v>23</v>
      </c>
      <c r="G11" s="493" t="s">
        <v>23</v>
      </c>
      <c r="H11" s="494" t="s">
        <v>23</v>
      </c>
      <c r="I11" s="17"/>
      <c r="J11" s="17"/>
    </row>
    <row r="12" spans="1:10" ht="13.5">
      <c r="A12" s="495" t="s">
        <v>85</v>
      </c>
      <c r="B12" s="496">
        <v>50</v>
      </c>
      <c r="C12" s="496">
        <v>5</v>
      </c>
      <c r="D12" s="496">
        <v>55</v>
      </c>
      <c r="E12" s="496">
        <v>1545</v>
      </c>
      <c r="F12" s="496">
        <v>2350</v>
      </c>
      <c r="G12" s="496">
        <v>89</v>
      </c>
      <c r="H12" s="497" t="s">
        <v>23</v>
      </c>
      <c r="I12" s="17"/>
      <c r="J12" s="17"/>
    </row>
    <row r="13" spans="1:10" ht="13.5">
      <c r="A13" s="495"/>
      <c r="B13" s="496"/>
      <c r="C13" s="496"/>
      <c r="D13" s="496"/>
      <c r="E13" s="496"/>
      <c r="F13" s="496"/>
      <c r="G13" s="496"/>
      <c r="H13" s="497"/>
      <c r="I13" s="17"/>
      <c r="J13" s="17"/>
    </row>
    <row r="14" spans="1:10" ht="13.5">
      <c r="A14" s="495" t="s">
        <v>86</v>
      </c>
      <c r="B14" s="496" t="s">
        <v>23</v>
      </c>
      <c r="C14" s="496" t="s">
        <v>23</v>
      </c>
      <c r="D14" s="496" t="s">
        <v>23</v>
      </c>
      <c r="E14" s="496" t="s">
        <v>23</v>
      </c>
      <c r="F14" s="496" t="s">
        <v>23</v>
      </c>
      <c r="G14" s="496" t="s">
        <v>23</v>
      </c>
      <c r="H14" s="497" t="s">
        <v>23</v>
      </c>
      <c r="I14" s="17"/>
      <c r="J14" s="17"/>
    </row>
    <row r="15" spans="1:10" ht="13.5">
      <c r="A15" s="495"/>
      <c r="B15" s="496"/>
      <c r="C15" s="496"/>
      <c r="D15" s="496"/>
      <c r="E15" s="496"/>
      <c r="F15" s="496"/>
      <c r="G15" s="496"/>
      <c r="H15" s="497"/>
      <c r="I15" s="17"/>
      <c r="J15" s="17"/>
    </row>
    <row r="16" spans="1:10" ht="13.5">
      <c r="A16" s="495" t="s">
        <v>87</v>
      </c>
      <c r="B16" s="496" t="s">
        <v>23</v>
      </c>
      <c r="C16" s="496" t="s">
        <v>23</v>
      </c>
      <c r="D16" s="496" t="s">
        <v>23</v>
      </c>
      <c r="E16" s="496" t="s">
        <v>23</v>
      </c>
      <c r="F16" s="496" t="s">
        <v>23</v>
      </c>
      <c r="G16" s="496" t="s">
        <v>23</v>
      </c>
      <c r="H16" s="497" t="s">
        <v>23</v>
      </c>
      <c r="I16" s="17"/>
      <c r="J16" s="17"/>
    </row>
    <row r="17" spans="1:10" ht="13.5">
      <c r="A17" s="492"/>
      <c r="B17" s="493"/>
      <c r="C17" s="493"/>
      <c r="D17" s="493"/>
      <c r="E17" s="493"/>
      <c r="F17" s="493"/>
      <c r="G17" s="493"/>
      <c r="H17" s="494"/>
      <c r="I17" s="17"/>
      <c r="J17" s="17"/>
    </row>
    <row r="18" spans="1:10" ht="13.5">
      <c r="A18" s="492" t="s">
        <v>158</v>
      </c>
      <c r="B18" s="493">
        <v>401</v>
      </c>
      <c r="C18" s="493" t="s">
        <v>23</v>
      </c>
      <c r="D18" s="493">
        <v>401</v>
      </c>
      <c r="E18" s="493">
        <v>1217</v>
      </c>
      <c r="F18" s="493" t="s">
        <v>23</v>
      </c>
      <c r="G18" s="493">
        <v>488</v>
      </c>
      <c r="H18" s="494" t="s">
        <v>23</v>
      </c>
      <c r="I18" s="17"/>
      <c r="J18" s="17"/>
    </row>
    <row r="19" spans="1:10" ht="13.5">
      <c r="A19" s="492" t="s">
        <v>89</v>
      </c>
      <c r="B19" s="493">
        <v>1</v>
      </c>
      <c r="C19" s="493" t="s">
        <v>23</v>
      </c>
      <c r="D19" s="493">
        <v>1</v>
      </c>
      <c r="E19" s="493">
        <v>1393</v>
      </c>
      <c r="F19" s="493" t="s">
        <v>23</v>
      </c>
      <c r="G19" s="493">
        <v>1</v>
      </c>
      <c r="H19" s="494" t="s">
        <v>23</v>
      </c>
      <c r="I19" s="17"/>
      <c r="J19" s="17"/>
    </row>
    <row r="20" spans="1:10" ht="13.5">
      <c r="A20" s="492" t="s">
        <v>90</v>
      </c>
      <c r="B20" s="493">
        <v>5</v>
      </c>
      <c r="C20" s="493" t="s">
        <v>23</v>
      </c>
      <c r="D20" s="493">
        <v>5</v>
      </c>
      <c r="E20" s="493">
        <v>1180</v>
      </c>
      <c r="F20" s="493" t="s">
        <v>23</v>
      </c>
      <c r="G20" s="493">
        <v>6</v>
      </c>
      <c r="H20" s="494" t="s">
        <v>23</v>
      </c>
      <c r="I20" s="17"/>
      <c r="J20" s="17"/>
    </row>
    <row r="21" spans="1:10" ht="13.5">
      <c r="A21" s="495" t="s">
        <v>91</v>
      </c>
      <c r="B21" s="496">
        <v>407</v>
      </c>
      <c r="C21" s="496" t="s">
        <v>23</v>
      </c>
      <c r="D21" s="496">
        <v>407</v>
      </c>
      <c r="E21" s="496">
        <v>1217</v>
      </c>
      <c r="F21" s="496" t="s">
        <v>23</v>
      </c>
      <c r="G21" s="496">
        <v>495</v>
      </c>
      <c r="H21" s="497" t="s">
        <v>23</v>
      </c>
      <c r="I21" s="17"/>
      <c r="J21" s="17"/>
    </row>
    <row r="22" spans="1:10" ht="13.5">
      <c r="A22" s="495"/>
      <c r="B22" s="496"/>
      <c r="C22" s="496"/>
      <c r="D22" s="496"/>
      <c r="E22" s="496"/>
      <c r="F22" s="496"/>
      <c r="G22" s="496"/>
      <c r="H22" s="497"/>
      <c r="I22" s="17"/>
      <c r="J22" s="17"/>
    </row>
    <row r="23" spans="1:10" ht="13.5">
      <c r="A23" s="495" t="s">
        <v>92</v>
      </c>
      <c r="B23" s="496">
        <v>1628</v>
      </c>
      <c r="C23" s="496">
        <v>96</v>
      </c>
      <c r="D23" s="496">
        <v>1724</v>
      </c>
      <c r="E23" s="496">
        <v>1156</v>
      </c>
      <c r="F23" s="496">
        <v>1846</v>
      </c>
      <c r="G23" s="496">
        <v>2059</v>
      </c>
      <c r="H23" s="497" t="s">
        <v>23</v>
      </c>
      <c r="I23" s="17"/>
      <c r="J23" s="17"/>
    </row>
    <row r="24" spans="1:10" ht="13.5">
      <c r="A24" s="495"/>
      <c r="B24" s="496"/>
      <c r="C24" s="496"/>
      <c r="D24" s="496"/>
      <c r="E24" s="496"/>
      <c r="F24" s="496"/>
      <c r="G24" s="496"/>
      <c r="H24" s="497"/>
      <c r="I24" s="17"/>
      <c r="J24" s="17"/>
    </row>
    <row r="25" spans="1:10" ht="13.5">
      <c r="A25" s="495" t="s">
        <v>93</v>
      </c>
      <c r="B25" s="496">
        <v>1</v>
      </c>
      <c r="C25" s="496">
        <v>11</v>
      </c>
      <c r="D25" s="496">
        <v>12</v>
      </c>
      <c r="E25" s="496">
        <v>1200</v>
      </c>
      <c r="F25" s="496">
        <v>2300</v>
      </c>
      <c r="G25" s="496">
        <v>27</v>
      </c>
      <c r="H25" s="497">
        <v>8</v>
      </c>
      <c r="I25" s="17"/>
      <c r="J25" s="17"/>
    </row>
    <row r="26" spans="1:10" ht="13.5">
      <c r="A26" s="492"/>
      <c r="B26" s="493"/>
      <c r="C26" s="493"/>
      <c r="D26" s="493"/>
      <c r="E26" s="493"/>
      <c r="F26" s="493"/>
      <c r="G26" s="493"/>
      <c r="H26" s="494"/>
      <c r="I26" s="17"/>
      <c r="J26" s="17"/>
    </row>
    <row r="27" spans="1:10" ht="13.5">
      <c r="A27" s="492" t="s">
        <v>94</v>
      </c>
      <c r="B27" s="498">
        <v>1904</v>
      </c>
      <c r="C27" s="498">
        <v>221</v>
      </c>
      <c r="D27" s="498">
        <v>2125</v>
      </c>
      <c r="E27" s="498">
        <v>1300</v>
      </c>
      <c r="F27" s="498">
        <v>3000</v>
      </c>
      <c r="G27" s="498">
        <v>3138</v>
      </c>
      <c r="H27" s="494" t="s">
        <v>23</v>
      </c>
      <c r="I27" s="17"/>
      <c r="J27" s="17"/>
    </row>
    <row r="28" spans="1:10" ht="13.5">
      <c r="A28" s="492" t="s">
        <v>95</v>
      </c>
      <c r="B28" s="498">
        <v>12</v>
      </c>
      <c r="C28" s="493" t="s">
        <v>23</v>
      </c>
      <c r="D28" s="498">
        <v>12</v>
      </c>
      <c r="E28" s="498">
        <v>583</v>
      </c>
      <c r="F28" s="493" t="s">
        <v>23</v>
      </c>
      <c r="G28" s="498">
        <v>7</v>
      </c>
      <c r="H28" s="494" t="s">
        <v>23</v>
      </c>
      <c r="I28" s="17"/>
      <c r="J28" s="17"/>
    </row>
    <row r="29" spans="1:10" ht="13.5">
      <c r="A29" s="492" t="s">
        <v>96</v>
      </c>
      <c r="B29" s="493">
        <v>144</v>
      </c>
      <c r="C29" s="493">
        <v>260</v>
      </c>
      <c r="D29" s="498">
        <v>404</v>
      </c>
      <c r="E29" s="498">
        <v>1504</v>
      </c>
      <c r="F29" s="493">
        <v>2840</v>
      </c>
      <c r="G29" s="498">
        <v>955</v>
      </c>
      <c r="H29" s="499">
        <v>334</v>
      </c>
      <c r="I29" s="17"/>
      <c r="J29" s="17"/>
    </row>
    <row r="30" spans="1:10" ht="13.5">
      <c r="A30" s="495" t="s">
        <v>97</v>
      </c>
      <c r="B30" s="496">
        <v>2060</v>
      </c>
      <c r="C30" s="496">
        <v>481</v>
      </c>
      <c r="D30" s="496">
        <v>2541</v>
      </c>
      <c r="E30" s="496">
        <v>1310</v>
      </c>
      <c r="F30" s="496">
        <v>2914</v>
      </c>
      <c r="G30" s="496">
        <v>4100</v>
      </c>
      <c r="H30" s="497">
        <v>334</v>
      </c>
      <c r="I30" s="17"/>
      <c r="J30" s="17"/>
    </row>
    <row r="31" spans="1:10" ht="13.5">
      <c r="A31" s="492"/>
      <c r="B31" s="493"/>
      <c r="C31" s="493"/>
      <c r="D31" s="493"/>
      <c r="E31" s="493"/>
      <c r="F31" s="493"/>
      <c r="G31" s="493"/>
      <c r="H31" s="494"/>
      <c r="I31" s="17"/>
      <c r="J31" s="17"/>
    </row>
    <row r="32" spans="1:10" ht="13.5">
      <c r="A32" s="492" t="s">
        <v>98</v>
      </c>
      <c r="B32" s="500">
        <v>310</v>
      </c>
      <c r="C32" s="500">
        <v>33</v>
      </c>
      <c r="D32" s="500">
        <v>343</v>
      </c>
      <c r="E32" s="500">
        <v>643</v>
      </c>
      <c r="F32" s="500">
        <v>2182</v>
      </c>
      <c r="G32" s="500">
        <v>272</v>
      </c>
      <c r="H32" s="501" t="s">
        <v>23</v>
      </c>
      <c r="I32" s="17"/>
      <c r="J32" s="17"/>
    </row>
    <row r="33" spans="1:10" ht="13.5">
      <c r="A33" s="492" t="s">
        <v>99</v>
      </c>
      <c r="B33" s="500">
        <v>243</v>
      </c>
      <c r="C33" s="500">
        <v>78</v>
      </c>
      <c r="D33" s="498">
        <v>321</v>
      </c>
      <c r="E33" s="498">
        <v>1218</v>
      </c>
      <c r="F33" s="500">
        <v>2720</v>
      </c>
      <c r="G33" s="498">
        <v>508</v>
      </c>
      <c r="H33" s="494" t="s">
        <v>23</v>
      </c>
      <c r="I33" s="17"/>
      <c r="J33" s="17"/>
    </row>
    <row r="34" spans="1:10" ht="13.5">
      <c r="A34" s="492" t="s">
        <v>100</v>
      </c>
      <c r="B34" s="500">
        <v>65</v>
      </c>
      <c r="C34" s="500">
        <v>13</v>
      </c>
      <c r="D34" s="498">
        <v>78</v>
      </c>
      <c r="E34" s="498">
        <v>1230</v>
      </c>
      <c r="F34" s="500">
        <v>3200</v>
      </c>
      <c r="G34" s="498">
        <v>122</v>
      </c>
      <c r="H34" s="499" t="s">
        <v>23</v>
      </c>
      <c r="I34" s="17"/>
      <c r="J34" s="17"/>
    </row>
    <row r="35" spans="1:10" ht="13.5">
      <c r="A35" s="492" t="s">
        <v>101</v>
      </c>
      <c r="B35" s="500">
        <v>35</v>
      </c>
      <c r="C35" s="500">
        <v>18</v>
      </c>
      <c r="D35" s="498">
        <v>53</v>
      </c>
      <c r="E35" s="498">
        <v>1285</v>
      </c>
      <c r="F35" s="500">
        <v>1789</v>
      </c>
      <c r="G35" s="498">
        <v>77</v>
      </c>
      <c r="H35" s="494" t="s">
        <v>23</v>
      </c>
      <c r="I35" s="17"/>
      <c r="J35" s="17"/>
    </row>
    <row r="36" spans="1:10" ht="13.5">
      <c r="A36" s="495" t="s">
        <v>102</v>
      </c>
      <c r="B36" s="496">
        <v>653</v>
      </c>
      <c r="C36" s="496">
        <v>142</v>
      </c>
      <c r="D36" s="496">
        <v>795</v>
      </c>
      <c r="E36" s="496">
        <v>950</v>
      </c>
      <c r="F36" s="496">
        <v>2521</v>
      </c>
      <c r="G36" s="496">
        <v>979</v>
      </c>
      <c r="H36" s="497" t="s">
        <v>23</v>
      </c>
      <c r="I36" s="17"/>
      <c r="J36" s="17"/>
    </row>
    <row r="37" spans="1:10" ht="13.5">
      <c r="A37" s="495"/>
      <c r="B37" s="496"/>
      <c r="C37" s="496"/>
      <c r="D37" s="496"/>
      <c r="E37" s="496"/>
      <c r="F37" s="496"/>
      <c r="G37" s="496"/>
      <c r="H37" s="497"/>
      <c r="I37" s="17"/>
      <c r="J37" s="17"/>
    </row>
    <row r="38" spans="1:10" ht="13.5">
      <c r="A38" s="495" t="s">
        <v>103</v>
      </c>
      <c r="B38" s="496">
        <v>1593</v>
      </c>
      <c r="C38" s="496" t="s">
        <v>23</v>
      </c>
      <c r="D38" s="496">
        <v>1593</v>
      </c>
      <c r="E38" s="496">
        <v>590</v>
      </c>
      <c r="F38" s="496" t="s">
        <v>23</v>
      </c>
      <c r="G38" s="496">
        <v>940</v>
      </c>
      <c r="H38" s="497">
        <v>660</v>
      </c>
      <c r="I38" s="17"/>
      <c r="J38" s="17"/>
    </row>
    <row r="39" spans="1:10" ht="13.5">
      <c r="A39" s="492"/>
      <c r="B39" s="493"/>
      <c r="C39" s="493"/>
      <c r="D39" s="493"/>
      <c r="E39" s="493"/>
      <c r="F39" s="493"/>
      <c r="G39" s="493"/>
      <c r="H39" s="494"/>
      <c r="I39" s="17"/>
      <c r="J39" s="17"/>
    </row>
    <row r="40" spans="1:10" ht="13.5">
      <c r="A40" s="492" t="s">
        <v>159</v>
      </c>
      <c r="B40" s="493" t="s">
        <v>23</v>
      </c>
      <c r="C40" s="493" t="s">
        <v>23</v>
      </c>
      <c r="D40" s="493" t="s">
        <v>23</v>
      </c>
      <c r="E40" s="493" t="s">
        <v>23</v>
      </c>
      <c r="F40" s="493" t="s">
        <v>23</v>
      </c>
      <c r="G40" s="493" t="s">
        <v>23</v>
      </c>
      <c r="H40" s="494" t="s">
        <v>23</v>
      </c>
      <c r="I40" s="17"/>
      <c r="J40" s="17"/>
    </row>
    <row r="41" spans="1:10" ht="13.5">
      <c r="A41" s="492" t="s">
        <v>105</v>
      </c>
      <c r="B41" s="493">
        <v>172</v>
      </c>
      <c r="C41" s="493">
        <v>8</v>
      </c>
      <c r="D41" s="498">
        <v>180</v>
      </c>
      <c r="E41" s="498">
        <v>2400</v>
      </c>
      <c r="F41" s="493">
        <v>3400</v>
      </c>
      <c r="G41" s="498">
        <v>440</v>
      </c>
      <c r="H41" s="494" t="s">
        <v>23</v>
      </c>
      <c r="I41" s="17"/>
      <c r="J41" s="17"/>
    </row>
    <row r="42" spans="1:10" ht="13.5">
      <c r="A42" s="492" t="s">
        <v>106</v>
      </c>
      <c r="B42" s="493">
        <v>6</v>
      </c>
      <c r="C42" s="493" t="s">
        <v>23</v>
      </c>
      <c r="D42" s="493">
        <v>6</v>
      </c>
      <c r="E42" s="493">
        <v>300</v>
      </c>
      <c r="F42" s="493" t="s">
        <v>23</v>
      </c>
      <c r="G42" s="493">
        <v>2</v>
      </c>
      <c r="H42" s="494" t="s">
        <v>23</v>
      </c>
      <c r="I42" s="17"/>
      <c r="J42" s="17"/>
    </row>
    <row r="43" spans="1:10" ht="13.5">
      <c r="A43" s="492" t="s">
        <v>107</v>
      </c>
      <c r="B43" s="493" t="s">
        <v>23</v>
      </c>
      <c r="C43" s="493" t="s">
        <v>23</v>
      </c>
      <c r="D43" s="493" t="s">
        <v>23</v>
      </c>
      <c r="E43" s="493" t="s">
        <v>23</v>
      </c>
      <c r="F43" s="493" t="s">
        <v>23</v>
      </c>
      <c r="G43" s="493" t="s">
        <v>23</v>
      </c>
      <c r="H43" s="494" t="s">
        <v>23</v>
      </c>
      <c r="I43" s="17"/>
      <c r="J43" s="17"/>
    </row>
    <row r="44" spans="1:10" ht="13.5">
      <c r="A44" s="492" t="s">
        <v>108</v>
      </c>
      <c r="B44" s="493">
        <v>9</v>
      </c>
      <c r="C44" s="493" t="s">
        <v>23</v>
      </c>
      <c r="D44" s="493">
        <v>9</v>
      </c>
      <c r="E44" s="493">
        <v>1600</v>
      </c>
      <c r="F44" s="493" t="s">
        <v>23</v>
      </c>
      <c r="G44" s="493">
        <v>14</v>
      </c>
      <c r="H44" s="494">
        <v>8</v>
      </c>
      <c r="I44" s="17"/>
      <c r="J44" s="17"/>
    </row>
    <row r="45" spans="1:10" ht="13.5">
      <c r="A45" s="492" t="s">
        <v>109</v>
      </c>
      <c r="B45" s="493">
        <v>7</v>
      </c>
      <c r="C45" s="493" t="s">
        <v>23</v>
      </c>
      <c r="D45" s="493">
        <v>7</v>
      </c>
      <c r="E45" s="493">
        <v>600</v>
      </c>
      <c r="F45" s="493" t="s">
        <v>23</v>
      </c>
      <c r="G45" s="493">
        <v>4</v>
      </c>
      <c r="H45" s="494">
        <v>2</v>
      </c>
      <c r="I45" s="17"/>
      <c r="J45" s="17"/>
    </row>
    <row r="46" spans="1:10" ht="13.5">
      <c r="A46" s="492" t="s">
        <v>110</v>
      </c>
      <c r="B46" s="493" t="s">
        <v>23</v>
      </c>
      <c r="C46" s="493">
        <v>2</v>
      </c>
      <c r="D46" s="498">
        <v>2</v>
      </c>
      <c r="E46" s="498" t="s">
        <v>23</v>
      </c>
      <c r="F46" s="493">
        <v>7000</v>
      </c>
      <c r="G46" s="498">
        <v>14</v>
      </c>
      <c r="H46" s="494" t="s">
        <v>23</v>
      </c>
      <c r="I46" s="17"/>
      <c r="J46" s="17"/>
    </row>
    <row r="47" spans="1:10" ht="13.5">
      <c r="A47" s="492" t="s">
        <v>111</v>
      </c>
      <c r="B47" s="493">
        <v>15</v>
      </c>
      <c r="C47" s="493" t="s">
        <v>23</v>
      </c>
      <c r="D47" s="493">
        <v>15</v>
      </c>
      <c r="E47" s="493" t="s">
        <v>23</v>
      </c>
      <c r="F47" s="493" t="s">
        <v>23</v>
      </c>
      <c r="G47" s="493" t="s">
        <v>23</v>
      </c>
      <c r="H47" s="494" t="s">
        <v>23</v>
      </c>
      <c r="I47" s="17"/>
      <c r="J47" s="17"/>
    </row>
    <row r="48" spans="1:10" ht="13.5">
      <c r="A48" s="492" t="s">
        <v>112</v>
      </c>
      <c r="B48" s="493">
        <v>48</v>
      </c>
      <c r="C48" s="493" t="s">
        <v>23</v>
      </c>
      <c r="D48" s="493">
        <v>48</v>
      </c>
      <c r="E48" s="493">
        <v>100</v>
      </c>
      <c r="F48" s="493" t="s">
        <v>23</v>
      </c>
      <c r="G48" s="493">
        <v>5</v>
      </c>
      <c r="H48" s="494" t="s">
        <v>23</v>
      </c>
      <c r="I48" s="17"/>
      <c r="J48" s="17"/>
    </row>
    <row r="49" spans="1:10" ht="13.5">
      <c r="A49" s="495" t="s">
        <v>113</v>
      </c>
      <c r="B49" s="496">
        <v>257</v>
      </c>
      <c r="C49" s="496">
        <v>10</v>
      </c>
      <c r="D49" s="496">
        <v>267</v>
      </c>
      <c r="E49" s="496">
        <v>1704</v>
      </c>
      <c r="F49" s="496">
        <v>4120</v>
      </c>
      <c r="G49" s="496">
        <v>479</v>
      </c>
      <c r="H49" s="497">
        <v>10</v>
      </c>
      <c r="I49" s="17"/>
      <c r="J49" s="17"/>
    </row>
    <row r="50" spans="1:10" ht="13.5">
      <c r="A50" s="495"/>
      <c r="B50" s="496"/>
      <c r="C50" s="496"/>
      <c r="D50" s="496"/>
      <c r="E50" s="496"/>
      <c r="F50" s="496"/>
      <c r="G50" s="496"/>
      <c r="H50" s="497"/>
      <c r="I50" s="17"/>
      <c r="J50" s="17"/>
    </row>
    <row r="51" spans="1:10" ht="13.5">
      <c r="A51" s="495" t="s">
        <v>114</v>
      </c>
      <c r="B51" s="496">
        <v>41</v>
      </c>
      <c r="C51" s="496">
        <v>8</v>
      </c>
      <c r="D51" s="496">
        <v>49</v>
      </c>
      <c r="E51" s="496">
        <v>400</v>
      </c>
      <c r="F51" s="496">
        <v>620</v>
      </c>
      <c r="G51" s="496">
        <v>21</v>
      </c>
      <c r="H51" s="497" t="s">
        <v>23</v>
      </c>
      <c r="I51" s="17"/>
      <c r="J51" s="17"/>
    </row>
    <row r="52" spans="1:10" ht="13.5">
      <c r="A52" s="492"/>
      <c r="B52" s="493"/>
      <c r="C52" s="493"/>
      <c r="D52" s="493"/>
      <c r="E52" s="493"/>
      <c r="F52" s="493"/>
      <c r="G52" s="493"/>
      <c r="H52" s="494"/>
      <c r="I52" s="17"/>
      <c r="J52" s="17"/>
    </row>
    <row r="53" spans="1:10" ht="13.5">
      <c r="A53" s="492" t="s">
        <v>115</v>
      </c>
      <c r="B53" s="493">
        <v>94</v>
      </c>
      <c r="C53" s="493">
        <v>19</v>
      </c>
      <c r="D53" s="493">
        <v>113</v>
      </c>
      <c r="E53" s="493">
        <v>1100</v>
      </c>
      <c r="F53" s="493">
        <v>2200</v>
      </c>
      <c r="G53" s="493">
        <v>145</v>
      </c>
      <c r="H53" s="494">
        <v>7</v>
      </c>
      <c r="I53" s="17"/>
      <c r="J53" s="17"/>
    </row>
    <row r="54" spans="1:10" ht="13.5">
      <c r="A54" s="492" t="s">
        <v>116</v>
      </c>
      <c r="B54" s="493">
        <v>53</v>
      </c>
      <c r="C54" s="493">
        <v>30</v>
      </c>
      <c r="D54" s="498">
        <v>83</v>
      </c>
      <c r="E54" s="498">
        <v>620</v>
      </c>
      <c r="F54" s="493">
        <v>1400</v>
      </c>
      <c r="G54" s="498">
        <v>75</v>
      </c>
      <c r="H54" s="494" t="s">
        <v>23</v>
      </c>
      <c r="I54" s="17"/>
      <c r="J54" s="17"/>
    </row>
    <row r="55" spans="1:10" ht="13.5">
      <c r="A55" s="492" t="s">
        <v>117</v>
      </c>
      <c r="B55" s="493">
        <v>170</v>
      </c>
      <c r="C55" s="493">
        <v>4</v>
      </c>
      <c r="D55" s="498">
        <v>174</v>
      </c>
      <c r="E55" s="498">
        <v>600</v>
      </c>
      <c r="F55" s="493">
        <v>1500</v>
      </c>
      <c r="G55" s="498">
        <v>108</v>
      </c>
      <c r="H55" s="499">
        <v>16</v>
      </c>
      <c r="I55" s="17"/>
      <c r="J55" s="17"/>
    </row>
    <row r="56" spans="1:10" ht="13.5">
      <c r="A56" s="492" t="s">
        <v>118</v>
      </c>
      <c r="B56" s="493">
        <v>50</v>
      </c>
      <c r="C56" s="493">
        <v>1</v>
      </c>
      <c r="D56" s="493">
        <v>51</v>
      </c>
      <c r="E56" s="493">
        <v>1300</v>
      </c>
      <c r="F56" s="493">
        <v>1800</v>
      </c>
      <c r="G56" s="493">
        <v>67</v>
      </c>
      <c r="H56" s="494" t="s">
        <v>23</v>
      </c>
      <c r="I56" s="17"/>
      <c r="J56" s="17"/>
    </row>
    <row r="57" spans="1:10" ht="13.5">
      <c r="A57" s="492" t="s">
        <v>119</v>
      </c>
      <c r="B57" s="493">
        <v>2</v>
      </c>
      <c r="C57" s="493">
        <v>1</v>
      </c>
      <c r="D57" s="498">
        <v>3</v>
      </c>
      <c r="E57" s="498">
        <v>700</v>
      </c>
      <c r="F57" s="493">
        <v>1000</v>
      </c>
      <c r="G57" s="498">
        <v>2</v>
      </c>
      <c r="H57" s="499" t="s">
        <v>23</v>
      </c>
    </row>
    <row r="58" spans="1:10" ht="13.5">
      <c r="A58" s="495" t="s">
        <v>160</v>
      </c>
      <c r="B58" s="496">
        <v>369</v>
      </c>
      <c r="C58" s="496">
        <v>55</v>
      </c>
      <c r="D58" s="496">
        <v>424</v>
      </c>
      <c r="E58" s="496">
        <v>826</v>
      </c>
      <c r="F58" s="496">
        <v>1684</v>
      </c>
      <c r="G58" s="496">
        <v>397</v>
      </c>
      <c r="H58" s="497">
        <v>23</v>
      </c>
    </row>
    <row r="59" spans="1:10" ht="13.5">
      <c r="A59" s="492"/>
      <c r="B59" s="493"/>
      <c r="C59" s="493"/>
      <c r="D59" s="493"/>
      <c r="E59" s="493"/>
      <c r="F59" s="493"/>
      <c r="G59" s="493"/>
      <c r="H59" s="494"/>
    </row>
    <row r="60" spans="1:10" ht="13.5">
      <c r="A60" s="492" t="s">
        <v>121</v>
      </c>
      <c r="B60" s="493" t="s">
        <v>23</v>
      </c>
      <c r="C60" s="493">
        <v>4</v>
      </c>
      <c r="D60" s="498">
        <v>4</v>
      </c>
      <c r="E60" s="498" t="s">
        <v>23</v>
      </c>
      <c r="F60" s="493">
        <v>1100</v>
      </c>
      <c r="G60" s="498">
        <v>4</v>
      </c>
      <c r="H60" s="499" t="s">
        <v>23</v>
      </c>
    </row>
    <row r="61" spans="1:10" ht="13.5">
      <c r="A61" s="492" t="s">
        <v>122</v>
      </c>
      <c r="B61" s="493" t="s">
        <v>23</v>
      </c>
      <c r="C61" s="493" t="s">
        <v>23</v>
      </c>
      <c r="D61" s="493" t="s">
        <v>23</v>
      </c>
      <c r="E61" s="493" t="s">
        <v>23</v>
      </c>
      <c r="F61" s="493" t="s">
        <v>23</v>
      </c>
      <c r="G61" s="493" t="s">
        <v>23</v>
      </c>
      <c r="H61" s="494" t="s">
        <v>23</v>
      </c>
    </row>
    <row r="62" spans="1:10" ht="13.5">
      <c r="A62" s="492" t="s">
        <v>123</v>
      </c>
      <c r="B62" s="493" t="s">
        <v>23</v>
      </c>
      <c r="C62" s="493" t="s">
        <v>23</v>
      </c>
      <c r="D62" s="493" t="s">
        <v>23</v>
      </c>
      <c r="E62" s="493" t="s">
        <v>23</v>
      </c>
      <c r="F62" s="493" t="s">
        <v>23</v>
      </c>
      <c r="G62" s="493" t="s">
        <v>23</v>
      </c>
      <c r="H62" s="494" t="s">
        <v>23</v>
      </c>
    </row>
    <row r="63" spans="1:10" ht="13.5">
      <c r="A63" s="495" t="s">
        <v>124</v>
      </c>
      <c r="B63" s="496" t="s">
        <v>23</v>
      </c>
      <c r="C63" s="496">
        <v>4</v>
      </c>
      <c r="D63" s="496">
        <v>4</v>
      </c>
      <c r="E63" s="496" t="s">
        <v>23</v>
      </c>
      <c r="F63" s="496">
        <v>1100</v>
      </c>
      <c r="G63" s="496">
        <v>4</v>
      </c>
      <c r="H63" s="497" t="s">
        <v>23</v>
      </c>
    </row>
    <row r="64" spans="1:10" ht="13.5">
      <c r="A64" s="495"/>
      <c r="B64" s="496"/>
      <c r="C64" s="496"/>
      <c r="D64" s="496"/>
      <c r="E64" s="496"/>
      <c r="F64" s="496"/>
      <c r="G64" s="496"/>
      <c r="H64" s="497"/>
    </row>
    <row r="65" spans="1:8" ht="13.5">
      <c r="A65" s="495" t="s">
        <v>125</v>
      </c>
      <c r="B65" s="496">
        <v>2</v>
      </c>
      <c r="C65" s="496" t="s">
        <v>23</v>
      </c>
      <c r="D65" s="496">
        <v>2</v>
      </c>
      <c r="E65" s="496">
        <v>1625</v>
      </c>
      <c r="F65" s="496" t="s">
        <v>23</v>
      </c>
      <c r="G65" s="496">
        <v>4</v>
      </c>
      <c r="H65" s="497">
        <v>10</v>
      </c>
    </row>
    <row r="66" spans="1:8" ht="13.5">
      <c r="A66" s="492"/>
      <c r="B66" s="493"/>
      <c r="C66" s="493"/>
      <c r="D66" s="493"/>
      <c r="E66" s="493"/>
      <c r="F66" s="493"/>
      <c r="G66" s="493"/>
      <c r="H66" s="494"/>
    </row>
    <row r="67" spans="1:8" ht="13.5">
      <c r="A67" s="492" t="s">
        <v>126</v>
      </c>
      <c r="B67" s="493">
        <v>187</v>
      </c>
      <c r="C67" s="493">
        <v>446</v>
      </c>
      <c r="D67" s="498">
        <v>633</v>
      </c>
      <c r="E67" s="498">
        <v>638</v>
      </c>
      <c r="F67" s="493">
        <v>794</v>
      </c>
      <c r="G67" s="498">
        <v>474</v>
      </c>
      <c r="H67" s="494" t="s">
        <v>23</v>
      </c>
    </row>
    <row r="68" spans="1:8" ht="13.5">
      <c r="A68" s="492" t="s">
        <v>127</v>
      </c>
      <c r="B68" s="493">
        <v>3</v>
      </c>
      <c r="C68" s="493">
        <v>5</v>
      </c>
      <c r="D68" s="498">
        <v>8</v>
      </c>
      <c r="E68" s="498">
        <v>647</v>
      </c>
      <c r="F68" s="493">
        <v>1182</v>
      </c>
      <c r="G68" s="498">
        <v>8</v>
      </c>
      <c r="H68" s="494" t="s">
        <v>23</v>
      </c>
    </row>
    <row r="69" spans="1:8" ht="13.5">
      <c r="A69" s="495" t="s">
        <v>128</v>
      </c>
      <c r="B69" s="496">
        <v>190</v>
      </c>
      <c r="C69" s="496">
        <v>451</v>
      </c>
      <c r="D69" s="496">
        <v>641</v>
      </c>
      <c r="E69" s="496">
        <v>638</v>
      </c>
      <c r="F69" s="496">
        <v>798</v>
      </c>
      <c r="G69" s="496">
        <v>482</v>
      </c>
      <c r="H69" s="497" t="s">
        <v>23</v>
      </c>
    </row>
    <row r="70" spans="1:8" ht="13.5">
      <c r="A70" s="492"/>
      <c r="B70" s="493"/>
      <c r="C70" s="493"/>
      <c r="D70" s="493"/>
      <c r="E70" s="493"/>
      <c r="F70" s="493"/>
      <c r="G70" s="493"/>
      <c r="H70" s="494"/>
    </row>
    <row r="71" spans="1:8" ht="13.5">
      <c r="A71" s="492" t="s">
        <v>129</v>
      </c>
      <c r="B71" s="498">
        <v>14</v>
      </c>
      <c r="C71" s="498">
        <v>9</v>
      </c>
      <c r="D71" s="498">
        <v>23</v>
      </c>
      <c r="E71" s="498">
        <v>200</v>
      </c>
      <c r="F71" s="498">
        <v>2600</v>
      </c>
      <c r="G71" s="498">
        <v>26</v>
      </c>
      <c r="H71" s="499">
        <v>13</v>
      </c>
    </row>
    <row r="72" spans="1:8" ht="13.5">
      <c r="A72" s="492" t="s">
        <v>130</v>
      </c>
      <c r="B72" s="493">
        <v>1621</v>
      </c>
      <c r="C72" s="493">
        <v>180</v>
      </c>
      <c r="D72" s="498">
        <v>1801</v>
      </c>
      <c r="E72" s="498">
        <v>1745</v>
      </c>
      <c r="F72" s="493">
        <v>3600</v>
      </c>
      <c r="G72" s="498">
        <v>3479</v>
      </c>
      <c r="H72" s="499">
        <v>3470</v>
      </c>
    </row>
    <row r="73" spans="1:8" ht="13.5">
      <c r="A73" s="492" t="s">
        <v>131</v>
      </c>
      <c r="B73" s="493">
        <v>2203</v>
      </c>
      <c r="C73" s="493">
        <v>423</v>
      </c>
      <c r="D73" s="498">
        <v>2626</v>
      </c>
      <c r="E73" s="498">
        <v>900</v>
      </c>
      <c r="F73" s="493">
        <v>1200</v>
      </c>
      <c r="G73" s="498">
        <v>2490</v>
      </c>
      <c r="H73" s="499">
        <v>2739</v>
      </c>
    </row>
    <row r="74" spans="1:8" ht="13.5">
      <c r="A74" s="492" t="s">
        <v>132</v>
      </c>
      <c r="B74" s="493">
        <v>130</v>
      </c>
      <c r="C74" s="493">
        <v>87</v>
      </c>
      <c r="D74" s="498">
        <v>217</v>
      </c>
      <c r="E74" s="498">
        <v>526</v>
      </c>
      <c r="F74" s="493">
        <v>4806</v>
      </c>
      <c r="G74" s="498">
        <v>487</v>
      </c>
      <c r="H74" s="499">
        <v>530</v>
      </c>
    </row>
    <row r="75" spans="1:8" ht="13.5">
      <c r="A75" s="492" t="s">
        <v>133</v>
      </c>
      <c r="B75" s="493">
        <v>130</v>
      </c>
      <c r="C75" s="493" t="s">
        <v>23</v>
      </c>
      <c r="D75" s="498">
        <v>130</v>
      </c>
      <c r="E75" s="498">
        <v>1000</v>
      </c>
      <c r="F75" s="493" t="s">
        <v>23</v>
      </c>
      <c r="G75" s="498">
        <v>130</v>
      </c>
      <c r="H75" s="499">
        <v>143</v>
      </c>
    </row>
    <row r="76" spans="1:8" ht="13.5">
      <c r="A76" s="492" t="s">
        <v>134</v>
      </c>
      <c r="B76" s="493">
        <v>133</v>
      </c>
      <c r="C76" s="493">
        <v>55</v>
      </c>
      <c r="D76" s="498">
        <v>188</v>
      </c>
      <c r="E76" s="498">
        <v>400</v>
      </c>
      <c r="F76" s="493">
        <v>1000</v>
      </c>
      <c r="G76" s="498">
        <v>108</v>
      </c>
      <c r="H76" s="499">
        <v>119</v>
      </c>
    </row>
    <row r="77" spans="1:8" ht="13.5">
      <c r="A77" s="492" t="s">
        <v>135</v>
      </c>
      <c r="B77" s="493">
        <v>403</v>
      </c>
      <c r="C77" s="493" t="s">
        <v>23</v>
      </c>
      <c r="D77" s="498">
        <v>403</v>
      </c>
      <c r="E77" s="498">
        <v>900</v>
      </c>
      <c r="F77" s="493" t="s">
        <v>23</v>
      </c>
      <c r="G77" s="498">
        <v>363</v>
      </c>
      <c r="H77" s="499">
        <v>363</v>
      </c>
    </row>
    <row r="78" spans="1:8" ht="13.5">
      <c r="A78" s="492" t="s">
        <v>136</v>
      </c>
      <c r="B78" s="493">
        <v>3350</v>
      </c>
      <c r="C78" s="493">
        <v>870</v>
      </c>
      <c r="D78" s="498">
        <v>4220</v>
      </c>
      <c r="E78" s="498">
        <v>500</v>
      </c>
      <c r="F78" s="493">
        <v>1500</v>
      </c>
      <c r="G78" s="498">
        <v>2980</v>
      </c>
      <c r="H78" s="494" t="s">
        <v>23</v>
      </c>
    </row>
    <row r="79" spans="1:8" ht="13.5">
      <c r="A79" s="495" t="s">
        <v>137</v>
      </c>
      <c r="B79" s="496">
        <v>7984</v>
      </c>
      <c r="C79" s="496">
        <v>1624</v>
      </c>
      <c r="D79" s="496">
        <v>9608</v>
      </c>
      <c r="E79" s="496">
        <v>890</v>
      </c>
      <c r="F79" s="496">
        <v>1821</v>
      </c>
      <c r="G79" s="496">
        <v>10063</v>
      </c>
      <c r="H79" s="497">
        <v>7377</v>
      </c>
    </row>
    <row r="80" spans="1:8" ht="13.5">
      <c r="A80" s="492"/>
      <c r="B80" s="493"/>
      <c r="C80" s="493"/>
      <c r="D80" s="493"/>
      <c r="E80" s="493"/>
      <c r="F80" s="493"/>
      <c r="G80" s="493"/>
      <c r="H80" s="494"/>
    </row>
    <row r="81" spans="1:8" ht="13.5">
      <c r="A81" s="492" t="s">
        <v>138</v>
      </c>
      <c r="B81" s="493">
        <v>3</v>
      </c>
      <c r="C81" s="493">
        <v>13</v>
      </c>
      <c r="D81" s="493">
        <v>16</v>
      </c>
      <c r="E81" s="493">
        <v>804</v>
      </c>
      <c r="F81" s="493">
        <v>1000</v>
      </c>
      <c r="G81" s="493">
        <v>15</v>
      </c>
      <c r="H81" s="494">
        <v>11</v>
      </c>
    </row>
    <row r="82" spans="1:8" ht="13.5">
      <c r="A82" s="492" t="s">
        <v>139</v>
      </c>
      <c r="B82" s="493">
        <v>29</v>
      </c>
      <c r="C82" s="493">
        <v>6</v>
      </c>
      <c r="D82" s="493">
        <v>35</v>
      </c>
      <c r="E82" s="493">
        <v>589</v>
      </c>
      <c r="F82" s="493">
        <v>1200</v>
      </c>
      <c r="G82" s="493">
        <v>24</v>
      </c>
      <c r="H82" s="494">
        <v>18</v>
      </c>
    </row>
    <row r="83" spans="1:8" ht="13.5">
      <c r="A83" s="495" t="s">
        <v>140</v>
      </c>
      <c r="B83" s="496">
        <v>32</v>
      </c>
      <c r="C83" s="496">
        <v>19</v>
      </c>
      <c r="D83" s="496">
        <v>51</v>
      </c>
      <c r="E83" s="496">
        <v>609</v>
      </c>
      <c r="F83" s="496">
        <v>1063</v>
      </c>
      <c r="G83" s="496">
        <v>39</v>
      </c>
      <c r="H83" s="497">
        <v>29</v>
      </c>
    </row>
    <row r="84" spans="1:8" ht="14.25" thickBot="1">
      <c r="A84" s="502"/>
      <c r="B84" s="503"/>
      <c r="C84" s="503"/>
      <c r="D84" s="503"/>
      <c r="E84" s="503"/>
      <c r="F84" s="503"/>
      <c r="G84" s="503"/>
      <c r="H84" s="504"/>
    </row>
    <row r="85" spans="1:8" ht="13.5">
      <c r="A85" s="505" t="s">
        <v>141</v>
      </c>
      <c r="B85" s="506">
        <v>15267</v>
      </c>
      <c r="C85" s="506">
        <v>2906</v>
      </c>
      <c r="D85" s="506">
        <v>18173</v>
      </c>
      <c r="E85" s="506">
        <v>964</v>
      </c>
      <c r="F85" s="506">
        <v>1877</v>
      </c>
      <c r="G85" s="506">
        <v>20178</v>
      </c>
      <c r="H85" s="507">
        <v>8451</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87"/>
  <dimension ref="A1:F86"/>
  <sheetViews>
    <sheetView view="pageBreakPreview" topLeftCell="A3" zoomScale="75" zoomScaleNormal="75" zoomScaleSheetLayoutView="75" workbookViewId="0">
      <selection activeCell="A6" sqref="A6:E86"/>
    </sheetView>
  </sheetViews>
  <sheetFormatPr baseColWidth="10" defaultColWidth="11.42578125" defaultRowHeight="12.75"/>
  <cols>
    <col min="1" max="1" width="34.140625" style="9" customWidth="1"/>
    <col min="2" max="5" width="20.85546875" style="9" customWidth="1"/>
    <col min="6" max="6" width="10.7109375" style="9" customWidth="1"/>
    <col min="7" max="16384" width="11.42578125" style="9"/>
  </cols>
  <sheetData>
    <row r="1" spans="1:6" s="6" customFormat="1" ht="18.75">
      <c r="A1" s="1627" t="s">
        <v>0</v>
      </c>
      <c r="B1" s="1627"/>
      <c r="C1" s="1627"/>
      <c r="D1" s="1627"/>
      <c r="E1" s="1627"/>
    </row>
    <row r="2" spans="1:6" ht="13.5">
      <c r="A2" s="440"/>
      <c r="B2" s="440"/>
      <c r="C2" s="440"/>
      <c r="D2" s="440"/>
      <c r="E2" s="440"/>
    </row>
    <row r="3" spans="1:6" s="7" customFormat="1" ht="15.75">
      <c r="A3" s="1651" t="s">
        <v>549</v>
      </c>
      <c r="B3" s="1651"/>
      <c r="C3" s="1651"/>
      <c r="D3" s="1651"/>
      <c r="E3" s="1651"/>
    </row>
    <row r="4" spans="1:6" s="7" customFormat="1" ht="32.25" customHeight="1">
      <c r="A4" s="1628" t="s">
        <v>1365</v>
      </c>
      <c r="B4" s="1628"/>
      <c r="C4" s="1628"/>
      <c r="D4" s="1628"/>
      <c r="E4" s="1628"/>
    </row>
    <row r="5" spans="1:6" s="7" customFormat="1" ht="13.5" customHeight="1">
      <c r="A5" s="30"/>
      <c r="B5" s="31"/>
      <c r="C5" s="31"/>
      <c r="D5" s="31"/>
      <c r="E5" s="31"/>
    </row>
    <row r="6" spans="1:6" ht="27" customHeight="1">
      <c r="A6" s="1686" t="s">
        <v>77</v>
      </c>
      <c r="B6" s="305" t="s">
        <v>212</v>
      </c>
      <c r="C6" s="352"/>
      <c r="D6" s="351" t="s">
        <v>213</v>
      </c>
      <c r="E6" s="351"/>
    </row>
    <row r="7" spans="1:6" ht="24" customHeight="1">
      <c r="A7" s="1686"/>
      <c r="B7" s="332" t="s">
        <v>3</v>
      </c>
      <c r="C7" s="334" t="s">
        <v>4</v>
      </c>
      <c r="D7" s="266" t="s">
        <v>3</v>
      </c>
      <c r="E7" s="415" t="s">
        <v>4</v>
      </c>
    </row>
    <row r="8" spans="1:6" ht="14.25">
      <c r="A8" s="1686"/>
      <c r="B8" s="415" t="s">
        <v>13</v>
      </c>
      <c r="C8" s="227" t="s">
        <v>150</v>
      </c>
      <c r="D8" s="191" t="s">
        <v>13</v>
      </c>
      <c r="E8" s="332" t="s">
        <v>150</v>
      </c>
    </row>
    <row r="9" spans="1:6" ht="22.5" hidden="1" customHeight="1">
      <c r="A9" s="489" t="s">
        <v>81</v>
      </c>
      <c r="B9" s="490" t="s">
        <v>23</v>
      </c>
      <c r="C9" s="490" t="s">
        <v>23</v>
      </c>
      <c r="D9" s="490">
        <v>16</v>
      </c>
      <c r="E9" s="491">
        <v>36</v>
      </c>
      <c r="F9" s="17"/>
    </row>
    <row r="10" spans="1:6" ht="13.5" hidden="1">
      <c r="A10" s="492" t="s">
        <v>82</v>
      </c>
      <c r="B10" s="493" t="s">
        <v>23</v>
      </c>
      <c r="C10" s="493" t="s">
        <v>23</v>
      </c>
      <c r="D10" s="493">
        <v>39</v>
      </c>
      <c r="E10" s="494">
        <v>53</v>
      </c>
      <c r="F10" s="17"/>
    </row>
    <row r="11" spans="1:6" ht="13.5" hidden="1">
      <c r="A11" s="492" t="s">
        <v>83</v>
      </c>
      <c r="B11" s="493" t="s">
        <v>23</v>
      </c>
      <c r="C11" s="493" t="s">
        <v>23</v>
      </c>
      <c r="D11" s="493" t="s">
        <v>23</v>
      </c>
      <c r="E11" s="494" t="s">
        <v>23</v>
      </c>
      <c r="F11" s="17"/>
    </row>
    <row r="12" spans="1:6" ht="13.5" hidden="1">
      <c r="A12" s="492" t="s">
        <v>84</v>
      </c>
      <c r="B12" s="493" t="s">
        <v>23</v>
      </c>
      <c r="C12" s="493" t="s">
        <v>23</v>
      </c>
      <c r="D12" s="493" t="s">
        <v>23</v>
      </c>
      <c r="E12" s="494" t="s">
        <v>23</v>
      </c>
      <c r="F12" s="17"/>
    </row>
    <row r="13" spans="1:6" ht="13.5" hidden="1">
      <c r="A13" s="495" t="s">
        <v>85</v>
      </c>
      <c r="B13" s="496" t="s">
        <v>23</v>
      </c>
      <c r="C13" s="496" t="s">
        <v>23</v>
      </c>
      <c r="D13" s="496">
        <v>55</v>
      </c>
      <c r="E13" s="497">
        <v>89</v>
      </c>
      <c r="F13" s="17"/>
    </row>
    <row r="14" spans="1:6" ht="13.5" hidden="1">
      <c r="A14" s="495"/>
      <c r="B14" s="496"/>
      <c r="C14" s="496"/>
      <c r="D14" s="496"/>
      <c r="E14" s="497"/>
      <c r="F14" s="17"/>
    </row>
    <row r="15" spans="1:6" ht="13.5" hidden="1">
      <c r="A15" s="495" t="s">
        <v>86</v>
      </c>
      <c r="B15" s="496" t="s">
        <v>23</v>
      </c>
      <c r="C15" s="496" t="s">
        <v>23</v>
      </c>
      <c r="D15" s="496" t="s">
        <v>23</v>
      </c>
      <c r="E15" s="497" t="s">
        <v>23</v>
      </c>
      <c r="F15" s="17"/>
    </row>
    <row r="16" spans="1:6" ht="13.5" hidden="1">
      <c r="A16" s="495"/>
      <c r="B16" s="496"/>
      <c r="C16" s="496"/>
      <c r="D16" s="496"/>
      <c r="E16" s="497"/>
      <c r="F16" s="17"/>
    </row>
    <row r="17" spans="1:6" ht="13.5" hidden="1">
      <c r="A17" s="495" t="s">
        <v>87</v>
      </c>
      <c r="B17" s="496" t="s">
        <v>23</v>
      </c>
      <c r="C17" s="496" t="s">
        <v>23</v>
      </c>
      <c r="D17" s="496" t="s">
        <v>23</v>
      </c>
      <c r="E17" s="497" t="s">
        <v>23</v>
      </c>
      <c r="F17" s="17"/>
    </row>
    <row r="18" spans="1:6" ht="13.5" hidden="1">
      <c r="A18" s="492"/>
      <c r="B18" s="493"/>
      <c r="C18" s="493"/>
      <c r="D18" s="493"/>
      <c r="E18" s="494"/>
      <c r="F18" s="17"/>
    </row>
    <row r="19" spans="1:6" ht="13.5" hidden="1">
      <c r="A19" s="492" t="s">
        <v>158</v>
      </c>
      <c r="B19" s="493">
        <v>399</v>
      </c>
      <c r="C19" s="493">
        <v>486</v>
      </c>
      <c r="D19" s="493">
        <v>2</v>
      </c>
      <c r="E19" s="494">
        <v>2</v>
      </c>
      <c r="F19" s="17"/>
    </row>
    <row r="20" spans="1:6" ht="13.5" hidden="1">
      <c r="A20" s="492" t="s">
        <v>89</v>
      </c>
      <c r="B20" s="493">
        <v>1</v>
      </c>
      <c r="C20" s="493">
        <v>1</v>
      </c>
      <c r="D20" s="493" t="s">
        <v>23</v>
      </c>
      <c r="E20" s="494" t="s">
        <v>23</v>
      </c>
      <c r="F20" s="17"/>
    </row>
    <row r="21" spans="1:6" ht="13.5" hidden="1">
      <c r="A21" s="492" t="s">
        <v>90</v>
      </c>
      <c r="B21" s="493">
        <v>5</v>
      </c>
      <c r="C21" s="493">
        <v>6</v>
      </c>
      <c r="D21" s="493" t="s">
        <v>23</v>
      </c>
      <c r="E21" s="494" t="s">
        <v>23</v>
      </c>
      <c r="F21" s="17"/>
    </row>
    <row r="22" spans="1:6" ht="13.5" hidden="1">
      <c r="A22" s="495" t="s">
        <v>91</v>
      </c>
      <c r="B22" s="496">
        <v>405</v>
      </c>
      <c r="C22" s="496">
        <v>493</v>
      </c>
      <c r="D22" s="496">
        <v>2</v>
      </c>
      <c r="E22" s="497">
        <v>2</v>
      </c>
      <c r="F22" s="17"/>
    </row>
    <row r="23" spans="1:6" ht="13.5" hidden="1">
      <c r="A23" s="495"/>
      <c r="B23" s="496"/>
      <c r="C23" s="496"/>
      <c r="D23" s="496"/>
      <c r="E23" s="497"/>
      <c r="F23" s="17"/>
    </row>
    <row r="24" spans="1:6" ht="13.5" hidden="1">
      <c r="A24" s="495" t="s">
        <v>92</v>
      </c>
      <c r="B24" s="496">
        <v>1724</v>
      </c>
      <c r="C24" s="496">
        <v>2059</v>
      </c>
      <c r="D24" s="496" t="s">
        <v>23</v>
      </c>
      <c r="E24" s="497" t="s">
        <v>23</v>
      </c>
      <c r="F24" s="17"/>
    </row>
    <row r="25" spans="1:6" ht="13.5" hidden="1">
      <c r="A25" s="495"/>
      <c r="B25" s="496"/>
      <c r="C25" s="496"/>
      <c r="D25" s="496"/>
      <c r="E25" s="497"/>
      <c r="F25" s="17"/>
    </row>
    <row r="26" spans="1:6" ht="13.5" hidden="1">
      <c r="A26" s="495" t="s">
        <v>93</v>
      </c>
      <c r="B26" s="496">
        <v>12</v>
      </c>
      <c r="C26" s="496">
        <v>27</v>
      </c>
      <c r="D26" s="496" t="s">
        <v>23</v>
      </c>
      <c r="E26" s="497" t="s">
        <v>23</v>
      </c>
      <c r="F26" s="17"/>
    </row>
    <row r="27" spans="1:6" ht="13.5" hidden="1">
      <c r="A27" s="492"/>
      <c r="B27" s="493"/>
      <c r="C27" s="493"/>
      <c r="D27" s="493"/>
      <c r="E27" s="494"/>
      <c r="F27" s="17"/>
    </row>
    <row r="28" spans="1:6" ht="13.5" hidden="1">
      <c r="A28" s="492" t="s">
        <v>94</v>
      </c>
      <c r="B28" s="498">
        <v>2125</v>
      </c>
      <c r="C28" s="498">
        <v>3138</v>
      </c>
      <c r="D28" s="493" t="s">
        <v>23</v>
      </c>
      <c r="E28" s="494" t="s">
        <v>23</v>
      </c>
      <c r="F28" s="17"/>
    </row>
    <row r="29" spans="1:6" ht="13.5" hidden="1">
      <c r="A29" s="492" t="s">
        <v>95</v>
      </c>
      <c r="B29" s="498">
        <v>12</v>
      </c>
      <c r="C29" s="498">
        <v>7</v>
      </c>
      <c r="D29" s="493" t="s">
        <v>23</v>
      </c>
      <c r="E29" s="494" t="s">
        <v>23</v>
      </c>
      <c r="F29" s="17"/>
    </row>
    <row r="30" spans="1:6" ht="13.5" hidden="1">
      <c r="A30" s="492" t="s">
        <v>96</v>
      </c>
      <c r="B30" s="493">
        <v>404</v>
      </c>
      <c r="C30" s="493">
        <v>955</v>
      </c>
      <c r="D30" s="493" t="s">
        <v>23</v>
      </c>
      <c r="E30" s="494" t="s">
        <v>23</v>
      </c>
      <c r="F30" s="17"/>
    </row>
    <row r="31" spans="1:6" ht="13.5" hidden="1">
      <c r="A31" s="495" t="s">
        <v>97</v>
      </c>
      <c r="B31" s="496">
        <v>2541</v>
      </c>
      <c r="C31" s="496">
        <v>4100</v>
      </c>
      <c r="D31" s="496" t="s">
        <v>23</v>
      </c>
      <c r="E31" s="497" t="s">
        <v>23</v>
      </c>
      <c r="F31" s="17"/>
    </row>
    <row r="32" spans="1:6" ht="13.5" hidden="1">
      <c r="A32" s="492"/>
      <c r="B32" s="493"/>
      <c r="C32" s="493"/>
      <c r="D32" s="493"/>
      <c r="E32" s="494"/>
      <c r="F32" s="17"/>
    </row>
    <row r="33" spans="1:6" ht="13.5" hidden="1">
      <c r="A33" s="492" t="s">
        <v>98</v>
      </c>
      <c r="B33" s="500">
        <v>343</v>
      </c>
      <c r="C33" s="500">
        <v>272</v>
      </c>
      <c r="D33" s="500" t="s">
        <v>23</v>
      </c>
      <c r="E33" s="501" t="s">
        <v>23</v>
      </c>
      <c r="F33" s="17"/>
    </row>
    <row r="34" spans="1:6" ht="13.5" hidden="1">
      <c r="A34" s="492" t="s">
        <v>99</v>
      </c>
      <c r="B34" s="500">
        <v>321</v>
      </c>
      <c r="C34" s="500">
        <v>508</v>
      </c>
      <c r="D34" s="493" t="s">
        <v>23</v>
      </c>
      <c r="E34" s="494" t="s">
        <v>23</v>
      </c>
      <c r="F34" s="17"/>
    </row>
    <row r="35" spans="1:6" ht="13.5" hidden="1">
      <c r="A35" s="492" t="s">
        <v>100</v>
      </c>
      <c r="B35" s="500">
        <v>78</v>
      </c>
      <c r="C35" s="500">
        <v>122</v>
      </c>
      <c r="D35" s="493" t="s">
        <v>23</v>
      </c>
      <c r="E35" s="494" t="s">
        <v>23</v>
      </c>
      <c r="F35" s="17"/>
    </row>
    <row r="36" spans="1:6" ht="13.5" hidden="1">
      <c r="A36" s="492" t="s">
        <v>101</v>
      </c>
      <c r="B36" s="500">
        <v>53</v>
      </c>
      <c r="C36" s="500">
        <v>77</v>
      </c>
      <c r="D36" s="493" t="s">
        <v>23</v>
      </c>
      <c r="E36" s="494" t="s">
        <v>23</v>
      </c>
      <c r="F36" s="17"/>
    </row>
    <row r="37" spans="1:6" ht="13.5" hidden="1">
      <c r="A37" s="495" t="s">
        <v>102</v>
      </c>
      <c r="B37" s="496">
        <v>795</v>
      </c>
      <c r="C37" s="496">
        <v>979</v>
      </c>
      <c r="D37" s="496" t="s">
        <v>23</v>
      </c>
      <c r="E37" s="497" t="s">
        <v>23</v>
      </c>
      <c r="F37" s="17"/>
    </row>
    <row r="38" spans="1:6" ht="13.5" hidden="1">
      <c r="A38" s="495"/>
      <c r="B38" s="496"/>
      <c r="C38" s="496"/>
      <c r="D38" s="496"/>
      <c r="E38" s="497"/>
      <c r="F38" s="17"/>
    </row>
    <row r="39" spans="1:6" ht="13.5" hidden="1">
      <c r="A39" s="495" t="s">
        <v>103</v>
      </c>
      <c r="B39" s="496">
        <v>1593</v>
      </c>
      <c r="C39" s="496">
        <v>940</v>
      </c>
      <c r="D39" s="496" t="s">
        <v>23</v>
      </c>
      <c r="E39" s="497" t="s">
        <v>23</v>
      </c>
      <c r="F39" s="17"/>
    </row>
    <row r="40" spans="1:6" ht="13.5" hidden="1">
      <c r="A40" s="492"/>
      <c r="B40" s="493"/>
      <c r="C40" s="493"/>
      <c r="D40" s="493"/>
      <c r="E40" s="494"/>
      <c r="F40" s="17"/>
    </row>
    <row r="41" spans="1:6" ht="13.5" hidden="1">
      <c r="A41" s="492" t="s">
        <v>159</v>
      </c>
      <c r="B41" s="493" t="s">
        <v>23</v>
      </c>
      <c r="C41" s="493" t="s">
        <v>23</v>
      </c>
      <c r="D41" s="493" t="s">
        <v>23</v>
      </c>
      <c r="E41" s="494" t="s">
        <v>23</v>
      </c>
      <c r="F41" s="17"/>
    </row>
    <row r="42" spans="1:6" ht="13.5" hidden="1">
      <c r="A42" s="492" t="s">
        <v>105</v>
      </c>
      <c r="B42" s="493">
        <v>180</v>
      </c>
      <c r="C42" s="493">
        <v>440</v>
      </c>
      <c r="D42" s="493" t="s">
        <v>23</v>
      </c>
      <c r="E42" s="494" t="s">
        <v>23</v>
      </c>
      <c r="F42" s="17"/>
    </row>
    <row r="43" spans="1:6" ht="13.5" hidden="1">
      <c r="A43" s="492" t="s">
        <v>106</v>
      </c>
      <c r="B43" s="493">
        <v>6</v>
      </c>
      <c r="C43" s="493">
        <v>2</v>
      </c>
      <c r="D43" s="493" t="s">
        <v>23</v>
      </c>
      <c r="E43" s="494" t="s">
        <v>23</v>
      </c>
      <c r="F43" s="17"/>
    </row>
    <row r="44" spans="1:6" ht="13.5" hidden="1">
      <c r="A44" s="492" t="s">
        <v>107</v>
      </c>
      <c r="B44" s="493" t="s">
        <v>23</v>
      </c>
      <c r="C44" s="493" t="s">
        <v>23</v>
      </c>
      <c r="D44" s="493" t="s">
        <v>23</v>
      </c>
      <c r="E44" s="494" t="s">
        <v>23</v>
      </c>
      <c r="F44" s="17"/>
    </row>
    <row r="45" spans="1:6" ht="13.5" hidden="1">
      <c r="A45" s="492" t="s">
        <v>108</v>
      </c>
      <c r="B45" s="493">
        <v>9</v>
      </c>
      <c r="C45" s="493">
        <v>14</v>
      </c>
      <c r="D45" s="493" t="s">
        <v>23</v>
      </c>
      <c r="E45" s="494" t="s">
        <v>23</v>
      </c>
      <c r="F45" s="17"/>
    </row>
    <row r="46" spans="1:6" ht="13.5" hidden="1">
      <c r="A46" s="492" t="s">
        <v>109</v>
      </c>
      <c r="B46" s="493">
        <v>7</v>
      </c>
      <c r="C46" s="493">
        <v>4</v>
      </c>
      <c r="D46" s="493" t="s">
        <v>23</v>
      </c>
      <c r="E46" s="494" t="s">
        <v>23</v>
      </c>
      <c r="F46" s="17"/>
    </row>
    <row r="47" spans="1:6" ht="13.5" hidden="1">
      <c r="A47" s="492" t="s">
        <v>110</v>
      </c>
      <c r="B47" s="493" t="s">
        <v>23</v>
      </c>
      <c r="C47" s="493" t="s">
        <v>23</v>
      </c>
      <c r="D47" s="493">
        <v>2</v>
      </c>
      <c r="E47" s="494">
        <v>14</v>
      </c>
      <c r="F47" s="17"/>
    </row>
    <row r="48" spans="1:6" ht="13.5" hidden="1">
      <c r="A48" s="492" t="s">
        <v>111</v>
      </c>
      <c r="B48" s="493" t="s">
        <v>23</v>
      </c>
      <c r="C48" s="493" t="s">
        <v>23</v>
      </c>
      <c r="D48" s="493">
        <v>15</v>
      </c>
      <c r="E48" s="494" t="s">
        <v>23</v>
      </c>
      <c r="F48" s="17"/>
    </row>
    <row r="49" spans="1:6" ht="13.5" hidden="1">
      <c r="A49" s="492" t="s">
        <v>112</v>
      </c>
      <c r="B49" s="493" t="s">
        <v>23</v>
      </c>
      <c r="C49" s="493" t="s">
        <v>23</v>
      </c>
      <c r="D49" s="493">
        <v>48</v>
      </c>
      <c r="E49" s="494">
        <v>5</v>
      </c>
      <c r="F49" s="17"/>
    </row>
    <row r="50" spans="1:6" ht="13.5" hidden="1">
      <c r="A50" s="495" t="s">
        <v>113</v>
      </c>
      <c r="B50" s="496">
        <v>202</v>
      </c>
      <c r="C50" s="496">
        <v>460</v>
      </c>
      <c r="D50" s="496">
        <v>65</v>
      </c>
      <c r="E50" s="497">
        <v>19</v>
      </c>
      <c r="F50" s="17"/>
    </row>
    <row r="51" spans="1:6" ht="13.5">
      <c r="A51" s="495"/>
      <c r="B51" s="496"/>
      <c r="C51" s="496"/>
      <c r="D51" s="496"/>
      <c r="E51" s="497"/>
      <c r="F51" s="17"/>
    </row>
    <row r="52" spans="1:6" ht="13.5">
      <c r="A52" s="495" t="s">
        <v>114</v>
      </c>
      <c r="B52" s="496">
        <v>49</v>
      </c>
      <c r="C52" s="496">
        <v>21</v>
      </c>
      <c r="D52" s="496" t="s">
        <v>23</v>
      </c>
      <c r="E52" s="497" t="s">
        <v>23</v>
      </c>
      <c r="F52" s="17"/>
    </row>
    <row r="53" spans="1:6" ht="13.5">
      <c r="A53" s="492"/>
      <c r="B53" s="493"/>
      <c r="C53" s="493"/>
      <c r="D53" s="493"/>
      <c r="E53" s="494"/>
      <c r="F53" s="17"/>
    </row>
    <row r="54" spans="1:6" ht="13.5">
      <c r="A54" s="492" t="s">
        <v>115</v>
      </c>
      <c r="B54" s="493">
        <v>113</v>
      </c>
      <c r="C54" s="493">
        <v>145</v>
      </c>
      <c r="D54" s="493" t="s">
        <v>23</v>
      </c>
      <c r="E54" s="494" t="s">
        <v>23</v>
      </c>
      <c r="F54" s="17"/>
    </row>
    <row r="55" spans="1:6" ht="13.5">
      <c r="A55" s="492" t="s">
        <v>116</v>
      </c>
      <c r="B55" s="493">
        <v>83</v>
      </c>
      <c r="C55" s="493">
        <v>75</v>
      </c>
      <c r="D55" s="493" t="s">
        <v>23</v>
      </c>
      <c r="E55" s="494" t="s">
        <v>23</v>
      </c>
      <c r="F55" s="17"/>
    </row>
    <row r="56" spans="1:6" ht="13.5">
      <c r="A56" s="492" t="s">
        <v>117</v>
      </c>
      <c r="B56" s="493">
        <v>174</v>
      </c>
      <c r="C56" s="493">
        <v>108</v>
      </c>
      <c r="D56" s="493" t="s">
        <v>23</v>
      </c>
      <c r="E56" s="494" t="s">
        <v>23</v>
      </c>
      <c r="F56" s="17"/>
    </row>
    <row r="57" spans="1:6" ht="13.5">
      <c r="A57" s="492" t="s">
        <v>118</v>
      </c>
      <c r="B57" s="493">
        <v>51</v>
      </c>
      <c r="C57" s="493">
        <v>67</v>
      </c>
      <c r="D57" s="493" t="s">
        <v>23</v>
      </c>
      <c r="E57" s="494" t="s">
        <v>23</v>
      </c>
      <c r="F57" s="17"/>
    </row>
    <row r="58" spans="1:6" ht="13.5">
      <c r="A58" s="492" t="s">
        <v>119</v>
      </c>
      <c r="B58" s="493">
        <v>3</v>
      </c>
      <c r="C58" s="493">
        <v>2</v>
      </c>
      <c r="D58" s="493" t="s">
        <v>23</v>
      </c>
      <c r="E58" s="494" t="s">
        <v>23</v>
      </c>
      <c r="F58" s="17"/>
    </row>
    <row r="59" spans="1:6" ht="13.5">
      <c r="A59" s="495" t="s">
        <v>172</v>
      </c>
      <c r="B59" s="496">
        <v>424</v>
      </c>
      <c r="C59" s="496">
        <v>397</v>
      </c>
      <c r="D59" s="496" t="s">
        <v>23</v>
      </c>
      <c r="E59" s="497" t="s">
        <v>23</v>
      </c>
      <c r="F59" s="17"/>
    </row>
    <row r="60" spans="1:6" ht="13.5">
      <c r="A60" s="492"/>
      <c r="B60" s="493"/>
      <c r="C60" s="493"/>
      <c r="D60" s="493"/>
      <c r="E60" s="494"/>
    </row>
    <row r="61" spans="1:6" ht="13.5">
      <c r="A61" s="492" t="s">
        <v>121</v>
      </c>
      <c r="B61" s="493">
        <v>4</v>
      </c>
      <c r="C61" s="493">
        <v>4</v>
      </c>
      <c r="D61" s="493" t="s">
        <v>23</v>
      </c>
      <c r="E61" s="494" t="s">
        <v>23</v>
      </c>
    </row>
    <row r="62" spans="1:6" ht="13.5">
      <c r="A62" s="492" t="s">
        <v>122</v>
      </c>
      <c r="B62" s="493" t="s">
        <v>23</v>
      </c>
      <c r="C62" s="493" t="s">
        <v>23</v>
      </c>
      <c r="D62" s="493" t="s">
        <v>23</v>
      </c>
      <c r="E62" s="494" t="s">
        <v>23</v>
      </c>
    </row>
    <row r="63" spans="1:6" ht="13.5">
      <c r="A63" s="492" t="s">
        <v>123</v>
      </c>
      <c r="B63" s="493" t="s">
        <v>23</v>
      </c>
      <c r="C63" s="493" t="s">
        <v>23</v>
      </c>
      <c r="D63" s="493" t="s">
        <v>23</v>
      </c>
      <c r="E63" s="494" t="s">
        <v>23</v>
      </c>
    </row>
    <row r="64" spans="1:6" ht="13.5">
      <c r="A64" s="495" t="s">
        <v>124</v>
      </c>
      <c r="B64" s="496">
        <v>4</v>
      </c>
      <c r="C64" s="496">
        <v>4</v>
      </c>
      <c r="D64" s="496" t="s">
        <v>23</v>
      </c>
      <c r="E64" s="497" t="s">
        <v>23</v>
      </c>
    </row>
    <row r="65" spans="1:5" ht="13.5">
      <c r="A65" s="495"/>
      <c r="B65" s="496"/>
      <c r="C65" s="496"/>
      <c r="D65" s="496"/>
      <c r="E65" s="497"/>
    </row>
    <row r="66" spans="1:5" ht="13.5">
      <c r="A66" s="495" t="s">
        <v>125</v>
      </c>
      <c r="B66" s="496">
        <v>1</v>
      </c>
      <c r="C66" s="496">
        <v>2</v>
      </c>
      <c r="D66" s="496">
        <v>1</v>
      </c>
      <c r="E66" s="497">
        <v>2</v>
      </c>
    </row>
    <row r="67" spans="1:5" ht="13.5">
      <c r="A67" s="492"/>
      <c r="B67" s="493"/>
      <c r="C67" s="493"/>
      <c r="D67" s="493"/>
      <c r="E67" s="494"/>
    </row>
    <row r="68" spans="1:5" ht="13.5">
      <c r="A68" s="492" t="s">
        <v>126</v>
      </c>
      <c r="B68" s="493">
        <v>633</v>
      </c>
      <c r="C68" s="493">
        <v>474</v>
      </c>
      <c r="D68" s="493" t="s">
        <v>23</v>
      </c>
      <c r="E68" s="494" t="s">
        <v>23</v>
      </c>
    </row>
    <row r="69" spans="1:5" ht="13.5">
      <c r="A69" s="492" t="s">
        <v>127</v>
      </c>
      <c r="B69" s="493">
        <v>8</v>
      </c>
      <c r="C69" s="493">
        <v>8</v>
      </c>
      <c r="D69" s="493" t="s">
        <v>23</v>
      </c>
      <c r="E69" s="494" t="s">
        <v>23</v>
      </c>
    </row>
    <row r="70" spans="1:5" ht="13.5">
      <c r="A70" s="495" t="s">
        <v>128</v>
      </c>
      <c r="B70" s="496">
        <v>641</v>
      </c>
      <c r="C70" s="496">
        <v>482</v>
      </c>
      <c r="D70" s="496" t="s">
        <v>23</v>
      </c>
      <c r="E70" s="497" t="s">
        <v>23</v>
      </c>
    </row>
    <row r="71" spans="1:5" ht="13.5">
      <c r="A71" s="492"/>
      <c r="B71" s="493"/>
      <c r="C71" s="493"/>
      <c r="D71" s="493"/>
      <c r="E71" s="494"/>
    </row>
    <row r="72" spans="1:5" ht="13.5">
      <c r="A72" s="492" t="s">
        <v>129</v>
      </c>
      <c r="B72" s="498">
        <v>23</v>
      </c>
      <c r="C72" s="498">
        <v>26</v>
      </c>
      <c r="D72" s="493" t="s">
        <v>23</v>
      </c>
      <c r="E72" s="494" t="s">
        <v>23</v>
      </c>
    </row>
    <row r="73" spans="1:5" ht="13.5">
      <c r="A73" s="492" t="s">
        <v>130</v>
      </c>
      <c r="B73" s="493">
        <v>1801</v>
      </c>
      <c r="C73" s="493">
        <v>3479</v>
      </c>
      <c r="D73" s="493" t="s">
        <v>23</v>
      </c>
      <c r="E73" s="494" t="s">
        <v>23</v>
      </c>
    </row>
    <row r="74" spans="1:5" ht="13.5">
      <c r="A74" s="492" t="s">
        <v>131</v>
      </c>
      <c r="B74" s="493">
        <v>2626</v>
      </c>
      <c r="C74" s="493">
        <v>2490</v>
      </c>
      <c r="D74" s="493" t="s">
        <v>23</v>
      </c>
      <c r="E74" s="494" t="s">
        <v>23</v>
      </c>
    </row>
    <row r="75" spans="1:5" ht="13.5">
      <c r="A75" s="492" t="s">
        <v>132</v>
      </c>
      <c r="B75" s="493">
        <v>167</v>
      </c>
      <c r="C75" s="493">
        <v>361</v>
      </c>
      <c r="D75" s="498">
        <v>50</v>
      </c>
      <c r="E75" s="499">
        <v>126</v>
      </c>
    </row>
    <row r="76" spans="1:5" ht="13.5">
      <c r="A76" s="492" t="s">
        <v>133</v>
      </c>
      <c r="B76" s="493">
        <v>130</v>
      </c>
      <c r="C76" s="493">
        <v>130</v>
      </c>
      <c r="D76" s="493" t="s">
        <v>23</v>
      </c>
      <c r="E76" s="494" t="s">
        <v>23</v>
      </c>
    </row>
    <row r="77" spans="1:5" ht="13.5">
      <c r="A77" s="492" t="s">
        <v>134</v>
      </c>
      <c r="B77" s="493">
        <v>188</v>
      </c>
      <c r="C77" s="493">
        <v>108</v>
      </c>
      <c r="D77" s="493" t="s">
        <v>23</v>
      </c>
      <c r="E77" s="494" t="s">
        <v>23</v>
      </c>
    </row>
    <row r="78" spans="1:5" ht="13.5">
      <c r="A78" s="492" t="s">
        <v>135</v>
      </c>
      <c r="B78" s="493">
        <v>403</v>
      </c>
      <c r="C78" s="493">
        <v>363</v>
      </c>
      <c r="D78" s="493" t="s">
        <v>23</v>
      </c>
      <c r="E78" s="494" t="s">
        <v>23</v>
      </c>
    </row>
    <row r="79" spans="1:5" ht="13.5">
      <c r="A79" s="492" t="s">
        <v>136</v>
      </c>
      <c r="B79" s="493">
        <v>4220</v>
      </c>
      <c r="C79" s="493">
        <v>2980</v>
      </c>
      <c r="D79" s="493" t="s">
        <v>23</v>
      </c>
      <c r="E79" s="494" t="s">
        <v>23</v>
      </c>
    </row>
    <row r="80" spans="1:5" ht="13.5">
      <c r="A80" s="495" t="s">
        <v>137</v>
      </c>
      <c r="B80" s="496">
        <v>9558</v>
      </c>
      <c r="C80" s="496">
        <v>9937</v>
      </c>
      <c r="D80" s="496">
        <v>50</v>
      </c>
      <c r="E80" s="497">
        <v>126</v>
      </c>
    </row>
    <row r="81" spans="1:5" ht="13.5">
      <c r="A81" s="492"/>
      <c r="B81" s="493"/>
      <c r="C81" s="493"/>
      <c r="D81" s="493"/>
      <c r="E81" s="494"/>
    </row>
    <row r="82" spans="1:5" ht="13.5">
      <c r="A82" s="492" t="s">
        <v>138</v>
      </c>
      <c r="B82" s="493" t="s">
        <v>23</v>
      </c>
      <c r="C82" s="493" t="s">
        <v>23</v>
      </c>
      <c r="D82" s="493">
        <v>16</v>
      </c>
      <c r="E82" s="494">
        <v>15</v>
      </c>
    </row>
    <row r="83" spans="1:5" ht="13.5">
      <c r="A83" s="492" t="s">
        <v>139</v>
      </c>
      <c r="B83" s="493" t="s">
        <v>23</v>
      </c>
      <c r="C83" s="493" t="s">
        <v>23</v>
      </c>
      <c r="D83" s="493">
        <v>35</v>
      </c>
      <c r="E83" s="494">
        <v>24</v>
      </c>
    </row>
    <row r="84" spans="1:5" ht="13.5">
      <c r="A84" s="495" t="s">
        <v>140</v>
      </c>
      <c r="B84" s="496" t="s">
        <v>23</v>
      </c>
      <c r="C84" s="496" t="s">
        <v>23</v>
      </c>
      <c r="D84" s="496">
        <v>51</v>
      </c>
      <c r="E84" s="497">
        <v>39</v>
      </c>
    </row>
    <row r="85" spans="1:5" ht="14.25" thickBot="1">
      <c r="A85" s="502"/>
      <c r="B85" s="503"/>
      <c r="C85" s="503"/>
      <c r="D85" s="503"/>
      <c r="E85" s="504"/>
    </row>
    <row r="86" spans="1:5">
      <c r="A86" s="508" t="s">
        <v>141</v>
      </c>
      <c r="B86" s="509">
        <v>17949</v>
      </c>
      <c r="C86" s="509">
        <v>19901</v>
      </c>
      <c r="D86" s="509">
        <v>224</v>
      </c>
      <c r="E86" s="510">
        <v>277</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D24E6-6FB6-463C-9060-48CFA37F05C8}">
  <sheetPr>
    <pageSetUpPr fitToPage="1"/>
  </sheetPr>
  <dimension ref="A1:H21"/>
  <sheetViews>
    <sheetView showGridLines="0" view="pageBreakPreview" topLeftCell="A57" zoomScale="115" zoomScaleNormal="75" zoomScaleSheetLayoutView="115" workbookViewId="0">
      <selection activeCell="G23" sqref="G23"/>
    </sheetView>
  </sheetViews>
  <sheetFormatPr baseColWidth="10" defaultRowHeight="12.75"/>
  <cols>
    <col min="1" max="1" width="21" style="116" customWidth="1"/>
    <col min="2" max="2" width="22" style="116" customWidth="1"/>
    <col min="3" max="4" width="21" style="116" customWidth="1"/>
    <col min="5" max="5" width="24.28515625" style="116" customWidth="1"/>
    <col min="6" max="6" width="21" style="116" customWidth="1"/>
    <col min="7" max="16384" width="11.42578125" style="116"/>
  </cols>
  <sheetData>
    <row r="1" spans="1:8" s="118" customFormat="1" ht="18.75">
      <c r="A1" s="1623" t="s">
        <v>0</v>
      </c>
      <c r="B1" s="1623"/>
      <c r="C1" s="1623"/>
      <c r="D1" s="1623"/>
      <c r="E1" s="1623"/>
      <c r="F1" s="1623"/>
    </row>
    <row r="2" spans="1:8" s="117" customFormat="1" ht="12.75" customHeight="1">
      <c r="A2" s="1483"/>
      <c r="B2" s="1483"/>
      <c r="C2" s="1483"/>
      <c r="D2" s="1483"/>
      <c r="E2" s="1483"/>
      <c r="F2" s="1483"/>
    </row>
    <row r="3" spans="1:8" s="117" customFormat="1" ht="15.75">
      <c r="A3" s="1624" t="s">
        <v>552</v>
      </c>
      <c r="B3" s="1624"/>
      <c r="C3" s="1624"/>
      <c r="D3" s="1624"/>
      <c r="E3" s="1624"/>
      <c r="F3" s="1624"/>
      <c r="G3" s="154"/>
      <c r="H3" s="154"/>
    </row>
    <row r="4" spans="1:8" s="117" customFormat="1" ht="26.25" customHeight="1">
      <c r="A4" s="1688" t="s">
        <v>232</v>
      </c>
      <c r="B4" s="1688"/>
      <c r="C4" s="1688"/>
      <c r="D4" s="1688"/>
      <c r="E4" s="1688"/>
      <c r="F4" s="1688"/>
      <c r="G4" s="153"/>
      <c r="H4" s="154"/>
    </row>
    <row r="5" spans="1:8" s="117" customFormat="1" ht="13.5" customHeight="1">
      <c r="A5" s="408"/>
      <c r="B5" s="129"/>
      <c r="C5" s="129"/>
      <c r="D5" s="129"/>
      <c r="E5" s="129"/>
      <c r="F5" s="129"/>
    </row>
    <row r="6" spans="1:8" ht="24.75" customHeight="1">
      <c r="A6" s="1666" t="s">
        <v>2</v>
      </c>
      <c r="B6" s="1043"/>
      <c r="C6" s="1043"/>
      <c r="D6" s="1043"/>
      <c r="E6" s="1143" t="s">
        <v>142</v>
      </c>
      <c r="F6" s="1159"/>
    </row>
    <row r="7" spans="1:8" ht="23.25" customHeight="1">
      <c r="A7" s="1666"/>
      <c r="B7" s="1143" t="s">
        <v>3</v>
      </c>
      <c r="C7" s="1143" t="s">
        <v>10</v>
      </c>
      <c r="D7" s="1143" t="s">
        <v>4</v>
      </c>
      <c r="E7" s="1143" t="s">
        <v>143</v>
      </c>
      <c r="F7" s="1147" t="s">
        <v>1289</v>
      </c>
    </row>
    <row r="8" spans="1:8" ht="14.25">
      <c r="A8" s="1666"/>
      <c r="B8" s="1143" t="s">
        <v>6</v>
      </c>
      <c r="C8" s="1143" t="s">
        <v>145</v>
      </c>
      <c r="D8" s="955" t="s">
        <v>7</v>
      </c>
      <c r="E8" s="1143" t="s">
        <v>146</v>
      </c>
      <c r="F8" s="1147" t="s">
        <v>8</v>
      </c>
    </row>
    <row r="9" spans="1:8" ht="20.25" customHeight="1" thickBot="1">
      <c r="A9" s="1666"/>
      <c r="B9" s="1043"/>
      <c r="C9" s="1043"/>
      <c r="D9" s="1043"/>
      <c r="E9" s="1143" t="s">
        <v>147</v>
      </c>
      <c r="F9" s="958"/>
    </row>
    <row r="10" spans="1:8" ht="13.5">
      <c r="A10" s="1151">
        <v>2012</v>
      </c>
      <c r="B10" s="1079">
        <v>36.298000000000002</v>
      </c>
      <c r="C10" s="1079">
        <v>4.1451319631935641</v>
      </c>
      <c r="D10" s="1079">
        <v>15.045999999999999</v>
      </c>
      <c r="E10" s="1518">
        <v>79.489999999999995</v>
      </c>
      <c r="F10" s="1511">
        <v>11960.065399999999</v>
      </c>
    </row>
    <row r="11" spans="1:8" ht="13.5">
      <c r="A11" s="1154">
        <v>2013</v>
      </c>
      <c r="B11" s="1083">
        <v>31.506</v>
      </c>
      <c r="C11" s="1083">
        <v>12.876912334158572</v>
      </c>
      <c r="D11" s="1083">
        <v>40.57</v>
      </c>
      <c r="E11" s="1475">
        <v>55</v>
      </c>
      <c r="F11" s="1476">
        <v>22313.5</v>
      </c>
    </row>
    <row r="12" spans="1:8" ht="13.5">
      <c r="A12" s="1154">
        <v>2014</v>
      </c>
      <c r="B12" s="1083">
        <v>31.35</v>
      </c>
      <c r="C12" s="1083">
        <v>7.6251993620414673</v>
      </c>
      <c r="D12" s="1083">
        <v>23.905000000000001</v>
      </c>
      <c r="E12" s="1475">
        <v>46.23</v>
      </c>
      <c r="F12" s="1476">
        <v>11051.281500000001</v>
      </c>
    </row>
    <row r="13" spans="1:8" ht="13.5">
      <c r="A13" s="1154">
        <v>2015</v>
      </c>
      <c r="B13" s="1083">
        <v>29.72</v>
      </c>
      <c r="C13" s="1083">
        <v>7.8038358008075379</v>
      </c>
      <c r="D13" s="1083">
        <v>23.193000000000001</v>
      </c>
      <c r="E13" s="1475">
        <v>59.55</v>
      </c>
      <c r="F13" s="1476">
        <v>13811</v>
      </c>
    </row>
    <row r="14" spans="1:8" ht="13.5">
      <c r="A14" s="1154">
        <v>2016</v>
      </c>
      <c r="B14" s="1083">
        <v>26.427</v>
      </c>
      <c r="C14" s="1083">
        <v>11.286562984826125</v>
      </c>
      <c r="D14" s="1083">
        <v>29.827000000000002</v>
      </c>
      <c r="E14" s="1475">
        <v>65.540000000000006</v>
      </c>
      <c r="F14" s="1476">
        <v>19549</v>
      </c>
    </row>
    <row r="15" spans="1:8" ht="13.5">
      <c r="A15" s="1154">
        <v>2017</v>
      </c>
      <c r="B15" s="1083">
        <v>36.503999999999998</v>
      </c>
      <c r="C15" s="1083">
        <v>6.6724194608809997</v>
      </c>
      <c r="D15" s="1083">
        <v>24.356999999999999</v>
      </c>
      <c r="E15" s="1475">
        <v>68.41</v>
      </c>
      <c r="F15" s="1476">
        <v>16662.6237</v>
      </c>
    </row>
    <row r="16" spans="1:8" ht="13.5">
      <c r="A16" s="1154">
        <v>2018</v>
      </c>
      <c r="B16" s="1083">
        <v>44.100999999999999</v>
      </c>
      <c r="C16" s="1083">
        <v>9.7111176617310271</v>
      </c>
      <c r="D16" s="1083">
        <v>42.826999999999998</v>
      </c>
      <c r="E16" s="1475">
        <v>60.75</v>
      </c>
      <c r="F16" s="1476">
        <v>26017.402499999997</v>
      </c>
    </row>
    <row r="17" spans="1:6" ht="13.5">
      <c r="A17" s="1154">
        <v>2019</v>
      </c>
      <c r="B17" s="1083">
        <v>50.317999999999998</v>
      </c>
      <c r="C17" s="1083">
        <v>7.0219404586827778</v>
      </c>
      <c r="D17" s="1083">
        <v>35.332999999999998</v>
      </c>
      <c r="E17" s="1475">
        <v>68.36</v>
      </c>
      <c r="F17" s="1476">
        <v>24153.638800000001</v>
      </c>
    </row>
    <row r="18" spans="1:6" ht="13.5">
      <c r="A18" s="1154">
        <v>2020</v>
      </c>
      <c r="B18" s="1083">
        <v>36.667000000000002</v>
      </c>
      <c r="C18" s="1083">
        <v>11.678893800000001</v>
      </c>
      <c r="D18" s="1083">
        <v>42.823</v>
      </c>
      <c r="E18" s="1475">
        <v>43.34</v>
      </c>
      <c r="F18" s="1476">
        <v>18559.4882</v>
      </c>
    </row>
    <row r="19" spans="1:6" ht="13.5">
      <c r="A19" s="1154">
        <v>2021</v>
      </c>
      <c r="B19" s="1083">
        <v>35.341000000000001</v>
      </c>
      <c r="C19" s="1083">
        <v>8.9125944370561108</v>
      </c>
      <c r="D19" s="1083">
        <v>31.498000000000001</v>
      </c>
      <c r="E19" s="1521">
        <v>56.09</v>
      </c>
      <c r="F19" s="1522">
        <f>+E19*D19*10</f>
        <v>17667.228200000001</v>
      </c>
    </row>
    <row r="20" spans="1:6" ht="14.25" thickBot="1">
      <c r="A20" s="1158">
        <v>2022</v>
      </c>
      <c r="B20" s="1087">
        <v>40.485999999999997</v>
      </c>
      <c r="C20" s="1087">
        <v>6.2856296003556791</v>
      </c>
      <c r="D20" s="1087">
        <v>25.448</v>
      </c>
      <c r="E20" s="1479">
        <v>72.16</v>
      </c>
      <c r="F20" s="1480">
        <v>18363.2768</v>
      </c>
    </row>
    <row r="21" spans="1:6" ht="13.15" customHeight="1">
      <c r="A21" s="947" t="s">
        <v>1288</v>
      </c>
      <c r="B21" s="947"/>
      <c r="C21" s="947"/>
      <c r="D21" s="947"/>
      <c r="E21" s="947"/>
      <c r="F21" s="947"/>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07">
    <pageSetUpPr fitToPage="1"/>
  </sheetPr>
  <dimension ref="A1:J85"/>
  <sheetViews>
    <sheetView view="pageBreakPreview" topLeftCell="A25" zoomScale="70" zoomScaleNormal="75" zoomScaleSheetLayoutView="70" workbookViewId="0">
      <selection activeCell="M35" sqref="M35"/>
    </sheetView>
  </sheetViews>
  <sheetFormatPr baseColWidth="10" defaultColWidth="11.42578125" defaultRowHeight="12.75"/>
  <cols>
    <col min="1" max="1" width="28.28515625" style="9" customWidth="1"/>
    <col min="2" max="8" width="15" style="9" customWidth="1"/>
    <col min="9" max="9" width="13.140625" style="9" customWidth="1"/>
    <col min="10"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36.75" customHeight="1">
      <c r="A3" s="1628" t="s">
        <v>1366</v>
      </c>
      <c r="B3" s="1628"/>
      <c r="C3" s="1628"/>
      <c r="D3" s="1628"/>
      <c r="E3" s="1628"/>
      <c r="F3" s="1628"/>
      <c r="G3" s="1628"/>
      <c r="H3" s="1628"/>
      <c r="I3" s="18"/>
      <c r="J3" s="18"/>
    </row>
    <row r="4" spans="1:10" s="7" customFormat="1" ht="13.5" customHeight="1">
      <c r="A4" s="30"/>
      <c r="B4" s="31"/>
      <c r="C4" s="31"/>
      <c r="D4" s="31"/>
      <c r="E4" s="31"/>
      <c r="F4" s="31"/>
      <c r="G4" s="31"/>
      <c r="H4" s="31"/>
    </row>
    <row r="5" spans="1:10" ht="36.75" customHeight="1">
      <c r="A5" s="1686" t="s">
        <v>77</v>
      </c>
      <c r="B5" s="484" t="s">
        <v>3</v>
      </c>
      <c r="C5" s="484"/>
      <c r="D5" s="485"/>
      <c r="E5" s="484" t="s">
        <v>10</v>
      </c>
      <c r="F5" s="485"/>
      <c r="G5" s="228" t="s">
        <v>4</v>
      </c>
      <c r="H5" s="511" t="s">
        <v>16</v>
      </c>
    </row>
    <row r="6" spans="1:10" ht="22.5" customHeight="1">
      <c r="A6" s="1686"/>
      <c r="B6" s="308" t="s">
        <v>13</v>
      </c>
      <c r="C6" s="306"/>
      <c r="D6" s="307"/>
      <c r="E6" s="306" t="s">
        <v>14</v>
      </c>
      <c r="F6" s="307"/>
      <c r="G6" s="191" t="s">
        <v>149</v>
      </c>
      <c r="H6" s="415" t="s">
        <v>20</v>
      </c>
    </row>
    <row r="7" spans="1:10" ht="47.25" customHeight="1" thickBot="1">
      <c r="A7" s="1686"/>
      <c r="B7" s="332" t="s">
        <v>17</v>
      </c>
      <c r="C7" s="334" t="s">
        <v>18</v>
      </c>
      <c r="D7" s="334" t="s">
        <v>19</v>
      </c>
      <c r="E7" s="332" t="s">
        <v>17</v>
      </c>
      <c r="F7" s="334" t="s">
        <v>18</v>
      </c>
      <c r="G7" s="518" t="s">
        <v>150</v>
      </c>
      <c r="H7" s="519" t="s">
        <v>150</v>
      </c>
    </row>
    <row r="8" spans="1:10" ht="25.5" customHeight="1">
      <c r="A8" s="309" t="s">
        <v>81</v>
      </c>
      <c r="B8" s="369" t="s">
        <v>23</v>
      </c>
      <c r="C8" s="369" t="s">
        <v>23</v>
      </c>
      <c r="D8" s="369" t="s">
        <v>23</v>
      </c>
      <c r="E8" s="369" t="s">
        <v>23</v>
      </c>
      <c r="F8" s="369" t="s">
        <v>23</v>
      </c>
      <c r="G8" s="369" t="s">
        <v>23</v>
      </c>
      <c r="H8" s="370" t="s">
        <v>23</v>
      </c>
      <c r="I8" s="17"/>
      <c r="J8" s="17"/>
    </row>
    <row r="9" spans="1:10" ht="13.5">
      <c r="A9" s="312" t="s">
        <v>82</v>
      </c>
      <c r="B9" s="324" t="s">
        <v>23</v>
      </c>
      <c r="C9" s="324" t="s">
        <v>23</v>
      </c>
      <c r="D9" s="324" t="s">
        <v>23</v>
      </c>
      <c r="E9" s="324" t="s">
        <v>23</v>
      </c>
      <c r="F9" s="324" t="s">
        <v>23</v>
      </c>
      <c r="G9" s="324" t="s">
        <v>23</v>
      </c>
      <c r="H9" s="325" t="s">
        <v>23</v>
      </c>
      <c r="I9" s="17"/>
      <c r="J9" s="17"/>
    </row>
    <row r="10" spans="1:10" ht="13.5">
      <c r="A10" s="312" t="s">
        <v>83</v>
      </c>
      <c r="B10" s="324" t="s">
        <v>23</v>
      </c>
      <c r="C10" s="324" t="s">
        <v>23</v>
      </c>
      <c r="D10" s="324" t="s">
        <v>23</v>
      </c>
      <c r="E10" s="324" t="s">
        <v>23</v>
      </c>
      <c r="F10" s="324" t="s">
        <v>23</v>
      </c>
      <c r="G10" s="324" t="s">
        <v>23</v>
      </c>
      <c r="H10" s="325" t="s">
        <v>23</v>
      </c>
      <c r="I10" s="17"/>
      <c r="J10" s="17"/>
    </row>
    <row r="11" spans="1:10" ht="13.5">
      <c r="A11" s="312" t="s">
        <v>84</v>
      </c>
      <c r="B11" s="324" t="s">
        <v>23</v>
      </c>
      <c r="C11" s="324" t="s">
        <v>23</v>
      </c>
      <c r="D11" s="324" t="s">
        <v>23</v>
      </c>
      <c r="E11" s="324" t="s">
        <v>23</v>
      </c>
      <c r="F11" s="324" t="s">
        <v>23</v>
      </c>
      <c r="G11" s="324" t="s">
        <v>23</v>
      </c>
      <c r="H11" s="325" t="s">
        <v>23</v>
      </c>
      <c r="I11" s="17"/>
      <c r="J11" s="17"/>
    </row>
    <row r="12" spans="1:10" ht="13.5">
      <c r="A12" s="315" t="s">
        <v>85</v>
      </c>
      <c r="B12" s="326" t="s">
        <v>23</v>
      </c>
      <c r="C12" s="326" t="s">
        <v>23</v>
      </c>
      <c r="D12" s="326" t="s">
        <v>23</v>
      </c>
      <c r="E12" s="326" t="s">
        <v>23</v>
      </c>
      <c r="F12" s="326" t="s">
        <v>23</v>
      </c>
      <c r="G12" s="326" t="s">
        <v>23</v>
      </c>
      <c r="H12" s="327" t="s">
        <v>23</v>
      </c>
      <c r="I12" s="17"/>
      <c r="J12" s="17"/>
    </row>
    <row r="13" spans="1:10" ht="13.5">
      <c r="A13" s="315"/>
      <c r="B13" s="326"/>
      <c r="C13" s="326"/>
      <c r="D13" s="326"/>
      <c r="E13" s="326"/>
      <c r="F13" s="326"/>
      <c r="G13" s="326"/>
      <c r="H13" s="327"/>
      <c r="I13" s="17"/>
      <c r="J13" s="17"/>
    </row>
    <row r="14" spans="1:10" ht="13.5">
      <c r="A14" s="315" t="s">
        <v>86</v>
      </c>
      <c r="B14" s="326" t="s">
        <v>23</v>
      </c>
      <c r="C14" s="326" t="s">
        <v>23</v>
      </c>
      <c r="D14" s="326" t="s">
        <v>23</v>
      </c>
      <c r="E14" s="326" t="s">
        <v>23</v>
      </c>
      <c r="F14" s="326" t="s">
        <v>23</v>
      </c>
      <c r="G14" s="326" t="s">
        <v>23</v>
      </c>
      <c r="H14" s="327" t="s">
        <v>23</v>
      </c>
      <c r="I14" s="17"/>
      <c r="J14" s="17"/>
    </row>
    <row r="15" spans="1:10" ht="13.5">
      <c r="A15" s="315"/>
      <c r="B15" s="326"/>
      <c r="C15" s="326"/>
      <c r="D15" s="326"/>
      <c r="E15" s="326"/>
      <c r="F15" s="326"/>
      <c r="G15" s="326"/>
      <c r="H15" s="327"/>
      <c r="I15" s="17"/>
      <c r="J15" s="17"/>
    </row>
    <row r="16" spans="1:10" ht="13.5">
      <c r="A16" s="315" t="s">
        <v>87</v>
      </c>
      <c r="B16" s="326" t="s">
        <v>23</v>
      </c>
      <c r="C16" s="326" t="s">
        <v>23</v>
      </c>
      <c r="D16" s="326" t="s">
        <v>23</v>
      </c>
      <c r="E16" s="326" t="s">
        <v>23</v>
      </c>
      <c r="F16" s="326" t="s">
        <v>23</v>
      </c>
      <c r="G16" s="326" t="s">
        <v>23</v>
      </c>
      <c r="H16" s="327" t="s">
        <v>23</v>
      </c>
      <c r="I16" s="17"/>
      <c r="J16" s="17"/>
    </row>
    <row r="17" spans="1:10" ht="13.5">
      <c r="A17" s="312"/>
      <c r="B17" s="324"/>
      <c r="C17" s="324"/>
      <c r="D17" s="324"/>
      <c r="E17" s="324"/>
      <c r="F17" s="324"/>
      <c r="G17" s="324"/>
      <c r="H17" s="325"/>
      <c r="I17" s="17"/>
      <c r="J17" s="17"/>
    </row>
    <row r="18" spans="1:10" ht="13.5">
      <c r="A18" s="312" t="s">
        <v>158</v>
      </c>
      <c r="B18" s="324">
        <v>36</v>
      </c>
      <c r="C18" s="324" t="s">
        <v>23</v>
      </c>
      <c r="D18" s="324">
        <v>36</v>
      </c>
      <c r="E18" s="324">
        <v>1000</v>
      </c>
      <c r="F18" s="324" t="s">
        <v>23</v>
      </c>
      <c r="G18" s="324">
        <v>36</v>
      </c>
      <c r="H18" s="325" t="s">
        <v>23</v>
      </c>
      <c r="I18" s="17"/>
      <c r="J18" s="17"/>
    </row>
    <row r="19" spans="1:10" ht="13.5">
      <c r="A19" s="312" t="s">
        <v>89</v>
      </c>
      <c r="B19" s="348" t="s">
        <v>23</v>
      </c>
      <c r="C19" s="324" t="s">
        <v>23</v>
      </c>
      <c r="D19" s="348" t="s">
        <v>23</v>
      </c>
      <c r="E19" s="348" t="s">
        <v>23</v>
      </c>
      <c r="F19" s="324" t="s">
        <v>23</v>
      </c>
      <c r="G19" s="348" t="s">
        <v>23</v>
      </c>
      <c r="H19" s="325" t="s">
        <v>23</v>
      </c>
      <c r="I19" s="17"/>
      <c r="J19" s="17"/>
    </row>
    <row r="20" spans="1:10" ht="13.5">
      <c r="A20" s="312" t="s">
        <v>90</v>
      </c>
      <c r="B20" s="348">
        <v>1</v>
      </c>
      <c r="C20" s="324" t="s">
        <v>23</v>
      </c>
      <c r="D20" s="348">
        <v>1</v>
      </c>
      <c r="E20" s="348">
        <v>700</v>
      </c>
      <c r="F20" s="324" t="s">
        <v>23</v>
      </c>
      <c r="G20" s="348">
        <v>1</v>
      </c>
      <c r="H20" s="325" t="s">
        <v>23</v>
      </c>
      <c r="I20" s="17"/>
      <c r="J20" s="17"/>
    </row>
    <row r="21" spans="1:10" ht="13.5">
      <c r="A21" s="315" t="s">
        <v>91</v>
      </c>
      <c r="B21" s="326">
        <v>37</v>
      </c>
      <c r="C21" s="326" t="s">
        <v>23</v>
      </c>
      <c r="D21" s="326">
        <v>37</v>
      </c>
      <c r="E21" s="326">
        <v>992</v>
      </c>
      <c r="F21" s="326" t="s">
        <v>23</v>
      </c>
      <c r="G21" s="326">
        <v>37</v>
      </c>
      <c r="H21" s="327" t="s">
        <v>23</v>
      </c>
      <c r="I21" s="17"/>
      <c r="J21" s="17"/>
    </row>
    <row r="22" spans="1:10" ht="13.5">
      <c r="A22" s="312"/>
      <c r="B22" s="326"/>
      <c r="C22" s="326"/>
      <c r="D22" s="326"/>
      <c r="E22" s="326"/>
      <c r="F22" s="326"/>
      <c r="G22" s="326"/>
      <c r="H22" s="327"/>
      <c r="I22" s="17"/>
      <c r="J22" s="17"/>
    </row>
    <row r="23" spans="1:10" ht="13.5">
      <c r="A23" s="315" t="s">
        <v>92</v>
      </c>
      <c r="B23" s="326">
        <v>23</v>
      </c>
      <c r="C23" s="326">
        <v>49</v>
      </c>
      <c r="D23" s="326">
        <v>72</v>
      </c>
      <c r="E23" s="326">
        <v>531</v>
      </c>
      <c r="F23" s="326">
        <v>974</v>
      </c>
      <c r="G23" s="326">
        <v>60</v>
      </c>
      <c r="H23" s="327" t="s">
        <v>23</v>
      </c>
      <c r="I23" s="17"/>
      <c r="J23" s="17"/>
    </row>
    <row r="24" spans="1:10" ht="13.5">
      <c r="A24" s="315"/>
      <c r="B24" s="326"/>
      <c r="C24" s="326"/>
      <c r="D24" s="326"/>
      <c r="E24" s="326"/>
      <c r="F24" s="326"/>
      <c r="G24" s="326"/>
      <c r="H24" s="327"/>
      <c r="I24" s="17"/>
      <c r="J24" s="17"/>
    </row>
    <row r="25" spans="1:10" ht="13.5">
      <c r="A25" s="315" t="s">
        <v>93</v>
      </c>
      <c r="B25" s="326">
        <v>3</v>
      </c>
      <c r="C25" s="326" t="s">
        <v>23</v>
      </c>
      <c r="D25" s="326">
        <v>3</v>
      </c>
      <c r="E25" s="326">
        <v>1000</v>
      </c>
      <c r="F25" s="326" t="s">
        <v>23</v>
      </c>
      <c r="G25" s="326">
        <v>3</v>
      </c>
      <c r="H25" s="327">
        <v>1</v>
      </c>
      <c r="I25" s="17"/>
      <c r="J25" s="17"/>
    </row>
    <row r="26" spans="1:10" ht="13.5">
      <c r="A26" s="312"/>
      <c r="B26" s="324"/>
      <c r="C26" s="324"/>
      <c r="D26" s="324"/>
      <c r="E26" s="324"/>
      <c r="F26" s="324"/>
      <c r="G26" s="324"/>
      <c r="H26" s="325"/>
      <c r="I26" s="17"/>
      <c r="J26" s="17"/>
    </row>
    <row r="27" spans="1:10" ht="13.5">
      <c r="A27" s="312" t="s">
        <v>94</v>
      </c>
      <c r="B27" s="324">
        <v>16</v>
      </c>
      <c r="C27" s="324">
        <v>1</v>
      </c>
      <c r="D27" s="324">
        <v>17</v>
      </c>
      <c r="E27" s="324">
        <v>950</v>
      </c>
      <c r="F27" s="324">
        <v>2100</v>
      </c>
      <c r="G27" s="324">
        <v>17</v>
      </c>
      <c r="H27" s="325" t="s">
        <v>23</v>
      </c>
      <c r="I27" s="17"/>
      <c r="J27" s="17"/>
    </row>
    <row r="28" spans="1:10" ht="13.5">
      <c r="A28" s="312" t="s">
        <v>95</v>
      </c>
      <c r="B28" s="324">
        <v>46</v>
      </c>
      <c r="C28" s="324">
        <v>7</v>
      </c>
      <c r="D28" s="324">
        <v>53</v>
      </c>
      <c r="E28" s="324">
        <v>580</v>
      </c>
      <c r="F28" s="324">
        <v>1360</v>
      </c>
      <c r="G28" s="324">
        <v>36</v>
      </c>
      <c r="H28" s="325" t="s">
        <v>23</v>
      </c>
      <c r="I28" s="17"/>
      <c r="J28" s="17"/>
    </row>
    <row r="29" spans="1:10" ht="13.5">
      <c r="A29" s="312" t="s">
        <v>96</v>
      </c>
      <c r="B29" s="324">
        <v>98</v>
      </c>
      <c r="C29" s="324">
        <v>5</v>
      </c>
      <c r="D29" s="324">
        <v>103</v>
      </c>
      <c r="E29" s="324">
        <v>504</v>
      </c>
      <c r="F29" s="324">
        <v>1930</v>
      </c>
      <c r="G29" s="324">
        <v>59</v>
      </c>
      <c r="H29" s="325">
        <v>24</v>
      </c>
      <c r="I29" s="17"/>
      <c r="J29" s="17"/>
    </row>
    <row r="30" spans="1:10" ht="13.5">
      <c r="A30" s="315" t="s">
        <v>97</v>
      </c>
      <c r="B30" s="326">
        <v>160</v>
      </c>
      <c r="C30" s="326">
        <v>13</v>
      </c>
      <c r="D30" s="326">
        <v>173</v>
      </c>
      <c r="E30" s="326">
        <v>570</v>
      </c>
      <c r="F30" s="326">
        <v>1636</v>
      </c>
      <c r="G30" s="326">
        <v>112</v>
      </c>
      <c r="H30" s="327">
        <v>24</v>
      </c>
      <c r="I30" s="17"/>
      <c r="J30" s="17"/>
    </row>
    <row r="31" spans="1:10" ht="13.5">
      <c r="A31" s="312"/>
      <c r="B31" s="324"/>
      <c r="C31" s="324"/>
      <c r="D31" s="324"/>
      <c r="E31" s="324"/>
      <c r="F31" s="324"/>
      <c r="G31" s="324"/>
      <c r="H31" s="325"/>
      <c r="I31" s="17"/>
      <c r="J31" s="17"/>
    </row>
    <row r="32" spans="1:10" ht="13.5">
      <c r="A32" s="312" t="s">
        <v>98</v>
      </c>
      <c r="B32" s="328">
        <v>70</v>
      </c>
      <c r="C32" s="328">
        <v>11</v>
      </c>
      <c r="D32" s="324">
        <v>81</v>
      </c>
      <c r="E32" s="328">
        <v>1006</v>
      </c>
      <c r="F32" s="328">
        <v>2200</v>
      </c>
      <c r="G32" s="324">
        <v>95</v>
      </c>
      <c r="H32" s="329" t="s">
        <v>23</v>
      </c>
      <c r="I32" s="17"/>
      <c r="J32" s="17"/>
    </row>
    <row r="33" spans="1:10" ht="13.5">
      <c r="A33" s="312" t="s">
        <v>99</v>
      </c>
      <c r="B33" s="328">
        <v>4</v>
      </c>
      <c r="C33" s="328" t="s">
        <v>23</v>
      </c>
      <c r="D33" s="324">
        <v>4</v>
      </c>
      <c r="E33" s="328">
        <v>463</v>
      </c>
      <c r="F33" s="328" t="s">
        <v>23</v>
      </c>
      <c r="G33" s="324">
        <v>2</v>
      </c>
      <c r="H33" s="329" t="s">
        <v>23</v>
      </c>
      <c r="I33" s="17"/>
      <c r="J33" s="17"/>
    </row>
    <row r="34" spans="1:10" ht="13.5">
      <c r="A34" s="312" t="s">
        <v>100</v>
      </c>
      <c r="B34" s="328">
        <v>141</v>
      </c>
      <c r="C34" s="328">
        <v>15</v>
      </c>
      <c r="D34" s="324">
        <v>156</v>
      </c>
      <c r="E34" s="328">
        <v>670</v>
      </c>
      <c r="F34" s="328">
        <v>1710</v>
      </c>
      <c r="G34" s="324">
        <v>120</v>
      </c>
      <c r="H34" s="329" t="s">
        <v>23</v>
      </c>
      <c r="I34" s="17"/>
      <c r="J34" s="17"/>
    </row>
    <row r="35" spans="1:10" ht="13.5">
      <c r="A35" s="312" t="s">
        <v>101</v>
      </c>
      <c r="B35" s="328">
        <v>36</v>
      </c>
      <c r="C35" s="328">
        <v>1</v>
      </c>
      <c r="D35" s="324">
        <v>37</v>
      </c>
      <c r="E35" s="328">
        <v>1050</v>
      </c>
      <c r="F35" s="328">
        <v>1400</v>
      </c>
      <c r="G35" s="324">
        <v>39</v>
      </c>
      <c r="H35" s="329" t="s">
        <v>23</v>
      </c>
      <c r="I35" s="17"/>
      <c r="J35" s="17"/>
    </row>
    <row r="36" spans="1:10" ht="13.5">
      <c r="A36" s="315" t="s">
        <v>102</v>
      </c>
      <c r="B36" s="326">
        <v>251</v>
      </c>
      <c r="C36" s="326">
        <v>27</v>
      </c>
      <c r="D36" s="326">
        <v>278</v>
      </c>
      <c r="E36" s="326">
        <v>815</v>
      </c>
      <c r="F36" s="326">
        <v>1898</v>
      </c>
      <c r="G36" s="326">
        <v>256</v>
      </c>
      <c r="H36" s="327" t="s">
        <v>23</v>
      </c>
      <c r="I36" s="17"/>
      <c r="J36" s="17"/>
    </row>
    <row r="37" spans="1:10" ht="13.5">
      <c r="A37" s="315"/>
      <c r="B37" s="326"/>
      <c r="C37" s="326"/>
      <c r="D37" s="326"/>
      <c r="E37" s="326"/>
      <c r="F37" s="326"/>
      <c r="G37" s="326"/>
      <c r="H37" s="327"/>
      <c r="I37" s="17"/>
      <c r="J37" s="17"/>
    </row>
    <row r="38" spans="1:10" ht="13.5">
      <c r="A38" s="315" t="s">
        <v>103</v>
      </c>
      <c r="B38" s="326">
        <v>6</v>
      </c>
      <c r="C38" s="326" t="s">
        <v>23</v>
      </c>
      <c r="D38" s="326">
        <v>6</v>
      </c>
      <c r="E38" s="326">
        <v>865</v>
      </c>
      <c r="F38" s="326" t="s">
        <v>23</v>
      </c>
      <c r="G38" s="326">
        <v>5</v>
      </c>
      <c r="H38" s="327">
        <v>5</v>
      </c>
      <c r="I38" s="17"/>
      <c r="J38" s="17"/>
    </row>
    <row r="39" spans="1:10" ht="13.5">
      <c r="A39" s="312"/>
      <c r="B39" s="324"/>
      <c r="C39" s="324"/>
      <c r="D39" s="324"/>
      <c r="E39" s="324"/>
      <c r="F39" s="324"/>
      <c r="G39" s="324"/>
      <c r="H39" s="325"/>
      <c r="I39" s="17"/>
      <c r="J39" s="17"/>
    </row>
    <row r="40" spans="1:10" ht="13.5">
      <c r="A40" s="312" t="s">
        <v>159</v>
      </c>
      <c r="B40" s="324">
        <v>10</v>
      </c>
      <c r="C40" s="324" t="s">
        <v>23</v>
      </c>
      <c r="D40" s="324">
        <v>10</v>
      </c>
      <c r="E40" s="324">
        <v>157</v>
      </c>
      <c r="F40" s="324" t="s">
        <v>23</v>
      </c>
      <c r="G40" s="324">
        <v>2</v>
      </c>
      <c r="H40" s="325" t="s">
        <v>23</v>
      </c>
      <c r="I40" s="17"/>
      <c r="J40" s="17"/>
    </row>
    <row r="41" spans="1:10" ht="13.5">
      <c r="A41" s="312" t="s">
        <v>105</v>
      </c>
      <c r="B41" s="324">
        <v>801</v>
      </c>
      <c r="C41" s="324" t="s">
        <v>23</v>
      </c>
      <c r="D41" s="324">
        <v>801</v>
      </c>
      <c r="E41" s="324">
        <v>500</v>
      </c>
      <c r="F41" s="324" t="s">
        <v>23</v>
      </c>
      <c r="G41" s="324">
        <v>401</v>
      </c>
      <c r="H41" s="325">
        <v>120</v>
      </c>
      <c r="I41" s="17"/>
      <c r="J41" s="17"/>
    </row>
    <row r="42" spans="1:10" ht="13.5">
      <c r="A42" s="312" t="s">
        <v>106</v>
      </c>
      <c r="B42" s="324">
        <v>30</v>
      </c>
      <c r="C42" s="324" t="s">
        <v>23</v>
      </c>
      <c r="D42" s="324">
        <v>30</v>
      </c>
      <c r="E42" s="324">
        <v>320</v>
      </c>
      <c r="F42" s="324" t="s">
        <v>23</v>
      </c>
      <c r="G42" s="324">
        <v>10</v>
      </c>
      <c r="H42" s="349">
        <v>4</v>
      </c>
      <c r="I42" s="17"/>
      <c r="J42" s="17"/>
    </row>
    <row r="43" spans="1:10" ht="13.5">
      <c r="A43" s="312" t="s">
        <v>107</v>
      </c>
      <c r="B43" s="324">
        <v>1559</v>
      </c>
      <c r="C43" s="324">
        <v>21</v>
      </c>
      <c r="D43" s="324">
        <v>1580</v>
      </c>
      <c r="E43" s="324">
        <v>400</v>
      </c>
      <c r="F43" s="324">
        <v>600</v>
      </c>
      <c r="G43" s="324">
        <v>636</v>
      </c>
      <c r="H43" s="325" t="s">
        <v>23</v>
      </c>
      <c r="I43" s="17"/>
      <c r="J43" s="17"/>
    </row>
    <row r="44" spans="1:10" ht="13.5">
      <c r="A44" s="312" t="s">
        <v>108</v>
      </c>
      <c r="B44" s="324">
        <v>814</v>
      </c>
      <c r="C44" s="324">
        <v>12</v>
      </c>
      <c r="D44" s="324">
        <v>826</v>
      </c>
      <c r="E44" s="324">
        <v>700</v>
      </c>
      <c r="F44" s="324">
        <v>1000</v>
      </c>
      <c r="G44" s="324">
        <v>582</v>
      </c>
      <c r="H44" s="325">
        <v>349</v>
      </c>
      <c r="I44" s="17"/>
      <c r="J44" s="17"/>
    </row>
    <row r="45" spans="1:10" ht="13.5">
      <c r="A45" s="312" t="s">
        <v>109</v>
      </c>
      <c r="B45" s="324">
        <v>199</v>
      </c>
      <c r="C45" s="324">
        <v>15</v>
      </c>
      <c r="D45" s="324">
        <v>214</v>
      </c>
      <c r="E45" s="324">
        <v>700</v>
      </c>
      <c r="F45" s="324">
        <v>1100</v>
      </c>
      <c r="G45" s="324">
        <v>156</v>
      </c>
      <c r="H45" s="325">
        <v>93</v>
      </c>
      <c r="I45" s="17"/>
      <c r="J45" s="17"/>
    </row>
    <row r="46" spans="1:10" ht="13.5">
      <c r="A46" s="312" t="s">
        <v>110</v>
      </c>
      <c r="B46" s="324">
        <v>353</v>
      </c>
      <c r="C46" s="324" t="s">
        <v>23</v>
      </c>
      <c r="D46" s="324">
        <v>353</v>
      </c>
      <c r="E46" s="324">
        <v>135</v>
      </c>
      <c r="F46" s="324" t="s">
        <v>23</v>
      </c>
      <c r="G46" s="324">
        <v>48</v>
      </c>
      <c r="H46" s="325" t="s">
        <v>23</v>
      </c>
      <c r="I46" s="17"/>
      <c r="J46" s="17"/>
    </row>
    <row r="47" spans="1:10" ht="13.5">
      <c r="A47" s="312" t="s">
        <v>111</v>
      </c>
      <c r="B47" s="324">
        <v>7707</v>
      </c>
      <c r="C47" s="324" t="s">
        <v>23</v>
      </c>
      <c r="D47" s="324">
        <v>7707</v>
      </c>
      <c r="E47" s="324">
        <v>500</v>
      </c>
      <c r="F47" s="324" t="s">
        <v>23</v>
      </c>
      <c r="G47" s="324">
        <v>3854</v>
      </c>
      <c r="H47" s="325" t="s">
        <v>23</v>
      </c>
      <c r="I47" s="17"/>
      <c r="J47" s="17"/>
    </row>
    <row r="48" spans="1:10" ht="13.5">
      <c r="A48" s="312" t="s">
        <v>112</v>
      </c>
      <c r="B48" s="324">
        <v>89</v>
      </c>
      <c r="C48" s="324">
        <v>24</v>
      </c>
      <c r="D48" s="324">
        <v>113</v>
      </c>
      <c r="E48" s="324">
        <v>300</v>
      </c>
      <c r="F48" s="324">
        <v>1000</v>
      </c>
      <c r="G48" s="324">
        <v>51</v>
      </c>
      <c r="H48" s="325">
        <v>15</v>
      </c>
      <c r="I48" s="17"/>
      <c r="J48" s="17"/>
    </row>
    <row r="49" spans="1:10" ht="13.5">
      <c r="A49" s="315" t="s">
        <v>113</v>
      </c>
      <c r="B49" s="326">
        <v>11562</v>
      </c>
      <c r="C49" s="326">
        <v>72</v>
      </c>
      <c r="D49" s="326">
        <v>11634</v>
      </c>
      <c r="E49" s="326">
        <v>491</v>
      </c>
      <c r="F49" s="326">
        <v>904</v>
      </c>
      <c r="G49" s="326">
        <v>5740</v>
      </c>
      <c r="H49" s="327">
        <v>581</v>
      </c>
      <c r="I49" s="17"/>
      <c r="J49" s="17"/>
    </row>
    <row r="50" spans="1:10" ht="13.5">
      <c r="A50" s="315"/>
      <c r="B50" s="326"/>
      <c r="C50" s="326"/>
      <c r="D50" s="326"/>
      <c r="E50" s="326"/>
      <c r="F50" s="326"/>
      <c r="G50" s="326"/>
      <c r="H50" s="327"/>
      <c r="I50" s="17"/>
      <c r="J50" s="17"/>
    </row>
    <row r="51" spans="1:10" ht="13.5">
      <c r="A51" s="315" t="s">
        <v>114</v>
      </c>
      <c r="B51" s="326">
        <v>349</v>
      </c>
      <c r="C51" s="326">
        <v>8</v>
      </c>
      <c r="D51" s="326">
        <v>357</v>
      </c>
      <c r="E51" s="326">
        <v>827</v>
      </c>
      <c r="F51" s="326">
        <v>1494</v>
      </c>
      <c r="G51" s="326">
        <v>302</v>
      </c>
      <c r="H51" s="327">
        <v>243</v>
      </c>
      <c r="I51" s="17"/>
      <c r="J51" s="17"/>
    </row>
    <row r="52" spans="1:10" ht="13.5">
      <c r="A52" s="312"/>
      <c r="B52" s="324"/>
      <c r="C52" s="324"/>
      <c r="D52" s="324"/>
      <c r="E52" s="324"/>
      <c r="F52" s="324"/>
      <c r="G52" s="324"/>
      <c r="H52" s="325"/>
      <c r="I52" s="17"/>
      <c r="J52" s="17"/>
    </row>
    <row r="53" spans="1:10" ht="13.5">
      <c r="A53" s="312" t="s">
        <v>115</v>
      </c>
      <c r="B53" s="324">
        <v>7161</v>
      </c>
      <c r="C53" s="324">
        <v>622</v>
      </c>
      <c r="D53" s="324">
        <v>7783</v>
      </c>
      <c r="E53" s="324">
        <v>675</v>
      </c>
      <c r="F53" s="324">
        <v>1850</v>
      </c>
      <c r="G53" s="324">
        <v>5984</v>
      </c>
      <c r="H53" s="325">
        <v>1197</v>
      </c>
      <c r="I53" s="17"/>
      <c r="J53" s="17"/>
    </row>
    <row r="54" spans="1:10" ht="13.5">
      <c r="A54" s="312" t="s">
        <v>116</v>
      </c>
      <c r="B54" s="324">
        <v>461</v>
      </c>
      <c r="C54" s="324">
        <v>69</v>
      </c>
      <c r="D54" s="324">
        <v>530</v>
      </c>
      <c r="E54" s="324">
        <v>420</v>
      </c>
      <c r="F54" s="324">
        <v>1300</v>
      </c>
      <c r="G54" s="324">
        <v>283</v>
      </c>
      <c r="H54" s="325" t="s">
        <v>23</v>
      </c>
      <c r="I54" s="17"/>
      <c r="J54" s="17"/>
    </row>
    <row r="55" spans="1:10" ht="13.5">
      <c r="A55" s="312" t="s">
        <v>117</v>
      </c>
      <c r="B55" s="324">
        <v>16354</v>
      </c>
      <c r="C55" s="324">
        <v>266</v>
      </c>
      <c r="D55" s="324">
        <v>16620</v>
      </c>
      <c r="E55" s="324">
        <v>650</v>
      </c>
      <c r="F55" s="324">
        <v>1800</v>
      </c>
      <c r="G55" s="324">
        <v>11109</v>
      </c>
      <c r="H55" s="325">
        <v>1666</v>
      </c>
    </row>
    <row r="56" spans="1:10" ht="13.5">
      <c r="A56" s="312" t="s">
        <v>118</v>
      </c>
      <c r="B56" s="324">
        <v>848</v>
      </c>
      <c r="C56" s="324">
        <v>1</v>
      </c>
      <c r="D56" s="324">
        <v>849</v>
      </c>
      <c r="E56" s="324">
        <v>700</v>
      </c>
      <c r="F56" s="324">
        <v>1200</v>
      </c>
      <c r="G56" s="324">
        <v>595</v>
      </c>
      <c r="H56" s="325" t="s">
        <v>23</v>
      </c>
    </row>
    <row r="57" spans="1:10" ht="13.5">
      <c r="A57" s="312" t="s">
        <v>119</v>
      </c>
      <c r="B57" s="324">
        <v>1990</v>
      </c>
      <c r="C57" s="324">
        <v>50</v>
      </c>
      <c r="D57" s="324">
        <v>2040</v>
      </c>
      <c r="E57" s="324">
        <v>400</v>
      </c>
      <c r="F57" s="324">
        <v>800</v>
      </c>
      <c r="G57" s="324">
        <v>836</v>
      </c>
      <c r="H57" s="325">
        <v>100</v>
      </c>
    </row>
    <row r="58" spans="1:10" ht="13.5">
      <c r="A58" s="315" t="s">
        <v>160</v>
      </c>
      <c r="B58" s="326">
        <v>26814</v>
      </c>
      <c r="C58" s="326">
        <v>1008</v>
      </c>
      <c r="D58" s="326">
        <v>27822</v>
      </c>
      <c r="E58" s="326">
        <v>636</v>
      </c>
      <c r="F58" s="326">
        <v>1746</v>
      </c>
      <c r="G58" s="326">
        <v>18807</v>
      </c>
      <c r="H58" s="327">
        <v>2963</v>
      </c>
    </row>
    <row r="59" spans="1:10" ht="13.5">
      <c r="A59" s="312"/>
      <c r="B59" s="324"/>
      <c r="C59" s="324"/>
      <c r="D59" s="324"/>
      <c r="E59" s="324"/>
      <c r="F59" s="324"/>
      <c r="G59" s="324"/>
      <c r="H59" s="325"/>
    </row>
    <row r="60" spans="1:10" ht="13.5">
      <c r="A60" s="312" t="s">
        <v>121</v>
      </c>
      <c r="B60" s="324" t="s">
        <v>23</v>
      </c>
      <c r="C60" s="324" t="s">
        <v>23</v>
      </c>
      <c r="D60" s="324" t="s">
        <v>23</v>
      </c>
      <c r="E60" s="324" t="s">
        <v>23</v>
      </c>
      <c r="F60" s="324" t="s">
        <v>23</v>
      </c>
      <c r="G60" s="324" t="s">
        <v>23</v>
      </c>
      <c r="H60" s="325" t="s">
        <v>23</v>
      </c>
    </row>
    <row r="61" spans="1:10" ht="13.5">
      <c r="A61" s="312" t="s">
        <v>122</v>
      </c>
      <c r="B61" s="324">
        <v>1</v>
      </c>
      <c r="C61" s="324" t="s">
        <v>23</v>
      </c>
      <c r="D61" s="324">
        <v>1</v>
      </c>
      <c r="E61" s="324">
        <v>520</v>
      </c>
      <c r="F61" s="324" t="s">
        <v>23</v>
      </c>
      <c r="G61" s="324">
        <v>1</v>
      </c>
      <c r="H61" s="325" t="s">
        <v>23</v>
      </c>
    </row>
    <row r="62" spans="1:10" ht="13.5">
      <c r="A62" s="312" t="s">
        <v>123</v>
      </c>
      <c r="B62" s="324" t="s">
        <v>23</v>
      </c>
      <c r="C62" s="324" t="s">
        <v>23</v>
      </c>
      <c r="D62" s="324" t="s">
        <v>23</v>
      </c>
      <c r="E62" s="324" t="s">
        <v>23</v>
      </c>
      <c r="F62" s="324" t="s">
        <v>23</v>
      </c>
      <c r="G62" s="324" t="s">
        <v>23</v>
      </c>
      <c r="H62" s="325" t="s">
        <v>23</v>
      </c>
    </row>
    <row r="63" spans="1:10" ht="13.5">
      <c r="A63" s="315" t="s">
        <v>124</v>
      </c>
      <c r="B63" s="326">
        <v>1</v>
      </c>
      <c r="C63" s="326" t="s">
        <v>23</v>
      </c>
      <c r="D63" s="326">
        <v>1</v>
      </c>
      <c r="E63" s="326">
        <v>520</v>
      </c>
      <c r="F63" s="326" t="s">
        <v>23</v>
      </c>
      <c r="G63" s="326">
        <v>1</v>
      </c>
      <c r="H63" s="327" t="s">
        <v>23</v>
      </c>
    </row>
    <row r="64" spans="1:10" ht="13.5">
      <c r="A64" s="315"/>
      <c r="B64" s="326"/>
      <c r="C64" s="326"/>
      <c r="D64" s="326"/>
      <c r="E64" s="326"/>
      <c r="F64" s="326"/>
      <c r="G64" s="326"/>
      <c r="H64" s="327"/>
    </row>
    <row r="65" spans="1:8" ht="13.5">
      <c r="A65" s="315" t="s">
        <v>125</v>
      </c>
      <c r="B65" s="326">
        <v>13</v>
      </c>
      <c r="C65" s="326">
        <v>3</v>
      </c>
      <c r="D65" s="326">
        <v>16</v>
      </c>
      <c r="E65" s="326">
        <v>1100</v>
      </c>
      <c r="F65" s="326">
        <v>1800</v>
      </c>
      <c r="G65" s="326">
        <v>20</v>
      </c>
      <c r="H65" s="327" t="s">
        <v>23</v>
      </c>
    </row>
    <row r="66" spans="1:8" ht="13.5">
      <c r="A66" s="312"/>
      <c r="B66" s="324"/>
      <c r="C66" s="324"/>
      <c r="D66" s="324"/>
      <c r="E66" s="324"/>
      <c r="F66" s="324"/>
      <c r="G66" s="324"/>
      <c r="H66" s="325"/>
    </row>
    <row r="67" spans="1:8" ht="13.5">
      <c r="A67" s="312" t="s">
        <v>126</v>
      </c>
      <c r="B67" s="324" t="s">
        <v>23</v>
      </c>
      <c r="C67" s="324">
        <v>4</v>
      </c>
      <c r="D67" s="324">
        <v>4</v>
      </c>
      <c r="E67" s="324" t="s">
        <v>23</v>
      </c>
      <c r="F67" s="324">
        <v>1830</v>
      </c>
      <c r="G67" s="324">
        <v>7</v>
      </c>
      <c r="H67" s="325" t="s">
        <v>23</v>
      </c>
    </row>
    <row r="68" spans="1:8" ht="13.5">
      <c r="A68" s="312" t="s">
        <v>127</v>
      </c>
      <c r="B68" s="324" t="s">
        <v>23</v>
      </c>
      <c r="C68" s="324" t="s">
        <v>23</v>
      </c>
      <c r="D68" s="324" t="s">
        <v>23</v>
      </c>
      <c r="E68" s="324" t="s">
        <v>23</v>
      </c>
      <c r="F68" s="324" t="s">
        <v>23</v>
      </c>
      <c r="G68" s="324" t="s">
        <v>23</v>
      </c>
      <c r="H68" s="325" t="s">
        <v>23</v>
      </c>
    </row>
    <row r="69" spans="1:8" ht="13.5">
      <c r="A69" s="315" t="s">
        <v>128</v>
      </c>
      <c r="B69" s="326" t="s">
        <v>23</v>
      </c>
      <c r="C69" s="326">
        <v>4</v>
      </c>
      <c r="D69" s="326">
        <v>4</v>
      </c>
      <c r="E69" s="326" t="s">
        <v>23</v>
      </c>
      <c r="F69" s="326">
        <v>1830</v>
      </c>
      <c r="G69" s="326">
        <v>7</v>
      </c>
      <c r="H69" s="327" t="s">
        <v>23</v>
      </c>
    </row>
    <row r="70" spans="1:8" ht="13.5">
      <c r="A70" s="312"/>
      <c r="B70" s="324"/>
      <c r="C70" s="324"/>
      <c r="D70" s="324"/>
      <c r="E70" s="324"/>
      <c r="F70" s="324"/>
      <c r="G70" s="324"/>
      <c r="H70" s="325"/>
    </row>
    <row r="71" spans="1:8" ht="13.5">
      <c r="A71" s="312" t="s">
        <v>129</v>
      </c>
      <c r="B71" s="324">
        <v>1</v>
      </c>
      <c r="C71" s="324" t="s">
        <v>23</v>
      </c>
      <c r="D71" s="324">
        <v>1</v>
      </c>
      <c r="E71" s="324">
        <v>500</v>
      </c>
      <c r="F71" s="324" t="s">
        <v>23</v>
      </c>
      <c r="G71" s="324">
        <v>1</v>
      </c>
      <c r="H71" s="325">
        <v>1</v>
      </c>
    </row>
    <row r="72" spans="1:8" ht="13.5">
      <c r="A72" s="312" t="s">
        <v>130</v>
      </c>
      <c r="B72" s="324">
        <v>27</v>
      </c>
      <c r="C72" s="324" t="s">
        <v>23</v>
      </c>
      <c r="D72" s="324">
        <v>27</v>
      </c>
      <c r="E72" s="324">
        <v>2280</v>
      </c>
      <c r="F72" s="324" t="s">
        <v>23</v>
      </c>
      <c r="G72" s="324">
        <v>62</v>
      </c>
      <c r="H72" s="325">
        <v>8</v>
      </c>
    </row>
    <row r="73" spans="1:8" ht="13.5">
      <c r="A73" s="312" t="s">
        <v>131</v>
      </c>
      <c r="B73" s="324" t="s">
        <v>23</v>
      </c>
      <c r="C73" s="324" t="s">
        <v>23</v>
      </c>
      <c r="D73" s="324" t="s">
        <v>23</v>
      </c>
      <c r="E73" s="324" t="s">
        <v>23</v>
      </c>
      <c r="F73" s="324" t="s">
        <v>23</v>
      </c>
      <c r="G73" s="324" t="s">
        <v>23</v>
      </c>
      <c r="H73" s="325" t="s">
        <v>23</v>
      </c>
    </row>
    <row r="74" spans="1:8" ht="13.5">
      <c r="A74" s="312" t="s">
        <v>132</v>
      </c>
      <c r="B74" s="324">
        <v>23</v>
      </c>
      <c r="C74" s="324">
        <v>7</v>
      </c>
      <c r="D74" s="324">
        <v>30</v>
      </c>
      <c r="E74" s="324">
        <v>391</v>
      </c>
      <c r="F74" s="324">
        <v>900</v>
      </c>
      <c r="G74" s="324">
        <v>15</v>
      </c>
      <c r="H74" s="325">
        <v>20</v>
      </c>
    </row>
    <row r="75" spans="1:8" ht="13.5">
      <c r="A75" s="312" t="s">
        <v>133</v>
      </c>
      <c r="B75" s="324" t="s">
        <v>23</v>
      </c>
      <c r="C75" s="324" t="s">
        <v>23</v>
      </c>
      <c r="D75" s="324" t="s">
        <v>23</v>
      </c>
      <c r="E75" s="324" t="s">
        <v>23</v>
      </c>
      <c r="F75" s="324" t="s">
        <v>23</v>
      </c>
      <c r="G75" s="324" t="s">
        <v>23</v>
      </c>
      <c r="H75" s="325" t="s">
        <v>23</v>
      </c>
    </row>
    <row r="76" spans="1:8" ht="13.5">
      <c r="A76" s="312" t="s">
        <v>134</v>
      </c>
      <c r="B76" s="324" t="s">
        <v>23</v>
      </c>
      <c r="C76" s="324" t="s">
        <v>23</v>
      </c>
      <c r="D76" s="324" t="s">
        <v>23</v>
      </c>
      <c r="E76" s="324" t="s">
        <v>23</v>
      </c>
      <c r="F76" s="324" t="s">
        <v>23</v>
      </c>
      <c r="G76" s="324" t="s">
        <v>23</v>
      </c>
      <c r="H76" s="325" t="s">
        <v>23</v>
      </c>
    </row>
    <row r="77" spans="1:8" ht="13.5">
      <c r="A77" s="312" t="s">
        <v>135</v>
      </c>
      <c r="B77" s="324" t="s">
        <v>23</v>
      </c>
      <c r="C77" s="324" t="s">
        <v>23</v>
      </c>
      <c r="D77" s="324" t="s">
        <v>23</v>
      </c>
      <c r="E77" s="324" t="s">
        <v>23</v>
      </c>
      <c r="F77" s="324" t="s">
        <v>23</v>
      </c>
      <c r="G77" s="324" t="s">
        <v>23</v>
      </c>
      <c r="H77" s="325" t="s">
        <v>23</v>
      </c>
    </row>
    <row r="78" spans="1:8" ht="13.5">
      <c r="A78" s="312" t="s">
        <v>136</v>
      </c>
      <c r="B78" s="324">
        <v>6</v>
      </c>
      <c r="C78" s="324">
        <v>2</v>
      </c>
      <c r="D78" s="324">
        <v>8</v>
      </c>
      <c r="E78" s="324">
        <v>400</v>
      </c>
      <c r="F78" s="324">
        <v>1200</v>
      </c>
      <c r="G78" s="324">
        <v>5</v>
      </c>
      <c r="H78" s="325" t="s">
        <v>23</v>
      </c>
    </row>
    <row r="79" spans="1:8" ht="13.5">
      <c r="A79" s="315" t="s">
        <v>137</v>
      </c>
      <c r="B79" s="326">
        <v>57</v>
      </c>
      <c r="C79" s="326">
        <v>9</v>
      </c>
      <c r="D79" s="326">
        <v>66</v>
      </c>
      <c r="E79" s="326">
        <v>1289</v>
      </c>
      <c r="F79" s="326">
        <v>967</v>
      </c>
      <c r="G79" s="326">
        <v>83</v>
      </c>
      <c r="H79" s="327">
        <v>29</v>
      </c>
    </row>
    <row r="80" spans="1:8" ht="13.5">
      <c r="A80" s="312"/>
      <c r="B80" s="324"/>
      <c r="C80" s="324"/>
      <c r="D80" s="324"/>
      <c r="E80" s="324"/>
      <c r="F80" s="324"/>
      <c r="G80" s="324"/>
      <c r="H80" s="325"/>
    </row>
    <row r="81" spans="1:8" ht="13.5">
      <c r="A81" s="312" t="s">
        <v>138</v>
      </c>
      <c r="B81" s="348">
        <v>17</v>
      </c>
      <c r="C81" s="324" t="s">
        <v>23</v>
      </c>
      <c r="D81" s="348">
        <v>17</v>
      </c>
      <c r="E81" s="348">
        <v>852</v>
      </c>
      <c r="F81" s="324" t="s">
        <v>23</v>
      </c>
      <c r="G81" s="348">
        <v>15</v>
      </c>
      <c r="H81" s="325">
        <v>15</v>
      </c>
    </row>
    <row r="82" spans="1:8" ht="13.5">
      <c r="A82" s="312" t="s">
        <v>139</v>
      </c>
      <c r="B82" s="324" t="s">
        <v>23</v>
      </c>
      <c r="C82" s="324" t="s">
        <v>23</v>
      </c>
      <c r="D82" s="324" t="s">
        <v>23</v>
      </c>
      <c r="E82" s="324" t="s">
        <v>23</v>
      </c>
      <c r="F82" s="324" t="s">
        <v>23</v>
      </c>
      <c r="G82" s="324" t="s">
        <v>23</v>
      </c>
      <c r="H82" s="325" t="s">
        <v>23</v>
      </c>
    </row>
    <row r="83" spans="1:8" ht="13.5">
      <c r="A83" s="315" t="s">
        <v>140</v>
      </c>
      <c r="B83" s="326">
        <v>17</v>
      </c>
      <c r="C83" s="326" t="s">
        <v>23</v>
      </c>
      <c r="D83" s="326">
        <v>17</v>
      </c>
      <c r="E83" s="326">
        <v>852</v>
      </c>
      <c r="F83" s="326" t="s">
        <v>23</v>
      </c>
      <c r="G83" s="326">
        <v>15</v>
      </c>
      <c r="H83" s="327">
        <v>15</v>
      </c>
    </row>
    <row r="84" spans="1:8" ht="14.25" thickBot="1">
      <c r="A84" s="365"/>
      <c r="B84" s="366"/>
      <c r="C84" s="366"/>
      <c r="D84" s="366"/>
      <c r="E84" s="366"/>
      <c r="F84" s="366"/>
      <c r="G84" s="366"/>
      <c r="H84" s="367"/>
    </row>
    <row r="85" spans="1:8" ht="14.25" thickBot="1">
      <c r="A85" s="209" t="s">
        <v>141</v>
      </c>
      <c r="B85" s="330">
        <v>39293</v>
      </c>
      <c r="C85" s="330">
        <v>1193</v>
      </c>
      <c r="D85" s="330">
        <v>40486</v>
      </c>
      <c r="E85" s="330">
        <v>597</v>
      </c>
      <c r="F85" s="330">
        <v>1659</v>
      </c>
      <c r="G85" s="330">
        <v>25448</v>
      </c>
      <c r="H85" s="331">
        <v>3861</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96">
    <pageSetUpPr fitToPage="1"/>
  </sheetPr>
  <dimension ref="A1:K88"/>
  <sheetViews>
    <sheetView view="pageBreakPreview" topLeftCell="A15" zoomScale="80" zoomScaleNormal="75" zoomScaleSheetLayoutView="80" workbookViewId="0">
      <selection activeCell="M77" sqref="M77"/>
    </sheetView>
  </sheetViews>
  <sheetFormatPr baseColWidth="10" defaultColWidth="11.42578125" defaultRowHeight="12.75"/>
  <cols>
    <col min="1" max="1" width="27.28515625" style="9" customWidth="1"/>
    <col min="2" max="2" width="14.28515625" style="9" customWidth="1"/>
    <col min="3" max="3" width="17.85546875" style="9" customWidth="1"/>
    <col min="4" max="5" width="14.28515625" style="9" customWidth="1"/>
    <col min="6" max="6" width="18.42578125" style="9" customWidth="1"/>
    <col min="7" max="7" width="12.140625" style="9" customWidth="1"/>
    <col min="8" max="8" width="14.28515625" style="9" customWidth="1"/>
    <col min="9" max="9" width="17.140625" style="9" customWidth="1"/>
    <col min="10" max="10" width="11" style="9" customWidth="1"/>
    <col min="11" max="11" width="2.7109375" style="9" customWidth="1"/>
    <col min="12" max="16384" width="11.42578125" style="9"/>
  </cols>
  <sheetData>
    <row r="1" spans="1:11" ht="18.75">
      <c r="A1" s="1627" t="s">
        <v>0</v>
      </c>
      <c r="B1" s="1627"/>
      <c r="C1" s="1627"/>
      <c r="D1" s="1627"/>
      <c r="E1" s="1627"/>
      <c r="F1" s="1627"/>
      <c r="G1" s="1627"/>
      <c r="H1" s="1627"/>
      <c r="I1" s="1627"/>
      <c r="J1" s="231"/>
    </row>
    <row r="2" spans="1:11" ht="14.25">
      <c r="A2" s="7"/>
      <c r="B2" s="7"/>
      <c r="C2" s="7"/>
      <c r="D2" s="7"/>
      <c r="E2" s="7"/>
      <c r="F2" s="7"/>
      <c r="G2" s="7"/>
      <c r="H2" s="7"/>
      <c r="I2" s="7"/>
      <c r="J2" s="7"/>
    </row>
    <row r="3" spans="1:11" s="7" customFormat="1" ht="13.5" customHeight="1">
      <c r="A3" s="1628"/>
      <c r="B3" s="1628"/>
      <c r="C3" s="1628"/>
      <c r="D3" s="1628"/>
      <c r="E3" s="1628"/>
      <c r="F3" s="1628"/>
      <c r="G3" s="1628"/>
      <c r="H3" s="1628"/>
      <c r="I3" s="1628"/>
      <c r="J3" s="232"/>
    </row>
    <row r="4" spans="1:11" s="7" customFormat="1" ht="39" customHeight="1">
      <c r="A4" s="1659" t="s">
        <v>1341</v>
      </c>
      <c r="B4" s="1659"/>
      <c r="C4" s="1659"/>
      <c r="D4" s="1659"/>
      <c r="E4" s="1659"/>
      <c r="F4" s="1659"/>
      <c r="G4" s="1659"/>
      <c r="H4" s="1659"/>
      <c r="I4" s="1659"/>
      <c r="J4" s="231"/>
      <c r="K4" s="18"/>
    </row>
    <row r="5" spans="1:11" s="7" customFormat="1" ht="13.5" customHeight="1" thickBot="1"/>
    <row r="6" spans="1:11" s="54" customFormat="1" ht="27.75" customHeight="1">
      <c r="A6" s="1661" t="s">
        <v>77</v>
      </c>
      <c r="B6" s="1640" t="s">
        <v>11</v>
      </c>
      <c r="C6" s="1640"/>
      <c r="D6" s="1640"/>
      <c r="E6" s="1640"/>
      <c r="F6" s="1640"/>
      <c r="G6" s="1640"/>
      <c r="H6" s="1640"/>
      <c r="I6" s="1640"/>
      <c r="J6" s="1660"/>
    </row>
    <row r="7" spans="1:11" s="54" customFormat="1" ht="27.75" customHeight="1">
      <c r="A7" s="1662"/>
      <c r="B7" s="1643" t="s">
        <v>78</v>
      </c>
      <c r="C7" s="1643"/>
      <c r="D7" s="1643"/>
      <c r="E7" s="1643" t="s">
        <v>79</v>
      </c>
      <c r="F7" s="1643"/>
      <c r="G7" s="1643"/>
      <c r="H7" s="1643" t="s">
        <v>80</v>
      </c>
      <c r="I7" s="1643"/>
      <c r="J7" s="1657"/>
    </row>
    <row r="8" spans="1:11" s="54" customFormat="1" ht="27.75" customHeight="1" thickBot="1">
      <c r="A8" s="1663"/>
      <c r="B8" s="256" t="s">
        <v>15</v>
      </c>
      <c r="C8" s="192" t="s">
        <v>73</v>
      </c>
      <c r="D8" s="192" t="s">
        <v>16</v>
      </c>
      <c r="E8" s="256" t="s">
        <v>15</v>
      </c>
      <c r="F8" s="192" t="s">
        <v>73</v>
      </c>
      <c r="G8" s="192" t="s">
        <v>16</v>
      </c>
      <c r="H8" s="256" t="s">
        <v>15</v>
      </c>
      <c r="I8" s="192" t="s">
        <v>73</v>
      </c>
      <c r="J8" s="193" t="s">
        <v>16</v>
      </c>
    </row>
    <row r="9" spans="1:11" ht="25.5" customHeight="1">
      <c r="A9" s="205" t="s">
        <v>81</v>
      </c>
      <c r="B9" s="219">
        <v>5953</v>
      </c>
      <c r="C9" s="219" t="s">
        <v>23</v>
      </c>
      <c r="D9" s="219">
        <v>2600</v>
      </c>
      <c r="E9" s="219">
        <v>43490</v>
      </c>
      <c r="F9" s="219" t="s">
        <v>23</v>
      </c>
      <c r="G9" s="219" t="s">
        <v>23</v>
      </c>
      <c r="H9" s="219" t="s">
        <v>23</v>
      </c>
      <c r="I9" s="219" t="s">
        <v>23</v>
      </c>
      <c r="J9" s="220" t="s">
        <v>23</v>
      </c>
    </row>
    <row r="10" spans="1:11" ht="13.5">
      <c r="A10" s="205" t="s">
        <v>82</v>
      </c>
      <c r="B10" s="219">
        <v>11392</v>
      </c>
      <c r="C10" s="219" t="s">
        <v>23</v>
      </c>
      <c r="D10" s="219">
        <v>1058</v>
      </c>
      <c r="E10" s="219">
        <v>13543</v>
      </c>
      <c r="F10" s="219" t="s">
        <v>23</v>
      </c>
      <c r="G10" s="219" t="s">
        <v>23</v>
      </c>
      <c r="H10" s="219" t="s">
        <v>23</v>
      </c>
      <c r="I10" s="219" t="s">
        <v>23</v>
      </c>
      <c r="J10" s="220" t="s">
        <v>23</v>
      </c>
    </row>
    <row r="11" spans="1:11" ht="13.5">
      <c r="A11" s="205" t="s">
        <v>83</v>
      </c>
      <c r="B11" s="219">
        <v>39686</v>
      </c>
      <c r="C11" s="219" t="s">
        <v>23</v>
      </c>
      <c r="D11" s="219">
        <v>23261</v>
      </c>
      <c r="E11" s="219">
        <v>12701</v>
      </c>
      <c r="F11" s="219" t="s">
        <v>23</v>
      </c>
      <c r="G11" s="219" t="s">
        <v>23</v>
      </c>
      <c r="H11" s="219" t="s">
        <v>23</v>
      </c>
      <c r="I11" s="219" t="s">
        <v>23</v>
      </c>
      <c r="J11" s="220" t="s">
        <v>23</v>
      </c>
    </row>
    <row r="12" spans="1:11" ht="13.5">
      <c r="A12" s="205" t="s">
        <v>84</v>
      </c>
      <c r="B12" s="219">
        <v>534</v>
      </c>
      <c r="C12" s="219" t="s">
        <v>23</v>
      </c>
      <c r="D12" s="219">
        <v>267</v>
      </c>
      <c r="E12" s="219">
        <v>24612</v>
      </c>
      <c r="F12" s="219" t="s">
        <v>23</v>
      </c>
      <c r="G12" s="219" t="s">
        <v>23</v>
      </c>
      <c r="H12" s="219" t="s">
        <v>23</v>
      </c>
      <c r="I12" s="219" t="s">
        <v>23</v>
      </c>
      <c r="J12" s="220" t="s">
        <v>23</v>
      </c>
    </row>
    <row r="13" spans="1:11" ht="13.5">
      <c r="A13" s="195" t="s">
        <v>85</v>
      </c>
      <c r="B13" s="269">
        <v>57565</v>
      </c>
      <c r="C13" s="269" t="s">
        <v>23</v>
      </c>
      <c r="D13" s="269">
        <v>27186</v>
      </c>
      <c r="E13" s="269">
        <v>94346</v>
      </c>
      <c r="F13" s="269" t="s">
        <v>23</v>
      </c>
      <c r="G13" s="269" t="s">
        <v>23</v>
      </c>
      <c r="H13" s="269" t="s">
        <v>23</v>
      </c>
      <c r="I13" s="269" t="s">
        <v>23</v>
      </c>
      <c r="J13" s="270" t="s">
        <v>23</v>
      </c>
    </row>
    <row r="14" spans="1:11" ht="13.5">
      <c r="A14" s="205"/>
      <c r="B14" s="219"/>
      <c r="C14" s="219"/>
      <c r="D14" s="219"/>
      <c r="E14" s="219"/>
      <c r="F14" s="219"/>
      <c r="G14" s="219"/>
      <c r="H14" s="219"/>
      <c r="I14" s="219"/>
      <c r="J14" s="220"/>
    </row>
    <row r="15" spans="1:11" ht="13.5">
      <c r="A15" s="234" t="s">
        <v>86</v>
      </c>
      <c r="B15" s="269">
        <v>106</v>
      </c>
      <c r="C15" s="269" t="s">
        <v>23</v>
      </c>
      <c r="D15" s="269">
        <v>77</v>
      </c>
      <c r="E15" s="269">
        <v>1350</v>
      </c>
      <c r="F15" s="269" t="s">
        <v>23</v>
      </c>
      <c r="G15" s="269" t="s">
        <v>23</v>
      </c>
      <c r="H15" s="269" t="s">
        <v>23</v>
      </c>
      <c r="I15" s="269" t="s">
        <v>23</v>
      </c>
      <c r="J15" s="270" t="s">
        <v>23</v>
      </c>
    </row>
    <row r="16" spans="1:11" ht="13.5">
      <c r="A16" s="205"/>
      <c r="B16" s="219"/>
      <c r="C16" s="219"/>
      <c r="D16" s="219"/>
      <c r="E16" s="219"/>
      <c r="F16" s="219"/>
      <c r="G16" s="219"/>
      <c r="H16" s="219"/>
      <c r="I16" s="219"/>
      <c r="J16" s="220"/>
    </row>
    <row r="17" spans="1:10" s="68" customFormat="1" ht="13.5">
      <c r="A17" s="195" t="s">
        <v>87</v>
      </c>
      <c r="B17" s="269">
        <v>2665</v>
      </c>
      <c r="C17" s="269" t="s">
        <v>23</v>
      </c>
      <c r="D17" s="269">
        <v>3797</v>
      </c>
      <c r="E17" s="269" t="s">
        <v>23</v>
      </c>
      <c r="F17" s="269" t="s">
        <v>23</v>
      </c>
      <c r="G17" s="269" t="s">
        <v>23</v>
      </c>
      <c r="H17" s="269" t="s">
        <v>23</v>
      </c>
      <c r="I17" s="269" t="s">
        <v>23</v>
      </c>
      <c r="J17" s="270" t="s">
        <v>23</v>
      </c>
    </row>
    <row r="18" spans="1:10" ht="13.5">
      <c r="A18" s="205"/>
      <c r="B18" s="219"/>
      <c r="C18" s="219"/>
      <c r="D18" s="219"/>
      <c r="E18" s="219"/>
      <c r="F18" s="219"/>
      <c r="G18" s="219"/>
      <c r="H18" s="219"/>
      <c r="I18" s="219"/>
      <c r="J18" s="220"/>
    </row>
    <row r="19" spans="1:10" ht="13.5">
      <c r="A19" s="205" t="s">
        <v>88</v>
      </c>
      <c r="B19" s="219">
        <v>183790</v>
      </c>
      <c r="C19" s="219" t="s">
        <v>23</v>
      </c>
      <c r="D19" s="219">
        <v>120062</v>
      </c>
      <c r="E19" s="219">
        <v>16</v>
      </c>
      <c r="F19" s="219" t="s">
        <v>23</v>
      </c>
      <c r="G19" s="219" t="s">
        <v>23</v>
      </c>
      <c r="H19" s="219" t="s">
        <v>23</v>
      </c>
      <c r="I19" s="219" t="s">
        <v>23</v>
      </c>
      <c r="J19" s="220" t="s">
        <v>23</v>
      </c>
    </row>
    <row r="20" spans="1:10" ht="13.5">
      <c r="A20" s="205" t="s">
        <v>89</v>
      </c>
      <c r="B20" s="219">
        <v>4</v>
      </c>
      <c r="C20" s="219" t="s">
        <v>23</v>
      </c>
      <c r="D20" s="219">
        <v>3</v>
      </c>
      <c r="E20" s="219">
        <v>279</v>
      </c>
      <c r="F20" s="219" t="s">
        <v>23</v>
      </c>
      <c r="G20" s="219" t="s">
        <v>23</v>
      </c>
      <c r="H20" s="219" t="s">
        <v>23</v>
      </c>
      <c r="I20" s="219" t="s">
        <v>23</v>
      </c>
      <c r="J20" s="220" t="s">
        <v>23</v>
      </c>
    </row>
    <row r="21" spans="1:10" ht="13.5">
      <c r="A21" s="205" t="s">
        <v>90</v>
      </c>
      <c r="B21" s="219">
        <v>8</v>
      </c>
      <c r="C21" s="219" t="s">
        <v>23</v>
      </c>
      <c r="D21" s="219">
        <v>5</v>
      </c>
      <c r="E21" s="219">
        <v>194</v>
      </c>
      <c r="F21" s="219" t="s">
        <v>23</v>
      </c>
      <c r="G21" s="219" t="s">
        <v>23</v>
      </c>
      <c r="H21" s="219" t="s">
        <v>23</v>
      </c>
      <c r="I21" s="219" t="s">
        <v>23</v>
      </c>
      <c r="J21" s="220" t="s">
        <v>23</v>
      </c>
    </row>
    <row r="22" spans="1:10" s="68" customFormat="1" ht="13.5">
      <c r="A22" s="195" t="s">
        <v>91</v>
      </c>
      <c r="B22" s="269">
        <v>183802</v>
      </c>
      <c r="C22" s="269" t="s">
        <v>23</v>
      </c>
      <c r="D22" s="269">
        <v>120070</v>
      </c>
      <c r="E22" s="269">
        <v>489</v>
      </c>
      <c r="F22" s="269" t="s">
        <v>23</v>
      </c>
      <c r="G22" s="269" t="s">
        <v>23</v>
      </c>
      <c r="H22" s="269" t="s">
        <v>23</v>
      </c>
      <c r="I22" s="269" t="s">
        <v>23</v>
      </c>
      <c r="J22" s="270" t="s">
        <v>23</v>
      </c>
    </row>
    <row r="23" spans="1:10" ht="13.5">
      <c r="A23" s="205"/>
      <c r="B23" s="219"/>
      <c r="C23" s="219"/>
      <c r="D23" s="219"/>
      <c r="E23" s="219"/>
      <c r="F23" s="219"/>
      <c r="G23" s="219"/>
      <c r="H23" s="219"/>
      <c r="I23" s="219"/>
      <c r="J23" s="220"/>
    </row>
    <row r="24" spans="1:10" s="68" customFormat="1" ht="13.5">
      <c r="A24" s="195" t="s">
        <v>92</v>
      </c>
      <c r="B24" s="269">
        <v>652144</v>
      </c>
      <c r="C24" s="269">
        <v>40270</v>
      </c>
      <c r="D24" s="269">
        <v>424592</v>
      </c>
      <c r="E24" s="269">
        <v>194818</v>
      </c>
      <c r="F24" s="269" t="s">
        <v>23</v>
      </c>
      <c r="G24" s="269">
        <v>320</v>
      </c>
      <c r="H24" s="269">
        <v>185</v>
      </c>
      <c r="I24" s="269" t="s">
        <v>23</v>
      </c>
      <c r="J24" s="270">
        <v>108</v>
      </c>
    </row>
    <row r="25" spans="1:10" ht="13.5">
      <c r="A25" s="205"/>
      <c r="B25" s="219"/>
      <c r="C25" s="219"/>
      <c r="D25" s="219"/>
      <c r="E25" s="219"/>
      <c r="F25" s="219"/>
      <c r="G25" s="219"/>
      <c r="H25" s="219"/>
      <c r="I25" s="219"/>
      <c r="J25" s="220"/>
    </row>
    <row r="26" spans="1:10" s="68" customFormat="1" ht="13.5">
      <c r="A26" s="195" t="s">
        <v>93</v>
      </c>
      <c r="B26" s="269">
        <v>219548</v>
      </c>
      <c r="C26" s="269" t="s">
        <v>23</v>
      </c>
      <c r="D26" s="269">
        <v>100908</v>
      </c>
      <c r="E26" s="269">
        <v>4242</v>
      </c>
      <c r="F26" s="269" t="s">
        <v>23</v>
      </c>
      <c r="G26" s="269" t="s">
        <v>23</v>
      </c>
      <c r="H26" s="269" t="s">
        <v>23</v>
      </c>
      <c r="I26" s="269" t="s">
        <v>23</v>
      </c>
      <c r="J26" s="270" t="s">
        <v>23</v>
      </c>
    </row>
    <row r="27" spans="1:10" ht="13.5">
      <c r="A27" s="205"/>
      <c r="B27" s="219"/>
      <c r="C27" s="219"/>
      <c r="D27" s="219"/>
      <c r="E27" s="219"/>
      <c r="F27" s="219"/>
      <c r="G27" s="219"/>
      <c r="H27" s="219"/>
      <c r="I27" s="219"/>
      <c r="J27" s="220"/>
    </row>
    <row r="28" spans="1:10" ht="13.5">
      <c r="A28" s="205" t="s">
        <v>94</v>
      </c>
      <c r="B28" s="219">
        <v>851350</v>
      </c>
      <c r="C28" s="219" t="s">
        <v>23</v>
      </c>
      <c r="D28" s="219">
        <v>398725</v>
      </c>
      <c r="E28" s="219">
        <v>728592</v>
      </c>
      <c r="F28" s="219" t="s">
        <v>23</v>
      </c>
      <c r="G28" s="219">
        <v>57495</v>
      </c>
      <c r="H28" s="219">
        <v>552</v>
      </c>
      <c r="I28" s="219" t="s">
        <v>23</v>
      </c>
      <c r="J28" s="220" t="s">
        <v>23</v>
      </c>
    </row>
    <row r="29" spans="1:10" ht="13.5">
      <c r="A29" s="205" t="s">
        <v>95</v>
      </c>
      <c r="B29" s="219">
        <v>369348</v>
      </c>
      <c r="C29" s="219" t="s">
        <v>23</v>
      </c>
      <c r="D29" s="219">
        <v>22851</v>
      </c>
      <c r="E29" s="219">
        <v>19256</v>
      </c>
      <c r="F29" s="219" t="s">
        <v>23</v>
      </c>
      <c r="G29" s="219">
        <v>15219</v>
      </c>
      <c r="H29" s="219">
        <v>3</v>
      </c>
      <c r="I29" s="219" t="s">
        <v>23</v>
      </c>
      <c r="J29" s="220">
        <v>1</v>
      </c>
    </row>
    <row r="30" spans="1:10" ht="13.5">
      <c r="A30" s="205" t="s">
        <v>96</v>
      </c>
      <c r="B30" s="219">
        <v>843404</v>
      </c>
      <c r="C30" s="219" t="s">
        <v>23</v>
      </c>
      <c r="D30" s="219">
        <v>137097</v>
      </c>
      <c r="E30" s="219">
        <v>232327</v>
      </c>
      <c r="F30" s="219" t="s">
        <v>23</v>
      </c>
      <c r="G30" s="219">
        <v>62113</v>
      </c>
      <c r="H30" s="219">
        <v>1762</v>
      </c>
      <c r="I30" s="219" t="s">
        <v>23</v>
      </c>
      <c r="J30" s="220" t="s">
        <v>23</v>
      </c>
    </row>
    <row r="31" spans="1:10" s="68" customFormat="1" ht="13.5">
      <c r="A31" s="195" t="s">
        <v>97</v>
      </c>
      <c r="B31" s="269">
        <v>2064102</v>
      </c>
      <c r="C31" s="269" t="s">
        <v>23</v>
      </c>
      <c r="D31" s="269">
        <v>558673</v>
      </c>
      <c r="E31" s="269">
        <v>980175</v>
      </c>
      <c r="F31" s="269" t="s">
        <v>23</v>
      </c>
      <c r="G31" s="269">
        <v>134827</v>
      </c>
      <c r="H31" s="269">
        <v>2317</v>
      </c>
      <c r="I31" s="269" t="s">
        <v>23</v>
      </c>
      <c r="J31" s="270">
        <v>1</v>
      </c>
    </row>
    <row r="32" spans="1:10" ht="13.5">
      <c r="A32" s="205"/>
      <c r="B32" s="219"/>
      <c r="C32" s="219"/>
      <c r="D32" s="219"/>
      <c r="E32" s="219"/>
      <c r="F32" s="219"/>
      <c r="G32" s="219"/>
      <c r="H32" s="219"/>
      <c r="I32" s="219"/>
      <c r="J32" s="220"/>
    </row>
    <row r="33" spans="1:10" ht="13.5">
      <c r="A33" s="205" t="s">
        <v>98</v>
      </c>
      <c r="B33" s="219">
        <v>172025</v>
      </c>
      <c r="C33" s="219" t="s">
        <v>23</v>
      </c>
      <c r="D33" s="219">
        <v>111611</v>
      </c>
      <c r="E33" s="219">
        <v>565</v>
      </c>
      <c r="F33" s="219" t="s">
        <v>23</v>
      </c>
      <c r="G33" s="219" t="s">
        <v>23</v>
      </c>
      <c r="H33" s="219" t="s">
        <v>23</v>
      </c>
      <c r="I33" s="219" t="s">
        <v>23</v>
      </c>
      <c r="J33" s="220" t="s">
        <v>23</v>
      </c>
    </row>
    <row r="34" spans="1:10" ht="13.5">
      <c r="A34" s="205" t="s">
        <v>99</v>
      </c>
      <c r="B34" s="219">
        <v>118308</v>
      </c>
      <c r="C34" s="219" t="s">
        <v>23</v>
      </c>
      <c r="D34" s="219">
        <v>41632</v>
      </c>
      <c r="E34" s="219">
        <v>52236</v>
      </c>
      <c r="F34" s="219" t="s">
        <v>23</v>
      </c>
      <c r="G34" s="219">
        <v>2284</v>
      </c>
      <c r="H34" s="219" t="s">
        <v>23</v>
      </c>
      <c r="I34" s="219" t="s">
        <v>23</v>
      </c>
      <c r="J34" s="220" t="s">
        <v>23</v>
      </c>
    </row>
    <row r="35" spans="1:10" ht="13.5">
      <c r="A35" s="205" t="s">
        <v>100</v>
      </c>
      <c r="B35" s="219">
        <v>615502</v>
      </c>
      <c r="C35" s="219" t="s">
        <v>23</v>
      </c>
      <c r="D35" s="219">
        <v>339601</v>
      </c>
      <c r="E35" s="219">
        <v>359657</v>
      </c>
      <c r="F35" s="219" t="s">
        <v>23</v>
      </c>
      <c r="G35" s="219">
        <v>215652</v>
      </c>
      <c r="H35" s="219">
        <v>72</v>
      </c>
      <c r="I35" s="219" t="s">
        <v>23</v>
      </c>
      <c r="J35" s="220">
        <v>40</v>
      </c>
    </row>
    <row r="36" spans="1:10" ht="13.5">
      <c r="A36" s="205" t="s">
        <v>101</v>
      </c>
      <c r="B36" s="219">
        <v>44390</v>
      </c>
      <c r="C36" s="219" t="s">
        <v>23</v>
      </c>
      <c r="D36" s="219">
        <v>3103</v>
      </c>
      <c r="E36" s="219">
        <v>127202</v>
      </c>
      <c r="F36" s="219" t="s">
        <v>23</v>
      </c>
      <c r="G36" s="219">
        <v>10</v>
      </c>
      <c r="H36" s="219" t="s">
        <v>23</v>
      </c>
      <c r="I36" s="219" t="s">
        <v>23</v>
      </c>
      <c r="J36" s="220" t="s">
        <v>23</v>
      </c>
    </row>
    <row r="37" spans="1:10" s="68" customFormat="1" ht="13.5">
      <c r="A37" s="195" t="s">
        <v>102</v>
      </c>
      <c r="B37" s="269">
        <v>950225</v>
      </c>
      <c r="C37" s="269" t="s">
        <v>23</v>
      </c>
      <c r="D37" s="269">
        <v>495947</v>
      </c>
      <c r="E37" s="269">
        <v>539660</v>
      </c>
      <c r="F37" s="269" t="s">
        <v>23</v>
      </c>
      <c r="G37" s="269">
        <v>217946</v>
      </c>
      <c r="H37" s="269">
        <v>72</v>
      </c>
      <c r="I37" s="269" t="s">
        <v>23</v>
      </c>
      <c r="J37" s="270">
        <v>40</v>
      </c>
    </row>
    <row r="38" spans="1:10" ht="13.5">
      <c r="A38" s="205"/>
      <c r="B38" s="219"/>
      <c r="C38" s="219"/>
      <c r="D38" s="219"/>
      <c r="E38" s="219"/>
      <c r="F38" s="219"/>
      <c r="G38" s="219"/>
      <c r="H38" s="219"/>
      <c r="I38" s="219"/>
      <c r="J38" s="220"/>
    </row>
    <row r="39" spans="1:10" s="68" customFormat="1" ht="13.5">
      <c r="A39" s="195" t="s">
        <v>103</v>
      </c>
      <c r="B39" s="269">
        <v>46590</v>
      </c>
      <c r="C39" s="269" t="s">
        <v>23</v>
      </c>
      <c r="D39" s="269">
        <v>49413</v>
      </c>
      <c r="E39" s="269">
        <v>655</v>
      </c>
      <c r="F39" s="269" t="s">
        <v>23</v>
      </c>
      <c r="G39" s="269">
        <v>26</v>
      </c>
      <c r="H39" s="269" t="s">
        <v>23</v>
      </c>
      <c r="I39" s="269" t="s">
        <v>23</v>
      </c>
      <c r="J39" s="270" t="s">
        <v>23</v>
      </c>
    </row>
    <row r="40" spans="1:10" ht="13.5">
      <c r="A40" s="205"/>
      <c r="B40" s="219"/>
      <c r="C40" s="219"/>
      <c r="D40" s="219"/>
      <c r="E40" s="219"/>
      <c r="F40" s="219"/>
      <c r="G40" s="219"/>
      <c r="H40" s="219"/>
      <c r="I40" s="219"/>
      <c r="J40" s="220"/>
    </row>
    <row r="41" spans="1:10" ht="13.5">
      <c r="A41" s="205" t="s">
        <v>104</v>
      </c>
      <c r="B41" s="219">
        <v>207976</v>
      </c>
      <c r="C41" s="219" t="s">
        <v>23</v>
      </c>
      <c r="D41" s="219">
        <v>105266</v>
      </c>
      <c r="E41" s="219">
        <v>14153</v>
      </c>
      <c r="F41" s="219" t="s">
        <v>23</v>
      </c>
      <c r="G41" s="219" t="s">
        <v>23</v>
      </c>
      <c r="H41" s="219">
        <v>20</v>
      </c>
      <c r="I41" s="219" t="s">
        <v>23</v>
      </c>
      <c r="J41" s="220" t="s">
        <v>23</v>
      </c>
    </row>
    <row r="42" spans="1:10" ht="13.5">
      <c r="A42" s="205" t="s">
        <v>105</v>
      </c>
      <c r="B42" s="219">
        <v>1268920</v>
      </c>
      <c r="C42" s="219" t="s">
        <v>23</v>
      </c>
      <c r="D42" s="219">
        <v>824797</v>
      </c>
      <c r="E42" s="219">
        <v>10145</v>
      </c>
      <c r="F42" s="219" t="s">
        <v>23</v>
      </c>
      <c r="G42" s="219">
        <v>19</v>
      </c>
      <c r="H42" s="219" t="s">
        <v>23</v>
      </c>
      <c r="I42" s="219" t="s">
        <v>23</v>
      </c>
      <c r="J42" s="220" t="s">
        <v>23</v>
      </c>
    </row>
    <row r="43" spans="1:10" ht="13.5">
      <c r="A43" s="205" t="s">
        <v>106</v>
      </c>
      <c r="B43" s="219">
        <v>300320</v>
      </c>
      <c r="C43" s="219" t="s">
        <v>23</v>
      </c>
      <c r="D43" s="219">
        <v>130427</v>
      </c>
      <c r="E43" s="219">
        <v>928831</v>
      </c>
      <c r="F43" s="219" t="s">
        <v>23</v>
      </c>
      <c r="G43" s="219" t="s">
        <v>23</v>
      </c>
      <c r="H43" s="219">
        <v>32</v>
      </c>
      <c r="I43" s="219" t="s">
        <v>23</v>
      </c>
      <c r="J43" s="220" t="s">
        <v>23</v>
      </c>
    </row>
    <row r="44" spans="1:10" ht="13.5">
      <c r="A44" s="205" t="s">
        <v>107</v>
      </c>
      <c r="B44" s="219">
        <v>1000804</v>
      </c>
      <c r="C44" s="219" t="s">
        <v>23</v>
      </c>
      <c r="D44" s="219">
        <v>642685</v>
      </c>
      <c r="E44" s="219">
        <v>7686</v>
      </c>
      <c r="F44" s="219" t="s">
        <v>23</v>
      </c>
      <c r="G44" s="219">
        <v>3454</v>
      </c>
      <c r="H44" s="219">
        <v>43</v>
      </c>
      <c r="I44" s="219" t="s">
        <v>23</v>
      </c>
      <c r="J44" s="220" t="s">
        <v>23</v>
      </c>
    </row>
    <row r="45" spans="1:10" ht="13.5">
      <c r="A45" s="205" t="s">
        <v>108</v>
      </c>
      <c r="B45" s="219">
        <v>351958</v>
      </c>
      <c r="C45" s="219" t="s">
        <v>23</v>
      </c>
      <c r="D45" s="219">
        <v>232280</v>
      </c>
      <c r="E45" s="219">
        <v>223033</v>
      </c>
      <c r="F45" s="219" t="s">
        <v>23</v>
      </c>
      <c r="G45" s="219" t="s">
        <v>23</v>
      </c>
      <c r="H45" s="219">
        <v>456</v>
      </c>
      <c r="I45" s="219" t="s">
        <v>23</v>
      </c>
      <c r="J45" s="220">
        <v>296</v>
      </c>
    </row>
    <row r="46" spans="1:10" ht="13.5">
      <c r="A46" s="205" t="s">
        <v>109</v>
      </c>
      <c r="B46" s="219">
        <v>369243</v>
      </c>
      <c r="C46" s="219" t="s">
        <v>23</v>
      </c>
      <c r="D46" s="219">
        <v>273344</v>
      </c>
      <c r="E46" s="219">
        <v>252</v>
      </c>
      <c r="F46" s="219" t="s">
        <v>23</v>
      </c>
      <c r="G46" s="219" t="s">
        <v>23</v>
      </c>
      <c r="H46" s="219" t="s">
        <v>23</v>
      </c>
      <c r="I46" s="219" t="s">
        <v>23</v>
      </c>
      <c r="J46" s="220" t="s">
        <v>23</v>
      </c>
    </row>
    <row r="47" spans="1:10" ht="13.5">
      <c r="A47" s="205" t="s">
        <v>110</v>
      </c>
      <c r="B47" s="219">
        <v>469644</v>
      </c>
      <c r="C47" s="219" t="s">
        <v>23</v>
      </c>
      <c r="D47" s="219">
        <v>256295</v>
      </c>
      <c r="E47" s="219">
        <v>743</v>
      </c>
      <c r="F47" s="219" t="s">
        <v>23</v>
      </c>
      <c r="G47" s="219" t="s">
        <v>23</v>
      </c>
      <c r="H47" s="219" t="s">
        <v>23</v>
      </c>
      <c r="I47" s="219" t="s">
        <v>23</v>
      </c>
      <c r="J47" s="220" t="s">
        <v>23</v>
      </c>
    </row>
    <row r="48" spans="1:10" ht="13.5">
      <c r="A48" s="205" t="s">
        <v>111</v>
      </c>
      <c r="B48" s="219">
        <v>890238</v>
      </c>
      <c r="C48" s="219" t="s">
        <v>23</v>
      </c>
      <c r="D48" s="219">
        <v>526385</v>
      </c>
      <c r="E48" s="219">
        <v>47788</v>
      </c>
      <c r="F48" s="219" t="s">
        <v>23</v>
      </c>
      <c r="G48" s="219" t="s">
        <v>23</v>
      </c>
      <c r="H48" s="219">
        <v>54</v>
      </c>
      <c r="I48" s="219" t="s">
        <v>23</v>
      </c>
      <c r="J48" s="220" t="s">
        <v>23</v>
      </c>
    </row>
    <row r="49" spans="1:10" ht="13.5">
      <c r="A49" s="205" t="s">
        <v>112</v>
      </c>
      <c r="B49" s="219">
        <v>300669</v>
      </c>
      <c r="C49" s="219" t="s">
        <v>23</v>
      </c>
      <c r="D49" s="219">
        <v>208491</v>
      </c>
      <c r="E49" s="219">
        <v>152004</v>
      </c>
      <c r="F49" s="219" t="s">
        <v>23</v>
      </c>
      <c r="G49" s="219" t="s">
        <v>23</v>
      </c>
      <c r="H49" s="219">
        <v>507</v>
      </c>
      <c r="I49" s="219" t="s">
        <v>23</v>
      </c>
      <c r="J49" s="220" t="s">
        <v>23</v>
      </c>
    </row>
    <row r="50" spans="1:10" s="68" customFormat="1" ht="13.5">
      <c r="A50" s="195" t="s">
        <v>113</v>
      </c>
      <c r="B50" s="269">
        <v>5159772</v>
      </c>
      <c r="C50" s="269" t="s">
        <v>23</v>
      </c>
      <c r="D50" s="269">
        <v>3199970</v>
      </c>
      <c r="E50" s="269">
        <v>1384635</v>
      </c>
      <c r="F50" s="269" t="s">
        <v>23</v>
      </c>
      <c r="G50" s="269">
        <v>3473</v>
      </c>
      <c r="H50" s="269">
        <v>1112</v>
      </c>
      <c r="I50" s="269" t="s">
        <v>23</v>
      </c>
      <c r="J50" s="270">
        <v>296</v>
      </c>
    </row>
    <row r="51" spans="1:10" ht="13.5">
      <c r="A51" s="205"/>
      <c r="B51" s="219"/>
      <c r="C51" s="219"/>
      <c r="D51" s="219"/>
      <c r="E51" s="219"/>
      <c r="F51" s="219"/>
      <c r="G51" s="219"/>
      <c r="H51" s="219"/>
      <c r="I51" s="219"/>
      <c r="J51" s="220"/>
    </row>
    <row r="52" spans="1:10" s="68" customFormat="1" ht="13.5">
      <c r="A52" s="195" t="s">
        <v>114</v>
      </c>
      <c r="B52" s="269">
        <v>222209</v>
      </c>
      <c r="C52" s="269" t="s">
        <v>23</v>
      </c>
      <c r="D52" s="269">
        <v>333868</v>
      </c>
      <c r="E52" s="269">
        <v>57237</v>
      </c>
      <c r="F52" s="269" t="s">
        <v>23</v>
      </c>
      <c r="G52" s="269" t="s">
        <v>23</v>
      </c>
      <c r="H52" s="269">
        <v>11</v>
      </c>
      <c r="I52" s="269" t="s">
        <v>23</v>
      </c>
      <c r="J52" s="270" t="s">
        <v>23</v>
      </c>
    </row>
    <row r="53" spans="1:10" ht="13.5">
      <c r="A53" s="205"/>
      <c r="B53" s="219"/>
      <c r="C53" s="219"/>
      <c r="D53" s="219"/>
      <c r="E53" s="219"/>
      <c r="F53" s="219"/>
      <c r="G53" s="219"/>
      <c r="H53" s="219"/>
      <c r="I53" s="219"/>
      <c r="J53" s="220"/>
    </row>
    <row r="54" spans="1:10" ht="13.5">
      <c r="A54" s="205" t="s">
        <v>115</v>
      </c>
      <c r="B54" s="219">
        <v>694633</v>
      </c>
      <c r="C54" s="219" t="s">
        <v>23</v>
      </c>
      <c r="D54" s="219">
        <v>247373</v>
      </c>
      <c r="E54" s="219">
        <v>115453</v>
      </c>
      <c r="F54" s="219" t="s">
        <v>23</v>
      </c>
      <c r="G54" s="219">
        <v>53915</v>
      </c>
      <c r="H54" s="219">
        <v>320</v>
      </c>
      <c r="I54" s="219" t="s">
        <v>23</v>
      </c>
      <c r="J54" s="220" t="s">
        <v>23</v>
      </c>
    </row>
    <row r="55" spans="1:10" ht="13.5">
      <c r="A55" s="205" t="s">
        <v>116</v>
      </c>
      <c r="B55" s="219">
        <v>682221</v>
      </c>
      <c r="C55" s="219" t="s">
        <v>23</v>
      </c>
      <c r="D55" s="219">
        <v>449584</v>
      </c>
      <c r="E55" s="219">
        <v>4186</v>
      </c>
      <c r="F55" s="219" t="s">
        <v>23</v>
      </c>
      <c r="G55" s="219" t="s">
        <v>23</v>
      </c>
      <c r="H55" s="219">
        <v>68</v>
      </c>
      <c r="I55" s="219" t="s">
        <v>23</v>
      </c>
      <c r="J55" s="220" t="s">
        <v>23</v>
      </c>
    </row>
    <row r="56" spans="1:10" ht="13.5">
      <c r="A56" s="205" t="s">
        <v>117</v>
      </c>
      <c r="B56" s="219">
        <v>718513</v>
      </c>
      <c r="C56" s="219" t="s">
        <v>23</v>
      </c>
      <c r="D56" s="219">
        <v>156055</v>
      </c>
      <c r="E56" s="219">
        <v>7175</v>
      </c>
      <c r="F56" s="219" t="s">
        <v>23</v>
      </c>
      <c r="G56" s="219">
        <v>721</v>
      </c>
      <c r="H56" s="219" t="s">
        <v>23</v>
      </c>
      <c r="I56" s="219" t="s">
        <v>23</v>
      </c>
      <c r="J56" s="220" t="s">
        <v>23</v>
      </c>
    </row>
    <row r="57" spans="1:10" ht="13.5">
      <c r="A57" s="205" t="s">
        <v>118</v>
      </c>
      <c r="B57" s="219">
        <v>558170</v>
      </c>
      <c r="C57" s="219" t="s">
        <v>23</v>
      </c>
      <c r="D57" s="219">
        <v>223269</v>
      </c>
      <c r="E57" s="219">
        <v>30268</v>
      </c>
      <c r="F57" s="219" t="s">
        <v>23</v>
      </c>
      <c r="G57" s="219">
        <v>9081</v>
      </c>
      <c r="H57" s="219" t="s">
        <v>23</v>
      </c>
      <c r="I57" s="219" t="s">
        <v>23</v>
      </c>
      <c r="J57" s="220" t="s">
        <v>23</v>
      </c>
    </row>
    <row r="58" spans="1:10" ht="13.5">
      <c r="A58" s="205" t="s">
        <v>119</v>
      </c>
      <c r="B58" s="219">
        <v>579685</v>
      </c>
      <c r="C58" s="219" t="s">
        <v>23</v>
      </c>
      <c r="D58" s="219">
        <v>318393</v>
      </c>
      <c r="E58" s="219">
        <v>58904</v>
      </c>
      <c r="F58" s="219" t="s">
        <v>23</v>
      </c>
      <c r="G58" s="219" t="s">
        <v>23</v>
      </c>
      <c r="H58" s="219">
        <v>686</v>
      </c>
      <c r="I58" s="219" t="s">
        <v>23</v>
      </c>
      <c r="J58" s="220">
        <v>377</v>
      </c>
    </row>
    <row r="59" spans="1:10" s="68" customFormat="1" ht="13.5">
      <c r="A59" s="195" t="s">
        <v>120</v>
      </c>
      <c r="B59" s="269">
        <v>3233222</v>
      </c>
      <c r="C59" s="269" t="s">
        <v>23</v>
      </c>
      <c r="D59" s="269">
        <v>1394674</v>
      </c>
      <c r="E59" s="269">
        <v>215986</v>
      </c>
      <c r="F59" s="269" t="s">
        <v>23</v>
      </c>
      <c r="G59" s="269">
        <v>63717</v>
      </c>
      <c r="H59" s="269">
        <v>1074</v>
      </c>
      <c r="I59" s="269" t="s">
        <v>23</v>
      </c>
      <c r="J59" s="270">
        <v>377</v>
      </c>
    </row>
    <row r="60" spans="1:10" ht="13.5">
      <c r="A60" s="205"/>
      <c r="B60" s="219"/>
      <c r="C60" s="219"/>
      <c r="D60" s="219"/>
      <c r="E60" s="219"/>
      <c r="F60" s="219"/>
      <c r="G60" s="219"/>
      <c r="H60" s="219"/>
      <c r="I60" s="219"/>
      <c r="J60" s="220"/>
    </row>
    <row r="61" spans="1:10" ht="13.5">
      <c r="A61" s="205" t="s">
        <v>121</v>
      </c>
      <c r="B61" s="219">
        <v>13147</v>
      </c>
      <c r="C61" s="219" t="s">
        <v>23</v>
      </c>
      <c r="D61" s="219">
        <v>5187</v>
      </c>
      <c r="E61" s="219">
        <v>3391</v>
      </c>
      <c r="F61" s="219" t="s">
        <v>23</v>
      </c>
      <c r="G61" s="219">
        <v>1000</v>
      </c>
      <c r="H61" s="219" t="s">
        <v>23</v>
      </c>
      <c r="I61" s="219" t="s">
        <v>23</v>
      </c>
      <c r="J61" s="220" t="s">
        <v>23</v>
      </c>
    </row>
    <row r="62" spans="1:10" ht="13.5">
      <c r="A62" s="205" t="s">
        <v>122</v>
      </c>
      <c r="B62" s="219">
        <v>7528</v>
      </c>
      <c r="C62" s="219" t="s">
        <v>23</v>
      </c>
      <c r="D62" s="219">
        <v>7181</v>
      </c>
      <c r="E62" s="219">
        <v>1361</v>
      </c>
      <c r="F62" s="219" t="s">
        <v>23</v>
      </c>
      <c r="G62" s="219">
        <v>2186</v>
      </c>
      <c r="H62" s="219" t="s">
        <v>23</v>
      </c>
      <c r="I62" s="219" t="s">
        <v>23</v>
      </c>
      <c r="J62" s="220" t="s">
        <v>23</v>
      </c>
    </row>
    <row r="63" spans="1:10" ht="13.5">
      <c r="A63" s="205" t="s">
        <v>123</v>
      </c>
      <c r="B63" s="219">
        <v>26347</v>
      </c>
      <c r="C63" s="219" t="s">
        <v>23</v>
      </c>
      <c r="D63" s="219">
        <v>3594</v>
      </c>
      <c r="E63" s="219">
        <v>90460</v>
      </c>
      <c r="F63" s="219" t="s">
        <v>23</v>
      </c>
      <c r="G63" s="219">
        <v>2</v>
      </c>
      <c r="H63" s="219" t="s">
        <v>23</v>
      </c>
      <c r="I63" s="219" t="s">
        <v>23</v>
      </c>
      <c r="J63" s="220" t="s">
        <v>23</v>
      </c>
    </row>
    <row r="64" spans="1:10" s="68" customFormat="1" ht="13.5">
      <c r="A64" s="195" t="s">
        <v>124</v>
      </c>
      <c r="B64" s="269">
        <v>47022</v>
      </c>
      <c r="C64" s="269" t="s">
        <v>23</v>
      </c>
      <c r="D64" s="269">
        <v>15962</v>
      </c>
      <c r="E64" s="269">
        <v>95212</v>
      </c>
      <c r="F64" s="269" t="s">
        <v>23</v>
      </c>
      <c r="G64" s="269">
        <v>3188</v>
      </c>
      <c r="H64" s="269" t="s">
        <v>23</v>
      </c>
      <c r="I64" s="269" t="s">
        <v>23</v>
      </c>
      <c r="J64" s="270" t="s">
        <v>23</v>
      </c>
    </row>
    <row r="65" spans="1:10" ht="13.5">
      <c r="A65" s="205"/>
      <c r="B65" s="219"/>
      <c r="C65" s="219"/>
      <c r="D65" s="219"/>
      <c r="E65" s="219"/>
      <c r="F65" s="219"/>
      <c r="G65" s="219"/>
      <c r="H65" s="219"/>
      <c r="I65" s="219"/>
      <c r="J65" s="220"/>
    </row>
    <row r="66" spans="1:10" s="68" customFormat="1" ht="13.5">
      <c r="A66" s="195" t="s">
        <v>125</v>
      </c>
      <c r="B66" s="269">
        <v>110684</v>
      </c>
      <c r="C66" s="269" t="s">
        <v>23</v>
      </c>
      <c r="D66" s="269">
        <v>66594</v>
      </c>
      <c r="E66" s="269">
        <v>3544</v>
      </c>
      <c r="F66" s="269" t="s">
        <v>23</v>
      </c>
      <c r="G66" s="269">
        <v>10</v>
      </c>
      <c r="H66" s="269">
        <v>12</v>
      </c>
      <c r="I66" s="269" t="s">
        <v>23</v>
      </c>
      <c r="J66" s="270">
        <v>2</v>
      </c>
    </row>
    <row r="67" spans="1:10" ht="13.5">
      <c r="A67" s="205"/>
      <c r="B67" s="219"/>
      <c r="C67" s="219"/>
      <c r="D67" s="219"/>
      <c r="E67" s="219"/>
      <c r="F67" s="219"/>
      <c r="G67" s="219"/>
      <c r="H67" s="219"/>
      <c r="I67" s="219"/>
      <c r="J67" s="220"/>
    </row>
    <row r="68" spans="1:10" ht="13.5">
      <c r="A68" s="205" t="s">
        <v>126</v>
      </c>
      <c r="B68" s="219">
        <v>482904</v>
      </c>
      <c r="C68" s="219" t="s">
        <v>23</v>
      </c>
      <c r="D68" s="219">
        <v>240200</v>
      </c>
      <c r="E68" s="219">
        <v>100411</v>
      </c>
      <c r="F68" s="219" t="s">
        <v>23</v>
      </c>
      <c r="G68" s="219" t="s">
        <v>23</v>
      </c>
      <c r="H68" s="219" t="s">
        <v>23</v>
      </c>
      <c r="I68" s="219" t="s">
        <v>23</v>
      </c>
      <c r="J68" s="220" t="s">
        <v>23</v>
      </c>
    </row>
    <row r="69" spans="1:10" ht="13.5">
      <c r="A69" s="205" t="s">
        <v>127</v>
      </c>
      <c r="B69" s="219">
        <v>31902</v>
      </c>
      <c r="C69" s="219" t="s">
        <v>23</v>
      </c>
      <c r="D69" s="219">
        <v>16560</v>
      </c>
      <c r="E69" s="219">
        <v>141984</v>
      </c>
      <c r="F69" s="219" t="s">
        <v>23</v>
      </c>
      <c r="G69" s="219" t="s">
        <v>23</v>
      </c>
      <c r="H69" s="219">
        <v>34</v>
      </c>
      <c r="I69" s="219" t="s">
        <v>23</v>
      </c>
      <c r="J69" s="220">
        <v>15</v>
      </c>
    </row>
    <row r="70" spans="1:10" s="68" customFormat="1" ht="13.5">
      <c r="A70" s="195" t="s">
        <v>128</v>
      </c>
      <c r="B70" s="269">
        <v>514806</v>
      </c>
      <c r="C70" s="269" t="s">
        <v>23</v>
      </c>
      <c r="D70" s="269">
        <v>256760</v>
      </c>
      <c r="E70" s="269">
        <v>242395</v>
      </c>
      <c r="F70" s="269" t="s">
        <v>23</v>
      </c>
      <c r="G70" s="269" t="s">
        <v>23</v>
      </c>
      <c r="H70" s="269">
        <v>34</v>
      </c>
      <c r="I70" s="269" t="s">
        <v>23</v>
      </c>
      <c r="J70" s="270">
        <v>15</v>
      </c>
    </row>
    <row r="71" spans="1:10" ht="13.5">
      <c r="A71" s="205"/>
      <c r="B71" s="219"/>
      <c r="C71" s="219"/>
      <c r="D71" s="219"/>
      <c r="E71" s="219"/>
      <c r="F71" s="219"/>
      <c r="G71" s="219"/>
      <c r="H71" s="219"/>
      <c r="I71" s="219"/>
      <c r="J71" s="220"/>
    </row>
    <row r="72" spans="1:10" ht="13.5">
      <c r="A72" s="205" t="s">
        <v>129</v>
      </c>
      <c r="B72" s="219">
        <v>15301</v>
      </c>
      <c r="C72" s="219" t="s">
        <v>23</v>
      </c>
      <c r="D72" s="219">
        <v>13040</v>
      </c>
      <c r="E72" s="219">
        <v>87</v>
      </c>
      <c r="F72" s="219" t="s">
        <v>23</v>
      </c>
      <c r="G72" s="219">
        <v>61</v>
      </c>
      <c r="H72" s="219" t="s">
        <v>23</v>
      </c>
      <c r="I72" s="219" t="s">
        <v>23</v>
      </c>
      <c r="J72" s="220" t="s">
        <v>23</v>
      </c>
    </row>
    <row r="73" spans="1:10" ht="13.5">
      <c r="A73" s="205" t="s">
        <v>130</v>
      </c>
      <c r="B73" s="219">
        <v>214940</v>
      </c>
      <c r="C73" s="219" t="s">
        <v>23</v>
      </c>
      <c r="D73" s="219">
        <v>65326</v>
      </c>
      <c r="E73" s="219">
        <v>38195</v>
      </c>
      <c r="F73" s="219" t="s">
        <v>23</v>
      </c>
      <c r="G73" s="219">
        <v>1350</v>
      </c>
      <c r="H73" s="219">
        <v>198</v>
      </c>
      <c r="I73" s="219" t="s">
        <v>23</v>
      </c>
      <c r="J73" s="220">
        <v>198</v>
      </c>
    </row>
    <row r="74" spans="1:10" ht="13.5">
      <c r="A74" s="205" t="s">
        <v>131</v>
      </c>
      <c r="B74" s="219">
        <v>316894</v>
      </c>
      <c r="C74" s="219" t="s">
        <v>23</v>
      </c>
      <c r="D74" s="219">
        <v>135760</v>
      </c>
      <c r="E74" s="219">
        <v>1612</v>
      </c>
      <c r="F74" s="219" t="s">
        <v>23</v>
      </c>
      <c r="G74" s="219" t="s">
        <v>23</v>
      </c>
      <c r="H74" s="219">
        <v>17</v>
      </c>
      <c r="I74" s="219" t="s">
        <v>23</v>
      </c>
      <c r="J74" s="220" t="s">
        <v>23</v>
      </c>
    </row>
    <row r="75" spans="1:10" ht="13.5">
      <c r="A75" s="205" t="s">
        <v>132</v>
      </c>
      <c r="B75" s="219">
        <v>56944</v>
      </c>
      <c r="C75" s="219" t="s">
        <v>23</v>
      </c>
      <c r="D75" s="219">
        <v>26813</v>
      </c>
      <c r="E75" s="219">
        <v>15331</v>
      </c>
      <c r="F75" s="219" t="s">
        <v>23</v>
      </c>
      <c r="G75" s="219" t="s">
        <v>23</v>
      </c>
      <c r="H75" s="219">
        <v>8</v>
      </c>
      <c r="I75" s="219" t="s">
        <v>23</v>
      </c>
      <c r="J75" s="220" t="s">
        <v>23</v>
      </c>
    </row>
    <row r="76" spans="1:10" ht="13.5">
      <c r="A76" s="205" t="s">
        <v>133</v>
      </c>
      <c r="B76" s="219">
        <v>61752</v>
      </c>
      <c r="C76" s="219" t="s">
        <v>23</v>
      </c>
      <c r="D76" s="219">
        <v>18404</v>
      </c>
      <c r="E76" s="219">
        <v>387</v>
      </c>
      <c r="F76" s="219" t="s">
        <v>23</v>
      </c>
      <c r="G76" s="219" t="s">
        <v>23</v>
      </c>
      <c r="H76" s="219" t="s">
        <v>23</v>
      </c>
      <c r="I76" s="219" t="s">
        <v>23</v>
      </c>
      <c r="J76" s="220" t="s">
        <v>23</v>
      </c>
    </row>
    <row r="77" spans="1:10" ht="13.5">
      <c r="A77" s="205" t="s">
        <v>134</v>
      </c>
      <c r="B77" s="219">
        <v>36904</v>
      </c>
      <c r="C77" s="219" t="s">
        <v>23</v>
      </c>
      <c r="D77" s="219">
        <v>15073</v>
      </c>
      <c r="E77" s="219">
        <v>518</v>
      </c>
      <c r="F77" s="219" t="s">
        <v>23</v>
      </c>
      <c r="G77" s="219">
        <v>47</v>
      </c>
      <c r="H77" s="219" t="s">
        <v>23</v>
      </c>
      <c r="I77" s="219" t="s">
        <v>23</v>
      </c>
      <c r="J77" s="220" t="s">
        <v>23</v>
      </c>
    </row>
    <row r="78" spans="1:10" ht="13.5">
      <c r="A78" s="205" t="s">
        <v>135</v>
      </c>
      <c r="B78" s="219">
        <v>85001</v>
      </c>
      <c r="C78" s="219" t="s">
        <v>23</v>
      </c>
      <c r="D78" s="219">
        <v>85001</v>
      </c>
      <c r="E78" s="219">
        <v>372</v>
      </c>
      <c r="F78" s="219" t="s">
        <v>23</v>
      </c>
      <c r="G78" s="219">
        <v>372</v>
      </c>
      <c r="H78" s="219">
        <v>9</v>
      </c>
      <c r="I78" s="219" t="s">
        <v>23</v>
      </c>
      <c r="J78" s="220">
        <v>9</v>
      </c>
    </row>
    <row r="79" spans="1:10" ht="13.5">
      <c r="A79" s="205" t="s">
        <v>136</v>
      </c>
      <c r="B79" s="219">
        <v>434195</v>
      </c>
      <c r="C79" s="219" t="s">
        <v>23</v>
      </c>
      <c r="D79" s="219">
        <v>260516</v>
      </c>
      <c r="E79" s="219">
        <v>89448</v>
      </c>
      <c r="F79" s="219" t="s">
        <v>23</v>
      </c>
      <c r="G79" s="219">
        <v>193</v>
      </c>
      <c r="H79" s="219" t="s">
        <v>23</v>
      </c>
      <c r="I79" s="219" t="s">
        <v>23</v>
      </c>
      <c r="J79" s="220" t="s">
        <v>23</v>
      </c>
    </row>
    <row r="80" spans="1:10" s="68" customFormat="1" ht="13.5">
      <c r="A80" s="195" t="s">
        <v>137</v>
      </c>
      <c r="B80" s="269">
        <v>1221931</v>
      </c>
      <c r="C80" s="269" t="s">
        <v>23</v>
      </c>
      <c r="D80" s="269">
        <v>619933</v>
      </c>
      <c r="E80" s="269">
        <v>145950</v>
      </c>
      <c r="F80" s="269" t="s">
        <v>23</v>
      </c>
      <c r="G80" s="269">
        <v>2023</v>
      </c>
      <c r="H80" s="269">
        <v>232</v>
      </c>
      <c r="I80" s="269" t="s">
        <v>23</v>
      </c>
      <c r="J80" s="270">
        <v>207</v>
      </c>
    </row>
    <row r="81" spans="1:10" ht="13.5">
      <c r="A81" s="205"/>
      <c r="B81" s="219"/>
      <c r="C81" s="219"/>
      <c r="D81" s="219"/>
      <c r="E81" s="219"/>
      <c r="F81" s="219"/>
      <c r="G81" s="219"/>
      <c r="H81" s="219"/>
      <c r="I81" s="219"/>
      <c r="J81" s="220"/>
    </row>
    <row r="82" spans="1:10" ht="13.5">
      <c r="A82" s="205" t="s">
        <v>138</v>
      </c>
      <c r="B82" s="219">
        <v>370</v>
      </c>
      <c r="C82" s="219" t="s">
        <v>23</v>
      </c>
      <c r="D82" s="219">
        <v>474</v>
      </c>
      <c r="E82" s="219">
        <v>641</v>
      </c>
      <c r="F82" s="219" t="s">
        <v>23</v>
      </c>
      <c r="G82" s="219" t="s">
        <v>23</v>
      </c>
      <c r="H82" s="219">
        <v>96</v>
      </c>
      <c r="I82" s="219" t="s">
        <v>23</v>
      </c>
      <c r="J82" s="220" t="s">
        <v>23</v>
      </c>
    </row>
    <row r="83" spans="1:10" ht="13.5">
      <c r="A83" s="205" t="s">
        <v>139</v>
      </c>
      <c r="B83" s="219">
        <v>468</v>
      </c>
      <c r="C83" s="219" t="s">
        <v>23</v>
      </c>
      <c r="D83" s="219">
        <v>510</v>
      </c>
      <c r="E83" s="219">
        <v>516</v>
      </c>
      <c r="F83" s="219" t="s">
        <v>23</v>
      </c>
      <c r="G83" s="219" t="s">
        <v>23</v>
      </c>
      <c r="H83" s="219" t="s">
        <v>23</v>
      </c>
      <c r="I83" s="219" t="s">
        <v>23</v>
      </c>
      <c r="J83" s="220" t="s">
        <v>23</v>
      </c>
    </row>
    <row r="84" spans="1:10" s="68" customFormat="1" ht="13.5">
      <c r="A84" s="195" t="s">
        <v>140</v>
      </c>
      <c r="B84" s="269">
        <v>838</v>
      </c>
      <c r="C84" s="269" t="s">
        <v>23</v>
      </c>
      <c r="D84" s="269">
        <v>984</v>
      </c>
      <c r="E84" s="269">
        <v>1157</v>
      </c>
      <c r="F84" s="269" t="s">
        <v>23</v>
      </c>
      <c r="G84" s="269" t="s">
        <v>23</v>
      </c>
      <c r="H84" s="269">
        <v>96</v>
      </c>
      <c r="I84" s="269" t="s">
        <v>23</v>
      </c>
      <c r="J84" s="270" t="s">
        <v>23</v>
      </c>
    </row>
    <row r="85" spans="1:10" ht="14.25" thickBot="1">
      <c r="A85" s="205"/>
      <c r="B85" s="219"/>
      <c r="C85" s="219"/>
      <c r="D85" s="219"/>
      <c r="E85" s="219"/>
      <c r="F85" s="219"/>
      <c r="G85" s="219"/>
      <c r="H85" s="219"/>
      <c r="I85" s="219"/>
      <c r="J85" s="220"/>
    </row>
    <row r="86" spans="1:10" s="68" customFormat="1" ht="14.25" thickBot="1">
      <c r="A86" s="271" t="s">
        <v>141</v>
      </c>
      <c r="B86" s="222">
        <v>14687231</v>
      </c>
      <c r="C86" s="222">
        <v>40270</v>
      </c>
      <c r="D86" s="222">
        <v>7669408</v>
      </c>
      <c r="E86" s="222">
        <v>3961851</v>
      </c>
      <c r="F86" s="222" t="s">
        <v>23</v>
      </c>
      <c r="G86" s="222">
        <v>425530</v>
      </c>
      <c r="H86" s="222">
        <v>5145</v>
      </c>
      <c r="I86" s="222" t="s">
        <v>23</v>
      </c>
      <c r="J86" s="223">
        <v>1046</v>
      </c>
    </row>
    <row r="88" spans="1:10">
      <c r="B88" s="13"/>
      <c r="C88" s="13"/>
      <c r="D88" s="13"/>
      <c r="E88" s="13"/>
      <c r="F88" s="13"/>
      <c r="G88" s="13"/>
      <c r="H88" s="13"/>
      <c r="I88" s="13"/>
      <c r="J88" s="13"/>
    </row>
  </sheetData>
  <mergeCells count="8">
    <mergeCell ref="A1:I1"/>
    <mergeCell ref="A3:I3"/>
    <mergeCell ref="A4:I4"/>
    <mergeCell ref="H7:J7"/>
    <mergeCell ref="B6:J6"/>
    <mergeCell ref="A6:A8"/>
    <mergeCell ref="B7:D7"/>
    <mergeCell ref="E7:G7"/>
  </mergeCells>
  <phoneticPr fontId="8"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63688-A376-46DD-A2B1-F5BD4F611B22}">
  <sheetPr>
    <pageSetUpPr fitToPage="1"/>
  </sheetPr>
  <dimension ref="B1:H21"/>
  <sheetViews>
    <sheetView showGridLines="0" view="pageBreakPreview" topLeftCell="A58" zoomScale="115" zoomScaleNormal="100" zoomScaleSheetLayoutView="115" workbookViewId="0">
      <selection activeCell="G23" sqref="G23"/>
    </sheetView>
  </sheetViews>
  <sheetFormatPr baseColWidth="10" defaultRowHeight="12.75"/>
  <cols>
    <col min="1" max="1" width="0.28515625" style="116" customWidth="1"/>
    <col min="2" max="7" width="22.140625" style="116" customWidth="1"/>
    <col min="8" max="8" width="2.42578125" style="116" customWidth="1"/>
    <col min="9" max="9" width="2.7109375" style="116" customWidth="1"/>
    <col min="10" max="10" width="2" style="116" customWidth="1"/>
    <col min="11" max="16384" width="11.42578125" style="116"/>
  </cols>
  <sheetData>
    <row r="1" spans="2:8" s="118" customFormat="1" ht="18.75">
      <c r="B1" s="1623" t="s">
        <v>0</v>
      </c>
      <c r="C1" s="1623"/>
      <c r="D1" s="1623"/>
      <c r="E1" s="1623"/>
      <c r="F1" s="1623"/>
      <c r="G1" s="1623"/>
    </row>
    <row r="2" spans="2:8" s="117" customFormat="1" ht="12.75" customHeight="1">
      <c r="B2" s="1483"/>
      <c r="C2" s="1483"/>
      <c r="D2" s="1483"/>
      <c r="E2" s="1483"/>
      <c r="F2" s="1483"/>
      <c r="G2" s="1483"/>
    </row>
    <row r="3" spans="2:8" s="117" customFormat="1" ht="15.75">
      <c r="B3" s="1624" t="s">
        <v>654</v>
      </c>
      <c r="C3" s="1624"/>
      <c r="D3" s="1624"/>
      <c r="E3" s="1624"/>
      <c r="F3" s="1624"/>
      <c r="G3" s="1624"/>
      <c r="H3" s="154"/>
    </row>
    <row r="4" spans="2:8" s="117" customFormat="1" ht="30" customHeight="1">
      <c r="B4" s="1688" t="s">
        <v>235</v>
      </c>
      <c r="C4" s="1688"/>
      <c r="D4" s="1688"/>
      <c r="E4" s="1688"/>
      <c r="F4" s="1688"/>
      <c r="G4" s="1688"/>
      <c r="H4" s="153"/>
    </row>
    <row r="5" spans="2:8" s="117" customFormat="1" ht="13.5" customHeight="1">
      <c r="B5" s="408"/>
      <c r="C5" s="129"/>
      <c r="D5" s="129"/>
      <c r="E5" s="129"/>
      <c r="F5" s="129"/>
      <c r="G5" s="129"/>
    </row>
    <row r="6" spans="2:8" ht="19.899999999999999" customHeight="1">
      <c r="B6" s="1666" t="s">
        <v>2</v>
      </c>
      <c r="C6" s="1043"/>
      <c r="D6" s="1043"/>
      <c r="E6" s="1043"/>
      <c r="F6" s="968" t="s">
        <v>142</v>
      </c>
      <c r="G6" s="958"/>
    </row>
    <row r="7" spans="2:8" ht="24" customHeight="1">
      <c r="B7" s="1666"/>
      <c r="C7" s="1143" t="s">
        <v>3</v>
      </c>
      <c r="D7" s="1143" t="s">
        <v>10</v>
      </c>
      <c r="E7" s="1143" t="s">
        <v>4</v>
      </c>
      <c r="F7" s="1143" t="s">
        <v>143</v>
      </c>
      <c r="G7" s="1147" t="s">
        <v>1291</v>
      </c>
    </row>
    <row r="8" spans="2:8" ht="16.899999999999999" customHeight="1">
      <c r="B8" s="1666"/>
      <c r="C8" s="1143" t="s">
        <v>6</v>
      </c>
      <c r="D8" s="1143" t="s">
        <v>145</v>
      </c>
      <c r="E8" s="955" t="s">
        <v>7</v>
      </c>
      <c r="F8" s="1143" t="s">
        <v>146</v>
      </c>
      <c r="G8" s="1147" t="s">
        <v>8</v>
      </c>
    </row>
    <row r="9" spans="2:8" ht="22.15" customHeight="1" thickBot="1">
      <c r="B9" s="1666"/>
      <c r="C9" s="1043"/>
      <c r="D9" s="1043"/>
      <c r="E9" s="1043"/>
      <c r="F9" s="1143" t="s">
        <v>147</v>
      </c>
      <c r="G9" s="958"/>
    </row>
    <row r="10" spans="2:8" ht="13.5">
      <c r="B10" s="1151">
        <v>2012</v>
      </c>
      <c r="C10" s="1079">
        <v>33.840000000000003</v>
      </c>
      <c r="D10" s="1079">
        <v>5.9190307328605201</v>
      </c>
      <c r="E10" s="1079">
        <v>20.03</v>
      </c>
      <c r="F10" s="1518">
        <v>65.42</v>
      </c>
      <c r="G10" s="1511">
        <v>13103.626000000002</v>
      </c>
    </row>
    <row r="11" spans="2:8" ht="13.5">
      <c r="B11" s="1154">
        <v>2013</v>
      </c>
      <c r="C11" s="1083">
        <v>27.251999999999999</v>
      </c>
      <c r="D11" s="1083">
        <v>9.5673712021136073</v>
      </c>
      <c r="E11" s="1083">
        <v>26.073</v>
      </c>
      <c r="F11" s="1475">
        <v>66.510000000000005</v>
      </c>
      <c r="G11" s="1476">
        <v>17341.152300000002</v>
      </c>
    </row>
    <row r="12" spans="2:8" ht="13.5">
      <c r="B12" s="1154">
        <v>2014</v>
      </c>
      <c r="C12" s="1083">
        <v>38.61</v>
      </c>
      <c r="D12" s="1083">
        <v>8.7940947940947947</v>
      </c>
      <c r="E12" s="1083">
        <v>33.954000000000001</v>
      </c>
      <c r="F12" s="1475">
        <v>54.87</v>
      </c>
      <c r="G12" s="1476">
        <v>18630.559799999999</v>
      </c>
    </row>
    <row r="13" spans="2:8" ht="13.5">
      <c r="B13" s="1154">
        <v>2015</v>
      </c>
      <c r="C13" s="1083">
        <v>37.869</v>
      </c>
      <c r="D13" s="1083">
        <v>7.2217380971242964</v>
      </c>
      <c r="E13" s="1083">
        <v>27.347999999999999</v>
      </c>
      <c r="F13" s="1475">
        <v>58.91</v>
      </c>
      <c r="G13" s="1476">
        <v>16111</v>
      </c>
    </row>
    <row r="14" spans="2:8" ht="13.5">
      <c r="B14" s="1154">
        <v>2016</v>
      </c>
      <c r="C14" s="1083">
        <v>33.707999999999998</v>
      </c>
      <c r="D14" s="1083">
        <v>11.101222261777622</v>
      </c>
      <c r="E14" s="1083">
        <v>37.42</v>
      </c>
      <c r="F14" s="1475">
        <v>61.51</v>
      </c>
      <c r="G14" s="1476">
        <v>23017</v>
      </c>
    </row>
    <row r="15" spans="2:8" ht="13.5">
      <c r="B15" s="1154">
        <v>2017</v>
      </c>
      <c r="C15" s="1083">
        <v>51.856000000000002</v>
      </c>
      <c r="D15" s="1083">
        <v>10.895171243443381</v>
      </c>
      <c r="E15" s="1083">
        <v>56.497999999999998</v>
      </c>
      <c r="F15" s="1475">
        <v>92.27</v>
      </c>
      <c r="G15" s="1476">
        <v>52130.704599999997</v>
      </c>
    </row>
    <row r="16" spans="2:8" ht="13.5">
      <c r="B16" s="1154">
        <v>2018</v>
      </c>
      <c r="C16" s="1083">
        <v>70.608999999999995</v>
      </c>
      <c r="D16" s="1083">
        <v>12.95245648571712</v>
      </c>
      <c r="E16" s="1083">
        <v>91.456000000000003</v>
      </c>
      <c r="F16" s="1475">
        <v>117.15</v>
      </c>
      <c r="G16" s="1476">
        <v>107140.704</v>
      </c>
    </row>
    <row r="17" spans="2:7" ht="13.5">
      <c r="B17" s="1154">
        <v>2019</v>
      </c>
      <c r="C17" s="1083">
        <v>53.223999999999997</v>
      </c>
      <c r="D17" s="1083">
        <v>9.3888095595971741</v>
      </c>
      <c r="E17" s="1083">
        <v>49.970999999999997</v>
      </c>
      <c r="F17" s="1475">
        <v>44.18</v>
      </c>
      <c r="G17" s="1476">
        <v>22077.187799999996</v>
      </c>
    </row>
    <row r="18" spans="2:7" ht="13.5">
      <c r="B18" s="1154">
        <v>2020</v>
      </c>
      <c r="C18" s="1083">
        <v>38.412999999999997</v>
      </c>
      <c r="D18" s="1083">
        <v>12.0933017</v>
      </c>
      <c r="E18" s="1083">
        <v>46.454000000000001</v>
      </c>
      <c r="F18" s="1475">
        <v>51.34</v>
      </c>
      <c r="G18" s="1476">
        <v>23849.483600000003</v>
      </c>
    </row>
    <row r="19" spans="2:7" ht="13.5">
      <c r="B19" s="1154">
        <v>2021</v>
      </c>
      <c r="C19" s="1083">
        <v>43.225999999999999</v>
      </c>
      <c r="D19" s="1083">
        <v>9.2337944755471248</v>
      </c>
      <c r="E19" s="1083">
        <v>39.914000000000001</v>
      </c>
      <c r="F19" s="1475">
        <v>66.44</v>
      </c>
      <c r="G19" s="1476">
        <v>26518.8616</v>
      </c>
    </row>
    <row r="20" spans="2:7" ht="14.25" thickBot="1">
      <c r="B20" s="1158">
        <v>2022</v>
      </c>
      <c r="C20" s="1087">
        <v>36.076000000000001</v>
      </c>
      <c r="D20" s="1087">
        <v>8.7046790109768253</v>
      </c>
      <c r="E20" s="1087">
        <v>31.402999999999999</v>
      </c>
      <c r="F20" s="1479">
        <v>76.180000000000007</v>
      </c>
      <c r="G20" s="1480">
        <f>+F20*E20*10</f>
        <v>23922.805400000001</v>
      </c>
    </row>
    <row r="21" spans="2:7" ht="13.15" customHeight="1">
      <c r="B21" s="947" t="s">
        <v>1288</v>
      </c>
      <c r="C21" s="947"/>
      <c r="D21" s="947"/>
      <c r="E21" s="947"/>
      <c r="F21" s="947"/>
      <c r="G21" s="947"/>
    </row>
  </sheetData>
  <mergeCells count="4">
    <mergeCell ref="B1:G1"/>
    <mergeCell ref="B3:G3"/>
    <mergeCell ref="B4:G4"/>
    <mergeCell ref="B6:B9"/>
  </mergeCells>
  <printOptions horizontalCentered="1"/>
  <pageMargins left="0.75" right="0.35" top="0.59055118110236227" bottom="1" header="0" footer="0"/>
  <pageSetup paperSize="9" scale="5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08">
    <pageSetUpPr fitToPage="1"/>
  </sheetPr>
  <dimension ref="A1:J85"/>
  <sheetViews>
    <sheetView view="pageBreakPreview" zoomScale="75" zoomScaleNormal="75" zoomScaleSheetLayoutView="75" workbookViewId="0">
      <selection sqref="A1:XFD1048576"/>
    </sheetView>
  </sheetViews>
  <sheetFormatPr baseColWidth="10" defaultColWidth="11.42578125" defaultRowHeight="12.75"/>
  <cols>
    <col min="1" max="1" width="34.85546875" style="9" customWidth="1"/>
    <col min="2" max="6" width="13.140625" style="9" customWidth="1"/>
    <col min="7" max="7" width="13.85546875" style="9" customWidth="1"/>
    <col min="8" max="8" width="13.140625" style="9" customWidth="1"/>
    <col min="9" max="9" width="4.85546875" style="9" customWidth="1"/>
    <col min="10"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39" customHeight="1">
      <c r="A3" s="1628" t="s">
        <v>1330</v>
      </c>
      <c r="B3" s="1628"/>
      <c r="C3" s="1628"/>
      <c r="D3" s="1628"/>
      <c r="E3" s="1628"/>
      <c r="F3" s="1628"/>
      <c r="G3" s="1628"/>
      <c r="H3" s="1628"/>
      <c r="I3" s="18"/>
      <c r="J3" s="18"/>
    </row>
    <row r="4" spans="1:10" s="7" customFormat="1" ht="13.5" customHeight="1">
      <c r="A4" s="30"/>
      <c r="B4" s="31"/>
      <c r="C4" s="31"/>
      <c r="D4" s="31"/>
      <c r="E4" s="31"/>
      <c r="F4" s="31"/>
      <c r="G4" s="31"/>
      <c r="H4" s="31"/>
    </row>
    <row r="5" spans="1:10" ht="30" customHeight="1">
      <c r="A5" s="1686" t="s">
        <v>77</v>
      </c>
      <c r="B5" s="484" t="s">
        <v>3</v>
      </c>
      <c r="C5" s="484"/>
      <c r="D5" s="485"/>
      <c r="E5" s="484" t="s">
        <v>10</v>
      </c>
      <c r="F5" s="485"/>
      <c r="G5" s="227" t="s">
        <v>4</v>
      </c>
      <c r="H5" s="415" t="s">
        <v>16</v>
      </c>
    </row>
    <row r="6" spans="1:10" ht="20.25" customHeight="1">
      <c r="A6" s="1686"/>
      <c r="B6" s="305" t="s">
        <v>13</v>
      </c>
      <c r="C6" s="351"/>
      <c r="D6" s="352"/>
      <c r="E6" s="351" t="s">
        <v>14</v>
      </c>
      <c r="F6" s="352"/>
      <c r="G6" s="191" t="s">
        <v>149</v>
      </c>
      <c r="H6" s="415" t="s">
        <v>20</v>
      </c>
    </row>
    <row r="7" spans="1:10" ht="36.75" customHeight="1" thickBot="1">
      <c r="A7" s="1686"/>
      <c r="B7" s="332" t="s">
        <v>17</v>
      </c>
      <c r="C7" s="334" t="s">
        <v>18</v>
      </c>
      <c r="D7" s="334" t="s">
        <v>19</v>
      </c>
      <c r="E7" s="488" t="s">
        <v>17</v>
      </c>
      <c r="F7" s="416" t="s">
        <v>18</v>
      </c>
      <c r="G7" s="227" t="s">
        <v>150</v>
      </c>
      <c r="H7" s="332" t="s">
        <v>150</v>
      </c>
    </row>
    <row r="8" spans="1:10" ht="30" customHeight="1">
      <c r="A8" s="309" t="s">
        <v>81</v>
      </c>
      <c r="B8" s="369" t="s">
        <v>23</v>
      </c>
      <c r="C8" s="369" t="s">
        <v>23</v>
      </c>
      <c r="D8" s="369" t="s">
        <v>23</v>
      </c>
      <c r="E8" s="369" t="s">
        <v>23</v>
      </c>
      <c r="F8" s="369" t="s">
        <v>23</v>
      </c>
      <c r="G8" s="369" t="s">
        <v>23</v>
      </c>
      <c r="H8" s="370" t="s">
        <v>23</v>
      </c>
      <c r="I8" s="17"/>
      <c r="J8" s="17"/>
    </row>
    <row r="9" spans="1:10" ht="13.5">
      <c r="A9" s="312" t="s">
        <v>82</v>
      </c>
      <c r="B9" s="324">
        <v>3</v>
      </c>
      <c r="C9" s="324" t="s">
        <v>23</v>
      </c>
      <c r="D9" s="324">
        <v>3</v>
      </c>
      <c r="E9" s="324" t="s">
        <v>23</v>
      </c>
      <c r="F9" s="324" t="s">
        <v>23</v>
      </c>
      <c r="G9" s="324" t="s">
        <v>23</v>
      </c>
      <c r="H9" s="325" t="s">
        <v>23</v>
      </c>
      <c r="I9" s="17"/>
      <c r="J9" s="17"/>
    </row>
    <row r="10" spans="1:10" ht="13.5">
      <c r="A10" s="312" t="s">
        <v>83</v>
      </c>
      <c r="B10" s="324">
        <v>10</v>
      </c>
      <c r="C10" s="348">
        <v>3</v>
      </c>
      <c r="D10" s="324">
        <v>13</v>
      </c>
      <c r="E10" s="324">
        <v>1150</v>
      </c>
      <c r="F10" s="348">
        <v>1150</v>
      </c>
      <c r="G10" s="324">
        <v>15</v>
      </c>
      <c r="H10" s="325" t="s">
        <v>23</v>
      </c>
      <c r="I10" s="17"/>
      <c r="J10" s="17"/>
    </row>
    <row r="11" spans="1:10" ht="13.5">
      <c r="A11" s="312" t="s">
        <v>84</v>
      </c>
      <c r="B11" s="324" t="s">
        <v>23</v>
      </c>
      <c r="C11" s="324" t="s">
        <v>23</v>
      </c>
      <c r="D11" s="324" t="s">
        <v>23</v>
      </c>
      <c r="E11" s="324" t="s">
        <v>23</v>
      </c>
      <c r="F11" s="324" t="s">
        <v>23</v>
      </c>
      <c r="G11" s="324" t="s">
        <v>23</v>
      </c>
      <c r="H11" s="325" t="s">
        <v>23</v>
      </c>
      <c r="I11" s="17"/>
      <c r="J11" s="17"/>
    </row>
    <row r="12" spans="1:10" ht="13.5">
      <c r="A12" s="315" t="s">
        <v>85</v>
      </c>
      <c r="B12" s="326">
        <v>13</v>
      </c>
      <c r="C12" s="326">
        <v>3</v>
      </c>
      <c r="D12" s="326">
        <v>16</v>
      </c>
      <c r="E12" s="326">
        <v>885</v>
      </c>
      <c r="F12" s="326">
        <v>1150</v>
      </c>
      <c r="G12" s="326">
        <v>15</v>
      </c>
      <c r="H12" s="327" t="s">
        <v>23</v>
      </c>
      <c r="I12" s="17"/>
      <c r="J12" s="17"/>
    </row>
    <row r="13" spans="1:10" ht="13.5">
      <c r="A13" s="315"/>
      <c r="B13" s="326"/>
      <c r="C13" s="326"/>
      <c r="D13" s="326"/>
      <c r="E13" s="326"/>
      <c r="F13" s="326"/>
      <c r="G13" s="326"/>
      <c r="H13" s="327"/>
      <c r="I13" s="17"/>
      <c r="J13" s="17"/>
    </row>
    <row r="14" spans="1:10" ht="13.5">
      <c r="A14" s="315" t="s">
        <v>86</v>
      </c>
      <c r="B14" s="326" t="s">
        <v>23</v>
      </c>
      <c r="C14" s="326" t="s">
        <v>23</v>
      </c>
      <c r="D14" s="326" t="s">
        <v>23</v>
      </c>
      <c r="E14" s="326" t="s">
        <v>23</v>
      </c>
      <c r="F14" s="326" t="s">
        <v>23</v>
      </c>
      <c r="G14" s="326" t="s">
        <v>23</v>
      </c>
      <c r="H14" s="327" t="s">
        <v>23</v>
      </c>
      <c r="I14" s="17"/>
      <c r="J14" s="17"/>
    </row>
    <row r="15" spans="1:10" ht="13.5">
      <c r="A15" s="315"/>
      <c r="B15" s="326"/>
      <c r="C15" s="326"/>
      <c r="D15" s="326"/>
      <c r="E15" s="326"/>
      <c r="F15" s="326"/>
      <c r="G15" s="326"/>
      <c r="H15" s="327"/>
      <c r="I15" s="17"/>
      <c r="J15" s="17"/>
    </row>
    <row r="16" spans="1:10" ht="13.5">
      <c r="A16" s="315" t="s">
        <v>87</v>
      </c>
      <c r="B16" s="326" t="s">
        <v>23</v>
      </c>
      <c r="C16" s="326" t="s">
        <v>23</v>
      </c>
      <c r="D16" s="326" t="s">
        <v>23</v>
      </c>
      <c r="E16" s="326" t="s">
        <v>23</v>
      </c>
      <c r="F16" s="326" t="s">
        <v>23</v>
      </c>
      <c r="G16" s="326" t="s">
        <v>23</v>
      </c>
      <c r="H16" s="327" t="s">
        <v>23</v>
      </c>
      <c r="I16" s="17"/>
      <c r="J16" s="17"/>
    </row>
    <row r="17" spans="1:10" ht="13.5">
      <c r="A17" s="312"/>
      <c r="B17" s="324"/>
      <c r="C17" s="324"/>
      <c r="D17" s="324"/>
      <c r="E17" s="324"/>
      <c r="F17" s="324"/>
      <c r="G17" s="324"/>
      <c r="H17" s="325"/>
      <c r="I17" s="17"/>
      <c r="J17" s="17"/>
    </row>
    <row r="18" spans="1:10" ht="13.5">
      <c r="A18" s="312" t="s">
        <v>158</v>
      </c>
      <c r="B18" s="324">
        <v>117</v>
      </c>
      <c r="C18" s="324" t="s">
        <v>23</v>
      </c>
      <c r="D18" s="324">
        <v>117</v>
      </c>
      <c r="E18" s="324">
        <v>1400</v>
      </c>
      <c r="F18" s="324" t="s">
        <v>23</v>
      </c>
      <c r="G18" s="324">
        <v>164</v>
      </c>
      <c r="H18" s="325" t="s">
        <v>23</v>
      </c>
      <c r="I18" s="17"/>
      <c r="J18" s="17"/>
    </row>
    <row r="19" spans="1:10" ht="13.5">
      <c r="A19" s="312" t="s">
        <v>89</v>
      </c>
      <c r="B19" s="324" t="s">
        <v>23</v>
      </c>
      <c r="C19" s="324" t="s">
        <v>23</v>
      </c>
      <c r="D19" s="324" t="s">
        <v>23</v>
      </c>
      <c r="E19" s="324" t="s">
        <v>23</v>
      </c>
      <c r="F19" s="324" t="s">
        <v>23</v>
      </c>
      <c r="G19" s="324" t="s">
        <v>23</v>
      </c>
      <c r="H19" s="325" t="s">
        <v>23</v>
      </c>
      <c r="I19" s="17"/>
      <c r="J19" s="17"/>
    </row>
    <row r="20" spans="1:10" ht="13.5">
      <c r="A20" s="312" t="s">
        <v>90</v>
      </c>
      <c r="B20" s="348">
        <v>1</v>
      </c>
      <c r="C20" s="324" t="s">
        <v>23</v>
      </c>
      <c r="D20" s="348">
        <v>1</v>
      </c>
      <c r="E20" s="348">
        <v>1010</v>
      </c>
      <c r="F20" s="324" t="s">
        <v>23</v>
      </c>
      <c r="G20" s="348">
        <v>1</v>
      </c>
      <c r="H20" s="325" t="s">
        <v>23</v>
      </c>
      <c r="I20" s="17"/>
      <c r="J20" s="17"/>
    </row>
    <row r="21" spans="1:10" ht="13.5">
      <c r="A21" s="315" t="s">
        <v>91</v>
      </c>
      <c r="B21" s="326">
        <v>118</v>
      </c>
      <c r="C21" s="326" t="s">
        <v>23</v>
      </c>
      <c r="D21" s="326">
        <v>118</v>
      </c>
      <c r="E21" s="326">
        <v>1397</v>
      </c>
      <c r="F21" s="326" t="s">
        <v>23</v>
      </c>
      <c r="G21" s="326">
        <v>165</v>
      </c>
      <c r="H21" s="327" t="s">
        <v>23</v>
      </c>
      <c r="I21" s="17"/>
      <c r="J21" s="17"/>
    </row>
    <row r="22" spans="1:10" ht="13.5">
      <c r="A22" s="312"/>
      <c r="B22" s="326"/>
      <c r="C22" s="326"/>
      <c r="D22" s="326"/>
      <c r="E22" s="326"/>
      <c r="F22" s="326"/>
      <c r="G22" s="326"/>
      <c r="H22" s="327"/>
      <c r="I22" s="17"/>
      <c r="J22" s="17"/>
    </row>
    <row r="23" spans="1:10" ht="13.5">
      <c r="A23" s="315" t="s">
        <v>92</v>
      </c>
      <c r="B23" s="326">
        <v>48</v>
      </c>
      <c r="C23" s="326">
        <v>49</v>
      </c>
      <c r="D23" s="326">
        <v>97</v>
      </c>
      <c r="E23" s="326">
        <v>1199</v>
      </c>
      <c r="F23" s="326">
        <v>1102</v>
      </c>
      <c r="G23" s="326">
        <v>112</v>
      </c>
      <c r="H23" s="327" t="s">
        <v>23</v>
      </c>
      <c r="I23" s="17"/>
      <c r="J23" s="17"/>
    </row>
    <row r="24" spans="1:10" ht="13.5">
      <c r="A24" s="315"/>
      <c r="B24" s="326"/>
      <c r="C24" s="326"/>
      <c r="D24" s="326"/>
      <c r="E24" s="326"/>
      <c r="F24" s="326"/>
      <c r="G24" s="326"/>
      <c r="H24" s="327"/>
      <c r="I24" s="17"/>
      <c r="J24" s="17"/>
    </row>
    <row r="25" spans="1:10" ht="13.5">
      <c r="A25" s="315" t="s">
        <v>93</v>
      </c>
      <c r="B25" s="326">
        <v>20</v>
      </c>
      <c r="C25" s="326">
        <v>5</v>
      </c>
      <c r="D25" s="326">
        <v>25</v>
      </c>
      <c r="E25" s="326">
        <v>1200</v>
      </c>
      <c r="F25" s="326">
        <v>1600</v>
      </c>
      <c r="G25" s="326">
        <v>32</v>
      </c>
      <c r="H25" s="327">
        <v>8</v>
      </c>
      <c r="I25" s="17"/>
      <c r="J25" s="17"/>
    </row>
    <row r="26" spans="1:10" ht="13.5">
      <c r="A26" s="312"/>
      <c r="B26" s="324"/>
      <c r="C26" s="324"/>
      <c r="D26" s="324"/>
      <c r="E26" s="324"/>
      <c r="F26" s="324"/>
      <c r="G26" s="324"/>
      <c r="H26" s="325"/>
      <c r="I26" s="17"/>
      <c r="J26" s="17"/>
    </row>
    <row r="27" spans="1:10" ht="13.5">
      <c r="A27" s="312" t="s">
        <v>94</v>
      </c>
      <c r="B27" s="324">
        <v>26</v>
      </c>
      <c r="C27" s="324">
        <v>26</v>
      </c>
      <c r="D27" s="324">
        <v>52</v>
      </c>
      <c r="E27" s="324">
        <v>1100</v>
      </c>
      <c r="F27" s="324">
        <v>2200</v>
      </c>
      <c r="G27" s="324">
        <v>86</v>
      </c>
      <c r="H27" s="325" t="s">
        <v>23</v>
      </c>
      <c r="I27" s="17"/>
      <c r="J27" s="17"/>
    </row>
    <row r="28" spans="1:10" ht="13.5">
      <c r="A28" s="312" t="s">
        <v>95</v>
      </c>
      <c r="B28" s="324">
        <v>4</v>
      </c>
      <c r="C28" s="324" t="s">
        <v>23</v>
      </c>
      <c r="D28" s="324">
        <v>4</v>
      </c>
      <c r="E28" s="324">
        <v>530</v>
      </c>
      <c r="F28" s="324" t="s">
        <v>23</v>
      </c>
      <c r="G28" s="324">
        <v>2</v>
      </c>
      <c r="H28" s="325" t="s">
        <v>23</v>
      </c>
      <c r="I28" s="17"/>
      <c r="J28" s="17"/>
    </row>
    <row r="29" spans="1:10" ht="13.5">
      <c r="A29" s="312" t="s">
        <v>96</v>
      </c>
      <c r="B29" s="324">
        <v>19</v>
      </c>
      <c r="C29" s="324">
        <v>16</v>
      </c>
      <c r="D29" s="324">
        <v>35</v>
      </c>
      <c r="E29" s="324">
        <v>568</v>
      </c>
      <c r="F29" s="324">
        <v>2200</v>
      </c>
      <c r="G29" s="324">
        <v>46</v>
      </c>
      <c r="H29" s="325">
        <v>22</v>
      </c>
      <c r="I29" s="17"/>
      <c r="J29" s="17"/>
    </row>
    <row r="30" spans="1:10" ht="13.5">
      <c r="A30" s="315" t="s">
        <v>97</v>
      </c>
      <c r="B30" s="326">
        <v>49</v>
      </c>
      <c r="C30" s="326">
        <v>42</v>
      </c>
      <c r="D30" s="326">
        <v>91</v>
      </c>
      <c r="E30" s="326">
        <v>847</v>
      </c>
      <c r="F30" s="326">
        <v>2200</v>
      </c>
      <c r="G30" s="326">
        <v>134</v>
      </c>
      <c r="H30" s="327">
        <v>22</v>
      </c>
      <c r="I30" s="17"/>
      <c r="J30" s="17"/>
    </row>
    <row r="31" spans="1:10" ht="13.5">
      <c r="A31" s="312"/>
      <c r="B31" s="324"/>
      <c r="C31" s="324"/>
      <c r="D31" s="324"/>
      <c r="E31" s="324"/>
      <c r="F31" s="324"/>
      <c r="G31" s="324"/>
      <c r="H31" s="325"/>
      <c r="I31" s="17"/>
      <c r="J31" s="17"/>
    </row>
    <row r="32" spans="1:10" ht="13.5">
      <c r="A32" s="312" t="s">
        <v>98</v>
      </c>
      <c r="B32" s="328">
        <v>146</v>
      </c>
      <c r="C32" s="328">
        <v>9</v>
      </c>
      <c r="D32" s="324">
        <v>155</v>
      </c>
      <c r="E32" s="328">
        <v>753</v>
      </c>
      <c r="F32" s="328">
        <v>1400</v>
      </c>
      <c r="G32" s="324">
        <v>123</v>
      </c>
      <c r="H32" s="329" t="s">
        <v>23</v>
      </c>
      <c r="I32" s="17"/>
      <c r="J32" s="17"/>
    </row>
    <row r="33" spans="1:10" ht="13.5">
      <c r="A33" s="312" t="s">
        <v>99</v>
      </c>
      <c r="B33" s="328">
        <v>33</v>
      </c>
      <c r="C33" s="328">
        <v>5</v>
      </c>
      <c r="D33" s="324">
        <v>38</v>
      </c>
      <c r="E33" s="328">
        <v>780</v>
      </c>
      <c r="F33" s="328">
        <v>960</v>
      </c>
      <c r="G33" s="324">
        <v>31</v>
      </c>
      <c r="H33" s="329" t="s">
        <v>23</v>
      </c>
      <c r="I33" s="17"/>
      <c r="J33" s="17"/>
    </row>
    <row r="34" spans="1:10" ht="13.5">
      <c r="A34" s="312" t="s">
        <v>100</v>
      </c>
      <c r="B34" s="328">
        <v>112</v>
      </c>
      <c r="C34" s="328">
        <v>26</v>
      </c>
      <c r="D34" s="324">
        <v>138</v>
      </c>
      <c r="E34" s="328">
        <v>719</v>
      </c>
      <c r="F34" s="328">
        <v>1597</v>
      </c>
      <c r="G34" s="324">
        <v>122</v>
      </c>
      <c r="H34" s="329" t="s">
        <v>23</v>
      </c>
      <c r="I34" s="17"/>
      <c r="J34" s="17"/>
    </row>
    <row r="35" spans="1:10" ht="13.5">
      <c r="A35" s="312" t="s">
        <v>101</v>
      </c>
      <c r="B35" s="328">
        <v>43</v>
      </c>
      <c r="C35" s="328">
        <v>8</v>
      </c>
      <c r="D35" s="324">
        <v>51</v>
      </c>
      <c r="E35" s="328">
        <v>1205</v>
      </c>
      <c r="F35" s="328">
        <v>1400</v>
      </c>
      <c r="G35" s="324">
        <v>63</v>
      </c>
      <c r="H35" s="329" t="s">
        <v>23</v>
      </c>
      <c r="I35" s="17"/>
      <c r="J35" s="17"/>
    </row>
    <row r="36" spans="1:10" ht="13.5">
      <c r="A36" s="315" t="s">
        <v>102</v>
      </c>
      <c r="B36" s="326">
        <v>334</v>
      </c>
      <c r="C36" s="326">
        <v>48</v>
      </c>
      <c r="D36" s="326">
        <v>382</v>
      </c>
      <c r="E36" s="326">
        <v>802</v>
      </c>
      <c r="F36" s="326">
        <v>1461</v>
      </c>
      <c r="G36" s="326">
        <v>339</v>
      </c>
      <c r="H36" s="327" t="s">
        <v>23</v>
      </c>
      <c r="I36" s="17"/>
      <c r="J36" s="17"/>
    </row>
    <row r="37" spans="1:10" ht="13.5">
      <c r="A37" s="315"/>
      <c r="B37" s="326"/>
      <c r="C37" s="326"/>
      <c r="D37" s="326"/>
      <c r="E37" s="326"/>
      <c r="F37" s="326"/>
      <c r="G37" s="326"/>
      <c r="H37" s="327"/>
      <c r="I37" s="17"/>
      <c r="J37" s="17"/>
    </row>
    <row r="38" spans="1:10" ht="13.5">
      <c r="A38" s="315" t="s">
        <v>103</v>
      </c>
      <c r="B38" s="326">
        <v>308</v>
      </c>
      <c r="C38" s="326" t="s">
        <v>23</v>
      </c>
      <c r="D38" s="326">
        <v>308</v>
      </c>
      <c r="E38" s="326">
        <v>400</v>
      </c>
      <c r="F38" s="326" t="s">
        <v>23</v>
      </c>
      <c r="G38" s="326">
        <v>123</v>
      </c>
      <c r="H38" s="327">
        <v>86</v>
      </c>
      <c r="I38" s="17"/>
      <c r="J38" s="17"/>
    </row>
    <row r="39" spans="1:10" ht="13.5">
      <c r="A39" s="312"/>
      <c r="B39" s="324"/>
      <c r="C39" s="324"/>
      <c r="D39" s="324"/>
      <c r="E39" s="324"/>
      <c r="F39" s="324"/>
      <c r="G39" s="324"/>
      <c r="H39" s="325"/>
      <c r="I39" s="17"/>
      <c r="J39" s="17"/>
    </row>
    <row r="40" spans="1:10" ht="13.5">
      <c r="A40" s="312" t="s">
        <v>159</v>
      </c>
      <c r="B40" s="324">
        <v>172</v>
      </c>
      <c r="C40" s="324">
        <v>6</v>
      </c>
      <c r="D40" s="324">
        <v>178</v>
      </c>
      <c r="E40" s="324">
        <v>287</v>
      </c>
      <c r="F40" s="324">
        <v>1355</v>
      </c>
      <c r="G40" s="324">
        <v>57</v>
      </c>
      <c r="H40" s="325" t="s">
        <v>23</v>
      </c>
      <c r="I40" s="17"/>
      <c r="J40" s="17"/>
    </row>
    <row r="41" spans="1:10" ht="13.5">
      <c r="A41" s="312" t="s">
        <v>105</v>
      </c>
      <c r="B41" s="324">
        <v>626</v>
      </c>
      <c r="C41" s="324" t="s">
        <v>23</v>
      </c>
      <c r="D41" s="324">
        <v>626</v>
      </c>
      <c r="E41" s="324">
        <v>500</v>
      </c>
      <c r="F41" s="324" t="s">
        <v>23</v>
      </c>
      <c r="G41" s="324">
        <v>313</v>
      </c>
      <c r="H41" s="325">
        <v>94</v>
      </c>
      <c r="I41" s="17"/>
      <c r="J41" s="17"/>
    </row>
    <row r="42" spans="1:10" ht="13.5">
      <c r="A42" s="312" t="s">
        <v>106</v>
      </c>
      <c r="B42" s="324">
        <v>352</v>
      </c>
      <c r="C42" s="324">
        <v>61</v>
      </c>
      <c r="D42" s="324">
        <v>413</v>
      </c>
      <c r="E42" s="324">
        <v>340</v>
      </c>
      <c r="F42" s="324">
        <v>1200</v>
      </c>
      <c r="G42" s="324">
        <v>193</v>
      </c>
      <c r="H42" s="349">
        <v>68</v>
      </c>
      <c r="I42" s="17"/>
      <c r="J42" s="17"/>
    </row>
    <row r="43" spans="1:10" ht="13.5">
      <c r="A43" s="312" t="s">
        <v>107</v>
      </c>
      <c r="B43" s="324">
        <v>253</v>
      </c>
      <c r="C43" s="324">
        <v>15</v>
      </c>
      <c r="D43" s="324">
        <v>268</v>
      </c>
      <c r="E43" s="324">
        <v>500</v>
      </c>
      <c r="F43" s="324">
        <v>800</v>
      </c>
      <c r="G43" s="324">
        <v>139</v>
      </c>
      <c r="H43" s="325" t="s">
        <v>23</v>
      </c>
      <c r="I43" s="17"/>
      <c r="J43" s="17"/>
    </row>
    <row r="44" spans="1:10" ht="13.5">
      <c r="A44" s="312" t="s">
        <v>108</v>
      </c>
      <c r="B44" s="324">
        <v>1640</v>
      </c>
      <c r="C44" s="324">
        <v>75</v>
      </c>
      <c r="D44" s="324">
        <v>1715</v>
      </c>
      <c r="E44" s="324">
        <v>600</v>
      </c>
      <c r="F44" s="324">
        <v>1100</v>
      </c>
      <c r="G44" s="324">
        <v>1067</v>
      </c>
      <c r="H44" s="325">
        <v>427</v>
      </c>
      <c r="I44" s="17"/>
      <c r="J44" s="17"/>
    </row>
    <row r="45" spans="1:10" ht="13.5">
      <c r="A45" s="312" t="s">
        <v>109</v>
      </c>
      <c r="B45" s="324">
        <v>457</v>
      </c>
      <c r="C45" s="324">
        <v>35</v>
      </c>
      <c r="D45" s="324">
        <v>492</v>
      </c>
      <c r="E45" s="324">
        <v>700</v>
      </c>
      <c r="F45" s="324">
        <v>1100</v>
      </c>
      <c r="G45" s="324">
        <v>358</v>
      </c>
      <c r="H45" s="325">
        <v>179</v>
      </c>
      <c r="I45" s="17"/>
      <c r="J45" s="17"/>
    </row>
    <row r="46" spans="1:10" ht="13.5">
      <c r="A46" s="312" t="s">
        <v>110</v>
      </c>
      <c r="B46" s="324">
        <v>165</v>
      </c>
      <c r="C46" s="324" t="s">
        <v>23</v>
      </c>
      <c r="D46" s="324">
        <v>165</v>
      </c>
      <c r="E46" s="324">
        <v>301</v>
      </c>
      <c r="F46" s="324" t="s">
        <v>23</v>
      </c>
      <c r="G46" s="324">
        <v>50</v>
      </c>
      <c r="H46" s="325" t="s">
        <v>23</v>
      </c>
      <c r="I46" s="17"/>
      <c r="J46" s="17"/>
    </row>
    <row r="47" spans="1:10" ht="13.5">
      <c r="A47" s="312" t="s">
        <v>111</v>
      </c>
      <c r="B47" s="324">
        <v>2498</v>
      </c>
      <c r="C47" s="324" t="s">
        <v>23</v>
      </c>
      <c r="D47" s="324">
        <v>2498</v>
      </c>
      <c r="E47" s="324">
        <v>500</v>
      </c>
      <c r="F47" s="324" t="s">
        <v>23</v>
      </c>
      <c r="G47" s="324">
        <v>1249</v>
      </c>
      <c r="H47" s="325" t="s">
        <v>23</v>
      </c>
      <c r="I47" s="17"/>
      <c r="J47" s="17"/>
    </row>
    <row r="48" spans="1:10" ht="13.5">
      <c r="A48" s="312" t="s">
        <v>112</v>
      </c>
      <c r="B48" s="324">
        <v>1551</v>
      </c>
      <c r="C48" s="324">
        <v>185</v>
      </c>
      <c r="D48" s="324">
        <v>1736</v>
      </c>
      <c r="E48" s="324">
        <v>500</v>
      </c>
      <c r="F48" s="324">
        <v>1000</v>
      </c>
      <c r="G48" s="324">
        <v>961</v>
      </c>
      <c r="H48" s="325">
        <v>288</v>
      </c>
      <c r="I48" s="17"/>
      <c r="J48" s="17"/>
    </row>
    <row r="49" spans="1:10" ht="13.5">
      <c r="A49" s="315" t="s">
        <v>113</v>
      </c>
      <c r="B49" s="326">
        <v>7714</v>
      </c>
      <c r="C49" s="326">
        <v>377</v>
      </c>
      <c r="D49" s="326">
        <v>8091</v>
      </c>
      <c r="E49" s="326">
        <v>517</v>
      </c>
      <c r="F49" s="326">
        <v>1059</v>
      </c>
      <c r="G49" s="326">
        <v>4387</v>
      </c>
      <c r="H49" s="327">
        <v>1056</v>
      </c>
      <c r="I49" s="17"/>
      <c r="J49" s="17"/>
    </row>
    <row r="50" spans="1:10" ht="13.5">
      <c r="A50" s="315"/>
      <c r="B50" s="326"/>
      <c r="C50" s="326"/>
      <c r="D50" s="326"/>
      <c r="E50" s="326"/>
      <c r="F50" s="326"/>
      <c r="G50" s="326"/>
      <c r="H50" s="327"/>
      <c r="I50" s="17"/>
      <c r="J50" s="17"/>
    </row>
    <row r="51" spans="1:10" ht="13.5">
      <c r="A51" s="315" t="s">
        <v>114</v>
      </c>
      <c r="B51" s="326">
        <v>648</v>
      </c>
      <c r="C51" s="326">
        <v>29</v>
      </c>
      <c r="D51" s="326">
        <v>677</v>
      </c>
      <c r="E51" s="326">
        <v>711</v>
      </c>
      <c r="F51" s="326">
        <v>1506</v>
      </c>
      <c r="G51" s="326">
        <v>504</v>
      </c>
      <c r="H51" s="327">
        <v>555</v>
      </c>
      <c r="I51" s="17"/>
      <c r="J51" s="17"/>
    </row>
    <row r="52" spans="1:10" ht="13.5">
      <c r="A52" s="312"/>
      <c r="B52" s="324"/>
      <c r="C52" s="324"/>
      <c r="D52" s="324"/>
      <c r="E52" s="324"/>
      <c r="F52" s="324"/>
      <c r="G52" s="324"/>
      <c r="H52" s="325"/>
      <c r="I52" s="17"/>
      <c r="J52" s="17"/>
    </row>
    <row r="53" spans="1:10" ht="13.5">
      <c r="A53" s="312" t="s">
        <v>115</v>
      </c>
      <c r="B53" s="324">
        <v>121</v>
      </c>
      <c r="C53" s="324">
        <v>6</v>
      </c>
      <c r="D53" s="324">
        <v>127</v>
      </c>
      <c r="E53" s="324">
        <v>650</v>
      </c>
      <c r="F53" s="324">
        <v>1700</v>
      </c>
      <c r="G53" s="324">
        <v>89</v>
      </c>
      <c r="H53" s="325">
        <v>9</v>
      </c>
      <c r="I53" s="17"/>
      <c r="J53" s="17"/>
    </row>
    <row r="54" spans="1:10" ht="13.5">
      <c r="A54" s="312" t="s">
        <v>116</v>
      </c>
      <c r="B54" s="324">
        <v>209</v>
      </c>
      <c r="C54" s="324">
        <v>13</v>
      </c>
      <c r="D54" s="324">
        <v>222</v>
      </c>
      <c r="E54" s="324">
        <v>580</v>
      </c>
      <c r="F54" s="324">
        <v>1400</v>
      </c>
      <c r="G54" s="324">
        <v>139</v>
      </c>
      <c r="H54" s="325" t="s">
        <v>23</v>
      </c>
      <c r="I54" s="17"/>
      <c r="J54" s="17"/>
    </row>
    <row r="55" spans="1:10" ht="13.5">
      <c r="A55" s="312" t="s">
        <v>117</v>
      </c>
      <c r="B55" s="324">
        <v>711</v>
      </c>
      <c r="C55" s="324">
        <v>11</v>
      </c>
      <c r="D55" s="324">
        <v>722</v>
      </c>
      <c r="E55" s="324">
        <v>600</v>
      </c>
      <c r="F55" s="324">
        <v>1600</v>
      </c>
      <c r="G55" s="324">
        <v>444</v>
      </c>
      <c r="H55" s="325">
        <v>67</v>
      </c>
      <c r="I55" s="17"/>
      <c r="J55" s="17"/>
    </row>
    <row r="56" spans="1:10" ht="13.5">
      <c r="A56" s="312" t="s">
        <v>118</v>
      </c>
      <c r="B56" s="324">
        <v>769</v>
      </c>
      <c r="C56" s="324">
        <v>60</v>
      </c>
      <c r="D56" s="324">
        <v>829</v>
      </c>
      <c r="E56" s="324">
        <v>700</v>
      </c>
      <c r="F56" s="324">
        <v>1500</v>
      </c>
      <c r="G56" s="324">
        <v>628</v>
      </c>
      <c r="H56" s="325" t="s">
        <v>23</v>
      </c>
      <c r="I56" s="17"/>
      <c r="J56" s="17"/>
    </row>
    <row r="57" spans="1:10" ht="13.5">
      <c r="A57" s="312" t="s">
        <v>119</v>
      </c>
      <c r="B57" s="324">
        <v>1704</v>
      </c>
      <c r="C57" s="324">
        <v>158</v>
      </c>
      <c r="D57" s="324">
        <v>1862</v>
      </c>
      <c r="E57" s="324">
        <v>500</v>
      </c>
      <c r="F57" s="324">
        <v>1000</v>
      </c>
      <c r="G57" s="324">
        <v>1010</v>
      </c>
      <c r="H57" s="325">
        <v>121</v>
      </c>
      <c r="I57" s="17"/>
      <c r="J57" s="17"/>
    </row>
    <row r="58" spans="1:10" ht="13.5">
      <c r="A58" s="315" t="s">
        <v>160</v>
      </c>
      <c r="B58" s="326">
        <v>3514</v>
      </c>
      <c r="C58" s="326">
        <v>248</v>
      </c>
      <c r="D58" s="326">
        <v>3762</v>
      </c>
      <c r="E58" s="326">
        <v>574</v>
      </c>
      <c r="F58" s="326">
        <v>1185</v>
      </c>
      <c r="G58" s="326">
        <v>2310</v>
      </c>
      <c r="H58" s="327">
        <v>197</v>
      </c>
      <c r="I58" s="17"/>
      <c r="J58" s="17"/>
    </row>
    <row r="59" spans="1:10" ht="13.5">
      <c r="A59" s="312"/>
      <c r="B59" s="324"/>
      <c r="C59" s="324"/>
      <c r="D59" s="324"/>
      <c r="E59" s="324"/>
      <c r="F59" s="324"/>
      <c r="G59" s="324"/>
      <c r="H59" s="325"/>
      <c r="I59" s="17"/>
      <c r="J59" s="17"/>
    </row>
    <row r="60" spans="1:10" ht="13.5">
      <c r="A60" s="312" t="s">
        <v>121</v>
      </c>
      <c r="B60" s="324" t="s">
        <v>23</v>
      </c>
      <c r="C60" s="324" t="s">
        <v>23</v>
      </c>
      <c r="D60" s="324" t="s">
        <v>23</v>
      </c>
      <c r="E60" s="324" t="s">
        <v>23</v>
      </c>
      <c r="F60" s="324" t="s">
        <v>23</v>
      </c>
      <c r="G60" s="324" t="s">
        <v>23</v>
      </c>
      <c r="H60" s="325" t="s">
        <v>23</v>
      </c>
      <c r="I60" s="17"/>
      <c r="J60" s="17"/>
    </row>
    <row r="61" spans="1:10" ht="13.5">
      <c r="A61" s="312" t="s">
        <v>122</v>
      </c>
      <c r="B61" s="324">
        <v>3</v>
      </c>
      <c r="C61" s="324" t="s">
        <v>23</v>
      </c>
      <c r="D61" s="324">
        <v>3</v>
      </c>
      <c r="E61" s="324">
        <v>560</v>
      </c>
      <c r="F61" s="324" t="s">
        <v>23</v>
      </c>
      <c r="G61" s="324">
        <v>2</v>
      </c>
      <c r="H61" s="325" t="s">
        <v>23</v>
      </c>
      <c r="I61" s="17"/>
      <c r="J61" s="17"/>
    </row>
    <row r="62" spans="1:10" ht="13.5">
      <c r="A62" s="312" t="s">
        <v>123</v>
      </c>
      <c r="B62" s="324">
        <v>2</v>
      </c>
      <c r="C62" s="324">
        <v>10</v>
      </c>
      <c r="D62" s="324">
        <v>12</v>
      </c>
      <c r="E62" s="324">
        <v>950</v>
      </c>
      <c r="F62" s="324">
        <v>1200</v>
      </c>
      <c r="G62" s="324">
        <v>14</v>
      </c>
      <c r="H62" s="325">
        <v>1</v>
      </c>
      <c r="I62" s="17"/>
      <c r="J62" s="17"/>
    </row>
    <row r="63" spans="1:10" ht="13.5">
      <c r="A63" s="315" t="s">
        <v>124</v>
      </c>
      <c r="B63" s="326">
        <v>5</v>
      </c>
      <c r="C63" s="326">
        <v>10</v>
      </c>
      <c r="D63" s="326">
        <v>15</v>
      </c>
      <c r="E63" s="326">
        <v>716</v>
      </c>
      <c r="F63" s="326">
        <v>1200</v>
      </c>
      <c r="G63" s="326">
        <v>16</v>
      </c>
      <c r="H63" s="327">
        <v>1</v>
      </c>
      <c r="I63" s="17"/>
      <c r="J63" s="17"/>
    </row>
    <row r="64" spans="1:10" ht="13.5">
      <c r="A64" s="315"/>
      <c r="B64" s="326"/>
      <c r="C64" s="326"/>
      <c r="D64" s="326"/>
      <c r="E64" s="326"/>
      <c r="F64" s="326"/>
      <c r="G64" s="326"/>
      <c r="H64" s="327"/>
      <c r="I64" s="17"/>
      <c r="J64" s="17"/>
    </row>
    <row r="65" spans="1:10" ht="13.5">
      <c r="A65" s="315" t="s">
        <v>125</v>
      </c>
      <c r="B65" s="326">
        <v>37</v>
      </c>
      <c r="C65" s="326">
        <v>21</v>
      </c>
      <c r="D65" s="326">
        <v>58</v>
      </c>
      <c r="E65" s="326">
        <v>1190</v>
      </c>
      <c r="F65" s="326">
        <v>2200</v>
      </c>
      <c r="G65" s="326">
        <v>90</v>
      </c>
      <c r="H65" s="327">
        <v>16</v>
      </c>
      <c r="I65" s="17"/>
      <c r="J65" s="17"/>
    </row>
    <row r="66" spans="1:10" ht="13.5">
      <c r="A66" s="312"/>
      <c r="B66" s="324"/>
      <c r="C66" s="324"/>
      <c r="D66" s="324"/>
      <c r="E66" s="324"/>
      <c r="F66" s="324"/>
      <c r="G66" s="324"/>
      <c r="H66" s="325"/>
      <c r="I66" s="17"/>
      <c r="J66" s="17"/>
    </row>
    <row r="67" spans="1:10" ht="13.5">
      <c r="A67" s="312" t="s">
        <v>126</v>
      </c>
      <c r="B67" s="324">
        <v>2392</v>
      </c>
      <c r="C67" s="324">
        <v>149</v>
      </c>
      <c r="D67" s="324">
        <v>2541</v>
      </c>
      <c r="E67" s="324">
        <v>1465</v>
      </c>
      <c r="F67" s="324">
        <v>1758</v>
      </c>
      <c r="G67" s="324">
        <v>3766</v>
      </c>
      <c r="H67" s="325" t="s">
        <v>23</v>
      </c>
      <c r="I67" s="17"/>
      <c r="J67" s="17"/>
    </row>
    <row r="68" spans="1:10" ht="13.5">
      <c r="A68" s="312" t="s">
        <v>127</v>
      </c>
      <c r="B68" s="324">
        <v>46</v>
      </c>
      <c r="C68" s="324">
        <v>59</v>
      </c>
      <c r="D68" s="324">
        <v>105</v>
      </c>
      <c r="E68" s="324">
        <v>1090</v>
      </c>
      <c r="F68" s="324">
        <v>1260</v>
      </c>
      <c r="G68" s="324">
        <v>124</v>
      </c>
      <c r="H68" s="325" t="s">
        <v>23</v>
      </c>
      <c r="I68" s="17"/>
      <c r="J68" s="17"/>
    </row>
    <row r="69" spans="1:10" ht="13.5">
      <c r="A69" s="315" t="s">
        <v>128</v>
      </c>
      <c r="B69" s="326">
        <v>2438</v>
      </c>
      <c r="C69" s="326">
        <v>208</v>
      </c>
      <c r="D69" s="326">
        <v>2646</v>
      </c>
      <c r="E69" s="326">
        <v>1458</v>
      </c>
      <c r="F69" s="326">
        <v>1617</v>
      </c>
      <c r="G69" s="326">
        <v>3890</v>
      </c>
      <c r="H69" s="327" t="s">
        <v>23</v>
      </c>
      <c r="I69" s="17"/>
      <c r="J69" s="17"/>
    </row>
    <row r="70" spans="1:10" ht="13.5">
      <c r="A70" s="312"/>
      <c r="B70" s="324"/>
      <c r="C70" s="324"/>
      <c r="D70" s="324"/>
      <c r="E70" s="324"/>
      <c r="F70" s="324"/>
      <c r="G70" s="324"/>
      <c r="H70" s="325"/>
      <c r="I70" s="17"/>
      <c r="J70" s="17"/>
    </row>
    <row r="71" spans="1:10" ht="13.5">
      <c r="A71" s="312" t="s">
        <v>129</v>
      </c>
      <c r="B71" s="324">
        <v>160</v>
      </c>
      <c r="C71" s="324" t="s">
        <v>23</v>
      </c>
      <c r="D71" s="324">
        <v>160</v>
      </c>
      <c r="E71" s="324">
        <v>405</v>
      </c>
      <c r="F71" s="324" t="s">
        <v>23</v>
      </c>
      <c r="G71" s="324">
        <v>65</v>
      </c>
      <c r="H71" s="325">
        <v>32</v>
      </c>
      <c r="I71" s="17"/>
      <c r="J71" s="17"/>
    </row>
    <row r="72" spans="1:10" ht="13.5">
      <c r="A72" s="312" t="s">
        <v>130</v>
      </c>
      <c r="B72" s="324">
        <v>2204</v>
      </c>
      <c r="C72" s="324">
        <v>141</v>
      </c>
      <c r="D72" s="324">
        <v>2345</v>
      </c>
      <c r="E72" s="324">
        <v>1529</v>
      </c>
      <c r="F72" s="324">
        <v>2950</v>
      </c>
      <c r="G72" s="324">
        <v>3786</v>
      </c>
      <c r="H72" s="325">
        <v>1650</v>
      </c>
      <c r="I72" s="17"/>
      <c r="J72" s="17"/>
    </row>
    <row r="73" spans="1:10" ht="13.5">
      <c r="A73" s="312" t="s">
        <v>131</v>
      </c>
      <c r="B73" s="324">
        <v>2530</v>
      </c>
      <c r="C73" s="324">
        <v>454</v>
      </c>
      <c r="D73" s="324">
        <v>2984</v>
      </c>
      <c r="E73" s="324">
        <v>900</v>
      </c>
      <c r="F73" s="324">
        <v>1200</v>
      </c>
      <c r="G73" s="324">
        <v>2822</v>
      </c>
      <c r="H73" s="325">
        <v>1185</v>
      </c>
      <c r="I73" s="17"/>
      <c r="J73" s="17"/>
    </row>
    <row r="74" spans="1:10" ht="13.5">
      <c r="A74" s="312" t="s">
        <v>132</v>
      </c>
      <c r="B74" s="324">
        <v>898</v>
      </c>
      <c r="C74" s="324">
        <v>67</v>
      </c>
      <c r="D74" s="324">
        <v>965</v>
      </c>
      <c r="E74" s="324">
        <v>230</v>
      </c>
      <c r="F74" s="324">
        <v>539</v>
      </c>
      <c r="G74" s="324">
        <v>243</v>
      </c>
      <c r="H74" s="325">
        <v>241</v>
      </c>
      <c r="I74" s="17"/>
      <c r="J74" s="17"/>
    </row>
    <row r="75" spans="1:10" ht="13.5">
      <c r="A75" s="312" t="s">
        <v>133</v>
      </c>
      <c r="B75" s="324">
        <v>1034</v>
      </c>
      <c r="C75" s="324">
        <v>80</v>
      </c>
      <c r="D75" s="324">
        <v>1114</v>
      </c>
      <c r="E75" s="324">
        <v>1280</v>
      </c>
      <c r="F75" s="324">
        <v>1550</v>
      </c>
      <c r="G75" s="324">
        <v>1448</v>
      </c>
      <c r="H75" s="325">
        <v>608</v>
      </c>
      <c r="I75" s="17"/>
      <c r="J75" s="17"/>
    </row>
    <row r="76" spans="1:10" ht="13.5">
      <c r="A76" s="312" t="s">
        <v>134</v>
      </c>
      <c r="B76" s="324">
        <v>182</v>
      </c>
      <c r="C76" s="324">
        <v>52</v>
      </c>
      <c r="D76" s="324">
        <v>234</v>
      </c>
      <c r="E76" s="324">
        <v>600</v>
      </c>
      <c r="F76" s="324">
        <v>1200</v>
      </c>
      <c r="G76" s="324">
        <v>172</v>
      </c>
      <c r="H76" s="325">
        <v>72</v>
      </c>
      <c r="I76" s="17"/>
      <c r="J76" s="17"/>
    </row>
    <row r="77" spans="1:10" ht="13.5">
      <c r="A77" s="312" t="s">
        <v>135</v>
      </c>
      <c r="B77" s="324">
        <v>848</v>
      </c>
      <c r="C77" s="324">
        <v>75</v>
      </c>
      <c r="D77" s="324">
        <v>923</v>
      </c>
      <c r="E77" s="324">
        <v>850</v>
      </c>
      <c r="F77" s="324">
        <v>1200</v>
      </c>
      <c r="G77" s="324">
        <v>811</v>
      </c>
      <c r="H77" s="325">
        <v>811</v>
      </c>
      <c r="I77" s="17"/>
      <c r="J77" s="17"/>
    </row>
    <row r="78" spans="1:10" ht="13.5">
      <c r="A78" s="312" t="s">
        <v>136</v>
      </c>
      <c r="B78" s="324">
        <v>9690</v>
      </c>
      <c r="C78" s="324">
        <v>1360</v>
      </c>
      <c r="D78" s="324">
        <v>11050</v>
      </c>
      <c r="E78" s="324">
        <v>800</v>
      </c>
      <c r="F78" s="324">
        <v>1600</v>
      </c>
      <c r="G78" s="324">
        <v>9928</v>
      </c>
      <c r="H78" s="325" t="s">
        <v>23</v>
      </c>
    </row>
    <row r="79" spans="1:10" ht="13.5">
      <c r="A79" s="315" t="s">
        <v>137</v>
      </c>
      <c r="B79" s="326">
        <v>17546</v>
      </c>
      <c r="C79" s="326">
        <v>2229</v>
      </c>
      <c r="D79" s="326">
        <v>19775</v>
      </c>
      <c r="E79" s="326">
        <v>902</v>
      </c>
      <c r="F79" s="326">
        <v>1547</v>
      </c>
      <c r="G79" s="326">
        <v>19275</v>
      </c>
      <c r="H79" s="327">
        <v>4599</v>
      </c>
    </row>
    <row r="80" spans="1:10" ht="13.5">
      <c r="A80" s="312"/>
      <c r="B80" s="324"/>
      <c r="C80" s="324"/>
      <c r="D80" s="324"/>
      <c r="E80" s="324"/>
      <c r="F80" s="324"/>
      <c r="G80" s="324"/>
      <c r="H80" s="325"/>
    </row>
    <row r="81" spans="1:8" ht="13.5">
      <c r="A81" s="312" t="s">
        <v>138</v>
      </c>
      <c r="B81" s="348">
        <v>14</v>
      </c>
      <c r="C81" s="348">
        <v>1</v>
      </c>
      <c r="D81" s="348">
        <v>15</v>
      </c>
      <c r="E81" s="348">
        <v>692</v>
      </c>
      <c r="F81" s="348">
        <v>1000</v>
      </c>
      <c r="G81" s="348">
        <v>11</v>
      </c>
      <c r="H81" s="325" t="s">
        <v>23</v>
      </c>
    </row>
    <row r="82" spans="1:8" ht="13.5">
      <c r="A82" s="312" t="s">
        <v>139</v>
      </c>
      <c r="B82" s="324" t="s">
        <v>23</v>
      </c>
      <c r="C82" s="324" t="s">
        <v>23</v>
      </c>
      <c r="D82" s="324" t="s">
        <v>23</v>
      </c>
      <c r="E82" s="324" t="s">
        <v>23</v>
      </c>
      <c r="F82" s="324" t="s">
        <v>23</v>
      </c>
      <c r="G82" s="324" t="s">
        <v>23</v>
      </c>
      <c r="H82" s="325" t="s">
        <v>23</v>
      </c>
    </row>
    <row r="83" spans="1:8" ht="13.5">
      <c r="A83" s="315" t="s">
        <v>140</v>
      </c>
      <c r="B83" s="326">
        <v>14</v>
      </c>
      <c r="C83" s="326">
        <v>1</v>
      </c>
      <c r="D83" s="326">
        <v>15</v>
      </c>
      <c r="E83" s="326">
        <v>692</v>
      </c>
      <c r="F83" s="326">
        <v>1000</v>
      </c>
      <c r="G83" s="326">
        <v>11</v>
      </c>
      <c r="H83" s="327" t="s">
        <v>23</v>
      </c>
    </row>
    <row r="84" spans="1:8" ht="14.25" thickBot="1">
      <c r="A84" s="365"/>
      <c r="B84" s="366"/>
      <c r="C84" s="366"/>
      <c r="D84" s="366"/>
      <c r="E84" s="366"/>
      <c r="F84" s="366"/>
      <c r="G84" s="366"/>
      <c r="H84" s="367"/>
    </row>
    <row r="85" spans="1:8" ht="13.5" thickBot="1">
      <c r="A85" s="353" t="s">
        <v>141</v>
      </c>
      <c r="B85" s="354">
        <v>32806</v>
      </c>
      <c r="C85" s="354">
        <v>3270</v>
      </c>
      <c r="D85" s="354">
        <v>36076</v>
      </c>
      <c r="E85" s="354">
        <v>811</v>
      </c>
      <c r="F85" s="354">
        <v>1471</v>
      </c>
      <c r="G85" s="354">
        <v>31403</v>
      </c>
      <c r="H85" s="355">
        <v>6540</v>
      </c>
    </row>
  </sheetData>
  <mergeCells count="3">
    <mergeCell ref="A1:H1"/>
    <mergeCell ref="A5:A7"/>
    <mergeCell ref="A3:H3"/>
  </mergeCells>
  <phoneticPr fontId="8" type="noConversion"/>
  <printOptions horizontalCentered="1"/>
  <pageMargins left="0.78740157480314965" right="0.55000000000000004" top="0.59055118110236227" bottom="0.81" header="0" footer="0"/>
  <pageSetup paperSize="9" scale="6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E71BB-2FAE-4342-A55B-6A673E1155A8}">
  <sheetPr>
    <pageSetUpPr fitToPage="1"/>
  </sheetPr>
  <dimension ref="A1:H24"/>
  <sheetViews>
    <sheetView showGridLines="0" view="pageBreakPreview" topLeftCell="A46" zoomScale="115" zoomScaleNormal="75" zoomScaleSheetLayoutView="115" workbookViewId="0">
      <selection activeCell="A23" sqref="A23"/>
    </sheetView>
  </sheetViews>
  <sheetFormatPr baseColWidth="10" defaultRowHeight="12.75"/>
  <cols>
    <col min="1" max="6" width="21.85546875" style="116" customWidth="1"/>
    <col min="7" max="16384" width="11.42578125" style="116"/>
  </cols>
  <sheetData>
    <row r="1" spans="1:8" s="118" customFormat="1" ht="18.75">
      <c r="A1" s="1623" t="s">
        <v>0</v>
      </c>
      <c r="B1" s="1623"/>
      <c r="C1" s="1623"/>
      <c r="D1" s="1623"/>
      <c r="E1" s="1623"/>
      <c r="F1" s="1623"/>
    </row>
    <row r="2" spans="1:8" s="117" customFormat="1" ht="12.75" customHeight="1">
      <c r="A2" s="1483"/>
      <c r="B2" s="1483"/>
      <c r="C2" s="1483"/>
      <c r="D2" s="1483"/>
      <c r="E2" s="1483"/>
      <c r="F2" s="1483"/>
    </row>
    <row r="3" spans="1:8" s="117" customFormat="1" ht="15.75">
      <c r="A3" s="1624" t="s">
        <v>555</v>
      </c>
      <c r="B3" s="1624"/>
      <c r="C3" s="1624"/>
      <c r="D3" s="1624"/>
      <c r="E3" s="1624"/>
      <c r="F3" s="1624"/>
    </row>
    <row r="4" spans="1:8" s="117" customFormat="1" ht="36.75" customHeight="1">
      <c r="A4" s="1688" t="s">
        <v>235</v>
      </c>
      <c r="B4" s="1688"/>
      <c r="C4" s="1688"/>
      <c r="D4" s="1688"/>
      <c r="E4" s="1688"/>
      <c r="F4" s="1688"/>
    </row>
    <row r="5" spans="1:8" s="117" customFormat="1" ht="13.5" customHeight="1" thickBot="1">
      <c r="A5" s="408"/>
      <c r="B5" s="129"/>
      <c r="C5" s="129"/>
      <c r="D5" s="129"/>
      <c r="E5" s="129"/>
      <c r="F5" s="129"/>
    </row>
    <row r="6" spans="1:8" ht="25.9" customHeight="1">
      <c r="A6" s="1693" t="s">
        <v>2</v>
      </c>
      <c r="B6" s="1138"/>
      <c r="C6" s="1138"/>
      <c r="D6" s="1138"/>
      <c r="E6" s="1139" t="s">
        <v>142</v>
      </c>
      <c r="F6" s="1140"/>
    </row>
    <row r="7" spans="1:8" ht="17.25" customHeight="1">
      <c r="A7" s="1666"/>
      <c r="B7" s="1143" t="s">
        <v>3</v>
      </c>
      <c r="C7" s="1143" t="s">
        <v>10</v>
      </c>
      <c r="D7" s="1143" t="s">
        <v>4</v>
      </c>
      <c r="E7" s="1143" t="s">
        <v>143</v>
      </c>
      <c r="F7" s="1144" t="s">
        <v>1291</v>
      </c>
    </row>
    <row r="8" spans="1:8" ht="22.5" customHeight="1">
      <c r="A8" s="1666"/>
      <c r="B8" s="1143" t="s">
        <v>6</v>
      </c>
      <c r="C8" s="1143" t="s">
        <v>145</v>
      </c>
      <c r="D8" s="955" t="s">
        <v>7</v>
      </c>
      <c r="E8" s="1143" t="s">
        <v>146</v>
      </c>
      <c r="F8" s="1144" t="s">
        <v>8</v>
      </c>
    </row>
    <row r="9" spans="1:8" ht="20.45" customHeight="1" thickBot="1">
      <c r="A9" s="1666"/>
      <c r="B9" s="1043"/>
      <c r="C9" s="1043"/>
      <c r="D9" s="1043"/>
      <c r="E9" s="1143" t="s">
        <v>147</v>
      </c>
      <c r="F9" s="1159"/>
    </row>
    <row r="10" spans="1:8" ht="13.5">
      <c r="A10" s="1151">
        <v>2012</v>
      </c>
      <c r="B10" s="1079">
        <v>153.482</v>
      </c>
      <c r="C10" s="1079">
        <v>7.8847682464393216</v>
      </c>
      <c r="D10" s="1079">
        <v>121.017</v>
      </c>
      <c r="E10" s="1518">
        <v>26.65</v>
      </c>
      <c r="F10" s="1511">
        <v>32251.030499999997</v>
      </c>
    </row>
    <row r="11" spans="1:8" ht="13.5">
      <c r="A11" s="1154">
        <v>2013</v>
      </c>
      <c r="B11" s="1083">
        <v>122.246</v>
      </c>
      <c r="C11" s="1083">
        <v>16.468923318554392</v>
      </c>
      <c r="D11" s="1083">
        <v>201.32599999999999</v>
      </c>
      <c r="E11" s="1475">
        <v>25.93</v>
      </c>
      <c r="F11" s="1476">
        <v>52203.8318</v>
      </c>
    </row>
    <row r="12" spans="1:8" ht="13.5">
      <c r="A12" s="1154">
        <v>2014</v>
      </c>
      <c r="B12" s="1083">
        <v>139.386</v>
      </c>
      <c r="C12" s="1083">
        <v>10.177134001980113</v>
      </c>
      <c r="D12" s="1083">
        <v>141.85499999999999</v>
      </c>
      <c r="E12" s="1475">
        <v>25.46</v>
      </c>
      <c r="F12" s="1476">
        <v>36116.282999999996</v>
      </c>
    </row>
    <row r="13" spans="1:8" ht="13.5">
      <c r="A13" s="1154">
        <v>2015</v>
      </c>
      <c r="B13" s="1083">
        <v>161.74600000000001</v>
      </c>
      <c r="C13" s="1083">
        <v>11.956338951195084</v>
      </c>
      <c r="D13" s="1083">
        <v>193.38900000000001</v>
      </c>
      <c r="E13" s="1475">
        <v>22.89</v>
      </c>
      <c r="F13" s="1476">
        <v>44267</v>
      </c>
    </row>
    <row r="14" spans="1:8" ht="13.5">
      <c r="A14" s="1154">
        <v>2016</v>
      </c>
      <c r="B14" s="1083">
        <v>155.40899999999999</v>
      </c>
      <c r="C14" s="1083">
        <v>17.627936605988072</v>
      </c>
      <c r="D14" s="1083">
        <v>273.95400000000001</v>
      </c>
      <c r="E14" s="1475">
        <v>20.66</v>
      </c>
      <c r="F14" s="1476">
        <v>56599</v>
      </c>
    </row>
    <row r="15" spans="1:8" ht="13.5">
      <c r="A15" s="1154">
        <v>2017</v>
      </c>
      <c r="B15" s="1083">
        <v>173.85400000000001</v>
      </c>
      <c r="C15" s="1083">
        <v>10.721985113946184</v>
      </c>
      <c r="D15" s="1083">
        <v>186.40600000000001</v>
      </c>
      <c r="E15" s="1475">
        <v>21.27</v>
      </c>
      <c r="F15" s="1476">
        <v>39648.556200000006</v>
      </c>
    </row>
    <row r="16" spans="1:8" ht="13.5">
      <c r="A16" s="1154">
        <v>2018</v>
      </c>
      <c r="B16" s="1083">
        <v>149.02000000000001</v>
      </c>
      <c r="C16" s="1083">
        <v>17.619581264259828</v>
      </c>
      <c r="D16" s="1083">
        <v>262.56700000000001</v>
      </c>
      <c r="E16" s="1475">
        <v>20.04</v>
      </c>
      <c r="F16" s="1476">
        <v>52618.426800000001</v>
      </c>
      <c r="H16" s="1465"/>
    </row>
    <row r="17" spans="1:6" ht="13.5">
      <c r="A17" s="1154">
        <v>2019</v>
      </c>
      <c r="B17" s="1083">
        <v>145.399</v>
      </c>
      <c r="C17" s="1083">
        <v>11.012111500079094</v>
      </c>
      <c r="D17" s="1083">
        <v>160.11500000000001</v>
      </c>
      <c r="E17" s="1475">
        <v>21.03</v>
      </c>
      <c r="F17" s="1476">
        <v>33672.184500000003</v>
      </c>
    </row>
    <row r="18" spans="1:6" ht="13.5">
      <c r="A18" s="1154">
        <v>2020</v>
      </c>
      <c r="B18" s="1083">
        <v>116.99299999999999</v>
      </c>
      <c r="C18" s="1083">
        <v>19.014727400000002</v>
      </c>
      <c r="D18" s="1083">
        <v>222.459</v>
      </c>
      <c r="E18" s="1475">
        <v>21.514343794607147</v>
      </c>
      <c r="F18" s="1476">
        <v>47860.594062045115</v>
      </c>
    </row>
    <row r="19" spans="1:6" ht="13.5">
      <c r="A19" s="1154">
        <v>2021</v>
      </c>
      <c r="B19" s="1083">
        <v>115.333</v>
      </c>
      <c r="C19" s="1083">
        <v>15.065159147858809</v>
      </c>
      <c r="D19" s="1083">
        <v>173.751</v>
      </c>
      <c r="E19" s="1475">
        <v>25.81</v>
      </c>
      <c r="F19" s="1476">
        <v>44845.133100000006</v>
      </c>
    </row>
    <row r="20" spans="1:6" ht="14.25" thickBot="1">
      <c r="A20" s="1158">
        <v>2022</v>
      </c>
      <c r="B20" s="1087">
        <v>122.512</v>
      </c>
      <c r="C20" s="1087">
        <v>10.849467807235211</v>
      </c>
      <c r="D20" s="1087">
        <v>132.91900000000001</v>
      </c>
      <c r="E20" s="1479">
        <v>37.46</v>
      </c>
      <c r="F20" s="1480">
        <v>49791.457400000007</v>
      </c>
    </row>
    <row r="21" spans="1:6" ht="13.15" customHeight="1">
      <c r="A21" s="947" t="s">
        <v>1288</v>
      </c>
      <c r="B21" s="947"/>
      <c r="C21" s="947"/>
      <c r="D21" s="947"/>
      <c r="E21" s="947"/>
      <c r="F21" s="947"/>
    </row>
    <row r="22" spans="1:6">
      <c r="A22" s="157"/>
      <c r="B22" s="119"/>
      <c r="C22" s="119"/>
      <c r="D22" s="119"/>
      <c r="E22" s="119"/>
      <c r="F22" s="119"/>
    </row>
    <row r="23" spans="1:6">
      <c r="A23" s="119"/>
      <c r="B23" s="119"/>
      <c r="C23" s="119"/>
      <c r="D23" s="119"/>
      <c r="E23" s="119"/>
      <c r="F23" s="119"/>
    </row>
    <row r="24" spans="1:6">
      <c r="A24" s="119"/>
      <c r="B24" s="119"/>
      <c r="C24" s="119"/>
      <c r="D24" s="119"/>
      <c r="E24" s="119"/>
      <c r="F24"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2">
    <pageSetUpPr fitToPage="1"/>
  </sheetPr>
  <dimension ref="A1:F19"/>
  <sheetViews>
    <sheetView showGridLines="0" view="pageBreakPreview" topLeftCell="A47" zoomScale="115" zoomScaleNormal="75" zoomScaleSheetLayoutView="115" workbookViewId="0">
      <selection activeCell="A6" sqref="A6:E19"/>
    </sheetView>
  </sheetViews>
  <sheetFormatPr baseColWidth="10" defaultColWidth="11.5703125" defaultRowHeight="12.75"/>
  <cols>
    <col min="1" max="5" width="23.7109375" customWidth="1"/>
    <col min="6" max="6" width="4" customWidth="1"/>
  </cols>
  <sheetData>
    <row r="1" spans="1:6" s="2" customFormat="1" ht="18.75">
      <c r="A1" s="1668" t="s">
        <v>0</v>
      </c>
      <c r="B1" s="1668"/>
      <c r="C1" s="1668"/>
      <c r="D1" s="1668"/>
      <c r="E1" s="1668"/>
      <c r="F1" s="1"/>
    </row>
    <row r="2" spans="1:6" s="3" customFormat="1" ht="12.75" customHeight="1">
      <c r="A2" s="277"/>
      <c r="B2" s="277"/>
      <c r="C2" s="277"/>
      <c r="D2" s="277"/>
      <c r="E2" s="277"/>
    </row>
    <row r="3" spans="1:6" ht="15.75">
      <c r="A3" s="1651" t="s">
        <v>655</v>
      </c>
      <c r="B3" s="1651"/>
      <c r="C3" s="1651"/>
      <c r="D3" s="1651"/>
      <c r="E3" s="1651"/>
      <c r="F3" s="5"/>
    </row>
    <row r="4" spans="1:6" ht="15.75">
      <c r="A4" s="1651" t="s">
        <v>211</v>
      </c>
      <c r="B4" s="1651"/>
      <c r="C4" s="1651"/>
      <c r="D4" s="1651"/>
      <c r="E4" s="1651"/>
      <c r="F4" s="5"/>
    </row>
    <row r="5" spans="1:6">
      <c r="A5" s="5"/>
      <c r="B5" s="41"/>
      <c r="C5" s="41"/>
      <c r="D5" s="41"/>
      <c r="E5" s="5"/>
      <c r="F5" s="5"/>
    </row>
    <row r="6" spans="1:6" ht="44.25" customHeight="1">
      <c r="A6" s="476"/>
      <c r="B6" s="1720" t="s">
        <v>212</v>
      </c>
      <c r="C6" s="1652"/>
      <c r="D6" s="1720" t="s">
        <v>213</v>
      </c>
      <c r="E6" s="1720"/>
      <c r="F6" s="5"/>
    </row>
    <row r="7" spans="1:6" ht="34.5" customHeight="1">
      <c r="A7" s="416" t="s">
        <v>2</v>
      </c>
      <c r="B7" s="334" t="s">
        <v>3</v>
      </c>
      <c r="C7" s="416" t="s">
        <v>4</v>
      </c>
      <c r="D7" s="334" t="s">
        <v>3</v>
      </c>
      <c r="E7" s="415" t="s">
        <v>4</v>
      </c>
      <c r="F7" s="5"/>
    </row>
    <row r="8" spans="1:6" ht="18.75" customHeight="1" thickBot="1">
      <c r="A8" s="476"/>
      <c r="B8" s="191" t="s">
        <v>6</v>
      </c>
      <c r="C8" s="416" t="s">
        <v>7</v>
      </c>
      <c r="D8" s="191" t="s">
        <v>6</v>
      </c>
      <c r="E8" s="415" t="s">
        <v>7</v>
      </c>
      <c r="F8" s="5"/>
    </row>
    <row r="9" spans="1:6" ht="13.5">
      <c r="A9" s="177">
        <v>2012</v>
      </c>
      <c r="B9" s="272">
        <v>143.303</v>
      </c>
      <c r="C9" s="272">
        <v>120.217</v>
      </c>
      <c r="D9" s="272">
        <v>10.179</v>
      </c>
      <c r="E9" s="290">
        <v>0.85699999999999998</v>
      </c>
    </row>
    <row r="10" spans="1:6" ht="13.5">
      <c r="A10" s="180">
        <v>2013</v>
      </c>
      <c r="B10" s="274">
        <v>112.86499999999999</v>
      </c>
      <c r="C10" s="274">
        <v>189.03100000000001</v>
      </c>
      <c r="D10" s="274">
        <v>9.3810000000000002</v>
      </c>
      <c r="E10" s="292">
        <v>12.295</v>
      </c>
    </row>
    <row r="11" spans="1:6" ht="13.5">
      <c r="A11" s="180">
        <v>2014</v>
      </c>
      <c r="B11" s="274">
        <v>127.342</v>
      </c>
      <c r="C11" s="274">
        <v>132.68700000000001</v>
      </c>
      <c r="D11" s="274">
        <v>12.044</v>
      </c>
      <c r="E11" s="292">
        <v>9.1679999999999993</v>
      </c>
    </row>
    <row r="12" spans="1:6" ht="13.5">
      <c r="A12" s="180">
        <v>2015</v>
      </c>
      <c r="B12" s="274">
        <v>156.411</v>
      </c>
      <c r="C12" s="274">
        <v>186.37899999999999</v>
      </c>
      <c r="D12" s="274">
        <v>5.335</v>
      </c>
      <c r="E12" s="292">
        <v>7.01</v>
      </c>
    </row>
    <row r="13" spans="1:6" ht="13.5">
      <c r="A13" s="180">
        <v>2016</v>
      </c>
      <c r="B13" s="274">
        <v>155.24600000000001</v>
      </c>
      <c r="C13" s="274">
        <v>273.87299999999999</v>
      </c>
      <c r="D13" s="274">
        <v>0.16300000000000001</v>
      </c>
      <c r="E13" s="292">
        <v>8.1000000000000003E-2</v>
      </c>
    </row>
    <row r="14" spans="1:6" ht="13.5">
      <c r="A14" s="180">
        <v>2017</v>
      </c>
      <c r="B14" s="274">
        <v>173.68299999999999</v>
      </c>
      <c r="C14" s="274">
        <v>186.31299999999999</v>
      </c>
      <c r="D14" s="274">
        <v>0.17100000000000001</v>
      </c>
      <c r="E14" s="292">
        <v>9.2999999999999999E-2</v>
      </c>
    </row>
    <row r="15" spans="1:6" ht="13.5">
      <c r="A15" s="180">
        <v>2018</v>
      </c>
      <c r="B15" s="274">
        <v>148.65100000000001</v>
      </c>
      <c r="C15" s="274">
        <v>262.23099999999999</v>
      </c>
      <c r="D15" s="274">
        <v>0.36899999999999999</v>
      </c>
      <c r="E15" s="292">
        <v>0.33600000000000002</v>
      </c>
    </row>
    <row r="16" spans="1:6" ht="13.5">
      <c r="A16" s="180">
        <v>2019</v>
      </c>
      <c r="B16" s="274">
        <v>144.98500000000001</v>
      </c>
      <c r="C16" s="274">
        <v>159.821</v>
      </c>
      <c r="D16" s="274">
        <v>0.41399999999999998</v>
      </c>
      <c r="E16" s="292">
        <v>0.29399999999999998</v>
      </c>
    </row>
    <row r="17" spans="1:5" ht="13.5">
      <c r="A17" s="180">
        <v>2020</v>
      </c>
      <c r="B17" s="274">
        <v>114.723</v>
      </c>
      <c r="C17" s="274">
        <v>222.41499999999999</v>
      </c>
      <c r="D17" s="274">
        <v>2.27</v>
      </c>
      <c r="E17" s="292">
        <v>4.3999999999999997E-2</v>
      </c>
    </row>
    <row r="18" spans="1:5" ht="13.5">
      <c r="A18" s="180">
        <v>2021</v>
      </c>
      <c r="B18" s="274">
        <v>115.297</v>
      </c>
      <c r="C18" s="274">
        <v>173.71</v>
      </c>
      <c r="D18" s="274">
        <v>3.5999999999999997E-2</v>
      </c>
      <c r="E18" s="292">
        <v>4.1000000000000002E-2</v>
      </c>
    </row>
    <row r="19" spans="1:5" ht="14.25" thickBot="1">
      <c r="A19" s="185">
        <v>2022</v>
      </c>
      <c r="B19" s="276">
        <v>122.473</v>
      </c>
      <c r="C19" s="276">
        <v>132.87799999999999</v>
      </c>
      <c r="D19" s="482">
        <v>3.9E-2</v>
      </c>
      <c r="E19" s="483">
        <v>4.1000000000000002E-2</v>
      </c>
    </row>
  </sheetData>
  <mergeCells count="5">
    <mergeCell ref="A1:E1"/>
    <mergeCell ref="A3:E3"/>
    <mergeCell ref="A4:E4"/>
    <mergeCell ref="B6:C6"/>
    <mergeCell ref="D6:E6"/>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09"/>
  <dimension ref="A1:J86"/>
  <sheetViews>
    <sheetView view="pageBreakPreview" zoomScale="70" zoomScaleNormal="75" zoomScaleSheetLayoutView="70" workbookViewId="0">
      <selection sqref="A1:XFD1048576"/>
    </sheetView>
  </sheetViews>
  <sheetFormatPr baseColWidth="10" defaultColWidth="11.42578125" defaultRowHeight="12.75"/>
  <cols>
    <col min="1" max="1" width="38.85546875" style="9" customWidth="1"/>
    <col min="2" max="8" width="16.28515625" style="9" customWidth="1"/>
    <col min="9" max="9" width="4.28515625" style="9" customWidth="1"/>
    <col min="10"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15.75">
      <c r="A3" s="1651" t="s">
        <v>553</v>
      </c>
      <c r="B3" s="1651"/>
      <c r="C3" s="1651"/>
      <c r="D3" s="1651"/>
      <c r="E3" s="1651"/>
      <c r="F3" s="1651"/>
      <c r="G3" s="1651"/>
      <c r="H3" s="1651"/>
    </row>
    <row r="4" spans="1:10" s="7" customFormat="1" ht="33.75" customHeight="1">
      <c r="A4" s="1628" t="s">
        <v>1358</v>
      </c>
      <c r="B4" s="1628"/>
      <c r="C4" s="1628"/>
      <c r="D4" s="1628"/>
      <c r="E4" s="1628"/>
      <c r="F4" s="1628"/>
      <c r="G4" s="1628"/>
      <c r="H4" s="1628"/>
    </row>
    <row r="5" spans="1:10" s="7" customFormat="1" ht="13.5" customHeight="1">
      <c r="A5" s="30"/>
      <c r="B5" s="31"/>
      <c r="C5" s="31"/>
      <c r="D5" s="31"/>
      <c r="E5" s="31"/>
      <c r="F5" s="31"/>
      <c r="G5" s="31"/>
      <c r="H5" s="31"/>
    </row>
    <row r="6" spans="1:10" ht="27" customHeight="1">
      <c r="A6" s="1686" t="s">
        <v>214</v>
      </c>
      <c r="B6" s="486" t="s">
        <v>3</v>
      </c>
      <c r="C6" s="484"/>
      <c r="D6" s="485"/>
      <c r="E6" s="484" t="s">
        <v>10</v>
      </c>
      <c r="F6" s="485"/>
      <c r="G6" s="227" t="s">
        <v>4</v>
      </c>
      <c r="H6" s="415" t="s">
        <v>16</v>
      </c>
    </row>
    <row r="7" spans="1:10" ht="21.75" customHeight="1">
      <c r="A7" s="1686"/>
      <c r="B7" s="484" t="s">
        <v>13</v>
      </c>
      <c r="C7" s="484"/>
      <c r="D7" s="485"/>
      <c r="E7" s="484" t="s">
        <v>14</v>
      </c>
      <c r="F7" s="352"/>
      <c r="G7" s="191" t="s">
        <v>149</v>
      </c>
      <c r="H7" s="415" t="s">
        <v>20</v>
      </c>
    </row>
    <row r="8" spans="1:10" ht="33.75" customHeight="1" thickBot="1">
      <c r="A8" s="1686"/>
      <c r="B8" s="526" t="s">
        <v>17</v>
      </c>
      <c r="C8" s="335" t="s">
        <v>18</v>
      </c>
      <c r="D8" s="334" t="s">
        <v>19</v>
      </c>
      <c r="E8" s="527" t="s">
        <v>17</v>
      </c>
      <c r="F8" s="334" t="s">
        <v>18</v>
      </c>
      <c r="G8" s="227" t="s">
        <v>150</v>
      </c>
      <c r="H8" s="332" t="s">
        <v>150</v>
      </c>
    </row>
    <row r="9" spans="1:10" ht="24" customHeight="1">
      <c r="A9" s="309" t="s">
        <v>81</v>
      </c>
      <c r="B9" s="369" t="s">
        <v>23</v>
      </c>
      <c r="C9" s="369" t="s">
        <v>23</v>
      </c>
      <c r="D9" s="369" t="s">
        <v>23</v>
      </c>
      <c r="E9" s="369" t="s">
        <v>23</v>
      </c>
      <c r="F9" s="369" t="s">
        <v>23</v>
      </c>
      <c r="G9" s="369" t="s">
        <v>23</v>
      </c>
      <c r="H9" s="370" t="s">
        <v>23</v>
      </c>
      <c r="I9" s="17"/>
      <c r="J9" s="17"/>
    </row>
    <row r="10" spans="1:10" ht="13.5">
      <c r="A10" s="312" t="s">
        <v>82</v>
      </c>
      <c r="B10" s="324" t="s">
        <v>23</v>
      </c>
      <c r="C10" s="324" t="s">
        <v>23</v>
      </c>
      <c r="D10" s="324" t="s">
        <v>23</v>
      </c>
      <c r="E10" s="324" t="s">
        <v>23</v>
      </c>
      <c r="F10" s="324" t="s">
        <v>23</v>
      </c>
      <c r="G10" s="324" t="s">
        <v>23</v>
      </c>
      <c r="H10" s="325" t="s">
        <v>23</v>
      </c>
      <c r="I10" s="17"/>
      <c r="J10" s="17"/>
    </row>
    <row r="11" spans="1:10" ht="13.5">
      <c r="A11" s="312" t="s">
        <v>83</v>
      </c>
      <c r="B11" s="324" t="s">
        <v>23</v>
      </c>
      <c r="C11" s="324" t="s">
        <v>23</v>
      </c>
      <c r="D11" s="324" t="s">
        <v>23</v>
      </c>
      <c r="E11" s="324" t="s">
        <v>23</v>
      </c>
      <c r="F11" s="324" t="s">
        <v>23</v>
      </c>
      <c r="G11" s="324" t="s">
        <v>23</v>
      </c>
      <c r="H11" s="325" t="s">
        <v>23</v>
      </c>
      <c r="I11" s="17"/>
      <c r="J11" s="17"/>
    </row>
    <row r="12" spans="1:10" ht="13.5">
      <c r="A12" s="312" t="s">
        <v>84</v>
      </c>
      <c r="B12" s="324" t="s">
        <v>23</v>
      </c>
      <c r="C12" s="324" t="s">
        <v>23</v>
      </c>
      <c r="D12" s="324" t="s">
        <v>23</v>
      </c>
      <c r="E12" s="324" t="s">
        <v>23</v>
      </c>
      <c r="F12" s="324" t="s">
        <v>23</v>
      </c>
      <c r="G12" s="324" t="s">
        <v>23</v>
      </c>
      <c r="H12" s="325" t="s">
        <v>23</v>
      </c>
      <c r="I12" s="17"/>
      <c r="J12" s="17"/>
    </row>
    <row r="13" spans="1:10" ht="13.5">
      <c r="A13" s="315" t="s">
        <v>85</v>
      </c>
      <c r="B13" s="326" t="s">
        <v>23</v>
      </c>
      <c r="C13" s="326" t="s">
        <v>23</v>
      </c>
      <c r="D13" s="326" t="s">
        <v>23</v>
      </c>
      <c r="E13" s="326" t="s">
        <v>23</v>
      </c>
      <c r="F13" s="326" t="s">
        <v>23</v>
      </c>
      <c r="G13" s="326" t="s">
        <v>23</v>
      </c>
      <c r="H13" s="327" t="s">
        <v>23</v>
      </c>
      <c r="I13" s="17"/>
      <c r="J13" s="17"/>
    </row>
    <row r="14" spans="1:10" ht="13.5">
      <c r="A14" s="315"/>
      <c r="B14" s="326"/>
      <c r="C14" s="326"/>
      <c r="D14" s="326"/>
      <c r="E14" s="326"/>
      <c r="F14" s="326"/>
      <c r="G14" s="326"/>
      <c r="H14" s="327"/>
      <c r="I14" s="17"/>
      <c r="J14" s="17"/>
    </row>
    <row r="15" spans="1:10" ht="13.5">
      <c r="A15" s="315" t="s">
        <v>86</v>
      </c>
      <c r="B15" s="326" t="s">
        <v>23</v>
      </c>
      <c r="C15" s="326" t="s">
        <v>23</v>
      </c>
      <c r="D15" s="326" t="s">
        <v>23</v>
      </c>
      <c r="E15" s="326" t="s">
        <v>23</v>
      </c>
      <c r="F15" s="326" t="s">
        <v>23</v>
      </c>
      <c r="G15" s="326" t="s">
        <v>23</v>
      </c>
      <c r="H15" s="327" t="s">
        <v>23</v>
      </c>
      <c r="I15" s="17"/>
      <c r="J15" s="17"/>
    </row>
    <row r="16" spans="1:10" ht="13.5">
      <c r="A16" s="315"/>
      <c r="B16" s="326"/>
      <c r="C16" s="326"/>
      <c r="D16" s="326"/>
      <c r="E16" s="326"/>
      <c r="F16" s="326"/>
      <c r="G16" s="326"/>
      <c r="H16" s="327"/>
      <c r="I16" s="17"/>
      <c r="J16" s="17"/>
    </row>
    <row r="17" spans="1:10" ht="13.5">
      <c r="A17" s="315" t="s">
        <v>87</v>
      </c>
      <c r="B17" s="326" t="s">
        <v>23</v>
      </c>
      <c r="C17" s="326" t="s">
        <v>23</v>
      </c>
      <c r="D17" s="326" t="s">
        <v>23</v>
      </c>
      <c r="E17" s="326" t="s">
        <v>23</v>
      </c>
      <c r="F17" s="326" t="s">
        <v>23</v>
      </c>
      <c r="G17" s="326" t="s">
        <v>23</v>
      </c>
      <c r="H17" s="327" t="s">
        <v>23</v>
      </c>
      <c r="I17" s="17"/>
      <c r="J17" s="17"/>
    </row>
    <row r="18" spans="1:10" ht="13.5">
      <c r="A18" s="312"/>
      <c r="B18" s="324"/>
      <c r="C18" s="324"/>
      <c r="D18" s="324"/>
      <c r="E18" s="324"/>
      <c r="F18" s="324"/>
      <c r="G18" s="324"/>
      <c r="H18" s="325"/>
      <c r="I18" s="17"/>
      <c r="J18" s="17"/>
    </row>
    <row r="19" spans="1:10" ht="13.5">
      <c r="A19" s="312" t="s">
        <v>158</v>
      </c>
      <c r="B19" s="324">
        <v>463</v>
      </c>
      <c r="C19" s="324" t="s">
        <v>23</v>
      </c>
      <c r="D19" s="324">
        <v>463</v>
      </c>
      <c r="E19" s="324">
        <v>1800</v>
      </c>
      <c r="F19" s="324" t="s">
        <v>23</v>
      </c>
      <c r="G19" s="324">
        <v>833</v>
      </c>
      <c r="H19" s="325" t="s">
        <v>23</v>
      </c>
      <c r="I19" s="17"/>
      <c r="J19" s="17"/>
    </row>
    <row r="20" spans="1:10" ht="13.5">
      <c r="A20" s="312" t="s">
        <v>89</v>
      </c>
      <c r="B20" s="324" t="s">
        <v>23</v>
      </c>
      <c r="C20" s="324" t="s">
        <v>23</v>
      </c>
      <c r="D20" s="324" t="s">
        <v>23</v>
      </c>
      <c r="E20" s="324" t="s">
        <v>23</v>
      </c>
      <c r="F20" s="324" t="s">
        <v>23</v>
      </c>
      <c r="G20" s="324" t="s">
        <v>23</v>
      </c>
      <c r="H20" s="325" t="s">
        <v>23</v>
      </c>
      <c r="I20" s="17"/>
      <c r="J20" s="17"/>
    </row>
    <row r="21" spans="1:10" ht="13.5">
      <c r="A21" s="312" t="s">
        <v>90</v>
      </c>
      <c r="B21" s="324" t="s">
        <v>23</v>
      </c>
      <c r="C21" s="324" t="s">
        <v>23</v>
      </c>
      <c r="D21" s="324" t="s">
        <v>23</v>
      </c>
      <c r="E21" s="324" t="s">
        <v>23</v>
      </c>
      <c r="F21" s="324" t="s">
        <v>23</v>
      </c>
      <c r="G21" s="324" t="s">
        <v>23</v>
      </c>
      <c r="H21" s="325" t="s">
        <v>23</v>
      </c>
      <c r="I21" s="17"/>
      <c r="J21" s="17"/>
    </row>
    <row r="22" spans="1:10" ht="13.5">
      <c r="A22" s="315" t="s">
        <v>91</v>
      </c>
      <c r="B22" s="326">
        <v>463</v>
      </c>
      <c r="C22" s="326" t="s">
        <v>23</v>
      </c>
      <c r="D22" s="326">
        <v>463</v>
      </c>
      <c r="E22" s="326">
        <v>1800</v>
      </c>
      <c r="F22" s="326" t="s">
        <v>23</v>
      </c>
      <c r="G22" s="326">
        <v>833</v>
      </c>
      <c r="H22" s="327" t="s">
        <v>23</v>
      </c>
      <c r="I22" s="17"/>
      <c r="J22" s="17"/>
    </row>
    <row r="23" spans="1:10" ht="13.5">
      <c r="A23" s="312"/>
      <c r="B23" s="326"/>
      <c r="C23" s="326"/>
      <c r="D23" s="326"/>
      <c r="E23" s="326"/>
      <c r="F23" s="326"/>
      <c r="G23" s="326"/>
      <c r="H23" s="327"/>
      <c r="I23" s="17"/>
      <c r="J23" s="17"/>
    </row>
    <row r="24" spans="1:10" ht="13.5">
      <c r="A24" s="315" t="s">
        <v>92</v>
      </c>
      <c r="B24" s="326">
        <v>1370</v>
      </c>
      <c r="C24" s="326">
        <v>164</v>
      </c>
      <c r="D24" s="326">
        <v>1534</v>
      </c>
      <c r="E24" s="326">
        <v>2020</v>
      </c>
      <c r="F24" s="326">
        <v>1854</v>
      </c>
      <c r="G24" s="326">
        <v>3072</v>
      </c>
      <c r="H24" s="327" t="s">
        <v>23</v>
      </c>
      <c r="I24" s="17"/>
      <c r="J24" s="17"/>
    </row>
    <row r="25" spans="1:10" ht="13.5">
      <c r="A25" s="315"/>
      <c r="B25" s="326"/>
      <c r="C25" s="326"/>
      <c r="D25" s="326"/>
      <c r="E25" s="326"/>
      <c r="F25" s="326"/>
      <c r="G25" s="326"/>
      <c r="H25" s="327"/>
      <c r="I25" s="17"/>
      <c r="J25" s="17"/>
    </row>
    <row r="26" spans="1:10" ht="13.5">
      <c r="A26" s="315" t="s">
        <v>93</v>
      </c>
      <c r="B26" s="326">
        <v>322</v>
      </c>
      <c r="C26" s="326">
        <v>114</v>
      </c>
      <c r="D26" s="326">
        <v>436</v>
      </c>
      <c r="E26" s="326">
        <v>1750</v>
      </c>
      <c r="F26" s="326">
        <v>2000</v>
      </c>
      <c r="G26" s="326">
        <v>792</v>
      </c>
      <c r="H26" s="327">
        <v>160</v>
      </c>
      <c r="I26" s="17"/>
      <c r="J26" s="17"/>
    </row>
    <row r="27" spans="1:10" ht="13.5">
      <c r="A27" s="312"/>
      <c r="B27" s="324"/>
      <c r="C27" s="324"/>
      <c r="D27" s="324"/>
      <c r="E27" s="324"/>
      <c r="F27" s="324"/>
      <c r="G27" s="324"/>
      <c r="H27" s="325"/>
      <c r="I27" s="17"/>
      <c r="J27" s="17"/>
    </row>
    <row r="28" spans="1:10" ht="13.5">
      <c r="A28" s="312" t="s">
        <v>94</v>
      </c>
      <c r="B28" s="324">
        <v>2619</v>
      </c>
      <c r="C28" s="324">
        <v>933</v>
      </c>
      <c r="D28" s="324">
        <v>3552</v>
      </c>
      <c r="E28" s="324">
        <v>1500</v>
      </c>
      <c r="F28" s="324">
        <v>3150</v>
      </c>
      <c r="G28" s="324">
        <v>6868</v>
      </c>
      <c r="H28" s="325">
        <v>2005</v>
      </c>
      <c r="I28" s="17"/>
      <c r="J28" s="17"/>
    </row>
    <row r="29" spans="1:10" ht="13.5">
      <c r="A29" s="312" t="s">
        <v>95</v>
      </c>
      <c r="B29" s="324">
        <v>494</v>
      </c>
      <c r="C29" s="324">
        <v>41</v>
      </c>
      <c r="D29" s="324">
        <v>535</v>
      </c>
      <c r="E29" s="324">
        <v>796</v>
      </c>
      <c r="F29" s="324">
        <v>2120</v>
      </c>
      <c r="G29" s="324">
        <v>480</v>
      </c>
      <c r="H29" s="325">
        <v>29</v>
      </c>
      <c r="I29" s="17"/>
      <c r="J29" s="17"/>
    </row>
    <row r="30" spans="1:10" ht="13.5">
      <c r="A30" s="312" t="s">
        <v>96</v>
      </c>
      <c r="B30" s="324">
        <v>1868</v>
      </c>
      <c r="C30" s="324">
        <v>615</v>
      </c>
      <c r="D30" s="324">
        <v>2483</v>
      </c>
      <c r="E30" s="324">
        <v>1052</v>
      </c>
      <c r="F30" s="324">
        <v>2600</v>
      </c>
      <c r="G30" s="324">
        <v>3564</v>
      </c>
      <c r="H30" s="325">
        <v>1746</v>
      </c>
      <c r="I30" s="17"/>
      <c r="J30" s="17"/>
    </row>
    <row r="31" spans="1:10" ht="13.5">
      <c r="A31" s="315" t="s">
        <v>97</v>
      </c>
      <c r="B31" s="326">
        <v>4981</v>
      </c>
      <c r="C31" s="326">
        <v>1589</v>
      </c>
      <c r="D31" s="326">
        <v>6570</v>
      </c>
      <c r="E31" s="326">
        <v>1262</v>
      </c>
      <c r="F31" s="326">
        <v>2911</v>
      </c>
      <c r="G31" s="326">
        <v>10912</v>
      </c>
      <c r="H31" s="327">
        <v>3780</v>
      </c>
      <c r="I31" s="17"/>
      <c r="J31" s="17"/>
    </row>
    <row r="32" spans="1:10" ht="13.5">
      <c r="A32" s="312"/>
      <c r="B32" s="324"/>
      <c r="C32" s="324"/>
      <c r="D32" s="324"/>
      <c r="E32" s="324"/>
      <c r="F32" s="324"/>
      <c r="G32" s="324"/>
      <c r="H32" s="325"/>
      <c r="I32" s="17"/>
      <c r="J32" s="17"/>
    </row>
    <row r="33" spans="1:10" ht="13.5">
      <c r="A33" s="312" t="s">
        <v>98</v>
      </c>
      <c r="B33" s="328">
        <v>445</v>
      </c>
      <c r="C33" s="328">
        <v>5</v>
      </c>
      <c r="D33" s="324">
        <v>450</v>
      </c>
      <c r="E33" s="328">
        <v>1449</v>
      </c>
      <c r="F33" s="328">
        <v>2720</v>
      </c>
      <c r="G33" s="324">
        <v>658</v>
      </c>
      <c r="H33" s="329" t="s">
        <v>23</v>
      </c>
      <c r="I33" s="17"/>
      <c r="J33" s="17"/>
    </row>
    <row r="34" spans="1:10" ht="13.5">
      <c r="A34" s="312" t="s">
        <v>99</v>
      </c>
      <c r="B34" s="328">
        <v>72</v>
      </c>
      <c r="C34" s="328">
        <v>88</v>
      </c>
      <c r="D34" s="324">
        <v>160</v>
      </c>
      <c r="E34" s="328">
        <v>1476</v>
      </c>
      <c r="F34" s="328">
        <v>2808</v>
      </c>
      <c r="G34" s="324">
        <v>353</v>
      </c>
      <c r="H34" s="329" t="s">
        <v>23</v>
      </c>
      <c r="I34" s="17"/>
      <c r="J34" s="17"/>
    </row>
    <row r="35" spans="1:10" ht="13.5">
      <c r="A35" s="312" t="s">
        <v>100</v>
      </c>
      <c r="B35" s="328">
        <v>3416</v>
      </c>
      <c r="C35" s="328">
        <v>1382</v>
      </c>
      <c r="D35" s="324">
        <v>4798</v>
      </c>
      <c r="E35" s="328">
        <v>1519</v>
      </c>
      <c r="F35" s="328">
        <v>1856</v>
      </c>
      <c r="G35" s="324">
        <v>7754</v>
      </c>
      <c r="H35" s="329" t="s">
        <v>23</v>
      </c>
      <c r="I35" s="17"/>
      <c r="J35" s="17"/>
    </row>
    <row r="36" spans="1:10" ht="13.5">
      <c r="A36" s="312" t="s">
        <v>101</v>
      </c>
      <c r="B36" s="328">
        <v>465</v>
      </c>
      <c r="C36" s="328">
        <v>14</v>
      </c>
      <c r="D36" s="324">
        <v>479</v>
      </c>
      <c r="E36" s="328">
        <v>1085</v>
      </c>
      <c r="F36" s="328">
        <v>1400</v>
      </c>
      <c r="G36" s="324">
        <v>524</v>
      </c>
      <c r="H36" s="329" t="s">
        <v>23</v>
      </c>
      <c r="I36" s="17"/>
      <c r="J36" s="17"/>
    </row>
    <row r="37" spans="1:10" ht="13.5">
      <c r="A37" s="315" t="s">
        <v>102</v>
      </c>
      <c r="B37" s="326">
        <v>4398</v>
      </c>
      <c r="C37" s="326">
        <v>1489</v>
      </c>
      <c r="D37" s="326">
        <v>5887</v>
      </c>
      <c r="E37" s="326">
        <v>1465</v>
      </c>
      <c r="F37" s="326">
        <v>1911</v>
      </c>
      <c r="G37" s="326">
        <v>9289</v>
      </c>
      <c r="H37" s="327" t="s">
        <v>23</v>
      </c>
      <c r="I37" s="17"/>
      <c r="J37" s="17"/>
    </row>
    <row r="38" spans="1:10" ht="13.5">
      <c r="A38" s="315"/>
      <c r="B38" s="326"/>
      <c r="C38" s="326"/>
      <c r="D38" s="326"/>
      <c r="E38" s="326"/>
      <c r="F38" s="326"/>
      <c r="G38" s="326"/>
      <c r="H38" s="327"/>
      <c r="I38" s="17"/>
      <c r="J38" s="17"/>
    </row>
    <row r="39" spans="1:10" ht="13.5">
      <c r="A39" s="315" t="s">
        <v>103</v>
      </c>
      <c r="B39" s="326">
        <v>388</v>
      </c>
      <c r="C39" s="326" t="s">
        <v>23</v>
      </c>
      <c r="D39" s="326">
        <v>388</v>
      </c>
      <c r="E39" s="326">
        <v>850</v>
      </c>
      <c r="F39" s="326" t="s">
        <v>23</v>
      </c>
      <c r="G39" s="326">
        <v>331</v>
      </c>
      <c r="H39" s="327">
        <v>265</v>
      </c>
      <c r="I39" s="17"/>
      <c r="J39" s="17"/>
    </row>
    <row r="40" spans="1:10" ht="13.5">
      <c r="A40" s="312"/>
      <c r="B40" s="324"/>
      <c r="C40" s="324"/>
      <c r="D40" s="324"/>
      <c r="E40" s="324"/>
      <c r="F40" s="324"/>
      <c r="G40" s="324"/>
      <c r="H40" s="325"/>
      <c r="I40" s="17"/>
      <c r="J40" s="17"/>
    </row>
    <row r="41" spans="1:10" ht="13.5">
      <c r="A41" s="312" t="s">
        <v>159</v>
      </c>
      <c r="B41" s="324">
        <v>542</v>
      </c>
      <c r="C41" s="324">
        <v>81</v>
      </c>
      <c r="D41" s="324">
        <v>623</v>
      </c>
      <c r="E41" s="324">
        <v>606</v>
      </c>
      <c r="F41" s="324">
        <v>1559</v>
      </c>
      <c r="G41" s="324">
        <v>455</v>
      </c>
      <c r="H41" s="325">
        <v>91</v>
      </c>
      <c r="I41" s="17"/>
      <c r="J41" s="17"/>
    </row>
    <row r="42" spans="1:10" ht="13.5">
      <c r="A42" s="312" t="s">
        <v>105</v>
      </c>
      <c r="B42" s="324">
        <v>3286</v>
      </c>
      <c r="C42" s="324">
        <v>55</v>
      </c>
      <c r="D42" s="324">
        <v>3341</v>
      </c>
      <c r="E42" s="324">
        <v>1100</v>
      </c>
      <c r="F42" s="324">
        <v>2500</v>
      </c>
      <c r="G42" s="324">
        <v>3752</v>
      </c>
      <c r="H42" s="325">
        <v>1126</v>
      </c>
      <c r="I42" s="17"/>
      <c r="J42" s="17"/>
    </row>
    <row r="43" spans="1:10" ht="13.5">
      <c r="A43" s="312" t="s">
        <v>106</v>
      </c>
      <c r="B43" s="324">
        <v>663</v>
      </c>
      <c r="C43" s="324">
        <v>49</v>
      </c>
      <c r="D43" s="324">
        <v>712</v>
      </c>
      <c r="E43" s="324">
        <v>530</v>
      </c>
      <c r="F43" s="324">
        <v>1300</v>
      </c>
      <c r="G43" s="324">
        <v>415</v>
      </c>
      <c r="H43" s="349">
        <v>145</v>
      </c>
      <c r="I43" s="17"/>
      <c r="J43" s="17"/>
    </row>
    <row r="44" spans="1:10" ht="13.5">
      <c r="A44" s="312" t="s">
        <v>107</v>
      </c>
      <c r="B44" s="324">
        <v>4711</v>
      </c>
      <c r="C44" s="324">
        <v>362</v>
      </c>
      <c r="D44" s="324">
        <v>5073</v>
      </c>
      <c r="E44" s="324">
        <v>800</v>
      </c>
      <c r="F44" s="324">
        <v>1500</v>
      </c>
      <c r="G44" s="324">
        <v>4312</v>
      </c>
      <c r="H44" s="325" t="s">
        <v>23</v>
      </c>
      <c r="I44" s="17"/>
      <c r="J44" s="17"/>
    </row>
    <row r="45" spans="1:10" ht="13.5">
      <c r="A45" s="312" t="s">
        <v>108</v>
      </c>
      <c r="B45" s="324">
        <v>1535</v>
      </c>
      <c r="C45" s="324">
        <v>131</v>
      </c>
      <c r="D45" s="324">
        <v>1666</v>
      </c>
      <c r="E45" s="324">
        <v>900</v>
      </c>
      <c r="F45" s="324">
        <v>1500</v>
      </c>
      <c r="G45" s="324">
        <v>1578</v>
      </c>
      <c r="H45" s="325">
        <v>818</v>
      </c>
      <c r="I45" s="17"/>
      <c r="J45" s="17"/>
    </row>
    <row r="46" spans="1:10" ht="13.5">
      <c r="A46" s="312" t="s">
        <v>109</v>
      </c>
      <c r="B46" s="324">
        <v>1621</v>
      </c>
      <c r="C46" s="324">
        <v>101</v>
      </c>
      <c r="D46" s="324">
        <v>1722</v>
      </c>
      <c r="E46" s="324">
        <v>600</v>
      </c>
      <c r="F46" s="324">
        <v>1200</v>
      </c>
      <c r="G46" s="324">
        <v>1094</v>
      </c>
      <c r="H46" s="325">
        <v>984</v>
      </c>
      <c r="I46" s="17"/>
      <c r="J46" s="17"/>
    </row>
    <row r="47" spans="1:10" ht="13.5">
      <c r="A47" s="312" t="s">
        <v>110</v>
      </c>
      <c r="B47" s="324">
        <v>1301</v>
      </c>
      <c r="C47" s="324">
        <v>35</v>
      </c>
      <c r="D47" s="324">
        <v>1336</v>
      </c>
      <c r="E47" s="324">
        <v>700</v>
      </c>
      <c r="F47" s="324">
        <v>1800</v>
      </c>
      <c r="G47" s="324">
        <v>974</v>
      </c>
      <c r="H47" s="325" t="s">
        <v>23</v>
      </c>
      <c r="I47" s="17"/>
      <c r="J47" s="17"/>
    </row>
    <row r="48" spans="1:10" ht="13.5">
      <c r="A48" s="312" t="s">
        <v>111</v>
      </c>
      <c r="B48" s="324">
        <v>21048</v>
      </c>
      <c r="C48" s="324" t="s">
        <v>23</v>
      </c>
      <c r="D48" s="324">
        <v>21048</v>
      </c>
      <c r="E48" s="324">
        <v>1000</v>
      </c>
      <c r="F48" s="324" t="s">
        <v>23</v>
      </c>
      <c r="G48" s="324">
        <v>21048</v>
      </c>
      <c r="H48" s="325">
        <v>8149</v>
      </c>
      <c r="I48" s="17"/>
      <c r="J48" s="17"/>
    </row>
    <row r="49" spans="1:10" ht="13.5">
      <c r="A49" s="312" t="s">
        <v>112</v>
      </c>
      <c r="B49" s="324">
        <v>6309</v>
      </c>
      <c r="C49" s="324">
        <v>1159</v>
      </c>
      <c r="D49" s="324">
        <v>7468</v>
      </c>
      <c r="E49" s="324">
        <v>700</v>
      </c>
      <c r="F49" s="324">
        <v>3000</v>
      </c>
      <c r="G49" s="324">
        <v>7893</v>
      </c>
      <c r="H49" s="325">
        <v>789</v>
      </c>
      <c r="I49" s="17"/>
      <c r="J49" s="17"/>
    </row>
    <row r="50" spans="1:10" ht="13.5">
      <c r="A50" s="315" t="s">
        <v>113</v>
      </c>
      <c r="B50" s="326">
        <v>41016</v>
      </c>
      <c r="C50" s="326">
        <v>1973</v>
      </c>
      <c r="D50" s="326">
        <v>42989</v>
      </c>
      <c r="E50" s="326">
        <v>897</v>
      </c>
      <c r="F50" s="326">
        <v>2396</v>
      </c>
      <c r="G50" s="326">
        <v>41521</v>
      </c>
      <c r="H50" s="327">
        <v>12102</v>
      </c>
      <c r="I50" s="17"/>
      <c r="J50" s="17"/>
    </row>
    <row r="51" spans="1:10" ht="13.5">
      <c r="A51" s="315"/>
      <c r="B51" s="326"/>
      <c r="C51" s="326"/>
      <c r="D51" s="326"/>
      <c r="E51" s="326"/>
      <c r="F51" s="326"/>
      <c r="G51" s="326"/>
      <c r="H51" s="327"/>
      <c r="I51" s="17"/>
      <c r="J51" s="17"/>
    </row>
    <row r="52" spans="1:10" ht="13.5">
      <c r="A52" s="315" t="s">
        <v>114</v>
      </c>
      <c r="B52" s="326">
        <v>3588</v>
      </c>
      <c r="C52" s="326">
        <v>296</v>
      </c>
      <c r="D52" s="326">
        <v>3884</v>
      </c>
      <c r="E52" s="326">
        <v>1374</v>
      </c>
      <c r="F52" s="326">
        <v>1619</v>
      </c>
      <c r="G52" s="326">
        <v>5409</v>
      </c>
      <c r="H52" s="327">
        <v>3292</v>
      </c>
      <c r="I52" s="17"/>
      <c r="J52" s="17"/>
    </row>
    <row r="53" spans="1:10" ht="13.5">
      <c r="A53" s="312"/>
      <c r="B53" s="324"/>
      <c r="C53" s="324"/>
      <c r="D53" s="324"/>
      <c r="E53" s="324"/>
      <c r="F53" s="324"/>
      <c r="G53" s="324"/>
      <c r="H53" s="325"/>
      <c r="I53" s="17"/>
      <c r="J53" s="17"/>
    </row>
    <row r="54" spans="1:10" ht="13.5">
      <c r="A54" s="312" t="s">
        <v>115</v>
      </c>
      <c r="B54" s="324">
        <v>6058</v>
      </c>
      <c r="C54" s="324">
        <v>4000</v>
      </c>
      <c r="D54" s="324">
        <v>10058</v>
      </c>
      <c r="E54" s="324">
        <v>950</v>
      </c>
      <c r="F54" s="324">
        <v>2300</v>
      </c>
      <c r="G54" s="324">
        <v>14955</v>
      </c>
      <c r="H54" s="325">
        <v>3739</v>
      </c>
      <c r="I54" s="17"/>
      <c r="J54" s="17"/>
    </row>
    <row r="55" spans="1:10" ht="13.5">
      <c r="A55" s="312" t="s">
        <v>116</v>
      </c>
      <c r="B55" s="324">
        <v>5147</v>
      </c>
      <c r="C55" s="324">
        <v>4200</v>
      </c>
      <c r="D55" s="324">
        <v>9347</v>
      </c>
      <c r="E55" s="324">
        <v>850</v>
      </c>
      <c r="F55" s="324">
        <v>1900</v>
      </c>
      <c r="G55" s="324">
        <v>12355</v>
      </c>
      <c r="H55" s="325" t="s">
        <v>23</v>
      </c>
      <c r="I55" s="17"/>
      <c r="J55" s="17"/>
    </row>
    <row r="56" spans="1:10" ht="13.5">
      <c r="A56" s="312" t="s">
        <v>117</v>
      </c>
      <c r="B56" s="324">
        <v>6982</v>
      </c>
      <c r="C56" s="324">
        <v>921</v>
      </c>
      <c r="D56" s="324">
        <v>7903</v>
      </c>
      <c r="E56" s="324">
        <v>650</v>
      </c>
      <c r="F56" s="324">
        <v>1900</v>
      </c>
      <c r="G56" s="324">
        <v>6288</v>
      </c>
      <c r="H56" s="325">
        <v>943</v>
      </c>
      <c r="I56" s="17"/>
      <c r="J56" s="17"/>
    </row>
    <row r="57" spans="1:10" ht="13.5">
      <c r="A57" s="312" t="s">
        <v>118</v>
      </c>
      <c r="B57" s="324">
        <v>5957</v>
      </c>
      <c r="C57" s="324">
        <v>381</v>
      </c>
      <c r="D57" s="324">
        <v>6338</v>
      </c>
      <c r="E57" s="324">
        <v>500</v>
      </c>
      <c r="F57" s="324">
        <v>500</v>
      </c>
      <c r="G57" s="324">
        <v>3169</v>
      </c>
      <c r="H57" s="325" t="s">
        <v>23</v>
      </c>
      <c r="I57" s="17"/>
      <c r="J57" s="17"/>
    </row>
    <row r="58" spans="1:10" ht="13.5">
      <c r="A58" s="312" t="s">
        <v>119</v>
      </c>
      <c r="B58" s="324">
        <v>6386</v>
      </c>
      <c r="C58" s="324">
        <v>1240</v>
      </c>
      <c r="D58" s="324">
        <v>7626</v>
      </c>
      <c r="E58" s="324">
        <v>600</v>
      </c>
      <c r="F58" s="324">
        <v>1200</v>
      </c>
      <c r="G58" s="324">
        <v>5320</v>
      </c>
      <c r="H58" s="325">
        <v>638</v>
      </c>
      <c r="I58" s="17"/>
      <c r="J58" s="17"/>
    </row>
    <row r="59" spans="1:10" ht="13.5">
      <c r="A59" s="315" t="s">
        <v>160</v>
      </c>
      <c r="B59" s="326">
        <v>30530</v>
      </c>
      <c r="C59" s="326">
        <v>10742</v>
      </c>
      <c r="D59" s="326">
        <v>41272</v>
      </c>
      <c r="E59" s="326">
        <v>704</v>
      </c>
      <c r="F59" s="326">
        <v>1918</v>
      </c>
      <c r="G59" s="326">
        <v>42087</v>
      </c>
      <c r="H59" s="327">
        <v>5320</v>
      </c>
      <c r="I59" s="17"/>
      <c r="J59" s="17"/>
    </row>
    <row r="60" spans="1:10" ht="13.5">
      <c r="A60" s="312"/>
      <c r="B60" s="324"/>
      <c r="C60" s="324"/>
      <c r="D60" s="324"/>
      <c r="E60" s="324"/>
      <c r="F60" s="324"/>
      <c r="G60" s="324"/>
      <c r="H60" s="325"/>
      <c r="I60" s="17"/>
      <c r="J60" s="17"/>
    </row>
    <row r="61" spans="1:10" ht="13.5">
      <c r="A61" s="312" t="s">
        <v>121</v>
      </c>
      <c r="B61" s="324" t="s">
        <v>23</v>
      </c>
      <c r="C61" s="324">
        <v>10</v>
      </c>
      <c r="D61" s="324">
        <v>10</v>
      </c>
      <c r="E61" s="324" t="s">
        <v>23</v>
      </c>
      <c r="F61" s="324">
        <v>1100</v>
      </c>
      <c r="G61" s="324">
        <v>11</v>
      </c>
      <c r="H61" s="325" t="s">
        <v>23</v>
      </c>
      <c r="I61" s="17"/>
      <c r="J61" s="17"/>
    </row>
    <row r="62" spans="1:10" ht="13.5">
      <c r="A62" s="312" t="s">
        <v>122</v>
      </c>
      <c r="B62" s="324" t="s">
        <v>23</v>
      </c>
      <c r="C62" s="324" t="s">
        <v>23</v>
      </c>
      <c r="D62" s="324" t="s">
        <v>23</v>
      </c>
      <c r="E62" s="324" t="s">
        <v>23</v>
      </c>
      <c r="F62" s="324" t="s">
        <v>23</v>
      </c>
      <c r="G62" s="324" t="s">
        <v>23</v>
      </c>
      <c r="H62" s="325" t="s">
        <v>23</v>
      </c>
      <c r="I62" s="17"/>
      <c r="J62" s="17"/>
    </row>
    <row r="63" spans="1:10" ht="13.5">
      <c r="A63" s="312" t="s">
        <v>123</v>
      </c>
      <c r="B63" s="324">
        <v>418</v>
      </c>
      <c r="C63" s="324">
        <v>11</v>
      </c>
      <c r="D63" s="324">
        <v>429</v>
      </c>
      <c r="E63" s="324">
        <v>2000</v>
      </c>
      <c r="F63" s="324">
        <v>4100</v>
      </c>
      <c r="G63" s="324">
        <v>881</v>
      </c>
      <c r="H63" s="325">
        <v>75</v>
      </c>
      <c r="I63" s="17"/>
      <c r="J63" s="17"/>
    </row>
    <row r="64" spans="1:10" ht="13.5">
      <c r="A64" s="315" t="s">
        <v>124</v>
      </c>
      <c r="B64" s="326">
        <v>418</v>
      </c>
      <c r="C64" s="326">
        <v>21</v>
      </c>
      <c r="D64" s="326">
        <v>439</v>
      </c>
      <c r="E64" s="326">
        <v>2000</v>
      </c>
      <c r="F64" s="326">
        <v>2671</v>
      </c>
      <c r="G64" s="326">
        <v>892</v>
      </c>
      <c r="H64" s="327">
        <v>75</v>
      </c>
      <c r="I64" s="17"/>
      <c r="J64" s="17"/>
    </row>
    <row r="65" spans="1:8" ht="13.5">
      <c r="A65" s="315"/>
      <c r="B65" s="326"/>
      <c r="C65" s="326"/>
      <c r="D65" s="326"/>
      <c r="E65" s="326"/>
      <c r="F65" s="326"/>
      <c r="G65" s="326"/>
      <c r="H65" s="327"/>
    </row>
    <row r="66" spans="1:8" ht="13.5">
      <c r="A66" s="315" t="s">
        <v>125</v>
      </c>
      <c r="B66" s="326">
        <v>54</v>
      </c>
      <c r="C66" s="326">
        <v>10</v>
      </c>
      <c r="D66" s="326">
        <v>64</v>
      </c>
      <c r="E66" s="326">
        <v>1100</v>
      </c>
      <c r="F66" s="326">
        <v>2050</v>
      </c>
      <c r="G66" s="326">
        <v>80</v>
      </c>
      <c r="H66" s="327">
        <v>23</v>
      </c>
    </row>
    <row r="67" spans="1:8" ht="13.5">
      <c r="A67" s="312"/>
      <c r="B67" s="324"/>
      <c r="C67" s="324"/>
      <c r="D67" s="324"/>
      <c r="E67" s="324"/>
      <c r="F67" s="324"/>
      <c r="G67" s="324"/>
      <c r="H67" s="325"/>
    </row>
    <row r="68" spans="1:8" ht="13.5">
      <c r="A68" s="312" t="s">
        <v>126</v>
      </c>
      <c r="B68" s="324">
        <v>5159</v>
      </c>
      <c r="C68" s="324">
        <v>295</v>
      </c>
      <c r="D68" s="324">
        <v>5454</v>
      </c>
      <c r="E68" s="324">
        <v>1311</v>
      </c>
      <c r="F68" s="324">
        <v>1635</v>
      </c>
      <c r="G68" s="324">
        <v>7246</v>
      </c>
      <c r="H68" s="325" t="s">
        <v>23</v>
      </c>
    </row>
    <row r="69" spans="1:8" ht="13.5">
      <c r="A69" s="312" t="s">
        <v>127</v>
      </c>
      <c r="B69" s="324">
        <v>266</v>
      </c>
      <c r="C69" s="324">
        <v>20</v>
      </c>
      <c r="D69" s="324">
        <v>286</v>
      </c>
      <c r="E69" s="324">
        <v>1259</v>
      </c>
      <c r="F69" s="324">
        <v>1650</v>
      </c>
      <c r="G69" s="324">
        <v>368</v>
      </c>
      <c r="H69" s="325" t="s">
        <v>23</v>
      </c>
    </row>
    <row r="70" spans="1:8" ht="13.5">
      <c r="A70" s="315" t="s">
        <v>128</v>
      </c>
      <c r="B70" s="326">
        <v>5425</v>
      </c>
      <c r="C70" s="326">
        <v>315</v>
      </c>
      <c r="D70" s="326">
        <v>5740</v>
      </c>
      <c r="E70" s="326">
        <v>1308</v>
      </c>
      <c r="F70" s="326">
        <v>1636</v>
      </c>
      <c r="G70" s="326">
        <v>7614</v>
      </c>
      <c r="H70" s="327" t="s">
        <v>23</v>
      </c>
    </row>
    <row r="71" spans="1:8" ht="13.5">
      <c r="A71" s="312"/>
      <c r="B71" s="324"/>
      <c r="C71" s="324"/>
      <c r="D71" s="324"/>
      <c r="E71" s="324"/>
      <c r="F71" s="324"/>
      <c r="G71" s="324"/>
      <c r="H71" s="325"/>
    </row>
    <row r="72" spans="1:8" ht="13.5">
      <c r="A72" s="312" t="s">
        <v>129</v>
      </c>
      <c r="B72" s="324">
        <v>32</v>
      </c>
      <c r="C72" s="324">
        <v>11</v>
      </c>
      <c r="D72" s="324">
        <v>43</v>
      </c>
      <c r="E72" s="324">
        <v>450</v>
      </c>
      <c r="F72" s="324">
        <v>1091</v>
      </c>
      <c r="G72" s="324">
        <v>26</v>
      </c>
      <c r="H72" s="325">
        <v>18</v>
      </c>
    </row>
    <row r="73" spans="1:8" ht="13.5">
      <c r="A73" s="312" t="s">
        <v>130</v>
      </c>
      <c r="B73" s="324">
        <v>664</v>
      </c>
      <c r="C73" s="324">
        <v>74</v>
      </c>
      <c r="D73" s="324">
        <v>738</v>
      </c>
      <c r="E73" s="324">
        <v>1045</v>
      </c>
      <c r="F73" s="324">
        <v>2110</v>
      </c>
      <c r="G73" s="324">
        <v>850</v>
      </c>
      <c r="H73" s="325">
        <v>845</v>
      </c>
    </row>
    <row r="74" spans="1:8" ht="13.5">
      <c r="A74" s="312" t="s">
        <v>131</v>
      </c>
      <c r="B74" s="324">
        <v>5086</v>
      </c>
      <c r="C74" s="324">
        <v>425</v>
      </c>
      <c r="D74" s="324">
        <v>5511</v>
      </c>
      <c r="E74" s="324">
        <v>900</v>
      </c>
      <c r="F74" s="324">
        <v>1200</v>
      </c>
      <c r="G74" s="324">
        <v>5087</v>
      </c>
      <c r="H74" s="325" t="s">
        <v>23</v>
      </c>
    </row>
    <row r="75" spans="1:8" ht="13.5">
      <c r="A75" s="312" t="s">
        <v>132</v>
      </c>
      <c r="B75" s="324">
        <v>1217</v>
      </c>
      <c r="C75" s="324">
        <v>336</v>
      </c>
      <c r="D75" s="324">
        <v>1553</v>
      </c>
      <c r="E75" s="324">
        <v>237</v>
      </c>
      <c r="F75" s="324">
        <v>814</v>
      </c>
      <c r="G75" s="324">
        <v>563</v>
      </c>
      <c r="H75" s="325">
        <v>369</v>
      </c>
    </row>
    <row r="76" spans="1:8" ht="13.5">
      <c r="A76" s="312" t="s">
        <v>133</v>
      </c>
      <c r="B76" s="324">
        <v>132</v>
      </c>
      <c r="C76" s="324">
        <v>30</v>
      </c>
      <c r="D76" s="324">
        <v>162</v>
      </c>
      <c r="E76" s="324">
        <v>1129</v>
      </c>
      <c r="F76" s="324">
        <v>1500</v>
      </c>
      <c r="G76" s="324">
        <v>194</v>
      </c>
      <c r="H76" s="325" t="s">
        <v>23</v>
      </c>
    </row>
    <row r="77" spans="1:8" ht="13.5">
      <c r="A77" s="312" t="s">
        <v>134</v>
      </c>
      <c r="B77" s="324">
        <v>111</v>
      </c>
      <c r="C77" s="324" t="s">
        <v>23</v>
      </c>
      <c r="D77" s="324">
        <v>111</v>
      </c>
      <c r="E77" s="324">
        <v>600</v>
      </c>
      <c r="F77" s="324" t="s">
        <v>23</v>
      </c>
      <c r="G77" s="324">
        <v>67</v>
      </c>
      <c r="H77" s="325">
        <v>32</v>
      </c>
    </row>
    <row r="78" spans="1:8" ht="13.5">
      <c r="A78" s="312" t="s">
        <v>135</v>
      </c>
      <c r="B78" s="324">
        <v>403</v>
      </c>
      <c r="C78" s="324" t="s">
        <v>23</v>
      </c>
      <c r="D78" s="324">
        <v>403</v>
      </c>
      <c r="E78" s="324">
        <v>950</v>
      </c>
      <c r="F78" s="324" t="s">
        <v>23</v>
      </c>
      <c r="G78" s="324">
        <v>382</v>
      </c>
      <c r="H78" s="325">
        <v>382</v>
      </c>
    </row>
    <row r="79" spans="1:8" ht="13.5">
      <c r="A79" s="312" t="s">
        <v>136</v>
      </c>
      <c r="B79" s="324">
        <v>3780</v>
      </c>
      <c r="C79" s="324">
        <v>530</v>
      </c>
      <c r="D79" s="324">
        <v>4310</v>
      </c>
      <c r="E79" s="324">
        <v>600</v>
      </c>
      <c r="F79" s="324">
        <v>1200</v>
      </c>
      <c r="G79" s="324">
        <v>2904</v>
      </c>
      <c r="H79" s="325" t="s">
        <v>23</v>
      </c>
    </row>
    <row r="80" spans="1:8" ht="13.5">
      <c r="A80" s="315" t="s">
        <v>137</v>
      </c>
      <c r="B80" s="326">
        <v>11425</v>
      </c>
      <c r="C80" s="326">
        <v>1406</v>
      </c>
      <c r="D80" s="326">
        <v>12831</v>
      </c>
      <c r="E80" s="326">
        <v>739</v>
      </c>
      <c r="F80" s="326">
        <v>1161</v>
      </c>
      <c r="G80" s="326">
        <v>10073</v>
      </c>
      <c r="H80" s="327">
        <v>1646</v>
      </c>
    </row>
    <row r="81" spans="1:8" ht="13.5">
      <c r="A81" s="312"/>
      <c r="B81" s="324"/>
      <c r="C81" s="324"/>
      <c r="D81" s="324"/>
      <c r="E81" s="324"/>
      <c r="F81" s="324"/>
      <c r="G81" s="324"/>
      <c r="H81" s="325"/>
    </row>
    <row r="82" spans="1:8" ht="13.5">
      <c r="A82" s="312" t="s">
        <v>138</v>
      </c>
      <c r="B82" s="348">
        <v>8</v>
      </c>
      <c r="C82" s="324">
        <v>5</v>
      </c>
      <c r="D82" s="348">
        <v>13</v>
      </c>
      <c r="E82" s="348">
        <v>982</v>
      </c>
      <c r="F82" s="324">
        <v>1100</v>
      </c>
      <c r="G82" s="348">
        <v>13</v>
      </c>
      <c r="H82" s="325">
        <v>3</v>
      </c>
    </row>
    <row r="83" spans="1:8" ht="13.5">
      <c r="A83" s="312" t="s">
        <v>139</v>
      </c>
      <c r="B83" s="324">
        <v>2</v>
      </c>
      <c r="C83" s="324" t="s">
        <v>23</v>
      </c>
      <c r="D83" s="324">
        <v>2</v>
      </c>
      <c r="E83" s="324">
        <v>589</v>
      </c>
      <c r="F83" s="324" t="s">
        <v>23</v>
      </c>
      <c r="G83" s="324">
        <v>1</v>
      </c>
      <c r="H83" s="325" t="s">
        <v>23</v>
      </c>
    </row>
    <row r="84" spans="1:8" ht="13.5">
      <c r="A84" s="315" t="s">
        <v>140</v>
      </c>
      <c r="B84" s="326">
        <v>10</v>
      </c>
      <c r="C84" s="326">
        <v>5</v>
      </c>
      <c r="D84" s="326">
        <v>15</v>
      </c>
      <c r="E84" s="326">
        <v>903</v>
      </c>
      <c r="F84" s="326">
        <v>1100</v>
      </c>
      <c r="G84" s="326">
        <v>14</v>
      </c>
      <c r="H84" s="327">
        <v>3</v>
      </c>
    </row>
    <row r="85" spans="1:8" ht="14.25" thickBot="1">
      <c r="A85" s="365"/>
      <c r="B85" s="366"/>
      <c r="C85" s="366"/>
      <c r="D85" s="366"/>
      <c r="E85" s="366"/>
      <c r="F85" s="366"/>
      <c r="G85" s="366"/>
      <c r="H85" s="367"/>
    </row>
    <row r="86" spans="1:8" ht="13.5">
      <c r="A86" s="531" t="s">
        <v>141</v>
      </c>
      <c r="B86" s="532">
        <v>104388</v>
      </c>
      <c r="C86" s="532">
        <v>18124</v>
      </c>
      <c r="D86" s="532">
        <v>122512</v>
      </c>
      <c r="E86" s="532">
        <v>928</v>
      </c>
      <c r="F86" s="532">
        <v>1989</v>
      </c>
      <c r="G86" s="532">
        <v>132919</v>
      </c>
      <c r="H86" s="533">
        <v>26666</v>
      </c>
    </row>
  </sheetData>
  <mergeCells count="4">
    <mergeCell ref="A1:H1"/>
    <mergeCell ref="A3:H3"/>
    <mergeCell ref="A6:A8"/>
    <mergeCell ref="A4:H4"/>
  </mergeCells>
  <phoneticPr fontId="8" type="noConversion"/>
  <printOptions horizontalCentered="1"/>
  <pageMargins left="0.68" right="0.48" top="0.59055118110236227" bottom="0.54" header="0" footer="0"/>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88">
    <pageSetUpPr fitToPage="1"/>
  </sheetPr>
  <dimension ref="A1:F86"/>
  <sheetViews>
    <sheetView view="pageBreakPreview" zoomScale="75" zoomScaleNormal="75" zoomScaleSheetLayoutView="75" workbookViewId="0">
      <selection sqref="A1:XFD1048576"/>
    </sheetView>
  </sheetViews>
  <sheetFormatPr baseColWidth="10" defaultColWidth="11.42578125" defaultRowHeight="12.75"/>
  <cols>
    <col min="1" max="1" width="33.140625" style="9" customWidth="1"/>
    <col min="2" max="5" width="20.5703125" style="9" customWidth="1"/>
    <col min="6" max="6" width="8.28515625" style="9" customWidth="1"/>
    <col min="7" max="16384" width="11.42578125" style="9"/>
  </cols>
  <sheetData>
    <row r="1" spans="1:6" s="6" customFormat="1" ht="18.75">
      <c r="A1" s="1627" t="s">
        <v>215</v>
      </c>
      <c r="B1" s="1627"/>
      <c r="C1" s="1627"/>
      <c r="D1" s="1627"/>
      <c r="E1" s="1627"/>
    </row>
    <row r="2" spans="1:6" ht="13.5">
      <c r="A2" s="440"/>
      <c r="B2" s="440"/>
      <c r="C2" s="440"/>
      <c r="D2" s="440"/>
      <c r="E2" s="440"/>
    </row>
    <row r="3" spans="1:6" s="7" customFormat="1" ht="15.75">
      <c r="A3" s="1651" t="s">
        <v>554</v>
      </c>
      <c r="B3" s="1651"/>
      <c r="C3" s="1651"/>
      <c r="D3" s="1651"/>
      <c r="E3" s="1651"/>
    </row>
    <row r="4" spans="1:6" s="7" customFormat="1" ht="33.75" customHeight="1">
      <c r="A4" s="1628" t="s">
        <v>1365</v>
      </c>
      <c r="B4" s="1628"/>
      <c r="C4" s="1628"/>
      <c r="D4" s="1628"/>
      <c r="E4" s="1628"/>
    </row>
    <row r="5" spans="1:6" s="7" customFormat="1" ht="13.5" customHeight="1">
      <c r="A5" s="30"/>
      <c r="B5" s="31"/>
      <c r="C5" s="31"/>
      <c r="D5" s="31"/>
      <c r="E5" s="31"/>
    </row>
    <row r="6" spans="1:6" ht="28.5" customHeight="1">
      <c r="A6" s="1686" t="s">
        <v>77</v>
      </c>
      <c r="B6" s="477" t="s">
        <v>212</v>
      </c>
      <c r="C6" s="478"/>
      <c r="D6" s="479" t="s">
        <v>213</v>
      </c>
      <c r="E6" s="478"/>
    </row>
    <row r="7" spans="1:6" ht="25.5" customHeight="1">
      <c r="A7" s="1686"/>
      <c r="B7" s="332" t="s">
        <v>3</v>
      </c>
      <c r="C7" s="334" t="s">
        <v>4</v>
      </c>
      <c r="D7" s="266" t="s">
        <v>3</v>
      </c>
      <c r="E7" s="415" t="s">
        <v>4</v>
      </c>
    </row>
    <row r="8" spans="1:6" ht="15" thickBot="1">
      <c r="A8" s="1686"/>
      <c r="B8" s="415" t="s">
        <v>13</v>
      </c>
      <c r="C8" s="227" t="s">
        <v>150</v>
      </c>
      <c r="D8" s="191" t="s">
        <v>13</v>
      </c>
      <c r="E8" s="332" t="s">
        <v>150</v>
      </c>
    </row>
    <row r="9" spans="1:6" ht="24.75" customHeight="1">
      <c r="A9" s="309" t="s">
        <v>81</v>
      </c>
      <c r="B9" s="369" t="s">
        <v>23</v>
      </c>
      <c r="C9" s="369" t="s">
        <v>23</v>
      </c>
      <c r="D9" s="369" t="s">
        <v>23</v>
      </c>
      <c r="E9" s="370" t="s">
        <v>23</v>
      </c>
      <c r="F9" s="17"/>
    </row>
    <row r="10" spans="1:6" ht="13.5">
      <c r="A10" s="312" t="s">
        <v>82</v>
      </c>
      <c r="B10" s="324" t="s">
        <v>23</v>
      </c>
      <c r="C10" s="324" t="s">
        <v>23</v>
      </c>
      <c r="D10" s="324" t="s">
        <v>23</v>
      </c>
      <c r="E10" s="325" t="s">
        <v>23</v>
      </c>
      <c r="F10" s="17"/>
    </row>
    <row r="11" spans="1:6" ht="13.5">
      <c r="A11" s="312" t="s">
        <v>83</v>
      </c>
      <c r="B11" s="324" t="s">
        <v>23</v>
      </c>
      <c r="C11" s="324" t="s">
        <v>23</v>
      </c>
      <c r="D11" s="324" t="s">
        <v>23</v>
      </c>
      <c r="E11" s="325" t="s">
        <v>23</v>
      </c>
      <c r="F11" s="17"/>
    </row>
    <row r="12" spans="1:6" ht="13.5">
      <c r="A12" s="312" t="s">
        <v>84</v>
      </c>
      <c r="B12" s="324" t="s">
        <v>23</v>
      </c>
      <c r="C12" s="324" t="s">
        <v>23</v>
      </c>
      <c r="D12" s="324" t="s">
        <v>23</v>
      </c>
      <c r="E12" s="325" t="s">
        <v>23</v>
      </c>
      <c r="F12" s="17"/>
    </row>
    <row r="13" spans="1:6" ht="13.5">
      <c r="A13" s="315" t="s">
        <v>85</v>
      </c>
      <c r="B13" s="326" t="s">
        <v>23</v>
      </c>
      <c r="C13" s="326" t="s">
        <v>23</v>
      </c>
      <c r="D13" s="326" t="s">
        <v>23</v>
      </c>
      <c r="E13" s="327" t="s">
        <v>23</v>
      </c>
      <c r="F13" s="17"/>
    </row>
    <row r="14" spans="1:6" ht="13.5">
      <c r="A14" s="315"/>
      <c r="B14" s="326"/>
      <c r="C14" s="326"/>
      <c r="D14" s="326"/>
      <c r="E14" s="327"/>
      <c r="F14" s="17"/>
    </row>
    <row r="15" spans="1:6" ht="13.5">
      <c r="A15" s="315" t="s">
        <v>86</v>
      </c>
      <c r="B15" s="326" t="s">
        <v>23</v>
      </c>
      <c r="C15" s="326" t="s">
        <v>23</v>
      </c>
      <c r="D15" s="326" t="s">
        <v>23</v>
      </c>
      <c r="E15" s="327" t="s">
        <v>23</v>
      </c>
      <c r="F15" s="17"/>
    </row>
    <row r="16" spans="1:6" ht="13.5">
      <c r="A16" s="315"/>
      <c r="B16" s="326"/>
      <c r="C16" s="326"/>
      <c r="D16" s="326"/>
      <c r="E16" s="327"/>
      <c r="F16" s="17"/>
    </row>
    <row r="17" spans="1:6" ht="13.5">
      <c r="A17" s="315" t="s">
        <v>87</v>
      </c>
      <c r="B17" s="326" t="s">
        <v>23</v>
      </c>
      <c r="C17" s="326" t="s">
        <v>23</v>
      </c>
      <c r="D17" s="326" t="s">
        <v>23</v>
      </c>
      <c r="E17" s="327" t="s">
        <v>23</v>
      </c>
      <c r="F17" s="17"/>
    </row>
    <row r="18" spans="1:6" ht="13.5">
      <c r="A18" s="312"/>
      <c r="B18" s="324"/>
      <c r="C18" s="324"/>
      <c r="D18" s="324"/>
      <c r="E18" s="325"/>
      <c r="F18" s="17"/>
    </row>
    <row r="19" spans="1:6" ht="13.5">
      <c r="A19" s="312" t="s">
        <v>158</v>
      </c>
      <c r="B19" s="324">
        <v>463</v>
      </c>
      <c r="C19" s="324">
        <v>833</v>
      </c>
      <c r="D19" s="324" t="s">
        <v>672</v>
      </c>
      <c r="E19" s="325" t="s">
        <v>672</v>
      </c>
      <c r="F19" s="17"/>
    </row>
    <row r="20" spans="1:6" ht="13.5">
      <c r="A20" s="312" t="s">
        <v>89</v>
      </c>
      <c r="B20" s="324" t="s">
        <v>672</v>
      </c>
      <c r="C20" s="324" t="s">
        <v>672</v>
      </c>
      <c r="D20" s="324" t="s">
        <v>672</v>
      </c>
      <c r="E20" s="325" t="s">
        <v>672</v>
      </c>
      <c r="F20" s="17"/>
    </row>
    <row r="21" spans="1:6" ht="13.5">
      <c r="A21" s="312" t="s">
        <v>90</v>
      </c>
      <c r="B21" s="324" t="s">
        <v>672</v>
      </c>
      <c r="C21" s="324" t="s">
        <v>672</v>
      </c>
      <c r="D21" s="324" t="s">
        <v>672</v>
      </c>
      <c r="E21" s="325" t="s">
        <v>672</v>
      </c>
      <c r="F21" s="17"/>
    </row>
    <row r="22" spans="1:6" ht="13.5">
      <c r="A22" s="315" t="s">
        <v>91</v>
      </c>
      <c r="B22" s="326">
        <v>463</v>
      </c>
      <c r="C22" s="326">
        <v>833</v>
      </c>
      <c r="D22" s="326" t="s">
        <v>672</v>
      </c>
      <c r="E22" s="327" t="s">
        <v>672</v>
      </c>
      <c r="F22" s="17"/>
    </row>
    <row r="23" spans="1:6" ht="13.5">
      <c r="A23" s="315"/>
      <c r="B23" s="326"/>
      <c r="C23" s="326"/>
      <c r="D23" s="326"/>
      <c r="E23" s="327"/>
      <c r="F23" s="17"/>
    </row>
    <row r="24" spans="1:6" ht="13.5">
      <c r="A24" s="315" t="s">
        <v>92</v>
      </c>
      <c r="B24" s="326">
        <v>1534</v>
      </c>
      <c r="C24" s="326">
        <v>3072</v>
      </c>
      <c r="D24" s="326" t="s">
        <v>672</v>
      </c>
      <c r="E24" s="327" t="s">
        <v>672</v>
      </c>
      <c r="F24" s="17"/>
    </row>
    <row r="25" spans="1:6" ht="13.5">
      <c r="A25" s="315"/>
      <c r="B25" s="326"/>
      <c r="C25" s="326"/>
      <c r="D25" s="326"/>
      <c r="E25" s="327"/>
      <c r="F25" s="17"/>
    </row>
    <row r="26" spans="1:6" ht="13.5">
      <c r="A26" s="315" t="s">
        <v>93</v>
      </c>
      <c r="B26" s="326">
        <v>436</v>
      </c>
      <c r="C26" s="326">
        <v>792</v>
      </c>
      <c r="D26" s="326" t="s">
        <v>672</v>
      </c>
      <c r="E26" s="327" t="s">
        <v>672</v>
      </c>
      <c r="F26" s="17"/>
    </row>
    <row r="27" spans="1:6" ht="13.5">
      <c r="A27" s="312"/>
      <c r="B27" s="324"/>
      <c r="C27" s="324"/>
      <c r="D27" s="324"/>
      <c r="E27" s="325"/>
      <c r="F27" s="17"/>
    </row>
    <row r="28" spans="1:6" ht="13.5">
      <c r="A28" s="312" t="s">
        <v>94</v>
      </c>
      <c r="B28" s="348">
        <v>3552</v>
      </c>
      <c r="C28" s="348">
        <v>6868</v>
      </c>
      <c r="D28" s="324" t="s">
        <v>672</v>
      </c>
      <c r="E28" s="325" t="s">
        <v>672</v>
      </c>
      <c r="F28" s="17"/>
    </row>
    <row r="29" spans="1:6" ht="13.5">
      <c r="A29" s="312" t="s">
        <v>95</v>
      </c>
      <c r="B29" s="348">
        <v>535</v>
      </c>
      <c r="C29" s="348">
        <v>480</v>
      </c>
      <c r="D29" s="324" t="s">
        <v>672</v>
      </c>
      <c r="E29" s="325" t="s">
        <v>672</v>
      </c>
      <c r="F29" s="17"/>
    </row>
    <row r="30" spans="1:6" ht="13.5">
      <c r="A30" s="312" t="s">
        <v>96</v>
      </c>
      <c r="B30" s="324">
        <v>2483</v>
      </c>
      <c r="C30" s="324">
        <v>3564</v>
      </c>
      <c r="D30" s="348" t="s">
        <v>672</v>
      </c>
      <c r="E30" s="325" t="s">
        <v>672</v>
      </c>
      <c r="F30" s="17"/>
    </row>
    <row r="31" spans="1:6" ht="13.5">
      <c r="A31" s="315" t="s">
        <v>97</v>
      </c>
      <c r="B31" s="326">
        <v>6570</v>
      </c>
      <c r="C31" s="326">
        <v>10912</v>
      </c>
      <c r="D31" s="326" t="s">
        <v>672</v>
      </c>
      <c r="E31" s="327" t="s">
        <v>672</v>
      </c>
      <c r="F31" s="17"/>
    </row>
    <row r="32" spans="1:6" ht="13.5">
      <c r="A32" s="312"/>
      <c r="B32" s="324"/>
      <c r="C32" s="324"/>
      <c r="D32" s="324"/>
      <c r="E32" s="325"/>
      <c r="F32" s="17"/>
    </row>
    <row r="33" spans="1:6" ht="13.5">
      <c r="A33" s="312" t="s">
        <v>98</v>
      </c>
      <c r="B33" s="328">
        <v>450</v>
      </c>
      <c r="C33" s="328">
        <v>658</v>
      </c>
      <c r="D33" s="328" t="s">
        <v>672</v>
      </c>
      <c r="E33" s="329" t="s">
        <v>672</v>
      </c>
      <c r="F33" s="17"/>
    </row>
    <row r="34" spans="1:6" ht="13.5">
      <c r="A34" s="312" t="s">
        <v>99</v>
      </c>
      <c r="B34" s="328">
        <v>160</v>
      </c>
      <c r="C34" s="328">
        <v>353</v>
      </c>
      <c r="D34" s="324" t="s">
        <v>672</v>
      </c>
      <c r="E34" s="325" t="s">
        <v>672</v>
      </c>
      <c r="F34" s="17"/>
    </row>
    <row r="35" spans="1:6" ht="13.5">
      <c r="A35" s="312" t="s">
        <v>100</v>
      </c>
      <c r="B35" s="328">
        <v>4798</v>
      </c>
      <c r="C35" s="328">
        <v>7754</v>
      </c>
      <c r="D35" s="324" t="s">
        <v>672</v>
      </c>
      <c r="E35" s="325" t="s">
        <v>672</v>
      </c>
      <c r="F35" s="17"/>
    </row>
    <row r="36" spans="1:6" ht="13.5">
      <c r="A36" s="312" t="s">
        <v>101</v>
      </c>
      <c r="B36" s="328">
        <v>479</v>
      </c>
      <c r="C36" s="328">
        <v>524</v>
      </c>
      <c r="D36" s="324" t="s">
        <v>672</v>
      </c>
      <c r="E36" s="325" t="s">
        <v>672</v>
      </c>
      <c r="F36" s="17"/>
    </row>
    <row r="37" spans="1:6" ht="13.5">
      <c r="A37" s="315" t="s">
        <v>102</v>
      </c>
      <c r="B37" s="326">
        <v>5887</v>
      </c>
      <c r="C37" s="326">
        <v>9289</v>
      </c>
      <c r="D37" s="326" t="s">
        <v>672</v>
      </c>
      <c r="E37" s="327" t="s">
        <v>672</v>
      </c>
      <c r="F37" s="17"/>
    </row>
    <row r="38" spans="1:6" ht="13.5">
      <c r="A38" s="315"/>
      <c r="B38" s="326"/>
      <c r="C38" s="326"/>
      <c r="D38" s="326"/>
      <c r="E38" s="327"/>
      <c r="F38" s="17"/>
    </row>
    <row r="39" spans="1:6" ht="13.5">
      <c r="A39" s="315" t="s">
        <v>103</v>
      </c>
      <c r="B39" s="326">
        <v>388</v>
      </c>
      <c r="C39" s="326">
        <v>331</v>
      </c>
      <c r="D39" s="326" t="s">
        <v>672</v>
      </c>
      <c r="E39" s="327" t="s">
        <v>672</v>
      </c>
      <c r="F39" s="17"/>
    </row>
    <row r="40" spans="1:6" ht="13.5">
      <c r="A40" s="312"/>
      <c r="B40" s="324"/>
      <c r="C40" s="324"/>
      <c r="D40" s="324"/>
      <c r="E40" s="325"/>
      <c r="F40" s="17"/>
    </row>
    <row r="41" spans="1:6" ht="13.5">
      <c r="A41" s="312" t="s">
        <v>159</v>
      </c>
      <c r="B41" s="324">
        <v>623</v>
      </c>
      <c r="C41" s="324">
        <v>455</v>
      </c>
      <c r="D41" s="324" t="s">
        <v>672</v>
      </c>
      <c r="E41" s="325" t="s">
        <v>672</v>
      </c>
      <c r="F41" s="17"/>
    </row>
    <row r="42" spans="1:6" ht="13.5">
      <c r="A42" s="312" t="s">
        <v>105</v>
      </c>
      <c r="B42" s="324">
        <v>3341</v>
      </c>
      <c r="C42" s="324">
        <v>3752</v>
      </c>
      <c r="D42" s="324" t="s">
        <v>672</v>
      </c>
      <c r="E42" s="325" t="s">
        <v>672</v>
      </c>
      <c r="F42" s="17"/>
    </row>
    <row r="43" spans="1:6" ht="13.5">
      <c r="A43" s="312" t="s">
        <v>106</v>
      </c>
      <c r="B43" s="324">
        <v>712</v>
      </c>
      <c r="C43" s="324">
        <v>415</v>
      </c>
      <c r="D43" s="324" t="s">
        <v>672</v>
      </c>
      <c r="E43" s="325" t="s">
        <v>672</v>
      </c>
      <c r="F43" s="17"/>
    </row>
    <row r="44" spans="1:6" ht="13.5">
      <c r="A44" s="312" t="s">
        <v>107</v>
      </c>
      <c r="B44" s="324">
        <v>5073</v>
      </c>
      <c r="C44" s="324">
        <v>4312</v>
      </c>
      <c r="D44" s="324" t="s">
        <v>672</v>
      </c>
      <c r="E44" s="325" t="s">
        <v>672</v>
      </c>
      <c r="F44" s="17"/>
    </row>
    <row r="45" spans="1:6" ht="13.5">
      <c r="A45" s="312" t="s">
        <v>108</v>
      </c>
      <c r="B45" s="324">
        <v>1666</v>
      </c>
      <c r="C45" s="324">
        <v>1578</v>
      </c>
      <c r="D45" s="324" t="s">
        <v>672</v>
      </c>
      <c r="E45" s="325" t="s">
        <v>672</v>
      </c>
      <c r="F45" s="17"/>
    </row>
    <row r="46" spans="1:6" ht="13.5">
      <c r="A46" s="312" t="s">
        <v>109</v>
      </c>
      <c r="B46" s="324">
        <v>1722</v>
      </c>
      <c r="C46" s="324">
        <v>1094</v>
      </c>
      <c r="D46" s="324" t="s">
        <v>672</v>
      </c>
      <c r="E46" s="325" t="s">
        <v>672</v>
      </c>
      <c r="F46" s="17"/>
    </row>
    <row r="47" spans="1:6" ht="13.5">
      <c r="A47" s="312" t="s">
        <v>110</v>
      </c>
      <c r="B47" s="324">
        <v>1336</v>
      </c>
      <c r="C47" s="324">
        <v>974</v>
      </c>
      <c r="D47" s="324" t="s">
        <v>672</v>
      </c>
      <c r="E47" s="325" t="s">
        <v>672</v>
      </c>
      <c r="F47" s="17"/>
    </row>
    <row r="48" spans="1:6" ht="13.5">
      <c r="A48" s="312" t="s">
        <v>111</v>
      </c>
      <c r="B48" s="324">
        <v>21048</v>
      </c>
      <c r="C48" s="324">
        <v>21048</v>
      </c>
      <c r="D48" s="324" t="s">
        <v>672</v>
      </c>
      <c r="E48" s="325" t="s">
        <v>672</v>
      </c>
      <c r="F48" s="17"/>
    </row>
    <row r="49" spans="1:6" ht="13.5">
      <c r="A49" s="312" t="s">
        <v>112</v>
      </c>
      <c r="B49" s="324">
        <v>7468</v>
      </c>
      <c r="C49" s="324">
        <v>7893</v>
      </c>
      <c r="D49" s="324" t="s">
        <v>672</v>
      </c>
      <c r="E49" s="325" t="s">
        <v>672</v>
      </c>
      <c r="F49" s="17"/>
    </row>
    <row r="50" spans="1:6" ht="13.5">
      <c r="A50" s="315" t="s">
        <v>113</v>
      </c>
      <c r="B50" s="326">
        <v>42989</v>
      </c>
      <c r="C50" s="326">
        <v>41521</v>
      </c>
      <c r="D50" s="326" t="s">
        <v>672</v>
      </c>
      <c r="E50" s="327" t="s">
        <v>672</v>
      </c>
      <c r="F50" s="17"/>
    </row>
    <row r="51" spans="1:6" ht="13.5">
      <c r="A51" s="315"/>
      <c r="B51" s="326"/>
      <c r="C51" s="326"/>
      <c r="D51" s="326"/>
      <c r="E51" s="327"/>
      <c r="F51" s="17"/>
    </row>
    <row r="52" spans="1:6" ht="13.5">
      <c r="A52" s="315" t="s">
        <v>114</v>
      </c>
      <c r="B52" s="326">
        <v>3884</v>
      </c>
      <c r="C52" s="326">
        <v>5409</v>
      </c>
      <c r="D52" s="326" t="s">
        <v>672</v>
      </c>
      <c r="E52" s="327" t="s">
        <v>672</v>
      </c>
      <c r="F52" s="17"/>
    </row>
    <row r="53" spans="1:6" ht="13.5">
      <c r="A53" s="312"/>
      <c r="B53" s="324"/>
      <c r="C53" s="324"/>
      <c r="D53" s="324"/>
      <c r="E53" s="325"/>
      <c r="F53" s="17"/>
    </row>
    <row r="54" spans="1:6" ht="13.5">
      <c r="A54" s="312" t="s">
        <v>115</v>
      </c>
      <c r="B54" s="324">
        <v>10058</v>
      </c>
      <c r="C54" s="324">
        <v>14955</v>
      </c>
      <c r="D54" s="324" t="s">
        <v>672</v>
      </c>
      <c r="E54" s="325" t="s">
        <v>672</v>
      </c>
      <c r="F54" s="17"/>
    </row>
    <row r="55" spans="1:6" ht="13.5">
      <c r="A55" s="312" t="s">
        <v>116</v>
      </c>
      <c r="B55" s="324">
        <v>9347</v>
      </c>
      <c r="C55" s="324">
        <v>12355</v>
      </c>
      <c r="D55" s="324" t="s">
        <v>672</v>
      </c>
      <c r="E55" s="325" t="s">
        <v>672</v>
      </c>
      <c r="F55" s="17"/>
    </row>
    <row r="56" spans="1:6" ht="13.5">
      <c r="A56" s="312" t="s">
        <v>117</v>
      </c>
      <c r="B56" s="324">
        <v>7903</v>
      </c>
      <c r="C56" s="324">
        <v>6288</v>
      </c>
      <c r="D56" s="324" t="s">
        <v>672</v>
      </c>
      <c r="E56" s="325" t="s">
        <v>672</v>
      </c>
      <c r="F56" s="17"/>
    </row>
    <row r="57" spans="1:6" ht="13.5">
      <c r="A57" s="312" t="s">
        <v>118</v>
      </c>
      <c r="B57" s="324">
        <v>6338</v>
      </c>
      <c r="C57" s="324">
        <v>3169</v>
      </c>
      <c r="D57" s="324" t="s">
        <v>672</v>
      </c>
      <c r="E57" s="325" t="s">
        <v>672</v>
      </c>
      <c r="F57" s="17"/>
    </row>
    <row r="58" spans="1:6" ht="13.5">
      <c r="A58" s="312" t="s">
        <v>119</v>
      </c>
      <c r="B58" s="324">
        <v>7626</v>
      </c>
      <c r="C58" s="324">
        <v>5320</v>
      </c>
      <c r="D58" s="324" t="s">
        <v>672</v>
      </c>
      <c r="E58" s="325" t="s">
        <v>672</v>
      </c>
      <c r="F58" s="17"/>
    </row>
    <row r="59" spans="1:6" ht="13.5">
      <c r="A59" s="315" t="s">
        <v>172</v>
      </c>
      <c r="B59" s="326">
        <v>41272</v>
      </c>
      <c r="C59" s="326">
        <v>42087</v>
      </c>
      <c r="D59" s="326" t="s">
        <v>672</v>
      </c>
      <c r="E59" s="327" t="s">
        <v>672</v>
      </c>
      <c r="F59" s="17"/>
    </row>
    <row r="60" spans="1:6" ht="13.5">
      <c r="A60" s="312"/>
      <c r="B60" s="324"/>
      <c r="C60" s="324"/>
      <c r="D60" s="324"/>
      <c r="E60" s="325"/>
      <c r="F60" s="17"/>
    </row>
    <row r="61" spans="1:6" ht="13.5">
      <c r="A61" s="312" t="s">
        <v>121</v>
      </c>
      <c r="B61" s="324">
        <v>10</v>
      </c>
      <c r="C61" s="324">
        <v>11</v>
      </c>
      <c r="D61" s="348" t="s">
        <v>672</v>
      </c>
      <c r="E61" s="349" t="s">
        <v>672</v>
      </c>
      <c r="F61" s="17"/>
    </row>
    <row r="62" spans="1:6" ht="13.5">
      <c r="A62" s="312" t="s">
        <v>122</v>
      </c>
      <c r="B62" s="324" t="s">
        <v>672</v>
      </c>
      <c r="C62" s="324" t="s">
        <v>672</v>
      </c>
      <c r="D62" s="324" t="s">
        <v>672</v>
      </c>
      <c r="E62" s="325" t="s">
        <v>672</v>
      </c>
      <c r="F62" s="17"/>
    </row>
    <row r="63" spans="1:6" ht="13.5">
      <c r="A63" s="312" t="s">
        <v>123</v>
      </c>
      <c r="B63" s="324">
        <v>429</v>
      </c>
      <c r="C63" s="324">
        <v>881</v>
      </c>
      <c r="D63" s="348" t="s">
        <v>672</v>
      </c>
      <c r="E63" s="349" t="s">
        <v>672</v>
      </c>
      <c r="F63" s="17"/>
    </row>
    <row r="64" spans="1:6" ht="13.5">
      <c r="A64" s="315" t="s">
        <v>124</v>
      </c>
      <c r="B64" s="326">
        <v>439</v>
      </c>
      <c r="C64" s="326">
        <v>892</v>
      </c>
      <c r="D64" s="326" t="s">
        <v>672</v>
      </c>
      <c r="E64" s="327" t="s">
        <v>672</v>
      </c>
      <c r="F64" s="17"/>
    </row>
    <row r="65" spans="1:5" ht="13.5">
      <c r="A65" s="315"/>
      <c r="B65" s="326"/>
      <c r="C65" s="326"/>
      <c r="D65" s="326"/>
      <c r="E65" s="327"/>
    </row>
    <row r="66" spans="1:5" ht="13.5">
      <c r="A66" s="315" t="s">
        <v>125</v>
      </c>
      <c r="B66" s="326">
        <v>55</v>
      </c>
      <c r="C66" s="326">
        <v>66</v>
      </c>
      <c r="D66" s="326">
        <v>9</v>
      </c>
      <c r="E66" s="327">
        <v>14</v>
      </c>
    </row>
    <row r="67" spans="1:5" ht="13.5">
      <c r="A67" s="312"/>
      <c r="B67" s="324"/>
      <c r="C67" s="324"/>
      <c r="D67" s="324"/>
      <c r="E67" s="325"/>
    </row>
    <row r="68" spans="1:5" ht="13.5">
      <c r="A68" s="312" t="s">
        <v>126</v>
      </c>
      <c r="B68" s="324">
        <v>5454</v>
      </c>
      <c r="C68" s="324">
        <v>7246</v>
      </c>
      <c r="D68" s="324" t="s">
        <v>672</v>
      </c>
      <c r="E68" s="325" t="s">
        <v>672</v>
      </c>
    </row>
    <row r="69" spans="1:5" ht="13.5">
      <c r="A69" s="312" t="s">
        <v>127</v>
      </c>
      <c r="B69" s="324">
        <v>286</v>
      </c>
      <c r="C69" s="324">
        <v>368</v>
      </c>
      <c r="D69" s="324" t="s">
        <v>672</v>
      </c>
      <c r="E69" s="325" t="s">
        <v>672</v>
      </c>
    </row>
    <row r="70" spans="1:5" ht="13.5">
      <c r="A70" s="315" t="s">
        <v>128</v>
      </c>
      <c r="B70" s="326">
        <v>5740</v>
      </c>
      <c r="C70" s="326">
        <v>7614</v>
      </c>
      <c r="D70" s="326" t="s">
        <v>672</v>
      </c>
      <c r="E70" s="327" t="s">
        <v>672</v>
      </c>
    </row>
    <row r="71" spans="1:5" ht="13.5">
      <c r="A71" s="312"/>
      <c r="B71" s="324"/>
      <c r="C71" s="324"/>
      <c r="D71" s="324"/>
      <c r="E71" s="325"/>
    </row>
    <row r="72" spans="1:5" ht="13.5">
      <c r="A72" s="312" t="s">
        <v>129</v>
      </c>
      <c r="B72" s="348">
        <v>43</v>
      </c>
      <c r="C72" s="348">
        <v>26</v>
      </c>
      <c r="D72" s="324" t="s">
        <v>672</v>
      </c>
      <c r="E72" s="325" t="s">
        <v>672</v>
      </c>
    </row>
    <row r="73" spans="1:5" ht="13.5">
      <c r="A73" s="312" t="s">
        <v>130</v>
      </c>
      <c r="B73" s="324">
        <v>738</v>
      </c>
      <c r="C73" s="324">
        <v>850</v>
      </c>
      <c r="D73" s="324" t="s">
        <v>672</v>
      </c>
      <c r="E73" s="325" t="s">
        <v>672</v>
      </c>
    </row>
    <row r="74" spans="1:5" ht="13.5">
      <c r="A74" s="312" t="s">
        <v>131</v>
      </c>
      <c r="B74" s="324">
        <v>5511</v>
      </c>
      <c r="C74" s="324">
        <v>5087</v>
      </c>
      <c r="D74" s="324" t="s">
        <v>672</v>
      </c>
      <c r="E74" s="325" t="s">
        <v>672</v>
      </c>
    </row>
    <row r="75" spans="1:5" ht="13.5">
      <c r="A75" s="312" t="s">
        <v>132</v>
      </c>
      <c r="B75" s="324">
        <v>1538</v>
      </c>
      <c r="C75" s="324">
        <v>550</v>
      </c>
      <c r="D75" s="348">
        <v>15</v>
      </c>
      <c r="E75" s="349">
        <v>13</v>
      </c>
    </row>
    <row r="76" spans="1:5" ht="13.5">
      <c r="A76" s="312" t="s">
        <v>133</v>
      </c>
      <c r="B76" s="324">
        <v>162</v>
      </c>
      <c r="C76" s="324">
        <v>194</v>
      </c>
      <c r="D76" s="324" t="s">
        <v>672</v>
      </c>
      <c r="E76" s="325" t="s">
        <v>672</v>
      </c>
    </row>
    <row r="77" spans="1:5" ht="13.5">
      <c r="A77" s="312" t="s">
        <v>134</v>
      </c>
      <c r="B77" s="324">
        <v>111</v>
      </c>
      <c r="C77" s="324">
        <v>67</v>
      </c>
      <c r="D77" s="348" t="s">
        <v>672</v>
      </c>
      <c r="E77" s="349" t="s">
        <v>672</v>
      </c>
    </row>
    <row r="78" spans="1:5" ht="13.5">
      <c r="A78" s="312" t="s">
        <v>135</v>
      </c>
      <c r="B78" s="324">
        <v>403</v>
      </c>
      <c r="C78" s="324">
        <v>382</v>
      </c>
      <c r="D78" s="324" t="s">
        <v>672</v>
      </c>
      <c r="E78" s="325" t="s">
        <v>672</v>
      </c>
    </row>
    <row r="79" spans="1:5" ht="13.5">
      <c r="A79" s="312" t="s">
        <v>136</v>
      </c>
      <c r="B79" s="324">
        <v>4310</v>
      </c>
      <c r="C79" s="324">
        <v>2904</v>
      </c>
      <c r="D79" s="324" t="s">
        <v>672</v>
      </c>
      <c r="E79" s="325" t="s">
        <v>672</v>
      </c>
    </row>
    <row r="80" spans="1:5" ht="13.5">
      <c r="A80" s="315" t="s">
        <v>137</v>
      </c>
      <c r="B80" s="326">
        <v>12816</v>
      </c>
      <c r="C80" s="326">
        <v>10060</v>
      </c>
      <c r="D80" s="326">
        <v>15</v>
      </c>
      <c r="E80" s="327">
        <v>13</v>
      </c>
    </row>
    <row r="81" spans="1:5" ht="13.5">
      <c r="A81" s="312"/>
      <c r="B81" s="324"/>
      <c r="C81" s="324"/>
      <c r="D81" s="324"/>
      <c r="E81" s="325"/>
    </row>
    <row r="82" spans="1:5" ht="13.5">
      <c r="A82" s="312" t="s">
        <v>138</v>
      </c>
      <c r="B82" s="324" t="s">
        <v>672</v>
      </c>
      <c r="C82" s="324" t="s">
        <v>672</v>
      </c>
      <c r="D82" s="324">
        <v>13</v>
      </c>
      <c r="E82" s="325">
        <v>13</v>
      </c>
    </row>
    <row r="83" spans="1:5" ht="13.5">
      <c r="A83" s="312" t="s">
        <v>139</v>
      </c>
      <c r="B83" s="324" t="s">
        <v>672</v>
      </c>
      <c r="C83" s="324" t="s">
        <v>672</v>
      </c>
      <c r="D83" s="324">
        <v>2</v>
      </c>
      <c r="E83" s="325">
        <v>1</v>
      </c>
    </row>
    <row r="84" spans="1:5" ht="13.5">
      <c r="A84" s="315" t="s">
        <v>140</v>
      </c>
      <c r="B84" s="326" t="s">
        <v>672</v>
      </c>
      <c r="C84" s="326" t="s">
        <v>672</v>
      </c>
      <c r="D84" s="326">
        <v>15</v>
      </c>
      <c r="E84" s="327">
        <v>14</v>
      </c>
    </row>
    <row r="85" spans="1:5" ht="14.25" thickBot="1">
      <c r="A85" s="436"/>
      <c r="B85" s="437"/>
      <c r="C85" s="437"/>
      <c r="D85" s="437"/>
      <c r="E85" s="438"/>
    </row>
    <row r="86" spans="1:5" ht="13.5">
      <c r="A86" s="529" t="s">
        <v>141</v>
      </c>
      <c r="B86" s="530">
        <v>122473</v>
      </c>
      <c r="C86" s="530">
        <v>132878</v>
      </c>
      <c r="D86" s="530">
        <v>39</v>
      </c>
      <c r="E86" s="520">
        <v>41</v>
      </c>
    </row>
  </sheetData>
  <mergeCells count="4">
    <mergeCell ref="A1:E1"/>
    <mergeCell ref="A3:E3"/>
    <mergeCell ref="A4:E4"/>
    <mergeCell ref="A6:A8"/>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27E60-8ED2-4B6F-8597-1F997E55603B}">
  <sheetPr>
    <pageSetUpPr fitToPage="1"/>
  </sheetPr>
  <dimension ref="A1:H21"/>
  <sheetViews>
    <sheetView showGridLines="0" view="pageBreakPreview" topLeftCell="A50" zoomScale="115" zoomScaleNormal="75" zoomScaleSheetLayoutView="115" workbookViewId="0">
      <selection activeCell="A6" sqref="A6:F20"/>
    </sheetView>
  </sheetViews>
  <sheetFormatPr baseColWidth="10" defaultRowHeight="12.75"/>
  <cols>
    <col min="1" max="6" width="21.5703125" style="116" customWidth="1"/>
    <col min="7" max="8" width="13.5703125" style="116" customWidth="1"/>
    <col min="9" max="16384" width="11.42578125" style="116"/>
  </cols>
  <sheetData>
    <row r="1" spans="1:8" s="118" customFormat="1" ht="18.75">
      <c r="A1" s="1623" t="s">
        <v>0</v>
      </c>
      <c r="B1" s="1623"/>
      <c r="C1" s="1623"/>
      <c r="D1" s="1623"/>
      <c r="E1" s="1623"/>
      <c r="F1" s="1623"/>
      <c r="G1" s="150"/>
      <c r="H1" s="150"/>
    </row>
    <row r="2" spans="1:8" s="117" customFormat="1" ht="12.75" customHeight="1">
      <c r="A2" s="1483"/>
      <c r="B2" s="1483"/>
      <c r="C2" s="1483"/>
      <c r="D2" s="1483"/>
      <c r="E2" s="1483"/>
      <c r="F2" s="1483"/>
    </row>
    <row r="3" spans="1:8" s="117" customFormat="1" ht="15.75">
      <c r="A3" s="1624" t="s">
        <v>556</v>
      </c>
      <c r="B3" s="1624"/>
      <c r="C3" s="1624"/>
      <c r="D3" s="1624"/>
      <c r="E3" s="1624"/>
      <c r="F3" s="1624"/>
    </row>
    <row r="4" spans="1:8" s="117" customFormat="1" ht="15.75">
      <c r="A4" s="1624" t="s">
        <v>216</v>
      </c>
      <c r="B4" s="1624"/>
      <c r="C4" s="1624"/>
      <c r="D4" s="1624"/>
      <c r="E4" s="1624"/>
      <c r="F4" s="1624"/>
    </row>
    <row r="5" spans="1:8" s="117" customFormat="1" ht="13.5" customHeight="1" thickBot="1">
      <c r="A5" s="408"/>
      <c r="B5" s="129"/>
      <c r="C5" s="129"/>
      <c r="D5" s="129"/>
      <c r="E5" s="129"/>
      <c r="F5" s="129"/>
    </row>
    <row r="6" spans="1:8" ht="24" customHeight="1">
      <c r="A6" s="1693" t="s">
        <v>2</v>
      </c>
      <c r="B6" s="1138"/>
      <c r="C6" s="1138"/>
      <c r="D6" s="1138"/>
      <c r="E6" s="1139" t="s">
        <v>142</v>
      </c>
      <c r="F6" s="1140"/>
    </row>
    <row r="7" spans="1:8" ht="16.5">
      <c r="A7" s="1721"/>
      <c r="B7" s="1143" t="s">
        <v>3</v>
      </c>
      <c r="C7" s="1143" t="s">
        <v>10</v>
      </c>
      <c r="D7" s="1143" t="s">
        <v>4</v>
      </c>
      <c r="E7" s="1143" t="s">
        <v>143</v>
      </c>
      <c r="F7" s="1144" t="s">
        <v>1289</v>
      </c>
    </row>
    <row r="8" spans="1:8" ht="14.25">
      <c r="A8" s="1721"/>
      <c r="B8" s="1143" t="s">
        <v>6</v>
      </c>
      <c r="C8" s="1143" t="s">
        <v>145</v>
      </c>
      <c r="D8" s="955" t="s">
        <v>7</v>
      </c>
      <c r="E8" s="1143" t="s">
        <v>146</v>
      </c>
      <c r="F8" s="1144" t="s">
        <v>8</v>
      </c>
    </row>
    <row r="9" spans="1:8" ht="23.25" customHeight="1" thickBot="1">
      <c r="A9" s="1722"/>
      <c r="B9" s="1517"/>
      <c r="C9" s="1517"/>
      <c r="D9" s="1517"/>
      <c r="E9" s="1251" t="s">
        <v>147</v>
      </c>
      <c r="F9" s="1252"/>
    </row>
    <row r="10" spans="1:8" ht="13.5">
      <c r="A10" s="1151">
        <v>2012</v>
      </c>
      <c r="B10" s="1079">
        <v>100.2</v>
      </c>
      <c r="C10" s="1079">
        <v>5.9980039920159678</v>
      </c>
      <c r="D10" s="1079">
        <v>60.1</v>
      </c>
      <c r="E10" s="1518">
        <v>26.36</v>
      </c>
      <c r="F10" s="1511">
        <v>15834</v>
      </c>
    </row>
    <row r="11" spans="1:8" ht="13.5">
      <c r="A11" s="1154">
        <v>2013</v>
      </c>
      <c r="B11" s="1083">
        <v>71.44</v>
      </c>
      <c r="C11" s="1083">
        <v>11.940089585666293</v>
      </c>
      <c r="D11" s="1083">
        <v>85.3</v>
      </c>
      <c r="E11" s="1475">
        <v>30.84</v>
      </c>
      <c r="F11" s="1476">
        <v>26306.52</v>
      </c>
    </row>
    <row r="12" spans="1:8" ht="13.5">
      <c r="A12" s="1154">
        <v>2014</v>
      </c>
      <c r="B12" s="1083">
        <v>94.69</v>
      </c>
      <c r="C12" s="1083">
        <v>8.3475551800612529</v>
      </c>
      <c r="D12" s="1083">
        <v>79.043000000000006</v>
      </c>
      <c r="E12" s="1475">
        <v>34.54</v>
      </c>
      <c r="F12" s="1476">
        <v>27301.452200000003</v>
      </c>
    </row>
    <row r="13" spans="1:8" ht="13.5">
      <c r="A13" s="1154">
        <v>2015</v>
      </c>
      <c r="B13" s="1083">
        <v>103.977</v>
      </c>
      <c r="C13" s="1083">
        <v>8.2321090241111001</v>
      </c>
      <c r="D13" s="1083">
        <v>85.594999999999999</v>
      </c>
      <c r="E13" s="1475">
        <v>38.799999999999997</v>
      </c>
      <c r="F13" s="1476">
        <v>33211</v>
      </c>
    </row>
    <row r="14" spans="1:8" ht="13.5">
      <c r="A14" s="1154">
        <v>2016</v>
      </c>
      <c r="B14" s="1083">
        <v>94.001000000000005</v>
      </c>
      <c r="C14" s="1083">
        <v>12.226678439591067</v>
      </c>
      <c r="D14" s="1083">
        <v>114.932</v>
      </c>
      <c r="E14" s="1475">
        <v>29.43</v>
      </c>
      <c r="F14" s="1476">
        <v>33824</v>
      </c>
    </row>
    <row r="15" spans="1:8" ht="13.5">
      <c r="A15" s="1154">
        <v>2017</v>
      </c>
      <c r="B15" s="1083">
        <v>127.005</v>
      </c>
      <c r="C15" s="1083">
        <v>5.6872564072280616</v>
      </c>
      <c r="D15" s="1083">
        <v>72.230999999999995</v>
      </c>
      <c r="E15" s="1475">
        <v>34.07</v>
      </c>
      <c r="F15" s="1476">
        <v>24609.101699999996</v>
      </c>
    </row>
    <row r="16" spans="1:8" ht="13.5">
      <c r="A16" s="1154">
        <v>2018</v>
      </c>
      <c r="B16" s="1083">
        <v>103.116</v>
      </c>
      <c r="C16" s="1083">
        <v>13.147232243298808</v>
      </c>
      <c r="D16" s="1083">
        <v>135.56899999999999</v>
      </c>
      <c r="E16" s="1475">
        <v>22.6</v>
      </c>
      <c r="F16" s="1476">
        <v>30638.593999999997</v>
      </c>
    </row>
    <row r="17" spans="1:6" ht="13.5">
      <c r="A17" s="1154">
        <v>2019</v>
      </c>
      <c r="B17" s="1083">
        <v>78.055000000000007</v>
      </c>
      <c r="C17" s="1083">
        <v>8.0030747549804619</v>
      </c>
      <c r="D17" s="1083">
        <v>62.468000000000004</v>
      </c>
      <c r="E17" s="1475">
        <v>23.51</v>
      </c>
      <c r="F17" s="1476">
        <v>14686.226800000002</v>
      </c>
    </row>
    <row r="18" spans="1:6" ht="13.5">
      <c r="A18" s="1154">
        <v>2020</v>
      </c>
      <c r="B18" s="1083">
        <v>82.58</v>
      </c>
      <c r="C18" s="1083">
        <v>13.611407099999999</v>
      </c>
      <c r="D18" s="1083">
        <v>112.40300000000001</v>
      </c>
      <c r="E18" s="1475">
        <v>21.29</v>
      </c>
      <c r="F18" s="1476">
        <v>23930.598700000002</v>
      </c>
    </row>
    <row r="19" spans="1:6" ht="13.5">
      <c r="A19" s="1154">
        <v>2021</v>
      </c>
      <c r="B19" s="1083">
        <v>79.731999999999999</v>
      </c>
      <c r="C19" s="1083">
        <v>10.330983795715646</v>
      </c>
      <c r="D19" s="1083">
        <v>82.370999999999995</v>
      </c>
      <c r="E19" s="1475">
        <v>23.77</v>
      </c>
      <c r="F19" s="1476">
        <v>19579.586699999996</v>
      </c>
    </row>
    <row r="20" spans="1:6" ht="14.25" thickBot="1">
      <c r="A20" s="1158">
        <v>2022</v>
      </c>
      <c r="B20" s="1087">
        <v>76.968000000000004</v>
      </c>
      <c r="C20" s="1087">
        <v>7.4537470117451399</v>
      </c>
      <c r="D20" s="1087">
        <v>57.37</v>
      </c>
      <c r="E20" s="1479">
        <v>43.39</v>
      </c>
      <c r="F20" s="1480">
        <v>24892.842999999997</v>
      </c>
    </row>
    <row r="21" spans="1:6" ht="13.5">
      <c r="A21" s="947" t="s">
        <v>669</v>
      </c>
      <c r="B21" s="947"/>
      <c r="C21" s="947"/>
      <c r="D21" s="947"/>
      <c r="E21" s="947"/>
      <c r="F21" s="947"/>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10">
    <pageSetUpPr fitToPage="1"/>
  </sheetPr>
  <dimension ref="A1:J85"/>
  <sheetViews>
    <sheetView view="pageBreakPreview" topLeftCell="A4" zoomScale="80" zoomScaleNormal="75" zoomScaleSheetLayoutView="80" workbookViewId="0">
      <selection activeCell="A4" sqref="A1:XFD1048576"/>
    </sheetView>
  </sheetViews>
  <sheetFormatPr baseColWidth="10" defaultColWidth="11.42578125" defaultRowHeight="12.75"/>
  <cols>
    <col min="1" max="1" width="37" style="9" customWidth="1"/>
    <col min="2" max="8" width="19.42578125" style="9" customWidth="1"/>
    <col min="9"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30" customHeight="1">
      <c r="A3" s="1628" t="s">
        <v>1367</v>
      </c>
      <c r="B3" s="1628"/>
      <c r="C3" s="1628"/>
      <c r="D3" s="1628"/>
      <c r="E3" s="1628"/>
      <c r="F3" s="1628"/>
      <c r="G3" s="1628"/>
      <c r="H3" s="1628"/>
      <c r="I3" s="18"/>
      <c r="J3" s="18"/>
    </row>
    <row r="4" spans="1:10" s="7" customFormat="1" ht="13.5" customHeight="1">
      <c r="A4" s="30"/>
      <c r="B4" s="31"/>
      <c r="C4" s="31"/>
      <c r="D4" s="31"/>
      <c r="E4" s="31"/>
      <c r="F4" s="31"/>
      <c r="G4" s="31"/>
      <c r="H4" s="31"/>
    </row>
    <row r="5" spans="1:10" ht="36" customHeight="1">
      <c r="A5" s="1686" t="s">
        <v>77</v>
      </c>
      <c r="B5" s="484" t="s">
        <v>3</v>
      </c>
      <c r="C5" s="484"/>
      <c r="D5" s="484"/>
      <c r="E5" s="487" t="s">
        <v>10</v>
      </c>
      <c r="F5" s="484"/>
      <c r="G5" s="228" t="s">
        <v>4</v>
      </c>
      <c r="H5" s="511" t="s">
        <v>16</v>
      </c>
    </row>
    <row r="6" spans="1:10" ht="21" customHeight="1">
      <c r="A6" s="1686"/>
      <c r="B6" s="484" t="s">
        <v>13</v>
      </c>
      <c r="C6" s="484"/>
      <c r="D6" s="352"/>
      <c r="E6" s="484" t="s">
        <v>14</v>
      </c>
      <c r="F6" s="484"/>
      <c r="G6" s="191" t="s">
        <v>149</v>
      </c>
      <c r="H6" s="415" t="s">
        <v>20</v>
      </c>
    </row>
    <row r="7" spans="1:10" ht="48.75" customHeight="1" thickBot="1">
      <c r="A7" s="1686"/>
      <c r="B7" s="266" t="s">
        <v>17</v>
      </c>
      <c r="C7" s="534" t="s">
        <v>18</v>
      </c>
      <c r="D7" s="334" t="s">
        <v>19</v>
      </c>
      <c r="E7" s="526" t="s">
        <v>17</v>
      </c>
      <c r="F7" s="334" t="s">
        <v>18</v>
      </c>
      <c r="G7" s="518" t="s">
        <v>150</v>
      </c>
      <c r="H7" s="519" t="s">
        <v>150</v>
      </c>
    </row>
    <row r="8" spans="1:10" ht="21" customHeight="1">
      <c r="A8" s="309" t="s">
        <v>81</v>
      </c>
      <c r="B8" s="369" t="s">
        <v>672</v>
      </c>
      <c r="C8" s="369" t="s">
        <v>672</v>
      </c>
      <c r="D8" s="369" t="s">
        <v>672</v>
      </c>
      <c r="E8" s="369" t="s">
        <v>672</v>
      </c>
      <c r="F8" s="369" t="s">
        <v>672</v>
      </c>
      <c r="G8" s="369" t="s">
        <v>672</v>
      </c>
      <c r="H8" s="370" t="s">
        <v>672</v>
      </c>
      <c r="I8" s="17"/>
      <c r="J8" s="17"/>
    </row>
    <row r="9" spans="1:10" ht="13.5">
      <c r="A9" s="312" t="s">
        <v>82</v>
      </c>
      <c r="B9" s="324" t="s">
        <v>672</v>
      </c>
      <c r="C9" s="324" t="s">
        <v>672</v>
      </c>
      <c r="D9" s="324" t="s">
        <v>672</v>
      </c>
      <c r="E9" s="324" t="s">
        <v>672</v>
      </c>
      <c r="F9" s="324" t="s">
        <v>672</v>
      </c>
      <c r="G9" s="324" t="s">
        <v>672</v>
      </c>
      <c r="H9" s="325" t="s">
        <v>672</v>
      </c>
      <c r="I9" s="17"/>
      <c r="J9" s="17"/>
    </row>
    <row r="10" spans="1:10" ht="13.5">
      <c r="A10" s="312" t="s">
        <v>83</v>
      </c>
      <c r="B10" s="324" t="s">
        <v>672</v>
      </c>
      <c r="C10" s="324" t="s">
        <v>672</v>
      </c>
      <c r="D10" s="324" t="s">
        <v>672</v>
      </c>
      <c r="E10" s="324" t="s">
        <v>672</v>
      </c>
      <c r="F10" s="324" t="s">
        <v>672</v>
      </c>
      <c r="G10" s="324" t="s">
        <v>672</v>
      </c>
      <c r="H10" s="325" t="s">
        <v>672</v>
      </c>
      <c r="I10" s="17"/>
      <c r="J10" s="17"/>
    </row>
    <row r="11" spans="1:10" ht="13.5">
      <c r="A11" s="312" t="s">
        <v>84</v>
      </c>
      <c r="B11" s="324" t="s">
        <v>672</v>
      </c>
      <c r="C11" s="324" t="s">
        <v>672</v>
      </c>
      <c r="D11" s="324" t="s">
        <v>672</v>
      </c>
      <c r="E11" s="324" t="s">
        <v>672</v>
      </c>
      <c r="F11" s="324" t="s">
        <v>672</v>
      </c>
      <c r="G11" s="324" t="s">
        <v>672</v>
      </c>
      <c r="H11" s="325" t="s">
        <v>672</v>
      </c>
      <c r="I11" s="17"/>
      <c r="J11" s="17"/>
    </row>
    <row r="12" spans="1:10" ht="13.5">
      <c r="A12" s="315" t="s">
        <v>85</v>
      </c>
      <c r="B12" s="326" t="s">
        <v>672</v>
      </c>
      <c r="C12" s="326" t="s">
        <v>672</v>
      </c>
      <c r="D12" s="326" t="s">
        <v>672</v>
      </c>
      <c r="E12" s="326" t="s">
        <v>672</v>
      </c>
      <c r="F12" s="326" t="s">
        <v>672</v>
      </c>
      <c r="G12" s="326" t="s">
        <v>672</v>
      </c>
      <c r="H12" s="327" t="s">
        <v>672</v>
      </c>
      <c r="I12" s="17"/>
      <c r="J12" s="17"/>
    </row>
    <row r="13" spans="1:10" ht="13.5">
      <c r="A13" s="315"/>
      <c r="B13" s="326"/>
      <c r="C13" s="326"/>
      <c r="D13" s="326"/>
      <c r="E13" s="326"/>
      <c r="F13" s="326"/>
      <c r="G13" s="326"/>
      <c r="H13" s="327"/>
      <c r="I13" s="17"/>
      <c r="J13" s="17"/>
    </row>
    <row r="14" spans="1:10" ht="13.5">
      <c r="A14" s="315" t="s">
        <v>86</v>
      </c>
      <c r="B14" s="326" t="s">
        <v>672</v>
      </c>
      <c r="C14" s="326" t="s">
        <v>672</v>
      </c>
      <c r="D14" s="326" t="s">
        <v>672</v>
      </c>
      <c r="E14" s="326" t="s">
        <v>672</v>
      </c>
      <c r="F14" s="326" t="s">
        <v>672</v>
      </c>
      <c r="G14" s="326" t="s">
        <v>672</v>
      </c>
      <c r="H14" s="327" t="s">
        <v>672</v>
      </c>
      <c r="I14" s="17"/>
      <c r="J14" s="17"/>
    </row>
    <row r="15" spans="1:10" ht="13.5">
      <c r="A15" s="315"/>
      <c r="B15" s="326"/>
      <c r="C15" s="326"/>
      <c r="D15" s="326"/>
      <c r="E15" s="326"/>
      <c r="F15" s="326"/>
      <c r="G15" s="326"/>
      <c r="H15" s="327"/>
      <c r="I15" s="17"/>
      <c r="J15" s="17"/>
    </row>
    <row r="16" spans="1:10" ht="13.5">
      <c r="A16" s="315" t="s">
        <v>87</v>
      </c>
      <c r="B16" s="326" t="s">
        <v>672</v>
      </c>
      <c r="C16" s="326" t="s">
        <v>672</v>
      </c>
      <c r="D16" s="326" t="s">
        <v>672</v>
      </c>
      <c r="E16" s="326" t="s">
        <v>672</v>
      </c>
      <c r="F16" s="326" t="s">
        <v>672</v>
      </c>
      <c r="G16" s="326" t="s">
        <v>672</v>
      </c>
      <c r="H16" s="327" t="s">
        <v>672</v>
      </c>
      <c r="I16" s="17"/>
      <c r="J16" s="17"/>
    </row>
    <row r="17" spans="1:10" ht="13.5">
      <c r="A17" s="312"/>
      <c r="B17" s="324"/>
      <c r="C17" s="324"/>
      <c r="D17" s="324"/>
      <c r="E17" s="324"/>
      <c r="F17" s="324"/>
      <c r="G17" s="324"/>
      <c r="H17" s="325"/>
      <c r="I17" s="17"/>
      <c r="J17" s="17"/>
    </row>
    <row r="18" spans="1:10" ht="13.5">
      <c r="A18" s="312" t="s">
        <v>158</v>
      </c>
      <c r="B18" s="324">
        <v>19</v>
      </c>
      <c r="C18" s="324" t="s">
        <v>672</v>
      </c>
      <c r="D18" s="324">
        <v>19</v>
      </c>
      <c r="E18" s="324">
        <v>990</v>
      </c>
      <c r="F18" s="324" t="s">
        <v>672</v>
      </c>
      <c r="G18" s="324">
        <v>19</v>
      </c>
      <c r="H18" s="325" t="s">
        <v>672</v>
      </c>
      <c r="I18" s="17"/>
      <c r="J18" s="17"/>
    </row>
    <row r="19" spans="1:10" ht="13.5">
      <c r="A19" s="312" t="s">
        <v>89</v>
      </c>
      <c r="B19" s="324" t="s">
        <v>672</v>
      </c>
      <c r="C19" s="324" t="s">
        <v>672</v>
      </c>
      <c r="D19" s="324" t="s">
        <v>672</v>
      </c>
      <c r="E19" s="324" t="s">
        <v>672</v>
      </c>
      <c r="F19" s="324" t="s">
        <v>672</v>
      </c>
      <c r="G19" s="324" t="s">
        <v>672</v>
      </c>
      <c r="H19" s="325" t="s">
        <v>672</v>
      </c>
      <c r="I19" s="17"/>
      <c r="J19" s="17"/>
    </row>
    <row r="20" spans="1:10" ht="13.5">
      <c r="A20" s="312" t="s">
        <v>90</v>
      </c>
      <c r="B20" s="324" t="s">
        <v>672</v>
      </c>
      <c r="C20" s="324" t="s">
        <v>672</v>
      </c>
      <c r="D20" s="324" t="s">
        <v>672</v>
      </c>
      <c r="E20" s="324" t="s">
        <v>672</v>
      </c>
      <c r="F20" s="324" t="s">
        <v>672</v>
      </c>
      <c r="G20" s="324" t="s">
        <v>672</v>
      </c>
      <c r="H20" s="325" t="s">
        <v>672</v>
      </c>
      <c r="I20" s="17"/>
      <c r="J20" s="17"/>
    </row>
    <row r="21" spans="1:10" ht="13.5">
      <c r="A21" s="315" t="s">
        <v>91</v>
      </c>
      <c r="B21" s="326">
        <v>19</v>
      </c>
      <c r="C21" s="326" t="s">
        <v>672</v>
      </c>
      <c r="D21" s="326">
        <v>19</v>
      </c>
      <c r="E21" s="326">
        <v>990</v>
      </c>
      <c r="F21" s="326" t="s">
        <v>672</v>
      </c>
      <c r="G21" s="326">
        <v>19</v>
      </c>
      <c r="H21" s="327" t="s">
        <v>672</v>
      </c>
      <c r="I21" s="17"/>
      <c r="J21" s="17"/>
    </row>
    <row r="22" spans="1:10" ht="13.5">
      <c r="A22" s="312"/>
      <c r="B22" s="326"/>
      <c r="C22" s="326"/>
      <c r="D22" s="326"/>
      <c r="E22" s="326"/>
      <c r="F22" s="326"/>
      <c r="G22" s="326"/>
      <c r="H22" s="327"/>
      <c r="I22" s="17"/>
      <c r="J22" s="17"/>
    </row>
    <row r="23" spans="1:10" ht="13.5">
      <c r="A23" s="315" t="s">
        <v>92</v>
      </c>
      <c r="B23" s="326">
        <v>658</v>
      </c>
      <c r="C23" s="326">
        <v>11</v>
      </c>
      <c r="D23" s="326">
        <v>669</v>
      </c>
      <c r="E23" s="326">
        <v>726</v>
      </c>
      <c r="F23" s="326">
        <v>595</v>
      </c>
      <c r="G23" s="326">
        <v>484</v>
      </c>
      <c r="H23" s="327" t="s">
        <v>672</v>
      </c>
      <c r="I23" s="17"/>
      <c r="J23" s="17"/>
    </row>
    <row r="24" spans="1:10" ht="13.5">
      <c r="A24" s="315"/>
      <c r="B24" s="326"/>
      <c r="C24" s="326"/>
      <c r="D24" s="326"/>
      <c r="E24" s="326"/>
      <c r="F24" s="326"/>
      <c r="G24" s="326"/>
      <c r="H24" s="327"/>
      <c r="I24" s="17"/>
      <c r="J24" s="17"/>
    </row>
    <row r="25" spans="1:10" ht="13.5">
      <c r="A25" s="315" t="s">
        <v>93</v>
      </c>
      <c r="B25" s="326">
        <v>318</v>
      </c>
      <c r="C25" s="326">
        <v>79</v>
      </c>
      <c r="D25" s="326">
        <v>397</v>
      </c>
      <c r="E25" s="326">
        <v>800</v>
      </c>
      <c r="F25" s="326">
        <v>1100</v>
      </c>
      <c r="G25" s="326">
        <v>341</v>
      </c>
      <c r="H25" s="327">
        <v>130</v>
      </c>
      <c r="I25" s="17"/>
      <c r="J25" s="17"/>
    </row>
    <row r="26" spans="1:10" ht="13.5">
      <c r="A26" s="312"/>
      <c r="B26" s="324"/>
      <c r="C26" s="324"/>
      <c r="D26" s="324"/>
      <c r="E26" s="324"/>
      <c r="F26" s="324"/>
      <c r="G26" s="324"/>
      <c r="H26" s="325"/>
      <c r="I26" s="17"/>
      <c r="J26" s="17"/>
    </row>
    <row r="27" spans="1:10" ht="13.5">
      <c r="A27" s="312" t="s">
        <v>94</v>
      </c>
      <c r="B27" s="324">
        <v>2192</v>
      </c>
      <c r="C27" s="324">
        <v>585</v>
      </c>
      <c r="D27" s="324">
        <v>2777</v>
      </c>
      <c r="E27" s="324">
        <v>1200</v>
      </c>
      <c r="F27" s="324">
        <v>2900</v>
      </c>
      <c r="G27" s="324">
        <v>4327</v>
      </c>
      <c r="H27" s="325">
        <v>1298</v>
      </c>
      <c r="I27" s="17"/>
      <c r="J27" s="17"/>
    </row>
    <row r="28" spans="1:10" ht="13.5">
      <c r="A28" s="312" t="s">
        <v>95</v>
      </c>
      <c r="B28" s="324">
        <v>1108</v>
      </c>
      <c r="C28" s="324">
        <v>114</v>
      </c>
      <c r="D28" s="324">
        <v>1222</v>
      </c>
      <c r="E28" s="324">
        <v>732</v>
      </c>
      <c r="F28" s="324">
        <v>1973</v>
      </c>
      <c r="G28" s="324">
        <v>1035</v>
      </c>
      <c r="H28" s="325">
        <v>16</v>
      </c>
      <c r="I28" s="17"/>
      <c r="J28" s="17"/>
    </row>
    <row r="29" spans="1:10" ht="13.5">
      <c r="A29" s="312" t="s">
        <v>96</v>
      </c>
      <c r="B29" s="324">
        <v>4131</v>
      </c>
      <c r="C29" s="324">
        <v>1730</v>
      </c>
      <c r="D29" s="324">
        <v>5861</v>
      </c>
      <c r="E29" s="324">
        <v>560</v>
      </c>
      <c r="F29" s="324">
        <v>1760</v>
      </c>
      <c r="G29" s="324">
        <v>5358</v>
      </c>
      <c r="H29" s="325">
        <v>2625</v>
      </c>
      <c r="I29" s="17"/>
      <c r="J29" s="17"/>
    </row>
    <row r="30" spans="1:10" ht="13.5">
      <c r="A30" s="315" t="s">
        <v>97</v>
      </c>
      <c r="B30" s="326">
        <v>7431</v>
      </c>
      <c r="C30" s="326">
        <v>2429</v>
      </c>
      <c r="D30" s="326">
        <v>9860</v>
      </c>
      <c r="E30" s="326">
        <v>774</v>
      </c>
      <c r="F30" s="326">
        <v>2045</v>
      </c>
      <c r="G30" s="326">
        <v>10720</v>
      </c>
      <c r="H30" s="327">
        <v>3939</v>
      </c>
      <c r="I30" s="17"/>
      <c r="J30" s="17"/>
    </row>
    <row r="31" spans="1:10" ht="13.5">
      <c r="A31" s="312"/>
      <c r="B31" s="324"/>
      <c r="C31" s="324"/>
      <c r="D31" s="324"/>
      <c r="E31" s="324"/>
      <c r="F31" s="324"/>
      <c r="G31" s="324"/>
      <c r="H31" s="325"/>
      <c r="I31" s="17"/>
      <c r="J31" s="17"/>
    </row>
    <row r="32" spans="1:10" ht="13.5">
      <c r="A32" s="312" t="s">
        <v>98</v>
      </c>
      <c r="B32" s="328" t="s">
        <v>672</v>
      </c>
      <c r="C32" s="328" t="s">
        <v>672</v>
      </c>
      <c r="D32" s="324" t="s">
        <v>672</v>
      </c>
      <c r="E32" s="328" t="s">
        <v>672</v>
      </c>
      <c r="F32" s="328" t="s">
        <v>672</v>
      </c>
      <c r="G32" s="324" t="s">
        <v>672</v>
      </c>
      <c r="H32" s="329" t="s">
        <v>672</v>
      </c>
      <c r="I32" s="17"/>
      <c r="J32" s="17"/>
    </row>
    <row r="33" spans="1:10" ht="13.5">
      <c r="A33" s="312" t="s">
        <v>99</v>
      </c>
      <c r="B33" s="328">
        <v>1</v>
      </c>
      <c r="C33" s="328" t="s">
        <v>672</v>
      </c>
      <c r="D33" s="324">
        <v>1</v>
      </c>
      <c r="E33" s="328">
        <v>1500</v>
      </c>
      <c r="F33" s="328" t="s">
        <v>672</v>
      </c>
      <c r="G33" s="324">
        <v>2</v>
      </c>
      <c r="H33" s="329" t="s">
        <v>672</v>
      </c>
      <c r="I33" s="17"/>
      <c r="J33" s="17"/>
    </row>
    <row r="34" spans="1:10" ht="13.5">
      <c r="A34" s="312" t="s">
        <v>100</v>
      </c>
      <c r="B34" s="328">
        <v>80</v>
      </c>
      <c r="C34" s="328">
        <v>76</v>
      </c>
      <c r="D34" s="324">
        <v>156</v>
      </c>
      <c r="E34" s="328">
        <v>1082</v>
      </c>
      <c r="F34" s="328">
        <v>1640</v>
      </c>
      <c r="G34" s="324">
        <v>211</v>
      </c>
      <c r="H34" s="329" t="s">
        <v>672</v>
      </c>
      <c r="I34" s="17"/>
      <c r="J34" s="17"/>
    </row>
    <row r="35" spans="1:10" ht="13.5">
      <c r="A35" s="312" t="s">
        <v>101</v>
      </c>
      <c r="B35" s="328">
        <v>50</v>
      </c>
      <c r="C35" s="328">
        <v>15</v>
      </c>
      <c r="D35" s="324">
        <v>65</v>
      </c>
      <c r="E35" s="328">
        <v>1038</v>
      </c>
      <c r="F35" s="328">
        <v>1600</v>
      </c>
      <c r="G35" s="324">
        <v>76</v>
      </c>
      <c r="H35" s="329" t="s">
        <v>672</v>
      </c>
      <c r="I35" s="17"/>
      <c r="J35" s="17"/>
    </row>
    <row r="36" spans="1:10" ht="13.5">
      <c r="A36" s="315" t="s">
        <v>102</v>
      </c>
      <c r="B36" s="326">
        <v>131</v>
      </c>
      <c r="C36" s="326">
        <v>91</v>
      </c>
      <c r="D36" s="326">
        <v>222</v>
      </c>
      <c r="E36" s="326">
        <v>1068</v>
      </c>
      <c r="F36" s="326">
        <v>1633</v>
      </c>
      <c r="G36" s="326">
        <v>289</v>
      </c>
      <c r="H36" s="327" t="s">
        <v>672</v>
      </c>
      <c r="I36" s="17"/>
      <c r="J36" s="17"/>
    </row>
    <row r="37" spans="1:10" ht="13.5">
      <c r="A37" s="315"/>
      <c r="B37" s="326"/>
      <c r="C37" s="326"/>
      <c r="D37" s="326"/>
      <c r="E37" s="326"/>
      <c r="F37" s="326"/>
      <c r="G37" s="326"/>
      <c r="H37" s="327"/>
      <c r="I37" s="17"/>
      <c r="J37" s="17"/>
    </row>
    <row r="38" spans="1:10" ht="13.5">
      <c r="A38" s="315" t="s">
        <v>103</v>
      </c>
      <c r="B38" s="326" t="s">
        <v>672</v>
      </c>
      <c r="C38" s="326" t="s">
        <v>672</v>
      </c>
      <c r="D38" s="326" t="s">
        <v>672</v>
      </c>
      <c r="E38" s="326" t="s">
        <v>672</v>
      </c>
      <c r="F38" s="326" t="s">
        <v>672</v>
      </c>
      <c r="G38" s="326" t="s">
        <v>672</v>
      </c>
      <c r="H38" s="327" t="s">
        <v>672</v>
      </c>
      <c r="I38" s="17"/>
      <c r="J38" s="17"/>
    </row>
    <row r="39" spans="1:10" ht="13.5">
      <c r="A39" s="312"/>
      <c r="B39" s="324"/>
      <c r="C39" s="324"/>
      <c r="D39" s="324"/>
      <c r="E39" s="324"/>
      <c r="F39" s="324"/>
      <c r="G39" s="324"/>
      <c r="H39" s="325"/>
      <c r="I39" s="17"/>
      <c r="J39" s="17"/>
    </row>
    <row r="40" spans="1:10" ht="13.5">
      <c r="A40" s="312" t="s">
        <v>159</v>
      </c>
      <c r="B40" s="324">
        <v>78</v>
      </c>
      <c r="C40" s="324">
        <v>9</v>
      </c>
      <c r="D40" s="324">
        <v>87</v>
      </c>
      <c r="E40" s="324">
        <v>184</v>
      </c>
      <c r="F40" s="324">
        <v>1280</v>
      </c>
      <c r="G40" s="324">
        <v>26</v>
      </c>
      <c r="H40" s="325">
        <v>7</v>
      </c>
      <c r="I40" s="17"/>
      <c r="J40" s="17"/>
    </row>
    <row r="41" spans="1:10" ht="13.5">
      <c r="A41" s="312" t="s">
        <v>105</v>
      </c>
      <c r="B41" s="324">
        <v>5770</v>
      </c>
      <c r="C41" s="324">
        <v>93</v>
      </c>
      <c r="D41" s="324">
        <v>5863</v>
      </c>
      <c r="E41" s="324">
        <v>1000</v>
      </c>
      <c r="F41" s="324">
        <v>2400</v>
      </c>
      <c r="G41" s="324">
        <v>5993</v>
      </c>
      <c r="H41" s="325">
        <v>1798</v>
      </c>
      <c r="I41" s="17"/>
      <c r="J41" s="17"/>
    </row>
    <row r="42" spans="1:10" ht="13.5">
      <c r="A42" s="312" t="s">
        <v>106</v>
      </c>
      <c r="B42" s="324">
        <v>1583</v>
      </c>
      <c r="C42" s="324">
        <v>206</v>
      </c>
      <c r="D42" s="324">
        <v>1789</v>
      </c>
      <c r="E42" s="324">
        <v>340</v>
      </c>
      <c r="F42" s="324">
        <v>1100</v>
      </c>
      <c r="G42" s="324">
        <v>765</v>
      </c>
      <c r="H42" s="349">
        <v>306</v>
      </c>
      <c r="I42" s="17"/>
      <c r="J42" s="17"/>
    </row>
    <row r="43" spans="1:10" ht="13.5">
      <c r="A43" s="312" t="s">
        <v>107</v>
      </c>
      <c r="B43" s="324">
        <v>10917</v>
      </c>
      <c r="C43" s="324">
        <v>728</v>
      </c>
      <c r="D43" s="324">
        <v>11645</v>
      </c>
      <c r="E43" s="324">
        <v>400</v>
      </c>
      <c r="F43" s="324">
        <v>600</v>
      </c>
      <c r="G43" s="324">
        <v>4804</v>
      </c>
      <c r="H43" s="325">
        <v>963</v>
      </c>
      <c r="I43" s="17"/>
      <c r="J43" s="17"/>
    </row>
    <row r="44" spans="1:10" ht="13.5">
      <c r="A44" s="312" t="s">
        <v>108</v>
      </c>
      <c r="B44" s="324">
        <v>1860</v>
      </c>
      <c r="C44" s="324">
        <v>234</v>
      </c>
      <c r="D44" s="324">
        <v>2094</v>
      </c>
      <c r="E44" s="324">
        <v>800</v>
      </c>
      <c r="F44" s="324">
        <v>1500</v>
      </c>
      <c r="G44" s="324">
        <v>1839</v>
      </c>
      <c r="H44" s="325">
        <v>1103</v>
      </c>
      <c r="I44" s="17"/>
      <c r="J44" s="17"/>
    </row>
    <row r="45" spans="1:10" ht="13.5">
      <c r="A45" s="312" t="s">
        <v>109</v>
      </c>
      <c r="B45" s="324">
        <v>4640</v>
      </c>
      <c r="C45" s="324">
        <v>138</v>
      </c>
      <c r="D45" s="324">
        <v>4778</v>
      </c>
      <c r="E45" s="324">
        <v>600</v>
      </c>
      <c r="F45" s="324">
        <v>1200</v>
      </c>
      <c r="G45" s="324">
        <v>2950</v>
      </c>
      <c r="H45" s="325">
        <v>2655</v>
      </c>
      <c r="I45" s="17"/>
      <c r="J45" s="17"/>
    </row>
    <row r="46" spans="1:10" ht="13.5">
      <c r="A46" s="312" t="s">
        <v>110</v>
      </c>
      <c r="B46" s="324">
        <v>693</v>
      </c>
      <c r="C46" s="324">
        <v>16</v>
      </c>
      <c r="D46" s="324">
        <v>709</v>
      </c>
      <c r="E46" s="324">
        <v>850</v>
      </c>
      <c r="F46" s="324">
        <v>2100</v>
      </c>
      <c r="G46" s="324">
        <v>623</v>
      </c>
      <c r="H46" s="325" t="s">
        <v>672</v>
      </c>
      <c r="I46" s="17"/>
      <c r="J46" s="17"/>
    </row>
    <row r="47" spans="1:10" ht="13.5">
      <c r="A47" s="312" t="s">
        <v>111</v>
      </c>
      <c r="B47" s="324">
        <v>4583</v>
      </c>
      <c r="C47" s="324" t="s">
        <v>672</v>
      </c>
      <c r="D47" s="324">
        <v>4583</v>
      </c>
      <c r="E47" s="324">
        <v>500</v>
      </c>
      <c r="F47" s="324" t="s">
        <v>672</v>
      </c>
      <c r="G47" s="324">
        <v>2292</v>
      </c>
      <c r="H47" s="325">
        <v>917</v>
      </c>
      <c r="I47" s="17"/>
      <c r="J47" s="17"/>
    </row>
    <row r="48" spans="1:10" ht="13.5">
      <c r="A48" s="312" t="s">
        <v>112</v>
      </c>
      <c r="B48" s="324">
        <v>3720</v>
      </c>
      <c r="C48" s="324">
        <v>202</v>
      </c>
      <c r="D48" s="324">
        <v>3922</v>
      </c>
      <c r="E48" s="324">
        <v>400</v>
      </c>
      <c r="F48" s="324">
        <v>2900</v>
      </c>
      <c r="G48" s="324">
        <v>2074</v>
      </c>
      <c r="H48" s="325">
        <v>207</v>
      </c>
      <c r="I48" s="17"/>
      <c r="J48" s="17"/>
    </row>
    <row r="49" spans="1:10" ht="13.5">
      <c r="A49" s="315" t="s">
        <v>113</v>
      </c>
      <c r="B49" s="326">
        <v>33844</v>
      </c>
      <c r="C49" s="326">
        <v>1626</v>
      </c>
      <c r="D49" s="326">
        <v>35470</v>
      </c>
      <c r="E49" s="326">
        <v>571</v>
      </c>
      <c r="F49" s="326">
        <v>1251</v>
      </c>
      <c r="G49" s="326">
        <v>21366</v>
      </c>
      <c r="H49" s="327">
        <v>7956</v>
      </c>
      <c r="I49" s="17"/>
      <c r="J49" s="17"/>
    </row>
    <row r="50" spans="1:10" ht="13.5">
      <c r="A50" s="315"/>
      <c r="B50" s="326"/>
      <c r="C50" s="326"/>
      <c r="D50" s="326"/>
      <c r="E50" s="326"/>
      <c r="F50" s="326"/>
      <c r="G50" s="326"/>
      <c r="H50" s="327"/>
      <c r="I50" s="17"/>
      <c r="J50" s="17"/>
    </row>
    <row r="51" spans="1:10" ht="13.5">
      <c r="A51" s="315" t="s">
        <v>114</v>
      </c>
      <c r="B51" s="326">
        <v>1015</v>
      </c>
      <c r="C51" s="326">
        <v>133</v>
      </c>
      <c r="D51" s="326">
        <v>1148</v>
      </c>
      <c r="E51" s="326">
        <v>1093</v>
      </c>
      <c r="F51" s="326">
        <v>1483</v>
      </c>
      <c r="G51" s="326">
        <v>1307</v>
      </c>
      <c r="H51" s="327">
        <v>1024</v>
      </c>
      <c r="I51" s="17"/>
      <c r="J51" s="17"/>
    </row>
    <row r="52" spans="1:10" ht="13.5">
      <c r="A52" s="312"/>
      <c r="B52" s="324"/>
      <c r="C52" s="324"/>
      <c r="D52" s="324"/>
      <c r="E52" s="324"/>
      <c r="F52" s="324"/>
      <c r="G52" s="324"/>
      <c r="H52" s="325"/>
      <c r="I52" s="17"/>
      <c r="J52" s="17"/>
    </row>
    <row r="53" spans="1:10" ht="13.5">
      <c r="A53" s="312" t="s">
        <v>115</v>
      </c>
      <c r="B53" s="324">
        <v>5175</v>
      </c>
      <c r="C53" s="324">
        <v>431</v>
      </c>
      <c r="D53" s="324">
        <v>5606</v>
      </c>
      <c r="E53" s="324">
        <v>750</v>
      </c>
      <c r="F53" s="324">
        <v>1900</v>
      </c>
      <c r="G53" s="324">
        <v>4700</v>
      </c>
      <c r="H53" s="325">
        <v>940</v>
      </c>
      <c r="I53" s="17"/>
      <c r="J53" s="17"/>
    </row>
    <row r="54" spans="1:10" ht="13.5">
      <c r="A54" s="312" t="s">
        <v>116</v>
      </c>
      <c r="B54" s="324">
        <v>2262</v>
      </c>
      <c r="C54" s="324">
        <v>412</v>
      </c>
      <c r="D54" s="324">
        <v>2674</v>
      </c>
      <c r="E54" s="324">
        <v>880</v>
      </c>
      <c r="F54" s="324">
        <v>1700</v>
      </c>
      <c r="G54" s="324">
        <v>2691</v>
      </c>
      <c r="H54" s="325" t="s">
        <v>672</v>
      </c>
      <c r="I54" s="17"/>
      <c r="J54" s="17"/>
    </row>
    <row r="55" spans="1:10" ht="13.5">
      <c r="A55" s="312" t="s">
        <v>117</v>
      </c>
      <c r="B55" s="324">
        <v>5739</v>
      </c>
      <c r="C55" s="324">
        <v>190</v>
      </c>
      <c r="D55" s="324">
        <v>5929</v>
      </c>
      <c r="E55" s="324">
        <v>550</v>
      </c>
      <c r="F55" s="324">
        <v>1700</v>
      </c>
      <c r="G55" s="324">
        <v>3479</v>
      </c>
      <c r="H55" s="325">
        <v>522</v>
      </c>
      <c r="I55" s="17"/>
      <c r="J55" s="17"/>
    </row>
    <row r="56" spans="1:10" ht="13.5">
      <c r="A56" s="312" t="s">
        <v>118</v>
      </c>
      <c r="B56" s="324">
        <v>3401</v>
      </c>
      <c r="C56" s="324">
        <v>93</v>
      </c>
      <c r="D56" s="324">
        <v>3494</v>
      </c>
      <c r="E56" s="324">
        <v>700</v>
      </c>
      <c r="F56" s="324">
        <v>2000</v>
      </c>
      <c r="G56" s="324">
        <v>2567</v>
      </c>
      <c r="H56" s="325" t="s">
        <v>672</v>
      </c>
      <c r="I56" s="17"/>
      <c r="J56" s="17"/>
    </row>
    <row r="57" spans="1:10" ht="13.5">
      <c r="A57" s="312" t="s">
        <v>119</v>
      </c>
      <c r="B57" s="324">
        <v>4576</v>
      </c>
      <c r="C57" s="324">
        <v>357</v>
      </c>
      <c r="D57" s="324">
        <v>4933</v>
      </c>
      <c r="E57" s="324">
        <v>600</v>
      </c>
      <c r="F57" s="324">
        <v>1200</v>
      </c>
      <c r="G57" s="324">
        <v>3174</v>
      </c>
      <c r="H57" s="325">
        <v>381</v>
      </c>
    </row>
    <row r="58" spans="1:10" ht="13.5">
      <c r="A58" s="315" t="s">
        <v>160</v>
      </c>
      <c r="B58" s="326">
        <v>21153</v>
      </c>
      <c r="C58" s="326">
        <v>1483</v>
      </c>
      <c r="D58" s="326">
        <v>22636</v>
      </c>
      <c r="E58" s="326">
        <v>669</v>
      </c>
      <c r="F58" s="326">
        <v>1657</v>
      </c>
      <c r="G58" s="326">
        <v>16611</v>
      </c>
      <c r="H58" s="327">
        <v>1843</v>
      </c>
    </row>
    <row r="59" spans="1:10" ht="13.5">
      <c r="A59" s="312"/>
      <c r="B59" s="324"/>
      <c r="C59" s="324"/>
      <c r="D59" s="324"/>
      <c r="E59" s="324"/>
      <c r="F59" s="324"/>
      <c r="G59" s="324"/>
      <c r="H59" s="325"/>
      <c r="I59" s="11"/>
    </row>
    <row r="60" spans="1:10" ht="13.5">
      <c r="A60" s="312" t="s">
        <v>121</v>
      </c>
      <c r="B60" s="324">
        <v>207</v>
      </c>
      <c r="C60" s="324">
        <v>30</v>
      </c>
      <c r="D60" s="324">
        <v>237</v>
      </c>
      <c r="E60" s="324">
        <v>450</v>
      </c>
      <c r="F60" s="324">
        <v>600</v>
      </c>
      <c r="G60" s="324">
        <v>111</v>
      </c>
      <c r="H60" s="325" t="s">
        <v>672</v>
      </c>
      <c r="I60" s="11"/>
    </row>
    <row r="61" spans="1:10" ht="13.5">
      <c r="A61" s="312" t="s">
        <v>122</v>
      </c>
      <c r="B61" s="324">
        <v>19</v>
      </c>
      <c r="C61" s="324" t="s">
        <v>672</v>
      </c>
      <c r="D61" s="324">
        <v>19</v>
      </c>
      <c r="E61" s="324">
        <v>550</v>
      </c>
      <c r="F61" s="324" t="s">
        <v>672</v>
      </c>
      <c r="G61" s="324">
        <v>10</v>
      </c>
      <c r="H61" s="325" t="s">
        <v>672</v>
      </c>
      <c r="I61" s="11"/>
    </row>
    <row r="62" spans="1:10" ht="13.5">
      <c r="A62" s="312" t="s">
        <v>123</v>
      </c>
      <c r="B62" s="324">
        <v>78</v>
      </c>
      <c r="C62" s="324">
        <v>31</v>
      </c>
      <c r="D62" s="324">
        <v>109</v>
      </c>
      <c r="E62" s="324">
        <v>1900</v>
      </c>
      <c r="F62" s="324">
        <v>3200</v>
      </c>
      <c r="G62" s="324">
        <v>247</v>
      </c>
      <c r="H62" s="325">
        <v>20</v>
      </c>
      <c r="I62" s="11"/>
    </row>
    <row r="63" spans="1:10" ht="13.5">
      <c r="A63" s="315" t="s">
        <v>124</v>
      </c>
      <c r="B63" s="326">
        <v>304</v>
      </c>
      <c r="C63" s="326">
        <v>61</v>
      </c>
      <c r="D63" s="326">
        <v>365</v>
      </c>
      <c r="E63" s="326">
        <v>828</v>
      </c>
      <c r="F63" s="326">
        <v>1921</v>
      </c>
      <c r="G63" s="326">
        <v>368</v>
      </c>
      <c r="H63" s="327">
        <v>20</v>
      </c>
      <c r="I63" s="11"/>
    </row>
    <row r="64" spans="1:10" ht="13.5">
      <c r="A64" s="315"/>
      <c r="B64" s="326"/>
      <c r="C64" s="326"/>
      <c r="D64" s="326"/>
      <c r="E64" s="326"/>
      <c r="F64" s="326"/>
      <c r="G64" s="326"/>
      <c r="H64" s="327"/>
      <c r="I64" s="11"/>
    </row>
    <row r="65" spans="1:9" ht="13.5">
      <c r="A65" s="315" t="s">
        <v>125</v>
      </c>
      <c r="B65" s="326">
        <v>167</v>
      </c>
      <c r="C65" s="326">
        <v>32</v>
      </c>
      <c r="D65" s="326">
        <v>199</v>
      </c>
      <c r="E65" s="326">
        <v>2070</v>
      </c>
      <c r="F65" s="326">
        <v>2950</v>
      </c>
      <c r="G65" s="326">
        <v>440</v>
      </c>
      <c r="H65" s="327">
        <v>170</v>
      </c>
      <c r="I65" s="11"/>
    </row>
    <row r="66" spans="1:9" ht="13.5">
      <c r="A66" s="312"/>
      <c r="B66" s="324"/>
      <c r="C66" s="324"/>
      <c r="D66" s="324"/>
      <c r="E66" s="324"/>
      <c r="F66" s="324"/>
      <c r="G66" s="324"/>
      <c r="H66" s="325"/>
      <c r="I66" s="11"/>
    </row>
    <row r="67" spans="1:9" ht="13.5">
      <c r="A67" s="312" t="s">
        <v>126</v>
      </c>
      <c r="B67" s="324">
        <v>183</v>
      </c>
      <c r="C67" s="324">
        <v>143</v>
      </c>
      <c r="D67" s="324">
        <v>326</v>
      </c>
      <c r="E67" s="324">
        <v>855</v>
      </c>
      <c r="F67" s="324">
        <v>1126</v>
      </c>
      <c r="G67" s="324">
        <v>317</v>
      </c>
      <c r="H67" s="325" t="s">
        <v>672</v>
      </c>
      <c r="I67" s="11"/>
    </row>
    <row r="68" spans="1:9" ht="13.5">
      <c r="A68" s="312" t="s">
        <v>127</v>
      </c>
      <c r="B68" s="324">
        <v>13</v>
      </c>
      <c r="C68" s="324">
        <v>122</v>
      </c>
      <c r="D68" s="324">
        <v>135</v>
      </c>
      <c r="E68" s="324">
        <v>823</v>
      </c>
      <c r="F68" s="324">
        <v>1052</v>
      </c>
      <c r="G68" s="324">
        <v>139</v>
      </c>
      <c r="H68" s="325" t="s">
        <v>672</v>
      </c>
      <c r="I68" s="11"/>
    </row>
    <row r="69" spans="1:9" ht="13.5">
      <c r="A69" s="315" t="s">
        <v>128</v>
      </c>
      <c r="B69" s="326">
        <v>196</v>
      </c>
      <c r="C69" s="326">
        <v>265</v>
      </c>
      <c r="D69" s="326">
        <v>461</v>
      </c>
      <c r="E69" s="326">
        <v>853</v>
      </c>
      <c r="F69" s="326">
        <v>1092</v>
      </c>
      <c r="G69" s="326">
        <v>456</v>
      </c>
      <c r="H69" s="327" t="s">
        <v>672</v>
      </c>
      <c r="I69" s="11"/>
    </row>
    <row r="70" spans="1:9" ht="13.5">
      <c r="A70" s="312"/>
      <c r="B70" s="324"/>
      <c r="C70" s="324"/>
      <c r="D70" s="324"/>
      <c r="E70" s="324"/>
      <c r="F70" s="324"/>
      <c r="G70" s="324"/>
      <c r="H70" s="325"/>
    </row>
    <row r="71" spans="1:9" ht="13.5">
      <c r="A71" s="312" t="s">
        <v>129</v>
      </c>
      <c r="B71" s="324">
        <v>130</v>
      </c>
      <c r="C71" s="324" t="s">
        <v>672</v>
      </c>
      <c r="D71" s="324">
        <v>130</v>
      </c>
      <c r="E71" s="324">
        <v>484</v>
      </c>
      <c r="F71" s="324" t="s">
        <v>672</v>
      </c>
      <c r="G71" s="324">
        <v>63</v>
      </c>
      <c r="H71" s="325">
        <v>25</v>
      </c>
    </row>
    <row r="72" spans="1:9" ht="13.5">
      <c r="A72" s="312" t="s">
        <v>130</v>
      </c>
      <c r="B72" s="324">
        <v>876</v>
      </c>
      <c r="C72" s="324">
        <v>66</v>
      </c>
      <c r="D72" s="324">
        <v>942</v>
      </c>
      <c r="E72" s="324">
        <v>1285</v>
      </c>
      <c r="F72" s="324">
        <v>2200</v>
      </c>
      <c r="G72" s="324">
        <v>1270</v>
      </c>
      <c r="H72" s="325">
        <v>1200</v>
      </c>
    </row>
    <row r="73" spans="1:9" ht="13.5">
      <c r="A73" s="312" t="s">
        <v>131</v>
      </c>
      <c r="B73" s="324">
        <v>102</v>
      </c>
      <c r="C73" s="324">
        <v>43</v>
      </c>
      <c r="D73" s="324">
        <v>145</v>
      </c>
      <c r="E73" s="324">
        <v>900</v>
      </c>
      <c r="F73" s="324">
        <v>1200</v>
      </c>
      <c r="G73" s="324">
        <v>143</v>
      </c>
      <c r="H73" s="325">
        <v>143</v>
      </c>
    </row>
    <row r="74" spans="1:9" ht="13.5">
      <c r="A74" s="312" t="s">
        <v>132</v>
      </c>
      <c r="B74" s="324">
        <v>1228</v>
      </c>
      <c r="C74" s="324">
        <v>313</v>
      </c>
      <c r="D74" s="324">
        <v>1541</v>
      </c>
      <c r="E74" s="324">
        <v>321</v>
      </c>
      <c r="F74" s="324">
        <v>1507</v>
      </c>
      <c r="G74" s="324">
        <v>866</v>
      </c>
      <c r="H74" s="325">
        <v>779</v>
      </c>
    </row>
    <row r="75" spans="1:9" ht="13.5">
      <c r="A75" s="312" t="s">
        <v>133</v>
      </c>
      <c r="B75" s="324">
        <v>30</v>
      </c>
      <c r="C75" s="324" t="s">
        <v>672</v>
      </c>
      <c r="D75" s="324">
        <v>30</v>
      </c>
      <c r="E75" s="324">
        <v>800</v>
      </c>
      <c r="F75" s="324" t="s">
        <v>672</v>
      </c>
      <c r="G75" s="324">
        <v>24</v>
      </c>
      <c r="H75" s="325">
        <v>30</v>
      </c>
    </row>
    <row r="76" spans="1:9" ht="13.5">
      <c r="A76" s="312" t="s">
        <v>134</v>
      </c>
      <c r="B76" s="324">
        <v>34</v>
      </c>
      <c r="C76" s="324">
        <v>18</v>
      </c>
      <c r="D76" s="324">
        <v>52</v>
      </c>
      <c r="E76" s="324">
        <v>850</v>
      </c>
      <c r="F76" s="324">
        <v>1200</v>
      </c>
      <c r="G76" s="324">
        <v>51</v>
      </c>
      <c r="H76" s="325">
        <v>51</v>
      </c>
    </row>
    <row r="77" spans="1:9" ht="13.5">
      <c r="A77" s="312" t="s">
        <v>135</v>
      </c>
      <c r="B77" s="324">
        <v>1838</v>
      </c>
      <c r="C77" s="324" t="s">
        <v>672</v>
      </c>
      <c r="D77" s="324">
        <v>1838</v>
      </c>
      <c r="E77" s="324">
        <v>1100</v>
      </c>
      <c r="F77" s="324" t="s">
        <v>672</v>
      </c>
      <c r="G77" s="324">
        <v>2022</v>
      </c>
      <c r="H77" s="349">
        <v>2022</v>
      </c>
    </row>
    <row r="78" spans="1:9" ht="13.5">
      <c r="A78" s="312" t="s">
        <v>136</v>
      </c>
      <c r="B78" s="324">
        <v>800</v>
      </c>
      <c r="C78" s="324">
        <v>40</v>
      </c>
      <c r="D78" s="324">
        <v>840</v>
      </c>
      <c r="E78" s="324">
        <v>600</v>
      </c>
      <c r="F78" s="324">
        <v>1200</v>
      </c>
      <c r="G78" s="324">
        <v>528</v>
      </c>
      <c r="H78" s="325" t="s">
        <v>672</v>
      </c>
    </row>
    <row r="79" spans="1:9" ht="13.5">
      <c r="A79" s="315" t="s">
        <v>137</v>
      </c>
      <c r="B79" s="326">
        <v>5038</v>
      </c>
      <c r="C79" s="326">
        <v>480</v>
      </c>
      <c r="D79" s="326">
        <v>5518</v>
      </c>
      <c r="E79" s="326">
        <v>839</v>
      </c>
      <c r="F79" s="326">
        <v>1538</v>
      </c>
      <c r="G79" s="326">
        <v>4967</v>
      </c>
      <c r="H79" s="327">
        <v>4250</v>
      </c>
    </row>
    <row r="80" spans="1:9" ht="13.5">
      <c r="A80" s="312"/>
      <c r="B80" s="324"/>
      <c r="C80" s="324"/>
      <c r="D80" s="324"/>
      <c r="E80" s="324"/>
      <c r="F80" s="324"/>
      <c r="G80" s="324"/>
      <c r="H80" s="325"/>
    </row>
    <row r="81" spans="1:8" ht="13.5">
      <c r="A81" s="312" t="s">
        <v>138</v>
      </c>
      <c r="B81" s="324" t="s">
        <v>672</v>
      </c>
      <c r="C81" s="324" t="s">
        <v>672</v>
      </c>
      <c r="D81" s="324" t="s">
        <v>672</v>
      </c>
      <c r="E81" s="324" t="s">
        <v>672</v>
      </c>
      <c r="F81" s="324" t="s">
        <v>672</v>
      </c>
      <c r="G81" s="324" t="s">
        <v>672</v>
      </c>
      <c r="H81" s="325" t="s">
        <v>672</v>
      </c>
    </row>
    <row r="82" spans="1:8" ht="13.5">
      <c r="A82" s="312" t="s">
        <v>139</v>
      </c>
      <c r="B82" s="324">
        <v>4</v>
      </c>
      <c r="C82" s="324" t="s">
        <v>672</v>
      </c>
      <c r="D82" s="324">
        <v>4</v>
      </c>
      <c r="E82" s="324">
        <v>589</v>
      </c>
      <c r="F82" s="324" t="s">
        <v>672</v>
      </c>
      <c r="G82" s="324">
        <v>2</v>
      </c>
      <c r="H82" s="325">
        <v>2</v>
      </c>
    </row>
    <row r="83" spans="1:8" ht="13.5">
      <c r="A83" s="315" t="s">
        <v>140</v>
      </c>
      <c r="B83" s="326">
        <v>4</v>
      </c>
      <c r="C83" s="326" t="s">
        <v>672</v>
      </c>
      <c r="D83" s="326">
        <v>4</v>
      </c>
      <c r="E83" s="326">
        <v>589</v>
      </c>
      <c r="F83" s="326" t="s">
        <v>672</v>
      </c>
      <c r="G83" s="326">
        <v>2</v>
      </c>
      <c r="H83" s="327">
        <v>2</v>
      </c>
    </row>
    <row r="84" spans="1:8" ht="14.25" thickBot="1">
      <c r="A84" s="365"/>
      <c r="B84" s="366"/>
      <c r="C84" s="366"/>
      <c r="D84" s="366"/>
      <c r="E84" s="366"/>
      <c r="F84" s="366"/>
      <c r="G84" s="366"/>
      <c r="H84" s="367"/>
    </row>
    <row r="85" spans="1:8" ht="14.25" thickBot="1">
      <c r="A85" s="209" t="s">
        <v>141</v>
      </c>
      <c r="B85" s="330">
        <v>70278</v>
      </c>
      <c r="C85" s="330">
        <v>6690</v>
      </c>
      <c r="D85" s="330">
        <v>76968</v>
      </c>
      <c r="E85" s="330">
        <v>658</v>
      </c>
      <c r="F85" s="330">
        <v>1664</v>
      </c>
      <c r="G85" s="330">
        <v>57370</v>
      </c>
      <c r="H85" s="331">
        <v>19334</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7C51C-4ABB-4545-8136-AA443D99F8CA}">
  <dimension ref="A1:F21"/>
  <sheetViews>
    <sheetView showGridLines="0" view="pageBreakPreview" topLeftCell="A59" zoomScale="115" zoomScaleNormal="75" zoomScaleSheetLayoutView="115" workbookViewId="0">
      <selection activeCell="A6" sqref="A6:F20"/>
    </sheetView>
  </sheetViews>
  <sheetFormatPr baseColWidth="10" defaultRowHeight="12.75"/>
  <cols>
    <col min="1" max="6" width="23.42578125" style="116" customWidth="1"/>
    <col min="7" max="7" width="7.7109375" style="116" customWidth="1"/>
    <col min="8" max="8" width="13.5703125" style="116" customWidth="1"/>
    <col min="9" max="16384" width="11.42578125" style="116"/>
  </cols>
  <sheetData>
    <row r="1" spans="1:6" s="118" customFormat="1" ht="18.75">
      <c r="A1" s="1623" t="s">
        <v>0</v>
      </c>
      <c r="B1" s="1623"/>
      <c r="C1" s="1623"/>
      <c r="D1" s="1623"/>
      <c r="E1" s="1623"/>
      <c r="F1" s="1623"/>
    </row>
    <row r="2" spans="1:6" s="117" customFormat="1" ht="12.75" customHeight="1">
      <c r="A2" s="1483"/>
      <c r="B2" s="1483"/>
      <c r="C2" s="1483"/>
      <c r="D2" s="1483"/>
      <c r="E2" s="1483"/>
      <c r="F2" s="1483"/>
    </row>
    <row r="3" spans="1:6" s="117" customFormat="1" ht="15.75">
      <c r="A3" s="1624" t="s">
        <v>557</v>
      </c>
      <c r="B3" s="1624"/>
      <c r="C3" s="1624"/>
      <c r="D3" s="1624"/>
      <c r="E3" s="1624"/>
      <c r="F3" s="1624"/>
    </row>
    <row r="4" spans="1:6" s="117" customFormat="1" ht="15.75">
      <c r="A4" s="1624" t="s">
        <v>216</v>
      </c>
      <c r="B4" s="1624"/>
      <c r="C4" s="1624"/>
      <c r="D4" s="1624"/>
      <c r="E4" s="1624"/>
      <c r="F4" s="1624"/>
    </row>
    <row r="5" spans="1:6" s="117" customFormat="1" ht="13.5" customHeight="1">
      <c r="A5" s="408"/>
      <c r="B5" s="129"/>
      <c r="C5" s="129"/>
      <c r="D5" s="129"/>
      <c r="E5" s="129"/>
      <c r="F5" s="129"/>
    </row>
    <row r="6" spans="1:6" ht="22.5" customHeight="1">
      <c r="A6" s="1666" t="s">
        <v>2</v>
      </c>
      <c r="B6" s="1043"/>
      <c r="C6" s="1043"/>
      <c r="D6" s="1043"/>
      <c r="E6" s="1143" t="s">
        <v>142</v>
      </c>
      <c r="F6" s="958"/>
    </row>
    <row r="7" spans="1:6" ht="16.5">
      <c r="A7" s="1721"/>
      <c r="B7" s="1143" t="s">
        <v>3</v>
      </c>
      <c r="C7" s="1143" t="s">
        <v>10</v>
      </c>
      <c r="D7" s="1143" t="s">
        <v>4</v>
      </c>
      <c r="E7" s="1143" t="s">
        <v>143</v>
      </c>
      <c r="F7" s="1147" t="s">
        <v>1289</v>
      </c>
    </row>
    <row r="8" spans="1:6" ht="14.25">
      <c r="A8" s="1721"/>
      <c r="B8" s="1143" t="s">
        <v>6</v>
      </c>
      <c r="C8" s="1143" t="s">
        <v>145</v>
      </c>
      <c r="D8" s="955" t="s">
        <v>7</v>
      </c>
      <c r="E8" s="1143" t="s">
        <v>146</v>
      </c>
      <c r="F8" s="1147" t="s">
        <v>8</v>
      </c>
    </row>
    <row r="9" spans="1:6" ht="25.5" customHeight="1" thickBot="1">
      <c r="A9" s="1721"/>
      <c r="B9" s="1043"/>
      <c r="C9" s="1043"/>
      <c r="D9" s="1043"/>
      <c r="E9" s="1143" t="s">
        <v>147</v>
      </c>
      <c r="F9" s="958"/>
    </row>
    <row r="10" spans="1:6" ht="13.5">
      <c r="A10" s="1151">
        <v>2012</v>
      </c>
      <c r="B10" s="1079">
        <v>73.051000000000002</v>
      </c>
      <c r="C10" s="1079">
        <v>8.2335628533490297</v>
      </c>
      <c r="D10" s="1079">
        <v>60.146999999999998</v>
      </c>
      <c r="E10" s="1518">
        <v>24.14</v>
      </c>
      <c r="F10" s="1511">
        <v>14519.4858</v>
      </c>
    </row>
    <row r="11" spans="1:6" ht="13.5">
      <c r="A11" s="1154">
        <v>2013</v>
      </c>
      <c r="B11" s="1083">
        <v>84.102999999999994</v>
      </c>
      <c r="C11" s="1083">
        <v>10.720545045955554</v>
      </c>
      <c r="D11" s="1083">
        <v>90.162999999999997</v>
      </c>
      <c r="E11" s="1475">
        <v>23.23</v>
      </c>
      <c r="F11" s="1476">
        <v>20944.864899999997</v>
      </c>
    </row>
    <row r="12" spans="1:6" ht="13.5">
      <c r="A12" s="1154">
        <v>2014</v>
      </c>
      <c r="B12" s="1083">
        <v>105.185</v>
      </c>
      <c r="C12" s="1083">
        <v>9.81527784379902</v>
      </c>
      <c r="D12" s="1083">
        <v>103.242</v>
      </c>
      <c r="E12" s="1475">
        <v>21.24</v>
      </c>
      <c r="F12" s="1476">
        <v>21928.6008</v>
      </c>
    </row>
    <row r="13" spans="1:6" ht="13.5">
      <c r="A13" s="1154">
        <v>2015</v>
      </c>
      <c r="B13" s="1083">
        <v>74.162000000000006</v>
      </c>
      <c r="C13" s="1083">
        <v>9.5764677328011629</v>
      </c>
      <c r="D13" s="1083">
        <v>71.021000000000001</v>
      </c>
      <c r="E13" s="1475">
        <v>24.16</v>
      </c>
      <c r="F13" s="1476">
        <v>17159</v>
      </c>
    </row>
    <row r="14" spans="1:6" ht="13.5">
      <c r="A14" s="1154">
        <v>2016</v>
      </c>
      <c r="B14" s="1083">
        <v>71.777000000000001</v>
      </c>
      <c r="C14" s="1083">
        <v>12.899257422294051</v>
      </c>
      <c r="D14" s="1083">
        <v>92.587000000000003</v>
      </c>
      <c r="E14" s="1475">
        <v>18.98</v>
      </c>
      <c r="F14" s="1476">
        <v>17573</v>
      </c>
    </row>
    <row r="15" spans="1:6" ht="13.5">
      <c r="A15" s="1154">
        <v>2017</v>
      </c>
      <c r="B15" s="1083">
        <v>65.659000000000006</v>
      </c>
      <c r="C15" s="1083">
        <v>8.3566609299562895</v>
      </c>
      <c r="D15" s="1083">
        <v>54.869</v>
      </c>
      <c r="E15" s="1475">
        <v>17.68</v>
      </c>
      <c r="F15" s="1476">
        <v>9700.8392000000003</v>
      </c>
    </row>
    <row r="16" spans="1:6" ht="13.5">
      <c r="A16" s="1154">
        <v>2018</v>
      </c>
      <c r="B16" s="1083">
        <v>54.884999999999998</v>
      </c>
      <c r="C16" s="1083">
        <v>11.488567003735081</v>
      </c>
      <c r="D16" s="1083">
        <v>63.055</v>
      </c>
      <c r="E16" s="1475">
        <v>17.190000000000001</v>
      </c>
      <c r="F16" s="1476">
        <v>10839.154500000001</v>
      </c>
    </row>
    <row r="17" spans="1:6" ht="13.5">
      <c r="A17" s="1154">
        <v>2019</v>
      </c>
      <c r="B17" s="1083">
        <v>43.101999999999997</v>
      </c>
      <c r="C17" s="1083">
        <v>7.3070855180734071</v>
      </c>
      <c r="D17" s="1083">
        <v>31.495000000000001</v>
      </c>
      <c r="E17" s="1475">
        <v>19.100000000000001</v>
      </c>
      <c r="F17" s="1476">
        <v>6015.545000000001</v>
      </c>
    </row>
    <row r="18" spans="1:6" ht="13.5">
      <c r="A18" s="1154">
        <v>2020</v>
      </c>
      <c r="B18" s="1083">
        <v>43.561</v>
      </c>
      <c r="C18" s="1083">
        <v>13.684029300000001</v>
      </c>
      <c r="D18" s="1083">
        <v>59.609000000000002</v>
      </c>
      <c r="E18" s="1475">
        <v>18.649999999999999</v>
      </c>
      <c r="F18" s="1476">
        <v>11117.0785</v>
      </c>
    </row>
    <row r="19" spans="1:6" ht="13.5">
      <c r="A19" s="1154">
        <v>2021</v>
      </c>
      <c r="B19" s="1083">
        <v>43.189</v>
      </c>
      <c r="C19" s="1083">
        <v>10.945842691426058</v>
      </c>
      <c r="D19" s="1083">
        <v>47.274000000000001</v>
      </c>
      <c r="E19" s="1475">
        <v>21.3</v>
      </c>
      <c r="F19" s="1476">
        <v>10069.362000000001</v>
      </c>
    </row>
    <row r="20" spans="1:6" ht="14.25" thickBot="1">
      <c r="A20" s="1158">
        <v>2022</v>
      </c>
      <c r="B20" s="1087">
        <v>48.323999999999998</v>
      </c>
      <c r="C20" s="1087">
        <v>7.8046105454846462</v>
      </c>
      <c r="D20" s="1087">
        <v>37.715000000000003</v>
      </c>
      <c r="E20" s="1479">
        <v>39.46</v>
      </c>
      <c r="F20" s="1480">
        <v>14882.339000000002</v>
      </c>
    </row>
    <row r="21" spans="1:6" ht="13.15" customHeight="1">
      <c r="A21" s="947" t="s">
        <v>1288</v>
      </c>
      <c r="B21" s="947"/>
      <c r="C21" s="947"/>
      <c r="D21" s="947"/>
      <c r="E21" s="947"/>
      <c r="F21" s="947"/>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rowBreaks count="1" manualBreakCount="1">
    <brk id="100" max="6"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11">
    <pageSetUpPr fitToPage="1"/>
  </sheetPr>
  <dimension ref="A1:J85"/>
  <sheetViews>
    <sheetView view="pageBreakPreview" zoomScale="70" zoomScaleNormal="75" zoomScaleSheetLayoutView="70" workbookViewId="0">
      <selection sqref="A1:XFD1048576"/>
    </sheetView>
  </sheetViews>
  <sheetFormatPr baseColWidth="10" defaultColWidth="11.42578125" defaultRowHeight="12.75"/>
  <cols>
    <col min="1" max="1" width="35.140625" style="9" customWidth="1"/>
    <col min="2" max="8" width="15.5703125" style="9" customWidth="1"/>
    <col min="9"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36" customHeight="1">
      <c r="A3" s="1628" t="s">
        <v>1368</v>
      </c>
      <c r="B3" s="1628"/>
      <c r="C3" s="1628"/>
      <c r="D3" s="1628"/>
      <c r="E3" s="1628"/>
      <c r="F3" s="1628"/>
      <c r="G3" s="1628"/>
      <c r="H3" s="1628"/>
      <c r="I3" s="18"/>
      <c r="J3" s="18"/>
    </row>
    <row r="4" spans="1:10" s="7" customFormat="1" ht="13.5" customHeight="1">
      <c r="A4" s="30"/>
      <c r="B4" s="31"/>
      <c r="C4" s="31"/>
      <c r="D4" s="31"/>
      <c r="E4" s="31"/>
      <c r="F4" s="31"/>
      <c r="G4" s="31"/>
      <c r="H4" s="31"/>
    </row>
    <row r="5" spans="1:10" ht="36" customHeight="1">
      <c r="A5" s="1686" t="s">
        <v>77</v>
      </c>
      <c r="B5" s="487" t="s">
        <v>3</v>
      </c>
      <c r="C5" s="484"/>
      <c r="D5" s="485"/>
      <c r="E5" s="484" t="s">
        <v>10</v>
      </c>
      <c r="F5" s="485"/>
      <c r="G5" s="227" t="s">
        <v>4</v>
      </c>
      <c r="H5" s="286" t="s">
        <v>16</v>
      </c>
    </row>
    <row r="6" spans="1:10" ht="21.75" customHeight="1">
      <c r="A6" s="1686"/>
      <c r="B6" s="305" t="s">
        <v>13</v>
      </c>
      <c r="C6" s="351"/>
      <c r="D6" s="352"/>
      <c r="E6" s="351" t="s">
        <v>14</v>
      </c>
      <c r="F6" s="352"/>
      <c r="G6" s="191" t="s">
        <v>149</v>
      </c>
      <c r="H6" s="415" t="s">
        <v>20</v>
      </c>
    </row>
    <row r="7" spans="1:10" ht="46.5" customHeight="1" thickBot="1">
      <c r="A7" s="1686"/>
      <c r="B7" s="266" t="s">
        <v>17</v>
      </c>
      <c r="C7" s="525" t="s">
        <v>18</v>
      </c>
      <c r="D7" s="416" t="s">
        <v>19</v>
      </c>
      <c r="E7" s="266" t="s">
        <v>17</v>
      </c>
      <c r="F7" s="416" t="s">
        <v>18</v>
      </c>
      <c r="G7" s="227" t="s">
        <v>150</v>
      </c>
      <c r="H7" s="332" t="s">
        <v>150</v>
      </c>
    </row>
    <row r="8" spans="1:10" ht="25.15" customHeight="1">
      <c r="A8" s="419" t="s">
        <v>81</v>
      </c>
      <c r="B8" s="420" t="s">
        <v>672</v>
      </c>
      <c r="C8" s="420" t="s">
        <v>672</v>
      </c>
      <c r="D8" s="420" t="s">
        <v>672</v>
      </c>
      <c r="E8" s="420" t="s">
        <v>672</v>
      </c>
      <c r="F8" s="420" t="s">
        <v>672</v>
      </c>
      <c r="G8" s="420" t="s">
        <v>672</v>
      </c>
      <c r="H8" s="421" t="s">
        <v>672</v>
      </c>
      <c r="I8" s="17"/>
      <c r="J8" s="17"/>
    </row>
    <row r="9" spans="1:10" ht="14.25">
      <c r="A9" s="422" t="s">
        <v>82</v>
      </c>
      <c r="B9" s="423" t="s">
        <v>672</v>
      </c>
      <c r="C9" s="423" t="s">
        <v>672</v>
      </c>
      <c r="D9" s="423" t="s">
        <v>672</v>
      </c>
      <c r="E9" s="423" t="s">
        <v>672</v>
      </c>
      <c r="F9" s="423" t="s">
        <v>672</v>
      </c>
      <c r="G9" s="423" t="s">
        <v>672</v>
      </c>
      <c r="H9" s="424" t="s">
        <v>672</v>
      </c>
      <c r="I9" s="17"/>
      <c r="J9" s="17"/>
    </row>
    <row r="10" spans="1:10" ht="14.25">
      <c r="A10" s="422" t="s">
        <v>83</v>
      </c>
      <c r="B10" s="423" t="s">
        <v>672</v>
      </c>
      <c r="C10" s="423" t="s">
        <v>672</v>
      </c>
      <c r="D10" s="423" t="s">
        <v>672</v>
      </c>
      <c r="E10" s="423" t="s">
        <v>672</v>
      </c>
      <c r="F10" s="423" t="s">
        <v>672</v>
      </c>
      <c r="G10" s="423" t="s">
        <v>672</v>
      </c>
      <c r="H10" s="424" t="s">
        <v>672</v>
      </c>
      <c r="I10" s="17"/>
      <c r="J10" s="17"/>
    </row>
    <row r="11" spans="1:10" ht="14.25">
      <c r="A11" s="422" t="s">
        <v>84</v>
      </c>
      <c r="B11" s="423" t="s">
        <v>672</v>
      </c>
      <c r="C11" s="423" t="s">
        <v>672</v>
      </c>
      <c r="D11" s="423" t="s">
        <v>672</v>
      </c>
      <c r="E11" s="423" t="s">
        <v>672</v>
      </c>
      <c r="F11" s="423" t="s">
        <v>672</v>
      </c>
      <c r="G11" s="423" t="s">
        <v>672</v>
      </c>
      <c r="H11" s="424" t="s">
        <v>672</v>
      </c>
      <c r="I11" s="17"/>
      <c r="J11" s="17"/>
    </row>
    <row r="12" spans="1:10" ht="14.25">
      <c r="A12" s="425" t="s">
        <v>85</v>
      </c>
      <c r="B12" s="426" t="s">
        <v>672</v>
      </c>
      <c r="C12" s="426" t="s">
        <v>672</v>
      </c>
      <c r="D12" s="426" t="s">
        <v>672</v>
      </c>
      <c r="E12" s="426" t="s">
        <v>672</v>
      </c>
      <c r="F12" s="426" t="s">
        <v>672</v>
      </c>
      <c r="G12" s="426" t="s">
        <v>672</v>
      </c>
      <c r="H12" s="427" t="s">
        <v>672</v>
      </c>
      <c r="I12" s="17"/>
      <c r="J12" s="17"/>
    </row>
    <row r="13" spans="1:10" ht="14.25">
      <c r="A13" s="425"/>
      <c r="B13" s="426"/>
      <c r="C13" s="426"/>
      <c r="D13" s="426"/>
      <c r="E13" s="426"/>
      <c r="F13" s="426"/>
      <c r="G13" s="426"/>
      <c r="H13" s="427"/>
      <c r="I13" s="17"/>
      <c r="J13" s="17"/>
    </row>
    <row r="14" spans="1:10" ht="14.25">
      <c r="A14" s="425" t="s">
        <v>86</v>
      </c>
      <c r="B14" s="426" t="s">
        <v>672</v>
      </c>
      <c r="C14" s="426" t="s">
        <v>672</v>
      </c>
      <c r="D14" s="426" t="s">
        <v>672</v>
      </c>
      <c r="E14" s="426" t="s">
        <v>672</v>
      </c>
      <c r="F14" s="426" t="s">
        <v>672</v>
      </c>
      <c r="G14" s="426" t="s">
        <v>672</v>
      </c>
      <c r="H14" s="427" t="s">
        <v>672</v>
      </c>
      <c r="I14" s="17"/>
      <c r="J14" s="17"/>
    </row>
    <row r="15" spans="1:10" ht="14.25">
      <c r="A15" s="425"/>
      <c r="B15" s="426"/>
      <c r="C15" s="426"/>
      <c r="D15" s="426"/>
      <c r="E15" s="426"/>
      <c r="F15" s="426"/>
      <c r="G15" s="426"/>
      <c r="H15" s="427"/>
      <c r="I15" s="17"/>
      <c r="J15" s="17"/>
    </row>
    <row r="16" spans="1:10" ht="14.25">
      <c r="A16" s="425" t="s">
        <v>87</v>
      </c>
      <c r="B16" s="426" t="s">
        <v>672</v>
      </c>
      <c r="C16" s="426" t="s">
        <v>672</v>
      </c>
      <c r="D16" s="426" t="s">
        <v>672</v>
      </c>
      <c r="E16" s="426" t="s">
        <v>672</v>
      </c>
      <c r="F16" s="426" t="s">
        <v>672</v>
      </c>
      <c r="G16" s="426" t="s">
        <v>672</v>
      </c>
      <c r="H16" s="427" t="s">
        <v>672</v>
      </c>
      <c r="I16" s="17"/>
      <c r="J16" s="17"/>
    </row>
    <row r="17" spans="1:10" ht="14.25">
      <c r="A17" s="422"/>
      <c r="B17" s="423"/>
      <c r="C17" s="423"/>
      <c r="D17" s="423"/>
      <c r="E17" s="423"/>
      <c r="F17" s="423"/>
      <c r="G17" s="423"/>
      <c r="H17" s="424"/>
      <c r="I17" s="17"/>
      <c r="J17" s="17"/>
    </row>
    <row r="18" spans="1:10" ht="14.25">
      <c r="A18" s="422" t="s">
        <v>158</v>
      </c>
      <c r="B18" s="423" t="s">
        <v>672</v>
      </c>
      <c r="C18" s="423" t="s">
        <v>672</v>
      </c>
      <c r="D18" s="423" t="s">
        <v>672</v>
      </c>
      <c r="E18" s="423" t="s">
        <v>672</v>
      </c>
      <c r="F18" s="423" t="s">
        <v>672</v>
      </c>
      <c r="G18" s="423" t="s">
        <v>672</v>
      </c>
      <c r="H18" s="424" t="s">
        <v>672</v>
      </c>
      <c r="I18" s="17"/>
      <c r="J18" s="17"/>
    </row>
    <row r="19" spans="1:10" ht="14.25">
      <c r="A19" s="422" t="s">
        <v>89</v>
      </c>
      <c r="B19" s="423" t="s">
        <v>672</v>
      </c>
      <c r="C19" s="423" t="s">
        <v>672</v>
      </c>
      <c r="D19" s="423" t="s">
        <v>672</v>
      </c>
      <c r="E19" s="423" t="s">
        <v>672</v>
      </c>
      <c r="F19" s="423" t="s">
        <v>672</v>
      </c>
      <c r="G19" s="423" t="s">
        <v>672</v>
      </c>
      <c r="H19" s="424" t="s">
        <v>672</v>
      </c>
      <c r="I19" s="17"/>
      <c r="J19" s="17"/>
    </row>
    <row r="20" spans="1:10" ht="14.25">
      <c r="A20" s="422" t="s">
        <v>90</v>
      </c>
      <c r="B20" s="423" t="s">
        <v>672</v>
      </c>
      <c r="C20" s="423" t="s">
        <v>672</v>
      </c>
      <c r="D20" s="423" t="s">
        <v>672</v>
      </c>
      <c r="E20" s="423" t="s">
        <v>672</v>
      </c>
      <c r="F20" s="423" t="s">
        <v>672</v>
      </c>
      <c r="G20" s="423" t="s">
        <v>672</v>
      </c>
      <c r="H20" s="424" t="s">
        <v>672</v>
      </c>
      <c r="I20" s="17"/>
      <c r="J20" s="17"/>
    </row>
    <row r="21" spans="1:10" ht="14.25">
      <c r="A21" s="425" t="s">
        <v>91</v>
      </c>
      <c r="B21" s="426" t="s">
        <v>672</v>
      </c>
      <c r="C21" s="426" t="s">
        <v>672</v>
      </c>
      <c r="D21" s="426" t="s">
        <v>672</v>
      </c>
      <c r="E21" s="426" t="s">
        <v>672</v>
      </c>
      <c r="F21" s="426" t="s">
        <v>672</v>
      </c>
      <c r="G21" s="426" t="s">
        <v>672</v>
      </c>
      <c r="H21" s="427" t="s">
        <v>672</v>
      </c>
      <c r="I21" s="17"/>
      <c r="J21" s="17"/>
    </row>
    <row r="22" spans="1:10" ht="14.25">
      <c r="A22" s="422"/>
      <c r="B22" s="426"/>
      <c r="C22" s="426"/>
      <c r="D22" s="426"/>
      <c r="E22" s="426"/>
      <c r="F22" s="426"/>
      <c r="G22" s="426"/>
      <c r="H22" s="427"/>
      <c r="I22" s="17"/>
      <c r="J22" s="17"/>
    </row>
    <row r="23" spans="1:10" ht="14.25">
      <c r="A23" s="425" t="s">
        <v>92</v>
      </c>
      <c r="B23" s="426">
        <v>4</v>
      </c>
      <c r="C23" s="426" t="s">
        <v>672</v>
      </c>
      <c r="D23" s="426">
        <v>4</v>
      </c>
      <c r="E23" s="426">
        <v>1120</v>
      </c>
      <c r="F23" s="426" t="s">
        <v>672</v>
      </c>
      <c r="G23" s="426">
        <v>4</v>
      </c>
      <c r="H23" s="427" t="s">
        <v>672</v>
      </c>
      <c r="I23" s="17"/>
      <c r="J23" s="17"/>
    </row>
    <row r="24" spans="1:10" ht="14.25">
      <c r="A24" s="425"/>
      <c r="B24" s="426"/>
      <c r="C24" s="426"/>
      <c r="D24" s="426"/>
      <c r="E24" s="426"/>
      <c r="F24" s="426"/>
      <c r="G24" s="426"/>
      <c r="H24" s="427"/>
      <c r="I24" s="17"/>
      <c r="J24" s="17"/>
    </row>
    <row r="25" spans="1:10" ht="14.25">
      <c r="A25" s="425" t="s">
        <v>93</v>
      </c>
      <c r="B25" s="426" t="s">
        <v>672</v>
      </c>
      <c r="C25" s="426" t="s">
        <v>672</v>
      </c>
      <c r="D25" s="426" t="s">
        <v>672</v>
      </c>
      <c r="E25" s="426" t="s">
        <v>672</v>
      </c>
      <c r="F25" s="426" t="s">
        <v>672</v>
      </c>
      <c r="G25" s="426" t="s">
        <v>672</v>
      </c>
      <c r="H25" s="427" t="s">
        <v>672</v>
      </c>
      <c r="I25" s="17"/>
      <c r="J25" s="17"/>
    </row>
    <row r="26" spans="1:10" ht="14.25">
      <c r="A26" s="422"/>
      <c r="B26" s="423"/>
      <c r="C26" s="423"/>
      <c r="D26" s="423"/>
      <c r="E26" s="423"/>
      <c r="F26" s="423"/>
      <c r="G26" s="423"/>
      <c r="H26" s="424"/>
      <c r="I26" s="17"/>
      <c r="J26" s="17"/>
    </row>
    <row r="27" spans="1:10" ht="14.25">
      <c r="A27" s="422" t="s">
        <v>94</v>
      </c>
      <c r="B27" s="428">
        <v>11</v>
      </c>
      <c r="C27" s="428" t="s">
        <v>672</v>
      </c>
      <c r="D27" s="428">
        <v>11</v>
      </c>
      <c r="E27" s="428">
        <v>1050</v>
      </c>
      <c r="F27" s="428" t="s">
        <v>672</v>
      </c>
      <c r="G27" s="428">
        <v>12</v>
      </c>
      <c r="H27" s="523" t="s">
        <v>672</v>
      </c>
      <c r="I27" s="17"/>
      <c r="J27" s="17"/>
    </row>
    <row r="28" spans="1:10" ht="14.25">
      <c r="A28" s="422" t="s">
        <v>95</v>
      </c>
      <c r="B28" s="428">
        <v>1502</v>
      </c>
      <c r="C28" s="428">
        <v>39</v>
      </c>
      <c r="D28" s="428">
        <v>1541</v>
      </c>
      <c r="E28" s="428">
        <v>641</v>
      </c>
      <c r="F28" s="428">
        <v>1837</v>
      </c>
      <c r="G28" s="428">
        <v>1035</v>
      </c>
      <c r="H28" s="523">
        <v>8</v>
      </c>
      <c r="I28" s="17"/>
      <c r="J28" s="17"/>
    </row>
    <row r="29" spans="1:10" ht="14.25">
      <c r="A29" s="422" t="s">
        <v>96</v>
      </c>
      <c r="B29" s="423">
        <v>788</v>
      </c>
      <c r="C29" s="423">
        <v>14</v>
      </c>
      <c r="D29" s="423">
        <v>802</v>
      </c>
      <c r="E29" s="423">
        <v>849</v>
      </c>
      <c r="F29" s="423">
        <v>2280</v>
      </c>
      <c r="G29" s="423">
        <v>701</v>
      </c>
      <c r="H29" s="424">
        <v>343</v>
      </c>
      <c r="I29" s="17"/>
      <c r="J29" s="17"/>
    </row>
    <row r="30" spans="1:10" ht="14.25">
      <c r="A30" s="425" t="s">
        <v>97</v>
      </c>
      <c r="B30" s="426">
        <v>2301</v>
      </c>
      <c r="C30" s="426">
        <v>53</v>
      </c>
      <c r="D30" s="426">
        <v>2354</v>
      </c>
      <c r="E30" s="426">
        <v>714</v>
      </c>
      <c r="F30" s="426">
        <v>1954</v>
      </c>
      <c r="G30" s="426">
        <v>1748</v>
      </c>
      <c r="H30" s="427">
        <v>351</v>
      </c>
      <c r="I30" s="17"/>
      <c r="J30" s="17"/>
    </row>
    <row r="31" spans="1:10" ht="14.25">
      <c r="A31" s="422"/>
      <c r="B31" s="423"/>
      <c r="C31" s="423"/>
      <c r="D31" s="423"/>
      <c r="E31" s="423"/>
      <c r="F31" s="423"/>
      <c r="G31" s="423"/>
      <c r="H31" s="424"/>
      <c r="I31" s="17"/>
      <c r="J31" s="17"/>
    </row>
    <row r="32" spans="1:10" ht="14.25">
      <c r="A32" s="422" t="s">
        <v>98</v>
      </c>
      <c r="B32" s="429">
        <v>39</v>
      </c>
      <c r="C32" s="429" t="s">
        <v>672</v>
      </c>
      <c r="D32" s="429">
        <v>39</v>
      </c>
      <c r="E32" s="429">
        <v>677</v>
      </c>
      <c r="F32" s="429" t="s">
        <v>672</v>
      </c>
      <c r="G32" s="429">
        <v>26</v>
      </c>
      <c r="H32" s="522" t="s">
        <v>672</v>
      </c>
    </row>
    <row r="33" spans="1:10" ht="14.25">
      <c r="A33" s="422" t="s">
        <v>1287</v>
      </c>
      <c r="B33" s="429" t="s">
        <v>23</v>
      </c>
      <c r="C33" s="429" t="s">
        <v>23</v>
      </c>
      <c r="D33" s="429" t="s">
        <v>23</v>
      </c>
      <c r="E33" s="429" t="s">
        <v>23</v>
      </c>
      <c r="F33" s="429" t="s">
        <v>23</v>
      </c>
      <c r="G33" s="429" t="s">
        <v>23</v>
      </c>
      <c r="H33" s="522" t="s">
        <v>23</v>
      </c>
      <c r="I33" s="17"/>
      <c r="J33" s="17"/>
    </row>
    <row r="34" spans="1:10" ht="14.25">
      <c r="A34" s="422" t="s">
        <v>100</v>
      </c>
      <c r="B34" s="429">
        <v>24</v>
      </c>
      <c r="C34" s="429">
        <v>5</v>
      </c>
      <c r="D34" s="429">
        <v>29</v>
      </c>
      <c r="E34" s="429">
        <v>582</v>
      </c>
      <c r="F34" s="429">
        <v>1729</v>
      </c>
      <c r="G34" s="429">
        <v>23</v>
      </c>
      <c r="H34" s="522" t="s">
        <v>672</v>
      </c>
      <c r="I34" s="17"/>
      <c r="J34" s="17"/>
    </row>
    <row r="35" spans="1:10" ht="14.25">
      <c r="A35" s="422" t="s">
        <v>101</v>
      </c>
      <c r="B35" s="429">
        <v>26</v>
      </c>
      <c r="C35" s="429">
        <v>1</v>
      </c>
      <c r="D35" s="429">
        <v>27</v>
      </c>
      <c r="E35" s="429">
        <v>1300</v>
      </c>
      <c r="F35" s="429">
        <v>1800</v>
      </c>
      <c r="G35" s="429">
        <v>36</v>
      </c>
      <c r="H35" s="522" t="s">
        <v>672</v>
      </c>
    </row>
    <row r="36" spans="1:10" ht="14.25">
      <c r="A36" s="425" t="s">
        <v>102</v>
      </c>
      <c r="B36" s="426">
        <v>89</v>
      </c>
      <c r="C36" s="426">
        <v>6</v>
      </c>
      <c r="D36" s="426">
        <v>95</v>
      </c>
      <c r="E36" s="426">
        <v>833</v>
      </c>
      <c r="F36" s="426">
        <v>1741</v>
      </c>
      <c r="G36" s="426">
        <v>85</v>
      </c>
      <c r="H36" s="427" t="s">
        <v>672</v>
      </c>
      <c r="I36" s="17"/>
      <c r="J36" s="17"/>
    </row>
    <row r="37" spans="1:10" ht="14.25">
      <c r="A37" s="425"/>
      <c r="B37" s="426"/>
      <c r="C37" s="426"/>
      <c r="D37" s="426"/>
      <c r="E37" s="426"/>
      <c r="F37" s="426"/>
      <c r="G37" s="426"/>
      <c r="H37" s="427"/>
    </row>
    <row r="38" spans="1:10" ht="14.25">
      <c r="A38" s="425" t="s">
        <v>103</v>
      </c>
      <c r="B38" s="426" t="s">
        <v>672</v>
      </c>
      <c r="C38" s="426" t="s">
        <v>672</v>
      </c>
      <c r="D38" s="426" t="s">
        <v>672</v>
      </c>
      <c r="E38" s="426" t="s">
        <v>672</v>
      </c>
      <c r="F38" s="426" t="s">
        <v>672</v>
      </c>
      <c r="G38" s="426" t="s">
        <v>672</v>
      </c>
      <c r="H38" s="427" t="s">
        <v>672</v>
      </c>
      <c r="I38" s="17"/>
      <c r="J38" s="17"/>
    </row>
    <row r="39" spans="1:10" ht="14.25">
      <c r="A39" s="422"/>
      <c r="B39" s="423"/>
      <c r="C39" s="423"/>
      <c r="D39" s="423"/>
      <c r="E39" s="423"/>
      <c r="F39" s="423"/>
      <c r="G39" s="423"/>
      <c r="H39" s="424"/>
    </row>
    <row r="40" spans="1:10" ht="14.25">
      <c r="A40" s="422" t="s">
        <v>159</v>
      </c>
      <c r="B40" s="423">
        <v>28</v>
      </c>
      <c r="C40" s="423" t="s">
        <v>672</v>
      </c>
      <c r="D40" s="423">
        <v>28</v>
      </c>
      <c r="E40" s="423">
        <v>539</v>
      </c>
      <c r="F40" s="423" t="s">
        <v>672</v>
      </c>
      <c r="G40" s="423">
        <v>15</v>
      </c>
      <c r="H40" s="424">
        <v>4</v>
      </c>
      <c r="I40" s="17"/>
      <c r="J40" s="17"/>
    </row>
    <row r="41" spans="1:10" ht="14.25">
      <c r="A41" s="422" t="s">
        <v>105</v>
      </c>
      <c r="B41" s="423">
        <v>1395</v>
      </c>
      <c r="C41" s="423" t="s">
        <v>672</v>
      </c>
      <c r="D41" s="423">
        <v>1395</v>
      </c>
      <c r="E41" s="423">
        <v>1200</v>
      </c>
      <c r="F41" s="423" t="s">
        <v>672</v>
      </c>
      <c r="G41" s="423">
        <v>1674</v>
      </c>
      <c r="H41" s="424">
        <v>502</v>
      </c>
    </row>
    <row r="42" spans="1:10" ht="14.25">
      <c r="A42" s="422" t="s">
        <v>106</v>
      </c>
      <c r="B42" s="423" t="s">
        <v>672</v>
      </c>
      <c r="C42" s="423" t="s">
        <v>672</v>
      </c>
      <c r="D42" s="423" t="s">
        <v>672</v>
      </c>
      <c r="E42" s="423" t="s">
        <v>672</v>
      </c>
      <c r="F42" s="423" t="s">
        <v>672</v>
      </c>
      <c r="G42" s="423" t="s">
        <v>672</v>
      </c>
      <c r="H42" s="424" t="s">
        <v>672</v>
      </c>
      <c r="I42" s="17"/>
      <c r="J42" s="17"/>
    </row>
    <row r="43" spans="1:10" ht="14.25">
      <c r="A43" s="422" t="s">
        <v>107</v>
      </c>
      <c r="B43" s="423">
        <v>159</v>
      </c>
      <c r="C43" s="423">
        <v>1</v>
      </c>
      <c r="D43" s="423">
        <v>160</v>
      </c>
      <c r="E43" s="423">
        <v>400</v>
      </c>
      <c r="F43" s="423">
        <v>600</v>
      </c>
      <c r="G43" s="423">
        <v>64</v>
      </c>
      <c r="H43" s="424" t="s">
        <v>672</v>
      </c>
      <c r="I43" s="17"/>
      <c r="J43" s="17"/>
    </row>
    <row r="44" spans="1:10" ht="14.25">
      <c r="A44" s="422" t="s">
        <v>108</v>
      </c>
      <c r="B44" s="423">
        <v>72</v>
      </c>
      <c r="C44" s="423" t="s">
        <v>672</v>
      </c>
      <c r="D44" s="423">
        <v>72</v>
      </c>
      <c r="E44" s="423">
        <v>700</v>
      </c>
      <c r="F44" s="423" t="s">
        <v>672</v>
      </c>
      <c r="G44" s="423">
        <v>50</v>
      </c>
      <c r="H44" s="424">
        <v>20</v>
      </c>
      <c r="I44" s="17"/>
      <c r="J44" s="17"/>
    </row>
    <row r="45" spans="1:10" ht="14.25">
      <c r="A45" s="422" t="s">
        <v>109</v>
      </c>
      <c r="B45" s="423">
        <v>354</v>
      </c>
      <c r="C45" s="423" t="s">
        <v>672</v>
      </c>
      <c r="D45" s="423">
        <v>354</v>
      </c>
      <c r="E45" s="423">
        <v>600</v>
      </c>
      <c r="F45" s="423" t="s">
        <v>672</v>
      </c>
      <c r="G45" s="423">
        <v>212</v>
      </c>
      <c r="H45" s="424">
        <v>106</v>
      </c>
    </row>
    <row r="46" spans="1:10" ht="14.25">
      <c r="A46" s="422" t="s">
        <v>110</v>
      </c>
      <c r="B46" s="423">
        <v>5043</v>
      </c>
      <c r="C46" s="423">
        <v>39</v>
      </c>
      <c r="D46" s="423">
        <v>5082</v>
      </c>
      <c r="E46" s="423">
        <v>1000</v>
      </c>
      <c r="F46" s="423">
        <v>2300</v>
      </c>
      <c r="G46" s="423">
        <v>5133</v>
      </c>
      <c r="H46" s="424" t="s">
        <v>672</v>
      </c>
      <c r="I46" s="17"/>
      <c r="J46" s="17"/>
    </row>
    <row r="47" spans="1:10" ht="14.25">
      <c r="A47" s="422" t="s">
        <v>111</v>
      </c>
      <c r="B47" s="423">
        <v>1398</v>
      </c>
      <c r="C47" s="423" t="s">
        <v>672</v>
      </c>
      <c r="D47" s="423">
        <v>1398</v>
      </c>
      <c r="E47" s="423">
        <v>600</v>
      </c>
      <c r="F47" s="423" t="s">
        <v>672</v>
      </c>
      <c r="G47" s="423">
        <v>839</v>
      </c>
      <c r="H47" s="424" t="s">
        <v>672</v>
      </c>
      <c r="I47" s="17"/>
      <c r="J47" s="17"/>
    </row>
    <row r="48" spans="1:10" ht="14.25">
      <c r="A48" s="422" t="s">
        <v>112</v>
      </c>
      <c r="B48" s="423">
        <v>99</v>
      </c>
      <c r="C48" s="423" t="s">
        <v>672</v>
      </c>
      <c r="D48" s="423">
        <v>99</v>
      </c>
      <c r="E48" s="423">
        <v>400</v>
      </c>
      <c r="F48" s="423" t="s">
        <v>672</v>
      </c>
      <c r="G48" s="423">
        <v>40</v>
      </c>
      <c r="H48" s="424">
        <v>4</v>
      </c>
    </row>
    <row r="49" spans="1:10" ht="14.25">
      <c r="A49" s="425" t="s">
        <v>113</v>
      </c>
      <c r="B49" s="426">
        <v>8548</v>
      </c>
      <c r="C49" s="426">
        <v>40</v>
      </c>
      <c r="D49" s="426">
        <v>8588</v>
      </c>
      <c r="E49" s="426">
        <v>929</v>
      </c>
      <c r="F49" s="426">
        <v>2258</v>
      </c>
      <c r="G49" s="426">
        <v>8027</v>
      </c>
      <c r="H49" s="427">
        <v>636</v>
      </c>
      <c r="I49" s="17"/>
      <c r="J49" s="17"/>
    </row>
    <row r="50" spans="1:10" ht="14.25">
      <c r="A50" s="425"/>
      <c r="B50" s="426"/>
      <c r="C50" s="426"/>
      <c r="D50" s="426"/>
      <c r="E50" s="426"/>
      <c r="F50" s="426"/>
      <c r="G50" s="426"/>
      <c r="H50" s="427"/>
    </row>
    <row r="51" spans="1:10" ht="14.25">
      <c r="A51" s="425" t="s">
        <v>114</v>
      </c>
      <c r="B51" s="426">
        <v>1320</v>
      </c>
      <c r="C51" s="426">
        <v>45</v>
      </c>
      <c r="D51" s="426">
        <v>1365</v>
      </c>
      <c r="E51" s="426">
        <v>1045</v>
      </c>
      <c r="F51" s="426">
        <v>1466</v>
      </c>
      <c r="G51" s="426">
        <v>1445</v>
      </c>
      <c r="H51" s="427">
        <v>365</v>
      </c>
    </row>
    <row r="52" spans="1:10" ht="14.25">
      <c r="A52" s="422"/>
      <c r="B52" s="423"/>
      <c r="C52" s="423"/>
      <c r="D52" s="423"/>
      <c r="E52" s="423"/>
      <c r="F52" s="423"/>
      <c r="G52" s="423"/>
      <c r="H52" s="424"/>
      <c r="I52" s="17"/>
      <c r="J52" s="17"/>
    </row>
    <row r="53" spans="1:10" ht="14.25">
      <c r="A53" s="422" t="s">
        <v>115</v>
      </c>
      <c r="B53" s="423">
        <v>7872</v>
      </c>
      <c r="C53" s="423">
        <v>319</v>
      </c>
      <c r="D53" s="423">
        <v>8191</v>
      </c>
      <c r="E53" s="423">
        <v>800</v>
      </c>
      <c r="F53" s="423">
        <v>1700</v>
      </c>
      <c r="G53" s="423">
        <v>6840</v>
      </c>
      <c r="H53" s="424">
        <v>1026</v>
      </c>
      <c r="I53" s="17"/>
      <c r="J53" s="17"/>
    </row>
    <row r="54" spans="1:10" ht="14.25">
      <c r="A54" s="422" t="s">
        <v>116</v>
      </c>
      <c r="B54" s="423">
        <v>2004</v>
      </c>
      <c r="C54" s="423">
        <v>305</v>
      </c>
      <c r="D54" s="423">
        <v>2309</v>
      </c>
      <c r="E54" s="423">
        <v>750</v>
      </c>
      <c r="F54" s="423">
        <v>1900</v>
      </c>
      <c r="G54" s="423">
        <v>2083</v>
      </c>
      <c r="H54" s="424" t="s">
        <v>672</v>
      </c>
      <c r="I54" s="17"/>
      <c r="J54" s="17"/>
    </row>
    <row r="55" spans="1:10" ht="14.25">
      <c r="A55" s="422" t="s">
        <v>117</v>
      </c>
      <c r="B55" s="423">
        <v>13938</v>
      </c>
      <c r="C55" s="423">
        <v>400</v>
      </c>
      <c r="D55" s="423">
        <v>14338</v>
      </c>
      <c r="E55" s="423">
        <v>600</v>
      </c>
      <c r="F55" s="423">
        <v>1990</v>
      </c>
      <c r="G55" s="423">
        <v>9159</v>
      </c>
      <c r="H55" s="424">
        <v>1374</v>
      </c>
      <c r="I55" s="17"/>
      <c r="J55" s="17"/>
    </row>
    <row r="56" spans="1:10" ht="14.25">
      <c r="A56" s="422" t="s">
        <v>118</v>
      </c>
      <c r="B56" s="423">
        <v>5088</v>
      </c>
      <c r="C56" s="423">
        <v>6</v>
      </c>
      <c r="D56" s="423">
        <v>5094</v>
      </c>
      <c r="E56" s="423">
        <v>800</v>
      </c>
      <c r="F56" s="423">
        <v>2000</v>
      </c>
      <c r="G56" s="423">
        <v>4082</v>
      </c>
      <c r="H56" s="424" t="s">
        <v>672</v>
      </c>
    </row>
    <row r="57" spans="1:10" ht="14.25">
      <c r="A57" s="422" t="s">
        <v>119</v>
      </c>
      <c r="B57" s="423">
        <v>4543</v>
      </c>
      <c r="C57" s="423">
        <v>220</v>
      </c>
      <c r="D57" s="423">
        <v>4763</v>
      </c>
      <c r="E57" s="423">
        <v>600</v>
      </c>
      <c r="F57" s="423">
        <v>1000</v>
      </c>
      <c r="G57" s="423">
        <v>2946</v>
      </c>
      <c r="H57" s="424">
        <v>353</v>
      </c>
    </row>
    <row r="58" spans="1:10" ht="14.25">
      <c r="A58" s="425" t="s">
        <v>160</v>
      </c>
      <c r="B58" s="426">
        <v>33445</v>
      </c>
      <c r="C58" s="426">
        <v>1250</v>
      </c>
      <c r="D58" s="426">
        <v>34695</v>
      </c>
      <c r="E58" s="426">
        <v>686</v>
      </c>
      <c r="F58" s="426">
        <v>1720</v>
      </c>
      <c r="G58" s="426">
        <v>25110</v>
      </c>
      <c r="H58" s="427">
        <v>2753</v>
      </c>
    </row>
    <row r="59" spans="1:10" ht="14.25">
      <c r="A59" s="422"/>
      <c r="B59" s="423"/>
      <c r="C59" s="423"/>
      <c r="D59" s="423"/>
      <c r="E59" s="423"/>
      <c r="F59" s="423"/>
      <c r="G59" s="423"/>
      <c r="H59" s="424"/>
    </row>
    <row r="60" spans="1:10" ht="14.25">
      <c r="A60" s="422" t="s">
        <v>121</v>
      </c>
      <c r="B60" s="423">
        <v>73</v>
      </c>
      <c r="C60" s="423">
        <v>1</v>
      </c>
      <c r="D60" s="423">
        <v>74</v>
      </c>
      <c r="E60" s="423">
        <v>470</v>
      </c>
      <c r="F60" s="423">
        <v>700</v>
      </c>
      <c r="G60" s="423">
        <v>35</v>
      </c>
      <c r="H60" s="424" t="s">
        <v>672</v>
      </c>
    </row>
    <row r="61" spans="1:10" ht="14.25">
      <c r="A61" s="422" t="s">
        <v>122</v>
      </c>
      <c r="B61" s="423">
        <v>3</v>
      </c>
      <c r="C61" s="423" t="s">
        <v>672</v>
      </c>
      <c r="D61" s="423">
        <v>3</v>
      </c>
      <c r="E61" s="423">
        <v>530</v>
      </c>
      <c r="F61" s="423" t="s">
        <v>672</v>
      </c>
      <c r="G61" s="423">
        <v>2</v>
      </c>
      <c r="H61" s="424" t="s">
        <v>672</v>
      </c>
    </row>
    <row r="62" spans="1:10" ht="14.25">
      <c r="A62" s="422" t="s">
        <v>123</v>
      </c>
      <c r="B62" s="423">
        <v>450</v>
      </c>
      <c r="C62" s="423">
        <v>3</v>
      </c>
      <c r="D62" s="423">
        <v>453</v>
      </c>
      <c r="E62" s="423">
        <v>1900</v>
      </c>
      <c r="F62" s="423">
        <v>3200</v>
      </c>
      <c r="G62" s="423">
        <v>865</v>
      </c>
      <c r="H62" s="424">
        <v>81</v>
      </c>
    </row>
    <row r="63" spans="1:10" ht="14.25">
      <c r="A63" s="425" t="s">
        <v>124</v>
      </c>
      <c r="B63" s="426">
        <v>526</v>
      </c>
      <c r="C63" s="426">
        <v>4</v>
      </c>
      <c r="D63" s="426">
        <v>530</v>
      </c>
      <c r="E63" s="426">
        <v>1694</v>
      </c>
      <c r="F63" s="426">
        <v>2575</v>
      </c>
      <c r="G63" s="426">
        <v>902</v>
      </c>
      <c r="H63" s="427">
        <v>81</v>
      </c>
    </row>
    <row r="64" spans="1:10" ht="14.25">
      <c r="A64" s="425"/>
      <c r="B64" s="426"/>
      <c r="C64" s="426"/>
      <c r="D64" s="426"/>
      <c r="E64" s="426"/>
      <c r="F64" s="426"/>
      <c r="G64" s="426"/>
      <c r="H64" s="427"/>
    </row>
    <row r="65" spans="1:8" ht="14.25">
      <c r="A65" s="425" t="s">
        <v>125</v>
      </c>
      <c r="B65" s="426">
        <v>98</v>
      </c>
      <c r="C65" s="426">
        <v>1</v>
      </c>
      <c r="D65" s="426">
        <v>99</v>
      </c>
      <c r="E65" s="426">
        <v>1100</v>
      </c>
      <c r="F65" s="426">
        <v>1450</v>
      </c>
      <c r="G65" s="426">
        <v>109</v>
      </c>
      <c r="H65" s="427">
        <v>53</v>
      </c>
    </row>
    <row r="66" spans="1:8" ht="14.25">
      <c r="A66" s="422"/>
      <c r="B66" s="423"/>
      <c r="C66" s="423"/>
      <c r="D66" s="423"/>
      <c r="E66" s="423"/>
      <c r="F66" s="423"/>
      <c r="G66" s="423"/>
      <c r="H66" s="424"/>
    </row>
    <row r="67" spans="1:8" ht="14.25">
      <c r="A67" s="422" t="s">
        <v>126</v>
      </c>
      <c r="B67" s="423">
        <v>1</v>
      </c>
      <c r="C67" s="423" t="s">
        <v>672</v>
      </c>
      <c r="D67" s="423">
        <v>1</v>
      </c>
      <c r="E67" s="423">
        <v>1240</v>
      </c>
      <c r="F67" s="423" t="s">
        <v>672</v>
      </c>
      <c r="G67" s="423">
        <v>1</v>
      </c>
      <c r="H67" s="424" t="s">
        <v>672</v>
      </c>
    </row>
    <row r="68" spans="1:8" ht="14.25">
      <c r="A68" s="422" t="s">
        <v>127</v>
      </c>
      <c r="B68" s="423" t="s">
        <v>672</v>
      </c>
      <c r="C68" s="423" t="s">
        <v>672</v>
      </c>
      <c r="D68" s="423" t="s">
        <v>672</v>
      </c>
      <c r="E68" s="423" t="s">
        <v>672</v>
      </c>
      <c r="F68" s="423" t="s">
        <v>672</v>
      </c>
      <c r="G68" s="423" t="s">
        <v>672</v>
      </c>
      <c r="H68" s="424" t="s">
        <v>672</v>
      </c>
    </row>
    <row r="69" spans="1:8" ht="14.25">
      <c r="A69" s="425" t="s">
        <v>128</v>
      </c>
      <c r="B69" s="426">
        <v>1</v>
      </c>
      <c r="C69" s="426" t="s">
        <v>672</v>
      </c>
      <c r="D69" s="426">
        <v>1</v>
      </c>
      <c r="E69" s="426">
        <v>1240</v>
      </c>
      <c r="F69" s="426" t="s">
        <v>672</v>
      </c>
      <c r="G69" s="426">
        <v>1</v>
      </c>
      <c r="H69" s="427" t="s">
        <v>672</v>
      </c>
    </row>
    <row r="70" spans="1:8" ht="14.25">
      <c r="A70" s="422"/>
      <c r="B70" s="423"/>
      <c r="C70" s="423"/>
      <c r="D70" s="423"/>
      <c r="E70" s="423"/>
      <c r="F70" s="423"/>
      <c r="G70" s="423"/>
      <c r="H70" s="424"/>
    </row>
    <row r="71" spans="1:8" ht="14.25">
      <c r="A71" s="422" t="s">
        <v>129</v>
      </c>
      <c r="B71" s="428">
        <v>171</v>
      </c>
      <c r="C71" s="428">
        <v>14</v>
      </c>
      <c r="D71" s="428">
        <v>185</v>
      </c>
      <c r="E71" s="428">
        <v>507</v>
      </c>
      <c r="F71" s="428">
        <v>2400</v>
      </c>
      <c r="G71" s="428">
        <v>120</v>
      </c>
      <c r="H71" s="523">
        <v>48</v>
      </c>
    </row>
    <row r="72" spans="1:8" ht="14.25">
      <c r="A72" s="422" t="s">
        <v>130</v>
      </c>
      <c r="B72" s="423" t="s">
        <v>672</v>
      </c>
      <c r="C72" s="423" t="s">
        <v>672</v>
      </c>
      <c r="D72" s="423" t="s">
        <v>672</v>
      </c>
      <c r="E72" s="423" t="s">
        <v>672</v>
      </c>
      <c r="F72" s="423" t="s">
        <v>672</v>
      </c>
      <c r="G72" s="423" t="s">
        <v>672</v>
      </c>
      <c r="H72" s="424" t="s">
        <v>672</v>
      </c>
    </row>
    <row r="73" spans="1:8" ht="14.25">
      <c r="A73" s="422" t="s">
        <v>131</v>
      </c>
      <c r="B73" s="423">
        <v>3</v>
      </c>
      <c r="C73" s="423">
        <v>3</v>
      </c>
      <c r="D73" s="423">
        <v>6</v>
      </c>
      <c r="E73" s="423">
        <v>900</v>
      </c>
      <c r="F73" s="423">
        <v>1200</v>
      </c>
      <c r="G73" s="423">
        <v>6</v>
      </c>
      <c r="H73" s="424" t="s">
        <v>672</v>
      </c>
    </row>
    <row r="74" spans="1:8" ht="14.25">
      <c r="A74" s="422" t="s">
        <v>132</v>
      </c>
      <c r="B74" s="423">
        <v>304</v>
      </c>
      <c r="C74" s="423">
        <v>30</v>
      </c>
      <c r="D74" s="423">
        <v>334</v>
      </c>
      <c r="E74" s="423">
        <v>222</v>
      </c>
      <c r="F74" s="423">
        <v>650</v>
      </c>
      <c r="G74" s="423">
        <v>87</v>
      </c>
      <c r="H74" s="424">
        <v>73</v>
      </c>
    </row>
    <row r="75" spans="1:8" ht="14.25">
      <c r="A75" s="422" t="s">
        <v>133</v>
      </c>
      <c r="B75" s="423" t="s">
        <v>672</v>
      </c>
      <c r="C75" s="423" t="s">
        <v>672</v>
      </c>
      <c r="D75" s="423" t="s">
        <v>672</v>
      </c>
      <c r="E75" s="423" t="s">
        <v>672</v>
      </c>
      <c r="F75" s="423" t="s">
        <v>672</v>
      </c>
      <c r="G75" s="423" t="s">
        <v>672</v>
      </c>
      <c r="H75" s="424" t="s">
        <v>672</v>
      </c>
    </row>
    <row r="76" spans="1:8" ht="14.25">
      <c r="A76" s="422" t="s">
        <v>134</v>
      </c>
      <c r="B76" s="423">
        <v>3</v>
      </c>
      <c r="C76" s="423" t="s">
        <v>672</v>
      </c>
      <c r="D76" s="423">
        <v>3</v>
      </c>
      <c r="E76" s="423">
        <v>400</v>
      </c>
      <c r="F76" s="423" t="s">
        <v>672</v>
      </c>
      <c r="G76" s="423">
        <v>1</v>
      </c>
      <c r="H76" s="424">
        <v>2</v>
      </c>
    </row>
    <row r="77" spans="1:8" ht="14.25">
      <c r="A77" s="422" t="s">
        <v>135</v>
      </c>
      <c r="B77" s="423">
        <v>49</v>
      </c>
      <c r="C77" s="423">
        <v>11</v>
      </c>
      <c r="D77" s="423">
        <v>60</v>
      </c>
      <c r="E77" s="423">
        <v>1000</v>
      </c>
      <c r="F77" s="423">
        <v>1500</v>
      </c>
      <c r="G77" s="423">
        <v>66</v>
      </c>
      <c r="H77" s="424">
        <v>66</v>
      </c>
    </row>
    <row r="78" spans="1:8" ht="14.25">
      <c r="A78" s="422" t="s">
        <v>136</v>
      </c>
      <c r="B78" s="423" t="s">
        <v>672</v>
      </c>
      <c r="C78" s="423">
        <v>5</v>
      </c>
      <c r="D78" s="423">
        <v>5</v>
      </c>
      <c r="E78" s="423" t="s">
        <v>672</v>
      </c>
      <c r="F78" s="423">
        <v>800</v>
      </c>
      <c r="G78" s="423">
        <v>4</v>
      </c>
      <c r="H78" s="424" t="s">
        <v>672</v>
      </c>
    </row>
    <row r="79" spans="1:8" ht="14.25">
      <c r="A79" s="425" t="s">
        <v>137</v>
      </c>
      <c r="B79" s="426">
        <v>530</v>
      </c>
      <c r="C79" s="426">
        <v>63</v>
      </c>
      <c r="D79" s="426">
        <v>593</v>
      </c>
      <c r="E79" s="426">
        <v>391</v>
      </c>
      <c r="F79" s="426">
        <v>1225</v>
      </c>
      <c r="G79" s="426">
        <v>284</v>
      </c>
      <c r="H79" s="427">
        <v>189</v>
      </c>
    </row>
    <row r="80" spans="1:8" ht="14.25">
      <c r="A80" s="422"/>
      <c r="B80" s="423"/>
      <c r="C80" s="423"/>
      <c r="D80" s="423"/>
      <c r="E80" s="423"/>
      <c r="F80" s="423"/>
      <c r="G80" s="423"/>
      <c r="H80" s="424"/>
    </row>
    <row r="81" spans="1:8" ht="14.25">
      <c r="A81" s="422" t="s">
        <v>138</v>
      </c>
      <c r="B81" s="423" t="s">
        <v>672</v>
      </c>
      <c r="C81" s="423" t="s">
        <v>672</v>
      </c>
      <c r="D81" s="423" t="s">
        <v>672</v>
      </c>
      <c r="E81" s="423" t="s">
        <v>672</v>
      </c>
      <c r="F81" s="423" t="s">
        <v>672</v>
      </c>
      <c r="G81" s="423" t="s">
        <v>672</v>
      </c>
      <c r="H81" s="424" t="s">
        <v>672</v>
      </c>
    </row>
    <row r="82" spans="1:8" ht="14.25">
      <c r="A82" s="422" t="s">
        <v>139</v>
      </c>
      <c r="B82" s="423" t="s">
        <v>672</v>
      </c>
      <c r="C82" s="423" t="s">
        <v>672</v>
      </c>
      <c r="D82" s="423" t="s">
        <v>672</v>
      </c>
      <c r="E82" s="423" t="s">
        <v>672</v>
      </c>
      <c r="F82" s="423" t="s">
        <v>672</v>
      </c>
      <c r="G82" s="423" t="s">
        <v>672</v>
      </c>
      <c r="H82" s="424" t="s">
        <v>672</v>
      </c>
    </row>
    <row r="83" spans="1:8" ht="14.25">
      <c r="A83" s="425" t="s">
        <v>140</v>
      </c>
      <c r="B83" s="426" t="s">
        <v>672</v>
      </c>
      <c r="C83" s="426" t="s">
        <v>672</v>
      </c>
      <c r="D83" s="426" t="s">
        <v>672</v>
      </c>
      <c r="E83" s="426" t="s">
        <v>672</v>
      </c>
      <c r="F83" s="426" t="s">
        <v>672</v>
      </c>
      <c r="G83" s="426" t="s">
        <v>672</v>
      </c>
      <c r="H83" s="427" t="s">
        <v>672</v>
      </c>
    </row>
    <row r="84" spans="1:8" ht="15" thickBot="1">
      <c r="A84" s="524"/>
      <c r="B84" s="430"/>
      <c r="C84" s="430"/>
      <c r="D84" s="430"/>
      <c r="E84" s="430"/>
      <c r="F84" s="430"/>
      <c r="G84" s="430"/>
      <c r="H84" s="431"/>
    </row>
    <row r="85" spans="1:8" ht="14.25" thickBot="1">
      <c r="A85" s="209" t="s">
        <v>141</v>
      </c>
      <c r="B85" s="330">
        <v>46862</v>
      </c>
      <c r="C85" s="330">
        <v>1462</v>
      </c>
      <c r="D85" s="330">
        <v>48324</v>
      </c>
      <c r="E85" s="330">
        <v>751</v>
      </c>
      <c r="F85" s="330">
        <v>1716</v>
      </c>
      <c r="G85" s="330">
        <v>37715</v>
      </c>
      <c r="H85" s="331">
        <v>4428</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D80A0-DDDB-4E2D-B7A9-BDDB648AB0E5}">
  <sheetPr>
    <pageSetUpPr fitToPage="1"/>
  </sheetPr>
  <dimension ref="A1:H21"/>
  <sheetViews>
    <sheetView showGridLines="0" view="pageBreakPreview" topLeftCell="A49" zoomScale="90" zoomScaleNormal="100" zoomScaleSheetLayoutView="90" workbookViewId="0">
      <selection activeCell="I26" sqref="I26"/>
    </sheetView>
  </sheetViews>
  <sheetFormatPr baseColWidth="10" defaultColWidth="11.42578125" defaultRowHeight="12.75"/>
  <cols>
    <col min="1" max="1" width="14.7109375" style="119" customWidth="1"/>
    <col min="2" max="2" width="24.42578125" style="119" bestFit="1" customWidth="1"/>
    <col min="3" max="3" width="16.7109375" style="119" customWidth="1"/>
    <col min="4" max="4" width="24.28515625" style="119" bestFit="1" customWidth="1"/>
    <col min="5" max="5" width="22.85546875" style="119" customWidth="1"/>
    <col min="6" max="6" width="21" style="119" customWidth="1"/>
    <col min="7" max="7" width="16.7109375" style="119" customWidth="1"/>
    <col min="8" max="8" width="2.42578125" style="119" customWidth="1"/>
    <col min="9" max="9" width="15.140625" style="119" bestFit="1" customWidth="1"/>
    <col min="10" max="16384" width="11.42578125" style="119"/>
  </cols>
  <sheetData>
    <row r="1" spans="1:8" s="131" customFormat="1" ht="18.75">
      <c r="A1" s="1664" t="s">
        <v>0</v>
      </c>
      <c r="B1" s="1664"/>
      <c r="C1" s="1664"/>
      <c r="D1" s="1664"/>
      <c r="E1" s="1664"/>
      <c r="F1" s="1664"/>
      <c r="G1" s="1664"/>
      <c r="H1" s="140"/>
    </row>
    <row r="2" spans="1:8" s="128" customFormat="1" ht="13.5" customHeight="1"/>
    <row r="3" spans="1:8" s="128" customFormat="1" ht="23.25" customHeight="1">
      <c r="A3" s="1665" t="s">
        <v>649</v>
      </c>
      <c r="B3" s="1665"/>
      <c r="C3" s="1665"/>
      <c r="D3" s="1665"/>
      <c r="E3" s="1665"/>
      <c r="F3" s="1665"/>
      <c r="G3" s="1665"/>
      <c r="H3" s="130"/>
    </row>
    <row r="4" spans="1:8" s="128" customFormat="1" ht="13.5" customHeight="1">
      <c r="A4" s="408"/>
      <c r="B4" s="129"/>
      <c r="C4" s="129"/>
      <c r="D4" s="129"/>
      <c r="E4" s="129"/>
      <c r="F4" s="129"/>
      <c r="G4" s="129"/>
    </row>
    <row r="5" spans="1:8" ht="13.15" customHeight="1">
      <c r="A5" s="1666" t="s">
        <v>2</v>
      </c>
      <c r="B5" s="989"/>
      <c r="C5" s="989"/>
      <c r="D5" s="989"/>
      <c r="E5" s="968"/>
      <c r="F5" s="968" t="s">
        <v>142</v>
      </c>
      <c r="G5" s="1467"/>
    </row>
    <row r="6" spans="1:8" ht="13.15" customHeight="1">
      <c r="A6" s="1666"/>
      <c r="B6" s="968" t="s">
        <v>3</v>
      </c>
      <c r="C6" s="968" t="s">
        <v>10</v>
      </c>
      <c r="D6" s="968" t="s">
        <v>4</v>
      </c>
      <c r="E6" s="971" t="s">
        <v>73</v>
      </c>
      <c r="F6" s="968" t="s">
        <v>143</v>
      </c>
      <c r="G6" s="1468" t="s">
        <v>1289</v>
      </c>
    </row>
    <row r="7" spans="1:8" ht="14.25">
      <c r="A7" s="1666"/>
      <c r="B7" s="968" t="s">
        <v>6</v>
      </c>
      <c r="C7" s="968" t="s">
        <v>145</v>
      </c>
      <c r="D7" s="971" t="s">
        <v>7</v>
      </c>
      <c r="E7" s="971" t="s">
        <v>7</v>
      </c>
      <c r="F7" s="968" t="s">
        <v>146</v>
      </c>
      <c r="G7" s="1468" t="s">
        <v>8</v>
      </c>
    </row>
    <row r="8" spans="1:8" ht="15" thickBot="1">
      <c r="A8" s="1667"/>
      <c r="B8" s="1238"/>
      <c r="C8" s="1238"/>
      <c r="D8" s="1238"/>
      <c r="E8" s="1469"/>
      <c r="F8" s="1469" t="s">
        <v>147</v>
      </c>
      <c r="G8" s="1239"/>
      <c r="H8" s="1470"/>
    </row>
    <row r="9" spans="1:8" ht="13.5">
      <c r="A9" s="1471">
        <v>2012</v>
      </c>
      <c r="B9" s="1045">
        <v>2188.1709999999998</v>
      </c>
      <c r="C9" s="1045">
        <v>23.717652779421723</v>
      </c>
      <c r="D9" s="1045">
        <v>5189.8280000000004</v>
      </c>
      <c r="E9" s="1472">
        <v>27.715</v>
      </c>
      <c r="F9" s="1472">
        <v>24.79</v>
      </c>
      <c r="G9" s="1265">
        <v>1286558.3612000002</v>
      </c>
      <c r="H9" s="151"/>
    </row>
    <row r="10" spans="1:8" ht="13.5">
      <c r="A10" s="1473">
        <v>2013</v>
      </c>
      <c r="B10" s="1048">
        <v>2124.9690000000001</v>
      </c>
      <c r="C10" s="1048">
        <v>36.447251701083637</v>
      </c>
      <c r="D10" s="1048">
        <v>7744.9279999999999</v>
      </c>
      <c r="E10" s="1474">
        <v>69.376999999999995</v>
      </c>
      <c r="F10" s="1474">
        <v>21.34</v>
      </c>
      <c r="G10" s="1266">
        <v>1652767.6352000001</v>
      </c>
      <c r="H10" s="151"/>
    </row>
    <row r="11" spans="1:8" ht="13.5">
      <c r="A11" s="1473">
        <v>2014</v>
      </c>
      <c r="B11" s="1048">
        <v>2171.672</v>
      </c>
      <c r="C11" s="1048">
        <v>29.805302089818355</v>
      </c>
      <c r="D11" s="1048">
        <v>6472.7340000000004</v>
      </c>
      <c r="E11" s="1474">
        <v>52.371000000000002</v>
      </c>
      <c r="F11" s="1474">
        <v>20.97</v>
      </c>
      <c r="G11" s="1266">
        <v>1357332.3198000002</v>
      </c>
      <c r="H11" s="151"/>
    </row>
    <row r="12" spans="1:8" ht="13.5">
      <c r="A12" s="1473">
        <v>2015</v>
      </c>
      <c r="B12" s="1048">
        <v>2176.3530000000001</v>
      </c>
      <c r="C12" s="1048">
        <v>29.235569781188989</v>
      </c>
      <c r="D12" s="1048">
        <v>6362.692</v>
      </c>
      <c r="E12" s="1474">
        <v>48.997</v>
      </c>
      <c r="F12" s="1474">
        <v>20.239999999999998</v>
      </c>
      <c r="G12" s="1266">
        <v>1287809</v>
      </c>
      <c r="H12" s="151"/>
    </row>
    <row r="13" spans="1:8" ht="13.5">
      <c r="A13" s="1473">
        <v>2016</v>
      </c>
      <c r="B13" s="1048">
        <v>2256.848</v>
      </c>
      <c r="C13" s="1048">
        <v>34.885535047109954</v>
      </c>
      <c r="D13" s="1048">
        <v>7873.1350000000002</v>
      </c>
      <c r="E13" s="1474">
        <v>50.356999999999999</v>
      </c>
      <c r="F13" s="1474">
        <v>16.98</v>
      </c>
      <c r="G13" s="1266">
        <v>1336858</v>
      </c>
      <c r="H13" s="151"/>
    </row>
    <row r="14" spans="1:8" ht="13.5">
      <c r="A14" s="1473">
        <v>2017</v>
      </c>
      <c r="B14" s="1048">
        <v>2059.2240000000002</v>
      </c>
      <c r="C14" s="1048">
        <v>23.431685916636557</v>
      </c>
      <c r="D14" s="1048">
        <v>4825.1090000000004</v>
      </c>
      <c r="E14" s="1474">
        <v>48.78</v>
      </c>
      <c r="F14" s="1474">
        <v>18.510000000000002</v>
      </c>
      <c r="G14" s="1266">
        <v>893127.67590000015</v>
      </c>
      <c r="H14" s="151"/>
    </row>
    <row r="15" spans="1:8" ht="13.5">
      <c r="A15" s="1473">
        <v>2018</v>
      </c>
      <c r="B15" s="1048">
        <v>2061.5</v>
      </c>
      <c r="C15" s="1048">
        <v>38.737327188940093</v>
      </c>
      <c r="D15" s="1048">
        <v>7985.7</v>
      </c>
      <c r="E15" s="1474">
        <v>20.69</v>
      </c>
      <c r="F15" s="1474">
        <v>18.41</v>
      </c>
      <c r="G15" s="1266">
        <v>1470167.3699999999</v>
      </c>
      <c r="H15" s="151"/>
    </row>
    <row r="16" spans="1:8" ht="13.5">
      <c r="A16" s="1473">
        <v>2019</v>
      </c>
      <c r="B16" s="1048">
        <v>1918.4059999999999</v>
      </c>
      <c r="C16" s="1048">
        <v>30.226630859161197</v>
      </c>
      <c r="D16" s="1048">
        <v>5798.6949999999997</v>
      </c>
      <c r="E16" s="1474">
        <v>25.83</v>
      </c>
      <c r="F16" s="1474">
        <v>19.11</v>
      </c>
      <c r="G16" s="1266">
        <v>1108130.6144999999</v>
      </c>
      <c r="H16" s="151"/>
    </row>
    <row r="17" spans="1:8" ht="13.5">
      <c r="A17" s="1473">
        <v>2020</v>
      </c>
      <c r="B17" s="1048">
        <v>1912.5989999999999</v>
      </c>
      <c r="C17" s="1048">
        <v>40.871400643835962</v>
      </c>
      <c r="D17" s="1048">
        <v>7817.06</v>
      </c>
      <c r="E17" s="1474">
        <v>26.55</v>
      </c>
      <c r="F17" s="1475">
        <v>19.39</v>
      </c>
      <c r="G17" s="1476">
        <v>1515727.9340000004</v>
      </c>
      <c r="H17" s="151"/>
    </row>
    <row r="18" spans="1:8" ht="13.5">
      <c r="A18" s="1473">
        <v>2021</v>
      </c>
      <c r="B18" s="1048">
        <v>2124.8580000000002</v>
      </c>
      <c r="C18" s="1048">
        <v>38.685634522401017</v>
      </c>
      <c r="D18" s="1048">
        <v>8220.1479999999992</v>
      </c>
      <c r="E18" s="1474">
        <v>20.149999999999999</v>
      </c>
      <c r="F18" s="1475">
        <v>25.29</v>
      </c>
      <c r="G18" s="1476">
        <v>2078875.4291999997</v>
      </c>
      <c r="H18" s="151"/>
    </row>
    <row r="19" spans="1:8" ht="14.25" thickBot="1">
      <c r="A19" s="1477">
        <v>2022</v>
      </c>
      <c r="B19" s="1087">
        <v>2171.123</v>
      </c>
      <c r="C19" s="1087">
        <v>28.773164855238509</v>
      </c>
      <c r="D19" s="1087">
        <v>6247.0079999999998</v>
      </c>
      <c r="E19" s="1478">
        <v>19.8</v>
      </c>
      <c r="F19" s="1479">
        <v>36.270000000000003</v>
      </c>
      <c r="G19" s="1480">
        <v>2265789.8015999999</v>
      </c>
      <c r="H19" s="151"/>
    </row>
    <row r="20" spans="1:8" ht="15.6" customHeight="1">
      <c r="A20" s="947" t="s">
        <v>1288</v>
      </c>
      <c r="B20" s="947"/>
      <c r="C20" s="947"/>
      <c r="D20" s="947"/>
      <c r="E20" s="947"/>
      <c r="F20" s="947"/>
      <c r="G20" s="1481"/>
    </row>
    <row r="21" spans="1:8">
      <c r="H21" s="119">
        <v>4401035</v>
      </c>
    </row>
  </sheetData>
  <mergeCells count="3">
    <mergeCell ref="A1:G1"/>
    <mergeCell ref="A3:G3"/>
    <mergeCell ref="A5:A8"/>
  </mergeCells>
  <printOptions horizontalCentered="1"/>
  <pageMargins left="0.78740157480314965" right="0.47" top="0.59055118110236227" bottom="0.98425196850393704" header="0" footer="0"/>
  <pageSetup paperSize="9" scale="55"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A4543-D0DB-460F-AD45-BE461C5B2616}">
  <sheetPr>
    <pageSetUpPr fitToPage="1"/>
  </sheetPr>
  <dimension ref="A1:F21"/>
  <sheetViews>
    <sheetView showGridLines="0" view="pageBreakPreview" topLeftCell="A48" zoomScale="130" zoomScaleNormal="75" zoomScaleSheetLayoutView="130" workbookViewId="0">
      <selection activeCell="G23" sqref="G23"/>
    </sheetView>
  </sheetViews>
  <sheetFormatPr baseColWidth="10" defaultRowHeight="12.75"/>
  <cols>
    <col min="1" max="1" width="18.85546875" style="116" customWidth="1"/>
    <col min="2" max="2" width="21.5703125" style="116" customWidth="1"/>
    <col min="3" max="3" width="18.85546875" style="116" customWidth="1"/>
    <col min="4" max="4" width="21.7109375" style="116" customWidth="1"/>
    <col min="5" max="6" width="18.85546875" style="116" customWidth="1"/>
    <col min="7" max="16384" width="11.42578125" style="116"/>
  </cols>
  <sheetData>
    <row r="1" spans="1:6" s="118" customFormat="1" ht="18.75">
      <c r="A1" s="1623" t="s">
        <v>0</v>
      </c>
      <c r="B1" s="1623"/>
      <c r="C1" s="1623"/>
      <c r="D1" s="1623"/>
      <c r="E1" s="1623"/>
      <c r="F1" s="1623"/>
    </row>
    <row r="2" spans="1:6" s="117" customFormat="1" ht="12.75" customHeight="1">
      <c r="A2" s="1483"/>
      <c r="B2" s="1483"/>
      <c r="C2" s="1483"/>
      <c r="D2" s="1483"/>
      <c r="E2" s="1483"/>
      <c r="F2" s="1483"/>
    </row>
    <row r="3" spans="1:6" s="117" customFormat="1" ht="15.75">
      <c r="A3" s="1624" t="s">
        <v>656</v>
      </c>
      <c r="B3" s="1624"/>
      <c r="C3" s="1624"/>
      <c r="D3" s="1624"/>
      <c r="E3" s="1624"/>
      <c r="F3" s="1624"/>
    </row>
    <row r="4" spans="1:6" s="117" customFormat="1" ht="15.75">
      <c r="A4" s="1624" t="s">
        <v>216</v>
      </c>
      <c r="B4" s="1624"/>
      <c r="C4" s="1624"/>
      <c r="D4" s="1624"/>
      <c r="E4" s="1624"/>
      <c r="F4" s="1624"/>
    </row>
    <row r="5" spans="1:6" s="117" customFormat="1" ht="13.5" customHeight="1" thickBot="1">
      <c r="A5" s="408"/>
      <c r="B5" s="129"/>
      <c r="C5" s="129"/>
      <c r="D5" s="129"/>
      <c r="E5" s="129"/>
      <c r="F5" s="129"/>
    </row>
    <row r="6" spans="1:6" ht="21" customHeight="1">
      <c r="A6" s="1693" t="s">
        <v>2</v>
      </c>
      <c r="B6" s="1138"/>
      <c r="C6" s="1138"/>
      <c r="D6" s="1138"/>
      <c r="E6" s="1139" t="s">
        <v>142</v>
      </c>
      <c r="F6" s="1140"/>
    </row>
    <row r="7" spans="1:6" ht="16.5">
      <c r="A7" s="1666"/>
      <c r="B7" s="1143" t="s">
        <v>3</v>
      </c>
      <c r="C7" s="1143" t="s">
        <v>10</v>
      </c>
      <c r="D7" s="1143" t="s">
        <v>4</v>
      </c>
      <c r="E7" s="1143" t="s">
        <v>143</v>
      </c>
      <c r="F7" s="1144" t="s">
        <v>1289</v>
      </c>
    </row>
    <row r="8" spans="1:6" ht="14.25">
      <c r="A8" s="1666"/>
      <c r="B8" s="1143" t="s">
        <v>6</v>
      </c>
      <c r="C8" s="1143" t="s">
        <v>145</v>
      </c>
      <c r="D8" s="955" t="s">
        <v>7</v>
      </c>
      <c r="E8" s="1143" t="s">
        <v>146</v>
      </c>
      <c r="F8" s="1144" t="s">
        <v>8</v>
      </c>
    </row>
    <row r="9" spans="1:6" ht="28.5" customHeight="1" thickBot="1">
      <c r="A9" s="1667"/>
      <c r="B9" s="1517"/>
      <c r="C9" s="1517"/>
      <c r="D9" s="1517"/>
      <c r="E9" s="1251" t="s">
        <v>147</v>
      </c>
      <c r="F9" s="1252"/>
    </row>
    <row r="10" spans="1:6" ht="13.5">
      <c r="A10" s="1151">
        <v>2012</v>
      </c>
      <c r="B10" s="1079">
        <v>6.6639999999999997</v>
      </c>
      <c r="C10" s="1079">
        <v>4.21218487394958</v>
      </c>
      <c r="D10" s="1079">
        <v>2.8069999999999999</v>
      </c>
      <c r="E10" s="1518">
        <v>26.81</v>
      </c>
      <c r="F10" s="1511">
        <v>752.55669999999998</v>
      </c>
    </row>
    <row r="11" spans="1:6" ht="13.5">
      <c r="A11" s="1154">
        <v>2013</v>
      </c>
      <c r="B11" s="1083">
        <v>3.65</v>
      </c>
      <c r="C11" s="1083">
        <v>6.8712328767123285</v>
      </c>
      <c r="D11" s="1083">
        <v>2.508</v>
      </c>
      <c r="E11" s="1475">
        <v>29.09</v>
      </c>
      <c r="F11" s="1476">
        <v>729.57719999999995</v>
      </c>
    </row>
    <row r="12" spans="1:6" ht="13.5">
      <c r="A12" s="1154">
        <v>2014</v>
      </c>
      <c r="B12" s="1083">
        <v>4.7060000000000004</v>
      </c>
      <c r="C12" s="1083">
        <v>6.2962175945601349</v>
      </c>
      <c r="D12" s="1083">
        <v>2.9630000000000001</v>
      </c>
      <c r="E12" s="1475">
        <v>35.340000000000003</v>
      </c>
      <c r="F12" s="1476">
        <v>1047.1242000000002</v>
      </c>
    </row>
    <row r="13" spans="1:6" ht="13.5">
      <c r="A13" s="1154">
        <v>2015</v>
      </c>
      <c r="B13" s="1083">
        <v>3.8759999999999999</v>
      </c>
      <c r="C13" s="1083">
        <v>7.3452012383900929</v>
      </c>
      <c r="D13" s="1083">
        <v>2.847</v>
      </c>
      <c r="E13" s="1475">
        <v>34.26</v>
      </c>
      <c r="F13" s="1476">
        <v>975</v>
      </c>
    </row>
    <row r="14" spans="1:6" ht="13.5">
      <c r="A14" s="1154">
        <v>2016</v>
      </c>
      <c r="B14" s="1083">
        <v>3.577</v>
      </c>
      <c r="C14" s="1083">
        <v>9.4296896840928159</v>
      </c>
      <c r="D14" s="1083">
        <v>3.3730000000000002</v>
      </c>
      <c r="E14" s="1475">
        <v>30.79</v>
      </c>
      <c r="F14" s="1476">
        <v>1039</v>
      </c>
    </row>
    <row r="15" spans="1:6" ht="13.5">
      <c r="A15" s="1154">
        <v>2017</v>
      </c>
      <c r="B15" s="1083">
        <v>3.6139999999999999</v>
      </c>
      <c r="C15" s="1083">
        <v>8.6524626452684004</v>
      </c>
      <c r="D15" s="1083">
        <v>3.1269999999999998</v>
      </c>
      <c r="E15" s="1475">
        <v>32.520000000000003</v>
      </c>
      <c r="F15" s="1476">
        <v>1016.9004</v>
      </c>
    </row>
    <row r="16" spans="1:6" ht="13.5">
      <c r="A16" s="1154">
        <v>2018</v>
      </c>
      <c r="B16" s="1083">
        <v>2.984</v>
      </c>
      <c r="C16" s="1083">
        <v>9.3364611260053625</v>
      </c>
      <c r="D16" s="1083">
        <v>2.786</v>
      </c>
      <c r="E16" s="1475">
        <v>30.98</v>
      </c>
      <c r="F16" s="1476">
        <v>863.10280000000012</v>
      </c>
    </row>
    <row r="17" spans="1:6" ht="13.5">
      <c r="A17" s="1154">
        <v>2019</v>
      </c>
      <c r="B17" s="1083">
        <v>2.4449999999999998</v>
      </c>
      <c r="C17" s="1083">
        <v>6.7607361963190193</v>
      </c>
      <c r="D17" s="1083">
        <v>1.653</v>
      </c>
      <c r="E17" s="1475">
        <v>33.99</v>
      </c>
      <c r="F17" s="1476">
        <v>561.85469999999998</v>
      </c>
    </row>
    <row r="18" spans="1:6" ht="13.5">
      <c r="A18" s="1154">
        <v>2020</v>
      </c>
      <c r="B18" s="1083">
        <v>2.3860000000000001</v>
      </c>
      <c r="C18" s="1083">
        <v>8.4026798300000003</v>
      </c>
      <c r="D18" s="1083">
        <v>2.383</v>
      </c>
      <c r="E18" s="1475">
        <v>28.413434210526319</v>
      </c>
      <c r="F18" s="1476">
        <v>677.09213723684218</v>
      </c>
    </row>
    <row r="19" spans="1:6" ht="13.5">
      <c r="A19" s="1154">
        <v>2021</v>
      </c>
      <c r="B19" s="1083">
        <v>2.7589999999999999</v>
      </c>
      <c r="C19" s="1083">
        <v>9.8513954331279443</v>
      </c>
      <c r="D19" s="1083">
        <v>2.718</v>
      </c>
      <c r="E19" s="1475">
        <v>33.409999999999997</v>
      </c>
      <c r="F19" s="1476">
        <v>908.08379999999988</v>
      </c>
    </row>
    <row r="20" spans="1:6" ht="14.25" thickBot="1">
      <c r="A20" s="1158">
        <v>2022</v>
      </c>
      <c r="B20" s="1087">
        <v>2.702</v>
      </c>
      <c r="C20" s="1087">
        <v>7.8867505551443369</v>
      </c>
      <c r="D20" s="1087">
        <v>2.1309999999999998</v>
      </c>
      <c r="E20" s="1479">
        <v>44.49</v>
      </c>
      <c r="F20" s="1480">
        <v>948.08189999999991</v>
      </c>
    </row>
    <row r="21" spans="1:6" ht="13.15" customHeight="1">
      <c r="A21" s="947" t="s">
        <v>671</v>
      </c>
      <c r="B21" s="1523"/>
      <c r="C21" s="1523"/>
      <c r="D21" s="1523"/>
      <c r="E21" s="1523"/>
      <c r="F21" s="1523"/>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112">
    <pageSetUpPr fitToPage="1"/>
  </sheetPr>
  <dimension ref="A1:J85"/>
  <sheetViews>
    <sheetView view="pageBreakPreview" zoomScale="70" zoomScaleNormal="75" zoomScaleSheetLayoutView="70" workbookViewId="0">
      <selection sqref="A1:XFD1048576"/>
    </sheetView>
  </sheetViews>
  <sheetFormatPr baseColWidth="10" defaultColWidth="11.42578125" defaultRowHeight="12.75"/>
  <cols>
    <col min="1" max="1" width="31.7109375" style="9" customWidth="1"/>
    <col min="2" max="8" width="15.140625" style="9" customWidth="1"/>
    <col min="9" max="16384" width="11.42578125" style="9"/>
  </cols>
  <sheetData>
    <row r="1" spans="1:10" s="6" customFormat="1" ht="18.75">
      <c r="A1" s="1627" t="s">
        <v>0</v>
      </c>
      <c r="B1" s="1627"/>
      <c r="C1" s="1627"/>
      <c r="D1" s="1627"/>
      <c r="E1" s="1627"/>
      <c r="F1" s="1627"/>
      <c r="G1" s="1627"/>
      <c r="H1" s="1627"/>
    </row>
    <row r="2" spans="1:10" s="7" customFormat="1" ht="12.75" customHeight="1">
      <c r="A2" s="213"/>
      <c r="B2" s="213"/>
      <c r="C2" s="213"/>
      <c r="D2" s="213"/>
      <c r="E2" s="213"/>
      <c r="F2" s="213"/>
      <c r="G2" s="213"/>
      <c r="H2" s="213"/>
    </row>
    <row r="3" spans="1:10" s="7" customFormat="1" ht="33" customHeight="1">
      <c r="A3" s="1628" t="s">
        <v>1369</v>
      </c>
      <c r="B3" s="1628"/>
      <c r="C3" s="1628"/>
      <c r="D3" s="1628"/>
      <c r="E3" s="1628"/>
      <c r="F3" s="1628"/>
      <c r="G3" s="1628"/>
      <c r="H3" s="1628"/>
      <c r="I3" s="18"/>
      <c r="J3" s="18"/>
    </row>
    <row r="4" spans="1:10" s="7" customFormat="1" ht="13.5" customHeight="1">
      <c r="A4" s="30"/>
      <c r="B4" s="31"/>
      <c r="C4" s="31"/>
      <c r="D4" s="31"/>
      <c r="E4" s="31"/>
      <c r="F4" s="31"/>
      <c r="G4" s="31"/>
      <c r="H4" s="31"/>
    </row>
    <row r="5" spans="1:10" ht="36.75" customHeight="1">
      <c r="A5" s="1686" t="s">
        <v>77</v>
      </c>
      <c r="B5" s="484" t="s">
        <v>3</v>
      </c>
      <c r="C5" s="484"/>
      <c r="D5" s="485"/>
      <c r="E5" s="484" t="s">
        <v>10</v>
      </c>
      <c r="F5" s="485"/>
      <c r="G5" s="227" t="s">
        <v>4</v>
      </c>
      <c r="H5" s="415" t="s">
        <v>16</v>
      </c>
    </row>
    <row r="6" spans="1:10" ht="22.5" customHeight="1">
      <c r="A6" s="1686"/>
      <c r="B6" s="308" t="s">
        <v>13</v>
      </c>
      <c r="C6" s="306"/>
      <c r="D6" s="307"/>
      <c r="E6" s="306" t="s">
        <v>14</v>
      </c>
      <c r="F6" s="307"/>
      <c r="G6" s="191" t="s">
        <v>149</v>
      </c>
      <c r="H6" s="415" t="s">
        <v>20</v>
      </c>
    </row>
    <row r="7" spans="1:10" ht="31.5" customHeight="1" thickBot="1">
      <c r="A7" s="1686"/>
      <c r="B7" s="266" t="s">
        <v>17</v>
      </c>
      <c r="C7" s="525" t="s">
        <v>18</v>
      </c>
      <c r="D7" s="416" t="s">
        <v>19</v>
      </c>
      <c r="E7" s="266" t="s">
        <v>17</v>
      </c>
      <c r="F7" s="416" t="s">
        <v>18</v>
      </c>
      <c r="G7" s="227" t="s">
        <v>150</v>
      </c>
      <c r="H7" s="332" t="s">
        <v>150</v>
      </c>
    </row>
    <row r="8" spans="1:10" ht="25.5" customHeight="1">
      <c r="A8" s="309" t="s">
        <v>81</v>
      </c>
      <c r="B8" s="369" t="s">
        <v>672</v>
      </c>
      <c r="C8" s="369" t="s">
        <v>672</v>
      </c>
      <c r="D8" s="369" t="s">
        <v>672</v>
      </c>
      <c r="E8" s="369" t="s">
        <v>672</v>
      </c>
      <c r="F8" s="369" t="s">
        <v>672</v>
      </c>
      <c r="G8" s="369" t="s">
        <v>672</v>
      </c>
      <c r="H8" s="370" t="s">
        <v>672</v>
      </c>
      <c r="I8" s="17"/>
      <c r="J8" s="17"/>
    </row>
    <row r="9" spans="1:10" ht="13.5">
      <c r="A9" s="312" t="s">
        <v>82</v>
      </c>
      <c r="B9" s="324" t="s">
        <v>672</v>
      </c>
      <c r="C9" s="324" t="s">
        <v>672</v>
      </c>
      <c r="D9" s="324" t="s">
        <v>672</v>
      </c>
      <c r="E9" s="324" t="s">
        <v>672</v>
      </c>
      <c r="F9" s="324" t="s">
        <v>672</v>
      </c>
      <c r="G9" s="324" t="s">
        <v>672</v>
      </c>
      <c r="H9" s="325" t="s">
        <v>672</v>
      </c>
    </row>
    <row r="10" spans="1:10" ht="13.5">
      <c r="A10" s="312" t="s">
        <v>83</v>
      </c>
      <c r="B10" s="324" t="s">
        <v>672</v>
      </c>
      <c r="C10" s="324" t="s">
        <v>672</v>
      </c>
      <c r="D10" s="324" t="s">
        <v>672</v>
      </c>
      <c r="E10" s="324" t="s">
        <v>672</v>
      </c>
      <c r="F10" s="324" t="s">
        <v>672</v>
      </c>
      <c r="G10" s="324" t="s">
        <v>672</v>
      </c>
      <c r="H10" s="325" t="s">
        <v>672</v>
      </c>
    </row>
    <row r="11" spans="1:10" ht="13.5">
      <c r="A11" s="312" t="s">
        <v>84</v>
      </c>
      <c r="B11" s="324" t="s">
        <v>672</v>
      </c>
      <c r="C11" s="324" t="s">
        <v>672</v>
      </c>
      <c r="D11" s="324" t="s">
        <v>672</v>
      </c>
      <c r="E11" s="324" t="s">
        <v>672</v>
      </c>
      <c r="F11" s="324" t="s">
        <v>672</v>
      </c>
      <c r="G11" s="324" t="s">
        <v>672</v>
      </c>
      <c r="H11" s="325" t="s">
        <v>672</v>
      </c>
    </row>
    <row r="12" spans="1:10" ht="13.5">
      <c r="A12" s="315" t="s">
        <v>85</v>
      </c>
      <c r="B12" s="326" t="s">
        <v>672</v>
      </c>
      <c r="C12" s="326" t="s">
        <v>672</v>
      </c>
      <c r="D12" s="326" t="s">
        <v>672</v>
      </c>
      <c r="E12" s="326" t="s">
        <v>672</v>
      </c>
      <c r="F12" s="326" t="s">
        <v>672</v>
      </c>
      <c r="G12" s="326" t="s">
        <v>672</v>
      </c>
      <c r="H12" s="327" t="s">
        <v>672</v>
      </c>
    </row>
    <row r="13" spans="1:10" ht="13.5">
      <c r="A13" s="315"/>
      <c r="B13" s="326"/>
      <c r="C13" s="326"/>
      <c r="D13" s="326"/>
      <c r="E13" s="326"/>
      <c r="F13" s="326"/>
      <c r="G13" s="326"/>
      <c r="H13" s="327"/>
    </row>
    <row r="14" spans="1:10" ht="13.5">
      <c r="A14" s="315" t="s">
        <v>86</v>
      </c>
      <c r="B14" s="326" t="s">
        <v>672</v>
      </c>
      <c r="C14" s="326" t="s">
        <v>672</v>
      </c>
      <c r="D14" s="326" t="s">
        <v>672</v>
      </c>
      <c r="E14" s="326" t="s">
        <v>672</v>
      </c>
      <c r="F14" s="326" t="s">
        <v>672</v>
      </c>
      <c r="G14" s="326" t="s">
        <v>672</v>
      </c>
      <c r="H14" s="327" t="s">
        <v>672</v>
      </c>
    </row>
    <row r="15" spans="1:10" ht="13.5">
      <c r="A15" s="315"/>
      <c r="B15" s="326"/>
      <c r="C15" s="326"/>
      <c r="D15" s="326"/>
      <c r="E15" s="326"/>
      <c r="F15" s="326"/>
      <c r="G15" s="326"/>
      <c r="H15" s="327"/>
    </row>
    <row r="16" spans="1:10" ht="13.5">
      <c r="A16" s="315" t="s">
        <v>87</v>
      </c>
      <c r="B16" s="326" t="s">
        <v>672</v>
      </c>
      <c r="C16" s="326" t="s">
        <v>672</v>
      </c>
      <c r="D16" s="326" t="s">
        <v>672</v>
      </c>
      <c r="E16" s="326" t="s">
        <v>672</v>
      </c>
      <c r="F16" s="326" t="s">
        <v>672</v>
      </c>
      <c r="G16" s="326" t="s">
        <v>672</v>
      </c>
      <c r="H16" s="327" t="s">
        <v>672</v>
      </c>
    </row>
    <row r="17" spans="1:8" ht="13.5">
      <c r="A17" s="312"/>
      <c r="B17" s="324"/>
      <c r="C17" s="324"/>
      <c r="D17" s="324"/>
      <c r="E17" s="324"/>
      <c r="F17" s="324"/>
      <c r="G17" s="324"/>
      <c r="H17" s="325"/>
    </row>
    <row r="18" spans="1:8" ht="13.5">
      <c r="A18" s="312" t="s">
        <v>158</v>
      </c>
      <c r="B18" s="324" t="s">
        <v>672</v>
      </c>
      <c r="C18" s="324" t="s">
        <v>672</v>
      </c>
      <c r="D18" s="324" t="s">
        <v>672</v>
      </c>
      <c r="E18" s="324" t="s">
        <v>672</v>
      </c>
      <c r="F18" s="324" t="s">
        <v>672</v>
      </c>
      <c r="G18" s="324" t="s">
        <v>672</v>
      </c>
      <c r="H18" s="325" t="s">
        <v>672</v>
      </c>
    </row>
    <row r="19" spans="1:8" ht="13.5">
      <c r="A19" s="312" t="s">
        <v>89</v>
      </c>
      <c r="B19" s="324" t="s">
        <v>672</v>
      </c>
      <c r="C19" s="324" t="s">
        <v>672</v>
      </c>
      <c r="D19" s="324" t="s">
        <v>672</v>
      </c>
      <c r="E19" s="324" t="s">
        <v>672</v>
      </c>
      <c r="F19" s="324" t="s">
        <v>672</v>
      </c>
      <c r="G19" s="324" t="s">
        <v>672</v>
      </c>
      <c r="H19" s="325" t="s">
        <v>672</v>
      </c>
    </row>
    <row r="20" spans="1:8" ht="13.5">
      <c r="A20" s="312" t="s">
        <v>90</v>
      </c>
      <c r="B20" s="324" t="s">
        <v>672</v>
      </c>
      <c r="C20" s="324" t="s">
        <v>672</v>
      </c>
      <c r="D20" s="324" t="s">
        <v>672</v>
      </c>
      <c r="E20" s="324" t="s">
        <v>672</v>
      </c>
      <c r="F20" s="324" t="s">
        <v>672</v>
      </c>
      <c r="G20" s="324" t="s">
        <v>672</v>
      </c>
      <c r="H20" s="325" t="s">
        <v>672</v>
      </c>
    </row>
    <row r="21" spans="1:8" ht="13.5">
      <c r="A21" s="315" t="s">
        <v>91</v>
      </c>
      <c r="B21" s="326" t="s">
        <v>672</v>
      </c>
      <c r="C21" s="326" t="s">
        <v>672</v>
      </c>
      <c r="D21" s="326" t="s">
        <v>672</v>
      </c>
      <c r="E21" s="326" t="s">
        <v>672</v>
      </c>
      <c r="F21" s="326" t="s">
        <v>672</v>
      </c>
      <c r="G21" s="326" t="s">
        <v>672</v>
      </c>
      <c r="H21" s="327" t="s">
        <v>672</v>
      </c>
    </row>
    <row r="22" spans="1:8" ht="13.5">
      <c r="A22" s="312"/>
      <c r="B22" s="326"/>
      <c r="C22" s="326"/>
      <c r="D22" s="326"/>
      <c r="E22" s="326"/>
      <c r="F22" s="326"/>
      <c r="G22" s="326"/>
      <c r="H22" s="327"/>
    </row>
    <row r="23" spans="1:8" ht="13.5">
      <c r="A23" s="315" t="s">
        <v>92</v>
      </c>
      <c r="B23" s="326" t="s">
        <v>672</v>
      </c>
      <c r="C23" s="326" t="s">
        <v>672</v>
      </c>
      <c r="D23" s="326" t="s">
        <v>672</v>
      </c>
      <c r="E23" s="326" t="s">
        <v>672</v>
      </c>
      <c r="F23" s="326" t="s">
        <v>672</v>
      </c>
      <c r="G23" s="326" t="s">
        <v>672</v>
      </c>
      <c r="H23" s="327" t="s">
        <v>672</v>
      </c>
    </row>
    <row r="24" spans="1:8" ht="13.5">
      <c r="A24" s="315"/>
      <c r="B24" s="326"/>
      <c r="C24" s="326"/>
      <c r="D24" s="326"/>
      <c r="E24" s="326"/>
      <c r="F24" s="326"/>
      <c r="G24" s="326"/>
      <c r="H24" s="327"/>
    </row>
    <row r="25" spans="1:8" ht="13.5">
      <c r="A25" s="315" t="s">
        <v>93</v>
      </c>
      <c r="B25" s="326" t="s">
        <v>672</v>
      </c>
      <c r="C25" s="326" t="s">
        <v>672</v>
      </c>
      <c r="D25" s="326" t="s">
        <v>672</v>
      </c>
      <c r="E25" s="326" t="s">
        <v>672</v>
      </c>
      <c r="F25" s="326" t="s">
        <v>672</v>
      </c>
      <c r="G25" s="326" t="s">
        <v>672</v>
      </c>
      <c r="H25" s="327" t="s">
        <v>672</v>
      </c>
    </row>
    <row r="26" spans="1:8" ht="13.5">
      <c r="A26" s="312"/>
      <c r="B26" s="324"/>
      <c r="C26" s="324"/>
      <c r="D26" s="324"/>
      <c r="E26" s="324"/>
      <c r="F26" s="324"/>
      <c r="G26" s="324"/>
      <c r="H26" s="325"/>
    </row>
    <row r="27" spans="1:8" ht="13.5">
      <c r="A27" s="312" t="s">
        <v>94</v>
      </c>
      <c r="B27" s="348" t="s">
        <v>672</v>
      </c>
      <c r="C27" s="348" t="s">
        <v>672</v>
      </c>
      <c r="D27" s="348" t="s">
        <v>672</v>
      </c>
      <c r="E27" s="348" t="s">
        <v>672</v>
      </c>
      <c r="F27" s="348" t="s">
        <v>672</v>
      </c>
      <c r="G27" s="348" t="s">
        <v>672</v>
      </c>
      <c r="H27" s="349" t="s">
        <v>672</v>
      </c>
    </row>
    <row r="28" spans="1:8" ht="13.5">
      <c r="A28" s="312" t="s">
        <v>95</v>
      </c>
      <c r="B28" s="348" t="s">
        <v>672</v>
      </c>
      <c r="C28" s="348" t="s">
        <v>672</v>
      </c>
      <c r="D28" s="348" t="s">
        <v>672</v>
      </c>
      <c r="E28" s="348" t="s">
        <v>672</v>
      </c>
      <c r="F28" s="348" t="s">
        <v>672</v>
      </c>
      <c r="G28" s="348" t="s">
        <v>672</v>
      </c>
      <c r="H28" s="349" t="s">
        <v>672</v>
      </c>
    </row>
    <row r="29" spans="1:8" ht="13.5">
      <c r="A29" s="312" t="s">
        <v>96</v>
      </c>
      <c r="B29" s="324">
        <v>2</v>
      </c>
      <c r="C29" s="324" t="s">
        <v>672</v>
      </c>
      <c r="D29" s="324">
        <v>2</v>
      </c>
      <c r="E29" s="324">
        <v>1000</v>
      </c>
      <c r="F29" s="324" t="s">
        <v>672</v>
      </c>
      <c r="G29" s="324">
        <v>2</v>
      </c>
      <c r="H29" s="325" t="s">
        <v>672</v>
      </c>
    </row>
    <row r="30" spans="1:8" ht="13.5">
      <c r="A30" s="315" t="s">
        <v>97</v>
      </c>
      <c r="B30" s="326">
        <v>2</v>
      </c>
      <c r="C30" s="326" t="s">
        <v>672</v>
      </c>
      <c r="D30" s="326">
        <v>2</v>
      </c>
      <c r="E30" s="326">
        <v>1000</v>
      </c>
      <c r="F30" s="326" t="s">
        <v>672</v>
      </c>
      <c r="G30" s="326">
        <v>2</v>
      </c>
      <c r="H30" s="327" t="s">
        <v>672</v>
      </c>
    </row>
    <row r="31" spans="1:8" ht="13.5">
      <c r="A31" s="312"/>
      <c r="B31" s="324"/>
      <c r="C31" s="324"/>
      <c r="D31" s="324"/>
      <c r="E31" s="324"/>
      <c r="F31" s="324"/>
      <c r="G31" s="324"/>
      <c r="H31" s="325"/>
    </row>
    <row r="32" spans="1:8" ht="13.5">
      <c r="A32" s="312" t="s">
        <v>98</v>
      </c>
      <c r="B32" s="328" t="s">
        <v>672</v>
      </c>
      <c r="C32" s="328" t="s">
        <v>672</v>
      </c>
      <c r="D32" s="328" t="s">
        <v>672</v>
      </c>
      <c r="E32" s="328" t="s">
        <v>672</v>
      </c>
      <c r="F32" s="328" t="s">
        <v>672</v>
      </c>
      <c r="G32" s="328" t="s">
        <v>672</v>
      </c>
      <c r="H32" s="329" t="s">
        <v>672</v>
      </c>
    </row>
    <row r="33" spans="1:8" ht="13.5">
      <c r="A33" s="312" t="s">
        <v>99</v>
      </c>
      <c r="B33" s="328">
        <v>6</v>
      </c>
      <c r="C33" s="328">
        <v>1</v>
      </c>
      <c r="D33" s="328">
        <v>7</v>
      </c>
      <c r="E33" s="328">
        <v>900</v>
      </c>
      <c r="F33" s="328">
        <v>750</v>
      </c>
      <c r="G33" s="328">
        <v>6</v>
      </c>
      <c r="H33" s="329" t="s">
        <v>672</v>
      </c>
    </row>
    <row r="34" spans="1:8" ht="13.5">
      <c r="A34" s="312" t="s">
        <v>100</v>
      </c>
      <c r="B34" s="328" t="s">
        <v>672</v>
      </c>
      <c r="C34" s="328" t="s">
        <v>672</v>
      </c>
      <c r="D34" s="328" t="s">
        <v>672</v>
      </c>
      <c r="E34" s="328" t="s">
        <v>672</v>
      </c>
      <c r="F34" s="328" t="s">
        <v>672</v>
      </c>
      <c r="G34" s="328" t="s">
        <v>672</v>
      </c>
      <c r="H34" s="329" t="s">
        <v>672</v>
      </c>
    </row>
    <row r="35" spans="1:8" ht="13.5">
      <c r="A35" s="312" t="s">
        <v>101</v>
      </c>
      <c r="B35" s="328" t="s">
        <v>672</v>
      </c>
      <c r="C35" s="328" t="s">
        <v>672</v>
      </c>
      <c r="D35" s="328" t="s">
        <v>672</v>
      </c>
      <c r="E35" s="328" t="s">
        <v>672</v>
      </c>
      <c r="F35" s="328" t="s">
        <v>672</v>
      </c>
      <c r="G35" s="328" t="s">
        <v>672</v>
      </c>
      <c r="H35" s="329" t="s">
        <v>672</v>
      </c>
    </row>
    <row r="36" spans="1:8" ht="13.5">
      <c r="A36" s="315" t="s">
        <v>102</v>
      </c>
      <c r="B36" s="326">
        <v>6</v>
      </c>
      <c r="C36" s="326">
        <v>1</v>
      </c>
      <c r="D36" s="326">
        <v>7</v>
      </c>
      <c r="E36" s="326">
        <v>900</v>
      </c>
      <c r="F36" s="326">
        <v>750</v>
      </c>
      <c r="G36" s="326">
        <v>6</v>
      </c>
      <c r="H36" s="327" t="s">
        <v>672</v>
      </c>
    </row>
    <row r="37" spans="1:8" ht="13.5">
      <c r="A37" s="315"/>
      <c r="B37" s="326"/>
      <c r="C37" s="326"/>
      <c r="D37" s="326"/>
      <c r="E37" s="326"/>
      <c r="F37" s="326"/>
      <c r="G37" s="326"/>
      <c r="H37" s="327"/>
    </row>
    <row r="38" spans="1:8" ht="13.5">
      <c r="A38" s="315" t="s">
        <v>103</v>
      </c>
      <c r="B38" s="326" t="s">
        <v>672</v>
      </c>
      <c r="C38" s="326" t="s">
        <v>672</v>
      </c>
      <c r="D38" s="326" t="s">
        <v>672</v>
      </c>
      <c r="E38" s="326" t="s">
        <v>672</v>
      </c>
      <c r="F38" s="326" t="s">
        <v>672</v>
      </c>
      <c r="G38" s="326" t="s">
        <v>672</v>
      </c>
      <c r="H38" s="327" t="s">
        <v>672</v>
      </c>
    </row>
    <row r="39" spans="1:8" ht="13.5">
      <c r="A39" s="312"/>
      <c r="B39" s="324"/>
      <c r="C39" s="324"/>
      <c r="D39" s="324"/>
      <c r="E39" s="324"/>
      <c r="F39" s="324"/>
      <c r="G39" s="324"/>
      <c r="H39" s="325"/>
    </row>
    <row r="40" spans="1:8" ht="13.5">
      <c r="A40" s="312" t="s">
        <v>159</v>
      </c>
      <c r="B40" s="324" t="s">
        <v>672</v>
      </c>
      <c r="C40" s="324" t="s">
        <v>672</v>
      </c>
      <c r="D40" s="324" t="s">
        <v>672</v>
      </c>
      <c r="E40" s="324" t="s">
        <v>672</v>
      </c>
      <c r="F40" s="324" t="s">
        <v>672</v>
      </c>
      <c r="G40" s="324" t="s">
        <v>672</v>
      </c>
      <c r="H40" s="325" t="s">
        <v>672</v>
      </c>
    </row>
    <row r="41" spans="1:8" ht="13.5">
      <c r="A41" s="312" t="s">
        <v>105</v>
      </c>
      <c r="B41" s="324" t="s">
        <v>672</v>
      </c>
      <c r="C41" s="324" t="s">
        <v>672</v>
      </c>
      <c r="D41" s="324" t="s">
        <v>672</v>
      </c>
      <c r="E41" s="324" t="s">
        <v>672</v>
      </c>
      <c r="F41" s="324" t="s">
        <v>672</v>
      </c>
      <c r="G41" s="324" t="s">
        <v>672</v>
      </c>
      <c r="H41" s="325" t="s">
        <v>672</v>
      </c>
    </row>
    <row r="42" spans="1:8" ht="13.5">
      <c r="A42" s="312" t="s">
        <v>106</v>
      </c>
      <c r="B42" s="324">
        <v>18</v>
      </c>
      <c r="C42" s="324" t="s">
        <v>672</v>
      </c>
      <c r="D42" s="324">
        <v>18</v>
      </c>
      <c r="E42" s="324">
        <v>320</v>
      </c>
      <c r="F42" s="324" t="s">
        <v>672</v>
      </c>
      <c r="G42" s="324">
        <v>6</v>
      </c>
      <c r="H42" s="325" t="s">
        <v>672</v>
      </c>
    </row>
    <row r="43" spans="1:8" ht="13.5">
      <c r="A43" s="312" t="s">
        <v>107</v>
      </c>
      <c r="B43" s="324" t="s">
        <v>672</v>
      </c>
      <c r="C43" s="324" t="s">
        <v>672</v>
      </c>
      <c r="D43" s="324" t="s">
        <v>672</v>
      </c>
      <c r="E43" s="324" t="s">
        <v>672</v>
      </c>
      <c r="F43" s="324" t="s">
        <v>672</v>
      </c>
      <c r="G43" s="324" t="s">
        <v>672</v>
      </c>
      <c r="H43" s="325" t="s">
        <v>672</v>
      </c>
    </row>
    <row r="44" spans="1:8" ht="13.5">
      <c r="A44" s="312" t="s">
        <v>108</v>
      </c>
      <c r="B44" s="324" t="s">
        <v>672</v>
      </c>
      <c r="C44" s="324" t="s">
        <v>672</v>
      </c>
      <c r="D44" s="324" t="s">
        <v>672</v>
      </c>
      <c r="E44" s="324" t="s">
        <v>672</v>
      </c>
      <c r="F44" s="324" t="s">
        <v>672</v>
      </c>
      <c r="G44" s="324" t="s">
        <v>672</v>
      </c>
      <c r="H44" s="325" t="s">
        <v>672</v>
      </c>
    </row>
    <row r="45" spans="1:8" ht="13.5">
      <c r="A45" s="312" t="s">
        <v>109</v>
      </c>
      <c r="B45" s="324">
        <v>47</v>
      </c>
      <c r="C45" s="324" t="s">
        <v>672</v>
      </c>
      <c r="D45" s="324">
        <v>47</v>
      </c>
      <c r="E45" s="324">
        <v>600</v>
      </c>
      <c r="F45" s="324" t="s">
        <v>672</v>
      </c>
      <c r="G45" s="324">
        <v>28</v>
      </c>
      <c r="H45" s="325">
        <v>14</v>
      </c>
    </row>
    <row r="46" spans="1:8" ht="13.5">
      <c r="A46" s="312" t="s">
        <v>110</v>
      </c>
      <c r="B46" s="324" t="s">
        <v>672</v>
      </c>
      <c r="C46" s="324" t="s">
        <v>672</v>
      </c>
      <c r="D46" s="324" t="s">
        <v>672</v>
      </c>
      <c r="E46" s="324" t="s">
        <v>672</v>
      </c>
      <c r="F46" s="324" t="s">
        <v>672</v>
      </c>
      <c r="G46" s="324" t="s">
        <v>672</v>
      </c>
      <c r="H46" s="325" t="s">
        <v>672</v>
      </c>
    </row>
    <row r="47" spans="1:8" ht="13.5">
      <c r="A47" s="312" t="s">
        <v>111</v>
      </c>
      <c r="B47" s="324" t="s">
        <v>672</v>
      </c>
      <c r="C47" s="324">
        <v>2</v>
      </c>
      <c r="D47" s="324">
        <v>2</v>
      </c>
      <c r="E47" s="324" t="s">
        <v>672</v>
      </c>
      <c r="F47" s="324">
        <v>1500</v>
      </c>
      <c r="G47" s="324">
        <v>3</v>
      </c>
      <c r="H47" s="325" t="s">
        <v>672</v>
      </c>
    </row>
    <row r="48" spans="1:8" ht="13.5">
      <c r="A48" s="312" t="s">
        <v>112</v>
      </c>
      <c r="B48" s="324">
        <v>8</v>
      </c>
      <c r="C48" s="324" t="s">
        <v>672</v>
      </c>
      <c r="D48" s="324">
        <v>8</v>
      </c>
      <c r="E48" s="324">
        <v>1000</v>
      </c>
      <c r="F48" s="324" t="s">
        <v>672</v>
      </c>
      <c r="G48" s="324">
        <v>8</v>
      </c>
      <c r="H48" s="325" t="s">
        <v>672</v>
      </c>
    </row>
    <row r="49" spans="1:8" ht="13.5">
      <c r="A49" s="315" t="s">
        <v>113</v>
      </c>
      <c r="B49" s="326">
        <v>73</v>
      </c>
      <c r="C49" s="326">
        <v>2</v>
      </c>
      <c r="D49" s="326">
        <v>75</v>
      </c>
      <c r="E49" s="326">
        <v>575</v>
      </c>
      <c r="F49" s="326">
        <v>1500</v>
      </c>
      <c r="G49" s="326">
        <v>45</v>
      </c>
      <c r="H49" s="327">
        <v>14</v>
      </c>
    </row>
    <row r="50" spans="1:8" ht="13.5">
      <c r="A50" s="315"/>
      <c r="B50" s="326"/>
      <c r="C50" s="326"/>
      <c r="D50" s="326"/>
      <c r="E50" s="326"/>
      <c r="F50" s="326"/>
      <c r="G50" s="326"/>
      <c r="H50" s="327"/>
    </row>
    <row r="51" spans="1:8" ht="13.5">
      <c r="A51" s="315" t="s">
        <v>114</v>
      </c>
      <c r="B51" s="326" t="s">
        <v>23</v>
      </c>
      <c r="C51" s="326" t="s">
        <v>23</v>
      </c>
      <c r="D51" s="326" t="s">
        <v>23</v>
      </c>
      <c r="E51" s="326" t="s">
        <v>23</v>
      </c>
      <c r="F51" s="326" t="s">
        <v>23</v>
      </c>
      <c r="G51" s="326" t="s">
        <v>23</v>
      </c>
      <c r="H51" s="327" t="s">
        <v>23</v>
      </c>
    </row>
    <row r="52" spans="1:8" ht="13.5">
      <c r="A52" s="312"/>
      <c r="B52" s="324"/>
      <c r="C52" s="324"/>
      <c r="D52" s="324"/>
      <c r="E52" s="324"/>
      <c r="F52" s="324"/>
      <c r="G52" s="324"/>
      <c r="H52" s="325"/>
    </row>
    <row r="53" spans="1:8" ht="13.5">
      <c r="A53" s="312" t="s">
        <v>115</v>
      </c>
      <c r="B53" s="324">
        <v>2</v>
      </c>
      <c r="C53" s="324" t="s">
        <v>672</v>
      </c>
      <c r="D53" s="324">
        <v>2</v>
      </c>
      <c r="E53" s="324">
        <v>800</v>
      </c>
      <c r="F53" s="324" t="s">
        <v>672</v>
      </c>
      <c r="G53" s="324">
        <v>2</v>
      </c>
      <c r="H53" s="325" t="s">
        <v>672</v>
      </c>
    </row>
    <row r="54" spans="1:8" ht="13.5">
      <c r="A54" s="312" t="s">
        <v>116</v>
      </c>
      <c r="B54" s="324">
        <v>48</v>
      </c>
      <c r="C54" s="324" t="s">
        <v>672</v>
      </c>
      <c r="D54" s="324">
        <v>48</v>
      </c>
      <c r="E54" s="324">
        <v>580</v>
      </c>
      <c r="F54" s="324" t="s">
        <v>672</v>
      </c>
      <c r="G54" s="324">
        <v>28</v>
      </c>
      <c r="H54" s="325" t="s">
        <v>672</v>
      </c>
    </row>
    <row r="55" spans="1:8" ht="13.5">
      <c r="A55" s="312" t="s">
        <v>117</v>
      </c>
      <c r="B55" s="324" t="s">
        <v>672</v>
      </c>
      <c r="C55" s="324" t="s">
        <v>672</v>
      </c>
      <c r="D55" s="324" t="s">
        <v>672</v>
      </c>
      <c r="E55" s="324" t="s">
        <v>672</v>
      </c>
      <c r="F55" s="324" t="s">
        <v>672</v>
      </c>
      <c r="G55" s="324" t="s">
        <v>672</v>
      </c>
      <c r="H55" s="325" t="s">
        <v>672</v>
      </c>
    </row>
    <row r="56" spans="1:8" ht="13.5">
      <c r="A56" s="312" t="s">
        <v>118</v>
      </c>
      <c r="B56" s="324" t="s">
        <v>672</v>
      </c>
      <c r="C56" s="324" t="s">
        <v>672</v>
      </c>
      <c r="D56" s="324" t="s">
        <v>672</v>
      </c>
      <c r="E56" s="324" t="s">
        <v>672</v>
      </c>
      <c r="F56" s="324" t="s">
        <v>672</v>
      </c>
      <c r="G56" s="324" t="s">
        <v>672</v>
      </c>
      <c r="H56" s="325" t="s">
        <v>672</v>
      </c>
    </row>
    <row r="57" spans="1:8" ht="13.5">
      <c r="A57" s="312" t="s">
        <v>119</v>
      </c>
      <c r="B57" s="324">
        <v>56</v>
      </c>
      <c r="C57" s="324" t="s">
        <v>672</v>
      </c>
      <c r="D57" s="324">
        <v>56</v>
      </c>
      <c r="E57" s="324">
        <v>400</v>
      </c>
      <c r="F57" s="324" t="s">
        <v>672</v>
      </c>
      <c r="G57" s="324">
        <v>22</v>
      </c>
      <c r="H57" s="325">
        <v>3</v>
      </c>
    </row>
    <row r="58" spans="1:8" ht="13.5">
      <c r="A58" s="315" t="s">
        <v>160</v>
      </c>
      <c r="B58" s="326">
        <v>106</v>
      </c>
      <c r="C58" s="326" t="s">
        <v>672</v>
      </c>
      <c r="D58" s="326">
        <v>106</v>
      </c>
      <c r="E58" s="326">
        <v>489</v>
      </c>
      <c r="F58" s="326" t="s">
        <v>672</v>
      </c>
      <c r="G58" s="326">
        <v>52</v>
      </c>
      <c r="H58" s="327">
        <v>3</v>
      </c>
    </row>
    <row r="59" spans="1:8" ht="13.5">
      <c r="A59" s="312"/>
      <c r="B59" s="324"/>
      <c r="C59" s="324"/>
      <c r="D59" s="324"/>
      <c r="E59" s="324"/>
      <c r="F59" s="324"/>
      <c r="G59" s="324"/>
      <c r="H59" s="325"/>
    </row>
    <row r="60" spans="1:8" ht="13.5">
      <c r="A60" s="312" t="s">
        <v>121</v>
      </c>
      <c r="B60" s="324" t="s">
        <v>672</v>
      </c>
      <c r="C60" s="324" t="s">
        <v>672</v>
      </c>
      <c r="D60" s="324" t="s">
        <v>672</v>
      </c>
      <c r="E60" s="324" t="s">
        <v>672</v>
      </c>
      <c r="F60" s="324" t="s">
        <v>672</v>
      </c>
      <c r="G60" s="324" t="s">
        <v>672</v>
      </c>
      <c r="H60" s="325" t="s">
        <v>672</v>
      </c>
    </row>
    <row r="61" spans="1:8" ht="13.5">
      <c r="A61" s="312" t="s">
        <v>122</v>
      </c>
      <c r="B61" s="324" t="s">
        <v>672</v>
      </c>
      <c r="C61" s="324" t="s">
        <v>672</v>
      </c>
      <c r="D61" s="324" t="s">
        <v>672</v>
      </c>
      <c r="E61" s="324" t="s">
        <v>672</v>
      </c>
      <c r="F61" s="324" t="s">
        <v>672</v>
      </c>
      <c r="G61" s="324" t="s">
        <v>672</v>
      </c>
      <c r="H61" s="325" t="s">
        <v>672</v>
      </c>
    </row>
    <row r="62" spans="1:8" ht="13.5">
      <c r="A62" s="312" t="s">
        <v>123</v>
      </c>
      <c r="B62" s="324" t="s">
        <v>672</v>
      </c>
      <c r="C62" s="324" t="s">
        <v>672</v>
      </c>
      <c r="D62" s="324" t="s">
        <v>672</v>
      </c>
      <c r="E62" s="324" t="s">
        <v>672</v>
      </c>
      <c r="F62" s="324" t="s">
        <v>672</v>
      </c>
      <c r="G62" s="324" t="s">
        <v>672</v>
      </c>
      <c r="H62" s="325" t="s">
        <v>672</v>
      </c>
    </row>
    <row r="63" spans="1:8" ht="13.5">
      <c r="A63" s="315" t="s">
        <v>124</v>
      </c>
      <c r="B63" s="326" t="s">
        <v>672</v>
      </c>
      <c r="C63" s="326" t="s">
        <v>672</v>
      </c>
      <c r="D63" s="326" t="s">
        <v>672</v>
      </c>
      <c r="E63" s="326" t="s">
        <v>672</v>
      </c>
      <c r="F63" s="326" t="s">
        <v>672</v>
      </c>
      <c r="G63" s="326" t="s">
        <v>672</v>
      </c>
      <c r="H63" s="327" t="s">
        <v>672</v>
      </c>
    </row>
    <row r="64" spans="1:8" ht="13.5">
      <c r="A64" s="315"/>
      <c r="B64" s="326"/>
      <c r="C64" s="326"/>
      <c r="D64" s="326"/>
      <c r="E64" s="326"/>
      <c r="F64" s="326"/>
      <c r="G64" s="326"/>
      <c r="H64" s="327"/>
    </row>
    <row r="65" spans="1:8" ht="13.5">
      <c r="A65" s="315" t="s">
        <v>125</v>
      </c>
      <c r="B65" s="326" t="s">
        <v>672</v>
      </c>
      <c r="C65" s="326">
        <v>41</v>
      </c>
      <c r="D65" s="326">
        <v>41</v>
      </c>
      <c r="E65" s="326" t="s">
        <v>672</v>
      </c>
      <c r="F65" s="326">
        <v>1000</v>
      </c>
      <c r="G65" s="326">
        <v>41</v>
      </c>
      <c r="H65" s="327">
        <v>2</v>
      </c>
    </row>
    <row r="66" spans="1:8" ht="13.5">
      <c r="A66" s="312"/>
      <c r="B66" s="324"/>
      <c r="C66" s="324"/>
      <c r="D66" s="324"/>
      <c r="E66" s="324"/>
      <c r="F66" s="324"/>
      <c r="G66" s="324"/>
      <c r="H66" s="325"/>
    </row>
    <row r="67" spans="1:8" ht="13.5">
      <c r="A67" s="312" t="s">
        <v>126</v>
      </c>
      <c r="B67" s="324">
        <v>597</v>
      </c>
      <c r="C67" s="324">
        <v>96</v>
      </c>
      <c r="D67" s="324">
        <v>693</v>
      </c>
      <c r="E67" s="324">
        <v>1030</v>
      </c>
      <c r="F67" s="324">
        <v>1380</v>
      </c>
      <c r="G67" s="324">
        <v>747</v>
      </c>
      <c r="H67" s="325" t="s">
        <v>672</v>
      </c>
    </row>
    <row r="68" spans="1:8" ht="13.5">
      <c r="A68" s="312" t="s">
        <v>127</v>
      </c>
      <c r="B68" s="324">
        <v>268</v>
      </c>
      <c r="C68" s="324">
        <v>10</v>
      </c>
      <c r="D68" s="324">
        <v>278</v>
      </c>
      <c r="E68" s="324">
        <v>950</v>
      </c>
      <c r="F68" s="324">
        <v>1215</v>
      </c>
      <c r="G68" s="324">
        <v>266</v>
      </c>
      <c r="H68" s="325" t="s">
        <v>672</v>
      </c>
    </row>
    <row r="69" spans="1:8" ht="13.5">
      <c r="A69" s="315" t="s">
        <v>128</v>
      </c>
      <c r="B69" s="326">
        <v>865</v>
      </c>
      <c r="C69" s="326">
        <v>106</v>
      </c>
      <c r="D69" s="326">
        <v>971</v>
      </c>
      <c r="E69" s="326">
        <v>1005</v>
      </c>
      <c r="F69" s="326">
        <v>1364</v>
      </c>
      <c r="G69" s="326">
        <v>1013</v>
      </c>
      <c r="H69" s="327" t="s">
        <v>672</v>
      </c>
    </row>
    <row r="70" spans="1:8" ht="13.5">
      <c r="A70" s="312"/>
      <c r="B70" s="324"/>
      <c r="C70" s="324"/>
      <c r="D70" s="324"/>
      <c r="E70" s="324"/>
      <c r="F70" s="324"/>
      <c r="G70" s="324"/>
      <c r="H70" s="325"/>
    </row>
    <row r="71" spans="1:8" ht="13.5">
      <c r="A71" s="312" t="s">
        <v>129</v>
      </c>
      <c r="B71" s="348" t="s">
        <v>672</v>
      </c>
      <c r="C71" s="348" t="s">
        <v>672</v>
      </c>
      <c r="D71" s="348" t="s">
        <v>672</v>
      </c>
      <c r="E71" s="348" t="s">
        <v>672</v>
      </c>
      <c r="F71" s="348" t="s">
        <v>672</v>
      </c>
      <c r="G71" s="348" t="s">
        <v>672</v>
      </c>
      <c r="H71" s="349" t="s">
        <v>672</v>
      </c>
    </row>
    <row r="72" spans="1:8" ht="13.5">
      <c r="A72" s="312" t="s">
        <v>130</v>
      </c>
      <c r="B72" s="348" t="s">
        <v>672</v>
      </c>
      <c r="C72" s="348" t="s">
        <v>672</v>
      </c>
      <c r="D72" s="348" t="s">
        <v>672</v>
      </c>
      <c r="E72" s="348" t="s">
        <v>672</v>
      </c>
      <c r="F72" s="348" t="s">
        <v>672</v>
      </c>
      <c r="G72" s="348" t="s">
        <v>672</v>
      </c>
      <c r="H72" s="349" t="s">
        <v>672</v>
      </c>
    </row>
    <row r="73" spans="1:8" ht="13.5">
      <c r="A73" s="312" t="s">
        <v>131</v>
      </c>
      <c r="B73" s="348">
        <v>35</v>
      </c>
      <c r="C73" s="348">
        <v>2</v>
      </c>
      <c r="D73" s="348">
        <v>37</v>
      </c>
      <c r="E73" s="348">
        <v>900</v>
      </c>
      <c r="F73" s="348">
        <v>1200</v>
      </c>
      <c r="G73" s="348">
        <v>34</v>
      </c>
      <c r="H73" s="349" t="s">
        <v>672</v>
      </c>
    </row>
    <row r="74" spans="1:8" ht="13.5">
      <c r="A74" s="312" t="s">
        <v>132</v>
      </c>
      <c r="B74" s="324" t="s">
        <v>672</v>
      </c>
      <c r="C74" s="324">
        <v>2</v>
      </c>
      <c r="D74" s="324">
        <v>2</v>
      </c>
      <c r="E74" s="324" t="s">
        <v>672</v>
      </c>
      <c r="F74" s="324">
        <v>1000</v>
      </c>
      <c r="G74" s="324">
        <v>2</v>
      </c>
      <c r="H74" s="325" t="s">
        <v>672</v>
      </c>
    </row>
    <row r="75" spans="1:8" ht="13.5">
      <c r="A75" s="312" t="s">
        <v>133</v>
      </c>
      <c r="B75" s="324">
        <v>600</v>
      </c>
      <c r="C75" s="324" t="s">
        <v>672</v>
      </c>
      <c r="D75" s="324">
        <v>600</v>
      </c>
      <c r="E75" s="324">
        <v>400</v>
      </c>
      <c r="F75" s="324" t="s">
        <v>672</v>
      </c>
      <c r="G75" s="324">
        <v>240</v>
      </c>
      <c r="H75" s="325" t="s">
        <v>672</v>
      </c>
    </row>
    <row r="76" spans="1:8" ht="13.5">
      <c r="A76" s="312" t="s">
        <v>134</v>
      </c>
      <c r="B76" s="324" t="s">
        <v>672</v>
      </c>
      <c r="C76" s="324" t="s">
        <v>672</v>
      </c>
      <c r="D76" s="324" t="s">
        <v>672</v>
      </c>
      <c r="E76" s="324" t="s">
        <v>672</v>
      </c>
      <c r="F76" s="324" t="s">
        <v>672</v>
      </c>
      <c r="G76" s="324" t="s">
        <v>672</v>
      </c>
      <c r="H76" s="325" t="s">
        <v>672</v>
      </c>
    </row>
    <row r="77" spans="1:8" ht="13.5">
      <c r="A77" s="312" t="s">
        <v>135</v>
      </c>
      <c r="B77" s="324" t="s">
        <v>672</v>
      </c>
      <c r="C77" s="324" t="s">
        <v>672</v>
      </c>
      <c r="D77" s="324" t="s">
        <v>672</v>
      </c>
      <c r="E77" s="324" t="s">
        <v>672</v>
      </c>
      <c r="F77" s="324" t="s">
        <v>672</v>
      </c>
      <c r="G77" s="324" t="s">
        <v>672</v>
      </c>
      <c r="H77" s="325" t="s">
        <v>672</v>
      </c>
    </row>
    <row r="78" spans="1:8" ht="13.5">
      <c r="A78" s="312" t="s">
        <v>136</v>
      </c>
      <c r="B78" s="324">
        <v>660</v>
      </c>
      <c r="C78" s="324">
        <v>123</v>
      </c>
      <c r="D78" s="324">
        <v>783</v>
      </c>
      <c r="E78" s="324">
        <v>700</v>
      </c>
      <c r="F78" s="324">
        <v>1400</v>
      </c>
      <c r="G78" s="324">
        <v>634</v>
      </c>
      <c r="H78" s="325" t="s">
        <v>672</v>
      </c>
    </row>
    <row r="79" spans="1:8" ht="13.5">
      <c r="A79" s="315" t="s">
        <v>137</v>
      </c>
      <c r="B79" s="326">
        <v>1295</v>
      </c>
      <c r="C79" s="326">
        <v>127</v>
      </c>
      <c r="D79" s="326">
        <v>1422</v>
      </c>
      <c r="E79" s="326">
        <v>566</v>
      </c>
      <c r="F79" s="326">
        <v>1391</v>
      </c>
      <c r="G79" s="326">
        <v>910</v>
      </c>
      <c r="H79" s="327" t="s">
        <v>672</v>
      </c>
    </row>
    <row r="80" spans="1:8" ht="13.5">
      <c r="A80" s="312"/>
      <c r="B80" s="324"/>
      <c r="C80" s="324"/>
      <c r="D80" s="324"/>
      <c r="E80" s="324"/>
      <c r="F80" s="324"/>
      <c r="G80" s="324"/>
      <c r="H80" s="325"/>
    </row>
    <row r="81" spans="1:8" ht="13.5">
      <c r="A81" s="312" t="s">
        <v>138</v>
      </c>
      <c r="B81" s="324" t="s">
        <v>672</v>
      </c>
      <c r="C81" s="324" t="s">
        <v>672</v>
      </c>
      <c r="D81" s="324" t="s">
        <v>672</v>
      </c>
      <c r="E81" s="324" t="s">
        <v>672</v>
      </c>
      <c r="F81" s="324" t="s">
        <v>672</v>
      </c>
      <c r="G81" s="324" t="s">
        <v>672</v>
      </c>
      <c r="H81" s="325" t="s">
        <v>672</v>
      </c>
    </row>
    <row r="82" spans="1:8" ht="13.5">
      <c r="A82" s="312" t="s">
        <v>139</v>
      </c>
      <c r="B82" s="324">
        <v>76</v>
      </c>
      <c r="C82" s="324">
        <v>2</v>
      </c>
      <c r="D82" s="324">
        <v>78</v>
      </c>
      <c r="E82" s="324">
        <v>786</v>
      </c>
      <c r="F82" s="324">
        <v>1200</v>
      </c>
      <c r="G82" s="324">
        <v>62</v>
      </c>
      <c r="H82" s="325">
        <v>55</v>
      </c>
    </row>
    <row r="83" spans="1:8" ht="13.5">
      <c r="A83" s="315" t="s">
        <v>140</v>
      </c>
      <c r="B83" s="326">
        <v>76</v>
      </c>
      <c r="C83" s="326">
        <v>2</v>
      </c>
      <c r="D83" s="326">
        <v>78</v>
      </c>
      <c r="E83" s="326">
        <v>786</v>
      </c>
      <c r="F83" s="326">
        <v>1200</v>
      </c>
      <c r="G83" s="326">
        <v>62</v>
      </c>
      <c r="H83" s="327">
        <v>55</v>
      </c>
    </row>
    <row r="84" spans="1:8" ht="14.25" thickBot="1">
      <c r="A84" s="365"/>
      <c r="B84" s="437"/>
      <c r="C84" s="437"/>
      <c r="D84" s="437"/>
      <c r="E84" s="437"/>
      <c r="F84" s="437"/>
      <c r="G84" s="437"/>
      <c r="H84" s="438"/>
    </row>
    <row r="85" spans="1:8" ht="14.25" thickBot="1">
      <c r="A85" s="209" t="s">
        <v>141</v>
      </c>
      <c r="B85" s="330">
        <v>2423</v>
      </c>
      <c r="C85" s="330">
        <v>279</v>
      </c>
      <c r="D85" s="330">
        <v>2702</v>
      </c>
      <c r="E85" s="330">
        <v>728</v>
      </c>
      <c r="F85" s="330">
        <v>1320</v>
      </c>
      <c r="G85" s="330">
        <v>2131</v>
      </c>
      <c r="H85" s="331">
        <v>74</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7">
    <pageSetUpPr fitToPage="1"/>
  </sheetPr>
  <dimension ref="A1:CP86"/>
  <sheetViews>
    <sheetView view="pageBreakPreview" topLeftCell="A25" zoomScale="115" zoomScaleNormal="75" zoomScaleSheetLayoutView="115" workbookViewId="0">
      <selection sqref="A1:XFD1048576"/>
    </sheetView>
  </sheetViews>
  <sheetFormatPr baseColWidth="10" defaultColWidth="11.42578125" defaultRowHeight="12.75"/>
  <cols>
    <col min="1" max="1" width="32.42578125" style="9" customWidth="1"/>
    <col min="2" max="8" width="14.42578125" style="9" customWidth="1"/>
    <col min="9" max="16384" width="11.42578125" style="9"/>
  </cols>
  <sheetData>
    <row r="1" spans="1:94" s="6" customFormat="1" ht="18.75">
      <c r="A1" s="1627" t="s">
        <v>0</v>
      </c>
      <c r="B1" s="1627"/>
      <c r="C1" s="1627"/>
      <c r="D1" s="1627"/>
      <c r="E1" s="1627"/>
      <c r="F1" s="1627"/>
      <c r="G1" s="1627"/>
      <c r="H1" s="1627"/>
    </row>
    <row r="2" spans="1:94" s="7" customFormat="1" ht="12.75" customHeight="1">
      <c r="A2" s="213"/>
      <c r="B2" s="213"/>
      <c r="C2" s="213"/>
      <c r="D2" s="213"/>
      <c r="E2" s="213"/>
      <c r="F2" s="213"/>
      <c r="G2" s="213"/>
      <c r="H2" s="213"/>
    </row>
    <row r="3" spans="1:94" s="7" customFormat="1" ht="15.75">
      <c r="A3" s="1651" t="s">
        <v>558</v>
      </c>
      <c r="B3" s="1651"/>
      <c r="C3" s="1651"/>
      <c r="D3" s="1651"/>
      <c r="E3" s="1651"/>
      <c r="F3" s="1651"/>
      <c r="G3" s="1651"/>
      <c r="H3" s="1651"/>
    </row>
    <row r="4" spans="1:94" s="7" customFormat="1" ht="25.9" customHeight="1">
      <c r="A4" s="1628" t="s">
        <v>1358</v>
      </c>
      <c r="B4" s="1628"/>
      <c r="C4" s="1628"/>
      <c r="D4" s="1628"/>
      <c r="E4" s="1628"/>
      <c r="F4" s="1628"/>
      <c r="G4" s="1628"/>
      <c r="H4" s="1628"/>
    </row>
    <row r="5" spans="1:94" s="7" customFormat="1" ht="15">
      <c r="A5" s="30"/>
      <c r="B5" s="31"/>
      <c r="C5" s="31"/>
      <c r="D5" s="31"/>
      <c r="E5" s="31"/>
      <c r="F5" s="31"/>
      <c r="G5" s="31"/>
      <c r="H5" s="31"/>
    </row>
    <row r="6" spans="1:94" ht="27.75" customHeight="1">
      <c r="A6" s="1686" t="s">
        <v>77</v>
      </c>
      <c r="B6" s="484" t="s">
        <v>3</v>
      </c>
      <c r="C6" s="484"/>
      <c r="D6" s="485"/>
      <c r="E6" s="484" t="s">
        <v>10</v>
      </c>
      <c r="F6" s="485"/>
      <c r="G6" s="227" t="s">
        <v>4</v>
      </c>
      <c r="H6" s="415" t="s">
        <v>16</v>
      </c>
    </row>
    <row r="7" spans="1:94" ht="28.5" customHeight="1">
      <c r="A7" s="1686"/>
      <c r="B7" s="308" t="s">
        <v>13</v>
      </c>
      <c r="C7" s="306"/>
      <c r="D7" s="307"/>
      <c r="E7" s="306" t="s">
        <v>14</v>
      </c>
      <c r="F7" s="307"/>
      <c r="G7" s="191" t="s">
        <v>149</v>
      </c>
      <c r="H7" s="415" t="s">
        <v>20</v>
      </c>
    </row>
    <row r="8" spans="1:94" ht="34.5" customHeight="1" thickBot="1">
      <c r="A8" s="1686"/>
      <c r="B8" s="332" t="s">
        <v>17</v>
      </c>
      <c r="C8" s="334" t="s">
        <v>18</v>
      </c>
      <c r="D8" s="334" t="s">
        <v>19</v>
      </c>
      <c r="E8" s="332" t="s">
        <v>17</v>
      </c>
      <c r="F8" s="334" t="s">
        <v>18</v>
      </c>
      <c r="G8" s="227" t="s">
        <v>150</v>
      </c>
      <c r="H8" s="332" t="s">
        <v>150</v>
      </c>
    </row>
    <row r="9" spans="1:94" ht="21.75" customHeight="1">
      <c r="A9" s="309" t="s">
        <v>81</v>
      </c>
      <c r="B9" s="369" t="s">
        <v>672</v>
      </c>
      <c r="C9" s="369" t="s">
        <v>672</v>
      </c>
      <c r="D9" s="369" t="s">
        <v>672</v>
      </c>
      <c r="E9" s="369" t="s">
        <v>672</v>
      </c>
      <c r="F9" s="369" t="s">
        <v>672</v>
      </c>
      <c r="G9" s="369" t="s">
        <v>672</v>
      </c>
      <c r="H9" s="370" t="s">
        <v>672</v>
      </c>
    </row>
    <row r="10" spans="1:94" ht="13.5">
      <c r="A10" s="312" t="s">
        <v>82</v>
      </c>
      <c r="B10" s="324" t="s">
        <v>672</v>
      </c>
      <c r="C10" s="324" t="s">
        <v>672</v>
      </c>
      <c r="D10" s="324" t="s">
        <v>672</v>
      </c>
      <c r="E10" s="324" t="s">
        <v>672</v>
      </c>
      <c r="F10" s="324" t="s">
        <v>672</v>
      </c>
      <c r="G10" s="324" t="s">
        <v>672</v>
      </c>
      <c r="H10" s="325" t="s">
        <v>672</v>
      </c>
    </row>
    <row r="11" spans="1:94" ht="13.5">
      <c r="A11" s="312" t="s">
        <v>83</v>
      </c>
      <c r="B11" s="324" t="s">
        <v>672</v>
      </c>
      <c r="C11" s="324" t="s">
        <v>672</v>
      </c>
      <c r="D11" s="324" t="s">
        <v>672</v>
      </c>
      <c r="E11" s="324" t="s">
        <v>672</v>
      </c>
      <c r="F11" s="324" t="s">
        <v>672</v>
      </c>
      <c r="G11" s="324" t="s">
        <v>672</v>
      </c>
      <c r="H11" s="325" t="s">
        <v>672</v>
      </c>
    </row>
    <row r="12" spans="1:94" ht="13.5">
      <c r="A12" s="312" t="s">
        <v>84</v>
      </c>
      <c r="B12" s="324" t="s">
        <v>672</v>
      </c>
      <c r="C12" s="324" t="s">
        <v>672</v>
      </c>
      <c r="D12" s="324" t="s">
        <v>672</v>
      </c>
      <c r="E12" s="324" t="s">
        <v>672</v>
      </c>
      <c r="F12" s="324" t="s">
        <v>672</v>
      </c>
      <c r="G12" s="324" t="s">
        <v>672</v>
      </c>
      <c r="H12" s="325" t="s">
        <v>672</v>
      </c>
    </row>
    <row r="13" spans="1:94" s="63" customFormat="1" ht="13.5">
      <c r="A13" s="315" t="s">
        <v>85</v>
      </c>
      <c r="B13" s="326" t="s">
        <v>672</v>
      </c>
      <c r="C13" s="326" t="s">
        <v>672</v>
      </c>
      <c r="D13" s="326" t="s">
        <v>672</v>
      </c>
      <c r="E13" s="326" t="s">
        <v>672</v>
      </c>
      <c r="F13" s="326" t="s">
        <v>672</v>
      </c>
      <c r="G13" s="326" t="s">
        <v>672</v>
      </c>
      <c r="H13" s="327" t="s">
        <v>672</v>
      </c>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row>
    <row r="14" spans="1:94" ht="13.5">
      <c r="A14" s="315"/>
      <c r="B14" s="326"/>
      <c r="C14" s="326"/>
      <c r="D14" s="326"/>
      <c r="E14" s="326"/>
      <c r="F14" s="326"/>
      <c r="G14" s="326"/>
      <c r="H14" s="327"/>
    </row>
    <row r="15" spans="1:94" ht="13.5">
      <c r="A15" s="315" t="s">
        <v>86</v>
      </c>
      <c r="B15" s="326" t="s">
        <v>672</v>
      </c>
      <c r="C15" s="326" t="s">
        <v>672</v>
      </c>
      <c r="D15" s="326" t="s">
        <v>672</v>
      </c>
      <c r="E15" s="326" t="s">
        <v>672</v>
      </c>
      <c r="F15" s="326" t="s">
        <v>672</v>
      </c>
      <c r="G15" s="326" t="s">
        <v>672</v>
      </c>
      <c r="H15" s="327" t="s">
        <v>672</v>
      </c>
    </row>
    <row r="16" spans="1:94" ht="13.5">
      <c r="A16" s="315"/>
      <c r="B16" s="326"/>
      <c r="C16" s="326"/>
      <c r="D16" s="326"/>
      <c r="E16" s="326"/>
      <c r="F16" s="326"/>
      <c r="G16" s="326"/>
      <c r="H16" s="327"/>
    </row>
    <row r="17" spans="1:8" ht="13.5">
      <c r="A17" s="315" t="s">
        <v>87</v>
      </c>
      <c r="B17" s="326" t="s">
        <v>672</v>
      </c>
      <c r="C17" s="326" t="s">
        <v>672</v>
      </c>
      <c r="D17" s="326" t="s">
        <v>672</v>
      </c>
      <c r="E17" s="326" t="s">
        <v>672</v>
      </c>
      <c r="F17" s="326" t="s">
        <v>672</v>
      </c>
      <c r="G17" s="326" t="s">
        <v>672</v>
      </c>
      <c r="H17" s="327" t="s">
        <v>672</v>
      </c>
    </row>
    <row r="18" spans="1:8" ht="13.5">
      <c r="A18" s="312"/>
      <c r="B18" s="324"/>
      <c r="C18" s="324"/>
      <c r="D18" s="324"/>
      <c r="E18" s="324"/>
      <c r="F18" s="324"/>
      <c r="G18" s="324"/>
      <c r="H18" s="325"/>
    </row>
    <row r="19" spans="1:8" ht="13.5">
      <c r="A19" s="312" t="s">
        <v>158</v>
      </c>
      <c r="B19" s="324" t="s">
        <v>672</v>
      </c>
      <c r="C19" s="324" t="s">
        <v>672</v>
      </c>
      <c r="D19" s="324" t="s">
        <v>672</v>
      </c>
      <c r="E19" s="324" t="s">
        <v>672</v>
      </c>
      <c r="F19" s="324" t="s">
        <v>672</v>
      </c>
      <c r="G19" s="324" t="s">
        <v>672</v>
      </c>
      <c r="H19" s="325" t="s">
        <v>672</v>
      </c>
    </row>
    <row r="20" spans="1:8" ht="13.5">
      <c r="A20" s="312" t="s">
        <v>89</v>
      </c>
      <c r="B20" s="324" t="s">
        <v>672</v>
      </c>
      <c r="C20" s="324" t="s">
        <v>672</v>
      </c>
      <c r="D20" s="324" t="s">
        <v>672</v>
      </c>
      <c r="E20" s="324" t="s">
        <v>672</v>
      </c>
      <c r="F20" s="324" t="s">
        <v>672</v>
      </c>
      <c r="G20" s="324" t="s">
        <v>672</v>
      </c>
      <c r="H20" s="325" t="s">
        <v>672</v>
      </c>
    </row>
    <row r="21" spans="1:8" ht="13.5">
      <c r="A21" s="312" t="s">
        <v>90</v>
      </c>
      <c r="B21" s="324" t="s">
        <v>672</v>
      </c>
      <c r="C21" s="324" t="s">
        <v>672</v>
      </c>
      <c r="D21" s="324" t="s">
        <v>672</v>
      </c>
      <c r="E21" s="324" t="s">
        <v>672</v>
      </c>
      <c r="F21" s="324" t="s">
        <v>672</v>
      </c>
      <c r="G21" s="324" t="s">
        <v>672</v>
      </c>
      <c r="H21" s="325" t="s">
        <v>672</v>
      </c>
    </row>
    <row r="22" spans="1:8" ht="13.5">
      <c r="A22" s="315" t="s">
        <v>91</v>
      </c>
      <c r="B22" s="326" t="s">
        <v>672</v>
      </c>
      <c r="C22" s="326" t="s">
        <v>672</v>
      </c>
      <c r="D22" s="326" t="s">
        <v>672</v>
      </c>
      <c r="E22" s="326" t="s">
        <v>672</v>
      </c>
      <c r="F22" s="326" t="s">
        <v>672</v>
      </c>
      <c r="G22" s="326" t="s">
        <v>672</v>
      </c>
      <c r="H22" s="327" t="s">
        <v>672</v>
      </c>
    </row>
    <row r="23" spans="1:8" ht="13.5">
      <c r="A23" s="312"/>
      <c r="B23" s="326"/>
      <c r="C23" s="326"/>
      <c r="D23" s="326"/>
      <c r="E23" s="326"/>
      <c r="F23" s="326"/>
      <c r="G23" s="326"/>
      <c r="H23" s="327"/>
    </row>
    <row r="24" spans="1:8" ht="13.5">
      <c r="A24" s="315" t="s">
        <v>92</v>
      </c>
      <c r="B24" s="326" t="s">
        <v>672</v>
      </c>
      <c r="C24" s="326" t="s">
        <v>672</v>
      </c>
      <c r="D24" s="326" t="s">
        <v>672</v>
      </c>
      <c r="E24" s="326" t="s">
        <v>672</v>
      </c>
      <c r="F24" s="326" t="s">
        <v>672</v>
      </c>
      <c r="G24" s="326" t="s">
        <v>672</v>
      </c>
      <c r="H24" s="327" t="s">
        <v>672</v>
      </c>
    </row>
    <row r="25" spans="1:8" ht="13.5">
      <c r="A25" s="315"/>
      <c r="B25" s="326"/>
      <c r="C25" s="326"/>
      <c r="D25" s="326"/>
      <c r="E25" s="326"/>
      <c r="F25" s="326"/>
      <c r="G25" s="326"/>
      <c r="H25" s="327"/>
    </row>
    <row r="26" spans="1:8" ht="13.5">
      <c r="A26" s="315" t="s">
        <v>93</v>
      </c>
      <c r="B26" s="326" t="s">
        <v>672</v>
      </c>
      <c r="C26" s="326" t="s">
        <v>672</v>
      </c>
      <c r="D26" s="326" t="s">
        <v>672</v>
      </c>
      <c r="E26" s="326" t="s">
        <v>672</v>
      </c>
      <c r="F26" s="326" t="s">
        <v>672</v>
      </c>
      <c r="G26" s="326" t="s">
        <v>672</v>
      </c>
      <c r="H26" s="327" t="s">
        <v>672</v>
      </c>
    </row>
    <row r="27" spans="1:8" ht="13.5">
      <c r="A27" s="312"/>
      <c r="B27" s="324"/>
      <c r="C27" s="324"/>
      <c r="D27" s="324"/>
      <c r="E27" s="324"/>
      <c r="F27" s="324"/>
      <c r="G27" s="324"/>
      <c r="H27" s="325"/>
    </row>
    <row r="28" spans="1:8" ht="13.5">
      <c r="A28" s="312" t="s">
        <v>94</v>
      </c>
      <c r="B28" s="348" t="s">
        <v>672</v>
      </c>
      <c r="C28" s="348" t="s">
        <v>672</v>
      </c>
      <c r="D28" s="348" t="s">
        <v>672</v>
      </c>
      <c r="E28" s="348" t="s">
        <v>672</v>
      </c>
      <c r="F28" s="348" t="s">
        <v>672</v>
      </c>
      <c r="G28" s="348" t="s">
        <v>672</v>
      </c>
      <c r="H28" s="349" t="s">
        <v>672</v>
      </c>
    </row>
    <row r="29" spans="1:8" ht="13.5">
      <c r="A29" s="312" t="s">
        <v>95</v>
      </c>
      <c r="B29" s="348" t="s">
        <v>672</v>
      </c>
      <c r="C29" s="348" t="s">
        <v>672</v>
      </c>
      <c r="D29" s="348" t="s">
        <v>672</v>
      </c>
      <c r="E29" s="348" t="s">
        <v>672</v>
      </c>
      <c r="F29" s="348" t="s">
        <v>672</v>
      </c>
      <c r="G29" s="348" t="s">
        <v>672</v>
      </c>
      <c r="H29" s="349" t="s">
        <v>672</v>
      </c>
    </row>
    <row r="30" spans="1:8" ht="13.5">
      <c r="A30" s="312" t="s">
        <v>96</v>
      </c>
      <c r="B30" s="324">
        <v>7</v>
      </c>
      <c r="C30" s="324" t="s">
        <v>23</v>
      </c>
      <c r="D30" s="324">
        <v>7</v>
      </c>
      <c r="E30" s="324">
        <v>1143</v>
      </c>
      <c r="F30" s="324" t="s">
        <v>23</v>
      </c>
      <c r="G30" s="324">
        <v>8</v>
      </c>
      <c r="H30" s="325" t="s">
        <v>23</v>
      </c>
    </row>
    <row r="31" spans="1:8" ht="13.5">
      <c r="A31" s="315" t="s">
        <v>97</v>
      </c>
      <c r="B31" s="326">
        <v>7</v>
      </c>
      <c r="C31" s="326" t="s">
        <v>23</v>
      </c>
      <c r="D31" s="326">
        <v>7</v>
      </c>
      <c r="E31" s="326">
        <v>1143</v>
      </c>
      <c r="F31" s="326" t="s">
        <v>23</v>
      </c>
      <c r="G31" s="326">
        <v>8</v>
      </c>
      <c r="H31" s="327" t="s">
        <v>23</v>
      </c>
    </row>
    <row r="32" spans="1:8" ht="13.5">
      <c r="A32" s="312"/>
      <c r="B32" s="324"/>
      <c r="C32" s="324"/>
      <c r="D32" s="324"/>
      <c r="E32" s="324"/>
      <c r="F32" s="324"/>
      <c r="G32" s="324"/>
      <c r="H32" s="325"/>
    </row>
    <row r="33" spans="1:8" ht="13.5">
      <c r="A33" s="312" t="s">
        <v>98</v>
      </c>
      <c r="B33" s="328" t="s">
        <v>672</v>
      </c>
      <c r="C33" s="328" t="s">
        <v>672</v>
      </c>
      <c r="D33" s="328" t="s">
        <v>672</v>
      </c>
      <c r="E33" s="328" t="s">
        <v>672</v>
      </c>
      <c r="F33" s="328" t="s">
        <v>672</v>
      </c>
      <c r="G33" s="328" t="s">
        <v>672</v>
      </c>
      <c r="H33" s="329" t="s">
        <v>672</v>
      </c>
    </row>
    <row r="34" spans="1:8" ht="13.5">
      <c r="A34" s="312" t="s">
        <v>99</v>
      </c>
      <c r="B34" s="328" t="s">
        <v>672</v>
      </c>
      <c r="C34" s="328" t="s">
        <v>672</v>
      </c>
      <c r="D34" s="328" t="s">
        <v>672</v>
      </c>
      <c r="E34" s="328" t="s">
        <v>672</v>
      </c>
      <c r="F34" s="328" t="s">
        <v>672</v>
      </c>
      <c r="G34" s="328" t="s">
        <v>672</v>
      </c>
      <c r="H34" s="329" t="s">
        <v>672</v>
      </c>
    </row>
    <row r="35" spans="1:8" ht="13.5">
      <c r="A35" s="312" t="s">
        <v>100</v>
      </c>
      <c r="B35" s="328">
        <v>2</v>
      </c>
      <c r="C35" s="328" t="s">
        <v>23</v>
      </c>
      <c r="D35" s="328">
        <v>2</v>
      </c>
      <c r="E35" s="328">
        <v>900</v>
      </c>
      <c r="F35" s="328" t="s">
        <v>23</v>
      </c>
      <c r="G35" s="328">
        <v>2</v>
      </c>
      <c r="H35" s="329" t="s">
        <v>23</v>
      </c>
    </row>
    <row r="36" spans="1:8" ht="13.5">
      <c r="A36" s="312" t="s">
        <v>101</v>
      </c>
      <c r="B36" s="328" t="s">
        <v>672</v>
      </c>
      <c r="C36" s="328" t="s">
        <v>672</v>
      </c>
      <c r="D36" s="328" t="s">
        <v>672</v>
      </c>
      <c r="E36" s="328" t="s">
        <v>672</v>
      </c>
      <c r="F36" s="328" t="s">
        <v>672</v>
      </c>
      <c r="G36" s="328" t="s">
        <v>672</v>
      </c>
      <c r="H36" s="329" t="s">
        <v>672</v>
      </c>
    </row>
    <row r="37" spans="1:8" ht="13.5">
      <c r="A37" s="315" t="s">
        <v>102</v>
      </c>
      <c r="B37" s="326">
        <v>2</v>
      </c>
      <c r="C37" s="326" t="s">
        <v>23</v>
      </c>
      <c r="D37" s="326">
        <v>2</v>
      </c>
      <c r="E37" s="326">
        <v>900</v>
      </c>
      <c r="F37" s="326" t="s">
        <v>23</v>
      </c>
      <c r="G37" s="326">
        <v>2</v>
      </c>
      <c r="H37" s="327" t="s">
        <v>23</v>
      </c>
    </row>
    <row r="38" spans="1:8" ht="13.5">
      <c r="A38" s="315"/>
      <c r="B38" s="326"/>
      <c r="C38" s="326"/>
      <c r="D38" s="326"/>
      <c r="E38" s="326"/>
      <c r="F38" s="326"/>
      <c r="G38" s="326"/>
      <c r="H38" s="327"/>
    </row>
    <row r="39" spans="1:8" ht="13.5">
      <c r="A39" s="315" t="s">
        <v>103</v>
      </c>
      <c r="B39" s="326">
        <v>12</v>
      </c>
      <c r="C39" s="326" t="s">
        <v>23</v>
      </c>
      <c r="D39" s="326">
        <v>12</v>
      </c>
      <c r="E39" s="326">
        <v>720</v>
      </c>
      <c r="F39" s="326" t="s">
        <v>23</v>
      </c>
      <c r="G39" s="326">
        <v>9</v>
      </c>
      <c r="H39" s="327">
        <v>7</v>
      </c>
    </row>
    <row r="40" spans="1:8" ht="13.5">
      <c r="A40" s="312"/>
      <c r="B40" s="324"/>
      <c r="C40" s="324"/>
      <c r="D40" s="324"/>
      <c r="E40" s="324"/>
      <c r="F40" s="324"/>
      <c r="G40" s="324"/>
      <c r="H40" s="325"/>
    </row>
    <row r="41" spans="1:8" ht="13.5">
      <c r="A41" s="312" t="s">
        <v>159</v>
      </c>
      <c r="B41" s="324" t="s">
        <v>672</v>
      </c>
      <c r="C41" s="324" t="s">
        <v>672</v>
      </c>
      <c r="D41" s="324" t="s">
        <v>672</v>
      </c>
      <c r="E41" s="324" t="s">
        <v>672</v>
      </c>
      <c r="F41" s="324" t="s">
        <v>672</v>
      </c>
      <c r="G41" s="324" t="s">
        <v>672</v>
      </c>
      <c r="H41" s="325" t="s">
        <v>672</v>
      </c>
    </row>
    <row r="42" spans="1:8" ht="13.5">
      <c r="A42" s="312" t="s">
        <v>105</v>
      </c>
      <c r="B42" s="324">
        <v>20</v>
      </c>
      <c r="C42" s="324" t="s">
        <v>23</v>
      </c>
      <c r="D42" s="324">
        <v>20</v>
      </c>
      <c r="E42" s="324">
        <v>1000</v>
      </c>
      <c r="F42" s="324" t="s">
        <v>23</v>
      </c>
      <c r="G42" s="324">
        <v>20</v>
      </c>
      <c r="H42" s="325">
        <v>6</v>
      </c>
    </row>
    <row r="43" spans="1:8" ht="13.5">
      <c r="A43" s="312" t="s">
        <v>106</v>
      </c>
      <c r="B43" s="324" t="s">
        <v>672</v>
      </c>
      <c r="C43" s="324" t="s">
        <v>672</v>
      </c>
      <c r="D43" s="324" t="s">
        <v>672</v>
      </c>
      <c r="E43" s="324" t="s">
        <v>672</v>
      </c>
      <c r="F43" s="324" t="s">
        <v>672</v>
      </c>
      <c r="G43" s="324" t="s">
        <v>672</v>
      </c>
      <c r="H43" s="325" t="s">
        <v>672</v>
      </c>
    </row>
    <row r="44" spans="1:8" ht="13.5">
      <c r="A44" s="312" t="s">
        <v>107</v>
      </c>
      <c r="B44" s="324" t="s">
        <v>672</v>
      </c>
      <c r="C44" s="324" t="s">
        <v>672</v>
      </c>
      <c r="D44" s="324" t="s">
        <v>672</v>
      </c>
      <c r="E44" s="324" t="s">
        <v>672</v>
      </c>
      <c r="F44" s="324" t="s">
        <v>672</v>
      </c>
      <c r="G44" s="324" t="s">
        <v>672</v>
      </c>
      <c r="H44" s="325" t="s">
        <v>672</v>
      </c>
    </row>
    <row r="45" spans="1:8" ht="13.5">
      <c r="A45" s="312" t="s">
        <v>108</v>
      </c>
      <c r="B45" s="324" t="s">
        <v>672</v>
      </c>
      <c r="C45" s="324" t="s">
        <v>672</v>
      </c>
      <c r="D45" s="324" t="s">
        <v>672</v>
      </c>
      <c r="E45" s="324" t="s">
        <v>672</v>
      </c>
      <c r="F45" s="324" t="s">
        <v>672</v>
      </c>
      <c r="G45" s="324" t="s">
        <v>672</v>
      </c>
      <c r="H45" s="325" t="s">
        <v>672</v>
      </c>
    </row>
    <row r="46" spans="1:8" ht="13.5">
      <c r="A46" s="312" t="s">
        <v>109</v>
      </c>
      <c r="B46" s="324" t="s">
        <v>672</v>
      </c>
      <c r="C46" s="324" t="s">
        <v>672</v>
      </c>
      <c r="D46" s="324" t="s">
        <v>672</v>
      </c>
      <c r="E46" s="324" t="s">
        <v>672</v>
      </c>
      <c r="F46" s="324" t="s">
        <v>672</v>
      </c>
      <c r="G46" s="324" t="s">
        <v>672</v>
      </c>
      <c r="H46" s="325" t="s">
        <v>672</v>
      </c>
    </row>
    <row r="47" spans="1:8" ht="13.5">
      <c r="A47" s="312" t="s">
        <v>110</v>
      </c>
      <c r="B47" s="324" t="s">
        <v>672</v>
      </c>
      <c r="C47" s="324" t="s">
        <v>672</v>
      </c>
      <c r="D47" s="324" t="s">
        <v>672</v>
      </c>
      <c r="E47" s="324" t="s">
        <v>672</v>
      </c>
      <c r="F47" s="324" t="s">
        <v>672</v>
      </c>
      <c r="G47" s="324" t="s">
        <v>672</v>
      </c>
      <c r="H47" s="325" t="s">
        <v>672</v>
      </c>
    </row>
    <row r="48" spans="1:8" ht="13.5">
      <c r="A48" s="312" t="s">
        <v>111</v>
      </c>
      <c r="B48" s="324" t="s">
        <v>672</v>
      </c>
      <c r="C48" s="324" t="s">
        <v>672</v>
      </c>
      <c r="D48" s="324" t="s">
        <v>672</v>
      </c>
      <c r="E48" s="324" t="s">
        <v>672</v>
      </c>
      <c r="F48" s="324" t="s">
        <v>672</v>
      </c>
      <c r="G48" s="324" t="s">
        <v>672</v>
      </c>
      <c r="H48" s="325" t="s">
        <v>672</v>
      </c>
    </row>
    <row r="49" spans="1:8" ht="13.5">
      <c r="A49" s="312" t="s">
        <v>112</v>
      </c>
      <c r="B49" s="324" t="s">
        <v>672</v>
      </c>
      <c r="C49" s="324" t="s">
        <v>672</v>
      </c>
      <c r="D49" s="324" t="s">
        <v>672</v>
      </c>
      <c r="E49" s="324" t="s">
        <v>672</v>
      </c>
      <c r="F49" s="324" t="s">
        <v>672</v>
      </c>
      <c r="G49" s="324" t="s">
        <v>672</v>
      </c>
      <c r="H49" s="325" t="s">
        <v>672</v>
      </c>
    </row>
    <row r="50" spans="1:8" ht="13.5">
      <c r="A50" s="315" t="s">
        <v>113</v>
      </c>
      <c r="B50" s="326">
        <v>20</v>
      </c>
      <c r="C50" s="326" t="s">
        <v>23</v>
      </c>
      <c r="D50" s="326">
        <v>20</v>
      </c>
      <c r="E50" s="326">
        <v>1000</v>
      </c>
      <c r="F50" s="326" t="s">
        <v>23</v>
      </c>
      <c r="G50" s="326">
        <v>20</v>
      </c>
      <c r="H50" s="327">
        <v>6</v>
      </c>
    </row>
    <row r="51" spans="1:8" ht="13.5">
      <c r="A51" s="315"/>
      <c r="B51" s="326"/>
      <c r="C51" s="326"/>
      <c r="D51" s="326"/>
      <c r="E51" s="326"/>
      <c r="F51" s="326"/>
      <c r="G51" s="326"/>
      <c r="H51" s="327"/>
    </row>
    <row r="52" spans="1:8" ht="13.5">
      <c r="A52" s="315" t="s">
        <v>114</v>
      </c>
      <c r="B52" s="326">
        <v>11</v>
      </c>
      <c r="C52" s="326">
        <v>2</v>
      </c>
      <c r="D52" s="326">
        <v>13</v>
      </c>
      <c r="E52" s="326">
        <v>362</v>
      </c>
      <c r="F52" s="326">
        <v>500</v>
      </c>
      <c r="G52" s="326">
        <v>5</v>
      </c>
      <c r="H52" s="327">
        <v>4</v>
      </c>
    </row>
    <row r="53" spans="1:8" ht="13.5">
      <c r="A53" s="312"/>
      <c r="B53" s="324"/>
      <c r="C53" s="324"/>
      <c r="D53" s="324"/>
      <c r="E53" s="324"/>
      <c r="F53" s="324"/>
      <c r="G53" s="324"/>
      <c r="H53" s="325"/>
    </row>
    <row r="54" spans="1:8" ht="13.5">
      <c r="A54" s="312" t="s">
        <v>115</v>
      </c>
      <c r="B54" s="324">
        <v>434</v>
      </c>
      <c r="C54" s="324">
        <v>27</v>
      </c>
      <c r="D54" s="324">
        <v>461</v>
      </c>
      <c r="E54" s="324">
        <v>900</v>
      </c>
      <c r="F54" s="324">
        <v>1450</v>
      </c>
      <c r="G54" s="324">
        <v>430</v>
      </c>
      <c r="H54" s="325">
        <v>108</v>
      </c>
    </row>
    <row r="55" spans="1:8" ht="13.5">
      <c r="A55" s="312" t="s">
        <v>116</v>
      </c>
      <c r="B55" s="324">
        <v>4</v>
      </c>
      <c r="C55" s="324">
        <v>7</v>
      </c>
      <c r="D55" s="324">
        <v>11</v>
      </c>
      <c r="E55" s="324">
        <v>650</v>
      </c>
      <c r="F55" s="324">
        <v>1300</v>
      </c>
      <c r="G55" s="324">
        <v>12</v>
      </c>
      <c r="H55" s="325" t="s">
        <v>23</v>
      </c>
    </row>
    <row r="56" spans="1:8" ht="13.5">
      <c r="A56" s="312" t="s">
        <v>117</v>
      </c>
      <c r="B56" s="324">
        <v>245</v>
      </c>
      <c r="C56" s="324">
        <v>12</v>
      </c>
      <c r="D56" s="324">
        <v>257</v>
      </c>
      <c r="E56" s="324">
        <v>600</v>
      </c>
      <c r="F56" s="324">
        <v>2000</v>
      </c>
      <c r="G56" s="324">
        <v>171</v>
      </c>
      <c r="H56" s="325">
        <v>39</v>
      </c>
    </row>
    <row r="57" spans="1:8" ht="13.5">
      <c r="A57" s="312" t="s">
        <v>118</v>
      </c>
      <c r="B57" s="324">
        <v>41</v>
      </c>
      <c r="C57" s="324" t="s">
        <v>23</v>
      </c>
      <c r="D57" s="324">
        <v>41</v>
      </c>
      <c r="E57" s="324">
        <v>800</v>
      </c>
      <c r="F57" s="324" t="s">
        <v>23</v>
      </c>
      <c r="G57" s="324">
        <v>33</v>
      </c>
      <c r="H57" s="325" t="s">
        <v>23</v>
      </c>
    </row>
    <row r="58" spans="1:8" ht="13.5">
      <c r="A58" s="312" t="s">
        <v>119</v>
      </c>
      <c r="B58" s="324">
        <v>150</v>
      </c>
      <c r="C58" s="324">
        <v>2</v>
      </c>
      <c r="D58" s="324">
        <v>152</v>
      </c>
      <c r="E58" s="324">
        <v>650</v>
      </c>
      <c r="F58" s="324">
        <v>1100</v>
      </c>
      <c r="G58" s="324">
        <v>100</v>
      </c>
      <c r="H58" s="325">
        <v>12</v>
      </c>
    </row>
    <row r="59" spans="1:8" ht="13.5">
      <c r="A59" s="315" t="s">
        <v>160</v>
      </c>
      <c r="B59" s="326">
        <v>874</v>
      </c>
      <c r="C59" s="326">
        <v>48</v>
      </c>
      <c r="D59" s="326">
        <v>922</v>
      </c>
      <c r="E59" s="326">
        <v>767</v>
      </c>
      <c r="F59" s="326">
        <v>1551</v>
      </c>
      <c r="G59" s="326">
        <v>746</v>
      </c>
      <c r="H59" s="327">
        <v>159</v>
      </c>
    </row>
    <row r="60" spans="1:8" ht="13.5">
      <c r="A60" s="312"/>
      <c r="B60" s="324"/>
      <c r="C60" s="324"/>
      <c r="D60" s="324"/>
      <c r="E60" s="324"/>
      <c r="F60" s="324"/>
      <c r="G60" s="324"/>
      <c r="H60" s="325"/>
    </row>
    <row r="61" spans="1:8" ht="13.5">
      <c r="A61" s="312" t="s">
        <v>121</v>
      </c>
      <c r="B61" s="324" t="s">
        <v>672</v>
      </c>
      <c r="C61" s="324" t="s">
        <v>672</v>
      </c>
      <c r="D61" s="324" t="s">
        <v>672</v>
      </c>
      <c r="E61" s="324" t="s">
        <v>672</v>
      </c>
      <c r="F61" s="324" t="s">
        <v>672</v>
      </c>
      <c r="G61" s="324" t="s">
        <v>672</v>
      </c>
      <c r="H61" s="325" t="s">
        <v>672</v>
      </c>
    </row>
    <row r="62" spans="1:8" ht="13.5">
      <c r="A62" s="312" t="s">
        <v>122</v>
      </c>
      <c r="B62" s="324" t="s">
        <v>672</v>
      </c>
      <c r="C62" s="324" t="s">
        <v>672</v>
      </c>
      <c r="D62" s="324" t="s">
        <v>672</v>
      </c>
      <c r="E62" s="324" t="s">
        <v>672</v>
      </c>
      <c r="F62" s="324" t="s">
        <v>672</v>
      </c>
      <c r="G62" s="324" t="s">
        <v>672</v>
      </c>
      <c r="H62" s="325" t="s">
        <v>672</v>
      </c>
    </row>
    <row r="63" spans="1:8" ht="13.5">
      <c r="A63" s="312" t="s">
        <v>123</v>
      </c>
      <c r="B63" s="324" t="s">
        <v>672</v>
      </c>
      <c r="C63" s="324" t="s">
        <v>672</v>
      </c>
      <c r="D63" s="324" t="s">
        <v>672</v>
      </c>
      <c r="E63" s="324" t="s">
        <v>672</v>
      </c>
      <c r="F63" s="324" t="s">
        <v>672</v>
      </c>
      <c r="G63" s="324" t="s">
        <v>672</v>
      </c>
      <c r="H63" s="325" t="s">
        <v>672</v>
      </c>
    </row>
    <row r="64" spans="1:8" ht="13.5">
      <c r="A64" s="315" t="s">
        <v>124</v>
      </c>
      <c r="B64" s="326" t="s">
        <v>672</v>
      </c>
      <c r="C64" s="326" t="s">
        <v>672</v>
      </c>
      <c r="D64" s="326" t="s">
        <v>672</v>
      </c>
      <c r="E64" s="326" t="s">
        <v>672</v>
      </c>
      <c r="F64" s="326" t="s">
        <v>672</v>
      </c>
      <c r="G64" s="326" t="s">
        <v>672</v>
      </c>
      <c r="H64" s="327" t="s">
        <v>672</v>
      </c>
    </row>
    <row r="65" spans="1:8" ht="13.5">
      <c r="A65" s="315"/>
      <c r="B65" s="326"/>
      <c r="C65" s="326"/>
      <c r="D65" s="326"/>
      <c r="E65" s="326"/>
      <c r="F65" s="326"/>
      <c r="G65" s="326"/>
      <c r="H65" s="327"/>
    </row>
    <row r="66" spans="1:8" ht="13.5">
      <c r="A66" s="315" t="s">
        <v>125</v>
      </c>
      <c r="B66" s="326" t="s">
        <v>672</v>
      </c>
      <c r="C66" s="326" t="s">
        <v>672</v>
      </c>
      <c r="D66" s="326" t="s">
        <v>672</v>
      </c>
      <c r="E66" s="326" t="s">
        <v>672</v>
      </c>
      <c r="F66" s="326" t="s">
        <v>672</v>
      </c>
      <c r="G66" s="326" t="s">
        <v>672</v>
      </c>
      <c r="H66" s="327" t="s">
        <v>672</v>
      </c>
    </row>
    <row r="67" spans="1:8" ht="13.5">
      <c r="A67" s="312"/>
      <c r="B67" s="324"/>
      <c r="C67" s="324"/>
      <c r="D67" s="324"/>
      <c r="E67" s="324"/>
      <c r="F67" s="324"/>
      <c r="G67" s="324"/>
      <c r="H67" s="325"/>
    </row>
    <row r="68" spans="1:8" ht="13.5">
      <c r="A68" s="312" t="s">
        <v>126</v>
      </c>
      <c r="B68" s="324">
        <v>6</v>
      </c>
      <c r="C68" s="324" t="s">
        <v>23</v>
      </c>
      <c r="D68" s="324">
        <v>6</v>
      </c>
      <c r="E68" s="324">
        <v>1000</v>
      </c>
      <c r="F68" s="324" t="s">
        <v>23</v>
      </c>
      <c r="G68" s="324">
        <v>6</v>
      </c>
      <c r="H68" s="325" t="s">
        <v>23</v>
      </c>
    </row>
    <row r="69" spans="1:8" ht="13.5">
      <c r="A69" s="312" t="s">
        <v>127</v>
      </c>
      <c r="B69" s="324" t="s">
        <v>672</v>
      </c>
      <c r="C69" s="324" t="s">
        <v>672</v>
      </c>
      <c r="D69" s="324" t="s">
        <v>672</v>
      </c>
      <c r="E69" s="324" t="s">
        <v>672</v>
      </c>
      <c r="F69" s="324" t="s">
        <v>672</v>
      </c>
      <c r="G69" s="324" t="s">
        <v>672</v>
      </c>
      <c r="H69" s="325" t="s">
        <v>672</v>
      </c>
    </row>
    <row r="70" spans="1:8" ht="13.5">
      <c r="A70" s="315" t="s">
        <v>128</v>
      </c>
      <c r="B70" s="326">
        <v>6</v>
      </c>
      <c r="C70" s="326" t="s">
        <v>23</v>
      </c>
      <c r="D70" s="326">
        <v>6</v>
      </c>
      <c r="E70" s="326">
        <v>1000</v>
      </c>
      <c r="F70" s="326" t="s">
        <v>23</v>
      </c>
      <c r="G70" s="326">
        <v>6</v>
      </c>
      <c r="H70" s="327" t="s">
        <v>23</v>
      </c>
    </row>
    <row r="71" spans="1:8" ht="13.5">
      <c r="A71" s="312"/>
      <c r="B71" s="324"/>
      <c r="C71" s="324"/>
      <c r="D71" s="324"/>
      <c r="E71" s="324"/>
      <c r="F71" s="324"/>
      <c r="G71" s="324"/>
      <c r="H71" s="325"/>
    </row>
    <row r="72" spans="1:8" ht="13.5">
      <c r="A72" s="312" t="s">
        <v>129</v>
      </c>
      <c r="B72" s="348" t="s">
        <v>672</v>
      </c>
      <c r="C72" s="348" t="s">
        <v>672</v>
      </c>
      <c r="D72" s="348" t="s">
        <v>672</v>
      </c>
      <c r="E72" s="348" t="s">
        <v>672</v>
      </c>
      <c r="F72" s="348" t="s">
        <v>672</v>
      </c>
      <c r="G72" s="348" t="s">
        <v>672</v>
      </c>
      <c r="H72" s="349" t="s">
        <v>672</v>
      </c>
    </row>
    <row r="73" spans="1:8" ht="13.5">
      <c r="A73" s="312" t="s">
        <v>130</v>
      </c>
      <c r="B73" s="348" t="s">
        <v>672</v>
      </c>
      <c r="C73" s="348" t="s">
        <v>672</v>
      </c>
      <c r="D73" s="348" t="s">
        <v>672</v>
      </c>
      <c r="E73" s="348" t="s">
        <v>672</v>
      </c>
      <c r="F73" s="348" t="s">
        <v>672</v>
      </c>
      <c r="G73" s="348" t="s">
        <v>672</v>
      </c>
      <c r="H73" s="349" t="s">
        <v>672</v>
      </c>
    </row>
    <row r="74" spans="1:8" ht="13.5">
      <c r="A74" s="312" t="s">
        <v>131</v>
      </c>
      <c r="B74" s="348" t="s">
        <v>672</v>
      </c>
      <c r="C74" s="348" t="s">
        <v>672</v>
      </c>
      <c r="D74" s="348" t="s">
        <v>672</v>
      </c>
      <c r="E74" s="348" t="s">
        <v>672</v>
      </c>
      <c r="F74" s="348" t="s">
        <v>672</v>
      </c>
      <c r="G74" s="348" t="s">
        <v>672</v>
      </c>
      <c r="H74" s="349" t="s">
        <v>672</v>
      </c>
    </row>
    <row r="75" spans="1:8" ht="13.5">
      <c r="A75" s="312" t="s">
        <v>132</v>
      </c>
      <c r="B75" s="348" t="s">
        <v>672</v>
      </c>
      <c r="C75" s="348" t="s">
        <v>672</v>
      </c>
      <c r="D75" s="348" t="s">
        <v>672</v>
      </c>
      <c r="E75" s="348" t="s">
        <v>672</v>
      </c>
      <c r="F75" s="348" t="s">
        <v>672</v>
      </c>
      <c r="G75" s="348" t="s">
        <v>672</v>
      </c>
      <c r="H75" s="349" t="s">
        <v>672</v>
      </c>
    </row>
    <row r="76" spans="1:8" ht="13.5">
      <c r="A76" s="312" t="s">
        <v>133</v>
      </c>
      <c r="B76" s="348" t="s">
        <v>672</v>
      </c>
      <c r="C76" s="348" t="s">
        <v>672</v>
      </c>
      <c r="D76" s="348" t="s">
        <v>672</v>
      </c>
      <c r="E76" s="348" t="s">
        <v>672</v>
      </c>
      <c r="F76" s="348" t="s">
        <v>672</v>
      </c>
      <c r="G76" s="348" t="s">
        <v>672</v>
      </c>
      <c r="H76" s="349" t="s">
        <v>672</v>
      </c>
    </row>
    <row r="77" spans="1:8" ht="13.5">
      <c r="A77" s="312" t="s">
        <v>134</v>
      </c>
      <c r="B77" s="348" t="s">
        <v>672</v>
      </c>
      <c r="C77" s="348" t="s">
        <v>672</v>
      </c>
      <c r="D77" s="348" t="s">
        <v>672</v>
      </c>
      <c r="E77" s="348" t="s">
        <v>672</v>
      </c>
      <c r="F77" s="348" t="s">
        <v>672</v>
      </c>
      <c r="G77" s="348" t="s">
        <v>672</v>
      </c>
      <c r="H77" s="349" t="s">
        <v>672</v>
      </c>
    </row>
    <row r="78" spans="1:8" ht="13.5">
      <c r="A78" s="312" t="s">
        <v>135</v>
      </c>
      <c r="B78" s="348" t="s">
        <v>672</v>
      </c>
      <c r="C78" s="348" t="s">
        <v>672</v>
      </c>
      <c r="D78" s="348" t="s">
        <v>672</v>
      </c>
      <c r="E78" s="348" t="s">
        <v>672</v>
      </c>
      <c r="F78" s="348" t="s">
        <v>672</v>
      </c>
      <c r="G78" s="348" t="s">
        <v>672</v>
      </c>
      <c r="H78" s="349" t="s">
        <v>672</v>
      </c>
    </row>
    <row r="79" spans="1:8" ht="13.5">
      <c r="A79" s="312" t="s">
        <v>136</v>
      </c>
      <c r="B79" s="348" t="s">
        <v>672</v>
      </c>
      <c r="C79" s="348" t="s">
        <v>672</v>
      </c>
      <c r="D79" s="348" t="s">
        <v>672</v>
      </c>
      <c r="E79" s="348" t="s">
        <v>672</v>
      </c>
      <c r="F79" s="348" t="s">
        <v>672</v>
      </c>
      <c r="G79" s="348" t="s">
        <v>672</v>
      </c>
      <c r="H79" s="349" t="s">
        <v>672</v>
      </c>
    </row>
    <row r="80" spans="1:8" ht="13.5">
      <c r="A80" s="315" t="s">
        <v>137</v>
      </c>
      <c r="B80" s="326" t="s">
        <v>672</v>
      </c>
      <c r="C80" s="326" t="s">
        <v>672</v>
      </c>
      <c r="D80" s="326" t="s">
        <v>672</v>
      </c>
      <c r="E80" s="326" t="s">
        <v>672</v>
      </c>
      <c r="F80" s="326" t="s">
        <v>672</v>
      </c>
      <c r="G80" s="326" t="s">
        <v>672</v>
      </c>
      <c r="H80" s="327" t="s">
        <v>672</v>
      </c>
    </row>
    <row r="81" spans="1:8" ht="13.5">
      <c r="A81" s="312"/>
      <c r="B81" s="324"/>
      <c r="C81" s="324"/>
      <c r="D81" s="324"/>
      <c r="E81" s="324"/>
      <c r="F81" s="324"/>
      <c r="G81" s="324"/>
      <c r="H81" s="325"/>
    </row>
    <row r="82" spans="1:8" ht="13.5">
      <c r="A82" s="312" t="s">
        <v>138</v>
      </c>
      <c r="B82" s="324" t="s">
        <v>672</v>
      </c>
      <c r="C82" s="324" t="s">
        <v>672</v>
      </c>
      <c r="D82" s="324" t="s">
        <v>672</v>
      </c>
      <c r="E82" s="324" t="s">
        <v>672</v>
      </c>
      <c r="F82" s="324" t="s">
        <v>672</v>
      </c>
      <c r="G82" s="324" t="s">
        <v>672</v>
      </c>
      <c r="H82" s="325" t="s">
        <v>672</v>
      </c>
    </row>
    <row r="83" spans="1:8" ht="13.5">
      <c r="A83" s="312" t="s">
        <v>139</v>
      </c>
      <c r="B83" s="324" t="s">
        <v>672</v>
      </c>
      <c r="C83" s="324" t="s">
        <v>672</v>
      </c>
      <c r="D83" s="324" t="s">
        <v>672</v>
      </c>
      <c r="E83" s="324" t="s">
        <v>672</v>
      </c>
      <c r="F83" s="324" t="s">
        <v>672</v>
      </c>
      <c r="G83" s="324" t="s">
        <v>672</v>
      </c>
      <c r="H83" s="325" t="s">
        <v>672</v>
      </c>
    </row>
    <row r="84" spans="1:8" ht="13.5">
      <c r="A84" s="315" t="s">
        <v>140</v>
      </c>
      <c r="B84" s="326" t="s">
        <v>672</v>
      </c>
      <c r="C84" s="326" t="s">
        <v>672</v>
      </c>
      <c r="D84" s="326" t="s">
        <v>672</v>
      </c>
      <c r="E84" s="326" t="s">
        <v>672</v>
      </c>
      <c r="F84" s="326" t="s">
        <v>672</v>
      </c>
      <c r="G84" s="326" t="s">
        <v>672</v>
      </c>
      <c r="H84" s="327" t="s">
        <v>672</v>
      </c>
    </row>
    <row r="85" spans="1:8" ht="14.25" thickBot="1">
      <c r="A85" s="365"/>
      <c r="B85" s="437"/>
      <c r="C85" s="437"/>
      <c r="D85" s="437"/>
      <c r="E85" s="437"/>
      <c r="F85" s="437"/>
      <c r="G85" s="437"/>
      <c r="H85" s="438"/>
    </row>
    <row r="86" spans="1:8" ht="14.25" thickBot="1">
      <c r="A86" s="209" t="s">
        <v>141</v>
      </c>
      <c r="B86" s="330">
        <v>932</v>
      </c>
      <c r="C86" s="330">
        <v>50</v>
      </c>
      <c r="D86" s="330">
        <v>982</v>
      </c>
      <c r="E86" s="330">
        <v>771</v>
      </c>
      <c r="F86" s="330">
        <v>1509</v>
      </c>
      <c r="G86" s="330">
        <v>796</v>
      </c>
      <c r="H86" s="331">
        <v>176</v>
      </c>
    </row>
  </sheetData>
  <mergeCells count="4">
    <mergeCell ref="A1:H1"/>
    <mergeCell ref="A3:H3"/>
    <mergeCell ref="A4:H4"/>
    <mergeCell ref="A6:A8"/>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18">
    <pageSetUpPr fitToPage="1"/>
  </sheetPr>
  <dimension ref="A1:H87"/>
  <sheetViews>
    <sheetView view="pageBreakPreview" zoomScale="80" zoomScaleNormal="75" zoomScaleSheetLayoutView="80" workbookViewId="0">
      <selection sqref="A1:XFD1048576"/>
    </sheetView>
  </sheetViews>
  <sheetFormatPr baseColWidth="10" defaultColWidth="11.42578125" defaultRowHeight="12.75"/>
  <cols>
    <col min="1" max="1" width="36.140625" style="9" customWidth="1"/>
    <col min="2" max="8" width="19.5703125" style="9" customWidth="1"/>
    <col min="9" max="16384" width="11.42578125" style="9"/>
  </cols>
  <sheetData>
    <row r="1" spans="1:8" s="6" customFormat="1" ht="18.75">
      <c r="A1" s="1627" t="s">
        <v>0</v>
      </c>
      <c r="B1" s="1627"/>
      <c r="C1" s="1627"/>
      <c r="D1" s="1627"/>
      <c r="E1" s="1627"/>
      <c r="F1" s="1627"/>
      <c r="G1" s="1627"/>
      <c r="H1" s="1627"/>
    </row>
    <row r="2" spans="1:8" s="7" customFormat="1" ht="12.75" customHeight="1">
      <c r="A2" s="213"/>
      <c r="B2" s="213"/>
      <c r="C2" s="213"/>
      <c r="D2" s="213"/>
      <c r="E2" s="213"/>
      <c r="F2" s="213"/>
      <c r="G2" s="213"/>
      <c r="H2" s="213"/>
    </row>
    <row r="3" spans="1:8" s="7" customFormat="1" ht="15.75">
      <c r="A3" s="1651" t="s">
        <v>559</v>
      </c>
      <c r="B3" s="1651"/>
      <c r="C3" s="1651"/>
      <c r="D3" s="1651"/>
      <c r="E3" s="1651"/>
      <c r="F3" s="1651"/>
      <c r="G3" s="1651"/>
      <c r="H3" s="1651"/>
    </row>
    <row r="4" spans="1:8" s="7" customFormat="1" ht="33" customHeight="1">
      <c r="A4" s="1628" t="s">
        <v>1358</v>
      </c>
      <c r="B4" s="1628"/>
      <c r="C4" s="1628"/>
      <c r="D4" s="1628"/>
      <c r="E4" s="1628"/>
      <c r="F4" s="1628"/>
      <c r="G4" s="1628"/>
      <c r="H4" s="1628"/>
    </row>
    <row r="5" spans="1:8" s="7" customFormat="1" ht="15">
      <c r="A5" s="8"/>
      <c r="B5" s="8"/>
      <c r="C5" s="8"/>
      <c r="D5" s="8"/>
      <c r="E5" s="8"/>
      <c r="F5" s="8"/>
      <c r="G5" s="8"/>
      <c r="H5" s="8"/>
    </row>
    <row r="6" spans="1:8" ht="31.5" customHeight="1">
      <c r="A6" s="1686" t="s">
        <v>77</v>
      </c>
      <c r="B6" s="484" t="s">
        <v>3</v>
      </c>
      <c r="C6" s="484"/>
      <c r="D6" s="485"/>
      <c r="E6" s="484" t="s">
        <v>10</v>
      </c>
      <c r="F6" s="485"/>
      <c r="G6" s="227" t="s">
        <v>4</v>
      </c>
      <c r="H6" s="415" t="s">
        <v>16</v>
      </c>
    </row>
    <row r="7" spans="1:8" ht="21.75" customHeight="1">
      <c r="A7" s="1686"/>
      <c r="B7" s="308" t="s">
        <v>13</v>
      </c>
      <c r="C7" s="306"/>
      <c r="D7" s="307"/>
      <c r="E7" s="306" t="s">
        <v>14</v>
      </c>
      <c r="F7" s="307"/>
      <c r="G7" s="191" t="s">
        <v>149</v>
      </c>
      <c r="H7" s="415" t="s">
        <v>20</v>
      </c>
    </row>
    <row r="8" spans="1:8" ht="29.25" customHeight="1" thickBot="1">
      <c r="A8" s="1686"/>
      <c r="B8" s="266" t="s">
        <v>17</v>
      </c>
      <c r="C8" s="415" t="s">
        <v>18</v>
      </c>
      <c r="D8" s="334" t="s">
        <v>19</v>
      </c>
      <c r="E8" s="332" t="s">
        <v>17</v>
      </c>
      <c r="F8" s="334" t="s">
        <v>18</v>
      </c>
      <c r="G8" s="227" t="s">
        <v>150</v>
      </c>
      <c r="H8" s="332" t="s">
        <v>150</v>
      </c>
    </row>
    <row r="9" spans="1:8" ht="24" customHeight="1">
      <c r="A9" s="309" t="s">
        <v>81</v>
      </c>
      <c r="B9" s="369" t="s">
        <v>672</v>
      </c>
      <c r="C9" s="369" t="s">
        <v>672</v>
      </c>
      <c r="D9" s="369" t="s">
        <v>672</v>
      </c>
      <c r="E9" s="369" t="s">
        <v>672</v>
      </c>
      <c r="F9" s="369" t="s">
        <v>672</v>
      </c>
      <c r="G9" s="369" t="s">
        <v>672</v>
      </c>
      <c r="H9" s="370" t="s">
        <v>672</v>
      </c>
    </row>
    <row r="10" spans="1:8" ht="13.5">
      <c r="A10" s="312" t="s">
        <v>82</v>
      </c>
      <c r="B10" s="324" t="s">
        <v>672</v>
      </c>
      <c r="C10" s="324" t="s">
        <v>672</v>
      </c>
      <c r="D10" s="324" t="s">
        <v>672</v>
      </c>
      <c r="E10" s="324" t="s">
        <v>672</v>
      </c>
      <c r="F10" s="324" t="s">
        <v>672</v>
      </c>
      <c r="G10" s="324" t="s">
        <v>672</v>
      </c>
      <c r="H10" s="325" t="s">
        <v>672</v>
      </c>
    </row>
    <row r="11" spans="1:8" ht="13.5">
      <c r="A11" s="312" t="s">
        <v>83</v>
      </c>
      <c r="B11" s="324" t="s">
        <v>672</v>
      </c>
      <c r="C11" s="324" t="s">
        <v>672</v>
      </c>
      <c r="D11" s="324" t="s">
        <v>672</v>
      </c>
      <c r="E11" s="324" t="s">
        <v>672</v>
      </c>
      <c r="F11" s="324" t="s">
        <v>672</v>
      </c>
      <c r="G11" s="324" t="s">
        <v>672</v>
      </c>
      <c r="H11" s="325" t="s">
        <v>672</v>
      </c>
    </row>
    <row r="12" spans="1:8" ht="13.5">
      <c r="A12" s="312" t="s">
        <v>84</v>
      </c>
      <c r="B12" s="324" t="s">
        <v>672</v>
      </c>
      <c r="C12" s="324" t="s">
        <v>672</v>
      </c>
      <c r="D12" s="324" t="s">
        <v>672</v>
      </c>
      <c r="E12" s="324" t="s">
        <v>672</v>
      </c>
      <c r="F12" s="324" t="s">
        <v>672</v>
      </c>
      <c r="G12" s="324" t="s">
        <v>672</v>
      </c>
      <c r="H12" s="325" t="s">
        <v>672</v>
      </c>
    </row>
    <row r="13" spans="1:8" ht="13.5">
      <c r="A13" s="315" t="s">
        <v>85</v>
      </c>
      <c r="B13" s="326" t="s">
        <v>672</v>
      </c>
      <c r="C13" s="326" t="s">
        <v>672</v>
      </c>
      <c r="D13" s="326" t="s">
        <v>672</v>
      </c>
      <c r="E13" s="326" t="s">
        <v>672</v>
      </c>
      <c r="F13" s="326" t="s">
        <v>672</v>
      </c>
      <c r="G13" s="326" t="s">
        <v>672</v>
      </c>
      <c r="H13" s="327" t="s">
        <v>672</v>
      </c>
    </row>
    <row r="14" spans="1:8" ht="13.5">
      <c r="A14" s="315"/>
      <c r="B14" s="326"/>
      <c r="C14" s="326"/>
      <c r="D14" s="326"/>
      <c r="E14" s="326"/>
      <c r="F14" s="326"/>
      <c r="G14" s="326"/>
      <c r="H14" s="327"/>
    </row>
    <row r="15" spans="1:8" ht="13.5">
      <c r="A15" s="315" t="s">
        <v>86</v>
      </c>
      <c r="B15" s="326" t="s">
        <v>672</v>
      </c>
      <c r="C15" s="326" t="s">
        <v>672</v>
      </c>
      <c r="D15" s="326" t="s">
        <v>672</v>
      </c>
      <c r="E15" s="326" t="s">
        <v>672</v>
      </c>
      <c r="F15" s="326" t="s">
        <v>672</v>
      </c>
      <c r="G15" s="326" t="s">
        <v>672</v>
      </c>
      <c r="H15" s="327" t="s">
        <v>672</v>
      </c>
    </row>
    <row r="16" spans="1:8" ht="13.5">
      <c r="A16" s="315"/>
      <c r="B16" s="326"/>
      <c r="C16" s="326"/>
      <c r="D16" s="326"/>
      <c r="E16" s="326"/>
      <c r="F16" s="326"/>
      <c r="G16" s="326"/>
      <c r="H16" s="327"/>
    </row>
    <row r="17" spans="1:8" ht="13.5">
      <c r="A17" s="315" t="s">
        <v>87</v>
      </c>
      <c r="B17" s="326" t="s">
        <v>672</v>
      </c>
      <c r="C17" s="326" t="s">
        <v>672</v>
      </c>
      <c r="D17" s="326" t="s">
        <v>672</v>
      </c>
      <c r="E17" s="326" t="s">
        <v>672</v>
      </c>
      <c r="F17" s="326" t="s">
        <v>672</v>
      </c>
      <c r="G17" s="326" t="s">
        <v>672</v>
      </c>
      <c r="H17" s="327" t="s">
        <v>672</v>
      </c>
    </row>
    <row r="18" spans="1:8" ht="13.5">
      <c r="A18" s="312"/>
      <c r="B18" s="324"/>
      <c r="C18" s="324"/>
      <c r="D18" s="324"/>
      <c r="E18" s="324"/>
      <c r="F18" s="324"/>
      <c r="G18" s="324"/>
      <c r="H18" s="325"/>
    </row>
    <row r="19" spans="1:8" ht="13.5">
      <c r="A19" s="312" t="s">
        <v>158</v>
      </c>
      <c r="B19" s="324" t="s">
        <v>672</v>
      </c>
      <c r="C19" s="324" t="s">
        <v>672</v>
      </c>
      <c r="D19" s="324" t="s">
        <v>672</v>
      </c>
      <c r="E19" s="324" t="s">
        <v>672</v>
      </c>
      <c r="F19" s="324" t="s">
        <v>672</v>
      </c>
      <c r="G19" s="324" t="s">
        <v>672</v>
      </c>
      <c r="H19" s="325" t="s">
        <v>672</v>
      </c>
    </row>
    <row r="20" spans="1:8" ht="13.5">
      <c r="A20" s="312" t="s">
        <v>89</v>
      </c>
      <c r="B20" s="324" t="s">
        <v>672</v>
      </c>
      <c r="C20" s="324" t="s">
        <v>672</v>
      </c>
      <c r="D20" s="324" t="s">
        <v>672</v>
      </c>
      <c r="E20" s="324" t="s">
        <v>672</v>
      </c>
      <c r="F20" s="324" t="s">
        <v>672</v>
      </c>
      <c r="G20" s="324" t="s">
        <v>672</v>
      </c>
      <c r="H20" s="325" t="s">
        <v>672</v>
      </c>
    </row>
    <row r="21" spans="1:8" ht="13.5">
      <c r="A21" s="312" t="s">
        <v>90</v>
      </c>
      <c r="B21" s="324" t="s">
        <v>672</v>
      </c>
      <c r="C21" s="324" t="s">
        <v>672</v>
      </c>
      <c r="D21" s="324" t="s">
        <v>672</v>
      </c>
      <c r="E21" s="324" t="s">
        <v>672</v>
      </c>
      <c r="F21" s="324" t="s">
        <v>672</v>
      </c>
      <c r="G21" s="324" t="s">
        <v>672</v>
      </c>
      <c r="H21" s="325" t="s">
        <v>672</v>
      </c>
    </row>
    <row r="22" spans="1:8" ht="13.5">
      <c r="A22" s="315" t="s">
        <v>91</v>
      </c>
      <c r="B22" s="326" t="s">
        <v>672</v>
      </c>
      <c r="C22" s="326" t="s">
        <v>672</v>
      </c>
      <c r="D22" s="326" t="s">
        <v>672</v>
      </c>
      <c r="E22" s="326" t="s">
        <v>672</v>
      </c>
      <c r="F22" s="326" t="s">
        <v>672</v>
      </c>
      <c r="G22" s="326" t="s">
        <v>672</v>
      </c>
      <c r="H22" s="327" t="s">
        <v>672</v>
      </c>
    </row>
    <row r="23" spans="1:8" ht="13.5">
      <c r="A23" s="312"/>
      <c r="B23" s="326"/>
      <c r="C23" s="326"/>
      <c r="D23" s="326"/>
      <c r="E23" s="326"/>
      <c r="F23" s="326"/>
      <c r="G23" s="326"/>
      <c r="H23" s="327"/>
    </row>
    <row r="24" spans="1:8" ht="13.5">
      <c r="A24" s="315" t="s">
        <v>92</v>
      </c>
      <c r="B24" s="326" t="s">
        <v>672</v>
      </c>
      <c r="C24" s="326" t="s">
        <v>672</v>
      </c>
      <c r="D24" s="326" t="s">
        <v>672</v>
      </c>
      <c r="E24" s="326" t="s">
        <v>672</v>
      </c>
      <c r="F24" s="326" t="s">
        <v>672</v>
      </c>
      <c r="G24" s="326" t="s">
        <v>672</v>
      </c>
      <c r="H24" s="327" t="s">
        <v>672</v>
      </c>
    </row>
    <row r="25" spans="1:8" ht="13.5">
      <c r="A25" s="315"/>
      <c r="B25" s="326"/>
      <c r="C25" s="326"/>
      <c r="D25" s="326"/>
      <c r="E25" s="326"/>
      <c r="F25" s="326"/>
      <c r="G25" s="326"/>
      <c r="H25" s="327"/>
    </row>
    <row r="26" spans="1:8" ht="13.5">
      <c r="A26" s="315" t="s">
        <v>93</v>
      </c>
      <c r="B26" s="326" t="s">
        <v>672</v>
      </c>
      <c r="C26" s="326" t="s">
        <v>672</v>
      </c>
      <c r="D26" s="326" t="s">
        <v>672</v>
      </c>
      <c r="E26" s="326" t="s">
        <v>672</v>
      </c>
      <c r="F26" s="326" t="s">
        <v>672</v>
      </c>
      <c r="G26" s="326" t="s">
        <v>672</v>
      </c>
      <c r="H26" s="327" t="s">
        <v>672</v>
      </c>
    </row>
    <row r="27" spans="1:8" ht="13.5">
      <c r="A27" s="312"/>
      <c r="B27" s="324"/>
      <c r="C27" s="324"/>
      <c r="D27" s="324"/>
      <c r="E27" s="324"/>
      <c r="F27" s="324"/>
      <c r="G27" s="324"/>
      <c r="H27" s="325"/>
    </row>
    <row r="28" spans="1:8" ht="13.5">
      <c r="A28" s="312" t="s">
        <v>94</v>
      </c>
      <c r="B28" s="348" t="s">
        <v>672</v>
      </c>
      <c r="C28" s="348" t="s">
        <v>672</v>
      </c>
      <c r="D28" s="348" t="s">
        <v>672</v>
      </c>
      <c r="E28" s="348" t="s">
        <v>672</v>
      </c>
      <c r="F28" s="348" t="s">
        <v>672</v>
      </c>
      <c r="G28" s="348" t="s">
        <v>672</v>
      </c>
      <c r="H28" s="349" t="s">
        <v>672</v>
      </c>
    </row>
    <row r="29" spans="1:8" ht="13.5">
      <c r="A29" s="312" t="s">
        <v>95</v>
      </c>
      <c r="B29" s="348" t="s">
        <v>672</v>
      </c>
      <c r="C29" s="348" t="s">
        <v>672</v>
      </c>
      <c r="D29" s="348" t="s">
        <v>672</v>
      </c>
      <c r="E29" s="348" t="s">
        <v>672</v>
      </c>
      <c r="F29" s="348" t="s">
        <v>672</v>
      </c>
      <c r="G29" s="348" t="s">
        <v>672</v>
      </c>
      <c r="H29" s="349" t="s">
        <v>672</v>
      </c>
    </row>
    <row r="30" spans="1:8" ht="13.5">
      <c r="A30" s="312" t="s">
        <v>96</v>
      </c>
      <c r="B30" s="324" t="s">
        <v>672</v>
      </c>
      <c r="C30" s="324" t="s">
        <v>672</v>
      </c>
      <c r="D30" s="324" t="s">
        <v>672</v>
      </c>
      <c r="E30" s="324" t="s">
        <v>672</v>
      </c>
      <c r="F30" s="324" t="s">
        <v>672</v>
      </c>
      <c r="G30" s="324" t="s">
        <v>672</v>
      </c>
      <c r="H30" s="325" t="s">
        <v>672</v>
      </c>
    </row>
    <row r="31" spans="1:8" ht="13.5">
      <c r="A31" s="315" t="s">
        <v>97</v>
      </c>
      <c r="B31" s="326" t="s">
        <v>672</v>
      </c>
      <c r="C31" s="326" t="s">
        <v>672</v>
      </c>
      <c r="D31" s="326" t="s">
        <v>672</v>
      </c>
      <c r="E31" s="326" t="s">
        <v>672</v>
      </c>
      <c r="F31" s="326" t="s">
        <v>672</v>
      </c>
      <c r="G31" s="326" t="s">
        <v>672</v>
      </c>
      <c r="H31" s="327" t="s">
        <v>672</v>
      </c>
    </row>
    <row r="32" spans="1:8" ht="13.5">
      <c r="A32" s="312"/>
      <c r="B32" s="324"/>
      <c r="C32" s="324"/>
      <c r="D32" s="324"/>
      <c r="E32" s="324"/>
      <c r="F32" s="324"/>
      <c r="G32" s="324"/>
      <c r="H32" s="325"/>
    </row>
    <row r="33" spans="1:8" ht="13.5">
      <c r="A33" s="312" t="s">
        <v>98</v>
      </c>
      <c r="B33" s="328" t="s">
        <v>672</v>
      </c>
      <c r="C33" s="328" t="s">
        <v>672</v>
      </c>
      <c r="D33" s="328" t="s">
        <v>672</v>
      </c>
      <c r="E33" s="328" t="s">
        <v>672</v>
      </c>
      <c r="F33" s="328" t="s">
        <v>672</v>
      </c>
      <c r="G33" s="328" t="s">
        <v>672</v>
      </c>
      <c r="H33" s="329" t="s">
        <v>672</v>
      </c>
    </row>
    <row r="34" spans="1:8" ht="13.5">
      <c r="A34" s="312" t="s">
        <v>99</v>
      </c>
      <c r="B34" s="328" t="s">
        <v>672</v>
      </c>
      <c r="C34" s="328" t="s">
        <v>672</v>
      </c>
      <c r="D34" s="328" t="s">
        <v>672</v>
      </c>
      <c r="E34" s="328" t="s">
        <v>672</v>
      </c>
      <c r="F34" s="328" t="s">
        <v>672</v>
      </c>
      <c r="G34" s="328" t="s">
        <v>672</v>
      </c>
      <c r="H34" s="329" t="s">
        <v>672</v>
      </c>
    </row>
    <row r="35" spans="1:8" ht="13.5">
      <c r="A35" s="312" t="s">
        <v>100</v>
      </c>
      <c r="B35" s="328" t="s">
        <v>672</v>
      </c>
      <c r="C35" s="328" t="s">
        <v>672</v>
      </c>
      <c r="D35" s="328" t="s">
        <v>672</v>
      </c>
      <c r="E35" s="328" t="s">
        <v>672</v>
      </c>
      <c r="F35" s="328" t="s">
        <v>672</v>
      </c>
      <c r="G35" s="328" t="s">
        <v>672</v>
      </c>
      <c r="H35" s="329" t="s">
        <v>672</v>
      </c>
    </row>
    <row r="36" spans="1:8" ht="13.5">
      <c r="A36" s="312" t="s">
        <v>101</v>
      </c>
      <c r="B36" s="328" t="s">
        <v>672</v>
      </c>
      <c r="C36" s="328" t="s">
        <v>672</v>
      </c>
      <c r="D36" s="328" t="s">
        <v>672</v>
      </c>
      <c r="E36" s="328" t="s">
        <v>672</v>
      </c>
      <c r="F36" s="328" t="s">
        <v>672</v>
      </c>
      <c r="G36" s="328" t="s">
        <v>672</v>
      </c>
      <c r="H36" s="329" t="s">
        <v>672</v>
      </c>
    </row>
    <row r="37" spans="1:8" ht="13.5">
      <c r="A37" s="315" t="s">
        <v>102</v>
      </c>
      <c r="B37" s="326" t="s">
        <v>672</v>
      </c>
      <c r="C37" s="326" t="s">
        <v>672</v>
      </c>
      <c r="D37" s="326" t="s">
        <v>672</v>
      </c>
      <c r="E37" s="326" t="s">
        <v>672</v>
      </c>
      <c r="F37" s="326" t="s">
        <v>672</v>
      </c>
      <c r="G37" s="326" t="s">
        <v>672</v>
      </c>
      <c r="H37" s="327" t="s">
        <v>672</v>
      </c>
    </row>
    <row r="38" spans="1:8" ht="13.5">
      <c r="A38" s="315"/>
      <c r="B38" s="326"/>
      <c r="C38" s="326"/>
      <c r="D38" s="326"/>
      <c r="E38" s="326"/>
      <c r="F38" s="326"/>
      <c r="G38" s="326"/>
      <c r="H38" s="327"/>
    </row>
    <row r="39" spans="1:8" ht="13.5">
      <c r="A39" s="315" t="s">
        <v>103</v>
      </c>
      <c r="B39" s="326" t="s">
        <v>672</v>
      </c>
      <c r="C39" s="326" t="s">
        <v>672</v>
      </c>
      <c r="D39" s="326" t="s">
        <v>672</v>
      </c>
      <c r="E39" s="326" t="s">
        <v>672</v>
      </c>
      <c r="F39" s="326" t="s">
        <v>672</v>
      </c>
      <c r="G39" s="326" t="s">
        <v>672</v>
      </c>
      <c r="H39" s="327" t="s">
        <v>672</v>
      </c>
    </row>
    <row r="40" spans="1:8" ht="13.5">
      <c r="A40" s="312"/>
      <c r="B40" s="324"/>
      <c r="C40" s="324"/>
      <c r="D40" s="324"/>
      <c r="E40" s="324"/>
      <c r="F40" s="324"/>
      <c r="G40" s="324"/>
      <c r="H40" s="325"/>
    </row>
    <row r="41" spans="1:8" ht="13.5">
      <c r="A41" s="312" t="s">
        <v>159</v>
      </c>
      <c r="B41" s="324">
        <v>89</v>
      </c>
      <c r="C41" s="324" t="s">
        <v>23</v>
      </c>
      <c r="D41" s="324">
        <v>89</v>
      </c>
      <c r="E41" s="324">
        <v>514</v>
      </c>
      <c r="F41" s="324" t="s">
        <v>23</v>
      </c>
      <c r="G41" s="324">
        <v>46</v>
      </c>
      <c r="H41" s="325">
        <v>13</v>
      </c>
    </row>
    <row r="42" spans="1:8" ht="13.5">
      <c r="A42" s="312" t="s">
        <v>105</v>
      </c>
      <c r="B42" s="324" t="s">
        <v>672</v>
      </c>
      <c r="C42" s="324" t="s">
        <v>672</v>
      </c>
      <c r="D42" s="324" t="s">
        <v>672</v>
      </c>
      <c r="E42" s="324" t="s">
        <v>672</v>
      </c>
      <c r="F42" s="324" t="s">
        <v>672</v>
      </c>
      <c r="G42" s="324" t="s">
        <v>672</v>
      </c>
      <c r="H42" s="325" t="s">
        <v>672</v>
      </c>
    </row>
    <row r="43" spans="1:8" ht="13.5">
      <c r="A43" s="312" t="s">
        <v>106</v>
      </c>
      <c r="B43" s="324" t="s">
        <v>672</v>
      </c>
      <c r="C43" s="324" t="s">
        <v>672</v>
      </c>
      <c r="D43" s="324" t="s">
        <v>672</v>
      </c>
      <c r="E43" s="324" t="s">
        <v>672</v>
      </c>
      <c r="F43" s="324" t="s">
        <v>672</v>
      </c>
      <c r="G43" s="324" t="s">
        <v>672</v>
      </c>
      <c r="H43" s="325" t="s">
        <v>672</v>
      </c>
    </row>
    <row r="44" spans="1:8" ht="13.5">
      <c r="A44" s="312" t="s">
        <v>107</v>
      </c>
      <c r="B44" s="324" t="s">
        <v>672</v>
      </c>
      <c r="C44" s="324" t="s">
        <v>672</v>
      </c>
      <c r="D44" s="324" t="s">
        <v>672</v>
      </c>
      <c r="E44" s="324" t="s">
        <v>672</v>
      </c>
      <c r="F44" s="324" t="s">
        <v>672</v>
      </c>
      <c r="G44" s="324" t="s">
        <v>672</v>
      </c>
      <c r="H44" s="325" t="s">
        <v>672</v>
      </c>
    </row>
    <row r="45" spans="1:8" ht="13.5">
      <c r="A45" s="312" t="s">
        <v>108</v>
      </c>
      <c r="B45" s="324">
        <v>182</v>
      </c>
      <c r="C45" s="324">
        <v>5</v>
      </c>
      <c r="D45" s="324">
        <v>187</v>
      </c>
      <c r="E45" s="324">
        <v>800</v>
      </c>
      <c r="F45" s="324">
        <v>1250</v>
      </c>
      <c r="G45" s="324">
        <v>152</v>
      </c>
      <c r="H45" s="325">
        <v>68</v>
      </c>
    </row>
    <row r="46" spans="1:8" ht="13.5">
      <c r="A46" s="312" t="s">
        <v>109</v>
      </c>
      <c r="B46" s="324">
        <v>237</v>
      </c>
      <c r="C46" s="324" t="s">
        <v>23</v>
      </c>
      <c r="D46" s="324">
        <v>237</v>
      </c>
      <c r="E46" s="324">
        <v>620</v>
      </c>
      <c r="F46" s="324" t="s">
        <v>23</v>
      </c>
      <c r="G46" s="324">
        <v>147</v>
      </c>
      <c r="H46" s="325">
        <v>73</v>
      </c>
    </row>
    <row r="47" spans="1:8" ht="13.5">
      <c r="A47" s="312" t="s">
        <v>110</v>
      </c>
      <c r="B47" s="324" t="s">
        <v>672</v>
      </c>
      <c r="C47" s="324" t="s">
        <v>672</v>
      </c>
      <c r="D47" s="324" t="s">
        <v>672</v>
      </c>
      <c r="E47" s="324" t="s">
        <v>672</v>
      </c>
      <c r="F47" s="324" t="s">
        <v>672</v>
      </c>
      <c r="G47" s="324" t="s">
        <v>672</v>
      </c>
      <c r="H47" s="325" t="s">
        <v>672</v>
      </c>
    </row>
    <row r="48" spans="1:8" ht="13.5">
      <c r="A48" s="312" t="s">
        <v>111</v>
      </c>
      <c r="B48" s="324">
        <v>123</v>
      </c>
      <c r="C48" s="324" t="s">
        <v>23</v>
      </c>
      <c r="D48" s="324">
        <v>123</v>
      </c>
      <c r="E48" s="324">
        <v>600</v>
      </c>
      <c r="F48" s="324" t="s">
        <v>23</v>
      </c>
      <c r="G48" s="324">
        <v>74</v>
      </c>
      <c r="H48" s="325" t="s">
        <v>23</v>
      </c>
    </row>
    <row r="49" spans="1:8" ht="13.5">
      <c r="A49" s="312" t="s">
        <v>112</v>
      </c>
      <c r="B49" s="324">
        <v>420</v>
      </c>
      <c r="C49" s="324">
        <v>39</v>
      </c>
      <c r="D49" s="324">
        <v>459</v>
      </c>
      <c r="E49" s="324">
        <v>650</v>
      </c>
      <c r="F49" s="324">
        <v>1000</v>
      </c>
      <c r="G49" s="324">
        <v>312</v>
      </c>
      <c r="H49" s="325">
        <v>82</v>
      </c>
    </row>
    <row r="50" spans="1:8" ht="13.5">
      <c r="A50" s="315" t="s">
        <v>113</v>
      </c>
      <c r="B50" s="326">
        <v>1051</v>
      </c>
      <c r="C50" s="326">
        <v>44</v>
      </c>
      <c r="D50" s="326">
        <v>1095</v>
      </c>
      <c r="E50" s="326">
        <v>652</v>
      </c>
      <c r="F50" s="326">
        <v>1028</v>
      </c>
      <c r="G50" s="326">
        <v>731</v>
      </c>
      <c r="H50" s="327">
        <v>236</v>
      </c>
    </row>
    <row r="51" spans="1:8" ht="13.5">
      <c r="A51" s="315"/>
      <c r="B51" s="326"/>
      <c r="C51" s="326"/>
      <c r="D51" s="326"/>
      <c r="E51" s="326"/>
      <c r="F51" s="326"/>
      <c r="G51" s="326"/>
      <c r="H51" s="327"/>
    </row>
    <row r="52" spans="1:8" ht="13.5">
      <c r="A52" s="315" t="s">
        <v>114</v>
      </c>
      <c r="B52" s="326" t="s">
        <v>23</v>
      </c>
      <c r="C52" s="326">
        <v>2</v>
      </c>
      <c r="D52" s="326">
        <v>2</v>
      </c>
      <c r="E52" s="326" t="s">
        <v>23</v>
      </c>
      <c r="F52" s="326">
        <v>650</v>
      </c>
      <c r="G52" s="326">
        <v>1</v>
      </c>
      <c r="H52" s="327">
        <v>1</v>
      </c>
    </row>
    <row r="53" spans="1:8" ht="13.5">
      <c r="A53" s="312"/>
      <c r="B53" s="324"/>
      <c r="C53" s="324"/>
      <c r="D53" s="324"/>
      <c r="E53" s="324"/>
      <c r="F53" s="324"/>
      <c r="G53" s="324"/>
      <c r="H53" s="325"/>
    </row>
    <row r="54" spans="1:8" ht="13.5">
      <c r="A54" s="312" t="s">
        <v>115</v>
      </c>
      <c r="B54" s="324">
        <v>5</v>
      </c>
      <c r="C54" s="324" t="s">
        <v>23</v>
      </c>
      <c r="D54" s="324">
        <v>5</v>
      </c>
      <c r="E54" s="324">
        <v>750</v>
      </c>
      <c r="F54" s="324" t="s">
        <v>23</v>
      </c>
      <c r="G54" s="324">
        <v>4</v>
      </c>
      <c r="H54" s="325" t="s">
        <v>23</v>
      </c>
    </row>
    <row r="55" spans="1:8" ht="13.5">
      <c r="A55" s="312" t="s">
        <v>116</v>
      </c>
      <c r="B55" s="324">
        <v>2</v>
      </c>
      <c r="C55" s="324">
        <v>1</v>
      </c>
      <c r="D55" s="324">
        <v>3</v>
      </c>
      <c r="E55" s="324">
        <v>400</v>
      </c>
      <c r="F55" s="324">
        <v>650</v>
      </c>
      <c r="G55" s="324">
        <v>1</v>
      </c>
      <c r="H55" s="325" t="s">
        <v>23</v>
      </c>
    </row>
    <row r="56" spans="1:8" ht="13.5">
      <c r="A56" s="312" t="s">
        <v>117</v>
      </c>
      <c r="B56" s="324">
        <v>6</v>
      </c>
      <c r="C56" s="324">
        <v>7</v>
      </c>
      <c r="D56" s="324">
        <v>13</v>
      </c>
      <c r="E56" s="324">
        <v>700</v>
      </c>
      <c r="F56" s="324">
        <v>1200</v>
      </c>
      <c r="G56" s="324">
        <v>13</v>
      </c>
      <c r="H56" s="325">
        <v>2</v>
      </c>
    </row>
    <row r="57" spans="1:8" ht="13.5">
      <c r="A57" s="312" t="s">
        <v>118</v>
      </c>
      <c r="B57" s="324">
        <v>26</v>
      </c>
      <c r="C57" s="324" t="s">
        <v>23</v>
      </c>
      <c r="D57" s="324">
        <v>26</v>
      </c>
      <c r="E57" s="324">
        <v>800</v>
      </c>
      <c r="F57" s="324" t="s">
        <v>23</v>
      </c>
      <c r="G57" s="324">
        <v>21</v>
      </c>
      <c r="H57" s="325" t="s">
        <v>23</v>
      </c>
    </row>
    <row r="58" spans="1:8" ht="13.5">
      <c r="A58" s="312" t="s">
        <v>119</v>
      </c>
      <c r="B58" s="324" t="s">
        <v>672</v>
      </c>
      <c r="C58" s="324" t="s">
        <v>672</v>
      </c>
      <c r="D58" s="324" t="s">
        <v>672</v>
      </c>
      <c r="E58" s="324" t="s">
        <v>672</v>
      </c>
      <c r="F58" s="324" t="s">
        <v>672</v>
      </c>
      <c r="G58" s="324" t="s">
        <v>672</v>
      </c>
      <c r="H58" s="325" t="s">
        <v>672</v>
      </c>
    </row>
    <row r="59" spans="1:8" ht="13.5">
      <c r="A59" s="315" t="s">
        <v>160</v>
      </c>
      <c r="B59" s="326">
        <v>39</v>
      </c>
      <c r="C59" s="326">
        <v>8</v>
      </c>
      <c r="D59" s="326">
        <v>47</v>
      </c>
      <c r="E59" s="326">
        <v>758</v>
      </c>
      <c r="F59" s="326">
        <v>1131</v>
      </c>
      <c r="G59" s="326">
        <v>39</v>
      </c>
      <c r="H59" s="327">
        <v>2</v>
      </c>
    </row>
    <row r="60" spans="1:8" ht="13.5">
      <c r="A60" s="312"/>
      <c r="B60" s="324"/>
      <c r="C60" s="324"/>
      <c r="D60" s="324"/>
      <c r="E60" s="324"/>
      <c r="F60" s="324"/>
      <c r="G60" s="324"/>
      <c r="H60" s="325"/>
    </row>
    <row r="61" spans="1:8" ht="13.5">
      <c r="A61" s="312" t="s">
        <v>121</v>
      </c>
      <c r="B61" s="324" t="s">
        <v>672</v>
      </c>
      <c r="C61" s="324" t="s">
        <v>672</v>
      </c>
      <c r="D61" s="324" t="s">
        <v>672</v>
      </c>
      <c r="E61" s="324" t="s">
        <v>672</v>
      </c>
      <c r="F61" s="324" t="s">
        <v>672</v>
      </c>
      <c r="G61" s="324" t="s">
        <v>672</v>
      </c>
      <c r="H61" s="325" t="s">
        <v>672</v>
      </c>
    </row>
    <row r="62" spans="1:8" ht="13.5">
      <c r="A62" s="312" t="s">
        <v>122</v>
      </c>
      <c r="B62" s="324">
        <v>2</v>
      </c>
      <c r="C62" s="324" t="s">
        <v>23</v>
      </c>
      <c r="D62" s="324">
        <v>2</v>
      </c>
      <c r="E62" s="324">
        <v>500</v>
      </c>
      <c r="F62" s="324" t="s">
        <v>23</v>
      </c>
      <c r="G62" s="324">
        <v>1</v>
      </c>
      <c r="H62" s="325" t="s">
        <v>23</v>
      </c>
    </row>
    <row r="63" spans="1:8" ht="13.5">
      <c r="A63" s="312" t="s">
        <v>123</v>
      </c>
      <c r="B63" s="324">
        <v>7</v>
      </c>
      <c r="C63" s="324">
        <v>1</v>
      </c>
      <c r="D63" s="324">
        <v>8</v>
      </c>
      <c r="E63" s="324">
        <v>600</v>
      </c>
      <c r="F63" s="324">
        <v>1290</v>
      </c>
      <c r="G63" s="324">
        <v>5</v>
      </c>
      <c r="H63" s="325" t="s">
        <v>23</v>
      </c>
    </row>
    <row r="64" spans="1:8" ht="13.5">
      <c r="A64" s="315" t="s">
        <v>124</v>
      </c>
      <c r="B64" s="326">
        <v>9</v>
      </c>
      <c r="C64" s="326">
        <v>1</v>
      </c>
      <c r="D64" s="326">
        <v>10</v>
      </c>
      <c r="E64" s="326">
        <v>578</v>
      </c>
      <c r="F64" s="326">
        <v>1290</v>
      </c>
      <c r="G64" s="326">
        <v>6</v>
      </c>
      <c r="H64" s="327" t="s">
        <v>23</v>
      </c>
    </row>
    <row r="65" spans="1:8" ht="13.5">
      <c r="A65" s="315"/>
      <c r="B65" s="326"/>
      <c r="C65" s="326"/>
      <c r="D65" s="326"/>
      <c r="E65" s="326"/>
      <c r="F65" s="326"/>
      <c r="G65" s="326"/>
      <c r="H65" s="327"/>
    </row>
    <row r="66" spans="1:8" ht="13.5">
      <c r="A66" s="315" t="s">
        <v>125</v>
      </c>
      <c r="B66" s="326">
        <v>1</v>
      </c>
      <c r="C66" s="326">
        <v>2</v>
      </c>
      <c r="D66" s="326">
        <v>3</v>
      </c>
      <c r="E66" s="326" t="s">
        <v>23</v>
      </c>
      <c r="F66" s="326">
        <v>1050</v>
      </c>
      <c r="G66" s="326">
        <v>2</v>
      </c>
      <c r="H66" s="327">
        <v>1</v>
      </c>
    </row>
    <row r="67" spans="1:8" ht="13.5">
      <c r="A67" s="312"/>
      <c r="B67" s="324"/>
      <c r="C67" s="324"/>
      <c r="D67" s="324"/>
      <c r="E67" s="324"/>
      <c r="F67" s="324"/>
      <c r="G67" s="324"/>
      <c r="H67" s="325"/>
    </row>
    <row r="68" spans="1:8" ht="13.5">
      <c r="A68" s="312" t="s">
        <v>126</v>
      </c>
      <c r="B68" s="324">
        <v>3</v>
      </c>
      <c r="C68" s="324" t="s">
        <v>23</v>
      </c>
      <c r="D68" s="324">
        <v>3</v>
      </c>
      <c r="E68" s="324">
        <v>800</v>
      </c>
      <c r="F68" s="324" t="s">
        <v>23</v>
      </c>
      <c r="G68" s="324">
        <v>2</v>
      </c>
      <c r="H68" s="325" t="s">
        <v>23</v>
      </c>
    </row>
    <row r="69" spans="1:8" ht="13.5">
      <c r="A69" s="312" t="s">
        <v>127</v>
      </c>
      <c r="B69" s="324" t="s">
        <v>672</v>
      </c>
      <c r="C69" s="324" t="s">
        <v>672</v>
      </c>
      <c r="D69" s="324" t="s">
        <v>672</v>
      </c>
      <c r="E69" s="324" t="s">
        <v>672</v>
      </c>
      <c r="F69" s="324" t="s">
        <v>672</v>
      </c>
      <c r="G69" s="324" t="s">
        <v>672</v>
      </c>
      <c r="H69" s="325" t="s">
        <v>672</v>
      </c>
    </row>
    <row r="70" spans="1:8" ht="13.5">
      <c r="A70" s="315" t="s">
        <v>128</v>
      </c>
      <c r="B70" s="326">
        <v>3</v>
      </c>
      <c r="C70" s="326" t="s">
        <v>23</v>
      </c>
      <c r="D70" s="326">
        <v>3</v>
      </c>
      <c r="E70" s="326">
        <v>800</v>
      </c>
      <c r="F70" s="326" t="s">
        <v>23</v>
      </c>
      <c r="G70" s="326">
        <v>2</v>
      </c>
      <c r="H70" s="327" t="s">
        <v>23</v>
      </c>
    </row>
    <row r="71" spans="1:8" ht="13.5">
      <c r="A71" s="312"/>
      <c r="B71" s="324"/>
      <c r="C71" s="324"/>
      <c r="D71" s="324"/>
      <c r="E71" s="324"/>
      <c r="F71" s="324"/>
      <c r="G71" s="324"/>
      <c r="H71" s="325"/>
    </row>
    <row r="72" spans="1:8" ht="13.5">
      <c r="A72" s="312" t="s">
        <v>129</v>
      </c>
      <c r="B72" s="348" t="s">
        <v>672</v>
      </c>
      <c r="C72" s="348" t="s">
        <v>672</v>
      </c>
      <c r="D72" s="348" t="s">
        <v>672</v>
      </c>
      <c r="E72" s="348" t="s">
        <v>672</v>
      </c>
      <c r="F72" s="348" t="s">
        <v>672</v>
      </c>
      <c r="G72" s="348" t="s">
        <v>672</v>
      </c>
      <c r="H72" s="349" t="s">
        <v>672</v>
      </c>
    </row>
    <row r="73" spans="1:8" ht="13.5">
      <c r="A73" s="312" t="s">
        <v>130</v>
      </c>
      <c r="B73" s="324" t="s">
        <v>672</v>
      </c>
      <c r="C73" s="324" t="s">
        <v>672</v>
      </c>
      <c r="D73" s="324" t="s">
        <v>672</v>
      </c>
      <c r="E73" s="324" t="s">
        <v>672</v>
      </c>
      <c r="F73" s="324" t="s">
        <v>672</v>
      </c>
      <c r="G73" s="324" t="s">
        <v>672</v>
      </c>
      <c r="H73" s="325" t="s">
        <v>672</v>
      </c>
    </row>
    <row r="74" spans="1:8" ht="13.5">
      <c r="A74" s="312" t="s">
        <v>131</v>
      </c>
      <c r="B74" s="324">
        <v>1</v>
      </c>
      <c r="C74" s="324" t="s">
        <v>23</v>
      </c>
      <c r="D74" s="324">
        <v>1</v>
      </c>
      <c r="E74" s="324">
        <v>900</v>
      </c>
      <c r="F74" s="324" t="s">
        <v>23</v>
      </c>
      <c r="G74" s="324">
        <v>1</v>
      </c>
      <c r="H74" s="325" t="s">
        <v>23</v>
      </c>
    </row>
    <row r="75" spans="1:8" ht="13.5">
      <c r="A75" s="312" t="s">
        <v>132</v>
      </c>
      <c r="B75" s="324" t="s">
        <v>672</v>
      </c>
      <c r="C75" s="324" t="s">
        <v>672</v>
      </c>
      <c r="D75" s="324" t="s">
        <v>672</v>
      </c>
      <c r="E75" s="324" t="s">
        <v>672</v>
      </c>
      <c r="F75" s="324" t="s">
        <v>672</v>
      </c>
      <c r="G75" s="324" t="s">
        <v>672</v>
      </c>
      <c r="H75" s="325" t="s">
        <v>672</v>
      </c>
    </row>
    <row r="76" spans="1:8" ht="13.5">
      <c r="A76" s="312" t="s">
        <v>133</v>
      </c>
      <c r="B76" s="324" t="s">
        <v>672</v>
      </c>
      <c r="C76" s="324" t="s">
        <v>672</v>
      </c>
      <c r="D76" s="324" t="s">
        <v>672</v>
      </c>
      <c r="E76" s="324" t="s">
        <v>672</v>
      </c>
      <c r="F76" s="324" t="s">
        <v>672</v>
      </c>
      <c r="G76" s="324" t="s">
        <v>672</v>
      </c>
      <c r="H76" s="325" t="s">
        <v>672</v>
      </c>
    </row>
    <row r="77" spans="1:8" ht="13.5">
      <c r="A77" s="312" t="s">
        <v>134</v>
      </c>
      <c r="B77" s="324" t="s">
        <v>672</v>
      </c>
      <c r="C77" s="324" t="s">
        <v>672</v>
      </c>
      <c r="D77" s="324" t="s">
        <v>672</v>
      </c>
      <c r="E77" s="324" t="s">
        <v>672</v>
      </c>
      <c r="F77" s="324" t="s">
        <v>672</v>
      </c>
      <c r="G77" s="324" t="s">
        <v>672</v>
      </c>
      <c r="H77" s="325" t="s">
        <v>672</v>
      </c>
    </row>
    <row r="78" spans="1:8" ht="13.5">
      <c r="A78" s="312" t="s">
        <v>135</v>
      </c>
      <c r="B78" s="324" t="s">
        <v>672</v>
      </c>
      <c r="C78" s="324" t="s">
        <v>672</v>
      </c>
      <c r="D78" s="324" t="s">
        <v>672</v>
      </c>
      <c r="E78" s="324" t="s">
        <v>672</v>
      </c>
      <c r="F78" s="324" t="s">
        <v>672</v>
      </c>
      <c r="G78" s="324" t="s">
        <v>672</v>
      </c>
      <c r="H78" s="325" t="s">
        <v>672</v>
      </c>
    </row>
    <row r="79" spans="1:8" ht="13.5">
      <c r="A79" s="312" t="s">
        <v>136</v>
      </c>
      <c r="B79" s="324" t="s">
        <v>672</v>
      </c>
      <c r="C79" s="324" t="s">
        <v>672</v>
      </c>
      <c r="D79" s="324" t="s">
        <v>672</v>
      </c>
      <c r="E79" s="324" t="s">
        <v>672</v>
      </c>
      <c r="F79" s="324" t="s">
        <v>672</v>
      </c>
      <c r="G79" s="324" t="s">
        <v>672</v>
      </c>
      <c r="H79" s="325" t="s">
        <v>672</v>
      </c>
    </row>
    <row r="80" spans="1:8" ht="13.5">
      <c r="A80" s="315" t="s">
        <v>137</v>
      </c>
      <c r="B80" s="326">
        <v>1</v>
      </c>
      <c r="C80" s="326" t="s">
        <v>23</v>
      </c>
      <c r="D80" s="326">
        <v>1</v>
      </c>
      <c r="E80" s="326">
        <v>900</v>
      </c>
      <c r="F80" s="326" t="s">
        <v>23</v>
      </c>
      <c r="G80" s="326">
        <v>1</v>
      </c>
      <c r="H80" s="327" t="s">
        <v>23</v>
      </c>
    </row>
    <row r="81" spans="1:8" ht="13.5">
      <c r="A81" s="312"/>
      <c r="B81" s="324"/>
      <c r="C81" s="324"/>
      <c r="D81" s="324"/>
      <c r="E81" s="324"/>
      <c r="F81" s="324"/>
      <c r="G81" s="324"/>
      <c r="H81" s="325"/>
    </row>
    <row r="82" spans="1:8" ht="13.5">
      <c r="A82" s="312" t="s">
        <v>138</v>
      </c>
      <c r="B82" s="324" t="s">
        <v>672</v>
      </c>
      <c r="C82" s="324" t="s">
        <v>672</v>
      </c>
      <c r="D82" s="324" t="s">
        <v>672</v>
      </c>
      <c r="E82" s="324" t="s">
        <v>672</v>
      </c>
      <c r="F82" s="324" t="s">
        <v>672</v>
      </c>
      <c r="G82" s="324" t="s">
        <v>672</v>
      </c>
      <c r="H82" s="325" t="s">
        <v>672</v>
      </c>
    </row>
    <row r="83" spans="1:8" ht="13.5">
      <c r="A83" s="312" t="s">
        <v>139</v>
      </c>
      <c r="B83" s="324" t="s">
        <v>672</v>
      </c>
      <c r="C83" s="324" t="s">
        <v>672</v>
      </c>
      <c r="D83" s="324" t="s">
        <v>672</v>
      </c>
      <c r="E83" s="324" t="s">
        <v>672</v>
      </c>
      <c r="F83" s="324" t="s">
        <v>672</v>
      </c>
      <c r="G83" s="324" t="s">
        <v>672</v>
      </c>
      <c r="H83" s="325" t="s">
        <v>672</v>
      </c>
    </row>
    <row r="84" spans="1:8" ht="13.5">
      <c r="A84" s="315" t="s">
        <v>140</v>
      </c>
      <c r="B84" s="326" t="s">
        <v>672</v>
      </c>
      <c r="C84" s="326" t="s">
        <v>672</v>
      </c>
      <c r="D84" s="326" t="s">
        <v>672</v>
      </c>
      <c r="E84" s="326" t="s">
        <v>672</v>
      </c>
      <c r="F84" s="326" t="s">
        <v>672</v>
      </c>
      <c r="G84" s="326" t="s">
        <v>672</v>
      </c>
      <c r="H84" s="327" t="s">
        <v>672</v>
      </c>
    </row>
    <row r="85" spans="1:8" ht="14.25" thickBot="1">
      <c r="A85" s="365"/>
      <c r="B85" s="437"/>
      <c r="C85" s="437"/>
      <c r="D85" s="437"/>
      <c r="E85" s="437"/>
      <c r="F85" s="437"/>
      <c r="G85" s="437"/>
      <c r="H85" s="438"/>
    </row>
    <row r="86" spans="1:8" ht="14.25" thickBot="1">
      <c r="A86" s="209" t="s">
        <v>141</v>
      </c>
      <c r="B86" s="330">
        <v>1104</v>
      </c>
      <c r="C86" s="330">
        <v>57</v>
      </c>
      <c r="D86" s="330">
        <v>1161</v>
      </c>
      <c r="E86" s="330">
        <v>655</v>
      </c>
      <c r="F86" s="330">
        <v>1035</v>
      </c>
      <c r="G86" s="330">
        <v>782</v>
      </c>
      <c r="H86" s="331">
        <v>240</v>
      </c>
    </row>
    <row r="87" spans="1:8">
      <c r="B87" s="257"/>
    </row>
  </sheetData>
  <mergeCells count="4">
    <mergeCell ref="A1:H1"/>
    <mergeCell ref="A3:H3"/>
    <mergeCell ref="A4:H4"/>
    <mergeCell ref="A6:A8"/>
  </mergeCells>
  <phoneticPr fontId="8"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337">
    <pageSetUpPr fitToPage="1"/>
  </sheetPr>
  <dimension ref="A1:H86"/>
  <sheetViews>
    <sheetView view="pageBreakPreview" topLeftCell="A37" zoomScaleNormal="75" zoomScaleSheetLayoutView="100" workbookViewId="0">
      <selection sqref="A1:XFD1048576"/>
    </sheetView>
  </sheetViews>
  <sheetFormatPr baseColWidth="10" defaultColWidth="11.42578125" defaultRowHeight="12.75"/>
  <cols>
    <col min="1" max="1" width="33.28515625" style="9" customWidth="1"/>
    <col min="2" max="8" width="16" style="9" customWidth="1"/>
    <col min="9" max="16384" width="11.42578125" style="9"/>
  </cols>
  <sheetData>
    <row r="1" spans="1:8" s="6" customFormat="1" ht="18.75">
      <c r="A1" s="1627" t="s">
        <v>0</v>
      </c>
      <c r="B1" s="1627"/>
      <c r="C1" s="1627"/>
      <c r="D1" s="1627"/>
      <c r="E1" s="1627"/>
      <c r="F1" s="1627"/>
      <c r="G1" s="1627"/>
      <c r="H1" s="1627"/>
    </row>
    <row r="2" spans="1:8" s="7" customFormat="1" ht="12.75" customHeight="1">
      <c r="A2" s="213"/>
      <c r="B2" s="213"/>
      <c r="C2" s="213"/>
      <c r="D2" s="213"/>
      <c r="E2" s="213"/>
      <c r="F2" s="213"/>
      <c r="G2" s="213"/>
      <c r="H2" s="213"/>
    </row>
    <row r="3" spans="1:8" s="7" customFormat="1" ht="15.75">
      <c r="A3" s="1651" t="s">
        <v>560</v>
      </c>
      <c r="B3" s="1651"/>
      <c r="C3" s="1651"/>
      <c r="D3" s="1651"/>
      <c r="E3" s="1651"/>
      <c r="F3" s="1651"/>
      <c r="G3" s="1651"/>
      <c r="H3" s="1651"/>
    </row>
    <row r="4" spans="1:8" s="7" customFormat="1" ht="17.45" customHeight="1">
      <c r="A4" s="1628" t="s">
        <v>1358</v>
      </c>
      <c r="B4" s="1628"/>
      <c r="C4" s="1628"/>
      <c r="D4" s="1628"/>
      <c r="E4" s="1628"/>
      <c r="F4" s="1628"/>
      <c r="G4" s="1628"/>
      <c r="H4" s="1628"/>
    </row>
    <row r="5" spans="1:8" s="7" customFormat="1" ht="15">
      <c r="A5" s="8"/>
      <c r="B5" s="8"/>
      <c r="C5" s="8"/>
      <c r="D5" s="8"/>
      <c r="E5" s="8"/>
      <c r="F5" s="8"/>
      <c r="G5" s="8"/>
      <c r="H5" s="8"/>
    </row>
    <row r="6" spans="1:8" ht="25.9" customHeight="1">
      <c r="A6" s="1686" t="s">
        <v>77</v>
      </c>
      <c r="B6" s="484" t="s">
        <v>3</v>
      </c>
      <c r="C6" s="484"/>
      <c r="D6" s="485"/>
      <c r="E6" s="484" t="s">
        <v>10</v>
      </c>
      <c r="F6" s="485"/>
      <c r="G6" s="227" t="s">
        <v>4</v>
      </c>
      <c r="H6" s="415" t="s">
        <v>16</v>
      </c>
    </row>
    <row r="7" spans="1:8" ht="16.149999999999999" customHeight="1">
      <c r="A7" s="1686"/>
      <c r="B7" s="535" t="s">
        <v>13</v>
      </c>
      <c r="C7" s="535"/>
      <c r="D7" s="536"/>
      <c r="E7" s="535" t="s">
        <v>14</v>
      </c>
      <c r="F7" s="535"/>
      <c r="G7" s="191" t="s">
        <v>149</v>
      </c>
      <c r="H7" s="415" t="s">
        <v>20</v>
      </c>
    </row>
    <row r="8" spans="1:8" ht="33.75" customHeight="1" thickBot="1">
      <c r="A8" s="1686"/>
      <c r="B8" s="266" t="s">
        <v>17</v>
      </c>
      <c r="C8" s="534" t="s">
        <v>18</v>
      </c>
      <c r="D8" s="334" t="s">
        <v>19</v>
      </c>
      <c r="E8" s="527" t="s">
        <v>17</v>
      </c>
      <c r="F8" s="334" t="s">
        <v>18</v>
      </c>
      <c r="G8" s="227" t="s">
        <v>150</v>
      </c>
      <c r="H8" s="332" t="s">
        <v>150</v>
      </c>
    </row>
    <row r="9" spans="1:8" ht="13.5">
      <c r="A9" s="309" t="s">
        <v>81</v>
      </c>
      <c r="B9" s="369" t="s">
        <v>672</v>
      </c>
      <c r="C9" s="369" t="s">
        <v>672</v>
      </c>
      <c r="D9" s="369" t="s">
        <v>672</v>
      </c>
      <c r="E9" s="369" t="s">
        <v>672</v>
      </c>
      <c r="F9" s="369" t="s">
        <v>672</v>
      </c>
      <c r="G9" s="369" t="s">
        <v>672</v>
      </c>
      <c r="H9" s="370" t="s">
        <v>672</v>
      </c>
    </row>
    <row r="10" spans="1:8" ht="13.5">
      <c r="A10" s="312" t="s">
        <v>82</v>
      </c>
      <c r="B10" s="324" t="s">
        <v>672</v>
      </c>
      <c r="C10" s="324" t="s">
        <v>672</v>
      </c>
      <c r="D10" s="324" t="s">
        <v>672</v>
      </c>
      <c r="E10" s="324" t="s">
        <v>672</v>
      </c>
      <c r="F10" s="324" t="s">
        <v>672</v>
      </c>
      <c r="G10" s="324" t="s">
        <v>672</v>
      </c>
      <c r="H10" s="325" t="s">
        <v>672</v>
      </c>
    </row>
    <row r="11" spans="1:8" ht="13.5">
      <c r="A11" s="312" t="s">
        <v>83</v>
      </c>
      <c r="B11" s="324" t="s">
        <v>672</v>
      </c>
      <c r="C11" s="324" t="s">
        <v>672</v>
      </c>
      <c r="D11" s="324" t="s">
        <v>672</v>
      </c>
      <c r="E11" s="324" t="s">
        <v>672</v>
      </c>
      <c r="F11" s="324" t="s">
        <v>672</v>
      </c>
      <c r="G11" s="324" t="s">
        <v>672</v>
      </c>
      <c r="H11" s="325" t="s">
        <v>672</v>
      </c>
    </row>
    <row r="12" spans="1:8" ht="13.5">
      <c r="A12" s="312" t="s">
        <v>84</v>
      </c>
      <c r="B12" s="324" t="s">
        <v>672</v>
      </c>
      <c r="C12" s="324" t="s">
        <v>672</v>
      </c>
      <c r="D12" s="324" t="s">
        <v>672</v>
      </c>
      <c r="E12" s="324" t="s">
        <v>672</v>
      </c>
      <c r="F12" s="324" t="s">
        <v>672</v>
      </c>
      <c r="G12" s="324" t="s">
        <v>672</v>
      </c>
      <c r="H12" s="325" t="s">
        <v>672</v>
      </c>
    </row>
    <row r="13" spans="1:8" ht="13.5">
      <c r="A13" s="315" t="s">
        <v>85</v>
      </c>
      <c r="B13" s="326" t="s">
        <v>672</v>
      </c>
      <c r="C13" s="326" t="s">
        <v>672</v>
      </c>
      <c r="D13" s="326" t="s">
        <v>672</v>
      </c>
      <c r="E13" s="326" t="s">
        <v>672</v>
      </c>
      <c r="F13" s="326" t="s">
        <v>672</v>
      </c>
      <c r="G13" s="326" t="s">
        <v>672</v>
      </c>
      <c r="H13" s="327" t="s">
        <v>672</v>
      </c>
    </row>
    <row r="14" spans="1:8" ht="13.5">
      <c r="A14" s="315"/>
      <c r="B14" s="326"/>
      <c r="C14" s="326"/>
      <c r="D14" s="326"/>
      <c r="E14" s="326"/>
      <c r="F14" s="326"/>
      <c r="G14" s="326"/>
      <c r="H14" s="327"/>
    </row>
    <row r="15" spans="1:8" ht="13.5">
      <c r="A15" s="315" t="s">
        <v>86</v>
      </c>
      <c r="B15" s="326" t="s">
        <v>672</v>
      </c>
      <c r="C15" s="326" t="s">
        <v>672</v>
      </c>
      <c r="D15" s="326" t="s">
        <v>672</v>
      </c>
      <c r="E15" s="326" t="s">
        <v>672</v>
      </c>
      <c r="F15" s="326" t="s">
        <v>672</v>
      </c>
      <c r="G15" s="326" t="s">
        <v>672</v>
      </c>
      <c r="H15" s="327" t="s">
        <v>672</v>
      </c>
    </row>
    <row r="16" spans="1:8" ht="13.5">
      <c r="A16" s="315"/>
      <c r="B16" s="326"/>
      <c r="C16" s="326"/>
      <c r="D16" s="326"/>
      <c r="E16" s="326"/>
      <c r="F16" s="326"/>
      <c r="G16" s="326"/>
      <c r="H16" s="327"/>
    </row>
    <row r="17" spans="1:8" ht="13.5">
      <c r="A17" s="315" t="s">
        <v>87</v>
      </c>
      <c r="B17" s="326" t="s">
        <v>672</v>
      </c>
      <c r="C17" s="326" t="s">
        <v>672</v>
      </c>
      <c r="D17" s="326" t="s">
        <v>672</v>
      </c>
      <c r="E17" s="326" t="s">
        <v>672</v>
      </c>
      <c r="F17" s="326" t="s">
        <v>672</v>
      </c>
      <c r="G17" s="326" t="s">
        <v>672</v>
      </c>
      <c r="H17" s="327" t="s">
        <v>672</v>
      </c>
    </row>
    <row r="18" spans="1:8" ht="13.5">
      <c r="A18" s="312"/>
      <c r="B18" s="324"/>
      <c r="C18" s="324"/>
      <c r="D18" s="324"/>
      <c r="E18" s="324"/>
      <c r="F18" s="324"/>
      <c r="G18" s="324"/>
      <c r="H18" s="325"/>
    </row>
    <row r="19" spans="1:8" ht="13.5">
      <c r="A19" s="312" t="s">
        <v>158</v>
      </c>
      <c r="B19" s="324" t="s">
        <v>672</v>
      </c>
      <c r="C19" s="324" t="s">
        <v>672</v>
      </c>
      <c r="D19" s="324" t="s">
        <v>672</v>
      </c>
      <c r="E19" s="324" t="s">
        <v>672</v>
      </c>
      <c r="F19" s="324" t="s">
        <v>672</v>
      </c>
      <c r="G19" s="324" t="s">
        <v>672</v>
      </c>
      <c r="H19" s="325" t="s">
        <v>672</v>
      </c>
    </row>
    <row r="20" spans="1:8" ht="13.5">
      <c r="A20" s="312" t="s">
        <v>89</v>
      </c>
      <c r="B20" s="324" t="s">
        <v>672</v>
      </c>
      <c r="C20" s="324" t="s">
        <v>672</v>
      </c>
      <c r="D20" s="324" t="s">
        <v>672</v>
      </c>
      <c r="E20" s="324" t="s">
        <v>672</v>
      </c>
      <c r="F20" s="324" t="s">
        <v>672</v>
      </c>
      <c r="G20" s="324" t="s">
        <v>672</v>
      </c>
      <c r="H20" s="325" t="s">
        <v>672</v>
      </c>
    </row>
    <row r="21" spans="1:8" ht="13.5">
      <c r="A21" s="312" t="s">
        <v>90</v>
      </c>
      <c r="B21" s="324" t="s">
        <v>672</v>
      </c>
      <c r="C21" s="324" t="s">
        <v>672</v>
      </c>
      <c r="D21" s="324" t="s">
        <v>672</v>
      </c>
      <c r="E21" s="324" t="s">
        <v>672</v>
      </c>
      <c r="F21" s="324" t="s">
        <v>672</v>
      </c>
      <c r="G21" s="324" t="s">
        <v>672</v>
      </c>
      <c r="H21" s="325" t="s">
        <v>672</v>
      </c>
    </row>
    <row r="22" spans="1:8" ht="13.5">
      <c r="A22" s="315" t="s">
        <v>91</v>
      </c>
      <c r="B22" s="326" t="s">
        <v>672</v>
      </c>
      <c r="C22" s="326" t="s">
        <v>672</v>
      </c>
      <c r="D22" s="326" t="s">
        <v>672</v>
      </c>
      <c r="E22" s="326" t="s">
        <v>672</v>
      </c>
      <c r="F22" s="326" t="s">
        <v>672</v>
      </c>
      <c r="G22" s="326" t="s">
        <v>672</v>
      </c>
      <c r="H22" s="327" t="s">
        <v>672</v>
      </c>
    </row>
    <row r="23" spans="1:8" ht="13.5">
      <c r="A23" s="312"/>
      <c r="B23" s="326"/>
      <c r="C23" s="326"/>
      <c r="D23" s="326"/>
      <c r="E23" s="326"/>
      <c r="F23" s="326"/>
      <c r="G23" s="326"/>
      <c r="H23" s="327"/>
    </row>
    <row r="24" spans="1:8" ht="13.5">
      <c r="A24" s="315" t="s">
        <v>92</v>
      </c>
      <c r="B24" s="326" t="s">
        <v>672</v>
      </c>
      <c r="C24" s="326" t="s">
        <v>672</v>
      </c>
      <c r="D24" s="326" t="s">
        <v>672</v>
      </c>
      <c r="E24" s="326" t="s">
        <v>672</v>
      </c>
      <c r="F24" s="326" t="s">
        <v>672</v>
      </c>
      <c r="G24" s="326" t="s">
        <v>672</v>
      </c>
      <c r="H24" s="327" t="s">
        <v>672</v>
      </c>
    </row>
    <row r="25" spans="1:8" ht="13.5">
      <c r="A25" s="315"/>
      <c r="B25" s="326"/>
      <c r="C25" s="326"/>
      <c r="D25" s="326"/>
      <c r="E25" s="326"/>
      <c r="F25" s="326"/>
      <c r="G25" s="326"/>
      <c r="H25" s="327"/>
    </row>
    <row r="26" spans="1:8" ht="13.5">
      <c r="A26" s="315" t="s">
        <v>93</v>
      </c>
      <c r="B26" s="326" t="s">
        <v>672</v>
      </c>
      <c r="C26" s="326" t="s">
        <v>672</v>
      </c>
      <c r="D26" s="326" t="s">
        <v>672</v>
      </c>
      <c r="E26" s="326" t="s">
        <v>672</v>
      </c>
      <c r="F26" s="326" t="s">
        <v>672</v>
      </c>
      <c r="G26" s="326" t="s">
        <v>672</v>
      </c>
      <c r="H26" s="327" t="s">
        <v>672</v>
      </c>
    </row>
    <row r="27" spans="1:8" ht="13.5">
      <c r="A27" s="312"/>
      <c r="B27" s="324"/>
      <c r="C27" s="324"/>
      <c r="D27" s="324"/>
      <c r="E27" s="324"/>
      <c r="F27" s="324"/>
      <c r="G27" s="324"/>
      <c r="H27" s="325"/>
    </row>
    <row r="28" spans="1:8" ht="13.5">
      <c r="A28" s="312" t="s">
        <v>94</v>
      </c>
      <c r="B28" s="348" t="s">
        <v>672</v>
      </c>
      <c r="C28" s="348" t="s">
        <v>672</v>
      </c>
      <c r="D28" s="348" t="s">
        <v>672</v>
      </c>
      <c r="E28" s="348" t="s">
        <v>672</v>
      </c>
      <c r="F28" s="348" t="s">
        <v>672</v>
      </c>
      <c r="G28" s="348" t="s">
        <v>672</v>
      </c>
      <c r="H28" s="349" t="s">
        <v>672</v>
      </c>
    </row>
    <row r="29" spans="1:8" ht="13.5">
      <c r="A29" s="312" t="s">
        <v>95</v>
      </c>
      <c r="B29" s="348" t="s">
        <v>672</v>
      </c>
      <c r="C29" s="348" t="s">
        <v>672</v>
      </c>
      <c r="D29" s="348" t="s">
        <v>672</v>
      </c>
      <c r="E29" s="348" t="s">
        <v>672</v>
      </c>
      <c r="F29" s="348" t="s">
        <v>672</v>
      </c>
      <c r="G29" s="348" t="s">
        <v>672</v>
      </c>
      <c r="H29" s="349" t="s">
        <v>672</v>
      </c>
    </row>
    <row r="30" spans="1:8" ht="13.5">
      <c r="A30" s="312" t="s">
        <v>96</v>
      </c>
      <c r="B30" s="324" t="s">
        <v>672</v>
      </c>
      <c r="C30" s="324" t="s">
        <v>672</v>
      </c>
      <c r="D30" s="324" t="s">
        <v>672</v>
      </c>
      <c r="E30" s="324" t="s">
        <v>672</v>
      </c>
      <c r="F30" s="324" t="s">
        <v>672</v>
      </c>
      <c r="G30" s="324" t="s">
        <v>672</v>
      </c>
      <c r="H30" s="325" t="s">
        <v>672</v>
      </c>
    </row>
    <row r="31" spans="1:8" ht="13.5">
      <c r="A31" s="315" t="s">
        <v>97</v>
      </c>
      <c r="B31" s="326" t="s">
        <v>672</v>
      </c>
      <c r="C31" s="326" t="s">
        <v>672</v>
      </c>
      <c r="D31" s="326" t="s">
        <v>672</v>
      </c>
      <c r="E31" s="326" t="s">
        <v>672</v>
      </c>
      <c r="F31" s="326" t="s">
        <v>672</v>
      </c>
      <c r="G31" s="326" t="s">
        <v>672</v>
      </c>
      <c r="H31" s="327" t="s">
        <v>672</v>
      </c>
    </row>
    <row r="32" spans="1:8" ht="13.5">
      <c r="A32" s="312"/>
      <c r="B32" s="324"/>
      <c r="C32" s="324"/>
      <c r="D32" s="324"/>
      <c r="E32" s="324"/>
      <c r="F32" s="324"/>
      <c r="G32" s="324"/>
      <c r="H32" s="325"/>
    </row>
    <row r="33" spans="1:8" ht="13.5">
      <c r="A33" s="312" t="s">
        <v>98</v>
      </c>
      <c r="B33" s="328">
        <v>20</v>
      </c>
      <c r="C33" s="328" t="s">
        <v>23</v>
      </c>
      <c r="D33" s="328">
        <v>20</v>
      </c>
      <c r="E33" s="328">
        <v>800</v>
      </c>
      <c r="F33" s="328" t="s">
        <v>23</v>
      </c>
      <c r="G33" s="328">
        <v>16</v>
      </c>
      <c r="H33" s="329" t="s">
        <v>23</v>
      </c>
    </row>
    <row r="34" spans="1:8" ht="13.5">
      <c r="A34" s="312" t="s">
        <v>99</v>
      </c>
      <c r="B34" s="328">
        <v>27</v>
      </c>
      <c r="C34" s="328">
        <v>36</v>
      </c>
      <c r="D34" s="328">
        <v>63</v>
      </c>
      <c r="E34" s="328">
        <v>1026</v>
      </c>
      <c r="F34" s="328">
        <v>1174</v>
      </c>
      <c r="G34" s="328">
        <v>70</v>
      </c>
      <c r="H34" s="329" t="s">
        <v>23</v>
      </c>
    </row>
    <row r="35" spans="1:8" ht="13.5">
      <c r="A35" s="312" t="s">
        <v>100</v>
      </c>
      <c r="B35" s="328" t="s">
        <v>23</v>
      </c>
      <c r="C35" s="328" t="s">
        <v>23</v>
      </c>
      <c r="D35" s="328" t="s">
        <v>23</v>
      </c>
      <c r="E35" s="328" t="s">
        <v>23</v>
      </c>
      <c r="F35" s="328" t="s">
        <v>23</v>
      </c>
      <c r="G35" s="328" t="s">
        <v>23</v>
      </c>
      <c r="H35" s="329" t="s">
        <v>23</v>
      </c>
    </row>
    <row r="36" spans="1:8" ht="13.5">
      <c r="A36" s="312" t="s">
        <v>101</v>
      </c>
      <c r="B36" s="328">
        <v>5</v>
      </c>
      <c r="C36" s="328" t="s">
        <v>23</v>
      </c>
      <c r="D36" s="328">
        <v>5</v>
      </c>
      <c r="E36" s="328">
        <v>1200</v>
      </c>
      <c r="F36" s="328" t="s">
        <v>23</v>
      </c>
      <c r="G36" s="328">
        <v>6</v>
      </c>
      <c r="H36" s="329" t="s">
        <v>23</v>
      </c>
    </row>
    <row r="37" spans="1:8" ht="13.5">
      <c r="A37" s="315" t="s">
        <v>102</v>
      </c>
      <c r="B37" s="326">
        <v>52</v>
      </c>
      <c r="C37" s="326">
        <v>36</v>
      </c>
      <c r="D37" s="326">
        <v>88</v>
      </c>
      <c r="E37" s="326">
        <v>956</v>
      </c>
      <c r="F37" s="326">
        <v>1174</v>
      </c>
      <c r="G37" s="326">
        <v>92</v>
      </c>
      <c r="H37" s="327" t="s">
        <v>23</v>
      </c>
    </row>
    <row r="38" spans="1:8" ht="13.5">
      <c r="A38" s="315"/>
      <c r="B38" s="326"/>
      <c r="C38" s="326"/>
      <c r="D38" s="326"/>
      <c r="E38" s="326"/>
      <c r="F38" s="326"/>
      <c r="G38" s="326"/>
      <c r="H38" s="327"/>
    </row>
    <row r="39" spans="1:8" ht="13.5">
      <c r="A39" s="315" t="s">
        <v>103</v>
      </c>
      <c r="B39" s="326" t="s">
        <v>672</v>
      </c>
      <c r="C39" s="326" t="s">
        <v>672</v>
      </c>
      <c r="D39" s="326" t="s">
        <v>672</v>
      </c>
      <c r="E39" s="326" t="s">
        <v>672</v>
      </c>
      <c r="F39" s="326" t="s">
        <v>672</v>
      </c>
      <c r="G39" s="326" t="s">
        <v>672</v>
      </c>
      <c r="H39" s="327" t="s">
        <v>672</v>
      </c>
    </row>
    <row r="40" spans="1:8" ht="13.5">
      <c r="A40" s="312"/>
      <c r="B40" s="324"/>
      <c r="C40" s="324"/>
      <c r="D40" s="324"/>
      <c r="E40" s="324"/>
      <c r="F40" s="324"/>
      <c r="G40" s="324"/>
      <c r="H40" s="325"/>
    </row>
    <row r="41" spans="1:8" ht="13.5">
      <c r="A41" s="312" t="s">
        <v>159</v>
      </c>
      <c r="B41" s="324" t="s">
        <v>672</v>
      </c>
      <c r="C41" s="324" t="s">
        <v>672</v>
      </c>
      <c r="D41" s="324" t="s">
        <v>672</v>
      </c>
      <c r="E41" s="324" t="s">
        <v>672</v>
      </c>
      <c r="F41" s="324" t="s">
        <v>672</v>
      </c>
      <c r="G41" s="324" t="s">
        <v>672</v>
      </c>
      <c r="H41" s="325" t="s">
        <v>672</v>
      </c>
    </row>
    <row r="42" spans="1:8" ht="13.5">
      <c r="A42" s="312" t="s">
        <v>105</v>
      </c>
      <c r="B42" s="324" t="s">
        <v>672</v>
      </c>
      <c r="C42" s="324" t="s">
        <v>672</v>
      </c>
      <c r="D42" s="324" t="s">
        <v>672</v>
      </c>
      <c r="E42" s="324" t="s">
        <v>672</v>
      </c>
      <c r="F42" s="324" t="s">
        <v>672</v>
      </c>
      <c r="G42" s="324" t="s">
        <v>672</v>
      </c>
      <c r="H42" s="325" t="s">
        <v>672</v>
      </c>
    </row>
    <row r="43" spans="1:8" ht="13.5">
      <c r="A43" s="312" t="s">
        <v>106</v>
      </c>
      <c r="B43" s="324" t="s">
        <v>672</v>
      </c>
      <c r="C43" s="324" t="s">
        <v>672</v>
      </c>
      <c r="D43" s="324" t="s">
        <v>672</v>
      </c>
      <c r="E43" s="324" t="s">
        <v>672</v>
      </c>
      <c r="F43" s="324" t="s">
        <v>672</v>
      </c>
      <c r="G43" s="324" t="s">
        <v>672</v>
      </c>
      <c r="H43" s="325" t="s">
        <v>672</v>
      </c>
    </row>
    <row r="44" spans="1:8" ht="13.5">
      <c r="A44" s="312" t="s">
        <v>107</v>
      </c>
      <c r="B44" s="324" t="s">
        <v>672</v>
      </c>
      <c r="C44" s="324" t="s">
        <v>672</v>
      </c>
      <c r="D44" s="324" t="s">
        <v>672</v>
      </c>
      <c r="E44" s="324" t="s">
        <v>672</v>
      </c>
      <c r="F44" s="324" t="s">
        <v>672</v>
      </c>
      <c r="G44" s="324" t="s">
        <v>672</v>
      </c>
      <c r="H44" s="325" t="s">
        <v>672</v>
      </c>
    </row>
    <row r="45" spans="1:8" ht="13.5">
      <c r="A45" s="312" t="s">
        <v>108</v>
      </c>
      <c r="B45" s="324" t="s">
        <v>672</v>
      </c>
      <c r="C45" s="324" t="s">
        <v>672</v>
      </c>
      <c r="D45" s="324" t="s">
        <v>672</v>
      </c>
      <c r="E45" s="324" t="s">
        <v>672</v>
      </c>
      <c r="F45" s="324" t="s">
        <v>672</v>
      </c>
      <c r="G45" s="324" t="s">
        <v>672</v>
      </c>
      <c r="H45" s="325" t="s">
        <v>672</v>
      </c>
    </row>
    <row r="46" spans="1:8" ht="13.5">
      <c r="A46" s="312" t="s">
        <v>109</v>
      </c>
      <c r="B46" s="324" t="s">
        <v>672</v>
      </c>
      <c r="C46" s="324" t="s">
        <v>672</v>
      </c>
      <c r="D46" s="324" t="s">
        <v>672</v>
      </c>
      <c r="E46" s="324" t="s">
        <v>672</v>
      </c>
      <c r="F46" s="324" t="s">
        <v>672</v>
      </c>
      <c r="G46" s="324" t="s">
        <v>672</v>
      </c>
      <c r="H46" s="325" t="s">
        <v>672</v>
      </c>
    </row>
    <row r="47" spans="1:8" ht="13.5">
      <c r="A47" s="312" t="s">
        <v>110</v>
      </c>
      <c r="B47" s="324" t="s">
        <v>672</v>
      </c>
      <c r="C47" s="324" t="s">
        <v>672</v>
      </c>
      <c r="D47" s="324" t="s">
        <v>672</v>
      </c>
      <c r="E47" s="324" t="s">
        <v>672</v>
      </c>
      <c r="F47" s="324" t="s">
        <v>672</v>
      </c>
      <c r="G47" s="324" t="s">
        <v>672</v>
      </c>
      <c r="H47" s="325" t="s">
        <v>672</v>
      </c>
    </row>
    <row r="48" spans="1:8" ht="13.5">
      <c r="A48" s="312" t="s">
        <v>111</v>
      </c>
      <c r="B48" s="324" t="s">
        <v>672</v>
      </c>
      <c r="C48" s="324" t="s">
        <v>672</v>
      </c>
      <c r="D48" s="324" t="s">
        <v>672</v>
      </c>
      <c r="E48" s="324" t="s">
        <v>672</v>
      </c>
      <c r="F48" s="324" t="s">
        <v>672</v>
      </c>
      <c r="G48" s="324" t="s">
        <v>672</v>
      </c>
      <c r="H48" s="325" t="s">
        <v>672</v>
      </c>
    </row>
    <row r="49" spans="1:8" ht="13.5">
      <c r="A49" s="312" t="s">
        <v>112</v>
      </c>
      <c r="B49" s="324" t="s">
        <v>672</v>
      </c>
      <c r="C49" s="324" t="s">
        <v>672</v>
      </c>
      <c r="D49" s="324" t="s">
        <v>672</v>
      </c>
      <c r="E49" s="324" t="s">
        <v>672</v>
      </c>
      <c r="F49" s="324" t="s">
        <v>672</v>
      </c>
      <c r="G49" s="324" t="s">
        <v>672</v>
      </c>
      <c r="H49" s="325" t="s">
        <v>672</v>
      </c>
    </row>
    <row r="50" spans="1:8" ht="13.5">
      <c r="A50" s="315" t="s">
        <v>113</v>
      </c>
      <c r="B50" s="326" t="s">
        <v>672</v>
      </c>
      <c r="C50" s="326" t="s">
        <v>672</v>
      </c>
      <c r="D50" s="326" t="s">
        <v>672</v>
      </c>
      <c r="E50" s="326" t="s">
        <v>672</v>
      </c>
      <c r="F50" s="326" t="s">
        <v>672</v>
      </c>
      <c r="G50" s="326" t="s">
        <v>672</v>
      </c>
      <c r="H50" s="327" t="s">
        <v>672</v>
      </c>
    </row>
    <row r="51" spans="1:8" ht="13.5">
      <c r="A51" s="315"/>
      <c r="B51" s="326"/>
      <c r="C51" s="326"/>
      <c r="D51" s="326"/>
      <c r="E51" s="326"/>
      <c r="F51" s="326"/>
      <c r="G51" s="326"/>
      <c r="H51" s="327"/>
    </row>
    <row r="52" spans="1:8" ht="13.5">
      <c r="A52" s="315" t="s">
        <v>114</v>
      </c>
      <c r="B52" s="326" t="s">
        <v>672</v>
      </c>
      <c r="C52" s="326" t="s">
        <v>672</v>
      </c>
      <c r="D52" s="326" t="s">
        <v>672</v>
      </c>
      <c r="E52" s="326" t="s">
        <v>672</v>
      </c>
      <c r="F52" s="326" t="s">
        <v>672</v>
      </c>
      <c r="G52" s="326" t="s">
        <v>672</v>
      </c>
      <c r="H52" s="327" t="s">
        <v>672</v>
      </c>
    </row>
    <row r="53" spans="1:8" ht="13.5">
      <c r="A53" s="312"/>
      <c r="B53" s="324"/>
      <c r="C53" s="324"/>
      <c r="D53" s="324"/>
      <c r="E53" s="324"/>
      <c r="F53" s="324"/>
      <c r="G53" s="324"/>
      <c r="H53" s="325"/>
    </row>
    <row r="54" spans="1:8" ht="13.5">
      <c r="A54" s="312" t="s">
        <v>115</v>
      </c>
      <c r="B54" s="324" t="s">
        <v>672</v>
      </c>
      <c r="C54" s="324" t="s">
        <v>672</v>
      </c>
      <c r="D54" s="324" t="s">
        <v>672</v>
      </c>
      <c r="E54" s="324" t="s">
        <v>672</v>
      </c>
      <c r="F54" s="324" t="s">
        <v>672</v>
      </c>
      <c r="G54" s="324" t="s">
        <v>672</v>
      </c>
      <c r="H54" s="325" t="s">
        <v>672</v>
      </c>
    </row>
    <row r="55" spans="1:8" ht="13.5">
      <c r="A55" s="312" t="s">
        <v>116</v>
      </c>
      <c r="B55" s="324" t="s">
        <v>672</v>
      </c>
      <c r="C55" s="324" t="s">
        <v>672</v>
      </c>
      <c r="D55" s="324" t="s">
        <v>672</v>
      </c>
      <c r="E55" s="324" t="s">
        <v>672</v>
      </c>
      <c r="F55" s="324" t="s">
        <v>672</v>
      </c>
      <c r="G55" s="324" t="s">
        <v>672</v>
      </c>
      <c r="H55" s="325" t="s">
        <v>672</v>
      </c>
    </row>
    <row r="56" spans="1:8" ht="13.5">
      <c r="A56" s="312" t="s">
        <v>117</v>
      </c>
      <c r="B56" s="324" t="s">
        <v>672</v>
      </c>
      <c r="C56" s="324" t="s">
        <v>672</v>
      </c>
      <c r="D56" s="324" t="s">
        <v>672</v>
      </c>
      <c r="E56" s="324" t="s">
        <v>672</v>
      </c>
      <c r="F56" s="324" t="s">
        <v>672</v>
      </c>
      <c r="G56" s="324" t="s">
        <v>672</v>
      </c>
      <c r="H56" s="325" t="s">
        <v>672</v>
      </c>
    </row>
    <row r="57" spans="1:8" ht="13.5">
      <c r="A57" s="312" t="s">
        <v>118</v>
      </c>
      <c r="B57" s="324" t="s">
        <v>672</v>
      </c>
      <c r="C57" s="324" t="s">
        <v>672</v>
      </c>
      <c r="D57" s="324" t="s">
        <v>672</v>
      </c>
      <c r="E57" s="324" t="s">
        <v>672</v>
      </c>
      <c r="F57" s="324" t="s">
        <v>672</v>
      </c>
      <c r="G57" s="324" t="s">
        <v>672</v>
      </c>
      <c r="H57" s="325" t="s">
        <v>672</v>
      </c>
    </row>
    <row r="58" spans="1:8" ht="13.5">
      <c r="A58" s="312" t="s">
        <v>119</v>
      </c>
      <c r="B58" s="324" t="s">
        <v>672</v>
      </c>
      <c r="C58" s="324" t="s">
        <v>672</v>
      </c>
      <c r="D58" s="324" t="s">
        <v>672</v>
      </c>
      <c r="E58" s="324" t="s">
        <v>672</v>
      </c>
      <c r="F58" s="324" t="s">
        <v>672</v>
      </c>
      <c r="G58" s="324" t="s">
        <v>672</v>
      </c>
      <c r="H58" s="325" t="s">
        <v>672</v>
      </c>
    </row>
    <row r="59" spans="1:8" ht="13.5">
      <c r="A59" s="315" t="s">
        <v>160</v>
      </c>
      <c r="B59" s="326" t="s">
        <v>672</v>
      </c>
      <c r="C59" s="326" t="s">
        <v>672</v>
      </c>
      <c r="D59" s="326" t="s">
        <v>672</v>
      </c>
      <c r="E59" s="326" t="s">
        <v>672</v>
      </c>
      <c r="F59" s="326" t="s">
        <v>672</v>
      </c>
      <c r="G59" s="326" t="s">
        <v>672</v>
      </c>
      <c r="H59" s="327" t="s">
        <v>672</v>
      </c>
    </row>
    <row r="60" spans="1:8" ht="13.5">
      <c r="A60" s="312"/>
      <c r="B60" s="324"/>
      <c r="C60" s="324"/>
      <c r="D60" s="324"/>
      <c r="E60" s="324"/>
      <c r="F60" s="324"/>
      <c r="G60" s="324"/>
      <c r="H60" s="325"/>
    </row>
    <row r="61" spans="1:8" ht="13.5">
      <c r="A61" s="312" t="s">
        <v>121</v>
      </c>
      <c r="B61" s="324" t="s">
        <v>672</v>
      </c>
      <c r="C61" s="324" t="s">
        <v>672</v>
      </c>
      <c r="D61" s="324" t="s">
        <v>672</v>
      </c>
      <c r="E61" s="324" t="s">
        <v>672</v>
      </c>
      <c r="F61" s="324" t="s">
        <v>672</v>
      </c>
      <c r="G61" s="324" t="s">
        <v>672</v>
      </c>
      <c r="H61" s="325" t="s">
        <v>672</v>
      </c>
    </row>
    <row r="62" spans="1:8" ht="13.5">
      <c r="A62" s="312" t="s">
        <v>122</v>
      </c>
      <c r="B62" s="324" t="s">
        <v>672</v>
      </c>
      <c r="C62" s="324" t="s">
        <v>672</v>
      </c>
      <c r="D62" s="324" t="s">
        <v>672</v>
      </c>
      <c r="E62" s="324" t="s">
        <v>672</v>
      </c>
      <c r="F62" s="324" t="s">
        <v>672</v>
      </c>
      <c r="G62" s="324" t="s">
        <v>672</v>
      </c>
      <c r="H62" s="325" t="s">
        <v>672</v>
      </c>
    </row>
    <row r="63" spans="1:8" ht="13.5">
      <c r="A63" s="312" t="s">
        <v>123</v>
      </c>
      <c r="B63" s="324" t="s">
        <v>672</v>
      </c>
      <c r="C63" s="324" t="s">
        <v>672</v>
      </c>
      <c r="D63" s="324" t="s">
        <v>672</v>
      </c>
      <c r="E63" s="324" t="s">
        <v>672</v>
      </c>
      <c r="F63" s="324" t="s">
        <v>672</v>
      </c>
      <c r="G63" s="324" t="s">
        <v>672</v>
      </c>
      <c r="H63" s="325" t="s">
        <v>672</v>
      </c>
    </row>
    <row r="64" spans="1:8" ht="13.5">
      <c r="A64" s="315" t="s">
        <v>124</v>
      </c>
      <c r="B64" s="326" t="s">
        <v>672</v>
      </c>
      <c r="C64" s="326" t="s">
        <v>672</v>
      </c>
      <c r="D64" s="326" t="s">
        <v>672</v>
      </c>
      <c r="E64" s="326" t="s">
        <v>672</v>
      </c>
      <c r="F64" s="326" t="s">
        <v>672</v>
      </c>
      <c r="G64" s="326" t="s">
        <v>672</v>
      </c>
      <c r="H64" s="327" t="s">
        <v>672</v>
      </c>
    </row>
    <row r="65" spans="1:8" ht="13.5">
      <c r="A65" s="315"/>
      <c r="B65" s="326"/>
      <c r="C65" s="326"/>
      <c r="D65" s="326"/>
      <c r="E65" s="326"/>
      <c r="F65" s="326"/>
      <c r="G65" s="326"/>
      <c r="H65" s="327"/>
    </row>
    <row r="66" spans="1:8" ht="13.5">
      <c r="A66" s="315" t="s">
        <v>125</v>
      </c>
      <c r="B66" s="326" t="s">
        <v>672</v>
      </c>
      <c r="C66" s="326" t="s">
        <v>672</v>
      </c>
      <c r="D66" s="326" t="s">
        <v>672</v>
      </c>
      <c r="E66" s="326" t="s">
        <v>672</v>
      </c>
      <c r="F66" s="326" t="s">
        <v>672</v>
      </c>
      <c r="G66" s="326" t="s">
        <v>672</v>
      </c>
      <c r="H66" s="327" t="s">
        <v>672</v>
      </c>
    </row>
    <row r="67" spans="1:8" ht="13.5">
      <c r="A67" s="312"/>
      <c r="B67" s="324"/>
      <c r="C67" s="324"/>
      <c r="D67" s="324"/>
      <c r="E67" s="324"/>
      <c r="F67" s="324"/>
      <c r="G67" s="324"/>
      <c r="H67" s="325"/>
    </row>
    <row r="68" spans="1:8" ht="13.5">
      <c r="A68" s="312" t="s">
        <v>126</v>
      </c>
      <c r="B68" s="324" t="s">
        <v>672</v>
      </c>
      <c r="C68" s="324" t="s">
        <v>672</v>
      </c>
      <c r="D68" s="324" t="s">
        <v>672</v>
      </c>
      <c r="E68" s="324" t="s">
        <v>672</v>
      </c>
      <c r="F68" s="324" t="s">
        <v>672</v>
      </c>
      <c r="G68" s="324" t="s">
        <v>672</v>
      </c>
      <c r="H68" s="325" t="s">
        <v>672</v>
      </c>
    </row>
    <row r="69" spans="1:8" ht="13.5">
      <c r="A69" s="312" t="s">
        <v>127</v>
      </c>
      <c r="B69" s="324" t="s">
        <v>672</v>
      </c>
      <c r="C69" s="324" t="s">
        <v>672</v>
      </c>
      <c r="D69" s="324" t="s">
        <v>672</v>
      </c>
      <c r="E69" s="324" t="s">
        <v>672</v>
      </c>
      <c r="F69" s="324" t="s">
        <v>672</v>
      </c>
      <c r="G69" s="324" t="s">
        <v>672</v>
      </c>
      <c r="H69" s="325" t="s">
        <v>672</v>
      </c>
    </row>
    <row r="70" spans="1:8" ht="13.5">
      <c r="A70" s="315" t="s">
        <v>128</v>
      </c>
      <c r="B70" s="326" t="s">
        <v>672</v>
      </c>
      <c r="C70" s="326" t="s">
        <v>672</v>
      </c>
      <c r="D70" s="326" t="s">
        <v>672</v>
      </c>
      <c r="E70" s="326" t="s">
        <v>672</v>
      </c>
      <c r="F70" s="326" t="s">
        <v>672</v>
      </c>
      <c r="G70" s="326" t="s">
        <v>672</v>
      </c>
      <c r="H70" s="327" t="s">
        <v>672</v>
      </c>
    </row>
    <row r="71" spans="1:8" ht="13.5">
      <c r="A71" s="312"/>
      <c r="B71" s="324"/>
      <c r="C71" s="324"/>
      <c r="D71" s="324"/>
      <c r="E71" s="324"/>
      <c r="F71" s="324"/>
      <c r="G71" s="324"/>
      <c r="H71" s="325"/>
    </row>
    <row r="72" spans="1:8" ht="13.5">
      <c r="A72" s="312" t="s">
        <v>129</v>
      </c>
      <c r="B72" s="348" t="s">
        <v>672</v>
      </c>
      <c r="C72" s="348" t="s">
        <v>672</v>
      </c>
      <c r="D72" s="348" t="s">
        <v>672</v>
      </c>
      <c r="E72" s="348" t="s">
        <v>672</v>
      </c>
      <c r="F72" s="348" t="s">
        <v>672</v>
      </c>
      <c r="G72" s="348" t="s">
        <v>672</v>
      </c>
      <c r="H72" s="349" t="s">
        <v>672</v>
      </c>
    </row>
    <row r="73" spans="1:8" ht="13.5">
      <c r="A73" s="312" t="s">
        <v>130</v>
      </c>
      <c r="B73" s="324" t="s">
        <v>672</v>
      </c>
      <c r="C73" s="324" t="s">
        <v>672</v>
      </c>
      <c r="D73" s="324" t="s">
        <v>672</v>
      </c>
      <c r="E73" s="324" t="s">
        <v>672</v>
      </c>
      <c r="F73" s="324" t="s">
        <v>672</v>
      </c>
      <c r="G73" s="324" t="s">
        <v>672</v>
      </c>
      <c r="H73" s="325" t="s">
        <v>672</v>
      </c>
    </row>
    <row r="74" spans="1:8" ht="13.5">
      <c r="A74" s="312" t="s">
        <v>131</v>
      </c>
      <c r="B74" s="324" t="s">
        <v>672</v>
      </c>
      <c r="C74" s="324" t="s">
        <v>672</v>
      </c>
      <c r="D74" s="324" t="s">
        <v>672</v>
      </c>
      <c r="E74" s="324" t="s">
        <v>672</v>
      </c>
      <c r="F74" s="324" t="s">
        <v>672</v>
      </c>
      <c r="G74" s="324" t="s">
        <v>672</v>
      </c>
      <c r="H74" s="325" t="s">
        <v>672</v>
      </c>
    </row>
    <row r="75" spans="1:8" ht="13.5">
      <c r="A75" s="312" t="s">
        <v>132</v>
      </c>
      <c r="B75" s="324" t="s">
        <v>672</v>
      </c>
      <c r="C75" s="324" t="s">
        <v>672</v>
      </c>
      <c r="D75" s="324" t="s">
        <v>672</v>
      </c>
      <c r="E75" s="324" t="s">
        <v>672</v>
      </c>
      <c r="F75" s="324" t="s">
        <v>672</v>
      </c>
      <c r="G75" s="324" t="s">
        <v>672</v>
      </c>
      <c r="H75" s="325" t="s">
        <v>672</v>
      </c>
    </row>
    <row r="76" spans="1:8" ht="13.5">
      <c r="A76" s="312" t="s">
        <v>133</v>
      </c>
      <c r="B76" s="324" t="s">
        <v>672</v>
      </c>
      <c r="C76" s="324" t="s">
        <v>672</v>
      </c>
      <c r="D76" s="324" t="s">
        <v>672</v>
      </c>
      <c r="E76" s="324" t="s">
        <v>672</v>
      </c>
      <c r="F76" s="324" t="s">
        <v>672</v>
      </c>
      <c r="G76" s="324" t="s">
        <v>672</v>
      </c>
      <c r="H76" s="325" t="s">
        <v>672</v>
      </c>
    </row>
    <row r="77" spans="1:8" ht="13.5">
      <c r="A77" s="312" t="s">
        <v>134</v>
      </c>
      <c r="B77" s="324" t="s">
        <v>672</v>
      </c>
      <c r="C77" s="324" t="s">
        <v>672</v>
      </c>
      <c r="D77" s="324" t="s">
        <v>672</v>
      </c>
      <c r="E77" s="324" t="s">
        <v>672</v>
      </c>
      <c r="F77" s="324" t="s">
        <v>672</v>
      </c>
      <c r="G77" s="324" t="s">
        <v>672</v>
      </c>
      <c r="H77" s="325" t="s">
        <v>672</v>
      </c>
    </row>
    <row r="78" spans="1:8" ht="13.5">
      <c r="A78" s="312" t="s">
        <v>135</v>
      </c>
      <c r="B78" s="324" t="s">
        <v>672</v>
      </c>
      <c r="C78" s="324" t="s">
        <v>672</v>
      </c>
      <c r="D78" s="324" t="s">
        <v>672</v>
      </c>
      <c r="E78" s="324" t="s">
        <v>672</v>
      </c>
      <c r="F78" s="324" t="s">
        <v>672</v>
      </c>
      <c r="G78" s="324" t="s">
        <v>672</v>
      </c>
      <c r="H78" s="325" t="s">
        <v>672</v>
      </c>
    </row>
    <row r="79" spans="1:8" ht="13.5">
      <c r="A79" s="312" t="s">
        <v>136</v>
      </c>
      <c r="B79" s="324" t="s">
        <v>672</v>
      </c>
      <c r="C79" s="324" t="s">
        <v>672</v>
      </c>
      <c r="D79" s="324" t="s">
        <v>672</v>
      </c>
      <c r="E79" s="324" t="s">
        <v>672</v>
      </c>
      <c r="F79" s="324" t="s">
        <v>672</v>
      </c>
      <c r="G79" s="324" t="s">
        <v>672</v>
      </c>
      <c r="H79" s="325" t="s">
        <v>672</v>
      </c>
    </row>
    <row r="80" spans="1:8" ht="13.5">
      <c r="A80" s="315" t="s">
        <v>137</v>
      </c>
      <c r="B80" s="326" t="s">
        <v>672</v>
      </c>
      <c r="C80" s="326" t="s">
        <v>672</v>
      </c>
      <c r="D80" s="326" t="s">
        <v>672</v>
      </c>
      <c r="E80" s="326" t="s">
        <v>672</v>
      </c>
      <c r="F80" s="326" t="s">
        <v>672</v>
      </c>
      <c r="G80" s="326" t="s">
        <v>672</v>
      </c>
      <c r="H80" s="327" t="s">
        <v>672</v>
      </c>
    </row>
    <row r="81" spans="1:8" ht="13.5">
      <c r="A81" s="312"/>
      <c r="B81" s="324"/>
      <c r="C81" s="324"/>
      <c r="D81" s="324"/>
      <c r="E81" s="324"/>
      <c r="F81" s="324"/>
      <c r="G81" s="324"/>
      <c r="H81" s="325"/>
    </row>
    <row r="82" spans="1:8" ht="13.5">
      <c r="A82" s="312" t="s">
        <v>138</v>
      </c>
      <c r="B82" s="324" t="s">
        <v>672</v>
      </c>
      <c r="C82" s="324" t="s">
        <v>672</v>
      </c>
      <c r="D82" s="324" t="s">
        <v>672</v>
      </c>
      <c r="E82" s="324" t="s">
        <v>672</v>
      </c>
      <c r="F82" s="324" t="s">
        <v>672</v>
      </c>
      <c r="G82" s="324" t="s">
        <v>672</v>
      </c>
      <c r="H82" s="325" t="s">
        <v>672</v>
      </c>
    </row>
    <row r="83" spans="1:8" ht="13.5">
      <c r="A83" s="312" t="s">
        <v>139</v>
      </c>
      <c r="B83" s="324" t="s">
        <v>672</v>
      </c>
      <c r="C83" s="324" t="s">
        <v>672</v>
      </c>
      <c r="D83" s="324" t="s">
        <v>672</v>
      </c>
      <c r="E83" s="324" t="s">
        <v>672</v>
      </c>
      <c r="F83" s="324" t="s">
        <v>672</v>
      </c>
      <c r="G83" s="324" t="s">
        <v>672</v>
      </c>
      <c r="H83" s="325" t="s">
        <v>672</v>
      </c>
    </row>
    <row r="84" spans="1:8" ht="13.5">
      <c r="A84" s="315" t="s">
        <v>140</v>
      </c>
      <c r="B84" s="326" t="s">
        <v>672</v>
      </c>
      <c r="C84" s="326" t="s">
        <v>672</v>
      </c>
      <c r="D84" s="326" t="s">
        <v>672</v>
      </c>
      <c r="E84" s="326" t="s">
        <v>672</v>
      </c>
      <c r="F84" s="326" t="s">
        <v>672</v>
      </c>
      <c r="G84" s="326" t="s">
        <v>672</v>
      </c>
      <c r="H84" s="327" t="s">
        <v>672</v>
      </c>
    </row>
    <row r="85" spans="1:8" ht="14.25" thickBot="1">
      <c r="A85" s="365"/>
      <c r="B85" s="437"/>
      <c r="C85" s="437"/>
      <c r="D85" s="437"/>
      <c r="E85" s="437"/>
      <c r="F85" s="437"/>
      <c r="G85" s="437"/>
      <c r="H85" s="438"/>
    </row>
    <row r="86" spans="1:8" ht="14.25" thickBot="1">
      <c r="A86" s="209" t="s">
        <v>141</v>
      </c>
      <c r="B86" s="330">
        <v>52</v>
      </c>
      <c r="C86" s="330">
        <v>36</v>
      </c>
      <c r="D86" s="330">
        <v>88</v>
      </c>
      <c r="E86" s="330">
        <v>956</v>
      </c>
      <c r="F86" s="330">
        <v>1174</v>
      </c>
      <c r="G86" s="330">
        <v>92</v>
      </c>
      <c r="H86" s="331" t="s">
        <v>23</v>
      </c>
    </row>
  </sheetData>
  <mergeCells count="4">
    <mergeCell ref="A1:H1"/>
    <mergeCell ref="A3:H3"/>
    <mergeCell ref="A4:H4"/>
    <mergeCell ref="A6:A8"/>
  </mergeCells>
  <phoneticPr fontId="8" type="noConversion"/>
  <printOptions horizontalCentered="1"/>
  <pageMargins left="0.78740157480314965" right="0.78740157480314965" top="0.98425196850393704" bottom="0.98425196850393704" header="0" footer="0"/>
  <pageSetup paperSize="9" scale="38"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19">
    <pageSetUpPr fitToPage="1"/>
  </sheetPr>
  <dimension ref="A1:H86"/>
  <sheetViews>
    <sheetView view="pageBreakPreview" topLeftCell="A46" zoomScale="85" zoomScaleNormal="75" zoomScaleSheetLayoutView="85" workbookViewId="0">
      <selection activeCell="A4" sqref="A1:XFD1048576"/>
    </sheetView>
  </sheetViews>
  <sheetFormatPr baseColWidth="10" defaultColWidth="11.42578125" defaultRowHeight="12.75"/>
  <cols>
    <col min="1" max="1" width="40.140625" style="9" customWidth="1"/>
    <col min="2" max="8" width="20.5703125" style="9" customWidth="1"/>
    <col min="9" max="13" width="10.7109375" style="9" customWidth="1"/>
    <col min="14" max="15" width="11.42578125" style="9"/>
    <col min="16" max="16" width="28.28515625" style="9" customWidth="1"/>
    <col min="17" max="22" width="11.5703125" style="9" customWidth="1"/>
    <col min="23" max="16384" width="11.42578125" style="9"/>
  </cols>
  <sheetData>
    <row r="1" spans="1:8" s="6" customFormat="1" ht="18.75">
      <c r="A1" s="1627" t="s">
        <v>0</v>
      </c>
      <c r="B1" s="1627"/>
      <c r="C1" s="1627"/>
      <c r="D1" s="1627"/>
      <c r="E1" s="1627"/>
      <c r="F1" s="1627"/>
      <c r="G1" s="1627"/>
      <c r="H1" s="1627"/>
    </row>
    <row r="2" spans="1:8" ht="13.5">
      <c r="A2" s="439"/>
      <c r="B2" s="439"/>
      <c r="C2" s="439"/>
      <c r="D2" s="439"/>
      <c r="E2" s="439"/>
      <c r="F2" s="439"/>
      <c r="G2" s="439"/>
      <c r="H2" s="439"/>
    </row>
    <row r="3" spans="1:8" s="7" customFormat="1" ht="15.75">
      <c r="A3" s="1723" t="s">
        <v>561</v>
      </c>
      <c r="B3" s="1723"/>
      <c r="C3" s="1723"/>
      <c r="D3" s="1723"/>
      <c r="E3" s="1723"/>
      <c r="F3" s="1723"/>
      <c r="G3" s="1723"/>
      <c r="H3" s="1723"/>
    </row>
    <row r="4" spans="1:8" s="7" customFormat="1" ht="30" customHeight="1">
      <c r="A4" s="1724" t="s">
        <v>1370</v>
      </c>
      <c r="B4" s="1724"/>
      <c r="C4" s="1724"/>
      <c r="D4" s="1724"/>
      <c r="E4" s="1724"/>
      <c r="F4" s="1724"/>
      <c r="G4" s="1724"/>
      <c r="H4" s="1724"/>
    </row>
    <row r="5" spans="1:8" s="7" customFormat="1" ht="14.25"/>
    <row r="6" spans="1:8" ht="33.75" customHeight="1">
      <c r="A6" s="263"/>
      <c r="B6" s="1635" t="s">
        <v>3</v>
      </c>
      <c r="C6" s="1635"/>
      <c r="D6" s="1635"/>
      <c r="E6" s="1635" t="s">
        <v>10</v>
      </c>
      <c r="F6" s="1635"/>
      <c r="G6" s="227" t="s">
        <v>4</v>
      </c>
      <c r="H6" s="286" t="s">
        <v>16</v>
      </c>
    </row>
    <row r="7" spans="1:8" ht="21" customHeight="1">
      <c r="A7" s="263" t="s">
        <v>165</v>
      </c>
      <c r="B7" s="1700" t="s">
        <v>13</v>
      </c>
      <c r="C7" s="1700"/>
      <c r="D7" s="1700"/>
      <c r="E7" s="1700" t="s">
        <v>14</v>
      </c>
      <c r="F7" s="1700"/>
      <c r="G7" s="191" t="s">
        <v>149</v>
      </c>
      <c r="H7" s="286" t="s">
        <v>20</v>
      </c>
    </row>
    <row r="8" spans="1:8" ht="28.9" customHeight="1" thickBot="1">
      <c r="A8" s="368" t="s">
        <v>154</v>
      </c>
      <c r="B8" s="256" t="s">
        <v>17</v>
      </c>
      <c r="C8" s="192" t="s">
        <v>18</v>
      </c>
      <c r="D8" s="194" t="s">
        <v>19</v>
      </c>
      <c r="E8" s="256" t="s">
        <v>17</v>
      </c>
      <c r="F8" s="194" t="s">
        <v>18</v>
      </c>
      <c r="G8" s="255" t="s">
        <v>150</v>
      </c>
      <c r="H8" s="264" t="s">
        <v>150</v>
      </c>
    </row>
    <row r="9" spans="1:8" ht="24" customHeight="1">
      <c r="A9" s="309" t="s">
        <v>81</v>
      </c>
      <c r="B9" s="369" t="s">
        <v>672</v>
      </c>
      <c r="C9" s="369" t="s">
        <v>672</v>
      </c>
      <c r="D9" s="369" t="s">
        <v>672</v>
      </c>
      <c r="E9" s="369" t="s">
        <v>672</v>
      </c>
      <c r="F9" s="369" t="s">
        <v>672</v>
      </c>
      <c r="G9" s="369" t="s">
        <v>672</v>
      </c>
      <c r="H9" s="370" t="s">
        <v>672</v>
      </c>
    </row>
    <row r="10" spans="1:8" ht="13.5">
      <c r="A10" s="312" t="s">
        <v>82</v>
      </c>
      <c r="B10" s="324" t="s">
        <v>672</v>
      </c>
      <c r="C10" s="324" t="s">
        <v>672</v>
      </c>
      <c r="D10" s="324" t="s">
        <v>672</v>
      </c>
      <c r="E10" s="324" t="s">
        <v>672</v>
      </c>
      <c r="F10" s="324" t="s">
        <v>672</v>
      </c>
      <c r="G10" s="324" t="s">
        <v>672</v>
      </c>
      <c r="H10" s="325" t="s">
        <v>672</v>
      </c>
    </row>
    <row r="11" spans="1:8" ht="13.5">
      <c r="A11" s="312" t="s">
        <v>83</v>
      </c>
      <c r="B11" s="324" t="s">
        <v>672</v>
      </c>
      <c r="C11" s="324" t="s">
        <v>672</v>
      </c>
      <c r="D11" s="324" t="s">
        <v>672</v>
      </c>
      <c r="E11" s="324" t="s">
        <v>672</v>
      </c>
      <c r="F11" s="324" t="s">
        <v>672</v>
      </c>
      <c r="G11" s="324" t="s">
        <v>672</v>
      </c>
      <c r="H11" s="325" t="s">
        <v>672</v>
      </c>
    </row>
    <row r="12" spans="1:8" ht="13.5">
      <c r="A12" s="312" t="s">
        <v>84</v>
      </c>
      <c r="B12" s="324" t="s">
        <v>672</v>
      </c>
      <c r="C12" s="324" t="s">
        <v>672</v>
      </c>
      <c r="D12" s="324" t="s">
        <v>672</v>
      </c>
      <c r="E12" s="324" t="s">
        <v>672</v>
      </c>
      <c r="F12" s="324" t="s">
        <v>672</v>
      </c>
      <c r="G12" s="324" t="s">
        <v>672</v>
      </c>
      <c r="H12" s="325" t="s">
        <v>672</v>
      </c>
    </row>
    <row r="13" spans="1:8" ht="13.5">
      <c r="A13" s="315" t="s">
        <v>85</v>
      </c>
      <c r="B13" s="326" t="s">
        <v>672</v>
      </c>
      <c r="C13" s="326" t="s">
        <v>672</v>
      </c>
      <c r="D13" s="326" t="s">
        <v>672</v>
      </c>
      <c r="E13" s="326" t="s">
        <v>672</v>
      </c>
      <c r="F13" s="326" t="s">
        <v>672</v>
      </c>
      <c r="G13" s="326" t="s">
        <v>672</v>
      </c>
      <c r="H13" s="327" t="s">
        <v>672</v>
      </c>
    </row>
    <row r="14" spans="1:8" ht="13.5">
      <c r="A14" s="315"/>
      <c r="B14" s="326"/>
      <c r="C14" s="326"/>
      <c r="D14" s="326"/>
      <c r="E14" s="326"/>
      <c r="F14" s="326"/>
      <c r="G14" s="326"/>
      <c r="H14" s="327"/>
    </row>
    <row r="15" spans="1:8" ht="13.5">
      <c r="A15" s="315" t="s">
        <v>86</v>
      </c>
      <c r="B15" s="326" t="s">
        <v>672</v>
      </c>
      <c r="C15" s="326" t="s">
        <v>672</v>
      </c>
      <c r="D15" s="326" t="s">
        <v>672</v>
      </c>
      <c r="E15" s="326" t="s">
        <v>672</v>
      </c>
      <c r="F15" s="326" t="s">
        <v>672</v>
      </c>
      <c r="G15" s="326" t="s">
        <v>672</v>
      </c>
      <c r="H15" s="327" t="s">
        <v>672</v>
      </c>
    </row>
    <row r="16" spans="1:8" ht="13.5">
      <c r="A16" s="315"/>
      <c r="B16" s="326"/>
      <c r="C16" s="326"/>
      <c r="D16" s="326"/>
      <c r="E16" s="326"/>
      <c r="F16" s="326"/>
      <c r="G16" s="326"/>
      <c r="H16" s="327"/>
    </row>
    <row r="17" spans="1:8" ht="13.5">
      <c r="A17" s="315" t="s">
        <v>87</v>
      </c>
      <c r="B17" s="326" t="s">
        <v>672</v>
      </c>
      <c r="C17" s="326" t="s">
        <v>672</v>
      </c>
      <c r="D17" s="326" t="s">
        <v>672</v>
      </c>
      <c r="E17" s="326" t="s">
        <v>672</v>
      </c>
      <c r="F17" s="326" t="s">
        <v>672</v>
      </c>
      <c r="G17" s="326" t="s">
        <v>672</v>
      </c>
      <c r="H17" s="327" t="s">
        <v>672</v>
      </c>
    </row>
    <row r="18" spans="1:8" ht="13.5">
      <c r="A18" s="312"/>
      <c r="B18" s="324"/>
      <c r="C18" s="324"/>
      <c r="D18" s="324"/>
      <c r="E18" s="324"/>
      <c r="F18" s="324"/>
      <c r="G18" s="324"/>
      <c r="H18" s="325"/>
    </row>
    <row r="19" spans="1:8" ht="13.5">
      <c r="A19" s="312" t="s">
        <v>158</v>
      </c>
      <c r="B19" s="324" t="s">
        <v>672</v>
      </c>
      <c r="C19" s="324" t="s">
        <v>672</v>
      </c>
      <c r="D19" s="324" t="s">
        <v>672</v>
      </c>
      <c r="E19" s="324" t="s">
        <v>672</v>
      </c>
      <c r="F19" s="324" t="s">
        <v>672</v>
      </c>
      <c r="G19" s="324" t="s">
        <v>672</v>
      </c>
      <c r="H19" s="325" t="s">
        <v>672</v>
      </c>
    </row>
    <row r="20" spans="1:8" ht="13.5">
      <c r="A20" s="312" t="s">
        <v>89</v>
      </c>
      <c r="B20" s="324" t="s">
        <v>672</v>
      </c>
      <c r="C20" s="324" t="s">
        <v>672</v>
      </c>
      <c r="D20" s="324" t="s">
        <v>672</v>
      </c>
      <c r="E20" s="324" t="s">
        <v>672</v>
      </c>
      <c r="F20" s="324" t="s">
        <v>672</v>
      </c>
      <c r="G20" s="324" t="s">
        <v>672</v>
      </c>
      <c r="H20" s="325" t="s">
        <v>672</v>
      </c>
    </row>
    <row r="21" spans="1:8" ht="13.5">
      <c r="A21" s="312" t="s">
        <v>90</v>
      </c>
      <c r="B21" s="324" t="s">
        <v>672</v>
      </c>
      <c r="C21" s="324" t="s">
        <v>672</v>
      </c>
      <c r="D21" s="324" t="s">
        <v>672</v>
      </c>
      <c r="E21" s="324" t="s">
        <v>672</v>
      </c>
      <c r="F21" s="324" t="s">
        <v>672</v>
      </c>
      <c r="G21" s="324" t="s">
        <v>672</v>
      </c>
      <c r="H21" s="325" t="s">
        <v>672</v>
      </c>
    </row>
    <row r="22" spans="1:8" ht="13.5">
      <c r="A22" s="315" t="s">
        <v>91</v>
      </c>
      <c r="B22" s="326" t="s">
        <v>672</v>
      </c>
      <c r="C22" s="326" t="s">
        <v>672</v>
      </c>
      <c r="D22" s="326" t="s">
        <v>672</v>
      </c>
      <c r="E22" s="326" t="s">
        <v>672</v>
      </c>
      <c r="F22" s="326" t="s">
        <v>672</v>
      </c>
      <c r="G22" s="326" t="s">
        <v>672</v>
      </c>
      <c r="H22" s="327" t="s">
        <v>672</v>
      </c>
    </row>
    <row r="23" spans="1:8" ht="13.5">
      <c r="A23" s="312"/>
      <c r="B23" s="326"/>
      <c r="C23" s="326"/>
      <c r="D23" s="326"/>
      <c r="E23" s="326"/>
      <c r="F23" s="326"/>
      <c r="G23" s="326"/>
      <c r="H23" s="327"/>
    </row>
    <row r="24" spans="1:8" ht="13.5">
      <c r="A24" s="315" t="s">
        <v>92</v>
      </c>
      <c r="B24" s="326">
        <v>8</v>
      </c>
      <c r="C24" s="326">
        <v>42</v>
      </c>
      <c r="D24" s="326">
        <v>50</v>
      </c>
      <c r="E24" s="326">
        <v>400</v>
      </c>
      <c r="F24" s="326">
        <v>964</v>
      </c>
      <c r="G24" s="326">
        <v>44</v>
      </c>
      <c r="H24" s="327" t="s">
        <v>23</v>
      </c>
    </row>
    <row r="25" spans="1:8" ht="13.5">
      <c r="A25" s="315"/>
      <c r="B25" s="326"/>
      <c r="C25" s="326"/>
      <c r="D25" s="326"/>
      <c r="E25" s="326"/>
      <c r="F25" s="326"/>
      <c r="G25" s="326"/>
      <c r="H25" s="327"/>
    </row>
    <row r="26" spans="1:8" ht="13.5">
      <c r="A26" s="315" t="s">
        <v>93</v>
      </c>
      <c r="B26" s="326" t="s">
        <v>672</v>
      </c>
      <c r="C26" s="326" t="s">
        <v>672</v>
      </c>
      <c r="D26" s="326" t="s">
        <v>672</v>
      </c>
      <c r="E26" s="326" t="s">
        <v>672</v>
      </c>
      <c r="F26" s="326" t="s">
        <v>672</v>
      </c>
      <c r="G26" s="326" t="s">
        <v>672</v>
      </c>
      <c r="H26" s="327" t="s">
        <v>672</v>
      </c>
    </row>
    <row r="27" spans="1:8" ht="13.5">
      <c r="A27" s="312"/>
      <c r="B27" s="324"/>
      <c r="C27" s="324"/>
      <c r="D27" s="324"/>
      <c r="E27" s="324"/>
      <c r="F27" s="324"/>
      <c r="G27" s="324"/>
      <c r="H27" s="325"/>
    </row>
    <row r="28" spans="1:8" ht="13.5">
      <c r="A28" s="312" t="s">
        <v>94</v>
      </c>
      <c r="B28" s="348" t="s">
        <v>23</v>
      </c>
      <c r="C28" s="348" t="s">
        <v>23</v>
      </c>
      <c r="D28" s="348" t="s">
        <v>23</v>
      </c>
      <c r="E28" s="348" t="s">
        <v>23</v>
      </c>
      <c r="F28" s="348" t="s">
        <v>23</v>
      </c>
      <c r="G28" s="348" t="s">
        <v>23</v>
      </c>
      <c r="H28" s="348" t="s">
        <v>23</v>
      </c>
    </row>
    <row r="29" spans="1:8" ht="13.5">
      <c r="A29" s="312" t="s">
        <v>95</v>
      </c>
      <c r="B29" s="348">
        <v>56</v>
      </c>
      <c r="C29" s="348">
        <v>5</v>
      </c>
      <c r="D29" s="348">
        <v>61</v>
      </c>
      <c r="E29" s="348">
        <v>636</v>
      </c>
      <c r="F29" s="348">
        <v>1482</v>
      </c>
      <c r="G29" s="348">
        <v>43</v>
      </c>
      <c r="H29" s="349">
        <v>1</v>
      </c>
    </row>
    <row r="30" spans="1:8" ht="13.5">
      <c r="A30" s="312" t="s">
        <v>96</v>
      </c>
      <c r="B30" s="324">
        <v>77</v>
      </c>
      <c r="C30" s="324">
        <v>5</v>
      </c>
      <c r="D30" s="324">
        <v>82</v>
      </c>
      <c r="E30" s="324">
        <v>961</v>
      </c>
      <c r="F30" s="324">
        <v>3150</v>
      </c>
      <c r="G30" s="324">
        <v>89</v>
      </c>
      <c r="H30" s="325" t="s">
        <v>23</v>
      </c>
    </row>
    <row r="31" spans="1:8" ht="13.5">
      <c r="A31" s="315" t="s">
        <v>97</v>
      </c>
      <c r="B31" s="326">
        <v>133</v>
      </c>
      <c r="C31" s="326">
        <v>10</v>
      </c>
      <c r="D31" s="326">
        <v>143</v>
      </c>
      <c r="E31" s="326">
        <v>824</v>
      </c>
      <c r="F31" s="326">
        <v>2316</v>
      </c>
      <c r="G31" s="326">
        <v>132</v>
      </c>
      <c r="H31" s="327">
        <v>1</v>
      </c>
    </row>
    <row r="32" spans="1:8" ht="13.5">
      <c r="A32" s="312"/>
      <c r="B32" s="324"/>
      <c r="C32" s="324"/>
      <c r="D32" s="324"/>
      <c r="E32" s="324"/>
      <c r="F32" s="324"/>
      <c r="G32" s="324"/>
      <c r="H32" s="325"/>
    </row>
    <row r="33" spans="1:8" ht="13.5">
      <c r="A33" s="312" t="s">
        <v>98</v>
      </c>
      <c r="B33" s="328" t="s">
        <v>672</v>
      </c>
      <c r="C33" s="328" t="s">
        <v>672</v>
      </c>
      <c r="D33" s="328" t="s">
        <v>672</v>
      </c>
      <c r="E33" s="328" t="s">
        <v>672</v>
      </c>
      <c r="F33" s="328" t="s">
        <v>672</v>
      </c>
      <c r="G33" s="328" t="s">
        <v>672</v>
      </c>
      <c r="H33" s="329" t="s">
        <v>672</v>
      </c>
    </row>
    <row r="34" spans="1:8" ht="13.5">
      <c r="A34" s="312" t="s">
        <v>99</v>
      </c>
      <c r="B34" s="328" t="s">
        <v>672</v>
      </c>
      <c r="C34" s="328" t="s">
        <v>672</v>
      </c>
      <c r="D34" s="328" t="s">
        <v>672</v>
      </c>
      <c r="E34" s="328" t="s">
        <v>672</v>
      </c>
      <c r="F34" s="328" t="s">
        <v>672</v>
      </c>
      <c r="G34" s="328" t="s">
        <v>672</v>
      </c>
      <c r="H34" s="329" t="s">
        <v>672</v>
      </c>
    </row>
    <row r="35" spans="1:8" ht="13.5">
      <c r="A35" s="312" t="s">
        <v>100</v>
      </c>
      <c r="B35" s="328" t="s">
        <v>672</v>
      </c>
      <c r="C35" s="328" t="s">
        <v>672</v>
      </c>
      <c r="D35" s="328" t="s">
        <v>672</v>
      </c>
      <c r="E35" s="328" t="s">
        <v>672</v>
      </c>
      <c r="F35" s="328" t="s">
        <v>672</v>
      </c>
      <c r="G35" s="328" t="s">
        <v>672</v>
      </c>
      <c r="H35" s="329" t="s">
        <v>672</v>
      </c>
    </row>
    <row r="36" spans="1:8" ht="13.5">
      <c r="A36" s="312" t="s">
        <v>101</v>
      </c>
      <c r="B36" s="328">
        <v>6</v>
      </c>
      <c r="C36" s="328" t="s">
        <v>23</v>
      </c>
      <c r="D36" s="328">
        <v>6</v>
      </c>
      <c r="E36" s="328">
        <v>900</v>
      </c>
      <c r="F36" s="328" t="s">
        <v>23</v>
      </c>
      <c r="G36" s="328">
        <v>5</v>
      </c>
      <c r="H36" s="329" t="s">
        <v>23</v>
      </c>
    </row>
    <row r="37" spans="1:8" ht="13.5">
      <c r="A37" s="315" t="s">
        <v>102</v>
      </c>
      <c r="B37" s="326">
        <v>6</v>
      </c>
      <c r="C37" s="326" t="s">
        <v>23</v>
      </c>
      <c r="D37" s="326">
        <v>6</v>
      </c>
      <c r="E37" s="326">
        <v>900</v>
      </c>
      <c r="F37" s="326" t="s">
        <v>23</v>
      </c>
      <c r="G37" s="326">
        <v>5</v>
      </c>
      <c r="H37" s="327" t="s">
        <v>23</v>
      </c>
    </row>
    <row r="38" spans="1:8" ht="13.5">
      <c r="A38" s="315"/>
      <c r="B38" s="326"/>
      <c r="C38" s="326"/>
      <c r="D38" s="326"/>
      <c r="E38" s="326"/>
      <c r="F38" s="326"/>
      <c r="G38" s="326"/>
      <c r="H38" s="327"/>
    </row>
    <row r="39" spans="1:8" ht="13.5">
      <c r="A39" s="315" t="s">
        <v>103</v>
      </c>
      <c r="B39" s="326" t="s">
        <v>672</v>
      </c>
      <c r="C39" s="326" t="s">
        <v>672</v>
      </c>
      <c r="D39" s="326" t="s">
        <v>672</v>
      </c>
      <c r="E39" s="326" t="s">
        <v>672</v>
      </c>
      <c r="F39" s="326" t="s">
        <v>672</v>
      </c>
      <c r="G39" s="326" t="s">
        <v>672</v>
      </c>
      <c r="H39" s="327" t="s">
        <v>672</v>
      </c>
    </row>
    <row r="40" spans="1:8" ht="13.5">
      <c r="A40" s="312"/>
      <c r="B40" s="324"/>
      <c r="C40" s="324"/>
      <c r="D40" s="324"/>
      <c r="E40" s="324"/>
      <c r="F40" s="324"/>
      <c r="G40" s="324"/>
      <c r="H40" s="325"/>
    </row>
    <row r="41" spans="1:8" ht="13.5">
      <c r="A41" s="312" t="s">
        <v>159</v>
      </c>
      <c r="B41" s="324" t="s">
        <v>672</v>
      </c>
      <c r="C41" s="324" t="s">
        <v>672</v>
      </c>
      <c r="D41" s="324" t="s">
        <v>672</v>
      </c>
      <c r="E41" s="324" t="s">
        <v>672</v>
      </c>
      <c r="F41" s="324" t="s">
        <v>672</v>
      </c>
      <c r="G41" s="324" t="s">
        <v>672</v>
      </c>
      <c r="H41" s="324" t="s">
        <v>672</v>
      </c>
    </row>
    <row r="42" spans="1:8" ht="13.5">
      <c r="A42" s="312" t="s">
        <v>105</v>
      </c>
      <c r="B42" s="324">
        <v>1442</v>
      </c>
      <c r="C42" s="324">
        <v>12</v>
      </c>
      <c r="D42" s="324">
        <v>1454</v>
      </c>
      <c r="E42" s="324">
        <v>1201</v>
      </c>
      <c r="F42" s="324">
        <v>2400</v>
      </c>
      <c r="G42" s="324">
        <v>1761</v>
      </c>
      <c r="H42" s="325">
        <v>528</v>
      </c>
    </row>
    <row r="43" spans="1:8" ht="13.5">
      <c r="A43" s="312" t="s">
        <v>106</v>
      </c>
      <c r="B43" s="324" t="s">
        <v>672</v>
      </c>
      <c r="C43" s="324" t="s">
        <v>672</v>
      </c>
      <c r="D43" s="324" t="s">
        <v>672</v>
      </c>
      <c r="E43" s="324" t="s">
        <v>672</v>
      </c>
      <c r="F43" s="324" t="s">
        <v>672</v>
      </c>
      <c r="G43" s="324" t="s">
        <v>672</v>
      </c>
      <c r="H43" s="325" t="s">
        <v>672</v>
      </c>
    </row>
    <row r="44" spans="1:8" ht="13.5">
      <c r="A44" s="312" t="s">
        <v>107</v>
      </c>
      <c r="B44" s="324">
        <v>484</v>
      </c>
      <c r="C44" s="324">
        <v>24</v>
      </c>
      <c r="D44" s="324">
        <v>508</v>
      </c>
      <c r="E44" s="324">
        <v>1346</v>
      </c>
      <c r="F44" s="324">
        <v>2750</v>
      </c>
      <c r="G44" s="324">
        <v>718</v>
      </c>
      <c r="H44" s="325" t="s">
        <v>23</v>
      </c>
    </row>
    <row r="45" spans="1:8" ht="13.5">
      <c r="A45" s="312" t="s">
        <v>108</v>
      </c>
      <c r="B45" s="324" t="s">
        <v>672</v>
      </c>
      <c r="C45" s="324" t="s">
        <v>672</v>
      </c>
      <c r="D45" s="324" t="s">
        <v>672</v>
      </c>
      <c r="E45" s="324" t="s">
        <v>672</v>
      </c>
      <c r="F45" s="324" t="s">
        <v>672</v>
      </c>
      <c r="G45" s="324" t="s">
        <v>672</v>
      </c>
      <c r="H45" s="325" t="s">
        <v>672</v>
      </c>
    </row>
    <row r="46" spans="1:8" ht="13.5">
      <c r="A46" s="312" t="s">
        <v>109</v>
      </c>
      <c r="B46" s="324">
        <v>48</v>
      </c>
      <c r="C46" s="324" t="s">
        <v>23</v>
      </c>
      <c r="D46" s="324">
        <v>48</v>
      </c>
      <c r="E46" s="324">
        <v>620</v>
      </c>
      <c r="F46" s="324" t="s">
        <v>23</v>
      </c>
      <c r="G46" s="324">
        <v>30</v>
      </c>
      <c r="H46" s="325">
        <v>15</v>
      </c>
    </row>
    <row r="47" spans="1:8" ht="13.5">
      <c r="A47" s="312" t="s">
        <v>110</v>
      </c>
      <c r="B47" s="324">
        <v>185</v>
      </c>
      <c r="C47" s="324" t="s">
        <v>23</v>
      </c>
      <c r="D47" s="324">
        <v>185</v>
      </c>
      <c r="E47" s="324">
        <v>900</v>
      </c>
      <c r="F47" s="324" t="s">
        <v>23</v>
      </c>
      <c r="G47" s="324">
        <v>167</v>
      </c>
      <c r="H47" s="325" t="s">
        <v>23</v>
      </c>
    </row>
    <row r="48" spans="1:8" ht="13.5">
      <c r="A48" s="312" t="s">
        <v>111</v>
      </c>
      <c r="B48" s="324">
        <v>4</v>
      </c>
      <c r="C48" s="324" t="s">
        <v>23</v>
      </c>
      <c r="D48" s="324">
        <v>4</v>
      </c>
      <c r="E48" s="324">
        <v>500</v>
      </c>
      <c r="F48" s="324" t="s">
        <v>23</v>
      </c>
      <c r="G48" s="324">
        <v>2</v>
      </c>
      <c r="H48" s="325" t="s">
        <v>23</v>
      </c>
    </row>
    <row r="49" spans="1:8" ht="13.5">
      <c r="A49" s="312" t="s">
        <v>112</v>
      </c>
      <c r="B49" s="324">
        <v>37</v>
      </c>
      <c r="C49" s="324">
        <v>2</v>
      </c>
      <c r="D49" s="324">
        <v>39</v>
      </c>
      <c r="E49" s="324">
        <v>700</v>
      </c>
      <c r="F49" s="324">
        <v>1100</v>
      </c>
      <c r="G49" s="324">
        <v>28</v>
      </c>
      <c r="H49" s="325">
        <v>8</v>
      </c>
    </row>
    <row r="50" spans="1:8" ht="13.5">
      <c r="A50" s="315" t="s">
        <v>113</v>
      </c>
      <c r="B50" s="326">
        <v>2200</v>
      </c>
      <c r="C50" s="326">
        <v>38</v>
      </c>
      <c r="D50" s="326">
        <v>2238</v>
      </c>
      <c r="E50" s="326">
        <v>1185</v>
      </c>
      <c r="F50" s="326">
        <v>2553</v>
      </c>
      <c r="G50" s="326">
        <v>2706</v>
      </c>
      <c r="H50" s="327">
        <v>551</v>
      </c>
    </row>
    <row r="51" spans="1:8" ht="13.5">
      <c r="A51" s="315"/>
      <c r="B51" s="326"/>
      <c r="C51" s="326"/>
      <c r="D51" s="326"/>
      <c r="E51" s="326"/>
      <c r="F51" s="326"/>
      <c r="G51" s="326"/>
      <c r="H51" s="327"/>
    </row>
    <row r="52" spans="1:8" ht="13.5">
      <c r="A52" s="315" t="s">
        <v>114</v>
      </c>
      <c r="B52" s="326">
        <v>198</v>
      </c>
      <c r="C52" s="326">
        <v>2</v>
      </c>
      <c r="D52" s="326">
        <v>200</v>
      </c>
      <c r="E52" s="326">
        <v>1050</v>
      </c>
      <c r="F52" s="326">
        <v>1450</v>
      </c>
      <c r="G52" s="326">
        <v>211</v>
      </c>
      <c r="H52" s="327">
        <v>162</v>
      </c>
    </row>
    <row r="53" spans="1:8" ht="13.5">
      <c r="A53" s="312"/>
      <c r="B53" s="324"/>
      <c r="C53" s="324"/>
      <c r="D53" s="324"/>
      <c r="E53" s="324"/>
      <c r="F53" s="324"/>
      <c r="G53" s="324"/>
      <c r="H53" s="325"/>
    </row>
    <row r="54" spans="1:8" ht="13.5">
      <c r="A54" s="312" t="s">
        <v>115</v>
      </c>
      <c r="B54" s="324">
        <v>376</v>
      </c>
      <c r="C54" s="324">
        <v>2</v>
      </c>
      <c r="D54" s="324">
        <v>378</v>
      </c>
      <c r="E54" s="324">
        <v>900</v>
      </c>
      <c r="F54" s="324">
        <v>2000</v>
      </c>
      <c r="G54" s="324">
        <v>342</v>
      </c>
      <c r="H54" s="325">
        <v>51</v>
      </c>
    </row>
    <row r="55" spans="1:8" ht="13.5">
      <c r="A55" s="312" t="s">
        <v>116</v>
      </c>
      <c r="B55" s="324">
        <v>115</v>
      </c>
      <c r="C55" s="324">
        <v>9</v>
      </c>
      <c r="D55" s="324">
        <v>124</v>
      </c>
      <c r="E55" s="324">
        <v>550</v>
      </c>
      <c r="F55" s="324">
        <v>1700</v>
      </c>
      <c r="G55" s="324">
        <v>79</v>
      </c>
      <c r="H55" s="325" t="s">
        <v>23</v>
      </c>
    </row>
    <row r="56" spans="1:8" ht="13.5">
      <c r="A56" s="312" t="s">
        <v>117</v>
      </c>
      <c r="B56" s="324">
        <v>2533</v>
      </c>
      <c r="C56" s="324">
        <v>208</v>
      </c>
      <c r="D56" s="324">
        <v>2741</v>
      </c>
      <c r="E56" s="324">
        <v>698</v>
      </c>
      <c r="F56" s="324">
        <v>2374</v>
      </c>
      <c r="G56" s="324">
        <v>2262</v>
      </c>
      <c r="H56" s="325">
        <v>210</v>
      </c>
    </row>
    <row r="57" spans="1:8" ht="13.5">
      <c r="A57" s="312" t="s">
        <v>118</v>
      </c>
      <c r="B57" s="324">
        <v>150</v>
      </c>
      <c r="C57" s="324" t="s">
        <v>23</v>
      </c>
      <c r="D57" s="324">
        <v>150</v>
      </c>
      <c r="E57" s="324">
        <v>900</v>
      </c>
      <c r="F57" s="324" t="s">
        <v>23</v>
      </c>
      <c r="G57" s="324">
        <v>135</v>
      </c>
      <c r="H57" s="325" t="s">
        <v>23</v>
      </c>
    </row>
    <row r="58" spans="1:8" ht="13.5">
      <c r="A58" s="312" t="s">
        <v>119</v>
      </c>
      <c r="B58" s="324">
        <v>50</v>
      </c>
      <c r="C58" s="324" t="s">
        <v>23</v>
      </c>
      <c r="D58" s="324">
        <v>50</v>
      </c>
      <c r="E58" s="324">
        <v>400</v>
      </c>
      <c r="F58" s="324" t="s">
        <v>23</v>
      </c>
      <c r="G58" s="324">
        <v>20</v>
      </c>
      <c r="H58" s="325">
        <v>2</v>
      </c>
    </row>
    <row r="59" spans="1:8" ht="13.5">
      <c r="A59" s="315" t="s">
        <v>160</v>
      </c>
      <c r="B59" s="326">
        <v>3224</v>
      </c>
      <c r="C59" s="326">
        <v>219</v>
      </c>
      <c r="D59" s="326">
        <v>3443</v>
      </c>
      <c r="E59" s="326">
        <v>721</v>
      </c>
      <c r="F59" s="326">
        <v>2343</v>
      </c>
      <c r="G59" s="326">
        <v>2838</v>
      </c>
      <c r="H59" s="327">
        <v>263</v>
      </c>
    </row>
    <row r="60" spans="1:8" ht="13.5">
      <c r="A60" s="312"/>
      <c r="B60" s="324"/>
      <c r="C60" s="324"/>
      <c r="D60" s="324"/>
      <c r="E60" s="324"/>
      <c r="F60" s="324"/>
      <c r="G60" s="324"/>
      <c r="H60" s="325"/>
    </row>
    <row r="61" spans="1:8" ht="13.5">
      <c r="A61" s="312" t="s">
        <v>121</v>
      </c>
      <c r="B61" s="324" t="s">
        <v>672</v>
      </c>
      <c r="C61" s="324" t="s">
        <v>672</v>
      </c>
      <c r="D61" s="324" t="s">
        <v>672</v>
      </c>
      <c r="E61" s="324" t="s">
        <v>672</v>
      </c>
      <c r="F61" s="324" t="s">
        <v>672</v>
      </c>
      <c r="G61" s="324" t="s">
        <v>672</v>
      </c>
      <c r="H61" s="325" t="s">
        <v>672</v>
      </c>
    </row>
    <row r="62" spans="1:8" ht="13.5">
      <c r="A62" s="312" t="s">
        <v>122</v>
      </c>
      <c r="B62" s="324" t="s">
        <v>672</v>
      </c>
      <c r="C62" s="324" t="s">
        <v>672</v>
      </c>
      <c r="D62" s="324" t="s">
        <v>672</v>
      </c>
      <c r="E62" s="324" t="s">
        <v>672</v>
      </c>
      <c r="F62" s="324" t="s">
        <v>672</v>
      </c>
      <c r="G62" s="324" t="s">
        <v>672</v>
      </c>
      <c r="H62" s="325" t="s">
        <v>672</v>
      </c>
    </row>
    <row r="63" spans="1:8" ht="13.5">
      <c r="A63" s="312" t="s">
        <v>123</v>
      </c>
      <c r="B63" s="324" t="s">
        <v>672</v>
      </c>
      <c r="C63" s="324" t="s">
        <v>672</v>
      </c>
      <c r="D63" s="324" t="s">
        <v>672</v>
      </c>
      <c r="E63" s="324" t="s">
        <v>672</v>
      </c>
      <c r="F63" s="324" t="s">
        <v>672</v>
      </c>
      <c r="G63" s="324" t="s">
        <v>672</v>
      </c>
      <c r="H63" s="325" t="s">
        <v>672</v>
      </c>
    </row>
    <row r="64" spans="1:8" ht="13.5">
      <c r="A64" s="315" t="s">
        <v>124</v>
      </c>
      <c r="B64" s="326" t="s">
        <v>672</v>
      </c>
      <c r="C64" s="326" t="s">
        <v>672</v>
      </c>
      <c r="D64" s="326" t="s">
        <v>672</v>
      </c>
      <c r="E64" s="326" t="s">
        <v>672</v>
      </c>
      <c r="F64" s="326" t="s">
        <v>672</v>
      </c>
      <c r="G64" s="326" t="s">
        <v>672</v>
      </c>
      <c r="H64" s="327" t="s">
        <v>672</v>
      </c>
    </row>
    <row r="65" spans="1:8" ht="13.5">
      <c r="A65" s="315"/>
      <c r="B65" s="326"/>
      <c r="C65" s="326"/>
      <c r="D65" s="326"/>
      <c r="E65" s="326"/>
      <c r="F65" s="326"/>
      <c r="G65" s="326"/>
      <c r="H65" s="327"/>
    </row>
    <row r="66" spans="1:8" ht="13.5">
      <c r="A66" s="315" t="s">
        <v>125</v>
      </c>
      <c r="B66" s="326" t="s">
        <v>672</v>
      </c>
      <c r="C66" s="326" t="s">
        <v>672</v>
      </c>
      <c r="D66" s="326" t="s">
        <v>672</v>
      </c>
      <c r="E66" s="326" t="s">
        <v>672</v>
      </c>
      <c r="F66" s="326" t="s">
        <v>672</v>
      </c>
      <c r="G66" s="326" t="s">
        <v>672</v>
      </c>
      <c r="H66" s="327" t="s">
        <v>672</v>
      </c>
    </row>
    <row r="67" spans="1:8" ht="13.5">
      <c r="A67" s="312"/>
      <c r="B67" s="324"/>
      <c r="C67" s="324"/>
      <c r="D67" s="324"/>
      <c r="E67" s="324"/>
      <c r="F67" s="324"/>
      <c r="G67" s="324"/>
      <c r="H67" s="325"/>
    </row>
    <row r="68" spans="1:8" ht="13.5">
      <c r="A68" s="312" t="s">
        <v>126</v>
      </c>
      <c r="B68" s="324" t="s">
        <v>672</v>
      </c>
      <c r="C68" s="324" t="s">
        <v>672</v>
      </c>
      <c r="D68" s="324" t="s">
        <v>672</v>
      </c>
      <c r="E68" s="324" t="s">
        <v>672</v>
      </c>
      <c r="F68" s="324" t="s">
        <v>672</v>
      </c>
      <c r="G68" s="324" t="s">
        <v>672</v>
      </c>
      <c r="H68" s="325" t="s">
        <v>672</v>
      </c>
    </row>
    <row r="69" spans="1:8" ht="13.5">
      <c r="A69" s="312" t="s">
        <v>127</v>
      </c>
      <c r="B69" s="324">
        <v>2</v>
      </c>
      <c r="C69" s="324">
        <v>2</v>
      </c>
      <c r="D69" s="324">
        <v>4</v>
      </c>
      <c r="E69" s="324">
        <v>950</v>
      </c>
      <c r="F69" s="324">
        <v>2260</v>
      </c>
      <c r="G69" s="324">
        <v>6</v>
      </c>
      <c r="H69" s="325" t="s">
        <v>23</v>
      </c>
    </row>
    <row r="70" spans="1:8" ht="13.5">
      <c r="A70" s="315" t="s">
        <v>128</v>
      </c>
      <c r="B70" s="326">
        <v>2</v>
      </c>
      <c r="C70" s="326">
        <v>2</v>
      </c>
      <c r="D70" s="326">
        <v>4</v>
      </c>
      <c r="E70" s="326">
        <v>950</v>
      </c>
      <c r="F70" s="326">
        <v>2260</v>
      </c>
      <c r="G70" s="326">
        <v>6</v>
      </c>
      <c r="H70" s="327" t="s">
        <v>23</v>
      </c>
    </row>
    <row r="71" spans="1:8" ht="13.5">
      <c r="A71" s="312"/>
      <c r="B71" s="324"/>
      <c r="C71" s="324"/>
      <c r="D71" s="324"/>
      <c r="E71" s="324"/>
      <c r="F71" s="324"/>
      <c r="G71" s="324"/>
      <c r="H71" s="325"/>
    </row>
    <row r="72" spans="1:8" ht="13.5">
      <c r="A72" s="312" t="s">
        <v>129</v>
      </c>
      <c r="B72" s="348" t="s">
        <v>672</v>
      </c>
      <c r="C72" s="348" t="s">
        <v>672</v>
      </c>
      <c r="D72" s="348" t="s">
        <v>672</v>
      </c>
      <c r="E72" s="348" t="s">
        <v>672</v>
      </c>
      <c r="F72" s="348" t="s">
        <v>672</v>
      </c>
      <c r="G72" s="348" t="s">
        <v>672</v>
      </c>
      <c r="H72" s="349" t="s">
        <v>672</v>
      </c>
    </row>
    <row r="73" spans="1:8" ht="13.5">
      <c r="A73" s="312" t="s">
        <v>130</v>
      </c>
      <c r="B73" s="324">
        <v>55</v>
      </c>
      <c r="C73" s="324" t="s">
        <v>23</v>
      </c>
      <c r="D73" s="324">
        <v>55</v>
      </c>
      <c r="E73" s="324">
        <v>780</v>
      </c>
      <c r="F73" s="324" t="s">
        <v>23</v>
      </c>
      <c r="G73" s="324">
        <v>43</v>
      </c>
      <c r="H73" s="325">
        <v>43</v>
      </c>
    </row>
    <row r="74" spans="1:8" ht="13.5">
      <c r="A74" s="312" t="s">
        <v>131</v>
      </c>
      <c r="B74" s="324">
        <v>1</v>
      </c>
      <c r="C74" s="324">
        <v>3</v>
      </c>
      <c r="D74" s="324">
        <v>4</v>
      </c>
      <c r="E74" s="324">
        <v>900</v>
      </c>
      <c r="F74" s="324">
        <v>1200</v>
      </c>
      <c r="G74" s="324">
        <v>5</v>
      </c>
      <c r="H74" s="325" t="s">
        <v>23</v>
      </c>
    </row>
    <row r="75" spans="1:8" ht="13.5">
      <c r="A75" s="312" t="s">
        <v>132</v>
      </c>
      <c r="B75" s="324" t="s">
        <v>23</v>
      </c>
      <c r="C75" s="324">
        <v>2</v>
      </c>
      <c r="D75" s="324">
        <v>2</v>
      </c>
      <c r="E75" s="324" t="s">
        <v>23</v>
      </c>
      <c r="F75" s="324">
        <v>500</v>
      </c>
      <c r="G75" s="324">
        <v>1</v>
      </c>
      <c r="H75" s="325">
        <v>1</v>
      </c>
    </row>
    <row r="76" spans="1:8" ht="13.5">
      <c r="A76" s="312" t="s">
        <v>133</v>
      </c>
      <c r="B76" s="324" t="s">
        <v>672</v>
      </c>
      <c r="C76" s="324" t="s">
        <v>672</v>
      </c>
      <c r="D76" s="324" t="s">
        <v>672</v>
      </c>
      <c r="E76" s="324" t="s">
        <v>672</v>
      </c>
      <c r="F76" s="324" t="s">
        <v>672</v>
      </c>
      <c r="G76" s="324" t="s">
        <v>672</v>
      </c>
      <c r="H76" s="325" t="s">
        <v>672</v>
      </c>
    </row>
    <row r="77" spans="1:8" ht="13.5">
      <c r="A77" s="312" t="s">
        <v>134</v>
      </c>
      <c r="B77" s="324" t="s">
        <v>672</v>
      </c>
      <c r="C77" s="324" t="s">
        <v>672</v>
      </c>
      <c r="D77" s="324" t="s">
        <v>672</v>
      </c>
      <c r="E77" s="324" t="s">
        <v>672</v>
      </c>
      <c r="F77" s="324" t="s">
        <v>672</v>
      </c>
      <c r="G77" s="324" t="s">
        <v>672</v>
      </c>
      <c r="H77" s="325" t="s">
        <v>672</v>
      </c>
    </row>
    <row r="78" spans="1:8" ht="13.5">
      <c r="A78" s="312" t="s">
        <v>135</v>
      </c>
      <c r="B78" s="324">
        <v>39</v>
      </c>
      <c r="C78" s="324">
        <v>2</v>
      </c>
      <c r="D78" s="324">
        <v>41</v>
      </c>
      <c r="E78" s="324">
        <v>1400</v>
      </c>
      <c r="F78" s="324">
        <v>3000</v>
      </c>
      <c r="G78" s="324">
        <v>60</v>
      </c>
      <c r="H78" s="325">
        <v>60</v>
      </c>
    </row>
    <row r="79" spans="1:8" ht="13.5">
      <c r="A79" s="312" t="s">
        <v>136</v>
      </c>
      <c r="B79" s="324">
        <v>8</v>
      </c>
      <c r="C79" s="324">
        <v>2</v>
      </c>
      <c r="D79" s="324">
        <v>10</v>
      </c>
      <c r="E79" s="324">
        <v>400</v>
      </c>
      <c r="F79" s="324">
        <v>800</v>
      </c>
      <c r="G79" s="324">
        <v>5</v>
      </c>
      <c r="H79" s="325" t="s">
        <v>23</v>
      </c>
    </row>
    <row r="80" spans="1:8" ht="13.5">
      <c r="A80" s="315" t="s">
        <v>137</v>
      </c>
      <c r="B80" s="326">
        <v>103</v>
      </c>
      <c r="C80" s="326">
        <v>9</v>
      </c>
      <c r="D80" s="326">
        <v>112</v>
      </c>
      <c r="E80" s="326">
        <v>986</v>
      </c>
      <c r="F80" s="326">
        <v>1356</v>
      </c>
      <c r="G80" s="326">
        <v>114</v>
      </c>
      <c r="H80" s="327">
        <v>104</v>
      </c>
    </row>
    <row r="81" spans="1:8" ht="13.5">
      <c r="A81" s="312"/>
      <c r="B81" s="324"/>
      <c r="C81" s="324"/>
      <c r="D81" s="324"/>
      <c r="E81" s="324"/>
      <c r="F81" s="324"/>
      <c r="G81" s="324"/>
      <c r="H81" s="325"/>
    </row>
    <row r="82" spans="1:8" ht="13.5">
      <c r="A82" s="312" t="s">
        <v>138</v>
      </c>
      <c r="B82" s="324">
        <v>8</v>
      </c>
      <c r="C82" s="324">
        <v>12</v>
      </c>
      <c r="D82" s="324">
        <v>20</v>
      </c>
      <c r="E82" s="324">
        <v>593</v>
      </c>
      <c r="F82" s="324">
        <v>1000</v>
      </c>
      <c r="G82" s="324">
        <v>17</v>
      </c>
      <c r="H82" s="325">
        <v>13</v>
      </c>
    </row>
    <row r="83" spans="1:8" ht="13.5">
      <c r="A83" s="312" t="s">
        <v>139</v>
      </c>
      <c r="B83" s="324">
        <v>15</v>
      </c>
      <c r="C83" s="324">
        <v>2</v>
      </c>
      <c r="D83" s="324">
        <v>17</v>
      </c>
      <c r="E83" s="324">
        <v>491</v>
      </c>
      <c r="F83" s="324">
        <v>1000</v>
      </c>
      <c r="G83" s="324">
        <v>9</v>
      </c>
      <c r="H83" s="325">
        <v>7</v>
      </c>
    </row>
    <row r="84" spans="1:8" ht="13.5">
      <c r="A84" s="315" t="s">
        <v>140</v>
      </c>
      <c r="B84" s="326">
        <v>23</v>
      </c>
      <c r="C84" s="326">
        <v>14</v>
      </c>
      <c r="D84" s="326">
        <v>37</v>
      </c>
      <c r="E84" s="326">
        <v>526</v>
      </c>
      <c r="F84" s="326">
        <v>1000</v>
      </c>
      <c r="G84" s="326">
        <v>26</v>
      </c>
      <c r="H84" s="327">
        <v>20</v>
      </c>
    </row>
    <row r="85" spans="1:8" ht="14.25" thickBot="1">
      <c r="A85" s="365"/>
      <c r="B85" s="437"/>
      <c r="C85" s="437"/>
      <c r="D85" s="437"/>
      <c r="E85" s="437"/>
      <c r="F85" s="437"/>
      <c r="G85" s="437"/>
      <c r="H85" s="438"/>
    </row>
    <row r="86" spans="1:8" ht="14.25" thickBot="1">
      <c r="A86" s="209" t="s">
        <v>141</v>
      </c>
      <c r="B86" s="330">
        <v>5897</v>
      </c>
      <c r="C86" s="330">
        <v>336</v>
      </c>
      <c r="D86" s="330">
        <v>6233</v>
      </c>
      <c r="E86" s="330">
        <v>911</v>
      </c>
      <c r="F86" s="330">
        <v>2105</v>
      </c>
      <c r="G86" s="330">
        <v>6082</v>
      </c>
      <c r="H86" s="331">
        <v>1101</v>
      </c>
    </row>
  </sheetData>
  <mergeCells count="7">
    <mergeCell ref="A3:H3"/>
    <mergeCell ref="A4:H4"/>
    <mergeCell ref="A1:H1"/>
    <mergeCell ref="B6:D6"/>
    <mergeCell ref="B7:D7"/>
    <mergeCell ref="E6:F6"/>
    <mergeCell ref="E7:F7"/>
  </mergeCells>
  <phoneticPr fontId="8"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13">
    <pageSetUpPr fitToPage="1"/>
  </sheetPr>
  <dimension ref="A1:I23"/>
  <sheetViews>
    <sheetView view="pageBreakPreview" zoomScale="90" zoomScaleNormal="75" zoomScaleSheetLayoutView="90" workbookViewId="0">
      <selection activeCell="A6" sqref="A6:I20"/>
    </sheetView>
  </sheetViews>
  <sheetFormatPr baseColWidth="10" defaultColWidth="11.42578125" defaultRowHeight="12.75"/>
  <cols>
    <col min="1" max="1" width="16.140625" style="9" customWidth="1"/>
    <col min="2" max="2" width="15.7109375" style="9" customWidth="1"/>
    <col min="3" max="3" width="31" style="9" customWidth="1"/>
    <col min="4" max="9" width="17.140625" style="9" customWidth="1"/>
    <col min="10" max="10" width="5.28515625" style="9" customWidth="1"/>
    <col min="11" max="12" width="11.42578125" style="9"/>
    <col min="13" max="15" width="13" style="9" customWidth="1"/>
    <col min="16" max="21" width="12.42578125" style="9" customWidth="1"/>
    <col min="22" max="16384" width="11.42578125" style="9"/>
  </cols>
  <sheetData>
    <row r="1" spans="1:9" s="6" customFormat="1" ht="18" customHeight="1">
      <c r="A1" s="1627" t="s">
        <v>0</v>
      </c>
      <c r="B1" s="1627"/>
      <c r="C1" s="1627"/>
      <c r="D1" s="1627"/>
      <c r="E1" s="1627"/>
      <c r="F1" s="1627"/>
      <c r="G1" s="1627"/>
      <c r="H1" s="1627"/>
      <c r="I1" s="1627"/>
    </row>
    <row r="2" spans="1:9" ht="12.75" customHeight="1">
      <c r="A2" s="440"/>
      <c r="B2" s="440"/>
      <c r="C2" s="440"/>
      <c r="D2" s="440"/>
      <c r="E2" s="440"/>
      <c r="F2" s="440"/>
      <c r="G2" s="440"/>
      <c r="H2" s="440"/>
      <c r="I2" s="440"/>
    </row>
    <row r="3" spans="1:9" s="7" customFormat="1" ht="15" customHeight="1">
      <c r="A3" s="1651" t="s">
        <v>562</v>
      </c>
      <c r="B3" s="1651"/>
      <c r="C3" s="1651"/>
      <c r="D3" s="1651"/>
      <c r="E3" s="1651"/>
      <c r="F3" s="1651"/>
      <c r="G3" s="1651"/>
      <c r="H3" s="1651"/>
      <c r="I3" s="1651"/>
    </row>
    <row r="4" spans="1:9" s="7" customFormat="1" ht="30" customHeight="1">
      <c r="A4" s="1628" t="s">
        <v>1371</v>
      </c>
      <c r="B4" s="1628"/>
      <c r="C4" s="1628"/>
      <c r="D4" s="1628"/>
      <c r="E4" s="1628"/>
      <c r="F4" s="1628"/>
      <c r="G4" s="1628"/>
      <c r="H4" s="1628"/>
      <c r="I4" s="1628"/>
    </row>
    <row r="5" spans="1:9" s="7" customFormat="1" ht="14.25" customHeight="1">
      <c r="A5" s="18"/>
      <c r="B5" s="18"/>
      <c r="C5" s="18"/>
      <c r="D5" s="18"/>
      <c r="E5" s="18"/>
      <c r="F5" s="18"/>
      <c r="G5" s="18"/>
      <c r="H5" s="18"/>
      <c r="I5" s="18"/>
    </row>
    <row r="6" spans="1:9" ht="25.5" customHeight="1">
      <c r="A6" s="475"/>
      <c r="B6" s="475"/>
      <c r="C6" s="476"/>
      <c r="D6" s="484" t="s">
        <v>3</v>
      </c>
      <c r="E6" s="484"/>
      <c r="F6" s="485"/>
      <c r="G6" s="538" t="s">
        <v>10</v>
      </c>
      <c r="H6" s="539"/>
      <c r="I6" s="1725" t="s">
        <v>11</v>
      </c>
    </row>
    <row r="7" spans="1:9" ht="30.75" customHeight="1">
      <c r="A7" s="475"/>
      <c r="B7" s="332" t="s">
        <v>12</v>
      </c>
      <c r="C7" s="476"/>
      <c r="D7" s="308" t="s">
        <v>13</v>
      </c>
      <c r="E7" s="306"/>
      <c r="F7" s="307"/>
      <c r="G7" s="540" t="s">
        <v>14</v>
      </c>
      <c r="H7" s="541"/>
      <c r="I7" s="1725"/>
    </row>
    <row r="8" spans="1:9" ht="36" customHeight="1" thickBot="1">
      <c r="A8" s="281"/>
      <c r="B8" s="281"/>
      <c r="C8" s="283"/>
      <c r="D8" s="542" t="s">
        <v>17</v>
      </c>
      <c r="E8" s="193" t="s">
        <v>18</v>
      </c>
      <c r="F8" s="192" t="s">
        <v>19</v>
      </c>
      <c r="G8" s="542" t="s">
        <v>17</v>
      </c>
      <c r="H8" s="192" t="s">
        <v>18</v>
      </c>
      <c r="I8" s="1726"/>
    </row>
    <row r="9" spans="1:9" ht="25.5" customHeight="1">
      <c r="A9" s="195" t="s">
        <v>217</v>
      </c>
      <c r="B9" s="195"/>
      <c r="C9" s="196"/>
      <c r="D9" s="543"/>
      <c r="E9" s="543"/>
      <c r="F9" s="543"/>
      <c r="G9" s="543"/>
      <c r="H9" s="543"/>
      <c r="I9" s="544"/>
    </row>
    <row r="10" spans="1:9" ht="13.5">
      <c r="A10" s="199" t="s">
        <v>218</v>
      </c>
      <c r="B10" s="205"/>
      <c r="C10" s="206"/>
      <c r="D10" s="181">
        <v>338</v>
      </c>
      <c r="E10" s="181">
        <v>2979</v>
      </c>
      <c r="F10" s="181">
        <v>3317</v>
      </c>
      <c r="G10" s="181">
        <v>14665</v>
      </c>
      <c r="H10" s="181">
        <v>25942</v>
      </c>
      <c r="I10" s="182">
        <v>82256</v>
      </c>
    </row>
    <row r="11" spans="1:9" ht="12.75" customHeight="1">
      <c r="A11" s="199" t="s">
        <v>219</v>
      </c>
      <c r="B11" s="205"/>
      <c r="C11" s="206"/>
      <c r="D11" s="181">
        <v>2250</v>
      </c>
      <c r="E11" s="181">
        <v>10353</v>
      </c>
      <c r="F11" s="181">
        <v>12603</v>
      </c>
      <c r="G11" s="181">
        <v>17034</v>
      </c>
      <c r="H11" s="181">
        <v>37833</v>
      </c>
      <c r="I11" s="182">
        <v>429972</v>
      </c>
    </row>
    <row r="12" spans="1:9" ht="13.5">
      <c r="A12" s="199" t="s">
        <v>220</v>
      </c>
      <c r="B12" s="205"/>
      <c r="C12" s="206"/>
      <c r="D12" s="181">
        <v>11022</v>
      </c>
      <c r="E12" s="181">
        <v>16262</v>
      </c>
      <c r="F12" s="181">
        <v>27284</v>
      </c>
      <c r="G12" s="181">
        <v>16517</v>
      </c>
      <c r="H12" s="181">
        <v>34152</v>
      </c>
      <c r="I12" s="182">
        <v>737413</v>
      </c>
    </row>
    <row r="13" spans="1:9" ht="13.5">
      <c r="A13" s="199" t="s">
        <v>221</v>
      </c>
      <c r="B13" s="205"/>
      <c r="C13" s="206"/>
      <c r="D13" s="181">
        <v>1754</v>
      </c>
      <c r="E13" s="181">
        <v>15097</v>
      </c>
      <c r="F13" s="181">
        <v>16851</v>
      </c>
      <c r="G13" s="181">
        <v>13202</v>
      </c>
      <c r="H13" s="181">
        <v>40347</v>
      </c>
      <c r="I13" s="182">
        <v>632279</v>
      </c>
    </row>
    <row r="14" spans="1:9" ht="13.5">
      <c r="A14" s="205" t="s">
        <v>222</v>
      </c>
      <c r="B14" s="205"/>
      <c r="C14" s="206"/>
      <c r="D14" s="181">
        <v>15364</v>
      </c>
      <c r="E14" s="181">
        <v>44691</v>
      </c>
      <c r="F14" s="181">
        <v>60055</v>
      </c>
      <c r="G14" s="181">
        <v>16170</v>
      </c>
      <c r="H14" s="181">
        <v>36551</v>
      </c>
      <c r="I14" s="182">
        <v>1881920</v>
      </c>
    </row>
    <row r="15" spans="1:9" ht="13.5">
      <c r="A15" s="205"/>
      <c r="B15" s="205"/>
      <c r="C15" s="206"/>
      <c r="D15" s="181"/>
      <c r="E15" s="181"/>
      <c r="F15" s="181"/>
      <c r="G15" s="181"/>
      <c r="H15" s="181"/>
      <c r="I15" s="182"/>
    </row>
    <row r="16" spans="1:9" ht="13.5">
      <c r="A16" s="195" t="s">
        <v>223</v>
      </c>
      <c r="B16" s="195"/>
      <c r="C16" s="197"/>
      <c r="D16" s="181">
        <v>25</v>
      </c>
      <c r="E16" s="181">
        <v>295</v>
      </c>
      <c r="F16" s="181">
        <v>320</v>
      </c>
      <c r="G16" s="181">
        <v>6704</v>
      </c>
      <c r="H16" s="181">
        <v>15553</v>
      </c>
      <c r="I16" s="182">
        <v>4752</v>
      </c>
    </row>
    <row r="17" spans="1:9" ht="13.5">
      <c r="A17" s="195" t="s">
        <v>224</v>
      </c>
      <c r="B17" s="195"/>
      <c r="C17" s="197"/>
      <c r="D17" s="181">
        <v>282</v>
      </c>
      <c r="E17" s="181">
        <v>2345</v>
      </c>
      <c r="F17" s="181">
        <v>2627</v>
      </c>
      <c r="G17" s="181">
        <v>7004</v>
      </c>
      <c r="H17" s="181">
        <v>32717</v>
      </c>
      <c r="I17" s="182">
        <v>78697</v>
      </c>
    </row>
    <row r="18" spans="1:9" ht="13.5">
      <c r="A18" s="195" t="s">
        <v>225</v>
      </c>
      <c r="B18" s="195"/>
      <c r="C18" s="197"/>
      <c r="D18" s="181" t="s">
        <v>23</v>
      </c>
      <c r="E18" s="181">
        <v>614</v>
      </c>
      <c r="F18" s="181">
        <v>614</v>
      </c>
      <c r="G18" s="181" t="s">
        <v>23</v>
      </c>
      <c r="H18" s="181">
        <v>14901</v>
      </c>
      <c r="I18" s="182">
        <v>9149</v>
      </c>
    </row>
    <row r="19" spans="1:9" ht="14.25" thickBot="1">
      <c r="A19" s="195"/>
      <c r="B19" s="195"/>
      <c r="C19" s="197"/>
      <c r="D19" s="545"/>
      <c r="E19" s="181"/>
      <c r="F19" s="181"/>
      <c r="G19" s="545"/>
      <c r="H19" s="181"/>
      <c r="I19" s="182"/>
    </row>
    <row r="20" spans="1:9" ht="13.5">
      <c r="A20" s="546" t="s">
        <v>517</v>
      </c>
      <c r="B20" s="546"/>
      <c r="C20" s="531"/>
      <c r="D20" s="532">
        <v>15671</v>
      </c>
      <c r="E20" s="532">
        <v>47945</v>
      </c>
      <c r="F20" s="532">
        <v>63616</v>
      </c>
      <c r="G20" s="532" t="s">
        <v>23</v>
      </c>
      <c r="H20" s="532" t="s">
        <v>23</v>
      </c>
      <c r="I20" s="533">
        <v>1974518</v>
      </c>
    </row>
    <row r="23" spans="1:9">
      <c r="D23" s="32"/>
      <c r="E23" s="32"/>
      <c r="F23" s="32"/>
      <c r="G23" s="32"/>
      <c r="H23" s="32"/>
      <c r="I23" s="32"/>
    </row>
  </sheetData>
  <mergeCells count="4">
    <mergeCell ref="A1:I1"/>
    <mergeCell ref="A3:I3"/>
    <mergeCell ref="A4:I4"/>
    <mergeCell ref="I6:I8"/>
  </mergeCells>
  <phoneticPr fontId="0" type="noConversion"/>
  <printOptions horizontalCentered="1"/>
  <pageMargins left="0.78740157480314965" right="0.78740157480314965" top="0.59055118110236227" bottom="0.78740157480314965" header="0" footer="0"/>
  <pageSetup paperSize="9" scale="7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114">
    <pageSetUpPr fitToPage="1"/>
  </sheetPr>
  <dimension ref="A1:J20"/>
  <sheetViews>
    <sheetView view="pageBreakPreview" topLeftCell="A3" zoomScale="82" zoomScaleNormal="75" zoomScaleSheetLayoutView="82" workbookViewId="0">
      <selection activeCell="A5" sqref="A5:I20"/>
    </sheetView>
  </sheetViews>
  <sheetFormatPr baseColWidth="10" defaultColWidth="11.42578125" defaultRowHeight="12.75"/>
  <cols>
    <col min="1" max="1" width="18.140625" style="9" customWidth="1"/>
    <col min="2" max="2" width="15.7109375" style="9" customWidth="1"/>
    <col min="3" max="3" width="31" style="9" customWidth="1"/>
    <col min="4" max="9" width="17.140625" style="9" customWidth="1"/>
    <col min="10" max="12" width="11.42578125" style="9"/>
    <col min="13" max="15" width="13" style="9" customWidth="1"/>
    <col min="16" max="21" width="12.42578125" style="9" customWidth="1"/>
    <col min="22" max="16384" width="11.42578125" style="9"/>
  </cols>
  <sheetData>
    <row r="1" spans="1:10" s="6" customFormat="1" ht="18" customHeight="1">
      <c r="A1" s="1627" t="s">
        <v>0</v>
      </c>
      <c r="B1" s="1627"/>
      <c r="C1" s="1627"/>
      <c r="D1" s="1627"/>
      <c r="E1" s="1627"/>
      <c r="F1" s="1627"/>
      <c r="G1" s="1627"/>
      <c r="H1" s="1627"/>
      <c r="I1" s="1627"/>
    </row>
    <row r="2" spans="1:10" ht="12.75" customHeight="1">
      <c r="A2" s="440"/>
      <c r="B2" s="440"/>
      <c r="C2" s="440"/>
      <c r="D2" s="440"/>
      <c r="E2" s="440"/>
      <c r="F2" s="440"/>
      <c r="G2" s="440"/>
      <c r="H2" s="440"/>
      <c r="I2" s="440"/>
    </row>
    <row r="3" spans="1:10" ht="38.25" customHeight="1">
      <c r="A3" s="1628" t="s">
        <v>1372</v>
      </c>
      <c r="B3" s="1628"/>
      <c r="C3" s="1628"/>
      <c r="D3" s="1628"/>
      <c r="E3" s="1628"/>
      <c r="F3" s="1628"/>
      <c r="G3" s="1628"/>
      <c r="H3" s="1628"/>
      <c r="I3" s="1628"/>
      <c r="J3" s="18"/>
    </row>
    <row r="4" spans="1:10" ht="17.25" customHeight="1">
      <c r="A4" s="258"/>
      <c r="B4" s="258"/>
      <c r="C4" s="258"/>
      <c r="D4" s="258"/>
      <c r="E4" s="258"/>
      <c r="F4" s="258"/>
      <c r="G4" s="258"/>
      <c r="H4" s="258"/>
      <c r="I4" s="258"/>
    </row>
    <row r="5" spans="1:10" ht="26.25" customHeight="1" thickBot="1">
      <c r="A5" s="1725" t="s">
        <v>12</v>
      </c>
      <c r="B5" s="1725"/>
      <c r="C5" s="1686"/>
      <c r="D5" s="547" t="s">
        <v>49</v>
      </c>
      <c r="E5" s="548"/>
      <c r="F5" s="548"/>
      <c r="G5" s="548"/>
      <c r="H5" s="549"/>
      <c r="I5" s="1725" t="s">
        <v>50</v>
      </c>
    </row>
    <row r="6" spans="1:10" ht="35.25" customHeight="1">
      <c r="A6" s="1725"/>
      <c r="B6" s="1725"/>
      <c r="C6" s="1686"/>
      <c r="D6" s="550" t="s">
        <v>51</v>
      </c>
      <c r="E6" s="551"/>
      <c r="F6" s="552"/>
      <c r="G6" s="266" t="s">
        <v>52</v>
      </c>
      <c r="H6" s="476"/>
      <c r="I6" s="1730"/>
    </row>
    <row r="7" spans="1:10" ht="30.75" customHeight="1">
      <c r="A7" s="1725"/>
      <c r="B7" s="1725"/>
      <c r="C7" s="1686"/>
      <c r="D7" s="1727" t="s">
        <v>226</v>
      </c>
      <c r="E7" s="1729" t="s">
        <v>54</v>
      </c>
      <c r="F7" s="488" t="s">
        <v>55</v>
      </c>
      <c r="G7" s="263" t="s">
        <v>56</v>
      </c>
      <c r="H7" s="263" t="s">
        <v>19</v>
      </c>
      <c r="I7" s="1725"/>
    </row>
    <row r="8" spans="1:10" ht="20.25" customHeight="1" thickBot="1">
      <c r="A8" s="1725"/>
      <c r="B8" s="1725"/>
      <c r="C8" s="1686"/>
      <c r="D8" s="1728"/>
      <c r="E8" s="1686"/>
      <c r="F8" s="263" t="s">
        <v>57</v>
      </c>
      <c r="G8" s="263" t="s">
        <v>58</v>
      </c>
      <c r="H8" s="476"/>
      <c r="I8" s="1725"/>
    </row>
    <row r="9" spans="1:10" ht="30.75" customHeight="1">
      <c r="A9" s="553" t="s">
        <v>217</v>
      </c>
      <c r="B9" s="554"/>
      <c r="C9" s="215"/>
      <c r="D9" s="556"/>
      <c r="E9" s="556"/>
      <c r="F9" s="556"/>
      <c r="G9" s="556"/>
      <c r="H9" s="556"/>
      <c r="I9" s="557"/>
    </row>
    <row r="10" spans="1:10" ht="13.5">
      <c r="A10" s="199" t="s">
        <v>218</v>
      </c>
      <c r="B10" s="205"/>
      <c r="C10" s="206"/>
      <c r="D10" s="181">
        <v>3</v>
      </c>
      <c r="E10" s="181">
        <v>89</v>
      </c>
      <c r="F10" s="181">
        <v>10275</v>
      </c>
      <c r="G10" s="181">
        <v>71889</v>
      </c>
      <c r="H10" s="181">
        <v>82256</v>
      </c>
      <c r="I10" s="182">
        <v>2525</v>
      </c>
      <c r="J10" s="34"/>
    </row>
    <row r="11" spans="1:10" ht="13.5">
      <c r="A11" s="199" t="s">
        <v>219</v>
      </c>
      <c r="B11" s="205"/>
      <c r="C11" s="206"/>
      <c r="D11" s="181">
        <v>1530</v>
      </c>
      <c r="E11" s="181">
        <v>31827</v>
      </c>
      <c r="F11" s="181">
        <v>21864</v>
      </c>
      <c r="G11" s="181">
        <v>374751</v>
      </c>
      <c r="H11" s="181">
        <v>429972</v>
      </c>
      <c r="I11" s="182">
        <v>16458</v>
      </c>
      <c r="J11" s="34"/>
    </row>
    <row r="12" spans="1:10" ht="13.5">
      <c r="A12" s="199" t="s">
        <v>220</v>
      </c>
      <c r="B12" s="205"/>
      <c r="C12" s="206"/>
      <c r="D12" s="181">
        <v>3640</v>
      </c>
      <c r="E12" s="181">
        <v>37174</v>
      </c>
      <c r="F12" s="181">
        <v>127698</v>
      </c>
      <c r="G12" s="181">
        <v>568901</v>
      </c>
      <c r="H12" s="181">
        <v>737413</v>
      </c>
      <c r="I12" s="182">
        <v>37032</v>
      </c>
      <c r="J12" s="34"/>
    </row>
    <row r="13" spans="1:10" ht="13.5">
      <c r="A13" s="199" t="s">
        <v>221</v>
      </c>
      <c r="B13" s="205"/>
      <c r="C13" s="206"/>
      <c r="D13" s="181">
        <v>3236</v>
      </c>
      <c r="E13" s="181">
        <v>4194</v>
      </c>
      <c r="F13" s="181">
        <v>10787</v>
      </c>
      <c r="G13" s="181">
        <v>614062</v>
      </c>
      <c r="H13" s="181">
        <v>632279</v>
      </c>
      <c r="I13" s="182">
        <v>26622</v>
      </c>
      <c r="J13" s="34"/>
    </row>
    <row r="14" spans="1:10" ht="13.5">
      <c r="A14" s="205" t="s">
        <v>222</v>
      </c>
      <c r="B14" s="205"/>
      <c r="C14" s="206"/>
      <c r="D14" s="181">
        <v>8409</v>
      </c>
      <c r="E14" s="181">
        <v>73284</v>
      </c>
      <c r="F14" s="181">
        <v>170624</v>
      </c>
      <c r="G14" s="181">
        <v>1629603</v>
      </c>
      <c r="H14" s="181">
        <v>1881920</v>
      </c>
      <c r="I14" s="182">
        <v>82637</v>
      </c>
      <c r="J14" s="34"/>
    </row>
    <row r="15" spans="1:10" ht="13.5">
      <c r="A15" s="205"/>
      <c r="B15" s="205"/>
      <c r="C15" s="206"/>
      <c r="D15" s="181"/>
      <c r="E15" s="181"/>
      <c r="F15" s="181"/>
      <c r="G15" s="181"/>
      <c r="H15" s="181"/>
      <c r="I15" s="182"/>
      <c r="J15" s="34"/>
    </row>
    <row r="16" spans="1:10" ht="13.5">
      <c r="A16" s="195" t="s">
        <v>223</v>
      </c>
      <c r="B16" s="195"/>
      <c r="C16" s="197"/>
      <c r="D16" s="181" t="s">
        <v>23</v>
      </c>
      <c r="E16" s="181" t="s">
        <v>23</v>
      </c>
      <c r="F16" s="181">
        <v>979</v>
      </c>
      <c r="G16" s="181">
        <v>3773</v>
      </c>
      <c r="H16" s="181">
        <v>4752</v>
      </c>
      <c r="I16" s="182">
        <v>43</v>
      </c>
      <c r="J16" s="34"/>
    </row>
    <row r="17" spans="1:10" ht="13.5">
      <c r="A17" s="195" t="s">
        <v>224</v>
      </c>
      <c r="B17" s="195"/>
      <c r="C17" s="197"/>
      <c r="D17" s="181">
        <v>12</v>
      </c>
      <c r="E17" s="181">
        <v>873</v>
      </c>
      <c r="F17" s="181">
        <v>1832</v>
      </c>
      <c r="G17" s="181">
        <v>75980</v>
      </c>
      <c r="H17" s="181">
        <v>78697</v>
      </c>
      <c r="I17" s="182">
        <v>2513</v>
      </c>
      <c r="J17" s="34"/>
    </row>
    <row r="18" spans="1:10" ht="13.5">
      <c r="A18" s="195" t="s">
        <v>225</v>
      </c>
      <c r="B18" s="195"/>
      <c r="C18" s="197"/>
      <c r="D18" s="181" t="s">
        <v>23</v>
      </c>
      <c r="E18" s="181">
        <v>5</v>
      </c>
      <c r="F18" s="181" t="s">
        <v>23</v>
      </c>
      <c r="G18" s="181">
        <v>9144</v>
      </c>
      <c r="H18" s="181">
        <v>9149</v>
      </c>
      <c r="I18" s="182">
        <v>74</v>
      </c>
      <c r="J18" s="34"/>
    </row>
    <row r="19" spans="1:10" ht="14.25" thickBot="1">
      <c r="A19" s="555"/>
      <c r="B19" s="555"/>
      <c r="C19" s="558"/>
      <c r="D19" s="559"/>
      <c r="E19" s="559"/>
      <c r="F19" s="559"/>
      <c r="G19" s="559"/>
      <c r="H19" s="559"/>
      <c r="I19" s="560"/>
      <c r="J19" s="34"/>
    </row>
    <row r="20" spans="1:10" ht="13.5">
      <c r="A20" s="517" t="s">
        <v>517</v>
      </c>
      <c r="B20" s="517"/>
      <c r="C20" s="531"/>
      <c r="D20" s="532">
        <v>8421</v>
      </c>
      <c r="E20" s="532">
        <v>74162</v>
      </c>
      <c r="F20" s="532">
        <v>173435</v>
      </c>
      <c r="G20" s="532">
        <v>1718500</v>
      </c>
      <c r="H20" s="532">
        <v>1974518</v>
      </c>
      <c r="I20" s="533">
        <v>85267</v>
      </c>
      <c r="J20" s="34"/>
    </row>
  </sheetData>
  <mergeCells count="6">
    <mergeCell ref="A1:I1"/>
    <mergeCell ref="A5:C8"/>
    <mergeCell ref="D7:D8"/>
    <mergeCell ref="E7:E8"/>
    <mergeCell ref="I5:I8"/>
    <mergeCell ref="A3:I3"/>
  </mergeCells>
  <phoneticPr fontId="0" type="noConversion"/>
  <printOptions horizontalCentered="1"/>
  <pageMargins left="0.78740157480314965" right="0.78740157480314965" top="0.59055118110236227" bottom="0.35" header="0" footer="0"/>
  <pageSetup paperSize="9" scale="65"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225">
    <pageSetUpPr fitToPage="1"/>
  </sheetPr>
  <dimension ref="A1:G86"/>
  <sheetViews>
    <sheetView view="pageBreakPreview" zoomScaleNormal="75" zoomScaleSheetLayoutView="100" workbookViewId="0">
      <selection sqref="A1:XFD1048576"/>
    </sheetView>
  </sheetViews>
  <sheetFormatPr baseColWidth="10" defaultColWidth="11.42578125" defaultRowHeight="12.75"/>
  <cols>
    <col min="1" max="1" width="32" style="9" customWidth="1"/>
    <col min="2" max="7" width="17.28515625" style="9" customWidth="1"/>
    <col min="8"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15.75">
      <c r="A3" s="1651" t="s">
        <v>563</v>
      </c>
      <c r="B3" s="1651"/>
      <c r="C3" s="1651"/>
      <c r="D3" s="1651"/>
      <c r="E3" s="1651"/>
      <c r="F3" s="1651"/>
      <c r="G3" s="1651"/>
    </row>
    <row r="4" spans="1:7" s="7" customFormat="1" ht="30" customHeight="1">
      <c r="A4" s="1628" t="s">
        <v>1358</v>
      </c>
      <c r="B4" s="1628"/>
      <c r="C4" s="1628"/>
      <c r="D4" s="1628"/>
      <c r="E4" s="1628"/>
      <c r="F4" s="1628"/>
      <c r="G4" s="1628"/>
    </row>
    <row r="5" spans="1:7" s="7" customFormat="1" ht="15">
      <c r="A5" s="30"/>
      <c r="B5" s="31"/>
      <c r="C5" s="31"/>
      <c r="D5" s="31"/>
      <c r="E5" s="31"/>
      <c r="F5" s="31"/>
      <c r="G5" s="31"/>
    </row>
    <row r="6" spans="1:7" ht="25.5" customHeight="1">
      <c r="A6" s="1686" t="s">
        <v>77</v>
      </c>
      <c r="B6" s="550" t="s">
        <v>3</v>
      </c>
      <c r="C6" s="551"/>
      <c r="D6" s="552"/>
      <c r="E6" s="561" t="s">
        <v>10</v>
      </c>
      <c r="F6" s="485"/>
      <c r="G6" s="1731" t="s">
        <v>231</v>
      </c>
    </row>
    <row r="7" spans="1:7" ht="30.75" customHeight="1">
      <c r="A7" s="1686"/>
      <c r="B7" s="547" t="s">
        <v>13</v>
      </c>
      <c r="C7" s="548"/>
      <c r="D7" s="562"/>
      <c r="E7" s="432" t="s">
        <v>14</v>
      </c>
      <c r="F7" s="307"/>
      <c r="G7" s="1731"/>
    </row>
    <row r="8" spans="1:7" ht="45" customHeight="1" thickBot="1">
      <c r="A8" s="1686"/>
      <c r="B8" s="266" t="s">
        <v>17</v>
      </c>
      <c r="C8" s="415" t="s">
        <v>18</v>
      </c>
      <c r="D8" s="334" t="s">
        <v>19</v>
      </c>
      <c r="E8" s="227" t="s">
        <v>17</v>
      </c>
      <c r="F8" s="416" t="s">
        <v>18</v>
      </c>
      <c r="G8" s="563" t="s">
        <v>150</v>
      </c>
    </row>
    <row r="9" spans="1:7" ht="27" customHeight="1">
      <c r="A9" s="309" t="s">
        <v>81</v>
      </c>
      <c r="B9" s="369">
        <v>4228</v>
      </c>
      <c r="C9" s="369">
        <v>217</v>
      </c>
      <c r="D9" s="369">
        <v>4445</v>
      </c>
      <c r="E9" s="369" t="s">
        <v>23</v>
      </c>
      <c r="F9" s="369" t="s">
        <v>23</v>
      </c>
      <c r="G9" s="370">
        <v>72627</v>
      </c>
    </row>
    <row r="10" spans="1:7" ht="13.5">
      <c r="A10" s="312" t="s">
        <v>82</v>
      </c>
      <c r="B10" s="324">
        <v>3451</v>
      </c>
      <c r="C10" s="324">
        <v>15</v>
      </c>
      <c r="D10" s="324">
        <v>3466</v>
      </c>
      <c r="E10" s="324" t="s">
        <v>23</v>
      </c>
      <c r="F10" s="324" t="s">
        <v>23</v>
      </c>
      <c r="G10" s="325">
        <v>46814</v>
      </c>
    </row>
    <row r="11" spans="1:7" ht="13.5">
      <c r="A11" s="312" t="s">
        <v>83</v>
      </c>
      <c r="B11" s="324">
        <v>2345</v>
      </c>
      <c r="C11" s="324">
        <v>3182</v>
      </c>
      <c r="D11" s="324">
        <v>5527</v>
      </c>
      <c r="E11" s="324" t="s">
        <v>23</v>
      </c>
      <c r="F11" s="324" t="s">
        <v>23</v>
      </c>
      <c r="G11" s="325">
        <v>116680</v>
      </c>
    </row>
    <row r="12" spans="1:7" ht="13.5">
      <c r="A12" s="312" t="s">
        <v>84</v>
      </c>
      <c r="B12" s="324">
        <v>2302</v>
      </c>
      <c r="C12" s="324">
        <v>90</v>
      </c>
      <c r="D12" s="324">
        <v>2392</v>
      </c>
      <c r="E12" s="324" t="s">
        <v>23</v>
      </c>
      <c r="F12" s="324" t="s">
        <v>23</v>
      </c>
      <c r="G12" s="325">
        <v>49093</v>
      </c>
    </row>
    <row r="13" spans="1:7" ht="13.5">
      <c r="A13" s="315" t="s">
        <v>85</v>
      </c>
      <c r="B13" s="326">
        <v>12326</v>
      </c>
      <c r="C13" s="326">
        <v>3504</v>
      </c>
      <c r="D13" s="326">
        <v>15830</v>
      </c>
      <c r="E13" s="326" t="s">
        <v>23</v>
      </c>
      <c r="F13" s="326" t="s">
        <v>23</v>
      </c>
      <c r="G13" s="327">
        <v>285214</v>
      </c>
    </row>
    <row r="14" spans="1:7" ht="13.5">
      <c r="A14" s="315"/>
      <c r="B14" s="326"/>
      <c r="C14" s="326"/>
      <c r="D14" s="326"/>
      <c r="E14" s="326"/>
      <c r="F14" s="326"/>
      <c r="G14" s="327"/>
    </row>
    <row r="15" spans="1:7" ht="13.5">
      <c r="A15" s="315" t="s">
        <v>86</v>
      </c>
      <c r="B15" s="326">
        <v>430</v>
      </c>
      <c r="C15" s="326" t="s">
        <v>23</v>
      </c>
      <c r="D15" s="326">
        <v>430</v>
      </c>
      <c r="E15" s="326" t="s">
        <v>23</v>
      </c>
      <c r="F15" s="326" t="s">
        <v>23</v>
      </c>
      <c r="G15" s="327">
        <v>7740</v>
      </c>
    </row>
    <row r="16" spans="1:7" ht="13.5">
      <c r="A16" s="315"/>
      <c r="B16" s="326"/>
      <c r="C16" s="326"/>
      <c r="D16" s="326"/>
      <c r="E16" s="326"/>
      <c r="F16" s="326"/>
      <c r="G16" s="327"/>
    </row>
    <row r="17" spans="1:7" ht="13.5">
      <c r="A17" s="315" t="s">
        <v>87</v>
      </c>
      <c r="B17" s="326">
        <v>81</v>
      </c>
      <c r="C17" s="326">
        <v>66</v>
      </c>
      <c r="D17" s="326">
        <v>147</v>
      </c>
      <c r="E17" s="326" t="s">
        <v>23</v>
      </c>
      <c r="F17" s="326" t="s">
        <v>23</v>
      </c>
      <c r="G17" s="327">
        <v>4410</v>
      </c>
    </row>
    <row r="18" spans="1:7" ht="13.5">
      <c r="A18" s="312"/>
      <c r="B18" s="324"/>
      <c r="C18" s="324"/>
      <c r="D18" s="324"/>
      <c r="E18" s="324"/>
      <c r="F18" s="324"/>
      <c r="G18" s="325"/>
    </row>
    <row r="19" spans="1:7" ht="13.5">
      <c r="A19" s="312" t="s">
        <v>158</v>
      </c>
      <c r="B19" s="324">
        <v>12</v>
      </c>
      <c r="C19" s="324">
        <v>1234</v>
      </c>
      <c r="D19" s="324">
        <v>1246</v>
      </c>
      <c r="E19" s="324" t="s">
        <v>23</v>
      </c>
      <c r="F19" s="324" t="s">
        <v>23</v>
      </c>
      <c r="G19" s="325">
        <v>37265</v>
      </c>
    </row>
    <row r="20" spans="1:7" ht="13.5">
      <c r="A20" s="312" t="s">
        <v>89</v>
      </c>
      <c r="B20" s="324">
        <v>150</v>
      </c>
      <c r="C20" s="324" t="s">
        <v>23</v>
      </c>
      <c r="D20" s="324">
        <v>150</v>
      </c>
      <c r="E20" s="324" t="s">
        <v>23</v>
      </c>
      <c r="F20" s="324" t="s">
        <v>23</v>
      </c>
      <c r="G20" s="325">
        <v>3215</v>
      </c>
    </row>
    <row r="21" spans="1:7" ht="13.5">
      <c r="A21" s="312" t="s">
        <v>90</v>
      </c>
      <c r="B21" s="324">
        <v>205</v>
      </c>
      <c r="C21" s="324" t="s">
        <v>23</v>
      </c>
      <c r="D21" s="324">
        <v>205</v>
      </c>
      <c r="E21" s="324" t="s">
        <v>23</v>
      </c>
      <c r="F21" s="324" t="s">
        <v>23</v>
      </c>
      <c r="G21" s="325">
        <v>4951</v>
      </c>
    </row>
    <row r="22" spans="1:7" ht="13.5">
      <c r="A22" s="315" t="s">
        <v>91</v>
      </c>
      <c r="B22" s="326">
        <v>367</v>
      </c>
      <c r="C22" s="326">
        <v>1234</v>
      </c>
      <c r="D22" s="326">
        <v>1601</v>
      </c>
      <c r="E22" s="326" t="s">
        <v>23</v>
      </c>
      <c r="F22" s="326" t="s">
        <v>23</v>
      </c>
      <c r="G22" s="327">
        <v>45431</v>
      </c>
    </row>
    <row r="23" spans="1:7" ht="13.5">
      <c r="A23" s="315"/>
      <c r="B23" s="326"/>
      <c r="C23" s="326"/>
      <c r="D23" s="326"/>
      <c r="E23" s="326"/>
      <c r="F23" s="326"/>
      <c r="G23" s="327"/>
    </row>
    <row r="24" spans="1:7" ht="13.5">
      <c r="A24" s="315" t="s">
        <v>92</v>
      </c>
      <c r="B24" s="326">
        <v>108</v>
      </c>
      <c r="C24" s="326">
        <v>205</v>
      </c>
      <c r="D24" s="326">
        <v>313</v>
      </c>
      <c r="E24" s="326" t="s">
        <v>23</v>
      </c>
      <c r="F24" s="326" t="s">
        <v>23</v>
      </c>
      <c r="G24" s="327">
        <v>8726</v>
      </c>
    </row>
    <row r="25" spans="1:7" ht="13.5">
      <c r="A25" s="315"/>
      <c r="B25" s="326"/>
      <c r="C25" s="326"/>
      <c r="D25" s="326"/>
      <c r="E25" s="326"/>
      <c r="F25" s="326"/>
      <c r="G25" s="327"/>
    </row>
    <row r="26" spans="1:7" ht="13.5">
      <c r="A26" s="315" t="s">
        <v>93</v>
      </c>
      <c r="B26" s="326" t="s">
        <v>23</v>
      </c>
      <c r="C26" s="326">
        <v>634</v>
      </c>
      <c r="D26" s="326">
        <v>634</v>
      </c>
      <c r="E26" s="326" t="s">
        <v>23</v>
      </c>
      <c r="F26" s="326" t="s">
        <v>23</v>
      </c>
      <c r="G26" s="327">
        <v>29539</v>
      </c>
    </row>
    <row r="27" spans="1:7" ht="13.5">
      <c r="A27" s="312"/>
      <c r="B27" s="324"/>
      <c r="C27" s="324"/>
      <c r="D27" s="324"/>
      <c r="E27" s="324"/>
      <c r="F27" s="324"/>
      <c r="G27" s="325"/>
    </row>
    <row r="28" spans="1:7" ht="13.5">
      <c r="A28" s="312" t="s">
        <v>94</v>
      </c>
      <c r="B28" s="324">
        <v>12</v>
      </c>
      <c r="C28" s="324">
        <v>102</v>
      </c>
      <c r="D28" s="324">
        <v>114</v>
      </c>
      <c r="E28" s="324" t="s">
        <v>23</v>
      </c>
      <c r="F28" s="324" t="s">
        <v>23</v>
      </c>
      <c r="G28" s="325">
        <v>3132</v>
      </c>
    </row>
    <row r="29" spans="1:7" ht="13.5">
      <c r="A29" s="312" t="s">
        <v>95</v>
      </c>
      <c r="B29" s="324">
        <v>71</v>
      </c>
      <c r="C29" s="324">
        <v>110</v>
      </c>
      <c r="D29" s="324">
        <v>181</v>
      </c>
      <c r="E29" s="324" t="s">
        <v>23</v>
      </c>
      <c r="F29" s="324" t="s">
        <v>23</v>
      </c>
      <c r="G29" s="325">
        <v>3167</v>
      </c>
    </row>
    <row r="30" spans="1:7" ht="13.5">
      <c r="A30" s="312" t="s">
        <v>96</v>
      </c>
      <c r="B30" s="324">
        <v>8</v>
      </c>
      <c r="C30" s="324">
        <v>181</v>
      </c>
      <c r="D30" s="324">
        <v>189</v>
      </c>
      <c r="E30" s="324" t="s">
        <v>23</v>
      </c>
      <c r="F30" s="324" t="s">
        <v>23</v>
      </c>
      <c r="G30" s="325">
        <v>6420</v>
      </c>
    </row>
    <row r="31" spans="1:7" ht="13.5">
      <c r="A31" s="315" t="s">
        <v>97</v>
      </c>
      <c r="B31" s="326">
        <v>91</v>
      </c>
      <c r="C31" s="326">
        <v>393</v>
      </c>
      <c r="D31" s="326">
        <v>484</v>
      </c>
      <c r="E31" s="326" t="s">
        <v>23</v>
      </c>
      <c r="F31" s="326" t="s">
        <v>23</v>
      </c>
      <c r="G31" s="327">
        <v>12719</v>
      </c>
    </row>
    <row r="32" spans="1:7" ht="13.5">
      <c r="A32" s="312"/>
      <c r="B32" s="324"/>
      <c r="C32" s="324"/>
      <c r="D32" s="324"/>
      <c r="E32" s="324"/>
      <c r="F32" s="324"/>
      <c r="G32" s="325"/>
    </row>
    <row r="33" spans="1:7" ht="13.5">
      <c r="A33" s="312" t="s">
        <v>98</v>
      </c>
      <c r="B33" s="324">
        <v>52</v>
      </c>
      <c r="C33" s="324">
        <v>243</v>
      </c>
      <c r="D33" s="324">
        <v>295</v>
      </c>
      <c r="E33" s="328" t="s">
        <v>23</v>
      </c>
      <c r="F33" s="328" t="s">
        <v>23</v>
      </c>
      <c r="G33" s="329">
        <v>7278</v>
      </c>
    </row>
    <row r="34" spans="1:7" ht="13.5">
      <c r="A34" s="312" t="s">
        <v>99</v>
      </c>
      <c r="B34" s="324">
        <v>54</v>
      </c>
      <c r="C34" s="324">
        <v>141</v>
      </c>
      <c r="D34" s="324">
        <v>195</v>
      </c>
      <c r="E34" s="324" t="s">
        <v>23</v>
      </c>
      <c r="F34" s="324" t="s">
        <v>23</v>
      </c>
      <c r="G34" s="325">
        <v>4587</v>
      </c>
    </row>
    <row r="35" spans="1:7" ht="13.5">
      <c r="A35" s="312" t="s">
        <v>100</v>
      </c>
      <c r="B35" s="324">
        <v>69</v>
      </c>
      <c r="C35" s="324">
        <v>103</v>
      </c>
      <c r="D35" s="324">
        <v>172</v>
      </c>
      <c r="E35" s="324" t="s">
        <v>23</v>
      </c>
      <c r="F35" s="324" t="s">
        <v>23</v>
      </c>
      <c r="G35" s="325">
        <v>3518</v>
      </c>
    </row>
    <row r="36" spans="1:7" ht="13.5">
      <c r="A36" s="312" t="s">
        <v>101</v>
      </c>
      <c r="B36" s="324">
        <v>7</v>
      </c>
      <c r="C36" s="324">
        <v>188</v>
      </c>
      <c r="D36" s="324">
        <v>195</v>
      </c>
      <c r="E36" s="328" t="s">
        <v>23</v>
      </c>
      <c r="F36" s="328" t="s">
        <v>23</v>
      </c>
      <c r="G36" s="325">
        <v>4040</v>
      </c>
    </row>
    <row r="37" spans="1:7" ht="13.5">
      <c r="A37" s="315" t="s">
        <v>102</v>
      </c>
      <c r="B37" s="326">
        <v>182</v>
      </c>
      <c r="C37" s="326">
        <v>675</v>
      </c>
      <c r="D37" s="326">
        <v>857</v>
      </c>
      <c r="E37" s="326" t="s">
        <v>23</v>
      </c>
      <c r="F37" s="326" t="s">
        <v>23</v>
      </c>
      <c r="G37" s="327">
        <v>19423</v>
      </c>
    </row>
    <row r="38" spans="1:7" ht="13.5">
      <c r="A38" s="315"/>
      <c r="B38" s="326"/>
      <c r="C38" s="326"/>
      <c r="D38" s="326"/>
      <c r="E38" s="326"/>
      <c r="F38" s="326"/>
      <c r="G38" s="327"/>
    </row>
    <row r="39" spans="1:7" ht="13.5">
      <c r="A39" s="315" t="s">
        <v>103</v>
      </c>
      <c r="B39" s="326" t="s">
        <v>23</v>
      </c>
      <c r="C39" s="326">
        <v>1152</v>
      </c>
      <c r="D39" s="326">
        <v>1152</v>
      </c>
      <c r="E39" s="326" t="s">
        <v>23</v>
      </c>
      <c r="F39" s="326" t="s">
        <v>23</v>
      </c>
      <c r="G39" s="327">
        <v>40551</v>
      </c>
    </row>
    <row r="40" spans="1:7" ht="13.5">
      <c r="A40" s="312"/>
      <c r="B40" s="324"/>
      <c r="C40" s="324"/>
      <c r="D40" s="324"/>
      <c r="E40" s="324"/>
      <c r="F40" s="324"/>
      <c r="G40" s="325"/>
    </row>
    <row r="41" spans="1:7" ht="13.5">
      <c r="A41" s="312" t="s">
        <v>159</v>
      </c>
      <c r="B41" s="324" t="s">
        <v>23</v>
      </c>
      <c r="C41" s="324">
        <v>1279</v>
      </c>
      <c r="D41" s="324">
        <v>1279</v>
      </c>
      <c r="E41" s="324" t="s">
        <v>23</v>
      </c>
      <c r="F41" s="324" t="s">
        <v>23</v>
      </c>
      <c r="G41" s="325">
        <v>61429</v>
      </c>
    </row>
    <row r="42" spans="1:7" ht="13.5">
      <c r="A42" s="312" t="s">
        <v>105</v>
      </c>
      <c r="B42" s="324">
        <v>20</v>
      </c>
      <c r="C42" s="324">
        <v>1959</v>
      </c>
      <c r="D42" s="324">
        <v>1979</v>
      </c>
      <c r="E42" s="324" t="s">
        <v>23</v>
      </c>
      <c r="F42" s="324" t="s">
        <v>23</v>
      </c>
      <c r="G42" s="325">
        <v>67063</v>
      </c>
    </row>
    <row r="43" spans="1:7" ht="13.5">
      <c r="A43" s="312" t="s">
        <v>106</v>
      </c>
      <c r="B43" s="324" t="s">
        <v>23</v>
      </c>
      <c r="C43" s="324">
        <v>1142</v>
      </c>
      <c r="D43" s="324">
        <v>1142</v>
      </c>
      <c r="E43" s="324" t="s">
        <v>23</v>
      </c>
      <c r="F43" s="324" t="s">
        <v>23</v>
      </c>
      <c r="G43" s="325">
        <v>43226</v>
      </c>
    </row>
    <row r="44" spans="1:7" ht="13.5">
      <c r="A44" s="312" t="s">
        <v>107</v>
      </c>
      <c r="B44" s="348">
        <v>188</v>
      </c>
      <c r="C44" s="324">
        <v>476</v>
      </c>
      <c r="D44" s="324">
        <v>664</v>
      </c>
      <c r="E44" s="324" t="s">
        <v>23</v>
      </c>
      <c r="F44" s="324" t="s">
        <v>23</v>
      </c>
      <c r="G44" s="325">
        <v>24763</v>
      </c>
    </row>
    <row r="45" spans="1:7" ht="13.5">
      <c r="A45" s="312" t="s">
        <v>108</v>
      </c>
      <c r="B45" s="324" t="s">
        <v>23</v>
      </c>
      <c r="C45" s="324">
        <v>3892</v>
      </c>
      <c r="D45" s="324">
        <v>3892</v>
      </c>
      <c r="E45" s="324" t="s">
        <v>23</v>
      </c>
      <c r="F45" s="324" t="s">
        <v>23</v>
      </c>
      <c r="G45" s="325">
        <v>186816</v>
      </c>
    </row>
    <row r="46" spans="1:7" ht="13.5">
      <c r="A46" s="312" t="s">
        <v>109</v>
      </c>
      <c r="B46" s="324" t="s">
        <v>23</v>
      </c>
      <c r="C46" s="324">
        <v>1886</v>
      </c>
      <c r="D46" s="324">
        <v>1886</v>
      </c>
      <c r="E46" s="324" t="s">
        <v>23</v>
      </c>
      <c r="F46" s="324" t="s">
        <v>23</v>
      </c>
      <c r="G46" s="325">
        <v>79440</v>
      </c>
    </row>
    <row r="47" spans="1:7" ht="13.5">
      <c r="A47" s="312" t="s">
        <v>110</v>
      </c>
      <c r="B47" s="324" t="s">
        <v>23</v>
      </c>
      <c r="C47" s="324">
        <v>296</v>
      </c>
      <c r="D47" s="324">
        <v>296</v>
      </c>
      <c r="E47" s="324" t="s">
        <v>23</v>
      </c>
      <c r="F47" s="324" t="s">
        <v>23</v>
      </c>
      <c r="G47" s="325">
        <v>13275</v>
      </c>
    </row>
    <row r="48" spans="1:7" ht="13.5">
      <c r="A48" s="312" t="s">
        <v>111</v>
      </c>
      <c r="B48" s="324" t="s">
        <v>23</v>
      </c>
      <c r="C48" s="324">
        <v>4480</v>
      </c>
      <c r="D48" s="324">
        <v>4480</v>
      </c>
      <c r="E48" s="324" t="s">
        <v>23</v>
      </c>
      <c r="F48" s="324" t="s">
        <v>23</v>
      </c>
      <c r="G48" s="325">
        <v>197066</v>
      </c>
    </row>
    <row r="49" spans="1:7" ht="13.5">
      <c r="A49" s="312" t="s">
        <v>112</v>
      </c>
      <c r="B49" s="324" t="s">
        <v>23</v>
      </c>
      <c r="C49" s="324">
        <v>789</v>
      </c>
      <c r="D49" s="324">
        <v>789</v>
      </c>
      <c r="E49" s="324" t="s">
        <v>23</v>
      </c>
      <c r="F49" s="324" t="s">
        <v>23</v>
      </c>
      <c r="G49" s="325">
        <v>37865</v>
      </c>
    </row>
    <row r="50" spans="1:7" ht="13.5">
      <c r="A50" s="315" t="s">
        <v>113</v>
      </c>
      <c r="B50" s="326">
        <v>208</v>
      </c>
      <c r="C50" s="326">
        <v>16199</v>
      </c>
      <c r="D50" s="326">
        <v>16407</v>
      </c>
      <c r="E50" s="326" t="s">
        <v>23</v>
      </c>
      <c r="F50" s="326" t="s">
        <v>23</v>
      </c>
      <c r="G50" s="327">
        <v>710943</v>
      </c>
    </row>
    <row r="51" spans="1:7" ht="13.5">
      <c r="A51" s="312"/>
      <c r="B51" s="348"/>
      <c r="C51" s="324"/>
      <c r="D51" s="324"/>
      <c r="E51" s="324"/>
      <c r="F51" s="324"/>
      <c r="G51" s="325"/>
    </row>
    <row r="52" spans="1:7" ht="13.5">
      <c r="A52" s="315" t="s">
        <v>114</v>
      </c>
      <c r="B52" s="326">
        <v>19</v>
      </c>
      <c r="C52" s="326">
        <v>194</v>
      </c>
      <c r="D52" s="326">
        <v>213</v>
      </c>
      <c r="E52" s="326" t="s">
        <v>23</v>
      </c>
      <c r="F52" s="326" t="s">
        <v>23</v>
      </c>
      <c r="G52" s="327">
        <v>8062</v>
      </c>
    </row>
    <row r="53" spans="1:7" ht="13.5">
      <c r="A53" s="312"/>
      <c r="B53" s="324"/>
      <c r="C53" s="324"/>
      <c r="D53" s="324"/>
      <c r="E53" s="324"/>
      <c r="F53" s="324"/>
      <c r="G53" s="325"/>
    </row>
    <row r="54" spans="1:7" ht="13.5">
      <c r="A54" s="312" t="s">
        <v>115</v>
      </c>
      <c r="B54" s="324" t="s">
        <v>23</v>
      </c>
      <c r="C54" s="324">
        <v>900</v>
      </c>
      <c r="D54" s="324">
        <v>900</v>
      </c>
      <c r="E54" s="324" t="s">
        <v>23</v>
      </c>
      <c r="F54" s="324" t="s">
        <v>23</v>
      </c>
      <c r="G54" s="325">
        <v>32000</v>
      </c>
    </row>
    <row r="55" spans="1:7" ht="13.5">
      <c r="A55" s="312" t="s">
        <v>116</v>
      </c>
      <c r="B55" s="324" t="s">
        <v>23</v>
      </c>
      <c r="C55" s="324">
        <v>189</v>
      </c>
      <c r="D55" s="324">
        <v>189</v>
      </c>
      <c r="E55" s="324" t="s">
        <v>23</v>
      </c>
      <c r="F55" s="324" t="s">
        <v>23</v>
      </c>
      <c r="G55" s="325">
        <v>5964</v>
      </c>
    </row>
    <row r="56" spans="1:7" ht="13.5">
      <c r="A56" s="312" t="s">
        <v>117</v>
      </c>
      <c r="B56" s="324">
        <v>23</v>
      </c>
      <c r="C56" s="324">
        <v>45</v>
      </c>
      <c r="D56" s="324">
        <v>68</v>
      </c>
      <c r="E56" s="324" t="s">
        <v>23</v>
      </c>
      <c r="F56" s="324" t="s">
        <v>23</v>
      </c>
      <c r="G56" s="325">
        <v>978</v>
      </c>
    </row>
    <row r="57" spans="1:7" ht="13.5">
      <c r="A57" s="312" t="s">
        <v>118</v>
      </c>
      <c r="B57" s="324">
        <v>7</v>
      </c>
      <c r="C57" s="324">
        <v>16</v>
      </c>
      <c r="D57" s="324">
        <v>23</v>
      </c>
      <c r="E57" s="324" t="s">
        <v>23</v>
      </c>
      <c r="F57" s="324" t="s">
        <v>23</v>
      </c>
      <c r="G57" s="325">
        <v>372</v>
      </c>
    </row>
    <row r="58" spans="1:7" ht="13.5">
      <c r="A58" s="312" t="s">
        <v>119</v>
      </c>
      <c r="B58" s="324" t="s">
        <v>23</v>
      </c>
      <c r="C58" s="324">
        <v>235</v>
      </c>
      <c r="D58" s="324">
        <v>235</v>
      </c>
      <c r="E58" s="324" t="s">
        <v>23</v>
      </c>
      <c r="F58" s="324" t="s">
        <v>23</v>
      </c>
      <c r="G58" s="325">
        <v>5790</v>
      </c>
    </row>
    <row r="59" spans="1:7" ht="13.5">
      <c r="A59" s="315" t="s">
        <v>172</v>
      </c>
      <c r="B59" s="326">
        <v>30</v>
      </c>
      <c r="C59" s="326">
        <v>1385</v>
      </c>
      <c r="D59" s="326">
        <v>1415</v>
      </c>
      <c r="E59" s="326" t="s">
        <v>23</v>
      </c>
      <c r="F59" s="326" t="s">
        <v>23</v>
      </c>
      <c r="G59" s="327">
        <v>45104</v>
      </c>
    </row>
    <row r="60" spans="1:7" ht="13.5">
      <c r="A60" s="312"/>
      <c r="B60" s="324"/>
      <c r="C60" s="324"/>
      <c r="D60" s="324"/>
      <c r="E60" s="324"/>
      <c r="F60" s="324"/>
      <c r="G60" s="325"/>
    </row>
    <row r="61" spans="1:7" ht="13.5">
      <c r="A61" s="312" t="s">
        <v>121</v>
      </c>
      <c r="B61" s="324" t="s">
        <v>23</v>
      </c>
      <c r="C61" s="324">
        <v>1461</v>
      </c>
      <c r="D61" s="324">
        <v>1461</v>
      </c>
      <c r="E61" s="324" t="s">
        <v>23</v>
      </c>
      <c r="F61" s="324" t="s">
        <v>23</v>
      </c>
      <c r="G61" s="325">
        <v>36514</v>
      </c>
    </row>
    <row r="62" spans="1:7" ht="13.5">
      <c r="A62" s="312" t="s">
        <v>122</v>
      </c>
      <c r="B62" s="324">
        <v>98</v>
      </c>
      <c r="C62" s="324">
        <v>339</v>
      </c>
      <c r="D62" s="324">
        <v>437</v>
      </c>
      <c r="E62" s="324" t="s">
        <v>23</v>
      </c>
      <c r="F62" s="324" t="s">
        <v>23</v>
      </c>
      <c r="G62" s="325">
        <v>10941</v>
      </c>
    </row>
    <row r="63" spans="1:7" ht="13.5">
      <c r="A63" s="312" t="s">
        <v>123</v>
      </c>
      <c r="B63" s="324" t="s">
        <v>23</v>
      </c>
      <c r="C63" s="324">
        <v>1830</v>
      </c>
      <c r="D63" s="324">
        <v>1830</v>
      </c>
      <c r="E63" s="324" t="s">
        <v>23</v>
      </c>
      <c r="F63" s="324" t="s">
        <v>23</v>
      </c>
      <c r="G63" s="325">
        <v>55424</v>
      </c>
    </row>
    <row r="64" spans="1:7" ht="13.5">
      <c r="A64" s="315" t="s">
        <v>124</v>
      </c>
      <c r="B64" s="326">
        <v>98</v>
      </c>
      <c r="C64" s="326">
        <v>3630</v>
      </c>
      <c r="D64" s="326">
        <v>3728</v>
      </c>
      <c r="E64" s="326" t="s">
        <v>23</v>
      </c>
      <c r="F64" s="326" t="s">
        <v>23</v>
      </c>
      <c r="G64" s="327">
        <v>102879</v>
      </c>
    </row>
    <row r="65" spans="1:7" ht="13.5">
      <c r="A65" s="315"/>
      <c r="B65" s="326"/>
      <c r="C65" s="326"/>
      <c r="D65" s="326"/>
      <c r="E65" s="326"/>
      <c r="F65" s="326"/>
      <c r="G65" s="327"/>
    </row>
    <row r="66" spans="1:7" ht="13.5">
      <c r="A66" s="315" t="s">
        <v>125</v>
      </c>
      <c r="B66" s="326" t="s">
        <v>23</v>
      </c>
      <c r="C66" s="326">
        <v>4576</v>
      </c>
      <c r="D66" s="326">
        <v>4576</v>
      </c>
      <c r="E66" s="326" t="s">
        <v>23</v>
      </c>
      <c r="F66" s="326" t="s">
        <v>23</v>
      </c>
      <c r="G66" s="327">
        <v>160452</v>
      </c>
    </row>
    <row r="67" spans="1:7" ht="13.5">
      <c r="A67" s="312"/>
      <c r="B67" s="324"/>
      <c r="C67" s="324"/>
      <c r="D67" s="324"/>
      <c r="E67" s="324"/>
      <c r="F67" s="324"/>
      <c r="G67" s="325"/>
    </row>
    <row r="68" spans="1:7" ht="13.5">
      <c r="A68" s="312" t="s">
        <v>126</v>
      </c>
      <c r="B68" s="324" t="s">
        <v>23</v>
      </c>
      <c r="C68" s="324">
        <v>512</v>
      </c>
      <c r="D68" s="324">
        <v>512</v>
      </c>
      <c r="E68" s="324" t="s">
        <v>23</v>
      </c>
      <c r="F68" s="324" t="s">
        <v>23</v>
      </c>
      <c r="G68" s="325">
        <v>19684</v>
      </c>
    </row>
    <row r="69" spans="1:7" ht="13.5">
      <c r="A69" s="312" t="s">
        <v>127</v>
      </c>
      <c r="B69" s="324" t="s">
        <v>23</v>
      </c>
      <c r="C69" s="324">
        <v>190</v>
      </c>
      <c r="D69" s="324">
        <v>190</v>
      </c>
      <c r="E69" s="324" t="s">
        <v>23</v>
      </c>
      <c r="F69" s="324" t="s">
        <v>23</v>
      </c>
      <c r="G69" s="325">
        <v>7174</v>
      </c>
    </row>
    <row r="70" spans="1:7" ht="13.5">
      <c r="A70" s="315" t="s">
        <v>128</v>
      </c>
      <c r="B70" s="326" t="s">
        <v>23</v>
      </c>
      <c r="C70" s="326">
        <v>702</v>
      </c>
      <c r="D70" s="326">
        <v>702</v>
      </c>
      <c r="E70" s="326" t="s">
        <v>23</v>
      </c>
      <c r="F70" s="326" t="s">
        <v>23</v>
      </c>
      <c r="G70" s="327">
        <v>26858</v>
      </c>
    </row>
    <row r="71" spans="1:7" ht="13.5">
      <c r="A71" s="312"/>
      <c r="B71" s="324"/>
      <c r="C71" s="324"/>
      <c r="D71" s="324"/>
      <c r="E71" s="324"/>
      <c r="F71" s="324"/>
      <c r="G71" s="325"/>
    </row>
    <row r="72" spans="1:7" ht="13.5">
      <c r="A72" s="312" t="s">
        <v>129</v>
      </c>
      <c r="B72" s="324" t="s">
        <v>23</v>
      </c>
      <c r="C72" s="324">
        <v>508</v>
      </c>
      <c r="D72" s="324">
        <v>508</v>
      </c>
      <c r="E72" s="324" t="s">
        <v>23</v>
      </c>
      <c r="F72" s="324" t="s">
        <v>23</v>
      </c>
      <c r="G72" s="325">
        <v>12580</v>
      </c>
    </row>
    <row r="73" spans="1:7" ht="13.5">
      <c r="A73" s="312" t="s">
        <v>130</v>
      </c>
      <c r="B73" s="324">
        <v>280</v>
      </c>
      <c r="C73" s="324">
        <v>3352</v>
      </c>
      <c r="D73" s="324">
        <v>3632</v>
      </c>
      <c r="E73" s="324" t="s">
        <v>23</v>
      </c>
      <c r="F73" s="324" t="s">
        <v>23</v>
      </c>
      <c r="G73" s="325">
        <v>112842</v>
      </c>
    </row>
    <row r="74" spans="1:7" ht="13.5">
      <c r="A74" s="312" t="s">
        <v>131</v>
      </c>
      <c r="B74" s="324" t="s">
        <v>23</v>
      </c>
      <c r="C74" s="324">
        <v>476</v>
      </c>
      <c r="D74" s="324">
        <v>476</v>
      </c>
      <c r="E74" s="324" t="s">
        <v>23</v>
      </c>
      <c r="F74" s="324" t="s">
        <v>23</v>
      </c>
      <c r="G74" s="325">
        <v>15755</v>
      </c>
    </row>
    <row r="75" spans="1:7" ht="13.5">
      <c r="A75" s="312" t="s">
        <v>132</v>
      </c>
      <c r="B75" s="324">
        <v>5</v>
      </c>
      <c r="C75" s="324">
        <v>582</v>
      </c>
      <c r="D75" s="324">
        <v>587</v>
      </c>
      <c r="E75" s="324" t="s">
        <v>23</v>
      </c>
      <c r="F75" s="324" t="s">
        <v>23</v>
      </c>
      <c r="G75" s="325">
        <v>19470</v>
      </c>
    </row>
    <row r="76" spans="1:7" ht="13.5">
      <c r="A76" s="312" t="s">
        <v>133</v>
      </c>
      <c r="B76" s="324" t="s">
        <v>23</v>
      </c>
      <c r="C76" s="324">
        <v>193</v>
      </c>
      <c r="D76" s="324">
        <v>193</v>
      </c>
      <c r="E76" s="324" t="s">
        <v>23</v>
      </c>
      <c r="F76" s="324" t="s">
        <v>23</v>
      </c>
      <c r="G76" s="325">
        <v>4792</v>
      </c>
    </row>
    <row r="77" spans="1:7" ht="13.5">
      <c r="A77" s="312" t="s">
        <v>134</v>
      </c>
      <c r="B77" s="324" t="s">
        <v>23</v>
      </c>
      <c r="C77" s="324">
        <v>85</v>
      </c>
      <c r="D77" s="324">
        <v>85</v>
      </c>
      <c r="E77" s="324" t="s">
        <v>23</v>
      </c>
      <c r="F77" s="324" t="s">
        <v>23</v>
      </c>
      <c r="G77" s="325">
        <v>2717</v>
      </c>
    </row>
    <row r="78" spans="1:7" ht="13.5">
      <c r="A78" s="312" t="s">
        <v>135</v>
      </c>
      <c r="B78" s="324">
        <v>54</v>
      </c>
      <c r="C78" s="324">
        <v>848</v>
      </c>
      <c r="D78" s="324">
        <v>902</v>
      </c>
      <c r="E78" s="324" t="s">
        <v>23</v>
      </c>
      <c r="F78" s="324" t="s">
        <v>23</v>
      </c>
      <c r="G78" s="325">
        <v>28859</v>
      </c>
    </row>
    <row r="79" spans="1:7" ht="13.5">
      <c r="A79" s="312" t="s">
        <v>136</v>
      </c>
      <c r="B79" s="348" t="s">
        <v>23</v>
      </c>
      <c r="C79" s="324">
        <v>4473</v>
      </c>
      <c r="D79" s="324">
        <v>4473</v>
      </c>
      <c r="E79" s="324" t="s">
        <v>23</v>
      </c>
      <c r="F79" s="324" t="s">
        <v>23</v>
      </c>
      <c r="G79" s="325">
        <v>155220</v>
      </c>
    </row>
    <row r="80" spans="1:7" ht="13.5">
      <c r="A80" s="315" t="s">
        <v>137</v>
      </c>
      <c r="B80" s="326">
        <v>339</v>
      </c>
      <c r="C80" s="326">
        <v>10517</v>
      </c>
      <c r="D80" s="326">
        <v>10856</v>
      </c>
      <c r="E80" s="326" t="s">
        <v>23</v>
      </c>
      <c r="F80" s="326" t="s">
        <v>23</v>
      </c>
      <c r="G80" s="327">
        <v>352235</v>
      </c>
    </row>
    <row r="81" spans="1:7" ht="13.5">
      <c r="A81" s="312"/>
      <c r="B81" s="324"/>
      <c r="C81" s="324"/>
      <c r="D81" s="324"/>
      <c r="E81" s="324"/>
      <c r="F81" s="324"/>
      <c r="G81" s="325"/>
    </row>
    <row r="82" spans="1:7" ht="13.5">
      <c r="A82" s="312" t="s">
        <v>138</v>
      </c>
      <c r="B82" s="324">
        <v>124</v>
      </c>
      <c r="C82" s="324">
        <v>1365</v>
      </c>
      <c r="D82" s="324">
        <v>1489</v>
      </c>
      <c r="E82" s="324" t="s">
        <v>23</v>
      </c>
      <c r="F82" s="324" t="s">
        <v>23</v>
      </c>
      <c r="G82" s="325">
        <v>55911</v>
      </c>
    </row>
    <row r="83" spans="1:7" ht="13.5">
      <c r="A83" s="312" t="s">
        <v>139</v>
      </c>
      <c r="B83" s="324">
        <v>1268</v>
      </c>
      <c r="C83" s="324">
        <v>1514</v>
      </c>
      <c r="D83" s="324">
        <v>2782</v>
      </c>
      <c r="E83" s="324" t="s">
        <v>23</v>
      </c>
      <c r="F83" s="324" t="s">
        <v>23</v>
      </c>
      <c r="G83" s="325">
        <v>58321</v>
      </c>
    </row>
    <row r="84" spans="1:7" ht="13.5">
      <c r="A84" s="315" t="s">
        <v>140</v>
      </c>
      <c r="B84" s="326">
        <v>1392</v>
      </c>
      <c r="C84" s="326">
        <v>2879</v>
      </c>
      <c r="D84" s="326">
        <v>4271</v>
      </c>
      <c r="E84" s="326" t="s">
        <v>23</v>
      </c>
      <c r="F84" s="326" t="s">
        <v>23</v>
      </c>
      <c r="G84" s="327">
        <v>114232</v>
      </c>
    </row>
    <row r="85" spans="1:7" ht="14.25" thickBot="1">
      <c r="A85" s="436"/>
      <c r="B85" s="437"/>
      <c r="C85" s="437"/>
      <c r="D85" s="437"/>
      <c r="E85" s="437"/>
      <c r="F85" s="437"/>
      <c r="G85" s="438"/>
    </row>
    <row r="86" spans="1:7" ht="14.25" thickBot="1">
      <c r="A86" s="209" t="s">
        <v>141</v>
      </c>
      <c r="B86" s="330">
        <v>15671</v>
      </c>
      <c r="C86" s="330">
        <v>47945</v>
      </c>
      <c r="D86" s="330">
        <v>63616</v>
      </c>
      <c r="E86" s="330" t="s">
        <v>23</v>
      </c>
      <c r="F86" s="330" t="s">
        <v>23</v>
      </c>
      <c r="G86" s="331">
        <v>1974518</v>
      </c>
    </row>
  </sheetData>
  <mergeCells count="5">
    <mergeCell ref="A1:G1"/>
    <mergeCell ref="A3:G3"/>
    <mergeCell ref="A4:G4"/>
    <mergeCell ref="A6:A8"/>
    <mergeCell ref="G6:G7"/>
  </mergeCells>
  <phoneticPr fontId="0" type="noConversion"/>
  <printOptions horizontalCentered="1"/>
  <pageMargins left="0.78740157480314965" right="0.78740157480314965" top="0.59055118110236227" bottom="0.78740157480314965" header="0" footer="0"/>
  <pageSetup paperSize="9" scale="5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0F658-A158-46BD-99D0-055D64742BDC}">
  <sheetPr>
    <pageSetUpPr fitToPage="1"/>
  </sheetPr>
  <dimension ref="A1:F23"/>
  <sheetViews>
    <sheetView showGridLines="0" view="pageBreakPreview" zoomScale="115" zoomScaleNormal="75" zoomScaleSheetLayoutView="115" workbookViewId="0">
      <selection activeCell="A6" sqref="A6:F20"/>
    </sheetView>
  </sheetViews>
  <sheetFormatPr baseColWidth="10" defaultRowHeight="12.75"/>
  <cols>
    <col min="1" max="6" width="22.85546875" style="116" customWidth="1"/>
    <col min="7" max="14" width="12" style="116" customWidth="1"/>
    <col min="15" max="16384" width="11.42578125" style="116"/>
  </cols>
  <sheetData>
    <row r="1" spans="1:6" s="118" customFormat="1" ht="18.75">
      <c r="A1" s="1623" t="s">
        <v>0</v>
      </c>
      <c r="B1" s="1623"/>
      <c r="C1" s="1623"/>
      <c r="D1" s="1623"/>
      <c r="E1" s="1623"/>
      <c r="F1" s="1623"/>
    </row>
    <row r="2" spans="1:6" s="117" customFormat="1" ht="12.75" customHeight="1">
      <c r="A2" s="1483"/>
      <c r="B2" s="1483"/>
      <c r="C2" s="1483"/>
      <c r="D2" s="1483"/>
      <c r="E2" s="1483"/>
      <c r="F2" s="1483"/>
    </row>
    <row r="3" spans="1:6" s="117" customFormat="1" ht="15.75">
      <c r="A3" s="1624" t="s">
        <v>657</v>
      </c>
      <c r="B3" s="1624"/>
      <c r="C3" s="1624"/>
      <c r="D3" s="1624"/>
      <c r="E3" s="1624"/>
      <c r="F3" s="1624"/>
    </row>
    <row r="4" spans="1:6" s="117" customFormat="1" ht="20.25" customHeight="1">
      <c r="A4" s="1688" t="s">
        <v>503</v>
      </c>
      <c r="B4" s="1688"/>
      <c r="C4" s="1688"/>
      <c r="D4" s="1688"/>
      <c r="E4" s="1688"/>
      <c r="F4" s="1688"/>
    </row>
    <row r="5" spans="1:6" s="117" customFormat="1" ht="13.5" customHeight="1">
      <c r="A5" s="408"/>
      <c r="B5" s="129"/>
      <c r="C5" s="129"/>
      <c r="D5" s="129"/>
      <c r="E5" s="129"/>
      <c r="F5" s="129"/>
    </row>
    <row r="6" spans="1:6" ht="25.5" customHeight="1">
      <c r="A6" s="1666" t="s">
        <v>2</v>
      </c>
      <c r="B6" s="1043"/>
      <c r="C6" s="1043"/>
      <c r="D6" s="958"/>
      <c r="E6" s="969" t="s">
        <v>142</v>
      </c>
      <c r="F6" s="958"/>
    </row>
    <row r="7" spans="1:6" ht="30.75" customHeight="1">
      <c r="A7" s="1666"/>
      <c r="B7" s="1143" t="s">
        <v>3</v>
      </c>
      <c r="C7" s="1143" t="s">
        <v>10</v>
      </c>
      <c r="D7" s="1147" t="s">
        <v>4</v>
      </c>
      <c r="E7" s="1143" t="s">
        <v>143</v>
      </c>
      <c r="F7" s="1147" t="s">
        <v>5</v>
      </c>
    </row>
    <row r="8" spans="1:6" ht="23.25" customHeight="1">
      <c r="A8" s="1666"/>
      <c r="B8" s="1524" t="s">
        <v>6</v>
      </c>
      <c r="C8" s="1524" t="s">
        <v>145</v>
      </c>
      <c r="D8" s="973" t="s">
        <v>7</v>
      </c>
      <c r="E8" s="1524" t="s">
        <v>146</v>
      </c>
      <c r="F8" s="1525" t="s">
        <v>8</v>
      </c>
    </row>
    <row r="9" spans="1:6" ht="25.5" customHeight="1" thickBot="1">
      <c r="A9" s="1666"/>
      <c r="B9" s="989"/>
      <c r="C9" s="989"/>
      <c r="D9" s="1526"/>
      <c r="E9" s="1143" t="s">
        <v>147</v>
      </c>
      <c r="F9" s="1526"/>
    </row>
    <row r="10" spans="1:6" ht="13.5">
      <c r="A10" s="1151">
        <v>2012</v>
      </c>
      <c r="B10" s="1079">
        <v>72.022999999999996</v>
      </c>
      <c r="C10" s="1079">
        <v>304.38665426322149</v>
      </c>
      <c r="D10" s="1079">
        <v>2192.2840000000001</v>
      </c>
      <c r="E10" s="1518">
        <v>24.65</v>
      </c>
      <c r="F10" s="1511">
        <v>540398.00600000005</v>
      </c>
    </row>
    <row r="11" spans="1:6" ht="13.5">
      <c r="A11" s="1154">
        <v>2013</v>
      </c>
      <c r="B11" s="1083">
        <v>72.430999999999997</v>
      </c>
      <c r="C11" s="1083">
        <v>301.26354737612348</v>
      </c>
      <c r="D11" s="1083">
        <v>2182.0819999999999</v>
      </c>
      <c r="E11" s="1475">
        <v>34.79</v>
      </c>
      <c r="F11" s="1476">
        <v>759146.32779999997</v>
      </c>
    </row>
    <row r="12" spans="1:6" ht="13.5">
      <c r="A12" s="1154">
        <v>2014</v>
      </c>
      <c r="B12" s="1083">
        <v>76.129000000000005</v>
      </c>
      <c r="C12" s="1083">
        <v>334.17081532661661</v>
      </c>
      <c r="D12" s="1083">
        <v>2544.009</v>
      </c>
      <c r="E12" s="1475">
        <v>17.34</v>
      </c>
      <c r="F12" s="1476">
        <v>441131.1606</v>
      </c>
    </row>
    <row r="13" spans="1:6" ht="13.5">
      <c r="A13" s="1154">
        <v>2015</v>
      </c>
      <c r="B13" s="1083">
        <v>71.676000000000002</v>
      </c>
      <c r="C13" s="1083">
        <v>318.66635972989565</v>
      </c>
      <c r="D13" s="1083">
        <v>2284.0729999999999</v>
      </c>
      <c r="E13" s="1475">
        <v>22.81</v>
      </c>
      <c r="F13" s="1476">
        <v>520997</v>
      </c>
    </row>
    <row r="14" spans="1:6" ht="13.5">
      <c r="A14" s="1154">
        <v>2016</v>
      </c>
      <c r="B14" s="1083">
        <v>72.135999999999996</v>
      </c>
      <c r="C14" s="1083">
        <v>311.38460685372075</v>
      </c>
      <c r="D14" s="1083">
        <v>2246.2040000000002</v>
      </c>
      <c r="E14" s="1475">
        <v>32.01</v>
      </c>
      <c r="F14" s="1476">
        <v>719010</v>
      </c>
    </row>
    <row r="15" spans="1:6" ht="13.5">
      <c r="A15" s="1154">
        <v>2017</v>
      </c>
      <c r="B15" s="1083">
        <v>70.878</v>
      </c>
      <c r="C15" s="1083">
        <v>315.96122915432147</v>
      </c>
      <c r="D15" s="1083">
        <v>2239.4699999999998</v>
      </c>
      <c r="E15" s="1475">
        <v>17.940000000000001</v>
      </c>
      <c r="F15" s="1476">
        <v>401760.91800000001</v>
      </c>
    </row>
    <row r="16" spans="1:6" ht="13.5">
      <c r="A16" s="1154">
        <v>2018</v>
      </c>
      <c r="B16" s="1083">
        <v>67.488</v>
      </c>
      <c r="C16" s="1083">
        <v>297.96897226173547</v>
      </c>
      <c r="D16" s="1083">
        <v>2010.933</v>
      </c>
      <c r="E16" s="1475">
        <v>32.99</v>
      </c>
      <c r="F16" s="1476">
        <v>663406.79669999995</v>
      </c>
    </row>
    <row r="17" spans="1:6" ht="13.5">
      <c r="A17" s="1154">
        <v>2019</v>
      </c>
      <c r="B17" s="1083">
        <v>66.650000000000006</v>
      </c>
      <c r="C17" s="1083">
        <v>338.98274568642159</v>
      </c>
      <c r="D17" s="1083">
        <v>2259.3200000000002</v>
      </c>
      <c r="E17" s="1475">
        <v>32.46</v>
      </c>
      <c r="F17" s="1476">
        <v>733375.27200000011</v>
      </c>
    </row>
    <row r="18" spans="1:6" ht="13.5">
      <c r="A18" s="1154">
        <v>2020</v>
      </c>
      <c r="B18" s="1083">
        <v>65.403999999999996</v>
      </c>
      <c r="C18" s="1083">
        <v>318.587355</v>
      </c>
      <c r="D18" s="1083">
        <v>2051.8330000000001</v>
      </c>
      <c r="E18" s="1475">
        <v>25.5</v>
      </c>
      <c r="F18" s="1476">
        <v>523217.41500000004</v>
      </c>
    </row>
    <row r="19" spans="1:6" ht="13.5">
      <c r="A19" s="1154">
        <v>2021</v>
      </c>
      <c r="B19" s="1083">
        <v>63.283000000000001</v>
      </c>
      <c r="C19" s="1083">
        <v>328.85703901521737</v>
      </c>
      <c r="D19" s="1083">
        <v>2081.1060000000002</v>
      </c>
      <c r="E19" s="1475">
        <v>27.12</v>
      </c>
      <c r="F19" s="1476">
        <v>564395.94720000005</v>
      </c>
    </row>
    <row r="20" spans="1:6" ht="14.25" thickBot="1">
      <c r="A20" s="1158">
        <v>2022</v>
      </c>
      <c r="B20" s="1087">
        <v>60.055</v>
      </c>
      <c r="C20" s="1087">
        <v>313.36608109233202</v>
      </c>
      <c r="D20" s="1087">
        <v>1881.92</v>
      </c>
      <c r="E20" s="1479">
        <v>38.590000000000003</v>
      </c>
      <c r="F20" s="1480">
        <v>726232.92800000007</v>
      </c>
    </row>
    <row r="22" spans="1:6">
      <c r="A22" s="160"/>
      <c r="B22" s="160"/>
      <c r="C22" s="160"/>
    </row>
    <row r="23" spans="1:6">
      <c r="A23" s="160"/>
      <c r="B23" s="160"/>
      <c r="C23" s="160"/>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J20"/>
  <sheetViews>
    <sheetView showGridLines="0" view="pageBreakPreview" zoomScale="115" zoomScaleNormal="75" zoomScaleSheetLayoutView="115" workbookViewId="0">
      <selection activeCell="G30" sqref="G30"/>
    </sheetView>
  </sheetViews>
  <sheetFormatPr baseColWidth="10" defaultRowHeight="12.75"/>
  <cols>
    <col min="1" max="1" width="13.7109375" customWidth="1"/>
    <col min="2" max="2" width="12.42578125" customWidth="1"/>
    <col min="3" max="3" width="24.42578125" bestFit="1" customWidth="1"/>
    <col min="4" max="4" width="24.28515625" bestFit="1" customWidth="1"/>
    <col min="5" max="5" width="24.42578125" bestFit="1" customWidth="1"/>
    <col min="6" max="6" width="24.28515625" bestFit="1" customWidth="1"/>
    <col min="7" max="7" width="12.140625" customWidth="1"/>
    <col min="8" max="8" width="14.7109375" customWidth="1"/>
    <col min="9" max="9" width="11.7109375" bestFit="1" customWidth="1"/>
  </cols>
  <sheetData>
    <row r="1" spans="1:10" s="2" customFormat="1" ht="18.75">
      <c r="A1" s="1668" t="s">
        <v>0</v>
      </c>
      <c r="B1" s="1668"/>
      <c r="C1" s="1668"/>
      <c r="D1" s="1668"/>
      <c r="E1" s="1668"/>
      <c r="F1" s="1668"/>
      <c r="G1" s="1"/>
      <c r="H1" s="1"/>
      <c r="I1" s="1"/>
      <c r="J1" s="1"/>
    </row>
    <row r="2" spans="1:10" s="3" customFormat="1" ht="15">
      <c r="A2" s="277"/>
      <c r="B2" s="277"/>
      <c r="C2" s="277"/>
      <c r="D2" s="277"/>
      <c r="E2" s="277"/>
      <c r="F2" s="277"/>
    </row>
    <row r="3" spans="1:10" ht="26.25" customHeight="1">
      <c r="A3" s="1671" t="s">
        <v>537</v>
      </c>
      <c r="B3" s="1671"/>
      <c r="C3" s="1671"/>
      <c r="D3" s="1671"/>
      <c r="E3" s="1671"/>
      <c r="F3" s="1671"/>
      <c r="G3" s="33"/>
      <c r="H3" s="33"/>
    </row>
    <row r="4" spans="1:10" ht="13.5" thickBot="1">
      <c r="A4" s="279"/>
      <c r="B4" s="41"/>
      <c r="C4" s="41"/>
      <c r="D4" s="41"/>
      <c r="E4" s="41"/>
      <c r="G4" s="5"/>
      <c r="H4" s="5"/>
    </row>
    <row r="5" spans="1:10" ht="26.25" customHeight="1">
      <c r="A5" s="280"/>
      <c r="B5" s="282"/>
      <c r="C5" s="287" t="s">
        <v>148</v>
      </c>
      <c r="D5" s="287"/>
      <c r="E5" s="287" t="s">
        <v>1290</v>
      </c>
      <c r="F5" s="189"/>
      <c r="G5" s="5"/>
      <c r="H5" s="5"/>
    </row>
    <row r="6" spans="1:10" ht="24.75" customHeight="1">
      <c r="A6" s="1669" t="s">
        <v>2</v>
      </c>
      <c r="B6" s="1670"/>
      <c r="C6" s="191" t="s">
        <v>3</v>
      </c>
      <c r="D6" s="191" t="s">
        <v>4</v>
      </c>
      <c r="E6" s="191" t="s">
        <v>3</v>
      </c>
      <c r="F6" s="286" t="s">
        <v>4</v>
      </c>
      <c r="G6" s="5"/>
      <c r="H6" s="5"/>
    </row>
    <row r="7" spans="1:10" ht="24.75" customHeight="1" thickBot="1">
      <c r="A7" s="281"/>
      <c r="B7" s="283"/>
      <c r="C7" s="284" t="s">
        <v>6</v>
      </c>
      <c r="D7" s="284" t="s">
        <v>7</v>
      </c>
      <c r="E7" s="284" t="s">
        <v>6</v>
      </c>
      <c r="F7" s="285" t="s">
        <v>7</v>
      </c>
      <c r="G7" s="5"/>
      <c r="H7" s="5"/>
    </row>
    <row r="8" spans="1:10" ht="12.75" customHeight="1">
      <c r="A8" s="297">
        <v>2012</v>
      </c>
      <c r="B8" s="289"/>
      <c r="C8" s="272">
        <v>411.053</v>
      </c>
      <c r="D8" s="272">
        <v>499.49299999999999</v>
      </c>
      <c r="E8" s="272">
        <v>1777.1179999999999</v>
      </c>
      <c r="F8" s="290">
        <v>4690.335</v>
      </c>
      <c r="G8" s="5"/>
      <c r="H8" s="5"/>
    </row>
    <row r="9" spans="1:10" ht="12.75" customHeight="1">
      <c r="A9" s="278">
        <v>2013</v>
      </c>
      <c r="B9" s="291"/>
      <c r="C9" s="274">
        <v>343.38900000000001</v>
      </c>
      <c r="D9" s="274">
        <v>933.26800000000003</v>
      </c>
      <c r="E9" s="274">
        <v>1781.58</v>
      </c>
      <c r="F9" s="292">
        <v>6811.6610000000001</v>
      </c>
      <c r="G9" s="5"/>
      <c r="H9" s="5"/>
    </row>
    <row r="10" spans="1:10" ht="12.75" customHeight="1">
      <c r="A10" s="278">
        <v>2014</v>
      </c>
      <c r="B10" s="291"/>
      <c r="C10" s="274">
        <v>297.13</v>
      </c>
      <c r="D10" s="274">
        <v>825.43299999999999</v>
      </c>
      <c r="E10" s="274">
        <v>1874.5419999999999</v>
      </c>
      <c r="F10" s="292">
        <v>5647.3010000000004</v>
      </c>
      <c r="G10" s="5"/>
      <c r="H10" s="5"/>
    </row>
    <row r="11" spans="1:10" ht="12.75" customHeight="1">
      <c r="A11" s="278">
        <v>2015</v>
      </c>
      <c r="B11" s="291"/>
      <c r="C11" s="274">
        <v>347.93</v>
      </c>
      <c r="D11" s="274">
        <v>924.95600000000002</v>
      </c>
      <c r="E11" s="274">
        <v>1828.423</v>
      </c>
      <c r="F11" s="292">
        <v>5437.7359999999999</v>
      </c>
      <c r="G11" s="5"/>
      <c r="H11" s="5"/>
    </row>
    <row r="12" spans="1:10" ht="13.5">
      <c r="A12" s="278">
        <v>2016</v>
      </c>
      <c r="B12" s="291"/>
      <c r="C12" s="274">
        <v>440.16</v>
      </c>
      <c r="D12" s="274">
        <v>1057.913</v>
      </c>
      <c r="E12" s="274">
        <v>1808.6880000000001</v>
      </c>
      <c r="F12" s="292">
        <v>6815.2219999999998</v>
      </c>
    </row>
    <row r="13" spans="1:10" ht="13.5">
      <c r="A13" s="278">
        <v>2017</v>
      </c>
      <c r="B13" s="291"/>
      <c r="C13" s="274">
        <v>417.589</v>
      </c>
      <c r="D13" s="274">
        <v>1061.6479999999999</v>
      </c>
      <c r="E13" s="274">
        <v>1641.635</v>
      </c>
      <c r="F13" s="292">
        <v>3763.4609999999998</v>
      </c>
    </row>
    <row r="14" spans="1:10" ht="13.5">
      <c r="A14" s="278">
        <v>2018</v>
      </c>
      <c r="B14" s="291"/>
      <c r="C14" s="293">
        <v>374.608</v>
      </c>
      <c r="D14" s="293">
        <v>1282.4939999999999</v>
      </c>
      <c r="E14" s="293">
        <v>1686.9</v>
      </c>
      <c r="F14" s="294">
        <v>6703.2309999999998</v>
      </c>
    </row>
    <row r="15" spans="1:10" ht="13.5">
      <c r="A15" s="278">
        <v>2019</v>
      </c>
      <c r="B15" s="291"/>
      <c r="C15" s="293">
        <v>266.64400000000001</v>
      </c>
      <c r="D15" s="293">
        <v>704.08600000000001</v>
      </c>
      <c r="E15" s="293">
        <v>1651.7619999999999</v>
      </c>
      <c r="F15" s="294">
        <v>5094.6090000000004</v>
      </c>
    </row>
    <row r="16" spans="1:10" ht="13.5">
      <c r="A16" s="278">
        <v>2020</v>
      </c>
      <c r="B16" s="291"/>
      <c r="C16" s="293">
        <v>250.90299999999999</v>
      </c>
      <c r="D16" s="293">
        <v>787.45500000000004</v>
      </c>
      <c r="E16" s="293">
        <v>1661.6959999999999</v>
      </c>
      <c r="F16" s="294">
        <v>7029.6049999999996</v>
      </c>
    </row>
    <row r="17" spans="1:8" ht="13.5">
      <c r="A17" s="278">
        <v>2021</v>
      </c>
      <c r="B17" s="291"/>
      <c r="C17" s="293">
        <v>259.05700000000002</v>
      </c>
      <c r="D17" s="293">
        <v>770.40599999999995</v>
      </c>
      <c r="E17" s="293">
        <v>1865.8009999999999</v>
      </c>
      <c r="F17" s="294">
        <v>7449.7420000000002</v>
      </c>
    </row>
    <row r="18" spans="1:8" ht="14.25" thickBot="1">
      <c r="A18" s="298">
        <v>2022</v>
      </c>
      <c r="B18" s="295"/>
      <c r="C18" s="276">
        <v>278.66800000000001</v>
      </c>
      <c r="D18" s="276">
        <v>664.40200000000004</v>
      </c>
      <c r="E18" s="276">
        <v>1892.4549999999999</v>
      </c>
      <c r="F18" s="296">
        <v>5582.6059999999998</v>
      </c>
    </row>
    <row r="19" spans="1:8" ht="13.5">
      <c r="A19" s="205" t="s">
        <v>666</v>
      </c>
      <c r="B19" s="205"/>
      <c r="C19" s="205"/>
      <c r="D19" s="205"/>
      <c r="E19" s="205"/>
      <c r="F19" s="288"/>
      <c r="G19" s="5"/>
      <c r="H19" s="5"/>
    </row>
    <row r="20" spans="1:8">
      <c r="A20" s="5"/>
      <c r="B20" s="5"/>
      <c r="C20" s="5"/>
      <c r="D20" s="5"/>
      <c r="E20" s="5"/>
      <c r="G20" s="5"/>
      <c r="H20" s="5"/>
    </row>
  </sheetData>
  <mergeCells count="3">
    <mergeCell ref="A1:F1"/>
    <mergeCell ref="A6:B6"/>
    <mergeCell ref="A3:F3"/>
  </mergeCells>
  <phoneticPr fontId="8" type="noConversion"/>
  <printOptions horizontalCentered="1"/>
  <pageMargins left="0.78740157480314965" right="0.78740157480314965" top="0.59055118110236227" bottom="0.98425196850393704" header="0" footer="0"/>
  <pageSetup paperSize="9" scale="64"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pageSetUpPr fitToPage="1"/>
  </sheetPr>
  <dimension ref="A1:K18"/>
  <sheetViews>
    <sheetView showGridLines="0" view="pageBreakPreview" topLeftCell="A12" zoomScaleNormal="75" zoomScaleSheetLayoutView="100" workbookViewId="0">
      <selection activeCell="A8" sqref="A8:I18"/>
    </sheetView>
  </sheetViews>
  <sheetFormatPr baseColWidth="10" defaultRowHeight="12.75"/>
  <cols>
    <col min="1" max="1" width="20.42578125" customWidth="1"/>
    <col min="2" max="2" width="20.7109375" customWidth="1"/>
    <col min="3" max="9" width="20.42578125" customWidth="1"/>
    <col min="10" max="10" width="5" customWidth="1"/>
    <col min="11" max="11" width="11.140625" customWidth="1"/>
    <col min="12" max="19" width="12" customWidth="1"/>
  </cols>
  <sheetData>
    <row r="1" spans="1:11" s="2" customFormat="1" ht="18.75">
      <c r="A1" s="1668" t="s">
        <v>0</v>
      </c>
      <c r="B1" s="1668"/>
      <c r="C1" s="1668"/>
      <c r="D1" s="1668"/>
      <c r="E1" s="1668"/>
      <c r="F1" s="1668"/>
      <c r="G1" s="1668"/>
      <c r="H1" s="1668"/>
      <c r="I1" s="1668"/>
    </row>
    <row r="2" spans="1:11" s="3" customFormat="1" ht="12.75" customHeight="1">
      <c r="A2" s="277"/>
      <c r="B2" s="277"/>
      <c r="C2" s="277"/>
      <c r="D2" s="277"/>
      <c r="E2" s="277"/>
      <c r="F2" s="277"/>
      <c r="G2" s="277"/>
      <c r="H2" s="277"/>
      <c r="I2" s="277"/>
    </row>
    <row r="3" spans="1:11" ht="33.75" customHeight="1">
      <c r="A3" s="1671" t="s">
        <v>566</v>
      </c>
      <c r="B3" s="1671"/>
      <c r="C3" s="1671"/>
      <c r="D3" s="1671"/>
      <c r="E3" s="1671"/>
      <c r="F3" s="1671"/>
      <c r="G3" s="1671"/>
      <c r="H3" s="1671"/>
      <c r="I3" s="1671"/>
    </row>
    <row r="4" spans="1:11" ht="12.6" customHeight="1">
      <c r="A4" s="259"/>
      <c r="B4" s="260"/>
      <c r="C4" s="260"/>
      <c r="D4" s="260"/>
      <c r="E4" s="260"/>
      <c r="F4" s="260"/>
      <c r="G4" s="260"/>
      <c r="H4" s="260"/>
      <c r="I4" s="260"/>
    </row>
    <row r="5" spans="1:11" ht="35.25" customHeight="1">
      <c r="A5" s="528"/>
      <c r="B5" s="477" t="s">
        <v>227</v>
      </c>
      <c r="C5" s="478"/>
      <c r="D5" s="479" t="s">
        <v>228</v>
      </c>
      <c r="E5" s="478"/>
      <c r="F5" s="479" t="s">
        <v>229</v>
      </c>
      <c r="G5" s="478"/>
      <c r="H5" s="479" t="s">
        <v>230</v>
      </c>
      <c r="I5" s="566"/>
    </row>
    <row r="6" spans="1:11" ht="32.25" customHeight="1">
      <c r="A6" s="416" t="s">
        <v>2</v>
      </c>
      <c r="B6" s="334" t="s">
        <v>3</v>
      </c>
      <c r="C6" s="416" t="s">
        <v>4</v>
      </c>
      <c r="D6" s="525" t="s">
        <v>3</v>
      </c>
      <c r="E6" s="416" t="s">
        <v>4</v>
      </c>
      <c r="F6" s="525" t="s">
        <v>3</v>
      </c>
      <c r="G6" s="416" t="s">
        <v>4</v>
      </c>
      <c r="H6" s="525" t="s">
        <v>3</v>
      </c>
      <c r="I6" s="567" t="s">
        <v>4</v>
      </c>
    </row>
    <row r="7" spans="1:11" ht="40.5" customHeight="1" thickBot="1">
      <c r="A7" s="476"/>
      <c r="B7" s="191" t="s">
        <v>6</v>
      </c>
      <c r="C7" s="416" t="s">
        <v>7</v>
      </c>
      <c r="D7" s="416" t="s">
        <v>6</v>
      </c>
      <c r="E7" s="416" t="s">
        <v>7</v>
      </c>
      <c r="F7" s="416" t="s">
        <v>6</v>
      </c>
      <c r="G7" s="416" t="s">
        <v>7</v>
      </c>
      <c r="H7" s="416" t="s">
        <v>6</v>
      </c>
      <c r="I7" s="568" t="s">
        <v>7</v>
      </c>
    </row>
    <row r="8" spans="1:11" ht="13.5">
      <c r="A8" s="177">
        <v>2012</v>
      </c>
      <c r="B8" s="272">
        <v>3.3090000000000002</v>
      </c>
      <c r="C8" s="272">
        <v>72.218999999999994</v>
      </c>
      <c r="D8" s="272">
        <v>12.004</v>
      </c>
      <c r="E8" s="272">
        <v>318.279</v>
      </c>
      <c r="F8" s="272">
        <v>36.223999999999997</v>
      </c>
      <c r="G8" s="272">
        <v>1068.752</v>
      </c>
      <c r="H8" s="272">
        <v>20.486000000000001</v>
      </c>
      <c r="I8" s="290">
        <v>733.03399999999999</v>
      </c>
    </row>
    <row r="9" spans="1:11" s="20" customFormat="1" ht="13.5">
      <c r="A9" s="180">
        <v>2013</v>
      </c>
      <c r="B9" s="274">
        <v>3.8210000000000002</v>
      </c>
      <c r="C9" s="274">
        <v>85.915999999999997</v>
      </c>
      <c r="D9" s="274">
        <v>12.090999999999999</v>
      </c>
      <c r="E9" s="274">
        <v>309.35599999999999</v>
      </c>
      <c r="F9" s="274">
        <v>35.095999999999997</v>
      </c>
      <c r="G9" s="274">
        <v>994.29100000000005</v>
      </c>
      <c r="H9" s="274">
        <v>21.423999999999999</v>
      </c>
      <c r="I9" s="292">
        <v>792.51900000000001</v>
      </c>
    </row>
    <row r="10" spans="1:11" s="20" customFormat="1" ht="13.5">
      <c r="A10" s="180">
        <v>2014</v>
      </c>
      <c r="B10" s="274">
        <v>4.468</v>
      </c>
      <c r="C10" s="274">
        <v>109.861</v>
      </c>
      <c r="D10" s="274">
        <v>14.725</v>
      </c>
      <c r="E10" s="274">
        <v>448.84100000000001</v>
      </c>
      <c r="F10" s="274">
        <v>33.546999999999997</v>
      </c>
      <c r="G10" s="274">
        <v>1035.787</v>
      </c>
      <c r="H10" s="274">
        <v>23.388000000000002</v>
      </c>
      <c r="I10" s="292">
        <v>949.52</v>
      </c>
    </row>
    <row r="11" spans="1:11" s="20" customFormat="1" ht="13.5">
      <c r="A11" s="180">
        <v>2015</v>
      </c>
      <c r="B11" s="274">
        <v>4.4649999999999999</v>
      </c>
      <c r="C11" s="274">
        <v>100.12</v>
      </c>
      <c r="D11" s="274">
        <v>14.085000000000001</v>
      </c>
      <c r="E11" s="274">
        <v>407.09800000000001</v>
      </c>
      <c r="F11" s="274">
        <v>33.109000000000002</v>
      </c>
      <c r="G11" s="274">
        <v>1032.991</v>
      </c>
      <c r="H11" s="274">
        <v>20.016999999999999</v>
      </c>
      <c r="I11" s="292">
        <v>743.86400000000003</v>
      </c>
    </row>
    <row r="12" spans="1:11" s="20" customFormat="1" ht="13.5">
      <c r="A12" s="180">
        <v>2016</v>
      </c>
      <c r="B12" s="274">
        <v>3.3730000000000002</v>
      </c>
      <c r="C12" s="274">
        <v>109.71299999999999</v>
      </c>
      <c r="D12" s="274">
        <v>15.55</v>
      </c>
      <c r="E12" s="274">
        <v>447.05700000000002</v>
      </c>
      <c r="F12" s="274">
        <v>31.323</v>
      </c>
      <c r="G12" s="274">
        <v>902.03800000000001</v>
      </c>
      <c r="H12" s="274">
        <v>21.344000000000001</v>
      </c>
      <c r="I12" s="292">
        <v>707.39599999999996</v>
      </c>
    </row>
    <row r="13" spans="1:11" ht="13.5">
      <c r="A13" s="180">
        <v>2017</v>
      </c>
      <c r="B13" s="274">
        <v>3.9169999999999998</v>
      </c>
      <c r="C13" s="274">
        <v>92.093999999999994</v>
      </c>
      <c r="D13" s="274">
        <v>14.433</v>
      </c>
      <c r="E13" s="274">
        <v>435.37400000000002</v>
      </c>
      <c r="F13" s="274">
        <v>31.632999999999999</v>
      </c>
      <c r="G13" s="274">
        <v>942.17100000000005</v>
      </c>
      <c r="H13" s="274">
        <v>20.895</v>
      </c>
      <c r="I13" s="292">
        <v>769.83100000000002</v>
      </c>
    </row>
    <row r="14" spans="1:11" ht="13.5">
      <c r="A14" s="180">
        <v>2018</v>
      </c>
      <c r="B14" s="274">
        <v>3.6469999999999998</v>
      </c>
      <c r="C14" s="274">
        <v>76.034000000000006</v>
      </c>
      <c r="D14" s="274">
        <v>14.385999999999999</v>
      </c>
      <c r="E14" s="274">
        <v>392.67500000000001</v>
      </c>
      <c r="F14" s="274">
        <v>29.899000000000001</v>
      </c>
      <c r="G14" s="274">
        <v>818.35299999999995</v>
      </c>
      <c r="H14" s="274">
        <v>19.556000000000001</v>
      </c>
      <c r="I14" s="292">
        <v>723.87099999999998</v>
      </c>
    </row>
    <row r="15" spans="1:11" ht="13.5">
      <c r="A15" s="180">
        <v>2019</v>
      </c>
      <c r="B15" s="274">
        <v>3.597</v>
      </c>
      <c r="C15" s="274">
        <v>84.367000000000004</v>
      </c>
      <c r="D15" s="274">
        <v>13.907</v>
      </c>
      <c r="E15" s="274">
        <v>434.185</v>
      </c>
      <c r="F15" s="274">
        <v>29.562999999999999</v>
      </c>
      <c r="G15" s="274">
        <v>917.13900000000001</v>
      </c>
      <c r="H15" s="274">
        <v>19.582999999999998</v>
      </c>
      <c r="I15" s="292">
        <v>823.62900000000002</v>
      </c>
    </row>
    <row r="16" spans="1:11" ht="13.5">
      <c r="A16" s="180">
        <v>2020</v>
      </c>
      <c r="B16" s="274">
        <v>3.44</v>
      </c>
      <c r="C16" s="274">
        <v>81.156000000000006</v>
      </c>
      <c r="D16" s="274">
        <v>13.449</v>
      </c>
      <c r="E16" s="274">
        <v>410.99200000000002</v>
      </c>
      <c r="F16" s="274">
        <v>30.681999999999999</v>
      </c>
      <c r="G16" s="274">
        <v>884.71600000000001</v>
      </c>
      <c r="H16" s="274">
        <v>17.832999999999998</v>
      </c>
      <c r="I16" s="292">
        <v>674.96900000000005</v>
      </c>
      <c r="K16" s="15"/>
    </row>
    <row r="17" spans="1:11" ht="13.5">
      <c r="A17" s="180">
        <v>2021</v>
      </c>
      <c r="B17" s="274">
        <v>3.0870000000000002</v>
      </c>
      <c r="C17" s="274">
        <v>80.900999999999996</v>
      </c>
      <c r="D17" s="274">
        <v>13.339</v>
      </c>
      <c r="E17" s="274">
        <v>440.74</v>
      </c>
      <c r="F17" s="274">
        <v>28.962</v>
      </c>
      <c r="G17" s="274">
        <v>836.73800000000006</v>
      </c>
      <c r="H17" s="274">
        <v>17.895</v>
      </c>
      <c r="I17" s="292">
        <v>722.72699999999998</v>
      </c>
      <c r="K17" s="15"/>
    </row>
    <row r="18" spans="1:11" ht="14.25" thickBot="1">
      <c r="A18" s="185">
        <v>2022</v>
      </c>
      <c r="B18" s="276">
        <v>3.3170000000000002</v>
      </c>
      <c r="C18" s="276">
        <v>82.256</v>
      </c>
      <c r="D18" s="276">
        <v>12.603</v>
      </c>
      <c r="E18" s="276">
        <v>429.97199999999998</v>
      </c>
      <c r="F18" s="276">
        <v>27.283999999999999</v>
      </c>
      <c r="G18" s="276">
        <v>737.41300000000001</v>
      </c>
      <c r="H18" s="276">
        <v>16.850999999999999</v>
      </c>
      <c r="I18" s="296">
        <v>632.279</v>
      </c>
      <c r="K18" s="15"/>
    </row>
  </sheetData>
  <mergeCells count="2">
    <mergeCell ref="A3:I3"/>
    <mergeCell ref="A1:I1"/>
  </mergeCells>
  <phoneticPr fontId="8" type="noConversion"/>
  <printOptions horizontalCentered="1"/>
  <pageMargins left="0.5" right="0.28999999999999998" top="0.59055118110236227" bottom="0.98425196850393704" header="0.24" footer="0"/>
  <pageSetup paperSize="9" scale="51"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35">
    <pageSetUpPr fitToPage="1"/>
  </sheetPr>
  <dimension ref="A1:G92"/>
  <sheetViews>
    <sheetView view="pageBreakPreview" topLeftCell="A4" zoomScale="75" zoomScaleNormal="75" zoomScaleSheetLayoutView="75" workbookViewId="0">
      <selection sqref="A1:XFD1048576"/>
    </sheetView>
  </sheetViews>
  <sheetFormatPr baseColWidth="10" defaultColWidth="11.42578125" defaultRowHeight="12.75"/>
  <cols>
    <col min="1" max="1" width="38.42578125" style="9" customWidth="1"/>
    <col min="2" max="7" width="16.42578125" style="9" customWidth="1"/>
    <col min="8"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15.75">
      <c r="A3" s="1651" t="s">
        <v>564</v>
      </c>
      <c r="B3" s="1651"/>
      <c r="C3" s="1651"/>
      <c r="D3" s="1651"/>
      <c r="E3" s="1651"/>
      <c r="F3" s="1651"/>
      <c r="G3" s="1651"/>
    </row>
    <row r="4" spans="1:7" s="7" customFormat="1" ht="30" customHeight="1">
      <c r="A4" s="1628" t="s">
        <v>1358</v>
      </c>
      <c r="B4" s="1628"/>
      <c r="C4" s="1628"/>
      <c r="D4" s="1628"/>
      <c r="E4" s="1628"/>
      <c r="F4" s="1628"/>
      <c r="G4" s="1628"/>
    </row>
    <row r="5" spans="1:7" s="7" customFormat="1" ht="13.5" customHeight="1">
      <c r="A5" s="30"/>
      <c r="B5" s="31"/>
      <c r="C5" s="31"/>
      <c r="D5" s="31"/>
      <c r="E5" s="31"/>
      <c r="F5" s="31"/>
      <c r="G5" s="31"/>
    </row>
    <row r="6" spans="1:7" ht="25.5" customHeight="1">
      <c r="A6" s="1686" t="s">
        <v>77</v>
      </c>
      <c r="B6" s="484" t="s">
        <v>3</v>
      </c>
      <c r="C6" s="484"/>
      <c r="D6" s="485"/>
      <c r="E6" s="484" t="s">
        <v>10</v>
      </c>
      <c r="F6" s="485"/>
      <c r="G6" s="1725" t="s">
        <v>11</v>
      </c>
    </row>
    <row r="7" spans="1:7" ht="30.75" customHeight="1">
      <c r="A7" s="1686"/>
      <c r="B7" s="305" t="s">
        <v>13</v>
      </c>
      <c r="C7" s="351"/>
      <c r="D7" s="352"/>
      <c r="E7" s="351" t="s">
        <v>14</v>
      </c>
      <c r="F7" s="352"/>
      <c r="G7" s="1725"/>
    </row>
    <row r="8" spans="1:7" ht="51" customHeight="1" thickBot="1">
      <c r="A8" s="1686"/>
      <c r="B8" s="266" t="s">
        <v>17</v>
      </c>
      <c r="C8" s="415" t="s">
        <v>18</v>
      </c>
      <c r="D8" s="334" t="s">
        <v>19</v>
      </c>
      <c r="E8" s="332" t="s">
        <v>17</v>
      </c>
      <c r="F8" s="334" t="s">
        <v>18</v>
      </c>
      <c r="G8" s="1725"/>
    </row>
    <row r="9" spans="1:7" ht="25.5" customHeight="1">
      <c r="A9" s="309" t="s">
        <v>81</v>
      </c>
      <c r="B9" s="369">
        <v>4228</v>
      </c>
      <c r="C9" s="369">
        <v>217</v>
      </c>
      <c r="D9" s="369">
        <v>4445</v>
      </c>
      <c r="E9" s="369">
        <v>15968</v>
      </c>
      <c r="F9" s="369">
        <v>23550</v>
      </c>
      <c r="G9" s="370">
        <v>72627</v>
      </c>
    </row>
    <row r="10" spans="1:7" ht="13.5">
      <c r="A10" s="312" t="s">
        <v>82</v>
      </c>
      <c r="B10" s="324">
        <v>3451</v>
      </c>
      <c r="C10" s="324">
        <v>15</v>
      </c>
      <c r="D10" s="324">
        <v>3466</v>
      </c>
      <c r="E10" s="324">
        <v>13495</v>
      </c>
      <c r="F10" s="324">
        <v>16200</v>
      </c>
      <c r="G10" s="325">
        <v>46814</v>
      </c>
    </row>
    <row r="11" spans="1:7" ht="13.5">
      <c r="A11" s="312" t="s">
        <v>83</v>
      </c>
      <c r="B11" s="324">
        <v>2345</v>
      </c>
      <c r="C11" s="324">
        <v>3182</v>
      </c>
      <c r="D11" s="324">
        <v>5527</v>
      </c>
      <c r="E11" s="324">
        <v>15155</v>
      </c>
      <c r="F11" s="324">
        <v>25500</v>
      </c>
      <c r="G11" s="325">
        <v>116680</v>
      </c>
    </row>
    <row r="12" spans="1:7" ht="13.5">
      <c r="A12" s="312" t="s">
        <v>84</v>
      </c>
      <c r="B12" s="324">
        <v>2302</v>
      </c>
      <c r="C12" s="324">
        <v>90</v>
      </c>
      <c r="D12" s="324">
        <v>2392</v>
      </c>
      <c r="E12" s="324">
        <v>19987</v>
      </c>
      <c r="F12" s="324">
        <v>34250</v>
      </c>
      <c r="G12" s="325">
        <v>49093</v>
      </c>
    </row>
    <row r="13" spans="1:7" ht="13.5">
      <c r="A13" s="315" t="s">
        <v>85</v>
      </c>
      <c r="B13" s="326">
        <v>12326</v>
      </c>
      <c r="C13" s="326">
        <v>3504</v>
      </c>
      <c r="D13" s="326">
        <v>15830</v>
      </c>
      <c r="E13" s="326">
        <v>15872</v>
      </c>
      <c r="F13" s="326">
        <v>25564</v>
      </c>
      <c r="G13" s="327">
        <v>285214</v>
      </c>
    </row>
    <row r="14" spans="1:7" ht="13.5">
      <c r="A14" s="315"/>
      <c r="B14" s="326"/>
      <c r="C14" s="326"/>
      <c r="D14" s="326"/>
      <c r="E14" s="326"/>
      <c r="F14" s="326"/>
      <c r="G14" s="327"/>
    </row>
    <row r="15" spans="1:7" ht="13.5">
      <c r="A15" s="315" t="s">
        <v>86</v>
      </c>
      <c r="B15" s="326">
        <v>430</v>
      </c>
      <c r="C15" s="326" t="s">
        <v>23</v>
      </c>
      <c r="D15" s="326">
        <v>430</v>
      </c>
      <c r="E15" s="326">
        <v>18000</v>
      </c>
      <c r="F15" s="326" t="s">
        <v>23</v>
      </c>
      <c r="G15" s="327">
        <v>7740</v>
      </c>
    </row>
    <row r="16" spans="1:7" ht="13.5">
      <c r="A16" s="315"/>
      <c r="B16" s="326"/>
      <c r="C16" s="326"/>
      <c r="D16" s="326"/>
      <c r="E16" s="326"/>
      <c r="F16" s="326"/>
      <c r="G16" s="327"/>
    </row>
    <row r="17" spans="1:7" ht="13.5">
      <c r="A17" s="315" t="s">
        <v>87</v>
      </c>
      <c r="B17" s="326">
        <v>81</v>
      </c>
      <c r="C17" s="326">
        <v>66</v>
      </c>
      <c r="D17" s="326">
        <v>147</v>
      </c>
      <c r="E17" s="326">
        <v>22666</v>
      </c>
      <c r="F17" s="326">
        <v>39000</v>
      </c>
      <c r="G17" s="327">
        <v>4410</v>
      </c>
    </row>
    <row r="18" spans="1:7" ht="13.5">
      <c r="A18" s="312"/>
      <c r="B18" s="324"/>
      <c r="C18" s="324"/>
      <c r="D18" s="324"/>
      <c r="E18" s="324"/>
      <c r="F18" s="324"/>
      <c r="G18" s="325"/>
    </row>
    <row r="19" spans="1:7" ht="13.5">
      <c r="A19" s="312" t="s">
        <v>158</v>
      </c>
      <c r="B19" s="324">
        <v>12</v>
      </c>
      <c r="C19" s="324">
        <v>1230</v>
      </c>
      <c r="D19" s="324">
        <v>1242</v>
      </c>
      <c r="E19" s="324">
        <v>14258</v>
      </c>
      <c r="F19" s="324">
        <v>30141</v>
      </c>
      <c r="G19" s="325">
        <v>37245</v>
      </c>
    </row>
    <row r="20" spans="1:7" ht="13.5">
      <c r="A20" s="312" t="s">
        <v>89</v>
      </c>
      <c r="B20" s="324">
        <v>150</v>
      </c>
      <c r="C20" s="324" t="s">
        <v>23</v>
      </c>
      <c r="D20" s="324">
        <v>150</v>
      </c>
      <c r="E20" s="324">
        <v>21433</v>
      </c>
      <c r="F20" s="324" t="s">
        <v>23</v>
      </c>
      <c r="G20" s="325">
        <v>3215</v>
      </c>
    </row>
    <row r="21" spans="1:7" ht="13.5">
      <c r="A21" s="312" t="s">
        <v>90</v>
      </c>
      <c r="B21" s="324">
        <v>205</v>
      </c>
      <c r="C21" s="324" t="s">
        <v>23</v>
      </c>
      <c r="D21" s="324">
        <v>205</v>
      </c>
      <c r="E21" s="324">
        <v>24151</v>
      </c>
      <c r="F21" s="324" t="s">
        <v>23</v>
      </c>
      <c r="G21" s="325">
        <v>4951</v>
      </c>
    </row>
    <row r="22" spans="1:7" ht="13.5">
      <c r="A22" s="315" t="s">
        <v>91</v>
      </c>
      <c r="B22" s="326">
        <v>367</v>
      </c>
      <c r="C22" s="326">
        <v>1230</v>
      </c>
      <c r="D22" s="326">
        <v>1597</v>
      </c>
      <c r="E22" s="326">
        <v>22717</v>
      </c>
      <c r="F22" s="326">
        <v>30141</v>
      </c>
      <c r="G22" s="327">
        <v>45411</v>
      </c>
    </row>
    <row r="23" spans="1:7" ht="13.5">
      <c r="A23" s="315"/>
      <c r="B23" s="326"/>
      <c r="C23" s="326"/>
      <c r="D23" s="326"/>
      <c r="E23" s="326"/>
      <c r="F23" s="326"/>
      <c r="G23" s="327"/>
    </row>
    <row r="24" spans="1:7" ht="13.5">
      <c r="A24" s="315" t="s">
        <v>92</v>
      </c>
      <c r="B24" s="326">
        <v>108</v>
      </c>
      <c r="C24" s="326">
        <v>205</v>
      </c>
      <c r="D24" s="326">
        <v>313</v>
      </c>
      <c r="E24" s="326">
        <v>14830</v>
      </c>
      <c r="F24" s="326">
        <v>34751</v>
      </c>
      <c r="G24" s="327">
        <v>8726</v>
      </c>
    </row>
    <row r="25" spans="1:7" ht="13.5">
      <c r="A25" s="315"/>
      <c r="B25" s="326"/>
      <c r="C25" s="326"/>
      <c r="D25" s="326"/>
      <c r="E25" s="326"/>
      <c r="F25" s="326"/>
      <c r="G25" s="327"/>
    </row>
    <row r="26" spans="1:7" ht="13.5">
      <c r="A26" s="315" t="s">
        <v>93</v>
      </c>
      <c r="B26" s="326" t="s">
        <v>23</v>
      </c>
      <c r="C26" s="326">
        <v>634</v>
      </c>
      <c r="D26" s="326">
        <v>634</v>
      </c>
      <c r="E26" s="326" t="s">
        <v>23</v>
      </c>
      <c r="F26" s="326">
        <v>46591</v>
      </c>
      <c r="G26" s="327">
        <v>29539</v>
      </c>
    </row>
    <row r="27" spans="1:7" ht="13.5">
      <c r="A27" s="312"/>
      <c r="B27" s="324"/>
      <c r="C27" s="324"/>
      <c r="D27" s="324"/>
      <c r="E27" s="324"/>
      <c r="F27" s="324"/>
      <c r="G27" s="325"/>
    </row>
    <row r="28" spans="1:7" ht="13.5">
      <c r="A28" s="312" t="s">
        <v>94</v>
      </c>
      <c r="B28" s="324">
        <v>12</v>
      </c>
      <c r="C28" s="324">
        <v>102</v>
      </c>
      <c r="D28" s="324">
        <v>114</v>
      </c>
      <c r="E28" s="324">
        <v>15000</v>
      </c>
      <c r="F28" s="324">
        <v>29000</v>
      </c>
      <c r="G28" s="325">
        <v>3132</v>
      </c>
    </row>
    <row r="29" spans="1:7" ht="13.5">
      <c r="A29" s="312" t="s">
        <v>95</v>
      </c>
      <c r="B29" s="324">
        <v>71</v>
      </c>
      <c r="C29" s="324">
        <v>110</v>
      </c>
      <c r="D29" s="324">
        <v>181</v>
      </c>
      <c r="E29" s="324">
        <v>10676</v>
      </c>
      <c r="F29" s="324">
        <v>21900</v>
      </c>
      <c r="G29" s="325">
        <v>3167</v>
      </c>
    </row>
    <row r="30" spans="1:7" ht="13.5">
      <c r="A30" s="312" t="s">
        <v>96</v>
      </c>
      <c r="B30" s="324">
        <v>8</v>
      </c>
      <c r="C30" s="324">
        <v>181</v>
      </c>
      <c r="D30" s="324">
        <v>189</v>
      </c>
      <c r="E30" s="324">
        <v>10625</v>
      </c>
      <c r="F30" s="324">
        <v>35000</v>
      </c>
      <c r="G30" s="325">
        <v>6420</v>
      </c>
    </row>
    <row r="31" spans="1:7" ht="13.5">
      <c r="A31" s="315" t="s">
        <v>97</v>
      </c>
      <c r="B31" s="326">
        <v>91</v>
      </c>
      <c r="C31" s="326">
        <v>393</v>
      </c>
      <c r="D31" s="326">
        <v>484</v>
      </c>
      <c r="E31" s="326">
        <v>11242</v>
      </c>
      <c r="F31" s="326">
        <v>29776</v>
      </c>
      <c r="G31" s="327">
        <v>12719</v>
      </c>
    </row>
    <row r="32" spans="1:7" ht="13.5">
      <c r="A32" s="312"/>
      <c r="B32" s="324"/>
      <c r="C32" s="324"/>
      <c r="D32" s="324"/>
      <c r="E32" s="324"/>
      <c r="F32" s="324"/>
      <c r="G32" s="325"/>
    </row>
    <row r="33" spans="1:7" ht="13.5">
      <c r="A33" s="312" t="s">
        <v>98</v>
      </c>
      <c r="B33" s="324">
        <v>52</v>
      </c>
      <c r="C33" s="324">
        <v>243</v>
      </c>
      <c r="D33" s="324">
        <v>295</v>
      </c>
      <c r="E33" s="328">
        <v>14294</v>
      </c>
      <c r="F33" s="328">
        <v>26890</v>
      </c>
      <c r="G33" s="329">
        <v>7278</v>
      </c>
    </row>
    <row r="34" spans="1:7" ht="13.5">
      <c r="A34" s="312" t="s">
        <v>99</v>
      </c>
      <c r="B34" s="324">
        <v>54</v>
      </c>
      <c r="C34" s="324">
        <v>141</v>
      </c>
      <c r="D34" s="324">
        <v>195</v>
      </c>
      <c r="E34" s="324">
        <v>13833</v>
      </c>
      <c r="F34" s="324">
        <v>27233</v>
      </c>
      <c r="G34" s="325">
        <v>4587</v>
      </c>
    </row>
    <row r="35" spans="1:7" ht="13.5">
      <c r="A35" s="312" t="s">
        <v>100</v>
      </c>
      <c r="B35" s="324">
        <v>69</v>
      </c>
      <c r="C35" s="324">
        <v>103</v>
      </c>
      <c r="D35" s="324">
        <v>172</v>
      </c>
      <c r="E35" s="324">
        <v>9145</v>
      </c>
      <c r="F35" s="324">
        <v>28034</v>
      </c>
      <c r="G35" s="325">
        <v>3518</v>
      </c>
    </row>
    <row r="36" spans="1:7" ht="13.5">
      <c r="A36" s="312" t="s">
        <v>101</v>
      </c>
      <c r="B36" s="324">
        <v>7</v>
      </c>
      <c r="C36" s="324">
        <v>188</v>
      </c>
      <c r="D36" s="324">
        <v>195</v>
      </c>
      <c r="E36" s="328">
        <v>6000</v>
      </c>
      <c r="F36" s="328">
        <v>21265</v>
      </c>
      <c r="G36" s="325">
        <v>4040</v>
      </c>
    </row>
    <row r="37" spans="1:7" ht="13.5">
      <c r="A37" s="315" t="s">
        <v>102</v>
      </c>
      <c r="B37" s="326">
        <v>182</v>
      </c>
      <c r="C37" s="326">
        <v>675</v>
      </c>
      <c r="D37" s="326">
        <v>857</v>
      </c>
      <c r="E37" s="326">
        <v>11886</v>
      </c>
      <c r="F37" s="326">
        <v>25570</v>
      </c>
      <c r="G37" s="327">
        <v>19423</v>
      </c>
    </row>
    <row r="38" spans="1:7" ht="13.5">
      <c r="A38" s="315"/>
      <c r="B38" s="326"/>
      <c r="C38" s="326"/>
      <c r="D38" s="326"/>
      <c r="E38" s="326"/>
      <c r="F38" s="326"/>
      <c r="G38" s="327"/>
    </row>
    <row r="39" spans="1:7" ht="13.5">
      <c r="A39" s="315" t="s">
        <v>103</v>
      </c>
      <c r="B39" s="326" t="s">
        <v>23</v>
      </c>
      <c r="C39" s="326">
        <v>1130</v>
      </c>
      <c r="D39" s="326">
        <v>1130</v>
      </c>
      <c r="E39" s="326" t="s">
        <v>23</v>
      </c>
      <c r="F39" s="326">
        <v>35594</v>
      </c>
      <c r="G39" s="327">
        <v>40221</v>
      </c>
    </row>
    <row r="40" spans="1:7" ht="13.5">
      <c r="A40" s="312"/>
      <c r="B40" s="324"/>
      <c r="C40" s="324"/>
      <c r="D40" s="324"/>
      <c r="E40" s="324"/>
      <c r="F40" s="324"/>
      <c r="G40" s="325"/>
    </row>
    <row r="41" spans="1:7" ht="13.5">
      <c r="A41" s="312" t="s">
        <v>159</v>
      </c>
      <c r="B41" s="348" t="s">
        <v>23</v>
      </c>
      <c r="C41" s="324">
        <v>1279</v>
      </c>
      <c r="D41" s="324">
        <v>1279</v>
      </c>
      <c r="E41" s="348" t="s">
        <v>23</v>
      </c>
      <c r="F41" s="324">
        <v>48029</v>
      </c>
      <c r="G41" s="325">
        <v>61429</v>
      </c>
    </row>
    <row r="42" spans="1:7" ht="13.5">
      <c r="A42" s="312" t="s">
        <v>105</v>
      </c>
      <c r="B42" s="324">
        <v>20</v>
      </c>
      <c r="C42" s="324">
        <v>1959</v>
      </c>
      <c r="D42" s="324">
        <v>1979</v>
      </c>
      <c r="E42" s="324">
        <v>15000</v>
      </c>
      <c r="F42" s="324">
        <v>34080</v>
      </c>
      <c r="G42" s="325">
        <v>67063</v>
      </c>
    </row>
    <row r="43" spans="1:7" ht="13.5">
      <c r="A43" s="312" t="s">
        <v>106</v>
      </c>
      <c r="B43" s="324" t="s">
        <v>23</v>
      </c>
      <c r="C43" s="324">
        <v>1142</v>
      </c>
      <c r="D43" s="324">
        <v>1142</v>
      </c>
      <c r="E43" s="324" t="s">
        <v>23</v>
      </c>
      <c r="F43" s="324">
        <v>37851</v>
      </c>
      <c r="G43" s="325">
        <v>43226</v>
      </c>
    </row>
    <row r="44" spans="1:7" ht="13.5">
      <c r="A44" s="312" t="s">
        <v>107</v>
      </c>
      <c r="B44" s="348">
        <v>188</v>
      </c>
      <c r="C44" s="324">
        <v>476</v>
      </c>
      <c r="D44" s="324">
        <v>664</v>
      </c>
      <c r="E44" s="348">
        <v>35000</v>
      </c>
      <c r="F44" s="324">
        <v>38200</v>
      </c>
      <c r="G44" s="325">
        <v>24763</v>
      </c>
    </row>
    <row r="45" spans="1:7" ht="13.5">
      <c r="A45" s="312" t="s">
        <v>108</v>
      </c>
      <c r="B45" s="324" t="s">
        <v>23</v>
      </c>
      <c r="C45" s="324">
        <v>3892</v>
      </c>
      <c r="D45" s="324">
        <v>3892</v>
      </c>
      <c r="E45" s="324" t="s">
        <v>23</v>
      </c>
      <c r="F45" s="324">
        <v>48000</v>
      </c>
      <c r="G45" s="325">
        <v>186816</v>
      </c>
    </row>
    <row r="46" spans="1:7" ht="13.5">
      <c r="A46" s="312" t="s">
        <v>109</v>
      </c>
      <c r="B46" s="324" t="s">
        <v>23</v>
      </c>
      <c r="C46" s="324">
        <v>1886</v>
      </c>
      <c r="D46" s="324">
        <v>1886</v>
      </c>
      <c r="E46" s="324" t="s">
        <v>23</v>
      </c>
      <c r="F46" s="324">
        <v>42121</v>
      </c>
      <c r="G46" s="325">
        <v>79440</v>
      </c>
    </row>
    <row r="47" spans="1:7" ht="13.5">
      <c r="A47" s="312" t="s">
        <v>110</v>
      </c>
      <c r="B47" s="324" t="s">
        <v>23</v>
      </c>
      <c r="C47" s="324">
        <v>296</v>
      </c>
      <c r="D47" s="324">
        <v>296</v>
      </c>
      <c r="E47" s="324" t="s">
        <v>23</v>
      </c>
      <c r="F47" s="324">
        <v>44848</v>
      </c>
      <c r="G47" s="325">
        <v>13275</v>
      </c>
    </row>
    <row r="48" spans="1:7" ht="13.5">
      <c r="A48" s="312" t="s">
        <v>111</v>
      </c>
      <c r="B48" s="324" t="s">
        <v>23</v>
      </c>
      <c r="C48" s="324">
        <v>4476</v>
      </c>
      <c r="D48" s="324">
        <v>4476</v>
      </c>
      <c r="E48" s="324" t="s">
        <v>23</v>
      </c>
      <c r="F48" s="324">
        <v>44014</v>
      </c>
      <c r="G48" s="325">
        <v>197008</v>
      </c>
    </row>
    <row r="49" spans="1:7" ht="13.5">
      <c r="A49" s="312" t="s">
        <v>112</v>
      </c>
      <c r="B49" s="324" t="s">
        <v>23</v>
      </c>
      <c r="C49" s="324">
        <v>789</v>
      </c>
      <c r="D49" s="324">
        <v>789</v>
      </c>
      <c r="E49" s="324" t="s">
        <v>23</v>
      </c>
      <c r="F49" s="324">
        <v>47991</v>
      </c>
      <c r="G49" s="325">
        <v>37865</v>
      </c>
    </row>
    <row r="50" spans="1:7" ht="13.5">
      <c r="A50" s="315" t="s">
        <v>113</v>
      </c>
      <c r="B50" s="326">
        <v>208</v>
      </c>
      <c r="C50" s="326">
        <v>16195</v>
      </c>
      <c r="D50" s="326">
        <v>16403</v>
      </c>
      <c r="E50" s="326">
        <v>33077</v>
      </c>
      <c r="F50" s="326">
        <v>43470</v>
      </c>
      <c r="G50" s="327">
        <v>710885</v>
      </c>
    </row>
    <row r="51" spans="1:7" ht="13.5">
      <c r="A51" s="315"/>
      <c r="B51" s="326"/>
      <c r="C51" s="326"/>
      <c r="D51" s="326"/>
      <c r="E51" s="326"/>
      <c r="F51" s="326"/>
      <c r="G51" s="327"/>
    </row>
    <row r="52" spans="1:7" ht="13.5">
      <c r="A52" s="315" t="s">
        <v>114</v>
      </c>
      <c r="B52" s="326">
        <v>19</v>
      </c>
      <c r="C52" s="326">
        <v>194</v>
      </c>
      <c r="D52" s="326">
        <v>213</v>
      </c>
      <c r="E52" s="326">
        <v>14035</v>
      </c>
      <c r="F52" s="326">
        <v>40178</v>
      </c>
      <c r="G52" s="327">
        <v>8062</v>
      </c>
    </row>
    <row r="53" spans="1:7" ht="13.5">
      <c r="A53" s="312"/>
      <c r="B53" s="324"/>
      <c r="C53" s="324"/>
      <c r="D53" s="324"/>
      <c r="E53" s="324"/>
      <c r="F53" s="324"/>
      <c r="G53" s="325"/>
    </row>
    <row r="54" spans="1:7" ht="13.5">
      <c r="A54" s="312" t="s">
        <v>115</v>
      </c>
      <c r="B54" s="324" t="s">
        <v>23</v>
      </c>
      <c r="C54" s="324">
        <v>900</v>
      </c>
      <c r="D54" s="324">
        <v>900</v>
      </c>
      <c r="E54" s="324" t="s">
        <v>23</v>
      </c>
      <c r="F54" s="324">
        <v>35556</v>
      </c>
      <c r="G54" s="325">
        <v>32000</v>
      </c>
    </row>
    <row r="55" spans="1:7" ht="13.5">
      <c r="A55" s="312" t="s">
        <v>116</v>
      </c>
      <c r="B55" s="324" t="s">
        <v>23</v>
      </c>
      <c r="C55" s="324">
        <v>189</v>
      </c>
      <c r="D55" s="324">
        <v>189</v>
      </c>
      <c r="E55" s="324" t="s">
        <v>23</v>
      </c>
      <c r="F55" s="324">
        <v>31556</v>
      </c>
      <c r="G55" s="325">
        <v>5964</v>
      </c>
    </row>
    <row r="56" spans="1:7" ht="13.5">
      <c r="A56" s="312" t="s">
        <v>117</v>
      </c>
      <c r="B56" s="324">
        <v>23</v>
      </c>
      <c r="C56" s="324">
        <v>45</v>
      </c>
      <c r="D56" s="324">
        <v>68</v>
      </c>
      <c r="E56" s="324">
        <v>2000</v>
      </c>
      <c r="F56" s="324">
        <v>20700</v>
      </c>
      <c r="G56" s="325">
        <v>978</v>
      </c>
    </row>
    <row r="57" spans="1:7" ht="13.5">
      <c r="A57" s="312" t="s">
        <v>118</v>
      </c>
      <c r="B57" s="324">
        <v>7</v>
      </c>
      <c r="C57" s="324">
        <v>16</v>
      </c>
      <c r="D57" s="324">
        <v>23</v>
      </c>
      <c r="E57" s="324">
        <v>12000</v>
      </c>
      <c r="F57" s="324">
        <v>18000</v>
      </c>
      <c r="G57" s="325">
        <v>372</v>
      </c>
    </row>
    <row r="58" spans="1:7" ht="13.5">
      <c r="A58" s="312" t="s">
        <v>119</v>
      </c>
      <c r="B58" s="324" t="s">
        <v>23</v>
      </c>
      <c r="C58" s="324">
        <v>235</v>
      </c>
      <c r="D58" s="324">
        <v>235</v>
      </c>
      <c r="E58" s="324" t="s">
        <v>23</v>
      </c>
      <c r="F58" s="324">
        <v>24638</v>
      </c>
      <c r="G58" s="325">
        <v>5790</v>
      </c>
    </row>
    <row r="59" spans="1:7" ht="13.5">
      <c r="A59" s="315" t="s">
        <v>172</v>
      </c>
      <c r="B59" s="326">
        <v>30</v>
      </c>
      <c r="C59" s="326">
        <v>1385</v>
      </c>
      <c r="D59" s="326">
        <v>1415</v>
      </c>
      <c r="E59" s="326">
        <v>4333</v>
      </c>
      <c r="F59" s="326">
        <v>32472</v>
      </c>
      <c r="G59" s="327">
        <v>45104</v>
      </c>
    </row>
    <row r="60" spans="1:7" ht="13.5">
      <c r="A60" s="312"/>
      <c r="B60" s="324"/>
      <c r="C60" s="324"/>
      <c r="D60" s="324"/>
      <c r="E60" s="324"/>
      <c r="F60" s="324"/>
      <c r="G60" s="325"/>
    </row>
    <row r="61" spans="1:7" ht="13.5">
      <c r="A61" s="312" t="s">
        <v>121</v>
      </c>
      <c r="B61" s="324" t="s">
        <v>23</v>
      </c>
      <c r="C61" s="324">
        <v>946</v>
      </c>
      <c r="D61" s="324">
        <v>946</v>
      </c>
      <c r="E61" s="324" t="s">
        <v>23</v>
      </c>
      <c r="F61" s="324">
        <v>21177</v>
      </c>
      <c r="G61" s="325">
        <v>20034</v>
      </c>
    </row>
    <row r="62" spans="1:7" ht="13.5">
      <c r="A62" s="312" t="s">
        <v>122</v>
      </c>
      <c r="B62" s="324">
        <v>98</v>
      </c>
      <c r="C62" s="324">
        <v>339</v>
      </c>
      <c r="D62" s="324">
        <v>437</v>
      </c>
      <c r="E62" s="324">
        <v>10269</v>
      </c>
      <c r="F62" s="324">
        <v>29303</v>
      </c>
      <c r="G62" s="325">
        <v>10941</v>
      </c>
    </row>
    <row r="63" spans="1:7" ht="13.5">
      <c r="A63" s="312" t="s">
        <v>123</v>
      </c>
      <c r="B63" s="324" t="s">
        <v>23</v>
      </c>
      <c r="C63" s="324">
        <v>1019</v>
      </c>
      <c r="D63" s="324">
        <v>1019</v>
      </c>
      <c r="E63" s="324" t="s">
        <v>23</v>
      </c>
      <c r="F63" s="324">
        <v>41622</v>
      </c>
      <c r="G63" s="325">
        <v>42413</v>
      </c>
    </row>
    <row r="64" spans="1:7" ht="13.5">
      <c r="A64" s="315" t="s">
        <v>124</v>
      </c>
      <c r="B64" s="326">
        <v>98</v>
      </c>
      <c r="C64" s="326">
        <v>2304</v>
      </c>
      <c r="D64" s="326">
        <v>2402</v>
      </c>
      <c r="E64" s="326">
        <v>10269</v>
      </c>
      <c r="F64" s="326">
        <v>31415</v>
      </c>
      <c r="G64" s="327">
        <v>73388</v>
      </c>
    </row>
    <row r="65" spans="1:7" ht="13.5">
      <c r="A65" s="315"/>
      <c r="B65" s="326"/>
      <c r="C65" s="326"/>
      <c r="D65" s="326"/>
      <c r="E65" s="326"/>
      <c r="F65" s="326"/>
      <c r="G65" s="327"/>
    </row>
    <row r="66" spans="1:7" ht="13.5">
      <c r="A66" s="315" t="s">
        <v>125</v>
      </c>
      <c r="B66" s="326" t="s">
        <v>23</v>
      </c>
      <c r="C66" s="326">
        <v>4494</v>
      </c>
      <c r="D66" s="326">
        <v>4494</v>
      </c>
      <c r="E66" s="326" t="s">
        <v>23</v>
      </c>
      <c r="F66" s="326">
        <v>35300</v>
      </c>
      <c r="G66" s="327">
        <v>158640</v>
      </c>
    </row>
    <row r="67" spans="1:7" ht="13.5">
      <c r="A67" s="312"/>
      <c r="B67" s="324"/>
      <c r="C67" s="324"/>
      <c r="D67" s="324"/>
      <c r="E67" s="324"/>
      <c r="F67" s="324"/>
      <c r="G67" s="325"/>
    </row>
    <row r="68" spans="1:7" ht="13.5">
      <c r="A68" s="312" t="s">
        <v>126</v>
      </c>
      <c r="B68" s="324" t="s">
        <v>23</v>
      </c>
      <c r="C68" s="324">
        <v>475</v>
      </c>
      <c r="D68" s="324">
        <v>475</v>
      </c>
      <c r="E68" s="324" t="s">
        <v>23</v>
      </c>
      <c r="F68" s="324">
        <v>37545</v>
      </c>
      <c r="G68" s="325">
        <v>17834</v>
      </c>
    </row>
    <row r="69" spans="1:7" ht="13.5">
      <c r="A69" s="312" t="s">
        <v>127</v>
      </c>
      <c r="B69" s="324" t="s">
        <v>23</v>
      </c>
      <c r="C69" s="324">
        <v>152</v>
      </c>
      <c r="D69" s="324">
        <v>152</v>
      </c>
      <c r="E69" s="324" t="s">
        <v>23</v>
      </c>
      <c r="F69" s="324">
        <v>34700</v>
      </c>
      <c r="G69" s="325">
        <v>5274</v>
      </c>
    </row>
    <row r="70" spans="1:7" ht="13.5">
      <c r="A70" s="315" t="s">
        <v>128</v>
      </c>
      <c r="B70" s="326" t="s">
        <v>23</v>
      </c>
      <c r="C70" s="326">
        <v>627</v>
      </c>
      <c r="D70" s="326">
        <v>627</v>
      </c>
      <c r="E70" s="326" t="s">
        <v>23</v>
      </c>
      <c r="F70" s="326">
        <v>36855</v>
      </c>
      <c r="G70" s="327">
        <v>23108</v>
      </c>
    </row>
    <row r="71" spans="1:7" ht="13.5">
      <c r="A71" s="312"/>
      <c r="B71" s="324"/>
      <c r="C71" s="324"/>
      <c r="D71" s="324"/>
      <c r="E71" s="324"/>
      <c r="F71" s="324"/>
      <c r="G71" s="325"/>
    </row>
    <row r="72" spans="1:7" ht="13.5">
      <c r="A72" s="312" t="s">
        <v>129</v>
      </c>
      <c r="B72" s="324" t="s">
        <v>23</v>
      </c>
      <c r="C72" s="324">
        <v>508</v>
      </c>
      <c r="D72" s="324">
        <v>508</v>
      </c>
      <c r="E72" s="324" t="s">
        <v>23</v>
      </c>
      <c r="F72" s="324">
        <v>24763</v>
      </c>
      <c r="G72" s="325">
        <v>12580</v>
      </c>
    </row>
    <row r="73" spans="1:7" ht="13.5">
      <c r="A73" s="312" t="s">
        <v>130</v>
      </c>
      <c r="B73" s="324" t="s">
        <v>23</v>
      </c>
      <c r="C73" s="324">
        <v>1940</v>
      </c>
      <c r="D73" s="324">
        <v>1940</v>
      </c>
      <c r="E73" s="324" t="s">
        <v>23</v>
      </c>
      <c r="F73" s="324">
        <v>31687</v>
      </c>
      <c r="G73" s="325">
        <v>61472</v>
      </c>
    </row>
    <row r="74" spans="1:7" ht="13.5">
      <c r="A74" s="312" t="s">
        <v>131</v>
      </c>
      <c r="B74" s="324" t="s">
        <v>23</v>
      </c>
      <c r="C74" s="324">
        <v>476</v>
      </c>
      <c r="D74" s="324">
        <v>476</v>
      </c>
      <c r="E74" s="324" t="s">
        <v>23</v>
      </c>
      <c r="F74" s="324">
        <v>33099</v>
      </c>
      <c r="G74" s="325">
        <v>15755</v>
      </c>
    </row>
    <row r="75" spans="1:7" ht="13.5">
      <c r="A75" s="312" t="s">
        <v>132</v>
      </c>
      <c r="B75" s="324">
        <v>5</v>
      </c>
      <c r="C75" s="324">
        <v>567</v>
      </c>
      <c r="D75" s="324">
        <v>572</v>
      </c>
      <c r="E75" s="324">
        <v>7940</v>
      </c>
      <c r="F75" s="324">
        <v>33634</v>
      </c>
      <c r="G75" s="325">
        <v>19110</v>
      </c>
    </row>
    <row r="76" spans="1:7" ht="13.5">
      <c r="A76" s="312" t="s">
        <v>133</v>
      </c>
      <c r="B76" s="324" t="s">
        <v>23</v>
      </c>
      <c r="C76" s="324">
        <v>193</v>
      </c>
      <c r="D76" s="324">
        <v>193</v>
      </c>
      <c r="E76" s="324" t="s">
        <v>23</v>
      </c>
      <c r="F76" s="324">
        <v>24829</v>
      </c>
      <c r="G76" s="325">
        <v>4792</v>
      </c>
    </row>
    <row r="77" spans="1:7" ht="13.5">
      <c r="A77" s="312" t="s">
        <v>134</v>
      </c>
      <c r="B77" s="324" t="s">
        <v>23</v>
      </c>
      <c r="C77" s="324">
        <v>85</v>
      </c>
      <c r="D77" s="324">
        <v>85</v>
      </c>
      <c r="E77" s="324" t="s">
        <v>23</v>
      </c>
      <c r="F77" s="324">
        <v>31965</v>
      </c>
      <c r="G77" s="325">
        <v>2717</v>
      </c>
    </row>
    <row r="78" spans="1:7" ht="13.5">
      <c r="A78" s="312" t="s">
        <v>135</v>
      </c>
      <c r="B78" s="324">
        <v>52</v>
      </c>
      <c r="C78" s="324">
        <v>808</v>
      </c>
      <c r="D78" s="324">
        <v>860</v>
      </c>
      <c r="E78" s="324">
        <v>8700</v>
      </c>
      <c r="F78" s="324">
        <v>33900</v>
      </c>
      <c r="G78" s="325">
        <v>27844</v>
      </c>
    </row>
    <row r="79" spans="1:7" ht="13.5">
      <c r="A79" s="312" t="s">
        <v>136</v>
      </c>
      <c r="B79" s="348" t="s">
        <v>23</v>
      </c>
      <c r="C79" s="324">
        <v>4430</v>
      </c>
      <c r="D79" s="324">
        <v>4430</v>
      </c>
      <c r="E79" s="348" t="s">
        <v>23</v>
      </c>
      <c r="F79" s="324">
        <v>34730</v>
      </c>
      <c r="G79" s="325">
        <v>153850</v>
      </c>
    </row>
    <row r="80" spans="1:7" ht="13.5">
      <c r="A80" s="315" t="s">
        <v>137</v>
      </c>
      <c r="B80" s="326">
        <v>57</v>
      </c>
      <c r="C80" s="326">
        <v>9007</v>
      </c>
      <c r="D80" s="326">
        <v>9064</v>
      </c>
      <c r="E80" s="326">
        <v>8633</v>
      </c>
      <c r="F80" s="326">
        <v>33045</v>
      </c>
      <c r="G80" s="327">
        <v>298120</v>
      </c>
    </row>
    <row r="81" spans="1:7" ht="13.5">
      <c r="A81" s="312"/>
      <c r="B81" s="324"/>
      <c r="C81" s="324"/>
      <c r="D81" s="324"/>
      <c r="E81" s="324"/>
      <c r="F81" s="324"/>
      <c r="G81" s="325"/>
    </row>
    <row r="82" spans="1:7" ht="13.5">
      <c r="A82" s="312" t="s">
        <v>138</v>
      </c>
      <c r="B82" s="324">
        <v>115</v>
      </c>
      <c r="C82" s="324">
        <v>1231</v>
      </c>
      <c r="D82" s="324">
        <v>1346</v>
      </c>
      <c r="E82" s="324">
        <v>20726</v>
      </c>
      <c r="F82" s="324">
        <v>42049</v>
      </c>
      <c r="G82" s="325">
        <v>54138</v>
      </c>
    </row>
    <row r="83" spans="1:7" ht="13.5">
      <c r="A83" s="312" t="s">
        <v>139</v>
      </c>
      <c r="B83" s="324">
        <v>1252</v>
      </c>
      <c r="C83" s="324">
        <v>1417</v>
      </c>
      <c r="D83" s="324">
        <v>2669</v>
      </c>
      <c r="E83" s="324">
        <v>15132</v>
      </c>
      <c r="F83" s="324">
        <v>26918</v>
      </c>
      <c r="G83" s="325">
        <v>57072</v>
      </c>
    </row>
    <row r="84" spans="1:7" ht="13.5">
      <c r="A84" s="315" t="s">
        <v>140</v>
      </c>
      <c r="B84" s="326">
        <v>1367</v>
      </c>
      <c r="C84" s="326">
        <v>2648</v>
      </c>
      <c r="D84" s="326">
        <v>4015</v>
      </c>
      <c r="E84" s="326">
        <v>15603</v>
      </c>
      <c r="F84" s="326">
        <v>33952</v>
      </c>
      <c r="G84" s="327">
        <v>111210</v>
      </c>
    </row>
    <row r="85" spans="1:7" ht="14.25" thickBot="1">
      <c r="A85" s="436"/>
      <c r="B85" s="437"/>
      <c r="C85" s="437"/>
      <c r="D85" s="437"/>
      <c r="E85" s="437"/>
      <c r="F85" s="437"/>
      <c r="G85" s="438"/>
    </row>
    <row r="86" spans="1:7" ht="14.25" thickBot="1">
      <c r="A86" s="209" t="s">
        <v>141</v>
      </c>
      <c r="B86" s="330">
        <v>15364</v>
      </c>
      <c r="C86" s="330">
        <v>44691</v>
      </c>
      <c r="D86" s="330">
        <v>60055</v>
      </c>
      <c r="E86" s="330">
        <v>16170</v>
      </c>
      <c r="F86" s="330">
        <v>36551</v>
      </c>
      <c r="G86" s="331">
        <v>1881920</v>
      </c>
    </row>
    <row r="88" spans="1:7">
      <c r="B88" s="32"/>
      <c r="G88" s="32"/>
    </row>
    <row r="90" spans="1:7">
      <c r="G90" s="32"/>
    </row>
    <row r="92" spans="1:7">
      <c r="G92" s="32"/>
    </row>
  </sheetData>
  <mergeCells count="5">
    <mergeCell ref="A1:G1"/>
    <mergeCell ref="A3:G3"/>
    <mergeCell ref="A6:A8"/>
    <mergeCell ref="G6:G8"/>
    <mergeCell ref="A4:G4"/>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8">
    <pageSetUpPr fitToPage="1"/>
  </sheetPr>
  <dimension ref="A1:I91"/>
  <sheetViews>
    <sheetView view="pageBreakPreview" topLeftCell="A46" zoomScale="85" zoomScaleNormal="75" zoomScaleSheetLayoutView="85" workbookViewId="0">
      <selection activeCell="B86" sqref="B86:I86"/>
    </sheetView>
  </sheetViews>
  <sheetFormatPr baseColWidth="10" defaultColWidth="11.42578125" defaultRowHeight="12.75"/>
  <cols>
    <col min="1" max="1" width="36.140625" style="9" customWidth="1"/>
    <col min="2" max="9" width="15.85546875" style="9" customWidth="1"/>
    <col min="10" max="16384" width="11.42578125" style="9"/>
  </cols>
  <sheetData>
    <row r="1" spans="1:9" s="6" customFormat="1" ht="18.75">
      <c r="A1" s="1627" t="s">
        <v>0</v>
      </c>
      <c r="B1" s="1627"/>
      <c r="C1" s="1627"/>
      <c r="D1" s="1627"/>
      <c r="E1" s="1627"/>
      <c r="F1" s="1627"/>
      <c r="G1" s="1627"/>
      <c r="H1" s="1627"/>
      <c r="I1" s="1627"/>
    </row>
    <row r="2" spans="1:9" ht="13.5">
      <c r="A2" s="439"/>
      <c r="B2" s="439"/>
      <c r="C2" s="439"/>
      <c r="D2" s="439"/>
      <c r="E2" s="439"/>
      <c r="F2" s="439"/>
      <c r="G2" s="439"/>
      <c r="H2" s="439"/>
      <c r="I2" s="439"/>
    </row>
    <row r="3" spans="1:9" s="7" customFormat="1" ht="15.75">
      <c r="A3" s="1651" t="s">
        <v>565</v>
      </c>
      <c r="B3" s="1651"/>
      <c r="C3" s="1651"/>
      <c r="D3" s="1651"/>
      <c r="E3" s="1651"/>
      <c r="F3" s="1651"/>
      <c r="G3" s="1651"/>
      <c r="H3" s="1651"/>
      <c r="I3" s="1651"/>
    </row>
    <row r="4" spans="1:9" s="7" customFormat="1" ht="30" customHeight="1">
      <c r="A4" s="1628" t="s">
        <v>1373</v>
      </c>
      <c r="B4" s="1628"/>
      <c r="C4" s="1628"/>
      <c r="D4" s="1628"/>
      <c r="E4" s="1628"/>
      <c r="F4" s="1628"/>
      <c r="G4" s="1628"/>
      <c r="H4" s="1628"/>
      <c r="I4" s="1628"/>
    </row>
    <row r="5" spans="1:9" s="7" customFormat="1" ht="13.5" customHeight="1">
      <c r="A5" s="30"/>
      <c r="B5" s="31"/>
      <c r="C5" s="31"/>
      <c r="D5" s="31"/>
      <c r="E5" s="31"/>
      <c r="F5" s="31"/>
      <c r="G5" s="31"/>
      <c r="H5" s="31"/>
      <c r="I5" s="31"/>
    </row>
    <row r="6" spans="1:9" ht="39.75" customHeight="1">
      <c r="A6" s="1686" t="s">
        <v>77</v>
      </c>
      <c r="B6" s="477" t="s">
        <v>227</v>
      </c>
      <c r="C6" s="478"/>
      <c r="D6" s="479" t="s">
        <v>228</v>
      </c>
      <c r="E6" s="478"/>
      <c r="F6" s="569" t="s">
        <v>229</v>
      </c>
      <c r="G6" s="570"/>
      <c r="H6" s="569" t="s">
        <v>230</v>
      </c>
      <c r="I6" s="571"/>
    </row>
    <row r="7" spans="1:9" ht="30.75" customHeight="1">
      <c r="A7" s="1686"/>
      <c r="B7" s="266" t="s">
        <v>3</v>
      </c>
      <c r="C7" s="416" t="s">
        <v>4</v>
      </c>
      <c r="D7" s="488" t="s">
        <v>3</v>
      </c>
      <c r="E7" s="416" t="s">
        <v>4</v>
      </c>
      <c r="F7" s="488" t="s">
        <v>3</v>
      </c>
      <c r="G7" s="416" t="s">
        <v>4</v>
      </c>
      <c r="H7" s="332" t="s">
        <v>3</v>
      </c>
      <c r="I7" s="335" t="s">
        <v>4</v>
      </c>
    </row>
    <row r="8" spans="1:9" ht="36" customHeight="1" thickBot="1">
      <c r="A8" s="1686"/>
      <c r="B8" s="191" t="s">
        <v>13</v>
      </c>
      <c r="C8" s="263" t="s">
        <v>150</v>
      </c>
      <c r="D8" s="416" t="s">
        <v>13</v>
      </c>
      <c r="E8" s="263" t="s">
        <v>150</v>
      </c>
      <c r="F8" s="416" t="s">
        <v>13</v>
      </c>
      <c r="G8" s="263" t="s">
        <v>150</v>
      </c>
      <c r="H8" s="415" t="s">
        <v>13</v>
      </c>
      <c r="I8" s="411" t="s">
        <v>150</v>
      </c>
    </row>
    <row r="9" spans="1:9" ht="22.5" customHeight="1">
      <c r="A9" s="309" t="s">
        <v>81</v>
      </c>
      <c r="B9" s="369">
        <v>23</v>
      </c>
      <c r="C9" s="369">
        <v>375</v>
      </c>
      <c r="D9" s="369">
        <v>444</v>
      </c>
      <c r="E9" s="369">
        <v>7048</v>
      </c>
      <c r="F9" s="369">
        <v>3933</v>
      </c>
      <c r="G9" s="369">
        <v>64492</v>
      </c>
      <c r="H9" s="369">
        <v>45</v>
      </c>
      <c r="I9" s="370">
        <v>712</v>
      </c>
    </row>
    <row r="10" spans="1:9" ht="13.5">
      <c r="A10" s="312" t="s">
        <v>82</v>
      </c>
      <c r="B10" s="324" t="s">
        <v>23</v>
      </c>
      <c r="C10" s="324" t="s">
        <v>23</v>
      </c>
      <c r="D10" s="324">
        <v>77</v>
      </c>
      <c r="E10" s="324">
        <v>1365</v>
      </c>
      <c r="F10" s="324">
        <v>2881</v>
      </c>
      <c r="G10" s="324">
        <v>44510</v>
      </c>
      <c r="H10" s="324">
        <v>508</v>
      </c>
      <c r="I10" s="325">
        <v>939</v>
      </c>
    </row>
    <row r="11" spans="1:9" ht="13.5">
      <c r="A11" s="312" t="s">
        <v>83</v>
      </c>
      <c r="B11" s="324" t="s">
        <v>23</v>
      </c>
      <c r="C11" s="324" t="s">
        <v>23</v>
      </c>
      <c r="D11" s="324">
        <v>87</v>
      </c>
      <c r="E11" s="324">
        <v>1240</v>
      </c>
      <c r="F11" s="324">
        <v>4896</v>
      </c>
      <c r="G11" s="324">
        <v>107280</v>
      </c>
      <c r="H11" s="324">
        <v>544</v>
      </c>
      <c r="I11" s="325">
        <v>8160</v>
      </c>
    </row>
    <row r="12" spans="1:9" ht="13.5">
      <c r="A12" s="312" t="s">
        <v>84</v>
      </c>
      <c r="B12" s="324">
        <v>29</v>
      </c>
      <c r="C12" s="324">
        <v>497</v>
      </c>
      <c r="D12" s="324">
        <v>542</v>
      </c>
      <c r="E12" s="324">
        <v>10244</v>
      </c>
      <c r="F12" s="324">
        <v>1803</v>
      </c>
      <c r="G12" s="324">
        <v>38113</v>
      </c>
      <c r="H12" s="324">
        <v>18</v>
      </c>
      <c r="I12" s="325">
        <v>239</v>
      </c>
    </row>
    <row r="13" spans="1:9" ht="13.5">
      <c r="A13" s="315" t="s">
        <v>85</v>
      </c>
      <c r="B13" s="326">
        <v>52</v>
      </c>
      <c r="C13" s="326">
        <v>872</v>
      </c>
      <c r="D13" s="326">
        <v>1150</v>
      </c>
      <c r="E13" s="326">
        <v>19897</v>
      </c>
      <c r="F13" s="326">
        <v>13513</v>
      </c>
      <c r="G13" s="326">
        <v>254395</v>
      </c>
      <c r="H13" s="326">
        <v>1115</v>
      </c>
      <c r="I13" s="327">
        <v>10050</v>
      </c>
    </row>
    <row r="14" spans="1:9" ht="13.5">
      <c r="A14" s="315"/>
      <c r="B14" s="326"/>
      <c r="C14" s="326"/>
      <c r="D14" s="326"/>
      <c r="E14" s="326"/>
      <c r="F14" s="326"/>
      <c r="G14" s="326"/>
      <c r="H14" s="326"/>
      <c r="I14" s="327"/>
    </row>
    <row r="15" spans="1:9" ht="13.5">
      <c r="A15" s="315" t="s">
        <v>86</v>
      </c>
      <c r="B15" s="326" t="s">
        <v>23</v>
      </c>
      <c r="C15" s="326" t="s">
        <v>23</v>
      </c>
      <c r="D15" s="326" t="s">
        <v>23</v>
      </c>
      <c r="E15" s="326" t="s">
        <v>23</v>
      </c>
      <c r="F15" s="326">
        <v>430</v>
      </c>
      <c r="G15" s="326">
        <v>7740</v>
      </c>
      <c r="H15" s="326" t="s">
        <v>23</v>
      </c>
      <c r="I15" s="327" t="s">
        <v>23</v>
      </c>
    </row>
    <row r="16" spans="1:9" ht="13.5">
      <c r="A16" s="315"/>
      <c r="B16" s="326"/>
      <c r="C16" s="326"/>
      <c r="D16" s="326"/>
      <c r="E16" s="326"/>
      <c r="F16" s="326"/>
      <c r="G16" s="326"/>
      <c r="H16" s="326"/>
      <c r="I16" s="327"/>
    </row>
    <row r="17" spans="1:9" ht="13.5">
      <c r="A17" s="315" t="s">
        <v>87</v>
      </c>
      <c r="B17" s="326" t="s">
        <v>23</v>
      </c>
      <c r="C17" s="326" t="s">
        <v>23</v>
      </c>
      <c r="D17" s="326" t="s">
        <v>23</v>
      </c>
      <c r="E17" s="326" t="s">
        <v>23</v>
      </c>
      <c r="F17" s="326" t="s">
        <v>23</v>
      </c>
      <c r="G17" s="326" t="s">
        <v>23</v>
      </c>
      <c r="H17" s="326">
        <v>147</v>
      </c>
      <c r="I17" s="327">
        <v>4410</v>
      </c>
    </row>
    <row r="18" spans="1:9" ht="13.5">
      <c r="A18" s="312"/>
      <c r="B18" s="324"/>
      <c r="C18" s="324"/>
      <c r="D18" s="324"/>
      <c r="E18" s="324"/>
      <c r="F18" s="324"/>
      <c r="G18" s="324"/>
      <c r="H18" s="324"/>
      <c r="I18" s="325"/>
    </row>
    <row r="19" spans="1:9" ht="13.5">
      <c r="A19" s="312" t="s">
        <v>158</v>
      </c>
      <c r="B19" s="324" t="s">
        <v>23</v>
      </c>
      <c r="C19" s="324" t="s">
        <v>23</v>
      </c>
      <c r="D19" s="324" t="s">
        <v>23</v>
      </c>
      <c r="E19" s="324" t="s">
        <v>23</v>
      </c>
      <c r="F19" s="324">
        <v>354</v>
      </c>
      <c r="G19" s="324">
        <v>12380</v>
      </c>
      <c r="H19" s="324">
        <v>888</v>
      </c>
      <c r="I19" s="325">
        <v>24865</v>
      </c>
    </row>
    <row r="20" spans="1:9" ht="13.5">
      <c r="A20" s="312" t="s">
        <v>89</v>
      </c>
      <c r="B20" s="324" t="s">
        <v>23</v>
      </c>
      <c r="C20" s="324" t="s">
        <v>23</v>
      </c>
      <c r="D20" s="324">
        <v>25</v>
      </c>
      <c r="E20" s="324">
        <v>525</v>
      </c>
      <c r="F20" s="324">
        <v>125</v>
      </c>
      <c r="G20" s="324">
        <v>2690</v>
      </c>
      <c r="H20" s="324" t="s">
        <v>23</v>
      </c>
      <c r="I20" s="325" t="s">
        <v>23</v>
      </c>
    </row>
    <row r="21" spans="1:9" ht="13.5">
      <c r="A21" s="312" t="s">
        <v>90</v>
      </c>
      <c r="B21" s="324" t="s">
        <v>23</v>
      </c>
      <c r="C21" s="324" t="s">
        <v>23</v>
      </c>
      <c r="D21" s="324">
        <v>80</v>
      </c>
      <c r="E21" s="324">
        <v>1800</v>
      </c>
      <c r="F21" s="324">
        <v>115</v>
      </c>
      <c r="G21" s="324">
        <v>2850</v>
      </c>
      <c r="H21" s="324">
        <v>10</v>
      </c>
      <c r="I21" s="325">
        <v>301</v>
      </c>
    </row>
    <row r="22" spans="1:9" ht="13.5">
      <c r="A22" s="315" t="s">
        <v>91</v>
      </c>
      <c r="B22" s="326" t="s">
        <v>23</v>
      </c>
      <c r="C22" s="326" t="s">
        <v>23</v>
      </c>
      <c r="D22" s="326">
        <v>105</v>
      </c>
      <c r="E22" s="326">
        <v>2325</v>
      </c>
      <c r="F22" s="326">
        <v>594</v>
      </c>
      <c r="G22" s="326">
        <v>17920</v>
      </c>
      <c r="H22" s="326">
        <v>898</v>
      </c>
      <c r="I22" s="327">
        <v>25166</v>
      </c>
    </row>
    <row r="23" spans="1:9" ht="13.5">
      <c r="A23" s="315"/>
      <c r="B23" s="326"/>
      <c r="C23" s="326"/>
      <c r="D23" s="326"/>
      <c r="E23" s="326"/>
      <c r="F23" s="326"/>
      <c r="G23" s="326"/>
      <c r="H23" s="326"/>
      <c r="I23" s="327"/>
    </row>
    <row r="24" spans="1:9" ht="13.5">
      <c r="A24" s="315" t="s">
        <v>92</v>
      </c>
      <c r="B24" s="326" t="s">
        <v>23</v>
      </c>
      <c r="C24" s="326" t="s">
        <v>23</v>
      </c>
      <c r="D24" s="326" t="s">
        <v>23</v>
      </c>
      <c r="E24" s="326" t="s">
        <v>23</v>
      </c>
      <c r="F24" s="326">
        <v>150</v>
      </c>
      <c r="G24" s="326">
        <v>5879</v>
      </c>
      <c r="H24" s="326">
        <v>163</v>
      </c>
      <c r="I24" s="327">
        <v>2847</v>
      </c>
    </row>
    <row r="25" spans="1:9" ht="13.5">
      <c r="A25" s="315"/>
      <c r="B25" s="326"/>
      <c r="C25" s="326"/>
      <c r="D25" s="326"/>
      <c r="E25" s="326"/>
      <c r="F25" s="326"/>
      <c r="G25" s="326"/>
      <c r="H25" s="326"/>
      <c r="I25" s="327"/>
    </row>
    <row r="26" spans="1:9" ht="13.5">
      <c r="A26" s="315" t="s">
        <v>93</v>
      </c>
      <c r="B26" s="326" t="s">
        <v>23</v>
      </c>
      <c r="C26" s="326" t="s">
        <v>23</v>
      </c>
      <c r="D26" s="326" t="s">
        <v>23</v>
      </c>
      <c r="E26" s="326" t="s">
        <v>23</v>
      </c>
      <c r="F26" s="326">
        <v>396</v>
      </c>
      <c r="G26" s="326">
        <v>16949</v>
      </c>
      <c r="H26" s="326">
        <v>238</v>
      </c>
      <c r="I26" s="327">
        <v>12590</v>
      </c>
    </row>
    <row r="27" spans="1:9" ht="13.5">
      <c r="A27" s="312"/>
      <c r="B27" s="324"/>
      <c r="C27" s="324"/>
      <c r="D27" s="324"/>
      <c r="E27" s="324"/>
      <c r="F27" s="324"/>
      <c r="G27" s="324"/>
      <c r="H27" s="324"/>
      <c r="I27" s="325"/>
    </row>
    <row r="28" spans="1:9" ht="13.5">
      <c r="A28" s="312" t="s">
        <v>94</v>
      </c>
      <c r="B28" s="324" t="s">
        <v>23</v>
      </c>
      <c r="C28" s="324" t="s">
        <v>23</v>
      </c>
      <c r="D28" s="324">
        <v>2</v>
      </c>
      <c r="E28" s="324">
        <v>60</v>
      </c>
      <c r="F28" s="324">
        <v>63</v>
      </c>
      <c r="G28" s="324">
        <v>1897</v>
      </c>
      <c r="H28" s="324">
        <v>49</v>
      </c>
      <c r="I28" s="325">
        <v>1175</v>
      </c>
    </row>
    <row r="29" spans="1:9" ht="13.5">
      <c r="A29" s="312" t="s">
        <v>95</v>
      </c>
      <c r="B29" s="324" t="s">
        <v>23</v>
      </c>
      <c r="C29" s="324" t="s">
        <v>23</v>
      </c>
      <c r="D29" s="324" t="s">
        <v>23</v>
      </c>
      <c r="E29" s="324" t="s">
        <v>23</v>
      </c>
      <c r="F29" s="324" t="s">
        <v>23</v>
      </c>
      <c r="G29" s="324" t="s">
        <v>23</v>
      </c>
      <c r="H29" s="324">
        <v>181</v>
      </c>
      <c r="I29" s="325">
        <v>3167</v>
      </c>
    </row>
    <row r="30" spans="1:9" ht="13.5">
      <c r="A30" s="312" t="s">
        <v>96</v>
      </c>
      <c r="B30" s="324" t="s">
        <v>23</v>
      </c>
      <c r="C30" s="324" t="s">
        <v>23</v>
      </c>
      <c r="D30" s="324" t="s">
        <v>23</v>
      </c>
      <c r="E30" s="324" t="s">
        <v>23</v>
      </c>
      <c r="F30" s="324">
        <v>154</v>
      </c>
      <c r="G30" s="324">
        <v>5195</v>
      </c>
      <c r="H30" s="324">
        <v>35</v>
      </c>
      <c r="I30" s="325">
        <v>1225</v>
      </c>
    </row>
    <row r="31" spans="1:9" ht="13.5">
      <c r="A31" s="315" t="s">
        <v>97</v>
      </c>
      <c r="B31" s="326" t="s">
        <v>23</v>
      </c>
      <c r="C31" s="326" t="s">
        <v>23</v>
      </c>
      <c r="D31" s="326">
        <v>2</v>
      </c>
      <c r="E31" s="326">
        <v>60</v>
      </c>
      <c r="F31" s="326">
        <v>217</v>
      </c>
      <c r="G31" s="326">
        <v>7092</v>
      </c>
      <c r="H31" s="326">
        <v>265</v>
      </c>
      <c r="I31" s="327">
        <v>5567</v>
      </c>
    </row>
    <row r="32" spans="1:9" ht="13.5">
      <c r="A32" s="312"/>
      <c r="B32" s="324"/>
      <c r="C32" s="324"/>
      <c r="D32" s="324"/>
      <c r="E32" s="324"/>
      <c r="F32" s="324"/>
      <c r="G32" s="324"/>
      <c r="H32" s="324"/>
      <c r="I32" s="325"/>
    </row>
    <row r="33" spans="1:9" ht="13.5">
      <c r="A33" s="312" t="s">
        <v>98</v>
      </c>
      <c r="B33" s="348" t="s">
        <v>23</v>
      </c>
      <c r="C33" s="348" t="s">
        <v>23</v>
      </c>
      <c r="D33" s="324">
        <v>15</v>
      </c>
      <c r="E33" s="324">
        <v>335</v>
      </c>
      <c r="F33" s="324">
        <v>266</v>
      </c>
      <c r="G33" s="324">
        <v>6532</v>
      </c>
      <c r="H33" s="324">
        <v>14</v>
      </c>
      <c r="I33" s="325">
        <v>411</v>
      </c>
    </row>
    <row r="34" spans="1:9" ht="13.5">
      <c r="A34" s="312" t="s">
        <v>99</v>
      </c>
      <c r="B34" s="324">
        <v>8</v>
      </c>
      <c r="C34" s="324">
        <v>160</v>
      </c>
      <c r="D34" s="324">
        <v>16</v>
      </c>
      <c r="E34" s="324">
        <v>352</v>
      </c>
      <c r="F34" s="324">
        <v>161</v>
      </c>
      <c r="G34" s="324">
        <v>3929</v>
      </c>
      <c r="H34" s="324">
        <v>10</v>
      </c>
      <c r="I34" s="325">
        <v>146</v>
      </c>
    </row>
    <row r="35" spans="1:9" ht="13.5">
      <c r="A35" s="312" t="s">
        <v>100</v>
      </c>
      <c r="B35" s="324" t="s">
        <v>23</v>
      </c>
      <c r="C35" s="324" t="s">
        <v>23</v>
      </c>
      <c r="D35" s="324" t="s">
        <v>23</v>
      </c>
      <c r="E35" s="324" t="s">
        <v>23</v>
      </c>
      <c r="F35" s="324">
        <v>169</v>
      </c>
      <c r="G35" s="324">
        <v>3499</v>
      </c>
      <c r="H35" s="324">
        <v>3</v>
      </c>
      <c r="I35" s="325">
        <v>19</v>
      </c>
    </row>
    <row r="36" spans="1:9" ht="13.5">
      <c r="A36" s="312" t="s">
        <v>101</v>
      </c>
      <c r="B36" s="324">
        <v>1</v>
      </c>
      <c r="C36" s="324">
        <v>18</v>
      </c>
      <c r="D36" s="324">
        <v>10</v>
      </c>
      <c r="E36" s="324">
        <v>164</v>
      </c>
      <c r="F36" s="324">
        <v>183</v>
      </c>
      <c r="G36" s="324">
        <v>3840</v>
      </c>
      <c r="H36" s="324">
        <v>1</v>
      </c>
      <c r="I36" s="325">
        <v>18</v>
      </c>
    </row>
    <row r="37" spans="1:9" ht="13.5">
      <c r="A37" s="315" t="s">
        <v>102</v>
      </c>
      <c r="B37" s="326">
        <v>9</v>
      </c>
      <c r="C37" s="326">
        <v>178</v>
      </c>
      <c r="D37" s="326">
        <v>41</v>
      </c>
      <c r="E37" s="326">
        <v>851</v>
      </c>
      <c r="F37" s="326">
        <v>779</v>
      </c>
      <c r="G37" s="326">
        <v>17800</v>
      </c>
      <c r="H37" s="326">
        <v>28</v>
      </c>
      <c r="I37" s="327">
        <v>594</v>
      </c>
    </row>
    <row r="38" spans="1:9" ht="13.5">
      <c r="A38" s="315"/>
      <c r="B38" s="326"/>
      <c r="C38" s="326"/>
      <c r="D38" s="326"/>
      <c r="E38" s="326"/>
      <c r="F38" s="326"/>
      <c r="G38" s="326"/>
      <c r="H38" s="326"/>
      <c r="I38" s="327"/>
    </row>
    <row r="39" spans="1:9" ht="13.5">
      <c r="A39" s="315" t="s">
        <v>103</v>
      </c>
      <c r="B39" s="326">
        <v>115</v>
      </c>
      <c r="C39" s="326">
        <v>2579</v>
      </c>
      <c r="D39" s="326">
        <v>737</v>
      </c>
      <c r="E39" s="326">
        <v>29167</v>
      </c>
      <c r="F39" s="326" t="s">
        <v>23</v>
      </c>
      <c r="G39" s="326" t="s">
        <v>23</v>
      </c>
      <c r="H39" s="326">
        <v>278</v>
      </c>
      <c r="I39" s="327">
        <v>8475</v>
      </c>
    </row>
    <row r="40" spans="1:9" ht="13.5">
      <c r="A40" s="312"/>
      <c r="B40" s="324"/>
      <c r="C40" s="324"/>
      <c r="D40" s="324"/>
      <c r="E40" s="324"/>
      <c r="F40" s="324"/>
      <c r="G40" s="324"/>
      <c r="H40" s="324"/>
      <c r="I40" s="325"/>
    </row>
    <row r="41" spans="1:9" ht="13.5">
      <c r="A41" s="312" t="s">
        <v>159</v>
      </c>
      <c r="B41" s="324" t="s">
        <v>23</v>
      </c>
      <c r="C41" s="324" t="s">
        <v>23</v>
      </c>
      <c r="D41" s="324" t="s">
        <v>23</v>
      </c>
      <c r="E41" s="324" t="s">
        <v>23</v>
      </c>
      <c r="F41" s="324">
        <v>242</v>
      </c>
      <c r="G41" s="324">
        <v>10532</v>
      </c>
      <c r="H41" s="324">
        <v>1037</v>
      </c>
      <c r="I41" s="325">
        <v>50897</v>
      </c>
    </row>
    <row r="42" spans="1:9" ht="13.5">
      <c r="A42" s="312" t="s">
        <v>105</v>
      </c>
      <c r="B42" s="324" t="s">
        <v>23</v>
      </c>
      <c r="C42" s="324" t="s">
        <v>23</v>
      </c>
      <c r="D42" s="324" t="s">
        <v>23</v>
      </c>
      <c r="E42" s="324" t="s">
        <v>23</v>
      </c>
      <c r="F42" s="324">
        <v>693</v>
      </c>
      <c r="G42" s="324">
        <v>22453</v>
      </c>
      <c r="H42" s="324">
        <v>1286</v>
      </c>
      <c r="I42" s="325">
        <v>44610</v>
      </c>
    </row>
    <row r="43" spans="1:9" ht="13.5">
      <c r="A43" s="312" t="s">
        <v>106</v>
      </c>
      <c r="B43" s="324" t="s">
        <v>23</v>
      </c>
      <c r="C43" s="324" t="s">
        <v>23</v>
      </c>
      <c r="D43" s="324" t="s">
        <v>23</v>
      </c>
      <c r="E43" s="324" t="s">
        <v>23</v>
      </c>
      <c r="F43" s="324">
        <v>18</v>
      </c>
      <c r="G43" s="324">
        <v>540</v>
      </c>
      <c r="H43" s="324">
        <v>1124</v>
      </c>
      <c r="I43" s="325">
        <v>42686</v>
      </c>
    </row>
    <row r="44" spans="1:9" ht="13.5">
      <c r="A44" s="312" t="s">
        <v>107</v>
      </c>
      <c r="B44" s="324" t="s">
        <v>23</v>
      </c>
      <c r="C44" s="324" t="s">
        <v>23</v>
      </c>
      <c r="D44" s="324" t="s">
        <v>23</v>
      </c>
      <c r="E44" s="324" t="s">
        <v>23</v>
      </c>
      <c r="F44" s="324" t="s">
        <v>23</v>
      </c>
      <c r="G44" s="324" t="s">
        <v>23</v>
      </c>
      <c r="H44" s="324">
        <v>664</v>
      </c>
      <c r="I44" s="325">
        <v>24763</v>
      </c>
    </row>
    <row r="45" spans="1:9" ht="13.5">
      <c r="A45" s="312" t="s">
        <v>108</v>
      </c>
      <c r="B45" s="324" t="s">
        <v>23</v>
      </c>
      <c r="C45" s="324" t="s">
        <v>23</v>
      </c>
      <c r="D45" s="348" t="s">
        <v>23</v>
      </c>
      <c r="E45" s="348" t="s">
        <v>23</v>
      </c>
      <c r="F45" s="324">
        <v>1430</v>
      </c>
      <c r="G45" s="324">
        <v>68640</v>
      </c>
      <c r="H45" s="324">
        <v>2462</v>
      </c>
      <c r="I45" s="325">
        <v>118176</v>
      </c>
    </row>
    <row r="46" spans="1:9" ht="13.5">
      <c r="A46" s="312" t="s">
        <v>109</v>
      </c>
      <c r="B46" s="324" t="s">
        <v>23</v>
      </c>
      <c r="C46" s="324" t="s">
        <v>23</v>
      </c>
      <c r="D46" s="324" t="s">
        <v>23</v>
      </c>
      <c r="E46" s="324" t="s">
        <v>23</v>
      </c>
      <c r="F46" s="324">
        <v>400</v>
      </c>
      <c r="G46" s="324">
        <v>20000</v>
      </c>
      <c r="H46" s="324">
        <v>1486</v>
      </c>
      <c r="I46" s="325">
        <v>59440</v>
      </c>
    </row>
    <row r="47" spans="1:9" ht="13.5">
      <c r="A47" s="312" t="s">
        <v>110</v>
      </c>
      <c r="B47" s="324" t="s">
        <v>23</v>
      </c>
      <c r="C47" s="324" t="s">
        <v>23</v>
      </c>
      <c r="D47" s="324" t="s">
        <v>23</v>
      </c>
      <c r="E47" s="324" t="s">
        <v>23</v>
      </c>
      <c r="F47" s="324" t="s">
        <v>23</v>
      </c>
      <c r="G47" s="324" t="s">
        <v>23</v>
      </c>
      <c r="H47" s="324">
        <v>296</v>
      </c>
      <c r="I47" s="325">
        <v>13275</v>
      </c>
    </row>
    <row r="48" spans="1:9" ht="13.5">
      <c r="A48" s="312" t="s">
        <v>111</v>
      </c>
      <c r="B48" s="324" t="s">
        <v>23</v>
      </c>
      <c r="C48" s="324" t="s">
        <v>23</v>
      </c>
      <c r="D48" s="324" t="s">
        <v>23</v>
      </c>
      <c r="E48" s="324" t="s">
        <v>23</v>
      </c>
      <c r="F48" s="324">
        <v>2230</v>
      </c>
      <c r="G48" s="324">
        <v>89200</v>
      </c>
      <c r="H48" s="324">
        <v>2246</v>
      </c>
      <c r="I48" s="325">
        <v>107808</v>
      </c>
    </row>
    <row r="49" spans="1:9" ht="13.5">
      <c r="A49" s="312" t="s">
        <v>112</v>
      </c>
      <c r="B49" s="324" t="s">
        <v>23</v>
      </c>
      <c r="C49" s="324" t="s">
        <v>23</v>
      </c>
      <c r="D49" s="324" t="s">
        <v>23</v>
      </c>
      <c r="E49" s="324" t="s">
        <v>23</v>
      </c>
      <c r="F49" s="324">
        <v>317</v>
      </c>
      <c r="G49" s="324">
        <v>14265</v>
      </c>
      <c r="H49" s="324">
        <v>472</v>
      </c>
      <c r="I49" s="325">
        <v>23600</v>
      </c>
    </row>
    <row r="50" spans="1:9" ht="13.5">
      <c r="A50" s="315" t="s">
        <v>113</v>
      </c>
      <c r="B50" s="326" t="s">
        <v>23</v>
      </c>
      <c r="C50" s="326" t="s">
        <v>23</v>
      </c>
      <c r="D50" s="326" t="s">
        <v>23</v>
      </c>
      <c r="E50" s="326" t="s">
        <v>23</v>
      </c>
      <c r="F50" s="326">
        <v>5330</v>
      </c>
      <c r="G50" s="326">
        <v>225630</v>
      </c>
      <c r="H50" s="326">
        <v>11073</v>
      </c>
      <c r="I50" s="327">
        <v>485255</v>
      </c>
    </row>
    <row r="51" spans="1:9" ht="13.5">
      <c r="A51" s="315"/>
      <c r="B51" s="326"/>
      <c r="C51" s="326"/>
      <c r="D51" s="326"/>
      <c r="E51" s="326"/>
      <c r="F51" s="326"/>
      <c r="G51" s="326"/>
      <c r="H51" s="326"/>
      <c r="I51" s="327"/>
    </row>
    <row r="52" spans="1:9" ht="13.5">
      <c r="A52" s="315" t="s">
        <v>114</v>
      </c>
      <c r="B52" s="326" t="s">
        <v>23</v>
      </c>
      <c r="C52" s="326" t="s">
        <v>23</v>
      </c>
      <c r="D52" s="326" t="s">
        <v>23</v>
      </c>
      <c r="E52" s="326" t="s">
        <v>23</v>
      </c>
      <c r="F52" s="326">
        <v>201</v>
      </c>
      <c r="G52" s="326">
        <v>7723</v>
      </c>
      <c r="H52" s="326">
        <v>12</v>
      </c>
      <c r="I52" s="327">
        <v>339</v>
      </c>
    </row>
    <row r="53" spans="1:9" ht="13.5">
      <c r="A53" s="312"/>
      <c r="B53" s="324"/>
      <c r="C53" s="324"/>
      <c r="D53" s="324"/>
      <c r="E53" s="324"/>
      <c r="F53" s="324"/>
      <c r="G53" s="324"/>
      <c r="H53" s="324"/>
      <c r="I53" s="325"/>
    </row>
    <row r="54" spans="1:9" ht="13.5">
      <c r="A54" s="312" t="s">
        <v>115</v>
      </c>
      <c r="B54" s="324" t="s">
        <v>23</v>
      </c>
      <c r="C54" s="324" t="s">
        <v>23</v>
      </c>
      <c r="D54" s="324" t="s">
        <v>23</v>
      </c>
      <c r="E54" s="324" t="s">
        <v>23</v>
      </c>
      <c r="F54" s="324">
        <v>700</v>
      </c>
      <c r="G54" s="324">
        <v>25200</v>
      </c>
      <c r="H54" s="324">
        <v>200</v>
      </c>
      <c r="I54" s="325">
        <v>6800</v>
      </c>
    </row>
    <row r="55" spans="1:9" ht="13.5">
      <c r="A55" s="312" t="s">
        <v>116</v>
      </c>
      <c r="B55" s="324" t="s">
        <v>23</v>
      </c>
      <c r="C55" s="324" t="s">
        <v>23</v>
      </c>
      <c r="D55" s="324">
        <v>7</v>
      </c>
      <c r="E55" s="324">
        <v>214</v>
      </c>
      <c r="F55" s="324">
        <v>84</v>
      </c>
      <c r="G55" s="324">
        <v>2604</v>
      </c>
      <c r="H55" s="324">
        <v>98</v>
      </c>
      <c r="I55" s="325">
        <v>3146</v>
      </c>
    </row>
    <row r="56" spans="1:9" ht="13.5">
      <c r="A56" s="312" t="s">
        <v>117</v>
      </c>
      <c r="B56" s="324" t="s">
        <v>23</v>
      </c>
      <c r="C56" s="324" t="s">
        <v>23</v>
      </c>
      <c r="D56" s="324" t="s">
        <v>23</v>
      </c>
      <c r="E56" s="324" t="s">
        <v>23</v>
      </c>
      <c r="F56" s="324">
        <v>68</v>
      </c>
      <c r="G56" s="324">
        <v>978</v>
      </c>
      <c r="H56" s="324" t="s">
        <v>23</v>
      </c>
      <c r="I56" s="325" t="s">
        <v>23</v>
      </c>
    </row>
    <row r="57" spans="1:9" ht="13.5">
      <c r="A57" s="312" t="s">
        <v>118</v>
      </c>
      <c r="B57" s="324" t="s">
        <v>23</v>
      </c>
      <c r="C57" s="324" t="s">
        <v>23</v>
      </c>
      <c r="D57" s="324" t="s">
        <v>23</v>
      </c>
      <c r="E57" s="324" t="s">
        <v>23</v>
      </c>
      <c r="F57" s="324">
        <v>23</v>
      </c>
      <c r="G57" s="324">
        <v>372</v>
      </c>
      <c r="H57" s="324" t="s">
        <v>23</v>
      </c>
      <c r="I57" s="325" t="s">
        <v>23</v>
      </c>
    </row>
    <row r="58" spans="1:9" ht="13.5">
      <c r="A58" s="312" t="s">
        <v>119</v>
      </c>
      <c r="B58" s="324" t="s">
        <v>23</v>
      </c>
      <c r="C58" s="324" t="s">
        <v>23</v>
      </c>
      <c r="D58" s="324" t="s">
        <v>23</v>
      </c>
      <c r="E58" s="324" t="s">
        <v>23</v>
      </c>
      <c r="F58" s="324">
        <v>145</v>
      </c>
      <c r="G58" s="324">
        <v>4350</v>
      </c>
      <c r="H58" s="324">
        <v>90</v>
      </c>
      <c r="I58" s="325">
        <v>1440</v>
      </c>
    </row>
    <row r="59" spans="1:9" ht="13.5">
      <c r="A59" s="315" t="s">
        <v>172</v>
      </c>
      <c r="B59" s="326" t="s">
        <v>23</v>
      </c>
      <c r="C59" s="326" t="s">
        <v>23</v>
      </c>
      <c r="D59" s="326">
        <v>7</v>
      </c>
      <c r="E59" s="326">
        <v>214</v>
      </c>
      <c r="F59" s="326">
        <v>1020</v>
      </c>
      <c r="G59" s="326">
        <v>33504</v>
      </c>
      <c r="H59" s="326">
        <v>388</v>
      </c>
      <c r="I59" s="327">
        <v>11386</v>
      </c>
    </row>
    <row r="60" spans="1:9" ht="13.5">
      <c r="A60" s="312"/>
      <c r="B60" s="324"/>
      <c r="C60" s="324"/>
      <c r="D60" s="324"/>
      <c r="E60" s="324"/>
      <c r="F60" s="324"/>
      <c r="G60" s="324"/>
      <c r="H60" s="324"/>
      <c r="I60" s="325"/>
    </row>
    <row r="61" spans="1:9" ht="13.5">
      <c r="A61" s="312" t="s">
        <v>121</v>
      </c>
      <c r="B61" s="348" t="s">
        <v>23</v>
      </c>
      <c r="C61" s="348" t="s">
        <v>23</v>
      </c>
      <c r="D61" s="324">
        <v>284</v>
      </c>
      <c r="E61" s="324">
        <v>5510</v>
      </c>
      <c r="F61" s="324">
        <v>466</v>
      </c>
      <c r="G61" s="324">
        <v>9658</v>
      </c>
      <c r="H61" s="324">
        <v>196</v>
      </c>
      <c r="I61" s="325">
        <v>4866</v>
      </c>
    </row>
    <row r="62" spans="1:9" ht="13.5">
      <c r="A62" s="312" t="s">
        <v>122</v>
      </c>
      <c r="B62" s="324" t="s">
        <v>23</v>
      </c>
      <c r="C62" s="324" t="s">
        <v>23</v>
      </c>
      <c r="D62" s="324">
        <v>225</v>
      </c>
      <c r="E62" s="324">
        <v>7200</v>
      </c>
      <c r="F62" s="324">
        <v>108</v>
      </c>
      <c r="G62" s="324">
        <v>2213</v>
      </c>
      <c r="H62" s="324">
        <v>104</v>
      </c>
      <c r="I62" s="325">
        <v>1528</v>
      </c>
    </row>
    <row r="63" spans="1:9" ht="13.5">
      <c r="A63" s="312" t="s">
        <v>123</v>
      </c>
      <c r="B63" s="348" t="s">
        <v>23</v>
      </c>
      <c r="C63" s="348" t="s">
        <v>23</v>
      </c>
      <c r="D63" s="324">
        <v>904</v>
      </c>
      <c r="E63" s="324">
        <v>40228</v>
      </c>
      <c r="F63" s="324" t="s">
        <v>23</v>
      </c>
      <c r="G63" s="324" t="s">
        <v>23</v>
      </c>
      <c r="H63" s="324">
        <v>115</v>
      </c>
      <c r="I63" s="325">
        <v>2185</v>
      </c>
    </row>
    <row r="64" spans="1:9" ht="13.5">
      <c r="A64" s="315" t="s">
        <v>124</v>
      </c>
      <c r="B64" s="326" t="s">
        <v>23</v>
      </c>
      <c r="C64" s="326" t="s">
        <v>23</v>
      </c>
      <c r="D64" s="326">
        <v>1413</v>
      </c>
      <c r="E64" s="326">
        <v>52938</v>
      </c>
      <c r="F64" s="326">
        <v>574</v>
      </c>
      <c r="G64" s="326">
        <v>11871</v>
      </c>
      <c r="H64" s="326">
        <v>415</v>
      </c>
      <c r="I64" s="327">
        <v>8579</v>
      </c>
    </row>
    <row r="65" spans="1:9" ht="13.5">
      <c r="A65" s="315"/>
      <c r="B65" s="326"/>
      <c r="C65" s="326"/>
      <c r="D65" s="326"/>
      <c r="E65" s="326"/>
      <c r="F65" s="326"/>
      <c r="G65" s="326"/>
      <c r="H65" s="326"/>
      <c r="I65" s="327"/>
    </row>
    <row r="66" spans="1:9" ht="13.5">
      <c r="A66" s="315" t="s">
        <v>125</v>
      </c>
      <c r="B66" s="326">
        <v>1012</v>
      </c>
      <c r="C66" s="326">
        <v>20500</v>
      </c>
      <c r="D66" s="326">
        <v>2080</v>
      </c>
      <c r="E66" s="326">
        <v>96940</v>
      </c>
      <c r="F66" s="326">
        <v>1126</v>
      </c>
      <c r="G66" s="326">
        <v>28300</v>
      </c>
      <c r="H66" s="326">
        <v>276</v>
      </c>
      <c r="I66" s="327">
        <v>12900</v>
      </c>
    </row>
    <row r="67" spans="1:9" ht="13.5">
      <c r="A67" s="312"/>
      <c r="B67" s="324"/>
      <c r="C67" s="324"/>
      <c r="D67" s="324"/>
      <c r="E67" s="324"/>
      <c r="F67" s="324"/>
      <c r="G67" s="324"/>
      <c r="H67" s="324"/>
      <c r="I67" s="325"/>
    </row>
    <row r="68" spans="1:9" ht="13.5">
      <c r="A68" s="312" t="s">
        <v>126</v>
      </c>
      <c r="B68" s="324" t="s">
        <v>23</v>
      </c>
      <c r="C68" s="324" t="s">
        <v>23</v>
      </c>
      <c r="D68" s="324" t="s">
        <v>23</v>
      </c>
      <c r="E68" s="324" t="s">
        <v>23</v>
      </c>
      <c r="F68" s="324">
        <v>475</v>
      </c>
      <c r="G68" s="324">
        <v>17834</v>
      </c>
      <c r="H68" s="324" t="s">
        <v>23</v>
      </c>
      <c r="I68" s="325" t="s">
        <v>23</v>
      </c>
    </row>
    <row r="69" spans="1:9" ht="13.5">
      <c r="A69" s="312" t="s">
        <v>127</v>
      </c>
      <c r="B69" s="324" t="s">
        <v>23</v>
      </c>
      <c r="C69" s="324" t="s">
        <v>23</v>
      </c>
      <c r="D69" s="324" t="s">
        <v>23</v>
      </c>
      <c r="E69" s="324" t="s">
        <v>23</v>
      </c>
      <c r="F69" s="324">
        <v>152</v>
      </c>
      <c r="G69" s="324">
        <v>5274</v>
      </c>
      <c r="H69" s="324" t="s">
        <v>23</v>
      </c>
      <c r="I69" s="325" t="s">
        <v>23</v>
      </c>
    </row>
    <row r="70" spans="1:9" ht="13.5">
      <c r="A70" s="315" t="s">
        <v>128</v>
      </c>
      <c r="B70" s="326" t="s">
        <v>23</v>
      </c>
      <c r="C70" s="326" t="s">
        <v>23</v>
      </c>
      <c r="D70" s="326" t="s">
        <v>23</v>
      </c>
      <c r="E70" s="326" t="s">
        <v>23</v>
      </c>
      <c r="F70" s="326">
        <v>627</v>
      </c>
      <c r="G70" s="326">
        <v>23108</v>
      </c>
      <c r="H70" s="326" t="s">
        <v>23</v>
      </c>
      <c r="I70" s="327" t="s">
        <v>23</v>
      </c>
    </row>
    <row r="71" spans="1:9" ht="13.5">
      <c r="A71" s="312"/>
      <c r="B71" s="324"/>
      <c r="C71" s="324"/>
      <c r="D71" s="324"/>
      <c r="E71" s="324"/>
      <c r="F71" s="324"/>
      <c r="G71" s="324"/>
      <c r="H71" s="324"/>
      <c r="I71" s="325"/>
    </row>
    <row r="72" spans="1:9" ht="13.5">
      <c r="A72" s="312" t="s">
        <v>129</v>
      </c>
      <c r="B72" s="324">
        <v>52</v>
      </c>
      <c r="C72" s="324">
        <v>964</v>
      </c>
      <c r="D72" s="324">
        <v>169</v>
      </c>
      <c r="E72" s="324">
        <v>4497</v>
      </c>
      <c r="F72" s="324">
        <v>201</v>
      </c>
      <c r="G72" s="324">
        <v>5055</v>
      </c>
      <c r="H72" s="324">
        <v>86</v>
      </c>
      <c r="I72" s="325">
        <v>2064</v>
      </c>
    </row>
    <row r="73" spans="1:9" ht="13.5">
      <c r="A73" s="312" t="s">
        <v>130</v>
      </c>
      <c r="B73" s="324">
        <v>550</v>
      </c>
      <c r="C73" s="324">
        <v>13200</v>
      </c>
      <c r="D73" s="324">
        <v>960</v>
      </c>
      <c r="E73" s="324">
        <v>33900</v>
      </c>
      <c r="F73" s="324">
        <v>120</v>
      </c>
      <c r="G73" s="324">
        <v>4700</v>
      </c>
      <c r="H73" s="324">
        <v>310</v>
      </c>
      <c r="I73" s="325">
        <v>9672</v>
      </c>
    </row>
    <row r="74" spans="1:9" ht="13.5">
      <c r="A74" s="312" t="s">
        <v>131</v>
      </c>
      <c r="B74" s="324" t="s">
        <v>23</v>
      </c>
      <c r="C74" s="324" t="s">
        <v>23</v>
      </c>
      <c r="D74" s="324">
        <v>95</v>
      </c>
      <c r="E74" s="324">
        <v>2660</v>
      </c>
      <c r="F74" s="324">
        <v>333</v>
      </c>
      <c r="G74" s="324">
        <v>11655</v>
      </c>
      <c r="H74" s="324">
        <v>48</v>
      </c>
      <c r="I74" s="325">
        <v>1440</v>
      </c>
    </row>
    <row r="75" spans="1:9" ht="13.5">
      <c r="A75" s="312" t="s">
        <v>132</v>
      </c>
      <c r="B75" s="324">
        <v>33</v>
      </c>
      <c r="C75" s="324">
        <v>1080</v>
      </c>
      <c r="D75" s="324">
        <v>39</v>
      </c>
      <c r="E75" s="324">
        <v>1392</v>
      </c>
      <c r="F75" s="324">
        <v>491</v>
      </c>
      <c r="G75" s="324">
        <v>16223</v>
      </c>
      <c r="H75" s="324">
        <v>9</v>
      </c>
      <c r="I75" s="325">
        <v>415</v>
      </c>
    </row>
    <row r="76" spans="1:9" ht="13.5">
      <c r="A76" s="312" t="s">
        <v>133</v>
      </c>
      <c r="B76" s="324">
        <v>8</v>
      </c>
      <c r="C76" s="324">
        <v>192</v>
      </c>
      <c r="D76" s="324">
        <v>135</v>
      </c>
      <c r="E76" s="324">
        <v>3375</v>
      </c>
      <c r="F76" s="324">
        <v>45</v>
      </c>
      <c r="G76" s="324">
        <v>1125</v>
      </c>
      <c r="H76" s="324">
        <v>5</v>
      </c>
      <c r="I76" s="325">
        <v>100</v>
      </c>
    </row>
    <row r="77" spans="1:9" ht="13.5">
      <c r="A77" s="312" t="s">
        <v>134</v>
      </c>
      <c r="B77" s="324" t="s">
        <v>23</v>
      </c>
      <c r="C77" s="324" t="s">
        <v>23</v>
      </c>
      <c r="D77" s="324">
        <v>2</v>
      </c>
      <c r="E77" s="324">
        <v>54</v>
      </c>
      <c r="F77" s="324">
        <v>64</v>
      </c>
      <c r="G77" s="324">
        <v>2112</v>
      </c>
      <c r="H77" s="324">
        <v>19</v>
      </c>
      <c r="I77" s="325">
        <v>551</v>
      </c>
    </row>
    <row r="78" spans="1:9" ht="13.5">
      <c r="A78" s="312" t="s">
        <v>135</v>
      </c>
      <c r="B78" s="324">
        <v>173</v>
      </c>
      <c r="C78" s="324">
        <v>6002</v>
      </c>
      <c r="D78" s="324">
        <v>55</v>
      </c>
      <c r="E78" s="324">
        <v>2090</v>
      </c>
      <c r="F78" s="324">
        <v>399</v>
      </c>
      <c r="G78" s="324">
        <v>13098</v>
      </c>
      <c r="H78" s="324">
        <v>233</v>
      </c>
      <c r="I78" s="325">
        <v>6654</v>
      </c>
    </row>
    <row r="79" spans="1:9" ht="13.5">
      <c r="A79" s="312" t="s">
        <v>136</v>
      </c>
      <c r="B79" s="324">
        <v>100</v>
      </c>
      <c r="C79" s="324">
        <v>2300</v>
      </c>
      <c r="D79" s="324">
        <v>3530</v>
      </c>
      <c r="E79" s="324">
        <v>123550</v>
      </c>
      <c r="F79" s="324">
        <v>500</v>
      </c>
      <c r="G79" s="324">
        <v>19000</v>
      </c>
      <c r="H79" s="324">
        <v>300</v>
      </c>
      <c r="I79" s="325">
        <v>9000</v>
      </c>
    </row>
    <row r="80" spans="1:9" ht="13.5">
      <c r="A80" s="315" t="s">
        <v>137</v>
      </c>
      <c r="B80" s="326">
        <v>916</v>
      </c>
      <c r="C80" s="326">
        <v>23738</v>
      </c>
      <c r="D80" s="326">
        <v>4985</v>
      </c>
      <c r="E80" s="326">
        <v>171518</v>
      </c>
      <c r="F80" s="326">
        <v>2153</v>
      </c>
      <c r="G80" s="326">
        <v>72968</v>
      </c>
      <c r="H80" s="326">
        <v>1010</v>
      </c>
      <c r="I80" s="327">
        <v>29896</v>
      </c>
    </row>
    <row r="81" spans="1:9" ht="13.5">
      <c r="A81" s="312"/>
      <c r="B81" s="324"/>
      <c r="C81" s="324"/>
      <c r="D81" s="324"/>
      <c r="E81" s="324"/>
      <c r="F81" s="324"/>
      <c r="G81" s="324"/>
      <c r="H81" s="324"/>
      <c r="I81" s="325"/>
    </row>
    <row r="82" spans="1:9" ht="13.5">
      <c r="A82" s="312" t="s">
        <v>138</v>
      </c>
      <c r="B82" s="324">
        <v>505</v>
      </c>
      <c r="C82" s="324">
        <v>18908</v>
      </c>
      <c r="D82" s="324">
        <v>561</v>
      </c>
      <c r="E82" s="324">
        <v>24324</v>
      </c>
      <c r="F82" s="324">
        <v>106</v>
      </c>
      <c r="G82" s="324">
        <v>4756</v>
      </c>
      <c r="H82" s="324">
        <v>174</v>
      </c>
      <c r="I82" s="325">
        <v>6150</v>
      </c>
    </row>
    <row r="83" spans="1:9" ht="13.5">
      <c r="A83" s="312" t="s">
        <v>139</v>
      </c>
      <c r="B83" s="324">
        <v>708</v>
      </c>
      <c r="C83" s="324">
        <v>15481</v>
      </c>
      <c r="D83" s="324">
        <v>1522</v>
      </c>
      <c r="E83" s="324">
        <v>31738</v>
      </c>
      <c r="F83" s="324">
        <v>68</v>
      </c>
      <c r="G83" s="324">
        <v>1778</v>
      </c>
      <c r="H83" s="324">
        <v>371</v>
      </c>
      <c r="I83" s="325">
        <v>8075</v>
      </c>
    </row>
    <row r="84" spans="1:9" ht="13.5">
      <c r="A84" s="315" t="s">
        <v>140</v>
      </c>
      <c r="B84" s="326">
        <v>1213</v>
      </c>
      <c r="C84" s="326">
        <v>34389</v>
      </c>
      <c r="D84" s="326">
        <v>2083</v>
      </c>
      <c r="E84" s="326">
        <v>56062</v>
      </c>
      <c r="F84" s="326">
        <v>174</v>
      </c>
      <c r="G84" s="326">
        <v>6534</v>
      </c>
      <c r="H84" s="326">
        <v>545</v>
      </c>
      <c r="I84" s="327">
        <v>14225</v>
      </c>
    </row>
    <row r="85" spans="1:9" ht="14.25" thickBot="1">
      <c r="A85" s="436"/>
      <c r="B85" s="437"/>
      <c r="C85" s="437"/>
      <c r="D85" s="437"/>
      <c r="E85" s="437"/>
      <c r="F85" s="437"/>
      <c r="G85" s="437"/>
      <c r="H85" s="437"/>
      <c r="I85" s="438"/>
    </row>
    <row r="86" spans="1:9" ht="13.5">
      <c r="A86" s="529" t="s">
        <v>141</v>
      </c>
      <c r="B86" s="530">
        <v>3317</v>
      </c>
      <c r="C86" s="530">
        <v>82256</v>
      </c>
      <c r="D86" s="530">
        <v>12603</v>
      </c>
      <c r="E86" s="530">
        <v>429972</v>
      </c>
      <c r="F86" s="530">
        <v>27284</v>
      </c>
      <c r="G86" s="530">
        <v>737413</v>
      </c>
      <c r="H86" s="530">
        <v>16851</v>
      </c>
      <c r="I86" s="520">
        <v>632279</v>
      </c>
    </row>
    <row r="87" spans="1:9">
      <c r="B87" s="36"/>
      <c r="C87" s="36"/>
    </row>
    <row r="88" spans="1:9">
      <c r="C88" s="32"/>
      <c r="E88" s="32"/>
    </row>
    <row r="89" spans="1:9">
      <c r="E89" s="32"/>
    </row>
    <row r="90" spans="1:9">
      <c r="C90" s="32"/>
    </row>
    <row r="91" spans="1:9">
      <c r="E91" s="32"/>
    </row>
  </sheetData>
  <mergeCells count="4">
    <mergeCell ref="A1:I1"/>
    <mergeCell ref="A3:I3"/>
    <mergeCell ref="A6:A8"/>
    <mergeCell ref="A4:I4"/>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226">
    <pageSetUpPr fitToPage="1"/>
  </sheetPr>
  <dimension ref="A1:G86"/>
  <sheetViews>
    <sheetView view="pageBreakPreview" topLeftCell="A5" zoomScale="75" zoomScaleNormal="75" zoomScaleSheetLayoutView="75" workbookViewId="0">
      <selection activeCell="A5" sqref="A1:XFD1048576"/>
    </sheetView>
  </sheetViews>
  <sheetFormatPr baseColWidth="10" defaultColWidth="11.42578125" defaultRowHeight="12.75"/>
  <cols>
    <col min="1" max="1" width="30.140625" style="9" customWidth="1"/>
    <col min="2" max="7" width="17.85546875" style="9" customWidth="1"/>
    <col min="8"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15.75">
      <c r="A3" s="1651" t="s">
        <v>567</v>
      </c>
      <c r="B3" s="1651"/>
      <c r="C3" s="1651"/>
      <c r="D3" s="1651"/>
      <c r="E3" s="1651"/>
      <c r="F3" s="1651"/>
      <c r="G3" s="1651"/>
    </row>
    <row r="4" spans="1:7" s="7" customFormat="1" ht="30" customHeight="1">
      <c r="A4" s="1628" t="s">
        <v>1358</v>
      </c>
      <c r="B4" s="1628"/>
      <c r="C4" s="1628"/>
      <c r="D4" s="1628"/>
      <c r="E4" s="1628"/>
      <c r="F4" s="1628"/>
      <c r="G4" s="1628"/>
    </row>
    <row r="5" spans="1:7" s="7" customFormat="1" ht="15">
      <c r="A5" s="30"/>
      <c r="B5" s="31"/>
      <c r="C5" s="31"/>
      <c r="D5" s="31"/>
      <c r="E5" s="31"/>
      <c r="F5" s="31"/>
      <c r="G5" s="31"/>
    </row>
    <row r="6" spans="1:7" ht="25.5" customHeight="1">
      <c r="A6" s="1686" t="s">
        <v>77</v>
      </c>
      <c r="B6" s="484" t="s">
        <v>3</v>
      </c>
      <c r="C6" s="484"/>
      <c r="D6" s="485"/>
      <c r="E6" s="484" t="s">
        <v>10</v>
      </c>
      <c r="F6" s="485"/>
      <c r="G6" s="1725" t="s">
        <v>4</v>
      </c>
    </row>
    <row r="7" spans="1:7" ht="30" customHeight="1">
      <c r="A7" s="1686" t="s">
        <v>154</v>
      </c>
      <c r="B7" s="305" t="s">
        <v>13</v>
      </c>
      <c r="C7" s="351"/>
      <c r="D7" s="307"/>
      <c r="E7" s="306" t="s">
        <v>14</v>
      </c>
      <c r="F7" s="307"/>
      <c r="G7" s="1732" t="s">
        <v>150</v>
      </c>
    </row>
    <row r="8" spans="1:7" ht="57.75" customHeight="1" thickBot="1">
      <c r="A8" s="1686"/>
      <c r="B8" s="266" t="s">
        <v>17</v>
      </c>
      <c r="C8" s="525" t="s">
        <v>18</v>
      </c>
      <c r="D8" s="416" t="s">
        <v>19</v>
      </c>
      <c r="E8" s="488" t="s">
        <v>17</v>
      </c>
      <c r="F8" s="416" t="s">
        <v>18</v>
      </c>
      <c r="G8" s="1725"/>
    </row>
    <row r="9" spans="1:7" ht="21.75" customHeight="1">
      <c r="A9" s="309" t="s">
        <v>81</v>
      </c>
      <c r="B9" s="369" t="s">
        <v>23</v>
      </c>
      <c r="C9" s="369" t="s">
        <v>23</v>
      </c>
      <c r="D9" s="369" t="s">
        <v>23</v>
      </c>
      <c r="E9" s="369" t="s">
        <v>23</v>
      </c>
      <c r="F9" s="369" t="s">
        <v>23</v>
      </c>
      <c r="G9" s="370" t="s">
        <v>23</v>
      </c>
    </row>
    <row r="10" spans="1:7" ht="13.5">
      <c r="A10" s="312" t="s">
        <v>82</v>
      </c>
      <c r="B10" s="324" t="s">
        <v>23</v>
      </c>
      <c r="C10" s="324" t="s">
        <v>23</v>
      </c>
      <c r="D10" s="324" t="s">
        <v>23</v>
      </c>
      <c r="E10" s="324" t="s">
        <v>23</v>
      </c>
      <c r="F10" s="324" t="s">
        <v>23</v>
      </c>
      <c r="G10" s="325" t="s">
        <v>23</v>
      </c>
    </row>
    <row r="11" spans="1:7" ht="13.5">
      <c r="A11" s="312" t="s">
        <v>83</v>
      </c>
      <c r="B11" s="324" t="s">
        <v>23</v>
      </c>
      <c r="C11" s="324" t="s">
        <v>23</v>
      </c>
      <c r="D11" s="324" t="s">
        <v>23</v>
      </c>
      <c r="E11" s="324" t="s">
        <v>23</v>
      </c>
      <c r="F11" s="324" t="s">
        <v>23</v>
      </c>
      <c r="G11" s="325" t="s">
        <v>23</v>
      </c>
    </row>
    <row r="12" spans="1:7" ht="13.5">
      <c r="A12" s="312" t="s">
        <v>84</v>
      </c>
      <c r="B12" s="324" t="s">
        <v>23</v>
      </c>
      <c r="C12" s="324" t="s">
        <v>23</v>
      </c>
      <c r="D12" s="324" t="s">
        <v>23</v>
      </c>
      <c r="E12" s="324" t="s">
        <v>23</v>
      </c>
      <c r="F12" s="324" t="s">
        <v>23</v>
      </c>
      <c r="G12" s="325" t="s">
        <v>23</v>
      </c>
    </row>
    <row r="13" spans="1:7" ht="13.5">
      <c r="A13" s="315" t="s">
        <v>85</v>
      </c>
      <c r="B13" s="326" t="s">
        <v>23</v>
      </c>
      <c r="C13" s="326" t="s">
        <v>23</v>
      </c>
      <c r="D13" s="326" t="s">
        <v>23</v>
      </c>
      <c r="E13" s="326" t="s">
        <v>23</v>
      </c>
      <c r="F13" s="326" t="s">
        <v>23</v>
      </c>
      <c r="G13" s="327" t="s">
        <v>23</v>
      </c>
    </row>
    <row r="14" spans="1:7" ht="13.5">
      <c r="A14" s="315"/>
      <c r="B14" s="326"/>
      <c r="C14" s="326"/>
      <c r="D14" s="326"/>
      <c r="E14" s="326"/>
      <c r="F14" s="326"/>
      <c r="G14" s="327"/>
    </row>
    <row r="15" spans="1:7" ht="13.5">
      <c r="A15" s="315" t="s">
        <v>86</v>
      </c>
      <c r="B15" s="326" t="s">
        <v>23</v>
      </c>
      <c r="C15" s="326" t="s">
        <v>23</v>
      </c>
      <c r="D15" s="326" t="s">
        <v>23</v>
      </c>
      <c r="E15" s="326" t="s">
        <v>23</v>
      </c>
      <c r="F15" s="326" t="s">
        <v>23</v>
      </c>
      <c r="G15" s="327" t="s">
        <v>23</v>
      </c>
    </row>
    <row r="16" spans="1:7"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7" t="s">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v>2</v>
      </c>
      <c r="D73" s="324">
        <v>2</v>
      </c>
      <c r="E73" s="324" t="s">
        <v>23</v>
      </c>
      <c r="F73" s="324">
        <v>30000</v>
      </c>
      <c r="G73" s="325">
        <v>60</v>
      </c>
    </row>
    <row r="74" spans="1:7" ht="13.5">
      <c r="A74" s="312" t="s">
        <v>131</v>
      </c>
      <c r="B74" s="324" t="s">
        <v>23</v>
      </c>
      <c r="C74" s="324" t="s">
        <v>23</v>
      </c>
      <c r="D74" s="324" t="s">
        <v>23</v>
      </c>
      <c r="E74" s="324" t="s">
        <v>23</v>
      </c>
      <c r="F74" s="324" t="s">
        <v>23</v>
      </c>
      <c r="G74" s="325" t="s">
        <v>23</v>
      </c>
    </row>
    <row r="75" spans="1:7" ht="13.5">
      <c r="A75" s="312" t="s">
        <v>132</v>
      </c>
      <c r="B75" s="324" t="s">
        <v>23</v>
      </c>
      <c r="C75" s="324">
        <v>15</v>
      </c>
      <c r="D75" s="324">
        <v>15</v>
      </c>
      <c r="E75" s="324" t="s">
        <v>23</v>
      </c>
      <c r="F75" s="324">
        <v>24000</v>
      </c>
      <c r="G75" s="325">
        <v>360</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v>20</v>
      </c>
      <c r="D78" s="324">
        <v>20</v>
      </c>
      <c r="E78" s="324" t="s">
        <v>23</v>
      </c>
      <c r="F78" s="324">
        <v>25000</v>
      </c>
      <c r="G78" s="325">
        <v>500</v>
      </c>
    </row>
    <row r="79" spans="1:7" ht="13.5">
      <c r="A79" s="312" t="s">
        <v>136</v>
      </c>
      <c r="B79" s="348" t="s">
        <v>23</v>
      </c>
      <c r="C79" s="348">
        <v>27</v>
      </c>
      <c r="D79" s="348">
        <v>27</v>
      </c>
      <c r="E79" s="348" t="s">
        <v>23</v>
      </c>
      <c r="F79" s="348">
        <v>30000</v>
      </c>
      <c r="G79" s="349">
        <v>810</v>
      </c>
    </row>
    <row r="80" spans="1:7" ht="13.5">
      <c r="A80" s="315" t="s">
        <v>137</v>
      </c>
      <c r="B80" s="326" t="s">
        <v>23</v>
      </c>
      <c r="C80" s="326">
        <v>64</v>
      </c>
      <c r="D80" s="326">
        <v>64</v>
      </c>
      <c r="E80" s="326" t="s">
        <v>23</v>
      </c>
      <c r="F80" s="326">
        <v>27031</v>
      </c>
      <c r="G80" s="327">
        <v>1730</v>
      </c>
    </row>
    <row r="81" spans="1:7" ht="13.5">
      <c r="A81" s="312"/>
      <c r="B81" s="324"/>
      <c r="C81" s="324"/>
      <c r="D81" s="324"/>
      <c r="E81" s="324"/>
      <c r="F81" s="324"/>
      <c r="G81" s="325"/>
    </row>
    <row r="82" spans="1:7" ht="13.5">
      <c r="A82" s="312" t="s">
        <v>138</v>
      </c>
      <c r="B82" s="324">
        <v>9</v>
      </c>
      <c r="C82" s="324">
        <v>134</v>
      </c>
      <c r="D82" s="324">
        <v>143</v>
      </c>
      <c r="E82" s="324">
        <v>8820</v>
      </c>
      <c r="F82" s="324">
        <v>12642</v>
      </c>
      <c r="G82" s="325">
        <v>1773</v>
      </c>
    </row>
    <row r="83" spans="1:7" ht="13.5">
      <c r="A83" s="312" t="s">
        <v>139</v>
      </c>
      <c r="B83" s="324">
        <v>16</v>
      </c>
      <c r="C83" s="324">
        <v>97</v>
      </c>
      <c r="D83" s="324">
        <v>113</v>
      </c>
      <c r="E83" s="324">
        <v>5513</v>
      </c>
      <c r="F83" s="324">
        <v>12000</v>
      </c>
      <c r="G83" s="325">
        <v>1249</v>
      </c>
    </row>
    <row r="84" spans="1:7" ht="13.5">
      <c r="A84" s="315" t="s">
        <v>140</v>
      </c>
      <c r="B84" s="326">
        <v>25</v>
      </c>
      <c r="C84" s="326">
        <v>231</v>
      </c>
      <c r="D84" s="326">
        <v>256</v>
      </c>
      <c r="E84" s="326">
        <v>6704</v>
      </c>
      <c r="F84" s="326">
        <v>12372</v>
      </c>
      <c r="G84" s="327">
        <v>3022</v>
      </c>
    </row>
    <row r="85" spans="1:7" ht="14.25" thickBot="1">
      <c r="A85" s="436"/>
      <c r="B85" s="437"/>
      <c r="C85" s="437"/>
      <c r="D85" s="437"/>
      <c r="E85" s="437"/>
      <c r="F85" s="437"/>
      <c r="G85" s="438"/>
    </row>
    <row r="86" spans="1:7" ht="13.5">
      <c r="A86" s="529" t="s">
        <v>141</v>
      </c>
      <c r="B86" s="530">
        <v>25</v>
      </c>
      <c r="C86" s="530">
        <v>295</v>
      </c>
      <c r="D86" s="530">
        <v>320</v>
      </c>
      <c r="E86" s="530">
        <v>6704</v>
      </c>
      <c r="F86" s="530">
        <v>15553</v>
      </c>
      <c r="G86" s="520">
        <v>4752</v>
      </c>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227">
    <pageSetUpPr fitToPage="1"/>
  </sheetPr>
  <dimension ref="A1:G86"/>
  <sheetViews>
    <sheetView view="pageBreakPreview" topLeftCell="A5" zoomScale="75" zoomScaleNormal="75" zoomScaleSheetLayoutView="75" workbookViewId="0">
      <selection activeCell="A5" sqref="A1:XFD1048576"/>
    </sheetView>
  </sheetViews>
  <sheetFormatPr baseColWidth="10" defaultColWidth="11.42578125" defaultRowHeight="12.75"/>
  <cols>
    <col min="1" max="1" width="31.7109375" style="9" customWidth="1"/>
    <col min="2" max="7" width="18.7109375" style="9" customWidth="1"/>
    <col min="8"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15.75">
      <c r="A3" s="1651" t="s">
        <v>568</v>
      </c>
      <c r="B3" s="1651"/>
      <c r="C3" s="1651"/>
      <c r="D3" s="1651"/>
      <c r="E3" s="1651"/>
      <c r="F3" s="1651"/>
      <c r="G3" s="1651"/>
    </row>
    <row r="4" spans="1:7" s="7" customFormat="1" ht="30" customHeight="1">
      <c r="A4" s="1628" t="s">
        <v>1374</v>
      </c>
      <c r="B4" s="1628"/>
      <c r="C4" s="1628"/>
      <c r="D4" s="1628"/>
      <c r="E4" s="1628"/>
      <c r="F4" s="1628"/>
      <c r="G4" s="1628"/>
    </row>
    <row r="5" spans="1:7" s="7" customFormat="1" ht="15">
      <c r="A5" s="30"/>
      <c r="B5" s="31"/>
      <c r="C5" s="31"/>
      <c r="D5" s="31"/>
      <c r="E5" s="31"/>
      <c r="F5" s="31"/>
      <c r="G5" s="31"/>
    </row>
    <row r="6" spans="1:7" ht="25.5" customHeight="1">
      <c r="A6" s="1686" t="s">
        <v>77</v>
      </c>
      <c r="B6" s="484" t="s">
        <v>3</v>
      </c>
      <c r="C6" s="484"/>
      <c r="D6" s="485"/>
      <c r="E6" s="484" t="s">
        <v>10</v>
      </c>
      <c r="F6" s="485"/>
      <c r="G6" s="1733" t="s">
        <v>4</v>
      </c>
    </row>
    <row r="7" spans="1:7" ht="30.75" customHeight="1">
      <c r="A7" s="1686" t="s">
        <v>154</v>
      </c>
      <c r="B7" s="305" t="s">
        <v>13</v>
      </c>
      <c r="C7" s="351"/>
      <c r="D7" s="307"/>
      <c r="E7" s="306" t="s">
        <v>14</v>
      </c>
      <c r="F7" s="307"/>
      <c r="G7" s="1734" t="s">
        <v>150</v>
      </c>
    </row>
    <row r="8" spans="1:7" ht="36" customHeight="1" thickBot="1">
      <c r="A8" s="1686"/>
      <c r="B8" s="332" t="s">
        <v>17</v>
      </c>
      <c r="C8" s="334" t="s">
        <v>18</v>
      </c>
      <c r="D8" s="334" t="s">
        <v>19</v>
      </c>
      <c r="E8" s="525" t="s">
        <v>17</v>
      </c>
      <c r="F8" s="416" t="s">
        <v>18</v>
      </c>
      <c r="G8" s="1733"/>
    </row>
    <row r="9" spans="1:7" ht="26.25" customHeight="1">
      <c r="A9" s="309" t="s">
        <v>81</v>
      </c>
      <c r="B9" s="369" t="s">
        <v>23</v>
      </c>
      <c r="C9" s="369" t="s">
        <v>23</v>
      </c>
      <c r="D9" s="369" t="s">
        <v>23</v>
      </c>
      <c r="E9" s="369" t="s">
        <v>23</v>
      </c>
      <c r="F9" s="369" t="s">
        <v>23</v>
      </c>
      <c r="G9" s="370" t="s">
        <v>23</v>
      </c>
    </row>
    <row r="10" spans="1:7" ht="13.5">
      <c r="A10" s="312" t="s">
        <v>82</v>
      </c>
      <c r="B10" s="324" t="s">
        <v>23</v>
      </c>
      <c r="C10" s="324" t="s">
        <v>23</v>
      </c>
      <c r="D10" s="324" t="s">
        <v>23</v>
      </c>
      <c r="E10" s="324" t="s">
        <v>23</v>
      </c>
      <c r="F10" s="324" t="s">
        <v>23</v>
      </c>
      <c r="G10" s="325" t="s">
        <v>23</v>
      </c>
    </row>
    <row r="11" spans="1:7" ht="13.5">
      <c r="A11" s="312" t="s">
        <v>83</v>
      </c>
      <c r="B11" s="324" t="s">
        <v>23</v>
      </c>
      <c r="C11" s="324" t="s">
        <v>23</v>
      </c>
      <c r="D11" s="324" t="s">
        <v>23</v>
      </c>
      <c r="E11" s="324" t="s">
        <v>23</v>
      </c>
      <c r="F11" s="324" t="s">
        <v>23</v>
      </c>
      <c r="G11" s="325" t="s">
        <v>23</v>
      </c>
    </row>
    <row r="12" spans="1:7" ht="13.5">
      <c r="A12" s="312" t="s">
        <v>84</v>
      </c>
      <c r="B12" s="324" t="s">
        <v>23</v>
      </c>
      <c r="C12" s="324" t="s">
        <v>23</v>
      </c>
      <c r="D12" s="324" t="s">
        <v>23</v>
      </c>
      <c r="E12" s="324" t="s">
        <v>23</v>
      </c>
      <c r="F12" s="324" t="s">
        <v>23</v>
      </c>
      <c r="G12" s="325" t="s">
        <v>23</v>
      </c>
    </row>
    <row r="13" spans="1:7" ht="13.5">
      <c r="A13" s="315" t="s">
        <v>85</v>
      </c>
      <c r="B13" s="326" t="s">
        <v>23</v>
      </c>
      <c r="C13" s="326" t="s">
        <v>23</v>
      </c>
      <c r="D13" s="326" t="s">
        <v>23</v>
      </c>
      <c r="E13" s="326" t="s">
        <v>23</v>
      </c>
      <c r="F13" s="326" t="s">
        <v>23</v>
      </c>
      <c r="G13" s="327" t="s">
        <v>23</v>
      </c>
    </row>
    <row r="14" spans="1:7" ht="13.5">
      <c r="A14" s="315"/>
      <c r="B14" s="326"/>
      <c r="C14" s="326"/>
      <c r="D14" s="326"/>
      <c r="E14" s="326"/>
      <c r="F14" s="326"/>
      <c r="G14" s="327"/>
    </row>
    <row r="15" spans="1:7" ht="13.5">
      <c r="A15" s="315" t="s">
        <v>86</v>
      </c>
      <c r="B15" s="326" t="s">
        <v>23</v>
      </c>
      <c r="C15" s="326" t="s">
        <v>23</v>
      </c>
      <c r="D15" s="326" t="s">
        <v>23</v>
      </c>
      <c r="E15" s="326" t="s">
        <v>23</v>
      </c>
      <c r="F15" s="326" t="s">
        <v>23</v>
      </c>
      <c r="G15" s="327" t="s">
        <v>23</v>
      </c>
    </row>
    <row r="16" spans="1:7"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v>4</v>
      </c>
      <c r="D19" s="324">
        <v>4</v>
      </c>
      <c r="E19" s="324" t="s">
        <v>23</v>
      </c>
      <c r="F19" s="324">
        <v>5000</v>
      </c>
      <c r="G19" s="325">
        <v>20</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v>4</v>
      </c>
      <c r="D22" s="326">
        <v>4</v>
      </c>
      <c r="E22" s="326" t="s">
        <v>23</v>
      </c>
      <c r="F22" s="326">
        <v>5000</v>
      </c>
      <c r="G22" s="327">
        <v>20</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v>22</v>
      </c>
      <c r="D39" s="326">
        <v>22</v>
      </c>
      <c r="E39" s="326" t="s">
        <v>23</v>
      </c>
      <c r="F39" s="326">
        <v>15000</v>
      </c>
      <c r="G39" s="327">
        <v>330</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t="s">
        <v>23</v>
      </c>
      <c r="C50" s="326" t="s">
        <v>23</v>
      </c>
      <c r="D50" s="326" t="s">
        <v>23</v>
      </c>
      <c r="E50" s="326" t="s">
        <v>23</v>
      </c>
      <c r="F50" s="326" t="s">
        <v>23</v>
      </c>
      <c r="G50" s="327" t="s">
        <v>23</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v>515</v>
      </c>
      <c r="D61" s="324">
        <v>515</v>
      </c>
      <c r="E61" s="324" t="s">
        <v>23</v>
      </c>
      <c r="F61" s="324">
        <v>32000</v>
      </c>
      <c r="G61" s="325">
        <v>16480</v>
      </c>
    </row>
    <row r="62" spans="1:7" ht="13.5">
      <c r="A62" s="312" t="s">
        <v>122</v>
      </c>
      <c r="B62" s="324" t="s">
        <v>23</v>
      </c>
      <c r="C62" s="324" t="s">
        <v>23</v>
      </c>
      <c r="D62" s="324" t="s">
        <v>23</v>
      </c>
      <c r="E62" s="324" t="s">
        <v>23</v>
      </c>
      <c r="F62" s="324" t="s">
        <v>23</v>
      </c>
      <c r="G62" s="325" t="s">
        <v>23</v>
      </c>
    </row>
    <row r="63" spans="1:7" ht="13.5">
      <c r="A63" s="312" t="s">
        <v>123</v>
      </c>
      <c r="B63" s="324" t="s">
        <v>23</v>
      </c>
      <c r="C63" s="324">
        <v>201</v>
      </c>
      <c r="D63" s="324">
        <v>201</v>
      </c>
      <c r="E63" s="324" t="s">
        <v>23</v>
      </c>
      <c r="F63" s="324">
        <v>19500</v>
      </c>
      <c r="G63" s="325">
        <v>3920</v>
      </c>
    </row>
    <row r="64" spans="1:7" ht="13.5">
      <c r="A64" s="315" t="s">
        <v>124</v>
      </c>
      <c r="B64" s="326" t="s">
        <v>23</v>
      </c>
      <c r="C64" s="326">
        <v>716</v>
      </c>
      <c r="D64" s="326">
        <v>716</v>
      </c>
      <c r="E64" s="326" t="s">
        <v>23</v>
      </c>
      <c r="F64" s="326">
        <v>28491</v>
      </c>
      <c r="G64" s="327">
        <v>20400</v>
      </c>
    </row>
    <row r="65" spans="1:7" ht="13.5">
      <c r="A65" s="315"/>
      <c r="B65" s="326"/>
      <c r="C65" s="326"/>
      <c r="D65" s="326"/>
      <c r="E65" s="326"/>
      <c r="F65" s="326"/>
      <c r="G65" s="327"/>
    </row>
    <row r="66" spans="1:7" ht="13.5">
      <c r="A66" s="315" t="s">
        <v>125</v>
      </c>
      <c r="B66" s="326" t="s">
        <v>23</v>
      </c>
      <c r="C66" s="326">
        <v>82</v>
      </c>
      <c r="D66" s="326">
        <v>82</v>
      </c>
      <c r="E66" s="326" t="s">
        <v>23</v>
      </c>
      <c r="F66" s="326">
        <v>22100</v>
      </c>
      <c r="G66" s="327">
        <v>1812</v>
      </c>
    </row>
    <row r="67" spans="1:7" ht="13.5">
      <c r="A67" s="312"/>
      <c r="B67" s="324"/>
      <c r="C67" s="324"/>
      <c r="D67" s="324"/>
      <c r="E67" s="324"/>
      <c r="F67" s="324"/>
      <c r="G67" s="325"/>
    </row>
    <row r="68" spans="1:7" ht="13.5">
      <c r="A68" s="312" t="s">
        <v>126</v>
      </c>
      <c r="B68" s="324" t="s">
        <v>23</v>
      </c>
      <c r="C68" s="324">
        <v>37</v>
      </c>
      <c r="D68" s="324">
        <v>37</v>
      </c>
      <c r="E68" s="324" t="s">
        <v>23</v>
      </c>
      <c r="F68" s="324">
        <v>50000</v>
      </c>
      <c r="G68" s="325">
        <v>1850</v>
      </c>
    </row>
    <row r="69" spans="1:7" ht="13.5">
      <c r="A69" s="312" t="s">
        <v>127</v>
      </c>
      <c r="B69" s="324" t="s">
        <v>23</v>
      </c>
      <c r="C69" s="324">
        <v>38</v>
      </c>
      <c r="D69" s="324">
        <v>38</v>
      </c>
      <c r="E69" s="324" t="s">
        <v>23</v>
      </c>
      <c r="F69" s="324">
        <v>50000</v>
      </c>
      <c r="G69" s="325">
        <v>1900</v>
      </c>
    </row>
    <row r="70" spans="1:7" ht="13.5">
      <c r="A70" s="315" t="s">
        <v>128</v>
      </c>
      <c r="B70" s="326" t="s">
        <v>23</v>
      </c>
      <c r="C70" s="326">
        <v>75</v>
      </c>
      <c r="D70" s="326">
        <v>75</v>
      </c>
      <c r="E70" s="326" t="s">
        <v>23</v>
      </c>
      <c r="F70" s="326">
        <v>50000</v>
      </c>
      <c r="G70" s="327">
        <v>3750</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v>280</v>
      </c>
      <c r="C73" s="324">
        <v>1410</v>
      </c>
      <c r="D73" s="324">
        <v>1690</v>
      </c>
      <c r="E73" s="324">
        <v>7000</v>
      </c>
      <c r="F73" s="324">
        <v>35000</v>
      </c>
      <c r="G73" s="325">
        <v>51310</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v>2</v>
      </c>
      <c r="C78" s="324">
        <v>20</v>
      </c>
      <c r="D78" s="324">
        <v>22</v>
      </c>
      <c r="E78" s="324">
        <v>7500</v>
      </c>
      <c r="F78" s="324">
        <v>25000</v>
      </c>
      <c r="G78" s="325">
        <v>515</v>
      </c>
    </row>
    <row r="79" spans="1:7" ht="13.5">
      <c r="A79" s="312" t="s">
        <v>136</v>
      </c>
      <c r="B79" s="348" t="s">
        <v>23</v>
      </c>
      <c r="C79" s="348">
        <v>16</v>
      </c>
      <c r="D79" s="348">
        <v>16</v>
      </c>
      <c r="E79" s="348" t="s">
        <v>23</v>
      </c>
      <c r="F79" s="348">
        <v>35000</v>
      </c>
      <c r="G79" s="349">
        <v>560</v>
      </c>
    </row>
    <row r="80" spans="1:7" ht="13.5">
      <c r="A80" s="315" t="s">
        <v>137</v>
      </c>
      <c r="B80" s="326">
        <v>282</v>
      </c>
      <c r="C80" s="326">
        <v>1446</v>
      </c>
      <c r="D80" s="326">
        <v>1728</v>
      </c>
      <c r="E80" s="326">
        <v>7004</v>
      </c>
      <c r="F80" s="326">
        <v>34862</v>
      </c>
      <c r="G80" s="327">
        <v>52385</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282</v>
      </c>
      <c r="C86" s="330">
        <v>2345</v>
      </c>
      <c r="D86" s="330">
        <v>2627</v>
      </c>
      <c r="E86" s="330">
        <v>7004</v>
      </c>
      <c r="F86" s="330">
        <v>32717</v>
      </c>
      <c r="G86" s="331">
        <v>78697</v>
      </c>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2">
    <pageSetUpPr fitToPage="1"/>
  </sheetPr>
  <dimension ref="A1:G86"/>
  <sheetViews>
    <sheetView view="pageBreakPreview" topLeftCell="A19" zoomScale="75" zoomScaleNormal="75" zoomScaleSheetLayoutView="75" workbookViewId="0">
      <selection sqref="A1:XFD1048576"/>
    </sheetView>
  </sheetViews>
  <sheetFormatPr baseColWidth="10" defaultColWidth="11.42578125" defaultRowHeight="12.75"/>
  <cols>
    <col min="1" max="1" width="28.42578125" style="9" customWidth="1"/>
    <col min="2" max="7" width="16.7109375" style="9" customWidth="1"/>
    <col min="8" max="16384" width="11.42578125" style="9"/>
  </cols>
  <sheetData>
    <row r="1" spans="1:7" s="6" customFormat="1" ht="18.75">
      <c r="A1" s="1627" t="s">
        <v>0</v>
      </c>
      <c r="B1" s="1627"/>
      <c r="C1" s="1627"/>
      <c r="D1" s="1627"/>
      <c r="E1" s="1627"/>
      <c r="F1" s="1627"/>
      <c r="G1" s="1627"/>
    </row>
    <row r="3" spans="1:7" s="7" customFormat="1" ht="15.75">
      <c r="A3" s="1651" t="s">
        <v>569</v>
      </c>
      <c r="B3" s="1651"/>
      <c r="C3" s="1651"/>
      <c r="D3" s="1651"/>
      <c r="E3" s="1651"/>
      <c r="F3" s="1651"/>
      <c r="G3" s="1651"/>
    </row>
    <row r="4" spans="1:7" s="7" customFormat="1" ht="30" customHeight="1">
      <c r="A4" s="1628" t="s">
        <v>1358</v>
      </c>
      <c r="B4" s="1628"/>
      <c r="C4" s="1628"/>
      <c r="D4" s="1628"/>
      <c r="E4" s="1628"/>
      <c r="F4" s="1628"/>
      <c r="G4" s="1628"/>
    </row>
    <row r="5" spans="1:7" s="7" customFormat="1" ht="15">
      <c r="A5" s="30"/>
      <c r="B5" s="31"/>
      <c r="C5" s="31"/>
      <c r="D5" s="31"/>
      <c r="E5" s="31"/>
      <c r="F5" s="31"/>
      <c r="G5" s="31"/>
    </row>
    <row r="6" spans="1:7" ht="25.5" customHeight="1">
      <c r="A6" s="1686" t="s">
        <v>77</v>
      </c>
      <c r="B6" s="484" t="s">
        <v>3</v>
      </c>
      <c r="C6" s="484"/>
      <c r="D6" s="485"/>
      <c r="E6" s="484" t="s">
        <v>10</v>
      </c>
      <c r="F6" s="485"/>
      <c r="G6" s="1725" t="s">
        <v>4</v>
      </c>
    </row>
    <row r="7" spans="1:7" ht="30.75" customHeight="1">
      <c r="A7" s="1686" t="s">
        <v>154</v>
      </c>
      <c r="B7" s="305" t="s">
        <v>13</v>
      </c>
      <c r="C7" s="351"/>
      <c r="D7" s="307"/>
      <c r="E7" s="306" t="s">
        <v>14</v>
      </c>
      <c r="F7" s="307"/>
      <c r="G7" s="1725" t="s">
        <v>150</v>
      </c>
    </row>
    <row r="8" spans="1:7" ht="36" customHeight="1" thickBot="1">
      <c r="A8" s="1686"/>
      <c r="B8" s="332" t="s">
        <v>17</v>
      </c>
      <c r="C8" s="334" t="s">
        <v>18</v>
      </c>
      <c r="D8" s="334" t="s">
        <v>19</v>
      </c>
      <c r="E8" s="488" t="s">
        <v>17</v>
      </c>
      <c r="F8" s="416" t="s">
        <v>18</v>
      </c>
      <c r="G8" s="1725"/>
    </row>
    <row r="9" spans="1:7" ht="13.5">
      <c r="A9" s="309" t="s">
        <v>81</v>
      </c>
      <c r="B9" s="369" t="s">
        <v>23</v>
      </c>
      <c r="C9" s="369" t="s">
        <v>23</v>
      </c>
      <c r="D9" s="369" t="s">
        <v>23</v>
      </c>
      <c r="E9" s="369" t="s">
        <v>23</v>
      </c>
      <c r="F9" s="369" t="s">
        <v>23</v>
      </c>
      <c r="G9" s="370" t="s">
        <v>23</v>
      </c>
    </row>
    <row r="10" spans="1:7" ht="13.5">
      <c r="A10" s="312" t="s">
        <v>82</v>
      </c>
      <c r="B10" s="324" t="s">
        <v>23</v>
      </c>
      <c r="C10" s="324" t="s">
        <v>23</v>
      </c>
      <c r="D10" s="324" t="s">
        <v>23</v>
      </c>
      <c r="E10" s="324" t="s">
        <v>23</v>
      </c>
      <c r="F10" s="324" t="s">
        <v>23</v>
      </c>
      <c r="G10" s="325" t="s">
        <v>23</v>
      </c>
    </row>
    <row r="11" spans="1:7" ht="13.5">
      <c r="A11" s="312" t="s">
        <v>83</v>
      </c>
      <c r="B11" s="324" t="s">
        <v>23</v>
      </c>
      <c r="C11" s="324" t="s">
        <v>23</v>
      </c>
      <c r="D11" s="324" t="s">
        <v>23</v>
      </c>
      <c r="E11" s="324" t="s">
        <v>23</v>
      </c>
      <c r="F11" s="324" t="s">
        <v>23</v>
      </c>
      <c r="G11" s="325" t="s">
        <v>23</v>
      </c>
    </row>
    <row r="12" spans="1:7" ht="13.5">
      <c r="A12" s="312" t="s">
        <v>84</v>
      </c>
      <c r="B12" s="324" t="s">
        <v>23</v>
      </c>
      <c r="C12" s="324" t="s">
        <v>23</v>
      </c>
      <c r="D12" s="324" t="s">
        <v>23</v>
      </c>
      <c r="E12" s="324" t="s">
        <v>23</v>
      </c>
      <c r="F12" s="324" t="s">
        <v>23</v>
      </c>
      <c r="G12" s="325" t="s">
        <v>23</v>
      </c>
    </row>
    <row r="13" spans="1:7" ht="13.5">
      <c r="A13" s="315" t="s">
        <v>85</v>
      </c>
      <c r="B13" s="326" t="s">
        <v>23</v>
      </c>
      <c r="C13" s="326" t="s">
        <v>23</v>
      </c>
      <c r="D13" s="326" t="s">
        <v>23</v>
      </c>
      <c r="E13" s="326" t="s">
        <v>23</v>
      </c>
      <c r="F13" s="326" t="s">
        <v>23</v>
      </c>
      <c r="G13" s="327" t="s">
        <v>23</v>
      </c>
    </row>
    <row r="14" spans="1:7" ht="13.5">
      <c r="A14" s="315"/>
      <c r="B14" s="326"/>
      <c r="C14" s="326"/>
      <c r="D14" s="326"/>
      <c r="E14" s="326"/>
      <c r="F14" s="326"/>
      <c r="G14" s="327"/>
    </row>
    <row r="15" spans="1:7" ht="13.5">
      <c r="A15" s="315" t="s">
        <v>86</v>
      </c>
      <c r="B15" s="326" t="s">
        <v>23</v>
      </c>
      <c r="C15" s="326" t="s">
        <v>23</v>
      </c>
      <c r="D15" s="326" t="s">
        <v>23</v>
      </c>
      <c r="E15" s="326" t="s">
        <v>23</v>
      </c>
      <c r="F15" s="326" t="s">
        <v>23</v>
      </c>
      <c r="G15" s="327" t="s">
        <v>23</v>
      </c>
    </row>
    <row r="16" spans="1:7"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t="s">
        <v>23</v>
      </c>
      <c r="C19" s="324" t="s">
        <v>23</v>
      </c>
      <c r="D19" s="324" t="s">
        <v>23</v>
      </c>
      <c r="E19" s="324" t="s">
        <v>23</v>
      </c>
      <c r="F19" s="324" t="s">
        <v>23</v>
      </c>
      <c r="G19" s="325" t="s">
        <v>23</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t="s">
        <v>23</v>
      </c>
      <c r="C22" s="326" t="s">
        <v>23</v>
      </c>
      <c r="D22" s="326" t="s">
        <v>23</v>
      </c>
      <c r="E22" s="326" t="s">
        <v>23</v>
      </c>
      <c r="F22" s="326" t="s">
        <v>23</v>
      </c>
      <c r="G22" s="327" t="s">
        <v>23</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t="s">
        <v>23</v>
      </c>
      <c r="C30" s="324" t="s">
        <v>23</v>
      </c>
      <c r="D30" s="324" t="s">
        <v>23</v>
      </c>
      <c r="E30" s="324" t="s">
        <v>23</v>
      </c>
      <c r="F30" s="324" t="s">
        <v>23</v>
      </c>
      <c r="G30" s="325" t="s">
        <v>23</v>
      </c>
    </row>
    <row r="31" spans="1:7" ht="13.5">
      <c r="A31" s="315" t="s">
        <v>97</v>
      </c>
      <c r="B31" s="326" t="s">
        <v>23</v>
      </c>
      <c r="C31" s="326" t="s">
        <v>23</v>
      </c>
      <c r="D31" s="326" t="s">
        <v>23</v>
      </c>
      <c r="E31" s="326" t="s">
        <v>23</v>
      </c>
      <c r="F31" s="326" t="s">
        <v>23</v>
      </c>
      <c r="G31" s="327" t="s">
        <v>23</v>
      </c>
    </row>
    <row r="32" spans="1:7" ht="13.5">
      <c r="A32" s="312"/>
      <c r="B32" s="324"/>
      <c r="C32" s="324"/>
      <c r="D32" s="324"/>
      <c r="E32" s="324"/>
      <c r="F32" s="324"/>
      <c r="G32" s="325"/>
    </row>
    <row r="33" spans="1:7" ht="13.5">
      <c r="A33" s="312" t="s">
        <v>98</v>
      </c>
      <c r="B33" s="324" t="s">
        <v>23</v>
      </c>
      <c r="C33" s="324" t="s">
        <v>23</v>
      </c>
      <c r="D33" s="324" t="s">
        <v>23</v>
      </c>
      <c r="E33" s="324" t="s">
        <v>23</v>
      </c>
      <c r="F33" s="324" t="s">
        <v>23</v>
      </c>
      <c r="G33" s="325" t="s">
        <v>23</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t="s">
        <v>23</v>
      </c>
      <c r="C36" s="324" t="s">
        <v>23</v>
      </c>
      <c r="D36" s="324" t="s">
        <v>23</v>
      </c>
      <c r="E36" s="324" t="s">
        <v>23</v>
      </c>
      <c r="F36" s="324" t="s">
        <v>23</v>
      </c>
      <c r="G36" s="325" t="s">
        <v>23</v>
      </c>
    </row>
    <row r="37" spans="1:7" ht="13.5">
      <c r="A37" s="315" t="s">
        <v>102</v>
      </c>
      <c r="B37" s="326" t="s">
        <v>23</v>
      </c>
      <c r="C37" s="326" t="s">
        <v>23</v>
      </c>
      <c r="D37" s="326" t="s">
        <v>23</v>
      </c>
      <c r="E37" s="326" t="s">
        <v>23</v>
      </c>
      <c r="F37" s="326" t="s">
        <v>23</v>
      </c>
      <c r="G37" s="327" t="s">
        <v>23</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t="s">
        <v>23</v>
      </c>
      <c r="C42" s="324" t="s">
        <v>23</v>
      </c>
      <c r="D42" s="324" t="s">
        <v>23</v>
      </c>
      <c r="E42" s="324" t="s">
        <v>23</v>
      </c>
      <c r="F42" s="324" t="s">
        <v>23</v>
      </c>
      <c r="G42" s="325" t="s">
        <v>23</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9" t="s">
        <v>23</v>
      </c>
    </row>
    <row r="45" spans="1:7" ht="13.5">
      <c r="A45" s="312" t="s">
        <v>108</v>
      </c>
      <c r="B45" s="324" t="s">
        <v>23</v>
      </c>
      <c r="C45" s="324" t="s">
        <v>23</v>
      </c>
      <c r="D45" s="324" t="s">
        <v>23</v>
      </c>
      <c r="E45" s="324" t="s">
        <v>23</v>
      </c>
      <c r="F45" s="324" t="s">
        <v>23</v>
      </c>
      <c r="G45" s="325" t="s">
        <v>23</v>
      </c>
    </row>
    <row r="46" spans="1:7" ht="13.5">
      <c r="A46" s="312" t="s">
        <v>109</v>
      </c>
      <c r="B46" s="324" t="s">
        <v>23</v>
      </c>
      <c r="C46" s="324" t="s">
        <v>23</v>
      </c>
      <c r="D46" s="324" t="s">
        <v>23</v>
      </c>
      <c r="E46" s="324" t="s">
        <v>23</v>
      </c>
      <c r="F46" s="324" t="s">
        <v>23</v>
      </c>
      <c r="G46" s="325" t="s">
        <v>23</v>
      </c>
    </row>
    <row r="47" spans="1:7" ht="13.5">
      <c r="A47" s="312" t="s">
        <v>110</v>
      </c>
      <c r="B47" s="324" t="s">
        <v>23</v>
      </c>
      <c r="C47" s="324" t="s">
        <v>23</v>
      </c>
      <c r="D47" s="324" t="s">
        <v>23</v>
      </c>
      <c r="E47" s="324" t="s">
        <v>23</v>
      </c>
      <c r="F47" s="324" t="s">
        <v>23</v>
      </c>
      <c r="G47" s="325" t="s">
        <v>23</v>
      </c>
    </row>
    <row r="48" spans="1:7" ht="13.5">
      <c r="A48" s="312" t="s">
        <v>111</v>
      </c>
      <c r="B48" s="324" t="s">
        <v>23</v>
      </c>
      <c r="C48" s="324">
        <v>4</v>
      </c>
      <c r="D48" s="324">
        <v>4</v>
      </c>
      <c r="E48" s="324" t="s">
        <v>23</v>
      </c>
      <c r="F48" s="324">
        <v>14500</v>
      </c>
      <c r="G48" s="325">
        <v>58</v>
      </c>
    </row>
    <row r="49" spans="1:7" ht="13.5">
      <c r="A49" s="312" t="s">
        <v>112</v>
      </c>
      <c r="B49" s="324" t="s">
        <v>23</v>
      </c>
      <c r="C49" s="324" t="s">
        <v>23</v>
      </c>
      <c r="D49" s="324" t="s">
        <v>23</v>
      </c>
      <c r="E49" s="324" t="s">
        <v>23</v>
      </c>
      <c r="F49" s="324" t="s">
        <v>23</v>
      </c>
      <c r="G49" s="325" t="s">
        <v>23</v>
      </c>
    </row>
    <row r="50" spans="1:7" ht="13.5">
      <c r="A50" s="315" t="s">
        <v>113</v>
      </c>
      <c r="B50" s="326" t="s">
        <v>23</v>
      </c>
      <c r="C50" s="326">
        <v>4</v>
      </c>
      <c r="D50" s="326">
        <v>4</v>
      </c>
      <c r="E50" s="326" t="s">
        <v>23</v>
      </c>
      <c r="F50" s="326">
        <v>14500</v>
      </c>
      <c r="G50" s="327">
        <v>58</v>
      </c>
    </row>
    <row r="51" spans="1:7" ht="13.5">
      <c r="A51" s="315"/>
      <c r="B51" s="326"/>
      <c r="C51" s="326"/>
      <c r="D51" s="326"/>
      <c r="E51" s="326"/>
      <c r="F51" s="326"/>
      <c r="G51" s="327"/>
    </row>
    <row r="52" spans="1:7" ht="13.5">
      <c r="A52" s="315" t="s">
        <v>114</v>
      </c>
      <c r="B52" s="326" t="s">
        <v>23</v>
      </c>
      <c r="C52" s="326" t="s">
        <v>23</v>
      </c>
      <c r="D52" s="326" t="s">
        <v>23</v>
      </c>
      <c r="E52" s="326" t="s">
        <v>23</v>
      </c>
      <c r="F52" s="326" t="s">
        <v>23</v>
      </c>
      <c r="G52" s="327" t="s">
        <v>23</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t="s">
        <v>23</v>
      </c>
      <c r="C56" s="324" t="s">
        <v>23</v>
      </c>
      <c r="D56" s="324" t="s">
        <v>23</v>
      </c>
      <c r="E56" s="324" t="s">
        <v>23</v>
      </c>
      <c r="F56" s="324" t="s">
        <v>23</v>
      </c>
      <c r="G56" s="325" t="s">
        <v>23</v>
      </c>
    </row>
    <row r="57" spans="1:7" ht="13.5">
      <c r="A57" s="312" t="s">
        <v>118</v>
      </c>
      <c r="B57" s="324" t="s">
        <v>23</v>
      </c>
      <c r="C57" s="324" t="s">
        <v>23</v>
      </c>
      <c r="D57" s="324" t="s">
        <v>23</v>
      </c>
      <c r="E57" s="324" t="s">
        <v>23</v>
      </c>
      <c r="F57" s="324" t="s">
        <v>23</v>
      </c>
      <c r="G57" s="325" t="s">
        <v>23</v>
      </c>
    </row>
    <row r="58" spans="1:7" ht="13.5">
      <c r="A58" s="312" t="s">
        <v>119</v>
      </c>
      <c r="B58" s="324" t="s">
        <v>23</v>
      </c>
      <c r="C58" s="324" t="s">
        <v>23</v>
      </c>
      <c r="D58" s="324" t="s">
        <v>23</v>
      </c>
      <c r="E58" s="324" t="s">
        <v>23</v>
      </c>
      <c r="F58" s="324" t="s">
        <v>23</v>
      </c>
      <c r="G58" s="325" t="s">
        <v>23</v>
      </c>
    </row>
    <row r="59" spans="1:7" ht="13.5">
      <c r="A59" s="315" t="s">
        <v>172</v>
      </c>
      <c r="B59" s="326" t="s">
        <v>23</v>
      </c>
      <c r="C59" s="326" t="s">
        <v>23</v>
      </c>
      <c r="D59" s="326" t="s">
        <v>23</v>
      </c>
      <c r="E59" s="326" t="s">
        <v>23</v>
      </c>
      <c r="F59" s="326" t="s">
        <v>23</v>
      </c>
      <c r="G59" s="327" t="s">
        <v>23</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v>610</v>
      </c>
      <c r="D63" s="324">
        <v>610</v>
      </c>
      <c r="E63" s="324" t="s">
        <v>23</v>
      </c>
      <c r="F63" s="324">
        <v>14904</v>
      </c>
      <c r="G63" s="325">
        <v>9091</v>
      </c>
    </row>
    <row r="64" spans="1:7" ht="13.5">
      <c r="A64" s="315" t="s">
        <v>124</v>
      </c>
      <c r="B64" s="326" t="s">
        <v>23</v>
      </c>
      <c r="C64" s="326">
        <v>610</v>
      </c>
      <c r="D64" s="326">
        <v>610</v>
      </c>
      <c r="E64" s="326" t="s">
        <v>23</v>
      </c>
      <c r="F64" s="326">
        <v>14904</v>
      </c>
      <c r="G64" s="327">
        <v>9091</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t="s">
        <v>23</v>
      </c>
      <c r="D73" s="324" t="s">
        <v>23</v>
      </c>
      <c r="E73" s="324" t="s">
        <v>23</v>
      </c>
      <c r="F73" s="324" t="s">
        <v>23</v>
      </c>
      <c r="G73" s="325" t="s">
        <v>23</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48" t="s">
        <v>23</v>
      </c>
      <c r="C79" s="348" t="s">
        <v>23</v>
      </c>
      <c r="D79" s="348" t="s">
        <v>23</v>
      </c>
      <c r="E79" s="348" t="s">
        <v>23</v>
      </c>
      <c r="F79" s="348" t="s">
        <v>23</v>
      </c>
      <c r="G79" s="349" t="s">
        <v>23</v>
      </c>
    </row>
    <row r="80" spans="1:7" ht="13.5">
      <c r="A80" s="315" t="s">
        <v>137</v>
      </c>
      <c r="B80" s="326" t="s">
        <v>23</v>
      </c>
      <c r="C80" s="326" t="s">
        <v>23</v>
      </c>
      <c r="D80" s="326" t="s">
        <v>23</v>
      </c>
      <c r="E80" s="326" t="s">
        <v>23</v>
      </c>
      <c r="F80" s="326" t="s">
        <v>23</v>
      </c>
      <c r="G80" s="327" t="s">
        <v>23</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t="s">
        <v>23</v>
      </c>
      <c r="C86" s="330">
        <v>614</v>
      </c>
      <c r="D86" s="330">
        <v>614</v>
      </c>
      <c r="E86" s="330" t="s">
        <v>23</v>
      </c>
      <c r="F86" s="330">
        <v>14901</v>
      </c>
      <c r="G86" s="331">
        <v>9149</v>
      </c>
    </row>
  </sheetData>
  <mergeCells count="5">
    <mergeCell ref="A4:G4"/>
    <mergeCell ref="A6:A8"/>
    <mergeCell ref="G6:G8"/>
    <mergeCell ref="A1:G1"/>
    <mergeCell ref="A3:G3"/>
  </mergeCells>
  <phoneticPr fontId="8" type="noConversion"/>
  <printOptions horizontalCentered="1"/>
  <pageMargins left="0.78740157480314965" right="0.78740157480314965" top="0.98425196850393704" bottom="0.98425196850393704" header="0" footer="0"/>
  <pageSetup paperSize="9" scale="5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44">
    <pageSetUpPr fitToPage="1"/>
  </sheetPr>
  <dimension ref="A1:G47"/>
  <sheetViews>
    <sheetView view="pageBreakPreview" topLeftCell="A4" zoomScale="85" zoomScaleNormal="75" zoomScaleSheetLayoutView="85" workbookViewId="0">
      <selection activeCell="A5" sqref="A5:G44"/>
    </sheetView>
  </sheetViews>
  <sheetFormatPr baseColWidth="10" defaultColWidth="11.42578125" defaultRowHeight="12.75"/>
  <cols>
    <col min="1" max="1" width="39.5703125" style="9" customWidth="1"/>
    <col min="2" max="7" width="17.42578125" style="9" customWidth="1"/>
    <col min="8"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25.5" customHeight="1">
      <c r="A3" s="1628" t="s">
        <v>1375</v>
      </c>
      <c r="B3" s="1628"/>
      <c r="C3" s="1628"/>
      <c r="D3" s="1628"/>
      <c r="E3" s="1628"/>
      <c r="F3" s="1628"/>
      <c r="G3" s="1628"/>
    </row>
    <row r="4" spans="1:7" s="7" customFormat="1" ht="10.5" customHeight="1" thickBot="1">
      <c r="A4" s="1736"/>
      <c r="B4" s="1736"/>
      <c r="C4" s="1736"/>
      <c r="D4" s="1736"/>
      <c r="E4" s="1736"/>
      <c r="F4" s="1736"/>
      <c r="G4" s="1736"/>
    </row>
    <row r="5" spans="1:7" ht="36" customHeight="1">
      <c r="A5" s="1685" t="s">
        <v>12</v>
      </c>
      <c r="B5" s="1660" t="s">
        <v>236</v>
      </c>
      <c r="C5" s="1737"/>
      <c r="D5" s="1641"/>
      <c r="E5" s="1660" t="s">
        <v>174</v>
      </c>
      <c r="F5" s="1641"/>
      <c r="G5" s="572" t="s">
        <v>4</v>
      </c>
    </row>
    <row r="6" spans="1:7" ht="25.5" customHeight="1" thickBot="1">
      <c r="A6" s="1686"/>
      <c r="B6" s="415" t="s">
        <v>17</v>
      </c>
      <c r="C6" s="334" t="s">
        <v>18</v>
      </c>
      <c r="D6" s="334" t="s">
        <v>19</v>
      </c>
      <c r="E6" s="415" t="s">
        <v>17</v>
      </c>
      <c r="F6" s="335" t="s">
        <v>18</v>
      </c>
      <c r="G6" s="335" t="s">
        <v>150</v>
      </c>
    </row>
    <row r="7" spans="1:7" s="68" customFormat="1" ht="18.75" customHeight="1">
      <c r="A7" s="196" t="s">
        <v>237</v>
      </c>
      <c r="B7" s="573"/>
      <c r="C7" s="573"/>
      <c r="D7" s="573"/>
      <c r="E7" s="573"/>
      <c r="F7" s="573"/>
      <c r="G7" s="574"/>
    </row>
    <row r="8" spans="1:7" ht="13.5">
      <c r="A8" s="206" t="s">
        <v>238</v>
      </c>
      <c r="B8" s="181" t="s">
        <v>23</v>
      </c>
      <c r="C8" s="181">
        <v>23</v>
      </c>
      <c r="D8" s="181">
        <v>23</v>
      </c>
      <c r="E8" s="181" t="s">
        <v>23</v>
      </c>
      <c r="F8" s="181">
        <v>47174</v>
      </c>
      <c r="G8" s="182">
        <v>1082</v>
      </c>
    </row>
    <row r="9" spans="1:7" ht="13.5">
      <c r="A9" s="206" t="s">
        <v>239</v>
      </c>
      <c r="B9" s="181">
        <v>3605</v>
      </c>
      <c r="C9" s="181">
        <v>21174</v>
      </c>
      <c r="D9" s="181">
        <v>24779</v>
      </c>
      <c r="E9" s="181">
        <v>34719</v>
      </c>
      <c r="F9" s="181">
        <v>88594</v>
      </c>
      <c r="G9" s="182">
        <v>2001042</v>
      </c>
    </row>
    <row r="10" spans="1:7" ht="13.5">
      <c r="A10" s="206"/>
      <c r="B10" s="181"/>
      <c r="C10" s="181"/>
      <c r="D10" s="181"/>
      <c r="E10" s="181"/>
      <c r="F10" s="181"/>
      <c r="G10" s="182"/>
    </row>
    <row r="11" spans="1:7" s="68" customFormat="1" ht="18.75" customHeight="1">
      <c r="A11" s="575" t="s">
        <v>240</v>
      </c>
      <c r="B11" s="181"/>
      <c r="C11" s="181"/>
      <c r="D11" s="181"/>
      <c r="E11" s="181"/>
      <c r="F11" s="181"/>
      <c r="G11" s="182"/>
    </row>
    <row r="12" spans="1:7" ht="13.5">
      <c r="A12" s="206" t="s">
        <v>241</v>
      </c>
      <c r="B12" s="181">
        <v>8675</v>
      </c>
      <c r="C12" s="181">
        <v>43188</v>
      </c>
      <c r="D12" s="181">
        <v>51863</v>
      </c>
      <c r="E12" s="181">
        <v>771</v>
      </c>
      <c r="F12" s="181">
        <v>2687</v>
      </c>
      <c r="G12" s="182">
        <v>122740</v>
      </c>
    </row>
    <row r="13" spans="1:7" ht="13.5">
      <c r="A13" s="576" t="s">
        <v>518</v>
      </c>
      <c r="B13" s="181" t="s">
        <v>23</v>
      </c>
      <c r="C13" s="181" t="s">
        <v>23</v>
      </c>
      <c r="D13" s="181" t="s">
        <v>23</v>
      </c>
      <c r="E13" s="181" t="s">
        <v>23</v>
      </c>
      <c r="F13" s="181" t="s">
        <v>23</v>
      </c>
      <c r="G13" s="182" t="s">
        <v>23</v>
      </c>
    </row>
    <row r="14" spans="1:7" ht="13.5">
      <c r="A14" s="206" t="s">
        <v>519</v>
      </c>
      <c r="B14" s="545">
        <v>68</v>
      </c>
      <c r="C14" s="181">
        <v>73</v>
      </c>
      <c r="D14" s="181">
        <v>141</v>
      </c>
      <c r="E14" s="181">
        <v>1381</v>
      </c>
      <c r="F14" s="181">
        <v>2996</v>
      </c>
      <c r="G14" s="182">
        <v>314</v>
      </c>
    </row>
    <row r="15" spans="1:7" ht="13.5">
      <c r="A15" s="206"/>
      <c r="B15" s="545"/>
      <c r="C15" s="181"/>
      <c r="D15" s="181"/>
      <c r="E15" s="545"/>
      <c r="F15" s="181"/>
      <c r="G15" s="182"/>
    </row>
    <row r="16" spans="1:7" s="68" customFormat="1" ht="18.75" customHeight="1">
      <c r="A16" s="575" t="s">
        <v>242</v>
      </c>
      <c r="B16" s="545"/>
      <c r="C16" s="181"/>
      <c r="D16" s="181"/>
      <c r="E16" s="545"/>
      <c r="F16" s="181"/>
      <c r="G16" s="182"/>
    </row>
    <row r="17" spans="1:7" ht="13.5">
      <c r="A17" s="206" t="s">
        <v>520</v>
      </c>
      <c r="B17" s="181" t="s">
        <v>23</v>
      </c>
      <c r="C17" s="181" t="s">
        <v>23</v>
      </c>
      <c r="D17" s="181" t="s">
        <v>23</v>
      </c>
      <c r="E17" s="181" t="s">
        <v>23</v>
      </c>
      <c r="F17" s="181" t="s">
        <v>23</v>
      </c>
      <c r="G17" s="182">
        <v>42674</v>
      </c>
    </row>
    <row r="18" spans="1:7" ht="13.5">
      <c r="A18" s="206" t="s">
        <v>243</v>
      </c>
      <c r="B18" s="181" t="s">
        <v>23</v>
      </c>
      <c r="C18" s="181" t="s">
        <v>23</v>
      </c>
      <c r="D18" s="181" t="s">
        <v>23</v>
      </c>
      <c r="E18" s="181" t="s">
        <v>23</v>
      </c>
      <c r="F18" s="181" t="s">
        <v>23</v>
      </c>
      <c r="G18" s="182" t="s">
        <v>23</v>
      </c>
    </row>
    <row r="19" spans="1:7" ht="13.5">
      <c r="A19" s="206" t="s">
        <v>244</v>
      </c>
      <c r="B19" s="181" t="s">
        <v>23</v>
      </c>
      <c r="C19" s="181" t="s">
        <v>23</v>
      </c>
      <c r="D19" s="181" t="s">
        <v>23</v>
      </c>
      <c r="E19" s="181" t="s">
        <v>23</v>
      </c>
      <c r="F19" s="181" t="s">
        <v>23</v>
      </c>
      <c r="G19" s="182">
        <v>20</v>
      </c>
    </row>
    <row r="20" spans="1:7" ht="13.5">
      <c r="A20" s="200" t="s">
        <v>245</v>
      </c>
      <c r="B20" s="545">
        <v>875</v>
      </c>
      <c r="C20" s="545">
        <v>20</v>
      </c>
      <c r="D20" s="545">
        <v>895</v>
      </c>
      <c r="E20" s="181">
        <v>795</v>
      </c>
      <c r="F20" s="181">
        <v>1750</v>
      </c>
      <c r="G20" s="182">
        <v>730</v>
      </c>
    </row>
    <row r="21" spans="1:7" ht="13.5">
      <c r="A21" s="200" t="s">
        <v>521</v>
      </c>
      <c r="B21" s="181">
        <v>13</v>
      </c>
      <c r="C21" s="181">
        <v>23</v>
      </c>
      <c r="D21" s="181">
        <v>36</v>
      </c>
      <c r="E21" s="181">
        <v>1338</v>
      </c>
      <c r="F21" s="181">
        <v>1939</v>
      </c>
      <c r="G21" s="182">
        <v>61</v>
      </c>
    </row>
    <row r="22" spans="1:7" ht="13.5">
      <c r="A22" s="206" t="s">
        <v>247</v>
      </c>
      <c r="B22" s="181">
        <v>1</v>
      </c>
      <c r="C22" s="181">
        <v>6</v>
      </c>
      <c r="D22" s="181">
        <v>7</v>
      </c>
      <c r="E22" s="181">
        <v>750</v>
      </c>
      <c r="F22" s="181">
        <v>2733</v>
      </c>
      <c r="G22" s="182">
        <v>17</v>
      </c>
    </row>
    <row r="23" spans="1:7" ht="13.5">
      <c r="A23" s="206" t="s">
        <v>248</v>
      </c>
      <c r="B23" s="181">
        <v>742142</v>
      </c>
      <c r="C23" s="181">
        <v>134529</v>
      </c>
      <c r="D23" s="181">
        <v>876671</v>
      </c>
      <c r="E23" s="181">
        <v>715</v>
      </c>
      <c r="F23" s="181">
        <v>2151</v>
      </c>
      <c r="G23" s="182">
        <v>820241</v>
      </c>
    </row>
    <row r="24" spans="1:7" ht="13.5">
      <c r="A24" s="206" t="s">
        <v>249</v>
      </c>
      <c r="B24" s="181">
        <v>15009</v>
      </c>
      <c r="C24" s="181">
        <v>950</v>
      </c>
      <c r="D24" s="181">
        <v>15959</v>
      </c>
      <c r="E24" s="181">
        <v>632</v>
      </c>
      <c r="F24" s="181">
        <v>1633</v>
      </c>
      <c r="G24" s="182">
        <v>11038</v>
      </c>
    </row>
    <row r="25" spans="1:7" ht="13.5">
      <c r="A25" s="206" t="s">
        <v>250</v>
      </c>
      <c r="B25" s="181">
        <v>10</v>
      </c>
      <c r="C25" s="181">
        <v>1320</v>
      </c>
      <c r="D25" s="181">
        <v>1330</v>
      </c>
      <c r="E25" s="181">
        <v>1609</v>
      </c>
      <c r="F25" s="181">
        <v>2797</v>
      </c>
      <c r="G25" s="182">
        <v>3707</v>
      </c>
    </row>
    <row r="26" spans="1:7" ht="13.5">
      <c r="A26" s="206" t="s">
        <v>251</v>
      </c>
      <c r="B26" s="181">
        <v>100607</v>
      </c>
      <c r="C26" s="181">
        <v>29459</v>
      </c>
      <c r="D26" s="181">
        <v>130066</v>
      </c>
      <c r="E26" s="181">
        <v>1632</v>
      </c>
      <c r="F26" s="181">
        <v>3022</v>
      </c>
      <c r="G26" s="182">
        <v>253200</v>
      </c>
    </row>
    <row r="27" spans="1:7" ht="13.5">
      <c r="A27" s="576" t="s">
        <v>531</v>
      </c>
      <c r="B27" s="181">
        <v>2187</v>
      </c>
      <c r="C27" s="181">
        <v>382</v>
      </c>
      <c r="D27" s="181">
        <v>2569</v>
      </c>
      <c r="E27" s="181">
        <v>731</v>
      </c>
      <c r="F27" s="181">
        <v>1533</v>
      </c>
      <c r="G27" s="182">
        <v>2187</v>
      </c>
    </row>
    <row r="28" spans="1:7" s="68" customFormat="1" ht="18.75" customHeight="1">
      <c r="A28" s="576"/>
      <c r="B28" s="181"/>
      <c r="C28" s="181"/>
      <c r="D28" s="181"/>
      <c r="E28" s="181"/>
      <c r="F28" s="181"/>
      <c r="G28" s="182"/>
    </row>
    <row r="29" spans="1:7" ht="13.5">
      <c r="A29" s="459" t="s">
        <v>252</v>
      </c>
      <c r="B29" s="181"/>
      <c r="C29" s="181"/>
      <c r="D29" s="181"/>
      <c r="E29" s="181"/>
      <c r="F29" s="181"/>
      <c r="G29" s="182"/>
    </row>
    <row r="30" spans="1:7" ht="13.5">
      <c r="A30" s="576" t="s">
        <v>253</v>
      </c>
      <c r="B30" s="181">
        <v>2</v>
      </c>
      <c r="C30" s="181">
        <v>2176</v>
      </c>
      <c r="D30" s="181">
        <v>2178</v>
      </c>
      <c r="E30" s="181">
        <v>400</v>
      </c>
      <c r="F30" s="181">
        <v>3784</v>
      </c>
      <c r="G30" s="182">
        <v>8234</v>
      </c>
    </row>
    <row r="31" spans="1:7" ht="13.5">
      <c r="A31" s="206" t="s">
        <v>254</v>
      </c>
      <c r="B31" s="181">
        <v>5987</v>
      </c>
      <c r="C31" s="181">
        <v>754</v>
      </c>
      <c r="D31" s="181">
        <v>6741</v>
      </c>
      <c r="E31" s="181">
        <v>605</v>
      </c>
      <c r="F31" s="181">
        <v>1313</v>
      </c>
      <c r="G31" s="182">
        <v>4614</v>
      </c>
    </row>
    <row r="32" spans="1:7" ht="13.5">
      <c r="A32" s="206" t="s">
        <v>522</v>
      </c>
      <c r="B32" s="545">
        <v>116</v>
      </c>
      <c r="C32" s="181">
        <v>80</v>
      </c>
      <c r="D32" s="181">
        <v>196</v>
      </c>
      <c r="E32" s="545">
        <v>4</v>
      </c>
      <c r="F32" s="181">
        <v>8</v>
      </c>
      <c r="G32" s="182">
        <v>1117</v>
      </c>
    </row>
    <row r="33" spans="1:7" ht="13.5">
      <c r="A33" s="206" t="s">
        <v>255</v>
      </c>
      <c r="B33" s="181">
        <v>3</v>
      </c>
      <c r="C33" s="545">
        <v>177</v>
      </c>
      <c r="D33" s="181">
        <v>180</v>
      </c>
      <c r="E33" s="181">
        <v>1200</v>
      </c>
      <c r="F33" s="545">
        <v>8874</v>
      </c>
      <c r="G33" s="182">
        <v>1574</v>
      </c>
    </row>
    <row r="34" spans="1:7" ht="13.5">
      <c r="A34" s="206" t="s">
        <v>256</v>
      </c>
      <c r="B34" s="181" t="s">
        <v>23</v>
      </c>
      <c r="C34" s="181" t="s">
        <v>23</v>
      </c>
      <c r="D34" s="181" t="s">
        <v>23</v>
      </c>
      <c r="E34" s="181" t="s">
        <v>23</v>
      </c>
      <c r="F34" s="181" t="s">
        <v>23</v>
      </c>
      <c r="G34" s="182" t="s">
        <v>23</v>
      </c>
    </row>
    <row r="35" spans="1:7" ht="13.5">
      <c r="A35" s="206" t="s">
        <v>257</v>
      </c>
      <c r="B35" s="181">
        <v>16</v>
      </c>
      <c r="C35" s="181">
        <v>148</v>
      </c>
      <c r="D35" s="181">
        <v>164</v>
      </c>
      <c r="E35" s="181">
        <v>719</v>
      </c>
      <c r="F35" s="181">
        <v>2235</v>
      </c>
      <c r="G35" s="182">
        <v>342</v>
      </c>
    </row>
    <row r="36" spans="1:7" s="68" customFormat="1" ht="18.75" customHeight="1">
      <c r="A36" s="206"/>
      <c r="B36" s="545"/>
      <c r="C36" s="181"/>
      <c r="D36" s="181"/>
      <c r="E36" s="545"/>
      <c r="F36" s="181"/>
      <c r="G36" s="182"/>
    </row>
    <row r="37" spans="1:7" ht="13.5">
      <c r="A37" s="575" t="s">
        <v>258</v>
      </c>
      <c r="B37" s="545"/>
      <c r="C37" s="181"/>
      <c r="D37" s="181"/>
      <c r="E37" s="545"/>
      <c r="F37" s="181"/>
      <c r="G37" s="182"/>
    </row>
    <row r="38" spans="1:7" ht="13.5">
      <c r="A38" s="576" t="s">
        <v>259</v>
      </c>
      <c r="B38" s="181">
        <v>1</v>
      </c>
      <c r="C38" s="181">
        <v>6016</v>
      </c>
      <c r="D38" s="181">
        <v>6017</v>
      </c>
      <c r="E38" s="181" t="s">
        <v>23</v>
      </c>
      <c r="F38" s="181">
        <v>3314</v>
      </c>
      <c r="G38" s="182">
        <v>19937</v>
      </c>
    </row>
    <row r="39" spans="1:7" ht="13.5">
      <c r="A39" s="206" t="s">
        <v>260</v>
      </c>
      <c r="B39" s="545">
        <v>33</v>
      </c>
      <c r="C39" s="181">
        <v>598</v>
      </c>
      <c r="D39" s="181">
        <v>631</v>
      </c>
      <c r="E39" s="545">
        <v>1227</v>
      </c>
      <c r="F39" s="181">
        <v>1798</v>
      </c>
      <c r="G39" s="182">
        <v>1115</v>
      </c>
    </row>
    <row r="40" spans="1:7" ht="13.5">
      <c r="A40" s="576" t="s">
        <v>523</v>
      </c>
      <c r="B40" s="181" t="s">
        <v>23</v>
      </c>
      <c r="C40" s="181">
        <v>11</v>
      </c>
      <c r="D40" s="181">
        <v>11</v>
      </c>
      <c r="E40" s="181" t="s">
        <v>23</v>
      </c>
      <c r="F40" s="181">
        <v>26727</v>
      </c>
      <c r="G40" s="182">
        <v>294</v>
      </c>
    </row>
    <row r="41" spans="1:7" ht="13.5">
      <c r="A41" s="206" t="s">
        <v>261</v>
      </c>
      <c r="B41" s="181">
        <v>8225</v>
      </c>
      <c r="C41" s="181">
        <v>959</v>
      </c>
      <c r="D41" s="181">
        <v>9184</v>
      </c>
      <c r="E41" s="181">
        <v>2393</v>
      </c>
      <c r="F41" s="181">
        <v>5599</v>
      </c>
      <c r="G41" s="182">
        <v>25054</v>
      </c>
    </row>
    <row r="42" spans="1:7" ht="13.5">
      <c r="A42" s="206" t="s">
        <v>262</v>
      </c>
      <c r="B42" s="181">
        <v>4796</v>
      </c>
      <c r="C42" s="181">
        <v>9715</v>
      </c>
      <c r="D42" s="181">
        <v>14511</v>
      </c>
      <c r="E42" s="181">
        <v>1115</v>
      </c>
      <c r="F42" s="181">
        <v>3542</v>
      </c>
      <c r="G42" s="182">
        <v>39789</v>
      </c>
    </row>
    <row r="43" spans="1:7" ht="14.25" thickBot="1">
      <c r="A43" s="577"/>
      <c r="B43" s="559"/>
      <c r="C43" s="559"/>
      <c r="D43" s="559"/>
      <c r="E43" s="559"/>
      <c r="F43" s="559"/>
      <c r="G43" s="560"/>
    </row>
    <row r="44" spans="1:7" ht="14.25" thickBot="1">
      <c r="A44" s="209" t="s">
        <v>263</v>
      </c>
      <c r="B44" s="330">
        <v>892371</v>
      </c>
      <c r="C44" s="330">
        <v>251781</v>
      </c>
      <c r="D44" s="330">
        <v>1144152</v>
      </c>
      <c r="E44" s="330" t="s">
        <v>23</v>
      </c>
      <c r="F44" s="330" t="s">
        <v>23</v>
      </c>
      <c r="G44" s="331" t="s">
        <v>23</v>
      </c>
    </row>
    <row r="45" spans="1:7" ht="34.15" customHeight="1">
      <c r="A45" s="1735" t="s">
        <v>675</v>
      </c>
      <c r="B45" s="1735"/>
      <c r="C45" s="1735"/>
      <c r="D45" s="1735"/>
      <c r="E45" s="1735"/>
      <c r="F45" s="1735"/>
      <c r="G45" s="1735"/>
    </row>
    <row r="46" spans="1:7" ht="13.5">
      <c r="A46" s="1735" t="s">
        <v>1309</v>
      </c>
      <c r="B46" s="1735"/>
      <c r="C46" s="1735"/>
      <c r="D46" s="1735"/>
      <c r="E46" s="1735"/>
      <c r="F46" s="1735"/>
      <c r="G46" s="1735"/>
    </row>
    <row r="47" spans="1:7" ht="14.25">
      <c r="A47" s="474"/>
      <c r="B47" s="474"/>
      <c r="C47" s="474"/>
      <c r="D47" s="474"/>
      <c r="E47" s="474"/>
      <c r="F47" s="474"/>
      <c r="G47" s="474"/>
    </row>
  </sheetData>
  <mergeCells count="8">
    <mergeCell ref="A45:G45"/>
    <mergeCell ref="A46:G46"/>
    <mergeCell ref="A1:G1"/>
    <mergeCell ref="A3:G3"/>
    <mergeCell ref="A4:G4"/>
    <mergeCell ref="A5:A6"/>
    <mergeCell ref="B5:D5"/>
    <mergeCell ref="E5:F5"/>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46">
    <pageSetUpPr fitToPage="1"/>
  </sheetPr>
  <dimension ref="A1:G44"/>
  <sheetViews>
    <sheetView view="pageBreakPreview" topLeftCell="A28" zoomScale="85" zoomScaleNormal="85" zoomScaleSheetLayoutView="85" workbookViewId="0">
      <selection activeCell="H15" sqref="H15"/>
    </sheetView>
  </sheetViews>
  <sheetFormatPr baseColWidth="10" defaultColWidth="11.42578125" defaultRowHeight="12.75"/>
  <cols>
    <col min="1" max="1" width="55.85546875" style="9" bestFit="1" customWidth="1"/>
    <col min="2" max="2" width="10.42578125" style="9" bestFit="1" customWidth="1"/>
    <col min="3" max="3" width="16.85546875" style="9" bestFit="1" customWidth="1"/>
    <col min="4" max="4" width="19.5703125" style="9" bestFit="1" customWidth="1"/>
    <col min="5" max="5" width="21" style="9" bestFit="1" customWidth="1"/>
    <col min="6" max="6" width="10.42578125" style="9" bestFit="1" customWidth="1"/>
    <col min="7" max="7" width="13.5703125" style="9" bestFit="1" customWidth="1"/>
    <col min="8" max="16384" width="11.42578125" style="9"/>
  </cols>
  <sheetData>
    <row r="1" spans="1:7" s="6" customFormat="1" ht="18.75">
      <c r="A1" s="1627" t="s">
        <v>0</v>
      </c>
      <c r="B1" s="1627"/>
      <c r="C1" s="1627"/>
      <c r="D1" s="1627"/>
      <c r="E1" s="1627"/>
      <c r="F1" s="1627"/>
      <c r="G1" s="1627"/>
    </row>
    <row r="2" spans="1:7" ht="13.5">
      <c r="A2" s="439"/>
      <c r="B2" s="439"/>
      <c r="C2" s="439"/>
      <c r="D2" s="439"/>
      <c r="E2" s="439"/>
      <c r="F2" s="439"/>
      <c r="G2" s="439"/>
    </row>
    <row r="3" spans="1:7" s="7" customFormat="1" ht="24.75" customHeight="1">
      <c r="A3" s="1628" t="s">
        <v>1376</v>
      </c>
      <c r="B3" s="1628"/>
      <c r="C3" s="1628"/>
      <c r="D3" s="1628"/>
      <c r="E3" s="1628"/>
      <c r="F3" s="1628"/>
      <c r="G3" s="1628"/>
    </row>
    <row r="4" spans="1:7" s="7" customFormat="1" ht="18.75" customHeight="1">
      <c r="A4" s="56"/>
      <c r="B4" s="57"/>
      <c r="C4" s="57"/>
      <c r="D4" s="57"/>
      <c r="E4" s="57"/>
      <c r="F4" s="57"/>
      <c r="G4" s="57"/>
    </row>
    <row r="5" spans="1:7" ht="25.5" customHeight="1">
      <c r="A5" s="1670" t="s">
        <v>12</v>
      </c>
      <c r="B5" s="1763" t="s">
        <v>264</v>
      </c>
      <c r="C5" s="1764"/>
      <c r="D5" s="1764"/>
      <c r="E5" s="1764"/>
      <c r="F5" s="37"/>
      <c r="G5" s="37"/>
    </row>
    <row r="6" spans="1:7" ht="32.25" customHeight="1">
      <c r="A6" s="1762"/>
      <c r="B6" s="1765" t="s">
        <v>265</v>
      </c>
      <c r="C6" s="1720"/>
      <c r="D6" s="1720"/>
      <c r="E6" s="1720"/>
      <c r="F6" s="65"/>
      <c r="G6" s="65"/>
    </row>
    <row r="7" spans="1:7" ht="30.75" customHeight="1">
      <c r="A7" s="1762"/>
      <c r="B7" s="1727" t="s">
        <v>266</v>
      </c>
      <c r="C7" s="1727" t="s">
        <v>73</v>
      </c>
      <c r="D7" s="1766" t="s">
        <v>1310</v>
      </c>
      <c r="E7" s="1669" t="s">
        <v>507</v>
      </c>
      <c r="F7" s="66"/>
      <c r="G7" s="66"/>
    </row>
    <row r="8" spans="1:7" ht="36" customHeight="1" thickBot="1">
      <c r="A8" s="1762"/>
      <c r="B8" s="1673"/>
      <c r="C8" s="1768"/>
      <c r="D8" s="1767"/>
      <c r="E8" s="1669"/>
      <c r="F8" s="54"/>
      <c r="G8" s="54"/>
    </row>
    <row r="9" spans="1:7" ht="27" customHeight="1">
      <c r="A9" s="196" t="s">
        <v>237</v>
      </c>
      <c r="B9" s="583"/>
      <c r="C9" s="583"/>
      <c r="D9" s="583"/>
      <c r="E9" s="584"/>
    </row>
    <row r="10" spans="1:7" ht="13.5">
      <c r="A10" s="206" t="s">
        <v>238</v>
      </c>
      <c r="B10" s="181">
        <v>23</v>
      </c>
      <c r="C10" s="181">
        <v>55</v>
      </c>
      <c r="D10" s="181" t="s">
        <v>23</v>
      </c>
      <c r="E10" s="182">
        <v>110</v>
      </c>
    </row>
    <row r="11" spans="1:7" ht="13.5">
      <c r="A11" s="206" t="s">
        <v>239</v>
      </c>
      <c r="B11" s="181">
        <v>279030</v>
      </c>
      <c r="C11" s="181">
        <v>2427</v>
      </c>
      <c r="D11" s="181">
        <v>75465</v>
      </c>
      <c r="E11" s="182">
        <v>140493</v>
      </c>
    </row>
    <row r="12" spans="1:7" ht="14.25" thickBot="1">
      <c r="A12" s="436" t="s">
        <v>267</v>
      </c>
      <c r="B12" s="437">
        <v>279053</v>
      </c>
      <c r="C12" s="437">
        <v>2482</v>
      </c>
      <c r="D12" s="437">
        <v>75465</v>
      </c>
      <c r="E12" s="438">
        <v>140603</v>
      </c>
    </row>
    <row r="13" spans="1:7" ht="14.25">
      <c r="A13" s="476"/>
      <c r="B13" s="1759" t="s">
        <v>264</v>
      </c>
      <c r="C13" s="1769"/>
      <c r="D13" s="13"/>
      <c r="E13" s="13"/>
    </row>
    <row r="14" spans="1:7" ht="24" customHeight="1">
      <c r="A14" s="476"/>
      <c r="B14" s="1760"/>
      <c r="C14" s="1770"/>
      <c r="D14" s="13"/>
      <c r="E14" s="13"/>
    </row>
    <row r="15" spans="1:7" ht="23.25" customHeight="1" thickBot="1">
      <c r="A15" s="476"/>
      <c r="B15" s="1771" t="s">
        <v>268</v>
      </c>
      <c r="C15" s="1772"/>
      <c r="D15" s="13"/>
      <c r="E15" s="13"/>
    </row>
    <row r="16" spans="1:7" ht="27" customHeight="1">
      <c r="A16" s="196" t="s">
        <v>240</v>
      </c>
      <c r="B16" s="1754">
        <v>40549</v>
      </c>
      <c r="C16" s="1755"/>
      <c r="D16" s="34"/>
      <c r="E16" s="34"/>
      <c r="F16" s="34"/>
      <c r="G16" s="34"/>
    </row>
    <row r="17" spans="1:7" ht="22.5" customHeight="1" thickBot="1">
      <c r="A17" s="577" t="s">
        <v>269</v>
      </c>
      <c r="B17" s="1756"/>
      <c r="C17" s="1757"/>
      <c r="D17" s="34"/>
      <c r="E17" s="34"/>
      <c r="F17" s="34"/>
      <c r="G17" s="34"/>
    </row>
    <row r="18" spans="1:7" ht="19.5" customHeight="1">
      <c r="A18" s="476"/>
      <c r="B18" s="1748" t="s">
        <v>264</v>
      </c>
      <c r="C18" s="1748"/>
      <c r="D18" s="1748"/>
      <c r="E18" s="1748"/>
      <c r="F18" s="1758" t="s">
        <v>506</v>
      </c>
      <c r="G18" s="1759"/>
    </row>
    <row r="19" spans="1:7" ht="27.75" customHeight="1">
      <c r="A19" s="476"/>
      <c r="B19" s="1750"/>
      <c r="C19" s="1750"/>
      <c r="D19" s="1750"/>
      <c r="E19" s="1750"/>
      <c r="F19" s="1738"/>
      <c r="G19" s="1760"/>
    </row>
    <row r="20" spans="1:7" ht="21.75" customHeight="1">
      <c r="A20" s="476"/>
      <c r="B20" s="1740" t="s">
        <v>53</v>
      </c>
      <c r="C20" s="1740" t="s">
        <v>73</v>
      </c>
      <c r="D20" s="1738" t="s">
        <v>505</v>
      </c>
      <c r="E20" s="1740" t="s">
        <v>270</v>
      </c>
      <c r="F20" s="1750" t="s">
        <v>271</v>
      </c>
      <c r="G20" s="1773" t="s">
        <v>504</v>
      </c>
    </row>
    <row r="21" spans="1:7" ht="25.5" customHeight="1" thickBot="1">
      <c r="A21" s="476"/>
      <c r="B21" s="1741"/>
      <c r="C21" s="1741"/>
      <c r="D21" s="1739"/>
      <c r="E21" s="1741"/>
      <c r="F21" s="1761"/>
      <c r="G21" s="1753"/>
    </row>
    <row r="22" spans="1:7" ht="30" customHeight="1">
      <c r="A22" s="196" t="s">
        <v>242</v>
      </c>
      <c r="B22" s="580"/>
      <c r="C22" s="581"/>
      <c r="D22" s="581"/>
      <c r="E22" s="580"/>
      <c r="F22" s="580"/>
      <c r="G22" s="582"/>
    </row>
    <row r="23" spans="1:7" ht="13.5">
      <c r="A23" s="206" t="s">
        <v>272</v>
      </c>
      <c r="B23" s="181">
        <v>204</v>
      </c>
      <c r="C23" s="181" t="s">
        <v>23</v>
      </c>
      <c r="D23" s="181" t="s">
        <v>23</v>
      </c>
      <c r="E23" s="181">
        <v>39278</v>
      </c>
      <c r="F23" s="181">
        <v>6284</v>
      </c>
      <c r="G23" s="182">
        <v>15711</v>
      </c>
    </row>
    <row r="24" spans="1:7" ht="13.5">
      <c r="A24" s="206" t="s">
        <v>273</v>
      </c>
      <c r="B24" s="181" t="s">
        <v>23</v>
      </c>
      <c r="C24" s="181" t="s">
        <v>23</v>
      </c>
      <c r="D24" s="181" t="s">
        <v>23</v>
      </c>
      <c r="E24" s="181" t="s">
        <v>23</v>
      </c>
      <c r="F24" s="181" t="s">
        <v>23</v>
      </c>
      <c r="G24" s="182">
        <v>0</v>
      </c>
    </row>
    <row r="25" spans="1:7" ht="13.5">
      <c r="A25" s="206" t="s">
        <v>274</v>
      </c>
      <c r="B25" s="181" t="s">
        <v>23</v>
      </c>
      <c r="C25" s="181" t="s">
        <v>23</v>
      </c>
      <c r="D25" s="181">
        <v>32</v>
      </c>
      <c r="E25" s="181" t="s">
        <v>23</v>
      </c>
      <c r="F25" s="181" t="s">
        <v>23</v>
      </c>
      <c r="G25" s="182">
        <v>0</v>
      </c>
    </row>
    <row r="26" spans="1:7" ht="13.5">
      <c r="A26" s="206" t="s">
        <v>245</v>
      </c>
      <c r="B26" s="181" t="s">
        <v>23</v>
      </c>
      <c r="C26" s="181" t="s">
        <v>23</v>
      </c>
      <c r="D26" s="181">
        <v>98</v>
      </c>
      <c r="E26" s="181">
        <v>449</v>
      </c>
      <c r="F26" s="181">
        <v>15</v>
      </c>
      <c r="G26" s="182">
        <v>29</v>
      </c>
    </row>
    <row r="27" spans="1:7" ht="13.5">
      <c r="A27" s="206" t="s">
        <v>246</v>
      </c>
      <c r="B27" s="181">
        <v>30</v>
      </c>
      <c r="C27" s="181" t="s">
        <v>23</v>
      </c>
      <c r="D27" s="181">
        <v>8</v>
      </c>
      <c r="E27" s="181">
        <v>9</v>
      </c>
      <c r="F27" s="181" t="s">
        <v>23</v>
      </c>
      <c r="G27" s="182">
        <v>0</v>
      </c>
    </row>
    <row r="28" spans="1:7" ht="13.5">
      <c r="A28" s="206" t="s">
        <v>275</v>
      </c>
      <c r="B28" s="181" t="s">
        <v>23</v>
      </c>
      <c r="C28" s="181" t="s">
        <v>23</v>
      </c>
      <c r="D28" s="181">
        <v>16</v>
      </c>
      <c r="E28" s="545" t="s">
        <v>23</v>
      </c>
      <c r="F28" s="181" t="s">
        <v>23</v>
      </c>
      <c r="G28" s="182">
        <v>0</v>
      </c>
    </row>
    <row r="29" spans="1:7" ht="13.5">
      <c r="A29" s="206" t="s">
        <v>248</v>
      </c>
      <c r="B29" s="181">
        <v>164792</v>
      </c>
      <c r="C29" s="181">
        <v>290</v>
      </c>
      <c r="D29" s="181">
        <v>6304</v>
      </c>
      <c r="E29" s="181">
        <v>800414</v>
      </c>
      <c r="F29" s="181">
        <v>338468</v>
      </c>
      <c r="G29" s="182">
        <v>428249</v>
      </c>
    </row>
    <row r="30" spans="1:7" ht="13.5">
      <c r="A30" s="206" t="s">
        <v>249</v>
      </c>
      <c r="B30" s="545">
        <v>2628</v>
      </c>
      <c r="C30" s="181">
        <v>2659</v>
      </c>
      <c r="D30" s="181">
        <v>1096</v>
      </c>
      <c r="E30" s="181">
        <v>6811</v>
      </c>
      <c r="F30" s="181">
        <v>2528</v>
      </c>
      <c r="G30" s="182">
        <v>3993</v>
      </c>
    </row>
    <row r="31" spans="1:7" ht="13.5">
      <c r="A31" s="206" t="s">
        <v>250</v>
      </c>
      <c r="B31" s="181">
        <v>646</v>
      </c>
      <c r="C31" s="181" t="s">
        <v>23</v>
      </c>
      <c r="D31" s="181">
        <v>1359</v>
      </c>
      <c r="E31" s="181">
        <v>2331</v>
      </c>
      <c r="F31" s="181">
        <v>643</v>
      </c>
      <c r="G31" s="182">
        <v>1678</v>
      </c>
    </row>
    <row r="32" spans="1:7" ht="13.5">
      <c r="A32" s="206" t="s">
        <v>251</v>
      </c>
      <c r="B32" s="181">
        <v>12469</v>
      </c>
      <c r="C32" s="181">
        <v>28884</v>
      </c>
      <c r="D32" s="181">
        <v>21945</v>
      </c>
      <c r="E32" s="181">
        <v>182737</v>
      </c>
      <c r="F32" s="181">
        <v>80650</v>
      </c>
      <c r="G32" s="182">
        <v>105317</v>
      </c>
    </row>
    <row r="33" spans="1:7" ht="13.5">
      <c r="A33" s="206" t="s">
        <v>531</v>
      </c>
      <c r="B33" s="181">
        <v>13</v>
      </c>
      <c r="C33" s="181">
        <v>1092</v>
      </c>
      <c r="D33" s="181" t="s">
        <v>23</v>
      </c>
      <c r="E33" s="181">
        <v>1083</v>
      </c>
      <c r="F33" s="181">
        <v>347</v>
      </c>
      <c r="G33" s="182">
        <v>638</v>
      </c>
    </row>
    <row r="34" spans="1:7" ht="14.25" thickBot="1">
      <c r="A34" s="436" t="s">
        <v>524</v>
      </c>
      <c r="B34" s="437">
        <v>180782</v>
      </c>
      <c r="C34" s="437">
        <v>32925</v>
      </c>
      <c r="D34" s="437">
        <v>30858</v>
      </c>
      <c r="E34" s="437">
        <v>1033112</v>
      </c>
      <c r="F34" s="437">
        <v>428935</v>
      </c>
      <c r="G34" s="438">
        <v>555615</v>
      </c>
    </row>
    <row r="35" spans="1:7" ht="19.5" customHeight="1">
      <c r="A35" s="1743"/>
      <c r="B35" s="1748" t="s">
        <v>264</v>
      </c>
      <c r="C35" s="1749"/>
      <c r="E35" s="29"/>
      <c r="F35" s="29"/>
    </row>
    <row r="36" spans="1:7" ht="21" customHeight="1">
      <c r="A36" s="1634"/>
      <c r="B36" s="1750"/>
      <c r="C36" s="1751"/>
      <c r="D36" s="64"/>
      <c r="E36" s="29"/>
      <c r="F36" s="29"/>
      <c r="G36" s="29"/>
    </row>
    <row r="37" spans="1:7" ht="24.75" customHeight="1" thickBot="1">
      <c r="A37" s="1637"/>
      <c r="B37" s="1752" t="s">
        <v>276</v>
      </c>
      <c r="C37" s="1753"/>
      <c r="D37" s="70" t="s">
        <v>73</v>
      </c>
      <c r="E37" s="29"/>
      <c r="F37" s="29"/>
    </row>
    <row r="38" spans="1:7" ht="21" customHeight="1">
      <c r="A38" s="196" t="s">
        <v>252</v>
      </c>
      <c r="B38" s="1744">
        <v>7453</v>
      </c>
      <c r="C38" s="1745"/>
      <c r="D38" s="1742">
        <f>C34+C12</f>
        <v>35407</v>
      </c>
      <c r="E38" s="34"/>
      <c r="F38" s="34"/>
      <c r="G38" s="34"/>
    </row>
    <row r="39" spans="1:7" ht="19.5" customHeight="1">
      <c r="A39" s="206" t="s">
        <v>253</v>
      </c>
      <c r="B39" s="1746"/>
      <c r="C39" s="1747"/>
      <c r="D39" s="1742"/>
      <c r="E39" s="34"/>
      <c r="F39" s="34"/>
      <c r="G39" s="34"/>
    </row>
    <row r="40" spans="1:7" ht="39" customHeight="1" thickBot="1">
      <c r="A40" s="577" t="s">
        <v>1311</v>
      </c>
      <c r="B40" s="578"/>
      <c r="C40" s="579"/>
      <c r="D40" s="71"/>
    </row>
    <row r="42" spans="1:7">
      <c r="D42" s="34"/>
      <c r="E42" s="32"/>
    </row>
    <row r="43" spans="1:7">
      <c r="B43" s="34"/>
      <c r="C43" s="34"/>
    </row>
    <row r="44" spans="1:7">
      <c r="E44" s="34"/>
    </row>
  </sheetData>
  <mergeCells count="25">
    <mergeCell ref="B16:C17"/>
    <mergeCell ref="F18:G19"/>
    <mergeCell ref="E7:E8"/>
    <mergeCell ref="F20:F21"/>
    <mergeCell ref="A1:G1"/>
    <mergeCell ref="A3:G3"/>
    <mergeCell ref="A5:A8"/>
    <mergeCell ref="B5:E5"/>
    <mergeCell ref="B6:E6"/>
    <mergeCell ref="B7:B8"/>
    <mergeCell ref="D7:D8"/>
    <mergeCell ref="C7:C8"/>
    <mergeCell ref="B18:E19"/>
    <mergeCell ref="B13:C14"/>
    <mergeCell ref="B15:C15"/>
    <mergeCell ref="G20:G21"/>
    <mergeCell ref="D20:D21"/>
    <mergeCell ref="E20:E21"/>
    <mergeCell ref="C20:C21"/>
    <mergeCell ref="D38:D39"/>
    <mergeCell ref="A35:A37"/>
    <mergeCell ref="B38:C39"/>
    <mergeCell ref="B35:C36"/>
    <mergeCell ref="B37:C37"/>
    <mergeCell ref="B20:B21"/>
  </mergeCells>
  <phoneticPr fontId="0" type="noConversion"/>
  <printOptions horizontalCentered="1"/>
  <pageMargins left="0.56999999999999995" right="0.31" top="0.59055118110236227" bottom="0.98425196850393704" header="0" footer="0"/>
  <pageSetup paperSize="9" scale="60"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228">
    <pageSetUpPr fitToPage="1"/>
  </sheetPr>
  <dimension ref="A1:J85"/>
  <sheetViews>
    <sheetView view="pageBreakPreview" topLeftCell="A34" zoomScale="80" zoomScaleNormal="75" zoomScaleSheetLayoutView="80" workbookViewId="0">
      <selection sqref="A1:XFD1048576"/>
    </sheetView>
  </sheetViews>
  <sheetFormatPr baseColWidth="10" defaultColWidth="11.42578125" defaultRowHeight="12.75"/>
  <cols>
    <col min="1" max="1" width="35.85546875" style="9" customWidth="1"/>
    <col min="2" max="7" width="19.8554687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20.25" customHeight="1">
      <c r="A3" s="1628" t="s">
        <v>1377</v>
      </c>
      <c r="B3" s="1628"/>
      <c r="C3" s="1628"/>
      <c r="D3" s="1628"/>
      <c r="E3" s="1628"/>
      <c r="F3" s="1628"/>
      <c r="G3" s="1628"/>
      <c r="H3" s="18"/>
      <c r="I3" s="18"/>
      <c r="J3" s="8"/>
    </row>
    <row r="4" spans="1:10" s="7" customFormat="1" ht="20.25" customHeight="1">
      <c r="A4" s="30"/>
      <c r="B4" s="31"/>
      <c r="C4" s="31"/>
      <c r="D4" s="31"/>
      <c r="E4" s="31"/>
      <c r="F4" s="31"/>
      <c r="G4" s="31"/>
      <c r="H4" s="31"/>
      <c r="I4" s="31"/>
      <c r="J4" s="31"/>
    </row>
    <row r="5" spans="1:10" ht="25.5" customHeight="1">
      <c r="A5" s="1686" t="s">
        <v>77</v>
      </c>
      <c r="B5" s="484" t="s">
        <v>3</v>
      </c>
      <c r="C5" s="484"/>
      <c r="D5" s="485"/>
      <c r="E5" s="484" t="s">
        <v>10</v>
      </c>
      <c r="F5" s="485"/>
      <c r="G5" s="1725" t="s">
        <v>11</v>
      </c>
    </row>
    <row r="6" spans="1:10" ht="17.25" customHeight="1">
      <c r="A6" s="1686"/>
      <c r="B6" s="305" t="s">
        <v>13</v>
      </c>
      <c r="C6" s="351"/>
      <c r="D6" s="352"/>
      <c r="E6" s="351" t="s">
        <v>14</v>
      </c>
      <c r="F6" s="352"/>
      <c r="G6" s="1725"/>
    </row>
    <row r="7" spans="1:10" ht="34.5" customHeight="1" thickBot="1">
      <c r="A7" s="1686"/>
      <c r="B7" s="332" t="s">
        <v>17</v>
      </c>
      <c r="C7" s="334" t="s">
        <v>18</v>
      </c>
      <c r="D7" s="334" t="s">
        <v>19</v>
      </c>
      <c r="E7" s="332" t="s">
        <v>17</v>
      </c>
      <c r="F7" s="334" t="s">
        <v>18</v>
      </c>
      <c r="G7" s="1725"/>
      <c r="H7" s="37"/>
    </row>
    <row r="8" spans="1:10" ht="21.75" customHeight="1">
      <c r="A8" s="309" t="s">
        <v>81</v>
      </c>
      <c r="B8" s="369">
        <v>22</v>
      </c>
      <c r="C8" s="369" t="s">
        <v>23</v>
      </c>
      <c r="D8" s="369">
        <v>22</v>
      </c>
      <c r="E8" s="369" t="s">
        <v>23</v>
      </c>
      <c r="F8" s="369" t="s">
        <v>23</v>
      </c>
      <c r="G8" s="370" t="s">
        <v>23</v>
      </c>
    </row>
    <row r="9" spans="1:10" ht="13.5">
      <c r="A9" s="312" t="s">
        <v>82</v>
      </c>
      <c r="B9" s="324" t="s">
        <v>23</v>
      </c>
      <c r="C9" s="324" t="s">
        <v>23</v>
      </c>
      <c r="D9" s="324" t="s">
        <v>23</v>
      </c>
      <c r="E9" s="324" t="s">
        <v>23</v>
      </c>
      <c r="F9" s="324" t="s">
        <v>23</v>
      </c>
      <c r="G9" s="325" t="s">
        <v>23</v>
      </c>
    </row>
    <row r="10" spans="1:10" ht="13.5">
      <c r="A10" s="312" t="s">
        <v>83</v>
      </c>
      <c r="B10" s="324" t="s">
        <v>23</v>
      </c>
      <c r="C10" s="324" t="s">
        <v>23</v>
      </c>
      <c r="D10" s="324" t="s">
        <v>23</v>
      </c>
      <c r="E10" s="324" t="s">
        <v>23</v>
      </c>
      <c r="F10" s="324" t="s">
        <v>23</v>
      </c>
      <c r="G10" s="325" t="s">
        <v>23</v>
      </c>
    </row>
    <row r="11" spans="1:10" ht="13.5">
      <c r="A11" s="312" t="s">
        <v>84</v>
      </c>
      <c r="B11" s="324">
        <v>1</v>
      </c>
      <c r="C11" s="324" t="s">
        <v>23</v>
      </c>
      <c r="D11" s="324">
        <v>1</v>
      </c>
      <c r="E11" s="324" t="s">
        <v>23</v>
      </c>
      <c r="F11" s="324" t="s">
        <v>23</v>
      </c>
      <c r="G11" s="325" t="s">
        <v>23</v>
      </c>
    </row>
    <row r="12" spans="1:10" ht="13.5">
      <c r="A12" s="315" t="s">
        <v>85</v>
      </c>
      <c r="B12" s="326">
        <v>23</v>
      </c>
      <c r="C12" s="326" t="s">
        <v>23</v>
      </c>
      <c r="D12" s="326">
        <v>23</v>
      </c>
      <c r="E12" s="326" t="s">
        <v>23</v>
      </c>
      <c r="F12" s="326" t="s">
        <v>23</v>
      </c>
      <c r="G12" s="327" t="s">
        <v>23</v>
      </c>
    </row>
    <row r="13" spans="1:10" ht="13.5">
      <c r="A13" s="315"/>
      <c r="B13" s="326"/>
      <c r="C13" s="326"/>
      <c r="D13" s="326"/>
      <c r="E13" s="326"/>
      <c r="F13" s="326"/>
      <c r="G13" s="327"/>
    </row>
    <row r="14" spans="1:10" ht="13.5">
      <c r="A14" s="315" t="s">
        <v>86</v>
      </c>
      <c r="B14" s="326">
        <v>11</v>
      </c>
      <c r="C14" s="326" t="s">
        <v>23</v>
      </c>
      <c r="D14" s="326">
        <v>11</v>
      </c>
      <c r="E14" s="326" t="s">
        <v>23</v>
      </c>
      <c r="F14" s="326" t="s">
        <v>23</v>
      </c>
      <c r="G14" s="327" t="s">
        <v>23</v>
      </c>
    </row>
    <row r="15" spans="1:10" ht="13.5">
      <c r="A15" s="315"/>
      <c r="B15" s="326"/>
      <c r="C15" s="326"/>
      <c r="D15" s="326"/>
      <c r="E15" s="326"/>
      <c r="F15" s="326"/>
      <c r="G15" s="327"/>
    </row>
    <row r="16" spans="1:10" ht="13.5">
      <c r="A16" s="315" t="s">
        <v>87</v>
      </c>
      <c r="B16" s="326">
        <v>93</v>
      </c>
      <c r="C16" s="326">
        <v>15</v>
      </c>
      <c r="D16" s="326">
        <v>108</v>
      </c>
      <c r="E16" s="326" t="s">
        <v>23</v>
      </c>
      <c r="F16" s="326" t="s">
        <v>23</v>
      </c>
      <c r="G16" s="327" t="s">
        <v>23</v>
      </c>
    </row>
    <row r="17" spans="1:7" ht="13.5">
      <c r="A17" s="312"/>
      <c r="B17" s="324"/>
      <c r="C17" s="324"/>
      <c r="D17" s="324"/>
      <c r="E17" s="324"/>
      <c r="F17" s="324"/>
      <c r="G17" s="325"/>
    </row>
    <row r="18" spans="1:7" ht="13.5">
      <c r="A18" s="312" t="s">
        <v>158</v>
      </c>
      <c r="B18" s="324">
        <v>4736</v>
      </c>
      <c r="C18" s="324">
        <v>1435</v>
      </c>
      <c r="D18" s="324">
        <v>6171</v>
      </c>
      <c r="E18" s="324" t="s">
        <v>23</v>
      </c>
      <c r="F18" s="324" t="s">
        <v>23</v>
      </c>
      <c r="G18" s="325" t="s">
        <v>23</v>
      </c>
    </row>
    <row r="19" spans="1:7" ht="13.5">
      <c r="A19" s="312" t="s">
        <v>89</v>
      </c>
      <c r="B19" s="324">
        <v>2</v>
      </c>
      <c r="C19" s="324" t="s">
        <v>23</v>
      </c>
      <c r="D19" s="324">
        <v>2</v>
      </c>
      <c r="E19" s="324" t="s">
        <v>23</v>
      </c>
      <c r="F19" s="324" t="s">
        <v>23</v>
      </c>
      <c r="G19" s="325" t="s">
        <v>23</v>
      </c>
    </row>
    <row r="20" spans="1:7" ht="13.5">
      <c r="A20" s="312" t="s">
        <v>90</v>
      </c>
      <c r="B20" s="324" t="s">
        <v>23</v>
      </c>
      <c r="C20" s="324" t="s">
        <v>23</v>
      </c>
      <c r="D20" s="324" t="s">
        <v>23</v>
      </c>
      <c r="E20" s="324" t="s">
        <v>23</v>
      </c>
      <c r="F20" s="324" t="s">
        <v>23</v>
      </c>
      <c r="G20" s="325" t="s">
        <v>23</v>
      </c>
    </row>
    <row r="21" spans="1:7" ht="13.5">
      <c r="A21" s="315" t="s">
        <v>91</v>
      </c>
      <c r="B21" s="326">
        <v>4738</v>
      </c>
      <c r="C21" s="326">
        <v>1435</v>
      </c>
      <c r="D21" s="326">
        <v>6173</v>
      </c>
      <c r="E21" s="326" t="s">
        <v>23</v>
      </c>
      <c r="F21" s="326" t="s">
        <v>23</v>
      </c>
      <c r="G21" s="327" t="s">
        <v>23</v>
      </c>
    </row>
    <row r="22" spans="1:7" ht="13.5">
      <c r="A22" s="315"/>
      <c r="B22" s="326"/>
      <c r="C22" s="326"/>
      <c r="D22" s="326"/>
      <c r="E22" s="326"/>
      <c r="F22" s="326"/>
      <c r="G22" s="327"/>
    </row>
    <row r="23" spans="1:7" ht="13.5">
      <c r="A23" s="315" t="s">
        <v>92</v>
      </c>
      <c r="B23" s="326">
        <v>10382</v>
      </c>
      <c r="C23" s="326">
        <v>4575</v>
      </c>
      <c r="D23" s="326">
        <v>14957</v>
      </c>
      <c r="E23" s="326" t="s">
        <v>23</v>
      </c>
      <c r="F23" s="326" t="s">
        <v>23</v>
      </c>
      <c r="G23" s="327" t="s">
        <v>23</v>
      </c>
    </row>
    <row r="24" spans="1:7" ht="13.5">
      <c r="A24" s="315"/>
      <c r="B24" s="326"/>
      <c r="C24" s="326"/>
      <c r="D24" s="326"/>
      <c r="E24" s="326"/>
      <c r="F24" s="326"/>
      <c r="G24" s="327"/>
    </row>
    <row r="25" spans="1:7" ht="13.5">
      <c r="A25" s="315" t="s">
        <v>93</v>
      </c>
      <c r="B25" s="326">
        <v>5190</v>
      </c>
      <c r="C25" s="326">
        <v>1654</v>
      </c>
      <c r="D25" s="326">
        <v>6844</v>
      </c>
      <c r="E25" s="326" t="s">
        <v>23</v>
      </c>
      <c r="F25" s="326" t="s">
        <v>23</v>
      </c>
      <c r="G25" s="327" t="s">
        <v>23</v>
      </c>
    </row>
    <row r="26" spans="1:7" ht="13.5">
      <c r="A26" s="312"/>
      <c r="B26" s="324"/>
      <c r="C26" s="324"/>
      <c r="D26" s="324"/>
      <c r="E26" s="324"/>
      <c r="F26" s="324"/>
      <c r="G26" s="325"/>
    </row>
    <row r="27" spans="1:7" ht="13.5">
      <c r="A27" s="312" t="s">
        <v>94</v>
      </c>
      <c r="B27" s="324">
        <v>4095</v>
      </c>
      <c r="C27" s="324">
        <v>9695</v>
      </c>
      <c r="D27" s="324">
        <v>13790</v>
      </c>
      <c r="E27" s="324" t="s">
        <v>23</v>
      </c>
      <c r="F27" s="324" t="s">
        <v>23</v>
      </c>
      <c r="G27" s="325" t="s">
        <v>23</v>
      </c>
    </row>
    <row r="28" spans="1:7" ht="13.5">
      <c r="A28" s="312" t="s">
        <v>95</v>
      </c>
      <c r="B28" s="324">
        <v>6766</v>
      </c>
      <c r="C28" s="324">
        <v>1129</v>
      </c>
      <c r="D28" s="324">
        <v>7895</v>
      </c>
      <c r="E28" s="324" t="s">
        <v>23</v>
      </c>
      <c r="F28" s="324" t="s">
        <v>23</v>
      </c>
      <c r="G28" s="325" t="s">
        <v>23</v>
      </c>
    </row>
    <row r="29" spans="1:7" ht="13.5">
      <c r="A29" s="312" t="s">
        <v>96</v>
      </c>
      <c r="B29" s="324">
        <v>7348</v>
      </c>
      <c r="C29" s="324">
        <v>7960</v>
      </c>
      <c r="D29" s="324">
        <v>15308</v>
      </c>
      <c r="E29" s="324" t="s">
        <v>23</v>
      </c>
      <c r="F29" s="324" t="s">
        <v>23</v>
      </c>
      <c r="G29" s="325" t="s">
        <v>23</v>
      </c>
    </row>
    <row r="30" spans="1:7" ht="13.5">
      <c r="A30" s="315" t="s">
        <v>97</v>
      </c>
      <c r="B30" s="326">
        <v>18209</v>
      </c>
      <c r="C30" s="326">
        <v>18784</v>
      </c>
      <c r="D30" s="326">
        <v>36993</v>
      </c>
      <c r="E30" s="326" t="s">
        <v>23</v>
      </c>
      <c r="F30" s="326" t="s">
        <v>23</v>
      </c>
      <c r="G30" s="327" t="s">
        <v>23</v>
      </c>
    </row>
    <row r="31" spans="1:7" ht="13.5">
      <c r="A31" s="312"/>
      <c r="B31" s="324"/>
      <c r="C31" s="324"/>
      <c r="D31" s="324"/>
      <c r="E31" s="324"/>
      <c r="F31" s="324"/>
      <c r="G31" s="325"/>
    </row>
    <row r="32" spans="1:7" ht="13.5">
      <c r="A32" s="312" t="s">
        <v>98</v>
      </c>
      <c r="B32" s="324">
        <v>8042</v>
      </c>
      <c r="C32" s="324">
        <v>306</v>
      </c>
      <c r="D32" s="324">
        <v>8348</v>
      </c>
      <c r="E32" s="324" t="s">
        <v>23</v>
      </c>
      <c r="F32" s="324" t="s">
        <v>23</v>
      </c>
      <c r="G32" s="325" t="s">
        <v>23</v>
      </c>
    </row>
    <row r="33" spans="1:7" ht="13.5">
      <c r="A33" s="312" t="s">
        <v>99</v>
      </c>
      <c r="B33" s="324">
        <v>8957</v>
      </c>
      <c r="C33" s="324">
        <v>3796</v>
      </c>
      <c r="D33" s="324">
        <v>12753</v>
      </c>
      <c r="E33" s="324" t="s">
        <v>23</v>
      </c>
      <c r="F33" s="324" t="s">
        <v>23</v>
      </c>
      <c r="G33" s="325" t="s">
        <v>23</v>
      </c>
    </row>
    <row r="34" spans="1:7" ht="13.5">
      <c r="A34" s="312" t="s">
        <v>100</v>
      </c>
      <c r="B34" s="324">
        <v>3502</v>
      </c>
      <c r="C34" s="324">
        <v>1754</v>
      </c>
      <c r="D34" s="324">
        <v>5256</v>
      </c>
      <c r="E34" s="324" t="s">
        <v>23</v>
      </c>
      <c r="F34" s="324" t="s">
        <v>23</v>
      </c>
      <c r="G34" s="325" t="s">
        <v>23</v>
      </c>
    </row>
    <row r="35" spans="1:7" ht="13.5">
      <c r="A35" s="312" t="s">
        <v>101</v>
      </c>
      <c r="B35" s="324">
        <v>754</v>
      </c>
      <c r="C35" s="324">
        <v>192</v>
      </c>
      <c r="D35" s="324">
        <v>946</v>
      </c>
      <c r="E35" s="324" t="s">
        <v>23</v>
      </c>
      <c r="F35" s="324" t="s">
        <v>23</v>
      </c>
      <c r="G35" s="325" t="s">
        <v>23</v>
      </c>
    </row>
    <row r="36" spans="1:7" ht="13.5">
      <c r="A36" s="315" t="s">
        <v>102</v>
      </c>
      <c r="B36" s="326">
        <v>21255</v>
      </c>
      <c r="C36" s="326">
        <v>6048</v>
      </c>
      <c r="D36" s="326">
        <v>27303</v>
      </c>
      <c r="E36" s="326" t="s">
        <v>23</v>
      </c>
      <c r="F36" s="326" t="s">
        <v>23</v>
      </c>
      <c r="G36" s="327" t="s">
        <v>23</v>
      </c>
    </row>
    <row r="37" spans="1:7" ht="13.5">
      <c r="A37" s="315"/>
      <c r="B37" s="326"/>
      <c r="C37" s="326"/>
      <c r="D37" s="326"/>
      <c r="E37" s="326"/>
      <c r="F37" s="326"/>
      <c r="G37" s="327"/>
    </row>
    <row r="38" spans="1:7" ht="13.5">
      <c r="A38" s="315" t="s">
        <v>103</v>
      </c>
      <c r="B38" s="326">
        <v>32</v>
      </c>
      <c r="C38" s="326">
        <v>74</v>
      </c>
      <c r="D38" s="326">
        <v>106</v>
      </c>
      <c r="E38" s="326" t="s">
        <v>23</v>
      </c>
      <c r="F38" s="326" t="s">
        <v>23</v>
      </c>
      <c r="G38" s="327" t="s">
        <v>23</v>
      </c>
    </row>
    <row r="39" spans="1:7" ht="13.5">
      <c r="A39" s="312"/>
      <c r="B39" s="324"/>
      <c r="C39" s="324"/>
      <c r="D39" s="324"/>
      <c r="E39" s="324"/>
      <c r="F39" s="324"/>
      <c r="G39" s="325"/>
    </row>
    <row r="40" spans="1:7" ht="13.5">
      <c r="A40" s="312" t="s">
        <v>159</v>
      </c>
      <c r="B40" s="348">
        <v>9837</v>
      </c>
      <c r="C40" s="348">
        <v>3347</v>
      </c>
      <c r="D40" s="348">
        <v>13184</v>
      </c>
      <c r="E40" s="348" t="s">
        <v>23</v>
      </c>
      <c r="F40" s="348" t="s">
        <v>23</v>
      </c>
      <c r="G40" s="349" t="s">
        <v>23</v>
      </c>
    </row>
    <row r="41" spans="1:7" ht="13.5">
      <c r="A41" s="312" t="s">
        <v>105</v>
      </c>
      <c r="B41" s="324">
        <v>89456</v>
      </c>
      <c r="C41" s="324">
        <v>3484</v>
      </c>
      <c r="D41" s="324">
        <v>92940</v>
      </c>
      <c r="E41" s="324" t="s">
        <v>23</v>
      </c>
      <c r="F41" s="324" t="s">
        <v>23</v>
      </c>
      <c r="G41" s="325" t="s">
        <v>23</v>
      </c>
    </row>
    <row r="42" spans="1:7" ht="13.5">
      <c r="A42" s="312" t="s">
        <v>106</v>
      </c>
      <c r="B42" s="324">
        <v>16498</v>
      </c>
      <c r="C42" s="324">
        <v>15022</v>
      </c>
      <c r="D42" s="324">
        <v>31520</v>
      </c>
      <c r="E42" s="324" t="s">
        <v>23</v>
      </c>
      <c r="F42" s="324" t="s">
        <v>23</v>
      </c>
      <c r="G42" s="325" t="s">
        <v>23</v>
      </c>
    </row>
    <row r="43" spans="1:7" ht="13.5">
      <c r="A43" s="312" t="s">
        <v>107</v>
      </c>
      <c r="B43" s="348">
        <v>53894</v>
      </c>
      <c r="C43" s="348">
        <v>14442</v>
      </c>
      <c r="D43" s="348">
        <v>68336</v>
      </c>
      <c r="E43" s="348" t="s">
        <v>23</v>
      </c>
      <c r="F43" s="348" t="s">
        <v>23</v>
      </c>
      <c r="G43" s="349" t="s">
        <v>23</v>
      </c>
    </row>
    <row r="44" spans="1:7" ht="13.5">
      <c r="A44" s="312" t="s">
        <v>108</v>
      </c>
      <c r="B44" s="324">
        <v>25628</v>
      </c>
      <c r="C44" s="324">
        <v>5426</v>
      </c>
      <c r="D44" s="324">
        <v>31054</v>
      </c>
      <c r="E44" s="324" t="s">
        <v>23</v>
      </c>
      <c r="F44" s="324" t="s">
        <v>23</v>
      </c>
      <c r="G44" s="325" t="s">
        <v>23</v>
      </c>
    </row>
    <row r="45" spans="1:7" ht="13.5">
      <c r="A45" s="312" t="s">
        <v>109</v>
      </c>
      <c r="B45" s="324">
        <v>40006</v>
      </c>
      <c r="C45" s="324">
        <v>2716</v>
      </c>
      <c r="D45" s="324">
        <v>42722</v>
      </c>
      <c r="E45" s="324" t="s">
        <v>23</v>
      </c>
      <c r="F45" s="324" t="s">
        <v>23</v>
      </c>
      <c r="G45" s="325" t="s">
        <v>23</v>
      </c>
    </row>
    <row r="46" spans="1:7" ht="13.5">
      <c r="A46" s="312" t="s">
        <v>110</v>
      </c>
      <c r="B46" s="324">
        <v>49201</v>
      </c>
      <c r="C46" s="324">
        <v>3392</v>
      </c>
      <c r="D46" s="324">
        <v>52593</v>
      </c>
      <c r="E46" s="324" t="s">
        <v>23</v>
      </c>
      <c r="F46" s="324" t="s">
        <v>23</v>
      </c>
      <c r="G46" s="325" t="s">
        <v>23</v>
      </c>
    </row>
    <row r="47" spans="1:7" ht="13.5">
      <c r="A47" s="312" t="s">
        <v>111</v>
      </c>
      <c r="B47" s="324">
        <v>64283</v>
      </c>
      <c r="C47" s="324">
        <v>20687</v>
      </c>
      <c r="D47" s="324">
        <v>84970</v>
      </c>
      <c r="E47" s="324" t="s">
        <v>23</v>
      </c>
      <c r="F47" s="324" t="s">
        <v>23</v>
      </c>
      <c r="G47" s="325" t="s">
        <v>23</v>
      </c>
    </row>
    <row r="48" spans="1:7" ht="13.5">
      <c r="A48" s="312" t="s">
        <v>112</v>
      </c>
      <c r="B48" s="324">
        <v>42304</v>
      </c>
      <c r="C48" s="324">
        <v>11154</v>
      </c>
      <c r="D48" s="324">
        <v>53458</v>
      </c>
      <c r="E48" s="324" t="s">
        <v>23</v>
      </c>
      <c r="F48" s="324" t="s">
        <v>23</v>
      </c>
      <c r="G48" s="325" t="s">
        <v>23</v>
      </c>
    </row>
    <row r="49" spans="1:7" ht="13.5">
      <c r="A49" s="315" t="s">
        <v>113</v>
      </c>
      <c r="B49" s="326">
        <v>391107</v>
      </c>
      <c r="C49" s="326">
        <v>79670</v>
      </c>
      <c r="D49" s="326">
        <v>470777</v>
      </c>
      <c r="E49" s="326" t="s">
        <v>23</v>
      </c>
      <c r="F49" s="326" t="s">
        <v>23</v>
      </c>
      <c r="G49" s="327" t="s">
        <v>23</v>
      </c>
    </row>
    <row r="50" spans="1:7" ht="13.5">
      <c r="A50" s="315"/>
      <c r="B50" s="326"/>
      <c r="C50" s="326"/>
      <c r="D50" s="326"/>
      <c r="E50" s="326"/>
      <c r="F50" s="326"/>
      <c r="G50" s="327"/>
    </row>
    <row r="51" spans="1:7" ht="13.5">
      <c r="A51" s="315" t="s">
        <v>114</v>
      </c>
      <c r="B51" s="326">
        <v>2545</v>
      </c>
      <c r="C51" s="326">
        <v>1122</v>
      </c>
      <c r="D51" s="326">
        <v>3667</v>
      </c>
      <c r="E51" s="326" t="s">
        <v>23</v>
      </c>
      <c r="F51" s="326" t="s">
        <v>23</v>
      </c>
      <c r="G51" s="327" t="s">
        <v>23</v>
      </c>
    </row>
    <row r="52" spans="1:7" ht="13.5">
      <c r="A52" s="312"/>
      <c r="B52" s="324"/>
      <c r="C52" s="324"/>
      <c r="D52" s="324"/>
      <c r="E52" s="324"/>
      <c r="F52" s="324"/>
      <c r="G52" s="325"/>
    </row>
    <row r="53" spans="1:7" ht="13.5">
      <c r="A53" s="312" t="s">
        <v>115</v>
      </c>
      <c r="B53" s="324">
        <v>3557</v>
      </c>
      <c r="C53" s="324">
        <v>8526</v>
      </c>
      <c r="D53" s="324">
        <v>12083</v>
      </c>
      <c r="E53" s="324" t="s">
        <v>23</v>
      </c>
      <c r="F53" s="324" t="s">
        <v>23</v>
      </c>
      <c r="G53" s="325" t="s">
        <v>23</v>
      </c>
    </row>
    <row r="54" spans="1:7" ht="13.5">
      <c r="A54" s="312" t="s">
        <v>116</v>
      </c>
      <c r="B54" s="324">
        <v>1774</v>
      </c>
      <c r="C54" s="324">
        <v>2628</v>
      </c>
      <c r="D54" s="324">
        <v>4402</v>
      </c>
      <c r="E54" s="324" t="s">
        <v>23</v>
      </c>
      <c r="F54" s="324" t="s">
        <v>23</v>
      </c>
      <c r="G54" s="325" t="s">
        <v>23</v>
      </c>
    </row>
    <row r="55" spans="1:7" ht="13.5">
      <c r="A55" s="312" t="s">
        <v>117</v>
      </c>
      <c r="B55" s="324">
        <v>139863</v>
      </c>
      <c r="C55" s="324">
        <v>3779</v>
      </c>
      <c r="D55" s="324">
        <v>143642</v>
      </c>
      <c r="E55" s="324" t="s">
        <v>23</v>
      </c>
      <c r="F55" s="324" t="s">
        <v>23</v>
      </c>
      <c r="G55" s="325" t="s">
        <v>23</v>
      </c>
    </row>
    <row r="56" spans="1:7" ht="13.5">
      <c r="A56" s="312" t="s">
        <v>118</v>
      </c>
      <c r="B56" s="324">
        <v>44652</v>
      </c>
      <c r="C56" s="324">
        <v>1858</v>
      </c>
      <c r="D56" s="324">
        <v>46510</v>
      </c>
      <c r="E56" s="324" t="s">
        <v>23</v>
      </c>
      <c r="F56" s="324" t="s">
        <v>23</v>
      </c>
      <c r="G56" s="325" t="s">
        <v>23</v>
      </c>
    </row>
    <row r="57" spans="1:7" ht="13.5">
      <c r="A57" s="312" t="s">
        <v>119</v>
      </c>
      <c r="B57" s="324">
        <v>3621</v>
      </c>
      <c r="C57" s="324">
        <v>2918</v>
      </c>
      <c r="D57" s="324">
        <v>6539</v>
      </c>
      <c r="E57" s="324" t="s">
        <v>23</v>
      </c>
      <c r="F57" s="324" t="s">
        <v>23</v>
      </c>
      <c r="G57" s="325" t="s">
        <v>23</v>
      </c>
    </row>
    <row r="58" spans="1:7" ht="13.5">
      <c r="A58" s="315" t="s">
        <v>172</v>
      </c>
      <c r="B58" s="326">
        <v>193467</v>
      </c>
      <c r="C58" s="326">
        <v>19709</v>
      </c>
      <c r="D58" s="326">
        <v>213176</v>
      </c>
      <c r="E58" s="326" t="s">
        <v>23</v>
      </c>
      <c r="F58" s="326" t="s">
        <v>23</v>
      </c>
      <c r="G58" s="327" t="s">
        <v>23</v>
      </c>
    </row>
    <row r="59" spans="1:7" ht="13.5">
      <c r="A59" s="312"/>
      <c r="B59" s="324"/>
      <c r="C59" s="324"/>
      <c r="D59" s="324"/>
      <c r="E59" s="324"/>
      <c r="F59" s="324"/>
      <c r="G59" s="325"/>
    </row>
    <row r="60" spans="1:7" ht="13.5">
      <c r="A60" s="312" t="s">
        <v>121</v>
      </c>
      <c r="B60" s="324">
        <v>512</v>
      </c>
      <c r="C60" s="324">
        <v>323</v>
      </c>
      <c r="D60" s="324">
        <v>835</v>
      </c>
      <c r="E60" s="324" t="s">
        <v>23</v>
      </c>
      <c r="F60" s="324" t="s">
        <v>23</v>
      </c>
      <c r="G60" s="325" t="s">
        <v>23</v>
      </c>
    </row>
    <row r="61" spans="1:7" ht="13.5">
      <c r="A61" s="312" t="s">
        <v>122</v>
      </c>
      <c r="B61" s="324">
        <v>222</v>
      </c>
      <c r="C61" s="324">
        <v>13</v>
      </c>
      <c r="D61" s="324">
        <v>235</v>
      </c>
      <c r="E61" s="324" t="s">
        <v>23</v>
      </c>
      <c r="F61" s="324" t="s">
        <v>23</v>
      </c>
      <c r="G61" s="325" t="s">
        <v>23</v>
      </c>
    </row>
    <row r="62" spans="1:7" ht="13.5">
      <c r="A62" s="312" t="s">
        <v>123</v>
      </c>
      <c r="B62" s="324">
        <v>649</v>
      </c>
      <c r="C62" s="324">
        <v>233</v>
      </c>
      <c r="D62" s="324">
        <v>882</v>
      </c>
      <c r="E62" s="324" t="s">
        <v>23</v>
      </c>
      <c r="F62" s="324" t="s">
        <v>23</v>
      </c>
      <c r="G62" s="325" t="s">
        <v>23</v>
      </c>
    </row>
    <row r="63" spans="1:7" ht="13.5">
      <c r="A63" s="315" t="s">
        <v>124</v>
      </c>
      <c r="B63" s="326">
        <v>1383</v>
      </c>
      <c r="C63" s="326">
        <v>569</v>
      </c>
      <c r="D63" s="326">
        <v>1952</v>
      </c>
      <c r="E63" s="326" t="s">
        <v>23</v>
      </c>
      <c r="F63" s="326" t="s">
        <v>23</v>
      </c>
      <c r="G63" s="327" t="s">
        <v>23</v>
      </c>
    </row>
    <row r="64" spans="1:7" ht="13.5">
      <c r="A64" s="315"/>
      <c r="B64" s="326"/>
      <c r="C64" s="326"/>
      <c r="D64" s="326"/>
      <c r="E64" s="326"/>
      <c r="F64" s="326"/>
      <c r="G64" s="327"/>
    </row>
    <row r="65" spans="1:7" ht="13.5">
      <c r="A65" s="315" t="s">
        <v>125</v>
      </c>
      <c r="B65" s="326">
        <v>2666</v>
      </c>
      <c r="C65" s="326">
        <v>2473</v>
      </c>
      <c r="D65" s="326">
        <v>5139</v>
      </c>
      <c r="E65" s="326" t="s">
        <v>23</v>
      </c>
      <c r="F65" s="326" t="s">
        <v>23</v>
      </c>
      <c r="G65" s="327" t="s">
        <v>23</v>
      </c>
    </row>
    <row r="66" spans="1:7" ht="13.5">
      <c r="A66" s="312"/>
      <c r="B66" s="324"/>
      <c r="C66" s="324"/>
      <c r="D66" s="324"/>
      <c r="E66" s="324"/>
      <c r="F66" s="324"/>
      <c r="G66" s="325"/>
    </row>
    <row r="67" spans="1:7" ht="13.5">
      <c r="A67" s="312" t="s">
        <v>126</v>
      </c>
      <c r="B67" s="324">
        <v>8748</v>
      </c>
      <c r="C67" s="324">
        <v>10473</v>
      </c>
      <c r="D67" s="324">
        <v>19221</v>
      </c>
      <c r="E67" s="324" t="s">
        <v>23</v>
      </c>
      <c r="F67" s="324" t="s">
        <v>23</v>
      </c>
      <c r="G67" s="325" t="s">
        <v>23</v>
      </c>
    </row>
    <row r="68" spans="1:7" ht="13.5">
      <c r="A68" s="312" t="s">
        <v>127</v>
      </c>
      <c r="B68" s="324">
        <v>196</v>
      </c>
      <c r="C68" s="324">
        <v>10711</v>
      </c>
      <c r="D68" s="324">
        <v>10907</v>
      </c>
      <c r="E68" s="324" t="s">
        <v>23</v>
      </c>
      <c r="F68" s="324" t="s">
        <v>23</v>
      </c>
      <c r="G68" s="325" t="s">
        <v>23</v>
      </c>
    </row>
    <row r="69" spans="1:7" ht="13.5">
      <c r="A69" s="315" t="s">
        <v>128</v>
      </c>
      <c r="B69" s="326">
        <v>8944</v>
      </c>
      <c r="C69" s="326">
        <v>21184</v>
      </c>
      <c r="D69" s="326">
        <v>30128</v>
      </c>
      <c r="E69" s="326" t="s">
        <v>23</v>
      </c>
      <c r="F69" s="326" t="s">
        <v>23</v>
      </c>
      <c r="G69" s="327" t="s">
        <v>23</v>
      </c>
    </row>
    <row r="70" spans="1:7" ht="13.5">
      <c r="A70" s="312"/>
      <c r="B70" s="324"/>
      <c r="C70" s="324"/>
      <c r="D70" s="324"/>
      <c r="E70" s="324"/>
      <c r="F70" s="324"/>
      <c r="G70" s="325"/>
    </row>
    <row r="71" spans="1:7" ht="13.5">
      <c r="A71" s="312" t="s">
        <v>129</v>
      </c>
      <c r="B71" s="324">
        <v>264</v>
      </c>
      <c r="C71" s="324">
        <v>84</v>
      </c>
      <c r="D71" s="324">
        <v>348</v>
      </c>
      <c r="E71" s="324" t="s">
        <v>23</v>
      </c>
      <c r="F71" s="324" t="s">
        <v>23</v>
      </c>
      <c r="G71" s="325" t="s">
        <v>23</v>
      </c>
    </row>
    <row r="72" spans="1:7" ht="13.5">
      <c r="A72" s="312" t="s">
        <v>130</v>
      </c>
      <c r="B72" s="324">
        <v>59741</v>
      </c>
      <c r="C72" s="324">
        <v>18129</v>
      </c>
      <c r="D72" s="324">
        <v>77870</v>
      </c>
      <c r="E72" s="324" t="s">
        <v>23</v>
      </c>
      <c r="F72" s="324" t="s">
        <v>23</v>
      </c>
      <c r="G72" s="325" t="s">
        <v>23</v>
      </c>
    </row>
    <row r="73" spans="1:7" ht="13.5">
      <c r="A73" s="312" t="s">
        <v>131</v>
      </c>
      <c r="B73" s="324">
        <v>31964</v>
      </c>
      <c r="C73" s="324">
        <v>10013</v>
      </c>
      <c r="D73" s="324">
        <v>41977</v>
      </c>
      <c r="E73" s="324" t="s">
        <v>23</v>
      </c>
      <c r="F73" s="324" t="s">
        <v>23</v>
      </c>
      <c r="G73" s="325" t="s">
        <v>23</v>
      </c>
    </row>
    <row r="74" spans="1:7" ht="13.5">
      <c r="A74" s="312" t="s">
        <v>132</v>
      </c>
      <c r="B74" s="324">
        <v>2124</v>
      </c>
      <c r="C74" s="324">
        <v>512</v>
      </c>
      <c r="D74" s="324">
        <v>2636</v>
      </c>
      <c r="E74" s="324" t="s">
        <v>23</v>
      </c>
      <c r="F74" s="324" t="s">
        <v>23</v>
      </c>
      <c r="G74" s="325" t="s">
        <v>23</v>
      </c>
    </row>
    <row r="75" spans="1:7" ht="13.5">
      <c r="A75" s="312" t="s">
        <v>133</v>
      </c>
      <c r="B75" s="324">
        <v>15531</v>
      </c>
      <c r="C75" s="324">
        <v>1571</v>
      </c>
      <c r="D75" s="324">
        <v>17102</v>
      </c>
      <c r="E75" s="324" t="s">
        <v>23</v>
      </c>
      <c r="F75" s="324" t="s">
        <v>23</v>
      </c>
      <c r="G75" s="325" t="s">
        <v>23</v>
      </c>
    </row>
    <row r="76" spans="1:7" ht="13.5">
      <c r="A76" s="312" t="s">
        <v>134</v>
      </c>
      <c r="B76" s="324">
        <v>2149</v>
      </c>
      <c r="C76" s="324">
        <v>3115</v>
      </c>
      <c r="D76" s="324">
        <v>5264</v>
      </c>
      <c r="E76" s="324" t="s">
        <v>23</v>
      </c>
      <c r="F76" s="324" t="s">
        <v>23</v>
      </c>
      <c r="G76" s="325" t="s">
        <v>23</v>
      </c>
    </row>
    <row r="77" spans="1:7" ht="13.5">
      <c r="A77" s="312" t="s">
        <v>135</v>
      </c>
      <c r="B77" s="324">
        <v>5203</v>
      </c>
      <c r="C77" s="324">
        <v>754</v>
      </c>
      <c r="D77" s="324">
        <v>5957</v>
      </c>
      <c r="E77" s="324" t="s">
        <v>23</v>
      </c>
      <c r="F77" s="324" t="s">
        <v>23</v>
      </c>
      <c r="G77" s="325" t="s">
        <v>23</v>
      </c>
    </row>
    <row r="78" spans="1:7" ht="13.5">
      <c r="A78" s="312" t="s">
        <v>136</v>
      </c>
      <c r="B78" s="348">
        <v>115256</v>
      </c>
      <c r="C78" s="348">
        <v>60056</v>
      </c>
      <c r="D78" s="348">
        <v>175312</v>
      </c>
      <c r="E78" s="348" t="s">
        <v>23</v>
      </c>
      <c r="F78" s="348" t="s">
        <v>23</v>
      </c>
      <c r="G78" s="349" t="s">
        <v>23</v>
      </c>
    </row>
    <row r="79" spans="1:7" ht="13.5">
      <c r="A79" s="315" t="s">
        <v>137</v>
      </c>
      <c r="B79" s="326">
        <v>232232</v>
      </c>
      <c r="C79" s="326">
        <v>94234</v>
      </c>
      <c r="D79" s="326">
        <v>326466</v>
      </c>
      <c r="E79" s="326" t="s">
        <v>23</v>
      </c>
      <c r="F79" s="326" t="s">
        <v>23</v>
      </c>
      <c r="G79" s="327" t="s">
        <v>23</v>
      </c>
    </row>
    <row r="80" spans="1:7" ht="13.5">
      <c r="A80" s="312"/>
      <c r="B80" s="324"/>
      <c r="C80" s="324"/>
      <c r="D80" s="324"/>
      <c r="E80" s="324"/>
      <c r="F80" s="324"/>
      <c r="G80" s="325"/>
    </row>
    <row r="81" spans="1:7" ht="13.5">
      <c r="A81" s="312" t="s">
        <v>138</v>
      </c>
      <c r="B81" s="324">
        <v>91</v>
      </c>
      <c r="C81" s="324">
        <v>88</v>
      </c>
      <c r="D81" s="324">
        <v>179</v>
      </c>
      <c r="E81" s="324" t="s">
        <v>23</v>
      </c>
      <c r="F81" s="324" t="s">
        <v>23</v>
      </c>
      <c r="G81" s="325" t="s">
        <v>23</v>
      </c>
    </row>
    <row r="82" spans="1:7" ht="13.5">
      <c r="A82" s="312" t="s">
        <v>139</v>
      </c>
      <c r="B82" s="324">
        <v>3</v>
      </c>
      <c r="C82" s="324">
        <v>147</v>
      </c>
      <c r="D82" s="324">
        <v>150</v>
      </c>
      <c r="E82" s="324" t="s">
        <v>23</v>
      </c>
      <c r="F82" s="324" t="s">
        <v>23</v>
      </c>
      <c r="G82" s="325" t="s">
        <v>23</v>
      </c>
    </row>
    <row r="83" spans="1:7" ht="13.5">
      <c r="A83" s="315" t="s">
        <v>140</v>
      </c>
      <c r="B83" s="326">
        <v>94</v>
      </c>
      <c r="C83" s="326">
        <v>235</v>
      </c>
      <c r="D83" s="326">
        <v>329</v>
      </c>
      <c r="E83" s="326" t="s">
        <v>23</v>
      </c>
      <c r="F83" s="326" t="s">
        <v>23</v>
      </c>
      <c r="G83" s="327" t="s">
        <v>23</v>
      </c>
    </row>
    <row r="84" spans="1:7" ht="14.25" thickBot="1">
      <c r="A84" s="436"/>
      <c r="B84" s="437"/>
      <c r="C84" s="437"/>
      <c r="D84" s="437"/>
      <c r="E84" s="437"/>
      <c r="F84" s="437"/>
      <c r="G84" s="438"/>
    </row>
    <row r="85" spans="1:7" ht="14.25" thickBot="1">
      <c r="A85" s="209" t="s">
        <v>141</v>
      </c>
      <c r="B85" s="330">
        <v>892371</v>
      </c>
      <c r="C85" s="330">
        <v>251781</v>
      </c>
      <c r="D85" s="330">
        <v>1144152</v>
      </c>
      <c r="E85" s="330" t="s">
        <v>23</v>
      </c>
      <c r="F85" s="330" t="s">
        <v>23</v>
      </c>
      <c r="G85" s="331" t="s">
        <v>23</v>
      </c>
    </row>
  </sheetData>
  <mergeCells count="4">
    <mergeCell ref="A1:G1"/>
    <mergeCell ref="G5:G7"/>
    <mergeCell ref="A5:A7"/>
    <mergeCell ref="A3:G3"/>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5282-DDF1-4F35-A080-A14B469A0937}">
  <sheetPr>
    <pageSetUpPr fitToPage="1"/>
  </sheetPr>
  <dimension ref="A1:K32"/>
  <sheetViews>
    <sheetView showGridLines="0" view="pageBreakPreview" topLeftCell="A45" zoomScaleNormal="75" zoomScaleSheetLayoutView="100" workbookViewId="0">
      <selection activeCell="A6" sqref="A6:J20"/>
    </sheetView>
  </sheetViews>
  <sheetFormatPr baseColWidth="10" defaultRowHeight="12.75"/>
  <cols>
    <col min="1" max="10" width="18.140625" style="116" customWidth="1"/>
    <col min="11" max="12" width="11.42578125" style="116"/>
    <col min="13" max="13" width="11.140625" style="116" customWidth="1"/>
    <col min="14" max="21" width="12" style="116" customWidth="1"/>
    <col min="22" max="16384" width="11.42578125" style="116"/>
  </cols>
  <sheetData>
    <row r="1" spans="1:11" s="118" customFormat="1" ht="18.75">
      <c r="A1" s="1623" t="s">
        <v>0</v>
      </c>
      <c r="B1" s="1623"/>
      <c r="C1" s="1623"/>
      <c r="D1" s="1623"/>
      <c r="E1" s="1623"/>
      <c r="F1" s="1623"/>
      <c r="G1" s="1623"/>
      <c r="H1" s="1623"/>
      <c r="I1" s="1623"/>
      <c r="J1" s="1623"/>
    </row>
    <row r="2" spans="1:11" s="117" customFormat="1" ht="12.75" customHeight="1">
      <c r="A2" s="1483"/>
      <c r="B2" s="1483"/>
      <c r="C2" s="1483"/>
      <c r="D2" s="1483"/>
      <c r="E2" s="1483"/>
      <c r="F2" s="1483"/>
      <c r="G2" s="1483"/>
      <c r="H2" s="1483"/>
      <c r="I2" s="1483"/>
      <c r="J2" s="1483"/>
    </row>
    <row r="3" spans="1:11" s="117" customFormat="1" ht="15.75">
      <c r="A3" s="1624" t="s">
        <v>571</v>
      </c>
      <c r="B3" s="1624"/>
      <c r="C3" s="1624"/>
      <c r="D3" s="1624"/>
      <c r="E3" s="1624"/>
      <c r="F3" s="1624"/>
      <c r="G3" s="1624"/>
      <c r="H3" s="1624"/>
      <c r="I3" s="1624"/>
      <c r="J3" s="1624"/>
    </row>
    <row r="4" spans="1:11" s="117" customFormat="1" ht="15.75">
      <c r="A4" s="1624" t="s">
        <v>277</v>
      </c>
      <c r="B4" s="1624"/>
      <c r="C4" s="1624"/>
      <c r="D4" s="1624"/>
      <c r="E4" s="1624"/>
      <c r="F4" s="1624"/>
      <c r="G4" s="1624"/>
      <c r="H4" s="1624"/>
      <c r="I4" s="1624"/>
      <c r="J4" s="1624"/>
    </row>
    <row r="5" spans="1:11" s="117" customFormat="1" ht="13.5" customHeight="1">
      <c r="A5" s="408"/>
      <c r="B5" s="129"/>
      <c r="C5" s="129"/>
      <c r="D5" s="129"/>
      <c r="E5" s="129"/>
      <c r="F5" s="129"/>
      <c r="G5" s="129"/>
      <c r="H5" s="129"/>
      <c r="I5" s="129"/>
      <c r="J5" s="129"/>
    </row>
    <row r="6" spans="1:11" ht="24.75" customHeight="1">
      <c r="A6" s="1666" t="s">
        <v>2</v>
      </c>
      <c r="B6" s="1527"/>
      <c r="C6" s="1527"/>
      <c r="D6" s="1528" t="s">
        <v>4</v>
      </c>
      <c r="E6" s="1529"/>
      <c r="F6" s="1530" t="s">
        <v>142</v>
      </c>
      <c r="G6" s="1527"/>
      <c r="H6" s="1529" t="s">
        <v>278</v>
      </c>
      <c r="I6" s="1529"/>
      <c r="J6" s="1529"/>
    </row>
    <row r="7" spans="1:11" ht="14.25">
      <c r="A7" s="1666"/>
      <c r="B7" s="1143" t="s">
        <v>3</v>
      </c>
      <c r="C7" s="1143" t="s">
        <v>10</v>
      </c>
      <c r="D7" s="1531" t="s">
        <v>150</v>
      </c>
      <c r="E7" s="1532"/>
      <c r="F7" s="1143" t="s">
        <v>143</v>
      </c>
      <c r="G7" s="1143" t="s">
        <v>5</v>
      </c>
      <c r="H7" s="1533" t="s">
        <v>150</v>
      </c>
      <c r="I7" s="1534"/>
      <c r="J7" s="1534"/>
    </row>
    <row r="8" spans="1:11" ht="14.25">
      <c r="A8" s="1666"/>
      <c r="B8" s="1143" t="s">
        <v>13</v>
      </c>
      <c r="C8" s="1535" t="s">
        <v>145</v>
      </c>
      <c r="D8" s="1774" t="s">
        <v>19</v>
      </c>
      <c r="E8" s="1776" t="s">
        <v>279</v>
      </c>
      <c r="F8" s="1143" t="s">
        <v>280</v>
      </c>
      <c r="G8" s="1143" t="s">
        <v>8</v>
      </c>
      <c r="H8" s="1778" t="s">
        <v>266</v>
      </c>
      <c r="I8" s="1776" t="s">
        <v>281</v>
      </c>
      <c r="J8" s="1779" t="s">
        <v>282</v>
      </c>
      <c r="K8" s="1536"/>
    </row>
    <row r="9" spans="1:11" ht="28.5" customHeight="1" thickBot="1">
      <c r="A9" s="1666"/>
      <c r="B9" s="1043"/>
      <c r="C9" s="1043"/>
      <c r="D9" s="1775"/>
      <c r="E9" s="1777"/>
      <c r="F9" s="1143" t="s">
        <v>147</v>
      </c>
      <c r="G9" s="1043"/>
      <c r="H9" s="1778"/>
      <c r="I9" s="1777"/>
      <c r="J9" s="1780"/>
    </row>
    <row r="10" spans="1:11" ht="13.5">
      <c r="A10" s="1151">
        <v>2012</v>
      </c>
      <c r="B10" s="1287">
        <v>6</v>
      </c>
      <c r="C10" s="1287">
        <v>475</v>
      </c>
      <c r="D10" s="1287">
        <v>285</v>
      </c>
      <c r="E10" s="1287" t="s">
        <v>23</v>
      </c>
      <c r="F10" s="1472" t="s">
        <v>23</v>
      </c>
      <c r="G10" s="1287" t="s">
        <v>23</v>
      </c>
      <c r="H10" s="1287" t="s">
        <v>23</v>
      </c>
      <c r="I10" s="1287" t="s">
        <v>23</v>
      </c>
      <c r="J10" s="1265" t="s">
        <v>23</v>
      </c>
    </row>
    <row r="11" spans="1:11" ht="13.5">
      <c r="A11" s="1154">
        <v>2013</v>
      </c>
      <c r="B11" s="1289">
        <v>8</v>
      </c>
      <c r="C11" s="1289">
        <v>487.5</v>
      </c>
      <c r="D11" s="1289">
        <v>390</v>
      </c>
      <c r="E11" s="1289" t="s">
        <v>23</v>
      </c>
      <c r="F11" s="1474" t="s">
        <v>23</v>
      </c>
      <c r="G11" s="1289" t="s">
        <v>23</v>
      </c>
      <c r="H11" s="1289" t="s">
        <v>23</v>
      </c>
      <c r="I11" s="1289" t="s">
        <v>23</v>
      </c>
      <c r="J11" s="1266" t="s">
        <v>23</v>
      </c>
    </row>
    <row r="12" spans="1:11" ht="13.5">
      <c r="A12" s="1154">
        <v>2014</v>
      </c>
      <c r="B12" s="1289">
        <v>9</v>
      </c>
      <c r="C12" s="1289">
        <v>500</v>
      </c>
      <c r="D12" s="1289">
        <v>450</v>
      </c>
      <c r="E12" s="1289" t="s">
        <v>23</v>
      </c>
      <c r="F12" s="1474" t="s">
        <v>23</v>
      </c>
      <c r="G12" s="1289" t="s">
        <v>23</v>
      </c>
      <c r="H12" s="1289" t="s">
        <v>23</v>
      </c>
      <c r="I12" s="1289" t="s">
        <v>23</v>
      </c>
      <c r="J12" s="1266" t="s">
        <v>23</v>
      </c>
    </row>
    <row r="13" spans="1:11" ht="13.5">
      <c r="A13" s="1154">
        <v>2015</v>
      </c>
      <c r="B13" s="1289">
        <v>10</v>
      </c>
      <c r="C13" s="1289">
        <v>480</v>
      </c>
      <c r="D13" s="1289">
        <v>480</v>
      </c>
      <c r="E13" s="1289" t="s">
        <v>23</v>
      </c>
      <c r="F13" s="1474" t="s">
        <v>23</v>
      </c>
      <c r="G13" s="1289" t="s">
        <v>23</v>
      </c>
      <c r="H13" s="1289" t="s">
        <v>23</v>
      </c>
      <c r="I13" s="1289" t="s">
        <v>23</v>
      </c>
      <c r="J13" s="1266" t="s">
        <v>23</v>
      </c>
    </row>
    <row r="14" spans="1:11" ht="13.5">
      <c r="A14" s="1154">
        <v>2016</v>
      </c>
      <c r="B14" s="1289">
        <v>17</v>
      </c>
      <c r="C14" s="1289">
        <v>282.35294117647061</v>
      </c>
      <c r="D14" s="1289">
        <v>480</v>
      </c>
      <c r="E14" s="1289" t="s">
        <v>23</v>
      </c>
      <c r="F14" s="1474" t="s">
        <v>23</v>
      </c>
      <c r="G14" s="1289" t="s">
        <v>23</v>
      </c>
      <c r="H14" s="1289" t="s">
        <v>23</v>
      </c>
      <c r="I14" s="1289" t="s">
        <v>23</v>
      </c>
      <c r="J14" s="1266" t="s">
        <v>23</v>
      </c>
    </row>
    <row r="15" spans="1:11" ht="13.5">
      <c r="A15" s="1154">
        <v>2017</v>
      </c>
      <c r="B15" s="1289">
        <v>19</v>
      </c>
      <c r="C15" s="1289">
        <v>578.9473684210526</v>
      </c>
      <c r="D15" s="1289">
        <v>1100</v>
      </c>
      <c r="E15" s="1289" t="s">
        <v>23</v>
      </c>
      <c r="F15" s="1474" t="s">
        <v>23</v>
      </c>
      <c r="G15" s="1289" t="s">
        <v>23</v>
      </c>
      <c r="H15" s="1289" t="s">
        <v>23</v>
      </c>
      <c r="I15" s="1289" t="s">
        <v>23</v>
      </c>
      <c r="J15" s="1266" t="s">
        <v>23</v>
      </c>
    </row>
    <row r="16" spans="1:11" ht="13.5">
      <c r="A16" s="1154">
        <v>2018</v>
      </c>
      <c r="B16" s="1289">
        <v>17</v>
      </c>
      <c r="C16" s="1289">
        <v>641.76470588235293</v>
      </c>
      <c r="D16" s="1289">
        <v>1091</v>
      </c>
      <c r="E16" s="1289" t="s">
        <v>23</v>
      </c>
      <c r="F16" s="1474" t="s">
        <v>23</v>
      </c>
      <c r="G16" s="1289" t="s">
        <v>23</v>
      </c>
      <c r="H16" s="1289" t="s">
        <v>23</v>
      </c>
      <c r="I16" s="1289" t="s">
        <v>23</v>
      </c>
      <c r="J16" s="1266" t="s">
        <v>23</v>
      </c>
    </row>
    <row r="17" spans="1:10" ht="13.5">
      <c r="A17" s="1154">
        <v>2019</v>
      </c>
      <c r="B17" s="1289">
        <v>23</v>
      </c>
      <c r="C17" s="1289">
        <v>493.47826086956525</v>
      </c>
      <c r="D17" s="1289">
        <v>1135</v>
      </c>
      <c r="E17" s="1289">
        <v>300</v>
      </c>
      <c r="F17" s="1474">
        <v>70.48</v>
      </c>
      <c r="G17" s="1289">
        <v>799948.00000000012</v>
      </c>
      <c r="H17" s="1289">
        <v>8</v>
      </c>
      <c r="I17" s="1289" t="s">
        <v>23</v>
      </c>
      <c r="J17" s="1266">
        <v>251</v>
      </c>
    </row>
    <row r="18" spans="1:10" ht="13.5">
      <c r="A18" s="1154">
        <v>2020</v>
      </c>
      <c r="B18" s="1289">
        <v>21</v>
      </c>
      <c r="C18" s="1289">
        <v>232.85711430000001</v>
      </c>
      <c r="D18" s="1289">
        <v>489</v>
      </c>
      <c r="E18" s="1289" t="s">
        <v>534</v>
      </c>
      <c r="F18" s="1475">
        <v>39.737499999999997</v>
      </c>
      <c r="G18" s="1512">
        <v>194316.37499999997</v>
      </c>
      <c r="H18" s="1289">
        <v>14</v>
      </c>
      <c r="I18" s="1289" t="s">
        <v>23</v>
      </c>
      <c r="J18" s="1266">
        <v>114</v>
      </c>
    </row>
    <row r="19" spans="1:10" ht="13.5">
      <c r="A19" s="1154">
        <v>2021</v>
      </c>
      <c r="B19" s="1289">
        <v>26</v>
      </c>
      <c r="C19" s="1289">
        <v>407.69230769230774</v>
      </c>
      <c r="D19" s="1289">
        <v>1060</v>
      </c>
      <c r="E19" s="1289" t="s">
        <v>534</v>
      </c>
      <c r="F19" s="1475">
        <v>53.61</v>
      </c>
      <c r="G19" s="1512">
        <v>568266</v>
      </c>
      <c r="H19" s="1289">
        <v>23</v>
      </c>
      <c r="I19" s="1289" t="s">
        <v>23</v>
      </c>
      <c r="J19" s="1266">
        <v>199</v>
      </c>
    </row>
    <row r="20" spans="1:10" ht="14.25" thickBot="1">
      <c r="A20" s="1158">
        <v>2022</v>
      </c>
      <c r="B20" s="1515">
        <v>23</v>
      </c>
      <c r="C20" s="1515">
        <v>470.43478260869563</v>
      </c>
      <c r="D20" s="1515">
        <v>1082</v>
      </c>
      <c r="E20" s="1515" t="s">
        <v>534</v>
      </c>
      <c r="F20" s="1479">
        <v>67.09</v>
      </c>
      <c r="G20" s="1480">
        <v>725913.8</v>
      </c>
      <c r="H20" s="1515">
        <v>23</v>
      </c>
      <c r="I20" s="1515" t="s">
        <v>23</v>
      </c>
      <c r="J20" s="1538">
        <v>110</v>
      </c>
    </row>
    <row r="21" spans="1:10">
      <c r="A21" s="157"/>
      <c r="B21" s="1498"/>
      <c r="C21" s="1465"/>
      <c r="D21" s="1465"/>
      <c r="E21" s="1465"/>
      <c r="F21" s="1539"/>
      <c r="G21" s="1465"/>
      <c r="H21" s="1465"/>
      <c r="I21" s="1465"/>
      <c r="J21" s="1465"/>
    </row>
    <row r="22" spans="1:10">
      <c r="A22" s="119"/>
      <c r="B22" s="1540"/>
      <c r="C22" s="1540"/>
      <c r="D22" s="1540"/>
      <c r="E22" s="1540"/>
      <c r="F22" s="1540"/>
      <c r="G22" s="1540"/>
      <c r="H22" s="1540"/>
      <c r="I22" s="1540"/>
      <c r="J22" s="1540"/>
    </row>
    <row r="23" spans="1:10">
      <c r="A23" s="151"/>
      <c r="B23" s="151"/>
      <c r="C23" s="151"/>
      <c r="D23" s="119"/>
      <c r="E23" s="119"/>
      <c r="F23" s="119"/>
      <c r="G23" s="119"/>
      <c r="H23" s="119"/>
      <c r="I23" s="119"/>
      <c r="J23" s="119"/>
    </row>
    <row r="24" spans="1:10">
      <c r="A24" s="119"/>
      <c r="B24" s="119"/>
      <c r="C24" s="119"/>
      <c r="D24" s="119"/>
      <c r="E24" s="119"/>
      <c r="F24" s="119"/>
      <c r="G24" s="119"/>
      <c r="H24" s="119"/>
      <c r="I24" s="119"/>
      <c r="J24" s="119"/>
    </row>
    <row r="25" spans="1:10">
      <c r="A25" s="119"/>
      <c r="B25" s="119"/>
      <c r="C25" s="119"/>
      <c r="D25" s="119"/>
      <c r="E25" s="119"/>
      <c r="F25" s="119"/>
      <c r="G25" s="119"/>
      <c r="H25" s="119"/>
      <c r="I25" s="119"/>
      <c r="J25" s="119"/>
    </row>
    <row r="26" spans="1:10">
      <c r="A26" s="119"/>
      <c r="B26" s="119"/>
      <c r="C26" s="119"/>
      <c r="D26" s="119"/>
      <c r="E26" s="119"/>
      <c r="F26" s="119"/>
      <c r="G26" s="119"/>
      <c r="H26" s="119"/>
      <c r="I26" s="119"/>
      <c r="J26" s="119"/>
    </row>
    <row r="32" spans="1:10">
      <c r="I32" s="171"/>
    </row>
  </sheetData>
  <mergeCells count="9">
    <mergeCell ref="A1:J1"/>
    <mergeCell ref="A3:J3"/>
    <mergeCell ref="A4:J4"/>
    <mergeCell ref="A6:A9"/>
    <mergeCell ref="D8:D9"/>
    <mergeCell ref="E8:E9"/>
    <mergeCell ref="H8:H9"/>
    <mergeCell ref="I8:I9"/>
    <mergeCell ref="J8:J9"/>
  </mergeCells>
  <printOptions horizontalCentered="1"/>
  <pageMargins left="0.78740157480314965" right="0.78740157480314965" top="0.59055118110236227" bottom="0.98425196850393704" header="0" footer="0"/>
  <pageSetup paperSize="9" scale="4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8">
    <pageSetUpPr fitToPage="1"/>
  </sheetPr>
  <dimension ref="A1:J85"/>
  <sheetViews>
    <sheetView view="pageBreakPreview" topLeftCell="A51" zoomScale="75" zoomScaleNormal="75" zoomScaleSheetLayoutView="75" workbookViewId="0">
      <selection activeCell="J21" sqref="J21"/>
    </sheetView>
  </sheetViews>
  <sheetFormatPr baseColWidth="10" defaultColWidth="11.42578125" defaultRowHeight="12.75"/>
  <cols>
    <col min="1" max="1" width="28.85546875" style="9" customWidth="1"/>
    <col min="2" max="2" width="15.28515625" style="9" bestFit="1" customWidth="1"/>
    <col min="3" max="3" width="13.28515625" style="9" bestFit="1" customWidth="1"/>
    <col min="4" max="4" width="16.28515625" style="9" customWidth="1"/>
    <col min="5" max="6" width="11.85546875" style="9" bestFit="1" customWidth="1"/>
    <col min="7" max="7" width="17.42578125" style="9" customWidth="1"/>
    <col min="8" max="8" width="15.42578125" style="9" customWidth="1"/>
    <col min="9" max="16384" width="11.42578125" style="9"/>
  </cols>
  <sheetData>
    <row r="1" spans="1:10" s="6" customFormat="1" ht="18.75">
      <c r="A1" s="1627" t="s">
        <v>0</v>
      </c>
      <c r="B1" s="1627"/>
      <c r="C1" s="1627"/>
      <c r="D1" s="1627"/>
      <c r="E1" s="1627"/>
      <c r="F1" s="1627"/>
      <c r="G1" s="1627"/>
      <c r="H1" s="1627"/>
    </row>
    <row r="2" spans="1:10" s="7" customFormat="1" ht="13.5" customHeight="1">
      <c r="A2" s="213"/>
      <c r="B2" s="213"/>
      <c r="C2" s="213"/>
      <c r="D2" s="213"/>
      <c r="E2" s="213"/>
      <c r="F2" s="213"/>
      <c r="G2" s="213"/>
      <c r="H2" s="213"/>
    </row>
    <row r="3" spans="1:10" s="7" customFormat="1" ht="32.25" customHeight="1">
      <c r="A3" s="1628" t="s">
        <v>1342</v>
      </c>
      <c r="B3" s="1628"/>
      <c r="C3" s="1628"/>
      <c r="D3" s="1628"/>
      <c r="E3" s="1628"/>
      <c r="F3" s="1628"/>
      <c r="G3" s="1628"/>
      <c r="H3" s="1628"/>
      <c r="I3" s="18"/>
    </row>
    <row r="4" spans="1:10" s="7" customFormat="1" ht="13.5" customHeight="1" thickBot="1">
      <c r="A4" s="30"/>
      <c r="B4" s="31"/>
      <c r="C4" s="31"/>
      <c r="D4" s="31"/>
      <c r="E4" s="31"/>
      <c r="F4" s="31"/>
      <c r="G4" s="31"/>
      <c r="H4" s="31"/>
    </row>
    <row r="5" spans="1:10" ht="33" customHeight="1">
      <c r="A5" s="1672" t="s">
        <v>77</v>
      </c>
      <c r="B5" s="303"/>
      <c r="C5" s="299" t="s">
        <v>3</v>
      </c>
      <c r="D5" s="304"/>
      <c r="E5" s="1675" t="s">
        <v>10</v>
      </c>
      <c r="F5" s="1676"/>
      <c r="G5" s="301" t="s">
        <v>4</v>
      </c>
      <c r="H5" s="302" t="s">
        <v>16</v>
      </c>
    </row>
    <row r="6" spans="1:10" ht="19.5" customHeight="1">
      <c r="A6" s="1673"/>
      <c r="B6" s="305" t="s">
        <v>13</v>
      </c>
      <c r="C6" s="306"/>
      <c r="D6" s="307"/>
      <c r="E6" s="308" t="s">
        <v>14</v>
      </c>
      <c r="F6" s="307"/>
      <c r="G6" s="191" t="s">
        <v>149</v>
      </c>
      <c r="H6" s="191" t="s">
        <v>20</v>
      </c>
    </row>
    <row r="7" spans="1:10" ht="36.75" customHeight="1" thickBot="1">
      <c r="A7" s="1674"/>
      <c r="B7" s="255" t="s">
        <v>17</v>
      </c>
      <c r="C7" s="194" t="s">
        <v>18</v>
      </c>
      <c r="D7" s="194" t="s">
        <v>19</v>
      </c>
      <c r="E7" s="255" t="s">
        <v>17</v>
      </c>
      <c r="F7" s="194" t="s">
        <v>18</v>
      </c>
      <c r="G7" s="229" t="s">
        <v>150</v>
      </c>
      <c r="H7" s="229" t="s">
        <v>150</v>
      </c>
    </row>
    <row r="8" spans="1:10" ht="21.75" customHeight="1">
      <c r="A8" s="309" t="s">
        <v>81</v>
      </c>
      <c r="B8" s="310">
        <v>1635</v>
      </c>
      <c r="C8" s="310" t="s">
        <v>23</v>
      </c>
      <c r="D8" s="310">
        <v>1635</v>
      </c>
      <c r="E8" s="310">
        <v>3155</v>
      </c>
      <c r="F8" s="310" t="s">
        <v>23</v>
      </c>
      <c r="G8" s="310">
        <v>5158</v>
      </c>
      <c r="H8" s="311">
        <v>2600</v>
      </c>
      <c r="I8" s="17"/>
      <c r="J8" s="17"/>
    </row>
    <row r="9" spans="1:10" ht="13.5">
      <c r="A9" s="312" t="s">
        <v>82</v>
      </c>
      <c r="B9" s="313">
        <v>3498</v>
      </c>
      <c r="C9" s="313" t="s">
        <v>23</v>
      </c>
      <c r="D9" s="313">
        <v>3498</v>
      </c>
      <c r="E9" s="313">
        <v>2725</v>
      </c>
      <c r="F9" s="313" t="s">
        <v>23</v>
      </c>
      <c r="G9" s="313">
        <v>9532</v>
      </c>
      <c r="H9" s="314">
        <v>744</v>
      </c>
      <c r="I9" s="17"/>
      <c r="J9" s="17"/>
    </row>
    <row r="10" spans="1:10" ht="13.5">
      <c r="A10" s="312" t="s">
        <v>83</v>
      </c>
      <c r="B10" s="313">
        <v>8140</v>
      </c>
      <c r="C10" s="313" t="s">
        <v>23</v>
      </c>
      <c r="D10" s="313">
        <v>8140</v>
      </c>
      <c r="E10" s="313">
        <v>2990</v>
      </c>
      <c r="F10" s="313" t="s">
        <v>23</v>
      </c>
      <c r="G10" s="313">
        <v>24339</v>
      </c>
      <c r="H10" s="314">
        <v>12169</v>
      </c>
      <c r="I10" s="17"/>
      <c r="J10" s="17"/>
    </row>
    <row r="11" spans="1:10" ht="13.5">
      <c r="A11" s="312" t="s">
        <v>84</v>
      </c>
      <c r="B11" s="313">
        <v>175</v>
      </c>
      <c r="C11" s="313" t="s">
        <v>23</v>
      </c>
      <c r="D11" s="313">
        <v>175</v>
      </c>
      <c r="E11" s="313">
        <v>2320</v>
      </c>
      <c r="F11" s="313" t="s">
        <v>23</v>
      </c>
      <c r="G11" s="313">
        <v>406</v>
      </c>
      <c r="H11" s="314">
        <v>235</v>
      </c>
      <c r="I11" s="17"/>
      <c r="J11" s="17"/>
    </row>
    <row r="12" spans="1:10" ht="13.5">
      <c r="A12" s="315" t="s">
        <v>85</v>
      </c>
      <c r="B12" s="316">
        <v>13448</v>
      </c>
      <c r="C12" s="316" t="s">
        <v>23</v>
      </c>
      <c r="D12" s="316">
        <v>13448</v>
      </c>
      <c r="E12" s="316">
        <v>2932</v>
      </c>
      <c r="F12" s="316" t="s">
        <v>23</v>
      </c>
      <c r="G12" s="316">
        <v>39435</v>
      </c>
      <c r="H12" s="317">
        <v>15748</v>
      </c>
      <c r="I12" s="17"/>
      <c r="J12" s="17"/>
    </row>
    <row r="13" spans="1:10" ht="13.5">
      <c r="A13" s="315"/>
      <c r="B13" s="316"/>
      <c r="C13" s="316"/>
      <c r="D13" s="316"/>
      <c r="E13" s="316"/>
      <c r="F13" s="316"/>
      <c r="G13" s="316"/>
      <c r="H13" s="317"/>
      <c r="I13" s="17"/>
      <c r="J13" s="17"/>
    </row>
    <row r="14" spans="1:10" ht="13.5">
      <c r="A14" s="315" t="s">
        <v>86</v>
      </c>
      <c r="B14" s="316">
        <v>56</v>
      </c>
      <c r="C14" s="316" t="s">
        <v>23</v>
      </c>
      <c r="D14" s="316">
        <v>56</v>
      </c>
      <c r="E14" s="316">
        <v>1900</v>
      </c>
      <c r="F14" s="316" t="s">
        <v>23</v>
      </c>
      <c r="G14" s="316">
        <v>106</v>
      </c>
      <c r="H14" s="317">
        <v>77</v>
      </c>
      <c r="I14" s="17"/>
      <c r="J14" s="17"/>
    </row>
    <row r="15" spans="1:10" ht="13.5">
      <c r="A15" s="315"/>
      <c r="B15" s="316"/>
      <c r="C15" s="316"/>
      <c r="D15" s="316"/>
      <c r="E15" s="316"/>
      <c r="F15" s="316"/>
      <c r="G15" s="316"/>
      <c r="H15" s="317"/>
      <c r="I15" s="17"/>
      <c r="J15" s="17"/>
    </row>
    <row r="16" spans="1:10" ht="13.5">
      <c r="A16" s="315" t="s">
        <v>87</v>
      </c>
      <c r="B16" s="316">
        <v>639</v>
      </c>
      <c r="C16" s="316">
        <v>131</v>
      </c>
      <c r="D16" s="316">
        <v>770</v>
      </c>
      <c r="E16" s="316">
        <v>2200</v>
      </c>
      <c r="F16" s="316">
        <v>4500</v>
      </c>
      <c r="G16" s="316">
        <v>1995</v>
      </c>
      <c r="H16" s="317">
        <v>3121</v>
      </c>
      <c r="I16" s="17"/>
      <c r="J16" s="17"/>
    </row>
    <row r="17" spans="1:10" ht="13.5">
      <c r="A17" s="312"/>
      <c r="B17" s="313"/>
      <c r="C17" s="313"/>
      <c r="D17" s="313"/>
      <c r="E17" s="313"/>
      <c r="F17" s="313"/>
      <c r="G17" s="313"/>
      <c r="H17" s="314"/>
      <c r="I17" s="17"/>
      <c r="J17" s="17"/>
    </row>
    <row r="18" spans="1:10" ht="13.5">
      <c r="A18" s="312" t="s">
        <v>158</v>
      </c>
      <c r="B18" s="313">
        <v>20804</v>
      </c>
      <c r="C18" s="313" t="s">
        <v>23</v>
      </c>
      <c r="D18" s="313">
        <v>20804</v>
      </c>
      <c r="E18" s="313">
        <v>4500</v>
      </c>
      <c r="F18" s="313" t="s">
        <v>23</v>
      </c>
      <c r="G18" s="313">
        <v>93618</v>
      </c>
      <c r="H18" s="314">
        <v>68697</v>
      </c>
      <c r="I18" s="17"/>
      <c r="J18" s="17"/>
    </row>
    <row r="19" spans="1:10" ht="13.5">
      <c r="A19" s="312" t="s">
        <v>89</v>
      </c>
      <c r="B19" s="318">
        <v>1</v>
      </c>
      <c r="C19" s="313" t="s">
        <v>23</v>
      </c>
      <c r="D19" s="318">
        <v>1</v>
      </c>
      <c r="E19" s="318">
        <v>4000</v>
      </c>
      <c r="F19" s="313" t="s">
        <v>23</v>
      </c>
      <c r="G19" s="318">
        <v>4</v>
      </c>
      <c r="H19" s="319">
        <v>3</v>
      </c>
      <c r="I19" s="17"/>
      <c r="J19" s="17"/>
    </row>
    <row r="20" spans="1:10" ht="13.5">
      <c r="A20" s="312" t="s">
        <v>90</v>
      </c>
      <c r="B20" s="313" t="s">
        <v>23</v>
      </c>
      <c r="C20" s="313" t="s">
        <v>23</v>
      </c>
      <c r="D20" s="313" t="s">
        <v>23</v>
      </c>
      <c r="E20" s="313" t="s">
        <v>23</v>
      </c>
      <c r="F20" s="313" t="s">
        <v>23</v>
      </c>
      <c r="G20" s="313" t="s">
        <v>23</v>
      </c>
      <c r="H20" s="314" t="s">
        <v>23</v>
      </c>
      <c r="I20" s="17"/>
      <c r="J20" s="17"/>
    </row>
    <row r="21" spans="1:10" ht="13.5">
      <c r="A21" s="315" t="s">
        <v>91</v>
      </c>
      <c r="B21" s="316">
        <v>20805</v>
      </c>
      <c r="C21" s="316" t="s">
        <v>23</v>
      </c>
      <c r="D21" s="316">
        <v>20805</v>
      </c>
      <c r="E21" s="316">
        <v>4500</v>
      </c>
      <c r="F21" s="316" t="s">
        <v>23</v>
      </c>
      <c r="G21" s="316">
        <v>93622</v>
      </c>
      <c r="H21" s="317">
        <v>68700</v>
      </c>
      <c r="I21" s="17"/>
      <c r="J21" s="17"/>
    </row>
    <row r="22" spans="1:10" ht="13.5">
      <c r="A22" s="315"/>
      <c r="B22" s="316"/>
      <c r="C22" s="316"/>
      <c r="D22" s="316"/>
      <c r="E22" s="316"/>
      <c r="F22" s="316"/>
      <c r="G22" s="316"/>
      <c r="H22" s="317"/>
      <c r="I22" s="17"/>
      <c r="J22" s="17"/>
    </row>
    <row r="23" spans="1:10" ht="13.5">
      <c r="A23" s="315" t="s">
        <v>92</v>
      </c>
      <c r="B23" s="316">
        <v>69221</v>
      </c>
      <c r="C23" s="316">
        <v>15065</v>
      </c>
      <c r="D23" s="316">
        <v>84286</v>
      </c>
      <c r="E23" s="316">
        <v>3748</v>
      </c>
      <c r="F23" s="316">
        <v>5683</v>
      </c>
      <c r="G23" s="316">
        <v>345070</v>
      </c>
      <c r="H23" s="317">
        <v>187236</v>
      </c>
      <c r="I23" s="17"/>
      <c r="J23" s="17"/>
    </row>
    <row r="24" spans="1:10" ht="13.5">
      <c r="A24" s="312"/>
      <c r="B24" s="316"/>
      <c r="C24" s="316"/>
      <c r="D24" s="316"/>
      <c r="E24" s="316"/>
      <c r="F24" s="316"/>
      <c r="G24" s="316"/>
      <c r="H24" s="317"/>
      <c r="I24" s="17"/>
      <c r="J24" s="17"/>
    </row>
    <row r="25" spans="1:10" ht="13.5">
      <c r="A25" s="315" t="s">
        <v>93</v>
      </c>
      <c r="B25" s="316">
        <v>19573</v>
      </c>
      <c r="C25" s="316">
        <v>7736</v>
      </c>
      <c r="D25" s="316">
        <v>27309</v>
      </c>
      <c r="E25" s="316">
        <v>4636</v>
      </c>
      <c r="F25" s="316">
        <v>5200</v>
      </c>
      <c r="G25" s="316">
        <v>130967</v>
      </c>
      <c r="H25" s="317">
        <v>59018</v>
      </c>
      <c r="I25" s="17"/>
      <c r="J25" s="17"/>
    </row>
    <row r="26" spans="1:10" ht="13.5">
      <c r="A26" s="312"/>
      <c r="B26" s="313"/>
      <c r="C26" s="313"/>
      <c r="D26" s="313"/>
      <c r="E26" s="313"/>
      <c r="F26" s="313"/>
      <c r="G26" s="313"/>
      <c r="H26" s="314"/>
      <c r="I26" s="17"/>
      <c r="J26" s="17"/>
    </row>
    <row r="27" spans="1:10" ht="13.5">
      <c r="A27" s="312" t="s">
        <v>94</v>
      </c>
      <c r="B27" s="313">
        <v>65384</v>
      </c>
      <c r="C27" s="313">
        <v>20296</v>
      </c>
      <c r="D27" s="313">
        <v>85680</v>
      </c>
      <c r="E27" s="313">
        <v>2624</v>
      </c>
      <c r="F27" s="313">
        <v>4780</v>
      </c>
      <c r="G27" s="313">
        <v>268577</v>
      </c>
      <c r="H27" s="314">
        <v>114714</v>
      </c>
      <c r="I27" s="17"/>
      <c r="J27" s="17"/>
    </row>
    <row r="28" spans="1:10" ht="13.5">
      <c r="A28" s="312" t="s">
        <v>95</v>
      </c>
      <c r="B28" s="313">
        <v>41120</v>
      </c>
      <c r="C28" s="313">
        <v>3787</v>
      </c>
      <c r="D28" s="313">
        <v>44907</v>
      </c>
      <c r="E28" s="313">
        <v>1820</v>
      </c>
      <c r="F28" s="313">
        <v>2960</v>
      </c>
      <c r="G28" s="313">
        <v>86048</v>
      </c>
      <c r="H28" s="314">
        <v>3917</v>
      </c>
      <c r="I28" s="17"/>
      <c r="J28" s="17"/>
    </row>
    <row r="29" spans="1:10" ht="13.5">
      <c r="A29" s="312" t="s">
        <v>96</v>
      </c>
      <c r="B29" s="313">
        <v>96470</v>
      </c>
      <c r="C29" s="313">
        <v>32093</v>
      </c>
      <c r="D29" s="313">
        <v>128563</v>
      </c>
      <c r="E29" s="313">
        <v>1965</v>
      </c>
      <c r="F29" s="313">
        <v>4620</v>
      </c>
      <c r="G29" s="313">
        <v>337833</v>
      </c>
      <c r="H29" s="314">
        <v>55742</v>
      </c>
      <c r="I29" s="17"/>
      <c r="J29" s="17"/>
    </row>
    <row r="30" spans="1:10" ht="13.5">
      <c r="A30" s="315" t="s">
        <v>97</v>
      </c>
      <c r="B30" s="316">
        <v>202974</v>
      </c>
      <c r="C30" s="316">
        <v>56176</v>
      </c>
      <c r="D30" s="316">
        <v>259150</v>
      </c>
      <c r="E30" s="316">
        <v>2148</v>
      </c>
      <c r="F30" s="316">
        <v>4566</v>
      </c>
      <c r="G30" s="316">
        <v>692458</v>
      </c>
      <c r="H30" s="317">
        <v>174373</v>
      </c>
      <c r="I30" s="17"/>
      <c r="J30" s="17"/>
    </row>
    <row r="31" spans="1:10" ht="13.5">
      <c r="A31" s="312"/>
      <c r="B31" s="313"/>
      <c r="C31" s="313"/>
      <c r="D31" s="313"/>
      <c r="E31" s="313"/>
      <c r="F31" s="313"/>
      <c r="G31" s="313"/>
      <c r="H31" s="314"/>
      <c r="I31" s="17"/>
      <c r="J31" s="17"/>
    </row>
    <row r="32" spans="1:10" ht="13.5">
      <c r="A32" s="312" t="s">
        <v>98</v>
      </c>
      <c r="B32" s="320">
        <v>24043</v>
      </c>
      <c r="C32" s="320">
        <v>740</v>
      </c>
      <c r="D32" s="313">
        <v>24783</v>
      </c>
      <c r="E32" s="320">
        <v>3032</v>
      </c>
      <c r="F32" s="320">
        <v>4563</v>
      </c>
      <c r="G32" s="313">
        <v>76260</v>
      </c>
      <c r="H32" s="321">
        <v>49941</v>
      </c>
      <c r="I32" s="17"/>
      <c r="J32" s="17"/>
    </row>
    <row r="33" spans="1:10" ht="13.5">
      <c r="A33" s="312" t="s">
        <v>99</v>
      </c>
      <c r="B33" s="320">
        <v>9828</v>
      </c>
      <c r="C33" s="320">
        <v>4010</v>
      </c>
      <c r="D33" s="313">
        <v>13838</v>
      </c>
      <c r="E33" s="320">
        <v>3848</v>
      </c>
      <c r="F33" s="320">
        <v>4269</v>
      </c>
      <c r="G33" s="313">
        <v>54942</v>
      </c>
      <c r="H33" s="321">
        <v>16477</v>
      </c>
      <c r="I33" s="17"/>
      <c r="J33" s="17"/>
    </row>
    <row r="34" spans="1:10" ht="13.5">
      <c r="A34" s="312" t="s">
        <v>100</v>
      </c>
      <c r="B34" s="320">
        <v>39964</v>
      </c>
      <c r="C34" s="320">
        <v>16883</v>
      </c>
      <c r="D34" s="313">
        <v>56847</v>
      </c>
      <c r="E34" s="320">
        <v>2707</v>
      </c>
      <c r="F34" s="320">
        <v>6250</v>
      </c>
      <c r="G34" s="313">
        <v>213694</v>
      </c>
      <c r="H34" s="321">
        <v>117532</v>
      </c>
      <c r="I34" s="17"/>
      <c r="J34" s="17"/>
    </row>
    <row r="35" spans="1:10" ht="13.5">
      <c r="A35" s="312" t="s">
        <v>101</v>
      </c>
      <c r="B35" s="320">
        <v>6220</v>
      </c>
      <c r="C35" s="320">
        <v>90</v>
      </c>
      <c r="D35" s="313">
        <v>6310</v>
      </c>
      <c r="E35" s="320">
        <v>2189</v>
      </c>
      <c r="F35" s="320">
        <v>2019</v>
      </c>
      <c r="G35" s="313">
        <v>13797</v>
      </c>
      <c r="H35" s="321">
        <v>962</v>
      </c>
      <c r="I35" s="17"/>
      <c r="J35" s="17"/>
    </row>
    <row r="36" spans="1:10" ht="13.5">
      <c r="A36" s="315" t="s">
        <v>102</v>
      </c>
      <c r="B36" s="316">
        <v>80055</v>
      </c>
      <c r="C36" s="316">
        <v>21723</v>
      </c>
      <c r="D36" s="316">
        <v>101778</v>
      </c>
      <c r="E36" s="316">
        <v>2904</v>
      </c>
      <c r="F36" s="316">
        <v>5809</v>
      </c>
      <c r="G36" s="316">
        <v>358693</v>
      </c>
      <c r="H36" s="317">
        <v>184912</v>
      </c>
      <c r="I36" s="17"/>
      <c r="J36" s="17"/>
    </row>
    <row r="37" spans="1:10" ht="13.5">
      <c r="A37" s="312"/>
      <c r="B37" s="316"/>
      <c r="C37" s="316"/>
      <c r="D37" s="316"/>
      <c r="E37" s="316"/>
      <c r="F37" s="316"/>
      <c r="G37" s="316"/>
      <c r="H37" s="317"/>
      <c r="I37" s="17"/>
      <c r="J37" s="17"/>
    </row>
    <row r="38" spans="1:10" ht="13.5">
      <c r="A38" s="315" t="s">
        <v>103</v>
      </c>
      <c r="B38" s="316">
        <v>5096</v>
      </c>
      <c r="C38" s="316" t="s">
        <v>23</v>
      </c>
      <c r="D38" s="316">
        <v>5096</v>
      </c>
      <c r="E38" s="316">
        <v>1700</v>
      </c>
      <c r="F38" s="316" t="s">
        <v>23</v>
      </c>
      <c r="G38" s="316">
        <v>8663</v>
      </c>
      <c r="H38" s="317">
        <v>9534</v>
      </c>
      <c r="I38" s="17"/>
      <c r="J38" s="17"/>
    </row>
    <row r="39" spans="1:10" ht="13.5">
      <c r="A39" s="312"/>
      <c r="B39" s="313"/>
      <c r="C39" s="313"/>
      <c r="D39" s="313"/>
      <c r="E39" s="313"/>
      <c r="F39" s="313"/>
      <c r="G39" s="313"/>
      <c r="H39" s="314"/>
      <c r="I39" s="17"/>
      <c r="J39" s="17"/>
    </row>
    <row r="40" spans="1:10" ht="13.5">
      <c r="A40" s="312" t="s">
        <v>159</v>
      </c>
      <c r="B40" s="313">
        <v>33122</v>
      </c>
      <c r="C40" s="313">
        <v>3029</v>
      </c>
      <c r="D40" s="313">
        <v>36151</v>
      </c>
      <c r="E40" s="313">
        <v>1855</v>
      </c>
      <c r="F40" s="313">
        <v>4610</v>
      </c>
      <c r="G40" s="313">
        <v>75419</v>
      </c>
      <c r="H40" s="314">
        <v>37706</v>
      </c>
      <c r="I40" s="17"/>
      <c r="J40" s="17"/>
    </row>
    <row r="41" spans="1:10" ht="13.5">
      <c r="A41" s="312" t="s">
        <v>105</v>
      </c>
      <c r="B41" s="313">
        <v>204297</v>
      </c>
      <c r="C41" s="313">
        <v>6948</v>
      </c>
      <c r="D41" s="313">
        <v>211245</v>
      </c>
      <c r="E41" s="313">
        <v>3310</v>
      </c>
      <c r="F41" s="313">
        <v>5385</v>
      </c>
      <c r="G41" s="313">
        <v>713607</v>
      </c>
      <c r="H41" s="314">
        <v>463844</v>
      </c>
      <c r="I41" s="17"/>
      <c r="J41" s="17"/>
    </row>
    <row r="42" spans="1:10" ht="13.5">
      <c r="A42" s="312" t="s">
        <v>106</v>
      </c>
      <c r="B42" s="313">
        <v>38142</v>
      </c>
      <c r="C42" s="313">
        <v>20955</v>
      </c>
      <c r="D42" s="313">
        <v>59097</v>
      </c>
      <c r="E42" s="313">
        <v>1950</v>
      </c>
      <c r="F42" s="313">
        <v>5969</v>
      </c>
      <c r="G42" s="313">
        <v>199462</v>
      </c>
      <c r="H42" s="319">
        <v>83774</v>
      </c>
      <c r="I42" s="17"/>
      <c r="J42" s="17"/>
    </row>
    <row r="43" spans="1:10" ht="13.5">
      <c r="A43" s="312" t="s">
        <v>107</v>
      </c>
      <c r="B43" s="313">
        <v>112221</v>
      </c>
      <c r="C43" s="313">
        <v>24971</v>
      </c>
      <c r="D43" s="313">
        <v>137192</v>
      </c>
      <c r="E43" s="313">
        <v>3207</v>
      </c>
      <c r="F43" s="313">
        <v>5749</v>
      </c>
      <c r="G43" s="313">
        <v>503486</v>
      </c>
      <c r="H43" s="314">
        <v>312161</v>
      </c>
      <c r="I43" s="17"/>
      <c r="J43" s="17"/>
    </row>
    <row r="44" spans="1:10" ht="13.5">
      <c r="A44" s="312" t="s">
        <v>108</v>
      </c>
      <c r="B44" s="313">
        <v>63722</v>
      </c>
      <c r="C44" s="313">
        <v>6804</v>
      </c>
      <c r="D44" s="313">
        <v>70526</v>
      </c>
      <c r="E44" s="313">
        <v>2670</v>
      </c>
      <c r="F44" s="313">
        <v>5464</v>
      </c>
      <c r="G44" s="313">
        <v>207314</v>
      </c>
      <c r="H44" s="314">
        <v>137065</v>
      </c>
      <c r="I44" s="17"/>
      <c r="J44" s="17"/>
    </row>
    <row r="45" spans="1:10" ht="13.5">
      <c r="A45" s="312" t="s">
        <v>109</v>
      </c>
      <c r="B45" s="313">
        <v>64879</v>
      </c>
      <c r="C45" s="313">
        <v>4624</v>
      </c>
      <c r="D45" s="313">
        <v>69503</v>
      </c>
      <c r="E45" s="313">
        <v>2250</v>
      </c>
      <c r="F45" s="313">
        <v>4491</v>
      </c>
      <c r="G45" s="313">
        <v>166735</v>
      </c>
      <c r="H45" s="314">
        <v>111205</v>
      </c>
      <c r="I45" s="17"/>
      <c r="J45" s="17"/>
    </row>
    <row r="46" spans="1:10" ht="13.5">
      <c r="A46" s="312" t="s">
        <v>110</v>
      </c>
      <c r="B46" s="313">
        <v>106461</v>
      </c>
      <c r="C46" s="313">
        <v>5049</v>
      </c>
      <c r="D46" s="313">
        <v>111510</v>
      </c>
      <c r="E46" s="313">
        <v>2171</v>
      </c>
      <c r="F46" s="313">
        <v>4992</v>
      </c>
      <c r="G46" s="313">
        <v>256331</v>
      </c>
      <c r="H46" s="314">
        <v>128165</v>
      </c>
      <c r="I46" s="17"/>
      <c r="J46" s="17"/>
    </row>
    <row r="47" spans="1:10" ht="13.5">
      <c r="A47" s="312" t="s">
        <v>111</v>
      </c>
      <c r="B47" s="313">
        <v>103064</v>
      </c>
      <c r="C47" s="313">
        <v>20186</v>
      </c>
      <c r="D47" s="313">
        <v>123250</v>
      </c>
      <c r="E47" s="313">
        <v>2530</v>
      </c>
      <c r="F47" s="313">
        <v>4917</v>
      </c>
      <c r="G47" s="313">
        <v>360024</v>
      </c>
      <c r="H47" s="314">
        <v>216015</v>
      </c>
      <c r="I47" s="17"/>
      <c r="J47" s="17"/>
    </row>
    <row r="48" spans="1:10" ht="13.5">
      <c r="A48" s="312" t="s">
        <v>112</v>
      </c>
      <c r="B48" s="313">
        <v>67169</v>
      </c>
      <c r="C48" s="313">
        <v>9652</v>
      </c>
      <c r="D48" s="313">
        <v>76821</v>
      </c>
      <c r="E48" s="313">
        <v>1602</v>
      </c>
      <c r="F48" s="313">
        <v>4100</v>
      </c>
      <c r="G48" s="313">
        <v>147180</v>
      </c>
      <c r="H48" s="314">
        <v>103719</v>
      </c>
      <c r="I48" s="17"/>
      <c r="J48" s="17"/>
    </row>
    <row r="49" spans="1:10" ht="13.5">
      <c r="A49" s="315" t="s">
        <v>113</v>
      </c>
      <c r="B49" s="316">
        <v>793077</v>
      </c>
      <c r="C49" s="316">
        <v>102218</v>
      </c>
      <c r="D49" s="316">
        <v>895295</v>
      </c>
      <c r="E49" s="316">
        <v>2632</v>
      </c>
      <c r="F49" s="316">
        <v>5302</v>
      </c>
      <c r="G49" s="316">
        <v>2629558</v>
      </c>
      <c r="H49" s="317">
        <v>1593654</v>
      </c>
      <c r="I49" s="17"/>
      <c r="J49" s="17"/>
    </row>
    <row r="50" spans="1:10" ht="13.5">
      <c r="A50" s="312"/>
      <c r="B50" s="316"/>
      <c r="C50" s="316"/>
      <c r="D50" s="316"/>
      <c r="E50" s="316"/>
      <c r="F50" s="316"/>
      <c r="G50" s="316"/>
      <c r="H50" s="317"/>
      <c r="I50" s="17"/>
      <c r="J50" s="17"/>
    </row>
    <row r="51" spans="1:10" ht="13.5">
      <c r="A51" s="315" t="s">
        <v>114</v>
      </c>
      <c r="B51" s="316">
        <v>25279</v>
      </c>
      <c r="C51" s="316">
        <v>2679</v>
      </c>
      <c r="D51" s="316">
        <v>27958</v>
      </c>
      <c r="E51" s="316">
        <v>2794</v>
      </c>
      <c r="F51" s="316">
        <v>2830</v>
      </c>
      <c r="G51" s="316">
        <v>78199</v>
      </c>
      <c r="H51" s="317">
        <v>142091</v>
      </c>
      <c r="I51" s="17"/>
      <c r="J51" s="17"/>
    </row>
    <row r="52" spans="1:10" ht="13.5">
      <c r="A52" s="312"/>
      <c r="B52" s="313"/>
      <c r="C52" s="313"/>
      <c r="D52" s="313"/>
      <c r="E52" s="313"/>
      <c r="F52" s="313"/>
      <c r="G52" s="313"/>
      <c r="H52" s="314"/>
      <c r="I52" s="17"/>
      <c r="J52" s="17"/>
    </row>
    <row r="53" spans="1:10" ht="13.5">
      <c r="A53" s="312" t="s">
        <v>115</v>
      </c>
      <c r="B53" s="313">
        <v>52595</v>
      </c>
      <c r="C53" s="313">
        <v>19155</v>
      </c>
      <c r="D53" s="313">
        <v>71750</v>
      </c>
      <c r="E53" s="313">
        <v>1750</v>
      </c>
      <c r="F53" s="313">
        <v>7000</v>
      </c>
      <c r="G53" s="313">
        <v>226126</v>
      </c>
      <c r="H53" s="314">
        <v>79144</v>
      </c>
      <c r="I53" s="17"/>
      <c r="J53" s="17"/>
    </row>
    <row r="54" spans="1:10" ht="13.5">
      <c r="A54" s="312" t="s">
        <v>116</v>
      </c>
      <c r="B54" s="313">
        <v>40108</v>
      </c>
      <c r="C54" s="313">
        <v>10566</v>
      </c>
      <c r="D54" s="313">
        <v>50674</v>
      </c>
      <c r="E54" s="313">
        <v>2284</v>
      </c>
      <c r="F54" s="313">
        <v>4785</v>
      </c>
      <c r="G54" s="313">
        <v>142154</v>
      </c>
      <c r="H54" s="314">
        <v>93679</v>
      </c>
      <c r="I54" s="17"/>
      <c r="J54" s="17"/>
    </row>
    <row r="55" spans="1:10" ht="13.5">
      <c r="A55" s="312" t="s">
        <v>117</v>
      </c>
      <c r="B55" s="313">
        <v>48390</v>
      </c>
      <c r="C55" s="313">
        <v>4172</v>
      </c>
      <c r="D55" s="313">
        <v>52562</v>
      </c>
      <c r="E55" s="313">
        <v>1849</v>
      </c>
      <c r="F55" s="313">
        <v>4480</v>
      </c>
      <c r="G55" s="313">
        <v>108170</v>
      </c>
      <c r="H55" s="314">
        <v>23519</v>
      </c>
      <c r="I55" s="17"/>
      <c r="J55" s="17"/>
    </row>
    <row r="56" spans="1:10" ht="13.5">
      <c r="A56" s="312" t="s">
        <v>118</v>
      </c>
      <c r="B56" s="313">
        <v>74618</v>
      </c>
      <c r="C56" s="313">
        <v>2408</v>
      </c>
      <c r="D56" s="313">
        <v>77026</v>
      </c>
      <c r="E56" s="313">
        <v>3196</v>
      </c>
      <c r="F56" s="313">
        <v>5164</v>
      </c>
      <c r="G56" s="313">
        <v>250914</v>
      </c>
      <c r="H56" s="314">
        <v>100366</v>
      </c>
      <c r="I56" s="17"/>
      <c r="J56" s="17"/>
    </row>
    <row r="57" spans="1:10" ht="13.5">
      <c r="A57" s="312" t="s">
        <v>119</v>
      </c>
      <c r="B57" s="313">
        <v>51847</v>
      </c>
      <c r="C57" s="313">
        <v>6126</v>
      </c>
      <c r="D57" s="313">
        <v>57973</v>
      </c>
      <c r="E57" s="313">
        <v>1896</v>
      </c>
      <c r="F57" s="313">
        <v>4669</v>
      </c>
      <c r="G57" s="313">
        <v>126902</v>
      </c>
      <c r="H57" s="314">
        <v>69796</v>
      </c>
      <c r="I57" s="17"/>
      <c r="J57" s="17"/>
    </row>
    <row r="58" spans="1:10" ht="13.5">
      <c r="A58" s="315" t="s">
        <v>160</v>
      </c>
      <c r="B58" s="316">
        <v>267558</v>
      </c>
      <c r="C58" s="316">
        <v>42427</v>
      </c>
      <c r="D58" s="316">
        <v>309985</v>
      </c>
      <c r="E58" s="316">
        <v>2280</v>
      </c>
      <c r="F58" s="316">
        <v>5760</v>
      </c>
      <c r="G58" s="316">
        <v>854266</v>
      </c>
      <c r="H58" s="317">
        <v>366504</v>
      </c>
      <c r="I58" s="17"/>
      <c r="J58" s="17"/>
    </row>
    <row r="59" spans="1:10" ht="13.5">
      <c r="A59" s="312"/>
      <c r="B59" s="313"/>
      <c r="C59" s="313"/>
      <c r="D59" s="313"/>
      <c r="E59" s="313"/>
      <c r="F59" s="313"/>
      <c r="G59" s="313"/>
      <c r="H59" s="314"/>
      <c r="I59" s="17"/>
      <c r="J59" s="17"/>
    </row>
    <row r="60" spans="1:10" ht="13.5">
      <c r="A60" s="312" t="s">
        <v>121</v>
      </c>
      <c r="B60" s="313">
        <v>982</v>
      </c>
      <c r="C60" s="313">
        <v>500</v>
      </c>
      <c r="D60" s="313">
        <v>1482</v>
      </c>
      <c r="E60" s="313">
        <v>1362</v>
      </c>
      <c r="F60" s="313">
        <v>4290</v>
      </c>
      <c r="G60" s="313">
        <v>3482</v>
      </c>
      <c r="H60" s="314">
        <v>1393</v>
      </c>
      <c r="I60" s="17"/>
      <c r="J60" s="17"/>
    </row>
    <row r="61" spans="1:10" ht="13.5">
      <c r="A61" s="312" t="s">
        <v>122</v>
      </c>
      <c r="B61" s="313">
        <v>709</v>
      </c>
      <c r="C61" s="313">
        <v>11</v>
      </c>
      <c r="D61" s="313">
        <v>720</v>
      </c>
      <c r="E61" s="313">
        <v>1501</v>
      </c>
      <c r="F61" s="313">
        <v>4800</v>
      </c>
      <c r="G61" s="313">
        <v>1117</v>
      </c>
      <c r="H61" s="314">
        <v>1676</v>
      </c>
      <c r="I61" s="17"/>
      <c r="J61" s="17"/>
    </row>
    <row r="62" spans="1:10" ht="13.5">
      <c r="A62" s="312" t="s">
        <v>123</v>
      </c>
      <c r="B62" s="313">
        <v>2773</v>
      </c>
      <c r="C62" s="313">
        <v>125</v>
      </c>
      <c r="D62" s="313">
        <v>2898</v>
      </c>
      <c r="E62" s="313">
        <v>1711</v>
      </c>
      <c r="F62" s="313">
        <v>4700</v>
      </c>
      <c r="G62" s="313">
        <v>5332</v>
      </c>
      <c r="H62" s="314">
        <v>720</v>
      </c>
      <c r="I62" s="17"/>
      <c r="J62" s="17"/>
    </row>
    <row r="63" spans="1:10" ht="13.5">
      <c r="A63" s="315" t="s">
        <v>124</v>
      </c>
      <c r="B63" s="316">
        <v>4464</v>
      </c>
      <c r="C63" s="316">
        <v>636</v>
      </c>
      <c r="D63" s="316">
        <v>5100</v>
      </c>
      <c r="E63" s="316">
        <v>1601</v>
      </c>
      <c r="F63" s="316">
        <v>4379</v>
      </c>
      <c r="G63" s="316">
        <v>9931</v>
      </c>
      <c r="H63" s="317">
        <v>3789</v>
      </c>
      <c r="I63" s="17"/>
      <c r="J63" s="17"/>
    </row>
    <row r="64" spans="1:10" ht="13.5">
      <c r="A64" s="312"/>
      <c r="B64" s="316"/>
      <c r="C64" s="316"/>
      <c r="D64" s="316"/>
      <c r="E64" s="316"/>
      <c r="F64" s="316"/>
      <c r="G64" s="316"/>
      <c r="H64" s="317"/>
      <c r="I64" s="17"/>
      <c r="J64" s="17"/>
    </row>
    <row r="65" spans="1:10" ht="13.5">
      <c r="A65" s="315" t="s">
        <v>125</v>
      </c>
      <c r="B65" s="316">
        <v>10274</v>
      </c>
      <c r="C65" s="316">
        <v>1286</v>
      </c>
      <c r="D65" s="316">
        <v>11560</v>
      </c>
      <c r="E65" s="316">
        <v>1920</v>
      </c>
      <c r="F65" s="316">
        <v>3742</v>
      </c>
      <c r="G65" s="316">
        <v>24542</v>
      </c>
      <c r="H65" s="317">
        <v>12025</v>
      </c>
      <c r="I65" s="17"/>
      <c r="J65" s="17"/>
    </row>
    <row r="66" spans="1:10" ht="13.5">
      <c r="A66" s="312"/>
      <c r="B66" s="313"/>
      <c r="C66" s="313"/>
      <c r="D66" s="313"/>
      <c r="E66" s="313"/>
      <c r="F66" s="313"/>
      <c r="G66" s="313"/>
      <c r="H66" s="314"/>
      <c r="I66" s="17"/>
      <c r="J66" s="17"/>
    </row>
    <row r="67" spans="1:10" ht="13.5">
      <c r="A67" s="312" t="s">
        <v>126</v>
      </c>
      <c r="B67" s="313">
        <v>69492</v>
      </c>
      <c r="C67" s="313">
        <v>11044</v>
      </c>
      <c r="D67" s="313">
        <v>80536</v>
      </c>
      <c r="E67" s="313">
        <v>2771</v>
      </c>
      <c r="F67" s="313">
        <v>3305</v>
      </c>
      <c r="G67" s="313">
        <v>229072</v>
      </c>
      <c r="H67" s="314">
        <v>101770</v>
      </c>
      <c r="I67" s="17"/>
      <c r="J67" s="17"/>
    </row>
    <row r="68" spans="1:10" ht="13.5">
      <c r="A68" s="312" t="s">
        <v>127</v>
      </c>
      <c r="B68" s="313">
        <v>2736</v>
      </c>
      <c r="C68" s="313">
        <v>1949</v>
      </c>
      <c r="D68" s="313">
        <v>4685</v>
      </c>
      <c r="E68" s="313">
        <v>2873</v>
      </c>
      <c r="F68" s="313">
        <v>3500</v>
      </c>
      <c r="G68" s="313">
        <v>14682</v>
      </c>
      <c r="H68" s="314">
        <v>6550</v>
      </c>
      <c r="I68" s="17"/>
      <c r="J68" s="17"/>
    </row>
    <row r="69" spans="1:10" ht="13.5">
      <c r="A69" s="315" t="s">
        <v>128</v>
      </c>
      <c r="B69" s="316">
        <v>72228</v>
      </c>
      <c r="C69" s="316">
        <v>12993</v>
      </c>
      <c r="D69" s="316">
        <v>85221</v>
      </c>
      <c r="E69" s="316">
        <v>2775</v>
      </c>
      <c r="F69" s="316">
        <v>3334</v>
      </c>
      <c r="G69" s="316">
        <v>243754</v>
      </c>
      <c r="H69" s="317">
        <v>108320</v>
      </c>
      <c r="I69" s="17"/>
      <c r="J69" s="17"/>
    </row>
    <row r="70" spans="1:10" ht="13.5">
      <c r="A70" s="312"/>
      <c r="B70" s="313"/>
      <c r="C70" s="313"/>
      <c r="D70" s="313"/>
      <c r="E70" s="313"/>
      <c r="F70" s="313"/>
      <c r="G70" s="313"/>
      <c r="H70" s="314"/>
      <c r="I70" s="17"/>
      <c r="J70" s="17"/>
    </row>
    <row r="71" spans="1:10" ht="13.5">
      <c r="A71" s="312" t="s">
        <v>129</v>
      </c>
      <c r="B71" s="313">
        <v>3018</v>
      </c>
      <c r="C71" s="313">
        <v>92</v>
      </c>
      <c r="D71" s="313">
        <v>3110</v>
      </c>
      <c r="E71" s="313">
        <v>1074</v>
      </c>
      <c r="F71" s="313">
        <v>2786</v>
      </c>
      <c r="G71" s="313">
        <v>3496</v>
      </c>
      <c r="H71" s="314">
        <v>2448</v>
      </c>
      <c r="I71" s="17"/>
      <c r="J71" s="17"/>
    </row>
    <row r="72" spans="1:10" ht="13.5">
      <c r="A72" s="312" t="s">
        <v>130</v>
      </c>
      <c r="B72" s="313">
        <v>52398</v>
      </c>
      <c r="C72" s="313">
        <v>6000</v>
      </c>
      <c r="D72" s="313">
        <v>58398</v>
      </c>
      <c r="E72" s="313">
        <v>2459</v>
      </c>
      <c r="F72" s="313">
        <v>3447</v>
      </c>
      <c r="G72" s="313">
        <v>149527</v>
      </c>
      <c r="H72" s="314">
        <v>39991</v>
      </c>
      <c r="I72" s="17"/>
      <c r="J72" s="17"/>
    </row>
    <row r="73" spans="1:10" ht="13.5">
      <c r="A73" s="312" t="s">
        <v>131</v>
      </c>
      <c r="B73" s="313">
        <v>56543</v>
      </c>
      <c r="C73" s="313">
        <v>10685</v>
      </c>
      <c r="D73" s="313">
        <v>67228</v>
      </c>
      <c r="E73" s="313">
        <v>2105</v>
      </c>
      <c r="F73" s="313">
        <v>3757</v>
      </c>
      <c r="G73" s="313">
        <v>159163</v>
      </c>
      <c r="H73" s="314">
        <v>63867</v>
      </c>
      <c r="I73" s="17"/>
      <c r="J73" s="17"/>
    </row>
    <row r="74" spans="1:10" ht="13.5">
      <c r="A74" s="312" t="s">
        <v>132</v>
      </c>
      <c r="B74" s="313">
        <v>12292</v>
      </c>
      <c r="C74" s="313">
        <v>1610</v>
      </c>
      <c r="D74" s="313">
        <v>13902</v>
      </c>
      <c r="E74" s="313">
        <v>699</v>
      </c>
      <c r="F74" s="313">
        <v>2981</v>
      </c>
      <c r="G74" s="313">
        <v>13394</v>
      </c>
      <c r="H74" s="314">
        <v>5357</v>
      </c>
      <c r="I74" s="17"/>
      <c r="J74" s="17"/>
    </row>
    <row r="75" spans="1:10" ht="13.5">
      <c r="A75" s="312" t="s">
        <v>133</v>
      </c>
      <c r="B75" s="313">
        <v>13123</v>
      </c>
      <c r="C75" s="313">
        <v>1062</v>
      </c>
      <c r="D75" s="313">
        <v>14185</v>
      </c>
      <c r="E75" s="313">
        <v>2803</v>
      </c>
      <c r="F75" s="313">
        <v>3931</v>
      </c>
      <c r="G75" s="313">
        <v>40959</v>
      </c>
      <c r="H75" s="314">
        <v>11348</v>
      </c>
      <c r="I75" s="17"/>
      <c r="J75" s="17"/>
    </row>
    <row r="76" spans="1:10" ht="13.5">
      <c r="A76" s="312" t="s">
        <v>134</v>
      </c>
      <c r="B76" s="313">
        <v>5428</v>
      </c>
      <c r="C76" s="313">
        <v>2105</v>
      </c>
      <c r="D76" s="313">
        <v>7533</v>
      </c>
      <c r="E76" s="313">
        <v>2079</v>
      </c>
      <c r="F76" s="313">
        <v>3027</v>
      </c>
      <c r="G76" s="313">
        <v>17655</v>
      </c>
      <c r="H76" s="314">
        <v>6027</v>
      </c>
      <c r="I76" s="17"/>
      <c r="J76" s="17"/>
    </row>
    <row r="77" spans="1:10" ht="13.5">
      <c r="A77" s="312" t="s">
        <v>135</v>
      </c>
      <c r="B77" s="313">
        <v>16358</v>
      </c>
      <c r="C77" s="313">
        <v>1915</v>
      </c>
      <c r="D77" s="313">
        <v>18273</v>
      </c>
      <c r="E77" s="313">
        <v>1978</v>
      </c>
      <c r="F77" s="313">
        <v>3790</v>
      </c>
      <c r="G77" s="313">
        <v>39615</v>
      </c>
      <c r="H77" s="319">
        <v>39615</v>
      </c>
      <c r="I77" s="17"/>
      <c r="J77" s="17"/>
    </row>
    <row r="78" spans="1:10" ht="13.5">
      <c r="A78" s="312" t="s">
        <v>136</v>
      </c>
      <c r="B78" s="313">
        <v>117382</v>
      </c>
      <c r="C78" s="313">
        <v>23054</v>
      </c>
      <c r="D78" s="313">
        <v>140436</v>
      </c>
      <c r="E78" s="313">
        <v>2075</v>
      </c>
      <c r="F78" s="313">
        <v>2956</v>
      </c>
      <c r="G78" s="313">
        <v>311667</v>
      </c>
      <c r="H78" s="314">
        <v>187000</v>
      </c>
      <c r="I78" s="17"/>
      <c r="J78" s="17"/>
    </row>
    <row r="79" spans="1:10" ht="13.5">
      <c r="A79" s="315" t="s">
        <v>137</v>
      </c>
      <c r="B79" s="316">
        <v>276542</v>
      </c>
      <c r="C79" s="316">
        <v>46523</v>
      </c>
      <c r="D79" s="316">
        <v>323065</v>
      </c>
      <c r="E79" s="316">
        <v>2111</v>
      </c>
      <c r="F79" s="316">
        <v>3264</v>
      </c>
      <c r="G79" s="316">
        <v>735476</v>
      </c>
      <c r="H79" s="317">
        <v>355653</v>
      </c>
      <c r="I79" s="17"/>
      <c r="J79" s="17"/>
    </row>
    <row r="80" spans="1:10" ht="13.5">
      <c r="A80" s="312"/>
      <c r="B80" s="313"/>
      <c r="C80" s="313"/>
      <c r="D80" s="313"/>
      <c r="E80" s="313"/>
      <c r="F80" s="313"/>
      <c r="G80" s="313"/>
      <c r="H80" s="314"/>
      <c r="I80" s="17"/>
      <c r="J80" s="17"/>
    </row>
    <row r="81" spans="1:10" ht="13.5">
      <c r="A81" s="312" t="s">
        <v>138</v>
      </c>
      <c r="B81" s="318">
        <v>97</v>
      </c>
      <c r="C81" s="318">
        <v>9</v>
      </c>
      <c r="D81" s="318">
        <v>106</v>
      </c>
      <c r="E81" s="318">
        <v>1052</v>
      </c>
      <c r="F81" s="318">
        <v>2625</v>
      </c>
      <c r="G81" s="318">
        <v>125</v>
      </c>
      <c r="H81" s="314">
        <v>187</v>
      </c>
      <c r="I81" s="17"/>
      <c r="J81" s="17"/>
    </row>
    <row r="82" spans="1:10" ht="13.5">
      <c r="A82" s="312" t="s">
        <v>139</v>
      </c>
      <c r="B82" s="313">
        <v>112</v>
      </c>
      <c r="C82" s="318">
        <v>23</v>
      </c>
      <c r="D82" s="313">
        <v>135</v>
      </c>
      <c r="E82" s="313">
        <v>1016</v>
      </c>
      <c r="F82" s="318">
        <v>1500</v>
      </c>
      <c r="G82" s="313">
        <v>148</v>
      </c>
      <c r="H82" s="314">
        <v>222</v>
      </c>
      <c r="I82" s="17"/>
      <c r="J82" s="17"/>
    </row>
    <row r="83" spans="1:10" ht="13.5">
      <c r="A83" s="315" t="s">
        <v>140</v>
      </c>
      <c r="B83" s="316">
        <v>209</v>
      </c>
      <c r="C83" s="316">
        <v>32</v>
      </c>
      <c r="D83" s="316">
        <v>241</v>
      </c>
      <c r="E83" s="316">
        <v>1033</v>
      </c>
      <c r="F83" s="316">
        <v>1816</v>
      </c>
      <c r="G83" s="316">
        <v>273</v>
      </c>
      <c r="H83" s="317">
        <v>409</v>
      </c>
      <c r="I83" s="17"/>
      <c r="J83" s="17"/>
    </row>
    <row r="84" spans="1:10" ht="14.25" thickBot="1">
      <c r="A84" s="312"/>
      <c r="B84" s="313"/>
      <c r="C84" s="313"/>
      <c r="D84" s="313"/>
      <c r="E84" s="313"/>
      <c r="F84" s="313"/>
      <c r="G84" s="313"/>
      <c r="H84" s="314"/>
    </row>
    <row r="85" spans="1:10" ht="14.25" thickBot="1">
      <c r="A85" s="209" t="s">
        <v>141</v>
      </c>
      <c r="B85" s="322">
        <v>1861498</v>
      </c>
      <c r="C85" s="322">
        <v>309625</v>
      </c>
      <c r="D85" s="322">
        <v>2171123</v>
      </c>
      <c r="E85" s="322">
        <v>2547</v>
      </c>
      <c r="F85" s="322">
        <v>4864</v>
      </c>
      <c r="G85" s="322">
        <v>6247008</v>
      </c>
      <c r="H85" s="323">
        <v>3285164</v>
      </c>
      <c r="I85" s="17"/>
      <c r="J85" s="17"/>
    </row>
  </sheetData>
  <mergeCells count="4">
    <mergeCell ref="A1:H1"/>
    <mergeCell ref="A5:A7"/>
    <mergeCell ref="A3:H3"/>
    <mergeCell ref="E5:F5"/>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rowBreaks count="1" manualBreakCount="1">
    <brk id="4" max="8" man="1"/>
  </rowBreaks>
  <colBreaks count="1" manualBreakCount="1">
    <brk id="2" max="8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7">
    <pageSetUpPr fitToPage="1"/>
  </sheetPr>
  <dimension ref="A1:K86"/>
  <sheetViews>
    <sheetView view="pageBreakPreview" zoomScale="75" zoomScaleNormal="75" zoomScaleSheetLayoutView="75" workbookViewId="0">
      <selection sqref="A1:XFD1048576"/>
    </sheetView>
  </sheetViews>
  <sheetFormatPr baseColWidth="10" defaultColWidth="11.42578125" defaultRowHeight="12.75"/>
  <cols>
    <col min="1" max="1" width="29.7109375" style="9" customWidth="1"/>
    <col min="2" max="10" width="16" style="9" customWidth="1"/>
    <col min="11" max="11" width="6.28515625" style="9" customWidth="1"/>
    <col min="12" max="12" width="11.42578125" style="9"/>
    <col min="13" max="13" width="11.140625" style="9" customWidth="1"/>
    <col min="14" max="21" width="12" style="9" customWidth="1"/>
    <col min="22" max="16384" width="11.42578125" style="9"/>
  </cols>
  <sheetData>
    <row r="1" spans="1:11" s="6" customFormat="1" ht="18.75">
      <c r="A1" s="1627" t="s">
        <v>0</v>
      </c>
      <c r="B1" s="1627"/>
      <c r="C1" s="1627"/>
      <c r="D1" s="1627"/>
      <c r="E1" s="1627"/>
      <c r="F1" s="1627"/>
      <c r="G1" s="1627"/>
      <c r="H1" s="1627"/>
      <c r="I1" s="1627"/>
      <c r="J1" s="1627"/>
    </row>
    <row r="2" spans="1:11" ht="13.5">
      <c r="A2" s="439"/>
      <c r="B2" s="439"/>
      <c r="C2" s="439"/>
      <c r="D2" s="439"/>
      <c r="E2" s="439"/>
      <c r="F2" s="439"/>
      <c r="G2" s="439"/>
      <c r="H2" s="439"/>
      <c r="I2" s="439"/>
      <c r="J2" s="439"/>
    </row>
    <row r="3" spans="1:11" s="7" customFormat="1" ht="15.75">
      <c r="A3" s="1651" t="s">
        <v>570</v>
      </c>
      <c r="B3" s="1651"/>
      <c r="C3" s="1651"/>
      <c r="D3" s="1651"/>
      <c r="E3" s="1651"/>
      <c r="F3" s="1651"/>
      <c r="G3" s="1651"/>
      <c r="H3" s="1651"/>
      <c r="I3" s="1651"/>
      <c r="J3" s="1651"/>
    </row>
    <row r="4" spans="1:11" s="7" customFormat="1" ht="20.25" customHeight="1">
      <c r="A4" s="1628" t="s">
        <v>1378</v>
      </c>
      <c r="B4" s="1628"/>
      <c r="C4" s="1628"/>
      <c r="D4" s="1628"/>
      <c r="E4" s="1628"/>
      <c r="F4" s="1628"/>
      <c r="G4" s="1628"/>
      <c r="H4" s="1628"/>
      <c r="I4" s="1628"/>
      <c r="J4" s="1628"/>
    </row>
    <row r="5" spans="1:11" s="7" customFormat="1" ht="13.5" customHeight="1">
      <c r="A5" s="30"/>
      <c r="B5" s="31"/>
      <c r="C5" s="31"/>
      <c r="D5" s="31"/>
      <c r="E5" s="31"/>
      <c r="F5" s="31"/>
      <c r="G5" s="31"/>
      <c r="H5" s="31"/>
      <c r="I5" s="31"/>
      <c r="J5" s="31"/>
    </row>
    <row r="6" spans="1:11" ht="39" customHeight="1">
      <c r="A6" s="590" t="s">
        <v>508</v>
      </c>
      <c r="B6" s="484" t="s">
        <v>3</v>
      </c>
      <c r="C6" s="484"/>
      <c r="D6" s="485"/>
      <c r="E6" s="484" t="s">
        <v>10</v>
      </c>
      <c r="F6" s="485"/>
      <c r="G6" s="1673" t="s">
        <v>11</v>
      </c>
      <c r="H6" s="484" t="s">
        <v>278</v>
      </c>
      <c r="I6" s="484"/>
      <c r="J6" s="484"/>
    </row>
    <row r="7" spans="1:11" ht="24.75" customHeight="1">
      <c r="A7" s="263" t="s">
        <v>153</v>
      </c>
      <c r="B7" s="305" t="s">
        <v>13</v>
      </c>
      <c r="C7" s="351"/>
      <c r="D7" s="352"/>
      <c r="E7" s="351" t="s">
        <v>14</v>
      </c>
      <c r="F7" s="352"/>
      <c r="G7" s="1673"/>
      <c r="H7" s="484" t="s">
        <v>150</v>
      </c>
      <c r="I7" s="484"/>
      <c r="J7" s="484"/>
    </row>
    <row r="8" spans="1:11" ht="42.75" customHeight="1" thickBot="1">
      <c r="A8" s="537" t="s">
        <v>154</v>
      </c>
      <c r="B8" s="266" t="s">
        <v>17</v>
      </c>
      <c r="C8" s="415" t="s">
        <v>18</v>
      </c>
      <c r="D8" s="334" t="s">
        <v>19</v>
      </c>
      <c r="E8" s="332" t="s">
        <v>17</v>
      </c>
      <c r="F8" s="334" t="s">
        <v>18</v>
      </c>
      <c r="G8" s="1673"/>
      <c r="H8" s="526" t="s">
        <v>266</v>
      </c>
      <c r="I8" s="335" t="s">
        <v>281</v>
      </c>
      <c r="J8" s="335" t="s">
        <v>282</v>
      </c>
      <c r="K8" s="37"/>
    </row>
    <row r="9" spans="1:11" ht="21" customHeight="1">
      <c r="A9" s="309" t="s">
        <v>81</v>
      </c>
      <c r="B9" s="369" t="s">
        <v>23</v>
      </c>
      <c r="C9" s="369" t="s">
        <v>23</v>
      </c>
      <c r="D9" s="369" t="s">
        <v>23</v>
      </c>
      <c r="E9" s="369" t="s">
        <v>23</v>
      </c>
      <c r="F9" s="369" t="s">
        <v>23</v>
      </c>
      <c r="G9" s="369" t="s">
        <v>23</v>
      </c>
      <c r="H9" s="369" t="s">
        <v>23</v>
      </c>
      <c r="I9" s="369" t="s">
        <v>23</v>
      </c>
      <c r="J9" s="370" t="s">
        <v>23</v>
      </c>
    </row>
    <row r="10" spans="1:11" ht="13.9" customHeight="1">
      <c r="A10" s="312" t="s">
        <v>82</v>
      </c>
      <c r="B10" s="324" t="s">
        <v>23</v>
      </c>
      <c r="C10" s="324" t="s">
        <v>23</v>
      </c>
      <c r="D10" s="324" t="s">
        <v>23</v>
      </c>
      <c r="E10" s="324" t="s">
        <v>23</v>
      </c>
      <c r="F10" s="324" t="s">
        <v>23</v>
      </c>
      <c r="G10" s="324" t="s">
        <v>23</v>
      </c>
      <c r="H10" s="324" t="s">
        <v>23</v>
      </c>
      <c r="I10" s="324" t="s">
        <v>23</v>
      </c>
      <c r="J10" s="325" t="s">
        <v>23</v>
      </c>
    </row>
    <row r="11" spans="1:11" ht="13.9" customHeight="1">
      <c r="A11" s="312" t="s">
        <v>83</v>
      </c>
      <c r="B11" s="324" t="s">
        <v>23</v>
      </c>
      <c r="C11" s="324" t="s">
        <v>23</v>
      </c>
      <c r="D11" s="324" t="s">
        <v>23</v>
      </c>
      <c r="E11" s="324" t="s">
        <v>23</v>
      </c>
      <c r="F11" s="324" t="s">
        <v>23</v>
      </c>
      <c r="G11" s="324" t="s">
        <v>23</v>
      </c>
      <c r="H11" s="324" t="s">
        <v>23</v>
      </c>
      <c r="I11" s="324" t="s">
        <v>23</v>
      </c>
      <c r="J11" s="325" t="s">
        <v>23</v>
      </c>
    </row>
    <row r="12" spans="1:11" ht="13.9" customHeight="1">
      <c r="A12" s="312" t="s">
        <v>84</v>
      </c>
      <c r="B12" s="324" t="s">
        <v>23</v>
      </c>
      <c r="C12" s="324" t="s">
        <v>23</v>
      </c>
      <c r="D12" s="324" t="s">
        <v>23</v>
      </c>
      <c r="E12" s="324" t="s">
        <v>23</v>
      </c>
      <c r="F12" s="324" t="s">
        <v>23</v>
      </c>
      <c r="G12" s="324" t="s">
        <v>23</v>
      </c>
      <c r="H12" s="324" t="s">
        <v>23</v>
      </c>
      <c r="I12" s="324" t="s">
        <v>23</v>
      </c>
      <c r="J12" s="325" t="s">
        <v>23</v>
      </c>
    </row>
    <row r="13" spans="1:11" ht="13.5">
      <c r="A13" s="315" t="s">
        <v>85</v>
      </c>
      <c r="B13" s="326" t="s">
        <v>23</v>
      </c>
      <c r="C13" s="326" t="s">
        <v>23</v>
      </c>
      <c r="D13" s="326" t="s">
        <v>23</v>
      </c>
      <c r="E13" s="326" t="s">
        <v>23</v>
      </c>
      <c r="F13" s="326" t="s">
        <v>23</v>
      </c>
      <c r="G13" s="326" t="s">
        <v>23</v>
      </c>
      <c r="H13" s="326" t="s">
        <v>23</v>
      </c>
      <c r="I13" s="326" t="s">
        <v>23</v>
      </c>
      <c r="J13" s="327" t="s">
        <v>23</v>
      </c>
    </row>
    <row r="14" spans="1:11" ht="13.5">
      <c r="A14" s="315"/>
      <c r="B14" s="326"/>
      <c r="C14" s="326"/>
      <c r="D14" s="326"/>
      <c r="E14" s="326"/>
      <c r="F14" s="326"/>
      <c r="G14" s="326"/>
      <c r="H14" s="326"/>
      <c r="I14" s="326"/>
      <c r="J14" s="327"/>
    </row>
    <row r="15" spans="1:11" ht="13.5">
      <c r="A15" s="315" t="s">
        <v>86</v>
      </c>
      <c r="B15" s="326" t="s">
        <v>23</v>
      </c>
      <c r="C15" s="326" t="s">
        <v>23</v>
      </c>
      <c r="D15" s="326" t="s">
        <v>23</v>
      </c>
      <c r="E15" s="326" t="s">
        <v>23</v>
      </c>
      <c r="F15" s="326" t="s">
        <v>23</v>
      </c>
      <c r="G15" s="326" t="s">
        <v>23</v>
      </c>
      <c r="H15" s="326" t="s">
        <v>23</v>
      </c>
      <c r="I15" s="326" t="s">
        <v>23</v>
      </c>
      <c r="J15" s="327" t="s">
        <v>23</v>
      </c>
    </row>
    <row r="16" spans="1:11" ht="13.5">
      <c r="A16" s="315"/>
      <c r="B16" s="326"/>
      <c r="C16" s="326"/>
      <c r="D16" s="326"/>
      <c r="E16" s="326"/>
      <c r="F16" s="326"/>
      <c r="G16" s="326"/>
      <c r="H16" s="326"/>
      <c r="I16" s="326"/>
      <c r="J16" s="327"/>
    </row>
    <row r="17" spans="1:10" ht="13.5">
      <c r="A17" s="315" t="s">
        <v>87</v>
      </c>
      <c r="B17" s="326" t="s">
        <v>23</v>
      </c>
      <c r="C17" s="326" t="s">
        <v>23</v>
      </c>
      <c r="D17" s="326" t="s">
        <v>23</v>
      </c>
      <c r="E17" s="326" t="s">
        <v>23</v>
      </c>
      <c r="F17" s="326" t="s">
        <v>23</v>
      </c>
      <c r="G17" s="326" t="s">
        <v>23</v>
      </c>
      <c r="H17" s="326" t="s">
        <v>23</v>
      </c>
      <c r="I17" s="326" t="s">
        <v>23</v>
      </c>
      <c r="J17" s="327" t="s">
        <v>23</v>
      </c>
    </row>
    <row r="18" spans="1:10" ht="13.5">
      <c r="A18" s="312"/>
      <c r="B18" s="324"/>
      <c r="C18" s="324"/>
      <c r="D18" s="324"/>
      <c r="E18" s="324"/>
      <c r="F18" s="324"/>
      <c r="G18" s="324"/>
      <c r="H18" s="324"/>
      <c r="I18" s="324"/>
      <c r="J18" s="325"/>
    </row>
    <row r="19" spans="1:10" ht="13.5">
      <c r="A19" s="312" t="s">
        <v>158</v>
      </c>
      <c r="B19" s="324" t="s">
        <v>23</v>
      </c>
      <c r="C19" s="324" t="s">
        <v>23</v>
      </c>
      <c r="D19" s="324" t="s">
        <v>23</v>
      </c>
      <c r="E19" s="324" t="s">
        <v>23</v>
      </c>
      <c r="F19" s="324" t="s">
        <v>23</v>
      </c>
      <c r="G19" s="324" t="s">
        <v>23</v>
      </c>
      <c r="H19" s="324" t="s">
        <v>23</v>
      </c>
      <c r="I19" s="324" t="s">
        <v>23</v>
      </c>
      <c r="J19" s="325" t="s">
        <v>23</v>
      </c>
    </row>
    <row r="20" spans="1:10" ht="13.5">
      <c r="A20" s="312" t="s">
        <v>89</v>
      </c>
      <c r="B20" s="324" t="s">
        <v>23</v>
      </c>
      <c r="C20" s="324" t="s">
        <v>23</v>
      </c>
      <c r="D20" s="324" t="s">
        <v>23</v>
      </c>
      <c r="E20" s="324" t="s">
        <v>23</v>
      </c>
      <c r="F20" s="324" t="s">
        <v>23</v>
      </c>
      <c r="G20" s="324" t="s">
        <v>23</v>
      </c>
      <c r="H20" s="324" t="s">
        <v>23</v>
      </c>
      <c r="I20" s="324" t="s">
        <v>23</v>
      </c>
      <c r="J20" s="325" t="s">
        <v>23</v>
      </c>
    </row>
    <row r="21" spans="1:10" ht="13.5">
      <c r="A21" s="312" t="s">
        <v>90</v>
      </c>
      <c r="B21" s="324" t="s">
        <v>23</v>
      </c>
      <c r="C21" s="324" t="s">
        <v>23</v>
      </c>
      <c r="D21" s="324" t="s">
        <v>23</v>
      </c>
      <c r="E21" s="324" t="s">
        <v>23</v>
      </c>
      <c r="F21" s="324" t="s">
        <v>23</v>
      </c>
      <c r="G21" s="324" t="s">
        <v>23</v>
      </c>
      <c r="H21" s="324" t="s">
        <v>23</v>
      </c>
      <c r="I21" s="324" t="s">
        <v>23</v>
      </c>
      <c r="J21" s="325" t="s">
        <v>23</v>
      </c>
    </row>
    <row r="22" spans="1:10" ht="13.5">
      <c r="A22" s="315" t="s">
        <v>91</v>
      </c>
      <c r="B22" s="326" t="s">
        <v>23</v>
      </c>
      <c r="C22" s="326" t="s">
        <v>23</v>
      </c>
      <c r="D22" s="326" t="s">
        <v>23</v>
      </c>
      <c r="E22" s="326" t="s">
        <v>23</v>
      </c>
      <c r="F22" s="326" t="s">
        <v>23</v>
      </c>
      <c r="G22" s="326" t="s">
        <v>23</v>
      </c>
      <c r="H22" s="326" t="s">
        <v>23</v>
      </c>
      <c r="I22" s="326" t="s">
        <v>23</v>
      </c>
      <c r="J22" s="327" t="s">
        <v>23</v>
      </c>
    </row>
    <row r="23" spans="1:10" ht="13.5">
      <c r="A23" s="315"/>
      <c r="B23" s="326"/>
      <c r="C23" s="326"/>
      <c r="D23" s="326"/>
      <c r="E23" s="326"/>
      <c r="F23" s="326"/>
      <c r="G23" s="326"/>
      <c r="H23" s="326"/>
      <c r="I23" s="326"/>
      <c r="J23" s="327"/>
    </row>
    <row r="24" spans="1:10" ht="13.5">
      <c r="A24" s="315" t="s">
        <v>92</v>
      </c>
      <c r="B24" s="326" t="s">
        <v>23</v>
      </c>
      <c r="C24" s="326" t="s">
        <v>23</v>
      </c>
      <c r="D24" s="326" t="s">
        <v>23</v>
      </c>
      <c r="E24" s="326" t="s">
        <v>23</v>
      </c>
      <c r="F24" s="326" t="s">
        <v>23</v>
      </c>
      <c r="G24" s="326" t="s">
        <v>23</v>
      </c>
      <c r="H24" s="326" t="s">
        <v>23</v>
      </c>
      <c r="I24" s="326" t="s">
        <v>23</v>
      </c>
      <c r="J24" s="327" t="s">
        <v>23</v>
      </c>
    </row>
    <row r="25" spans="1:10" ht="13.5">
      <c r="A25" s="315"/>
      <c r="B25" s="326"/>
      <c r="C25" s="326"/>
      <c r="D25" s="326"/>
      <c r="E25" s="326"/>
      <c r="F25" s="326"/>
      <c r="G25" s="326"/>
      <c r="H25" s="326"/>
      <c r="I25" s="326"/>
      <c r="J25" s="327"/>
    </row>
    <row r="26" spans="1:10" ht="13.5">
      <c r="A26" s="315" t="s">
        <v>93</v>
      </c>
      <c r="B26" s="326" t="s">
        <v>23</v>
      </c>
      <c r="C26" s="326" t="s">
        <v>23</v>
      </c>
      <c r="D26" s="326" t="s">
        <v>23</v>
      </c>
      <c r="E26" s="326" t="s">
        <v>23</v>
      </c>
      <c r="F26" s="326" t="s">
        <v>23</v>
      </c>
      <c r="G26" s="326" t="s">
        <v>23</v>
      </c>
      <c r="H26" s="326" t="s">
        <v>23</v>
      </c>
      <c r="I26" s="326" t="s">
        <v>23</v>
      </c>
      <c r="J26" s="327" t="s">
        <v>23</v>
      </c>
    </row>
    <row r="27" spans="1:10" ht="13.5">
      <c r="A27" s="312"/>
      <c r="B27" s="324"/>
      <c r="C27" s="324"/>
      <c r="D27" s="324"/>
      <c r="E27" s="324"/>
      <c r="F27" s="324"/>
      <c r="G27" s="324"/>
      <c r="H27" s="324"/>
      <c r="I27" s="324"/>
      <c r="J27" s="325"/>
    </row>
    <row r="28" spans="1:10" ht="13.5">
      <c r="A28" s="312" t="s">
        <v>94</v>
      </c>
      <c r="B28" s="324" t="s">
        <v>23</v>
      </c>
      <c r="C28" s="324" t="s">
        <v>23</v>
      </c>
      <c r="D28" s="324" t="s">
        <v>23</v>
      </c>
      <c r="E28" s="324" t="s">
        <v>23</v>
      </c>
      <c r="F28" s="324" t="s">
        <v>23</v>
      </c>
      <c r="G28" s="324" t="s">
        <v>23</v>
      </c>
      <c r="H28" s="324" t="s">
        <v>23</v>
      </c>
      <c r="I28" s="324" t="s">
        <v>23</v>
      </c>
      <c r="J28" s="325" t="s">
        <v>23</v>
      </c>
    </row>
    <row r="29" spans="1:10" ht="13.5">
      <c r="A29" s="312" t="s">
        <v>95</v>
      </c>
      <c r="B29" s="324" t="s">
        <v>23</v>
      </c>
      <c r="C29" s="324" t="s">
        <v>23</v>
      </c>
      <c r="D29" s="324" t="s">
        <v>23</v>
      </c>
      <c r="E29" s="324" t="s">
        <v>23</v>
      </c>
      <c r="F29" s="324" t="s">
        <v>23</v>
      </c>
      <c r="G29" s="324" t="s">
        <v>23</v>
      </c>
      <c r="H29" s="324" t="s">
        <v>23</v>
      </c>
      <c r="I29" s="324" t="s">
        <v>23</v>
      </c>
      <c r="J29" s="325" t="s">
        <v>23</v>
      </c>
    </row>
    <row r="30" spans="1:10" ht="13.5">
      <c r="A30" s="312" t="s">
        <v>96</v>
      </c>
      <c r="B30" s="324" t="s">
        <v>23</v>
      </c>
      <c r="C30" s="324" t="s">
        <v>23</v>
      </c>
      <c r="D30" s="324" t="s">
        <v>23</v>
      </c>
      <c r="E30" s="324" t="s">
        <v>23</v>
      </c>
      <c r="F30" s="324" t="s">
        <v>23</v>
      </c>
      <c r="G30" s="324" t="s">
        <v>23</v>
      </c>
      <c r="H30" s="324" t="s">
        <v>23</v>
      </c>
      <c r="I30" s="324" t="s">
        <v>23</v>
      </c>
      <c r="J30" s="325" t="s">
        <v>23</v>
      </c>
    </row>
    <row r="31" spans="1:10" ht="13.5">
      <c r="A31" s="315" t="s">
        <v>97</v>
      </c>
      <c r="B31" s="326" t="s">
        <v>23</v>
      </c>
      <c r="C31" s="326" t="s">
        <v>23</v>
      </c>
      <c r="D31" s="326" t="s">
        <v>23</v>
      </c>
      <c r="E31" s="326" t="s">
        <v>23</v>
      </c>
      <c r="F31" s="326" t="s">
        <v>23</v>
      </c>
      <c r="G31" s="326" t="s">
        <v>23</v>
      </c>
      <c r="H31" s="326" t="s">
        <v>23</v>
      </c>
      <c r="I31" s="326" t="s">
        <v>23</v>
      </c>
      <c r="J31" s="327" t="s">
        <v>23</v>
      </c>
    </row>
    <row r="32" spans="1:10" ht="13.5">
      <c r="A32" s="312"/>
      <c r="B32" s="324"/>
      <c r="C32" s="324"/>
      <c r="D32" s="324"/>
      <c r="E32" s="324"/>
      <c r="F32" s="324"/>
      <c r="G32" s="324"/>
      <c r="H32" s="324"/>
      <c r="I32" s="324"/>
      <c r="J32" s="325"/>
    </row>
    <row r="33" spans="1:10" ht="13.5">
      <c r="A33" s="312" t="s">
        <v>98</v>
      </c>
      <c r="B33" s="324" t="s">
        <v>23</v>
      </c>
      <c r="C33" s="324" t="s">
        <v>23</v>
      </c>
      <c r="D33" s="324" t="s">
        <v>23</v>
      </c>
      <c r="E33" s="324" t="s">
        <v>23</v>
      </c>
      <c r="F33" s="324" t="s">
        <v>23</v>
      </c>
      <c r="G33" s="324" t="s">
        <v>23</v>
      </c>
      <c r="H33" s="324" t="s">
        <v>23</v>
      </c>
      <c r="I33" s="324" t="s">
        <v>23</v>
      </c>
      <c r="J33" s="325" t="s">
        <v>23</v>
      </c>
    </row>
    <row r="34" spans="1:10" ht="13.5">
      <c r="A34" s="312" t="s">
        <v>99</v>
      </c>
      <c r="B34" s="324" t="s">
        <v>23</v>
      </c>
      <c r="C34" s="324" t="s">
        <v>23</v>
      </c>
      <c r="D34" s="324" t="s">
        <v>23</v>
      </c>
      <c r="E34" s="324" t="s">
        <v>23</v>
      </c>
      <c r="F34" s="324" t="s">
        <v>23</v>
      </c>
      <c r="G34" s="324" t="s">
        <v>23</v>
      </c>
      <c r="H34" s="324" t="s">
        <v>23</v>
      </c>
      <c r="I34" s="324" t="s">
        <v>23</v>
      </c>
      <c r="J34" s="325" t="s">
        <v>23</v>
      </c>
    </row>
    <row r="35" spans="1:10" ht="13.5">
      <c r="A35" s="312" t="s">
        <v>100</v>
      </c>
      <c r="B35" s="324" t="s">
        <v>23</v>
      </c>
      <c r="C35" s="324" t="s">
        <v>23</v>
      </c>
      <c r="D35" s="324" t="s">
        <v>23</v>
      </c>
      <c r="E35" s="324" t="s">
        <v>23</v>
      </c>
      <c r="F35" s="324" t="s">
        <v>23</v>
      </c>
      <c r="G35" s="324" t="s">
        <v>23</v>
      </c>
      <c r="H35" s="324" t="s">
        <v>23</v>
      </c>
      <c r="I35" s="324" t="s">
        <v>23</v>
      </c>
      <c r="J35" s="325" t="s">
        <v>23</v>
      </c>
    </row>
    <row r="36" spans="1:10" ht="13.5">
      <c r="A36" s="312" t="s">
        <v>101</v>
      </c>
      <c r="B36" s="324" t="s">
        <v>23</v>
      </c>
      <c r="C36" s="324" t="s">
        <v>23</v>
      </c>
      <c r="D36" s="324" t="s">
        <v>23</v>
      </c>
      <c r="E36" s="324" t="s">
        <v>23</v>
      </c>
      <c r="F36" s="324" t="s">
        <v>23</v>
      </c>
      <c r="G36" s="324" t="s">
        <v>23</v>
      </c>
      <c r="H36" s="324" t="s">
        <v>23</v>
      </c>
      <c r="I36" s="324" t="s">
        <v>23</v>
      </c>
      <c r="J36" s="325" t="s">
        <v>23</v>
      </c>
    </row>
    <row r="37" spans="1:10" ht="13.5">
      <c r="A37" s="315" t="s">
        <v>102</v>
      </c>
      <c r="B37" s="326" t="s">
        <v>23</v>
      </c>
      <c r="C37" s="326" t="s">
        <v>23</v>
      </c>
      <c r="D37" s="326" t="s">
        <v>23</v>
      </c>
      <c r="E37" s="326" t="s">
        <v>23</v>
      </c>
      <c r="F37" s="326" t="s">
        <v>23</v>
      </c>
      <c r="G37" s="326" t="s">
        <v>23</v>
      </c>
      <c r="H37" s="326" t="s">
        <v>23</v>
      </c>
      <c r="I37" s="326" t="s">
        <v>23</v>
      </c>
      <c r="J37" s="327" t="s">
        <v>23</v>
      </c>
    </row>
    <row r="38" spans="1:10" ht="13.5">
      <c r="A38" s="315"/>
      <c r="B38" s="326"/>
      <c r="C38" s="326"/>
      <c r="D38" s="326"/>
      <c r="E38" s="326"/>
      <c r="F38" s="326"/>
      <c r="G38" s="326"/>
      <c r="H38" s="326"/>
      <c r="I38" s="326"/>
      <c r="J38" s="327"/>
    </row>
    <row r="39" spans="1:10" ht="13.5">
      <c r="A39" s="315" t="s">
        <v>103</v>
      </c>
      <c r="B39" s="326" t="s">
        <v>23</v>
      </c>
      <c r="C39" s="326" t="s">
        <v>23</v>
      </c>
      <c r="D39" s="326" t="s">
        <v>23</v>
      </c>
      <c r="E39" s="326" t="s">
        <v>23</v>
      </c>
      <c r="F39" s="326" t="s">
        <v>23</v>
      </c>
      <c r="G39" s="326" t="s">
        <v>23</v>
      </c>
      <c r="H39" s="326" t="s">
        <v>23</v>
      </c>
      <c r="I39" s="326" t="s">
        <v>23</v>
      </c>
      <c r="J39" s="327" t="s">
        <v>23</v>
      </c>
    </row>
    <row r="40" spans="1:10" ht="13.5">
      <c r="A40" s="312"/>
      <c r="B40" s="324"/>
      <c r="C40" s="324"/>
      <c r="D40" s="324"/>
      <c r="E40" s="324"/>
      <c r="F40" s="324"/>
      <c r="G40" s="324"/>
      <c r="H40" s="324"/>
      <c r="I40" s="324"/>
      <c r="J40" s="325"/>
    </row>
    <row r="41" spans="1:10" ht="13.5">
      <c r="A41" s="312" t="s">
        <v>159</v>
      </c>
      <c r="B41" s="348" t="s">
        <v>23</v>
      </c>
      <c r="C41" s="348" t="s">
        <v>23</v>
      </c>
      <c r="D41" s="348" t="s">
        <v>23</v>
      </c>
      <c r="E41" s="348" t="s">
        <v>23</v>
      </c>
      <c r="F41" s="348" t="s">
        <v>23</v>
      </c>
      <c r="G41" s="348" t="s">
        <v>23</v>
      </c>
      <c r="H41" s="348" t="s">
        <v>23</v>
      </c>
      <c r="I41" s="348" t="s">
        <v>23</v>
      </c>
      <c r="J41" s="349" t="s">
        <v>23</v>
      </c>
    </row>
    <row r="42" spans="1:10" ht="13.5">
      <c r="A42" s="312" t="s">
        <v>105</v>
      </c>
      <c r="B42" s="324" t="s">
        <v>23</v>
      </c>
      <c r="C42" s="324" t="s">
        <v>23</v>
      </c>
      <c r="D42" s="324" t="s">
        <v>23</v>
      </c>
      <c r="E42" s="324" t="s">
        <v>23</v>
      </c>
      <c r="F42" s="324" t="s">
        <v>23</v>
      </c>
      <c r="G42" s="324" t="s">
        <v>23</v>
      </c>
      <c r="H42" s="324" t="s">
        <v>23</v>
      </c>
      <c r="I42" s="324" t="s">
        <v>23</v>
      </c>
      <c r="J42" s="325" t="s">
        <v>23</v>
      </c>
    </row>
    <row r="43" spans="1:10" ht="13.5">
      <c r="A43" s="312" t="s">
        <v>106</v>
      </c>
      <c r="B43" s="324" t="s">
        <v>23</v>
      </c>
      <c r="C43" s="324" t="s">
        <v>23</v>
      </c>
      <c r="D43" s="324" t="s">
        <v>23</v>
      </c>
      <c r="E43" s="324" t="s">
        <v>23</v>
      </c>
      <c r="F43" s="324" t="s">
        <v>23</v>
      </c>
      <c r="G43" s="324" t="s">
        <v>23</v>
      </c>
      <c r="H43" s="324" t="s">
        <v>23</v>
      </c>
      <c r="I43" s="324" t="s">
        <v>23</v>
      </c>
      <c r="J43" s="325" t="s">
        <v>23</v>
      </c>
    </row>
    <row r="44" spans="1:10" ht="13.5">
      <c r="A44" s="312" t="s">
        <v>107</v>
      </c>
      <c r="B44" s="348" t="s">
        <v>23</v>
      </c>
      <c r="C44" s="348" t="s">
        <v>23</v>
      </c>
      <c r="D44" s="348" t="s">
        <v>23</v>
      </c>
      <c r="E44" s="348" t="s">
        <v>23</v>
      </c>
      <c r="F44" s="348" t="s">
        <v>23</v>
      </c>
      <c r="G44" s="348" t="s">
        <v>23</v>
      </c>
      <c r="H44" s="348" t="s">
        <v>23</v>
      </c>
      <c r="I44" s="348" t="s">
        <v>23</v>
      </c>
      <c r="J44" s="349" t="s">
        <v>23</v>
      </c>
    </row>
    <row r="45" spans="1:10" ht="13.5">
      <c r="A45" s="312" t="s">
        <v>108</v>
      </c>
      <c r="B45" s="324" t="s">
        <v>23</v>
      </c>
      <c r="C45" s="324" t="s">
        <v>23</v>
      </c>
      <c r="D45" s="324" t="s">
        <v>23</v>
      </c>
      <c r="E45" s="324" t="s">
        <v>23</v>
      </c>
      <c r="F45" s="324" t="s">
        <v>23</v>
      </c>
      <c r="G45" s="324" t="s">
        <v>23</v>
      </c>
      <c r="H45" s="324" t="s">
        <v>23</v>
      </c>
      <c r="I45" s="324" t="s">
        <v>23</v>
      </c>
      <c r="J45" s="325" t="s">
        <v>23</v>
      </c>
    </row>
    <row r="46" spans="1:10" ht="13.5">
      <c r="A46" s="312" t="s">
        <v>109</v>
      </c>
      <c r="B46" s="324" t="s">
        <v>23</v>
      </c>
      <c r="C46" s="324" t="s">
        <v>23</v>
      </c>
      <c r="D46" s="324" t="s">
        <v>23</v>
      </c>
      <c r="E46" s="324" t="s">
        <v>23</v>
      </c>
      <c r="F46" s="324" t="s">
        <v>23</v>
      </c>
      <c r="G46" s="324" t="s">
        <v>23</v>
      </c>
      <c r="H46" s="324" t="s">
        <v>23</v>
      </c>
      <c r="I46" s="324" t="s">
        <v>23</v>
      </c>
      <c r="J46" s="325" t="s">
        <v>23</v>
      </c>
    </row>
    <row r="47" spans="1:10" ht="13.5">
      <c r="A47" s="312" t="s">
        <v>110</v>
      </c>
      <c r="B47" s="324" t="s">
        <v>23</v>
      </c>
      <c r="C47" s="324" t="s">
        <v>23</v>
      </c>
      <c r="D47" s="324" t="s">
        <v>23</v>
      </c>
      <c r="E47" s="324" t="s">
        <v>23</v>
      </c>
      <c r="F47" s="324" t="s">
        <v>23</v>
      </c>
      <c r="G47" s="324" t="s">
        <v>23</v>
      </c>
      <c r="H47" s="324" t="s">
        <v>23</v>
      </c>
      <c r="I47" s="324" t="s">
        <v>23</v>
      </c>
      <c r="J47" s="325" t="s">
        <v>23</v>
      </c>
    </row>
    <row r="48" spans="1:10" ht="13.5">
      <c r="A48" s="312" t="s">
        <v>111</v>
      </c>
      <c r="B48" s="324" t="s">
        <v>23</v>
      </c>
      <c r="C48" s="324" t="s">
        <v>23</v>
      </c>
      <c r="D48" s="324" t="s">
        <v>23</v>
      </c>
      <c r="E48" s="324" t="s">
        <v>23</v>
      </c>
      <c r="F48" s="324" t="s">
        <v>23</v>
      </c>
      <c r="G48" s="324" t="s">
        <v>23</v>
      </c>
      <c r="H48" s="324" t="s">
        <v>23</v>
      </c>
      <c r="I48" s="324" t="s">
        <v>23</v>
      </c>
      <c r="J48" s="325" t="s">
        <v>23</v>
      </c>
    </row>
    <row r="49" spans="1:10" ht="13.5">
      <c r="A49" s="312" t="s">
        <v>112</v>
      </c>
      <c r="B49" s="324" t="s">
        <v>23</v>
      </c>
      <c r="C49" s="324" t="s">
        <v>23</v>
      </c>
      <c r="D49" s="324" t="s">
        <v>23</v>
      </c>
      <c r="E49" s="324" t="s">
        <v>23</v>
      </c>
      <c r="F49" s="324" t="s">
        <v>23</v>
      </c>
      <c r="G49" s="324" t="s">
        <v>23</v>
      </c>
      <c r="H49" s="324" t="s">
        <v>23</v>
      </c>
      <c r="I49" s="324" t="s">
        <v>23</v>
      </c>
      <c r="J49" s="325" t="s">
        <v>23</v>
      </c>
    </row>
    <row r="50" spans="1:10" ht="13.5">
      <c r="A50" s="315" t="s">
        <v>113</v>
      </c>
      <c r="B50" s="326" t="s">
        <v>23</v>
      </c>
      <c r="C50" s="326" t="s">
        <v>23</v>
      </c>
      <c r="D50" s="326" t="s">
        <v>23</v>
      </c>
      <c r="E50" s="326" t="s">
        <v>23</v>
      </c>
      <c r="F50" s="326" t="s">
        <v>23</v>
      </c>
      <c r="G50" s="326" t="s">
        <v>23</v>
      </c>
      <c r="H50" s="326" t="s">
        <v>23</v>
      </c>
      <c r="I50" s="326" t="s">
        <v>23</v>
      </c>
      <c r="J50" s="327" t="s">
        <v>23</v>
      </c>
    </row>
    <row r="51" spans="1:10" ht="13.5">
      <c r="A51" s="315"/>
      <c r="B51" s="326"/>
      <c r="C51" s="326"/>
      <c r="D51" s="326"/>
      <c r="E51" s="326"/>
      <c r="F51" s="326"/>
      <c r="G51" s="326"/>
      <c r="H51" s="326"/>
      <c r="I51" s="326"/>
      <c r="J51" s="327"/>
    </row>
    <row r="52" spans="1:10" ht="13.5">
      <c r="A52" s="315" t="s">
        <v>114</v>
      </c>
      <c r="B52" s="326" t="s">
        <v>23</v>
      </c>
      <c r="C52" s="326" t="s">
        <v>23</v>
      </c>
      <c r="D52" s="326" t="s">
        <v>23</v>
      </c>
      <c r="E52" s="326" t="s">
        <v>23</v>
      </c>
      <c r="F52" s="326" t="s">
        <v>23</v>
      </c>
      <c r="G52" s="326" t="s">
        <v>23</v>
      </c>
      <c r="H52" s="326" t="s">
        <v>23</v>
      </c>
      <c r="I52" s="326" t="s">
        <v>23</v>
      </c>
      <c r="J52" s="327" t="s">
        <v>23</v>
      </c>
    </row>
    <row r="53" spans="1:10" ht="13.5">
      <c r="A53" s="312"/>
      <c r="B53" s="324"/>
      <c r="C53" s="324"/>
      <c r="D53" s="324"/>
      <c r="E53" s="324"/>
      <c r="F53" s="324"/>
      <c r="G53" s="324"/>
      <c r="H53" s="324"/>
      <c r="I53" s="324"/>
      <c r="J53" s="325"/>
    </row>
    <row r="54" spans="1:10" ht="13.5">
      <c r="A54" s="312" t="s">
        <v>115</v>
      </c>
      <c r="B54" s="324" t="s">
        <v>23</v>
      </c>
      <c r="C54" s="324" t="s">
        <v>23</v>
      </c>
      <c r="D54" s="324" t="s">
        <v>23</v>
      </c>
      <c r="E54" s="324" t="s">
        <v>23</v>
      </c>
      <c r="F54" s="324" t="s">
        <v>23</v>
      </c>
      <c r="G54" s="324" t="s">
        <v>23</v>
      </c>
      <c r="H54" s="324" t="s">
        <v>23</v>
      </c>
      <c r="I54" s="324" t="s">
        <v>23</v>
      </c>
      <c r="J54" s="325" t="s">
        <v>23</v>
      </c>
    </row>
    <row r="55" spans="1:10" ht="13.5">
      <c r="A55" s="312" t="s">
        <v>116</v>
      </c>
      <c r="B55" s="324" t="s">
        <v>23</v>
      </c>
      <c r="C55" s="324" t="s">
        <v>23</v>
      </c>
      <c r="D55" s="324" t="s">
        <v>23</v>
      </c>
      <c r="E55" s="324" t="s">
        <v>23</v>
      </c>
      <c r="F55" s="324" t="s">
        <v>23</v>
      </c>
      <c r="G55" s="324" t="s">
        <v>23</v>
      </c>
      <c r="H55" s="324" t="s">
        <v>23</v>
      </c>
      <c r="I55" s="324" t="s">
        <v>23</v>
      </c>
      <c r="J55" s="325" t="s">
        <v>23</v>
      </c>
    </row>
    <row r="56" spans="1:10" ht="13.5">
      <c r="A56" s="312" t="s">
        <v>117</v>
      </c>
      <c r="B56" s="324" t="s">
        <v>23</v>
      </c>
      <c r="C56" s="324" t="s">
        <v>23</v>
      </c>
      <c r="D56" s="324" t="s">
        <v>23</v>
      </c>
      <c r="E56" s="324" t="s">
        <v>23</v>
      </c>
      <c r="F56" s="324" t="s">
        <v>23</v>
      </c>
      <c r="G56" s="324" t="s">
        <v>23</v>
      </c>
      <c r="H56" s="324" t="s">
        <v>23</v>
      </c>
      <c r="I56" s="324" t="s">
        <v>23</v>
      </c>
      <c r="J56" s="325" t="s">
        <v>23</v>
      </c>
    </row>
    <row r="57" spans="1:10" ht="13.5">
      <c r="A57" s="312" t="s">
        <v>118</v>
      </c>
      <c r="B57" s="324" t="s">
        <v>23</v>
      </c>
      <c r="C57" s="324" t="s">
        <v>23</v>
      </c>
      <c r="D57" s="324" t="s">
        <v>23</v>
      </c>
      <c r="E57" s="324" t="s">
        <v>23</v>
      </c>
      <c r="F57" s="324" t="s">
        <v>23</v>
      </c>
      <c r="G57" s="324" t="s">
        <v>23</v>
      </c>
      <c r="H57" s="324" t="s">
        <v>23</v>
      </c>
      <c r="I57" s="324" t="s">
        <v>23</v>
      </c>
      <c r="J57" s="325" t="s">
        <v>23</v>
      </c>
    </row>
    <row r="58" spans="1:10" ht="13.5">
      <c r="A58" s="312" t="s">
        <v>119</v>
      </c>
      <c r="B58" s="324" t="s">
        <v>23</v>
      </c>
      <c r="C58" s="324" t="s">
        <v>23</v>
      </c>
      <c r="D58" s="324" t="s">
        <v>23</v>
      </c>
      <c r="E58" s="324" t="s">
        <v>23</v>
      </c>
      <c r="F58" s="324" t="s">
        <v>23</v>
      </c>
      <c r="G58" s="324" t="s">
        <v>23</v>
      </c>
      <c r="H58" s="324" t="s">
        <v>23</v>
      </c>
      <c r="I58" s="324" t="s">
        <v>23</v>
      </c>
      <c r="J58" s="325" t="s">
        <v>23</v>
      </c>
    </row>
    <row r="59" spans="1:10" ht="13.5">
      <c r="A59" s="315" t="s">
        <v>172</v>
      </c>
      <c r="B59" s="326" t="s">
        <v>23</v>
      </c>
      <c r="C59" s="326" t="s">
        <v>23</v>
      </c>
      <c r="D59" s="326" t="s">
        <v>23</v>
      </c>
      <c r="E59" s="326" t="s">
        <v>23</v>
      </c>
      <c r="F59" s="326" t="s">
        <v>23</v>
      </c>
      <c r="G59" s="326" t="s">
        <v>23</v>
      </c>
      <c r="H59" s="326" t="s">
        <v>23</v>
      </c>
      <c r="I59" s="326" t="s">
        <v>23</v>
      </c>
      <c r="J59" s="327" t="s">
        <v>23</v>
      </c>
    </row>
    <row r="60" spans="1:10" ht="13.5">
      <c r="A60" s="312"/>
      <c r="B60" s="324"/>
      <c r="C60" s="324"/>
      <c r="D60" s="324"/>
      <c r="E60" s="324"/>
      <c r="F60" s="324"/>
      <c r="G60" s="324"/>
      <c r="H60" s="324"/>
      <c r="I60" s="324"/>
      <c r="J60" s="325"/>
    </row>
    <row r="61" spans="1:10" ht="13.5">
      <c r="A61" s="312" t="s">
        <v>121</v>
      </c>
      <c r="B61" s="324" t="s">
        <v>23</v>
      </c>
      <c r="C61" s="324" t="s">
        <v>23</v>
      </c>
      <c r="D61" s="324" t="s">
        <v>23</v>
      </c>
      <c r="E61" s="324" t="s">
        <v>23</v>
      </c>
      <c r="F61" s="324" t="s">
        <v>23</v>
      </c>
      <c r="G61" s="324" t="s">
        <v>23</v>
      </c>
      <c r="H61" s="324" t="s">
        <v>23</v>
      </c>
      <c r="I61" s="324" t="s">
        <v>23</v>
      </c>
      <c r="J61" s="325" t="s">
        <v>23</v>
      </c>
    </row>
    <row r="62" spans="1:10" ht="13.5">
      <c r="A62" s="312" t="s">
        <v>122</v>
      </c>
      <c r="B62" s="324" t="s">
        <v>23</v>
      </c>
      <c r="C62" s="324" t="s">
        <v>23</v>
      </c>
      <c r="D62" s="324" t="s">
        <v>23</v>
      </c>
      <c r="E62" s="324" t="s">
        <v>23</v>
      </c>
      <c r="F62" s="324" t="s">
        <v>23</v>
      </c>
      <c r="G62" s="324" t="s">
        <v>23</v>
      </c>
      <c r="H62" s="324" t="s">
        <v>23</v>
      </c>
      <c r="I62" s="324" t="s">
        <v>23</v>
      </c>
      <c r="J62" s="325" t="s">
        <v>23</v>
      </c>
    </row>
    <row r="63" spans="1:10" ht="13.5">
      <c r="A63" s="312" t="s">
        <v>123</v>
      </c>
      <c r="B63" s="324" t="s">
        <v>23</v>
      </c>
      <c r="C63" s="324">
        <v>1</v>
      </c>
      <c r="D63" s="324">
        <v>1</v>
      </c>
      <c r="E63" s="324" t="s">
        <v>23</v>
      </c>
      <c r="F63" s="324">
        <v>40000</v>
      </c>
      <c r="G63" s="324">
        <v>40</v>
      </c>
      <c r="H63" s="324">
        <v>2</v>
      </c>
      <c r="I63" s="324" t="s">
        <v>23</v>
      </c>
      <c r="J63" s="325" t="s">
        <v>23</v>
      </c>
    </row>
    <row r="64" spans="1:10" ht="13.5">
      <c r="A64" s="315" t="s">
        <v>124</v>
      </c>
      <c r="B64" s="326" t="s">
        <v>23</v>
      </c>
      <c r="C64" s="326">
        <v>1</v>
      </c>
      <c r="D64" s="326">
        <v>1</v>
      </c>
      <c r="E64" s="326" t="s">
        <v>23</v>
      </c>
      <c r="F64" s="326">
        <v>40000</v>
      </c>
      <c r="G64" s="326">
        <v>40</v>
      </c>
      <c r="H64" s="326">
        <v>2</v>
      </c>
      <c r="I64" s="326" t="s">
        <v>23</v>
      </c>
      <c r="J64" s="327" t="s">
        <v>23</v>
      </c>
    </row>
    <row r="65" spans="1:10" ht="13.5">
      <c r="A65" s="315"/>
      <c r="B65" s="326"/>
      <c r="C65" s="326"/>
      <c r="D65" s="326"/>
      <c r="E65" s="326"/>
      <c r="F65" s="326"/>
      <c r="G65" s="326"/>
      <c r="H65" s="326"/>
      <c r="I65" s="326"/>
      <c r="J65" s="327"/>
    </row>
    <row r="66" spans="1:10" ht="13.5">
      <c r="A66" s="315" t="s">
        <v>125</v>
      </c>
      <c r="B66" s="326" t="s">
        <v>23</v>
      </c>
      <c r="C66" s="326">
        <v>1</v>
      </c>
      <c r="D66" s="326">
        <v>1</v>
      </c>
      <c r="E66" s="326" t="s">
        <v>23</v>
      </c>
      <c r="F66" s="326">
        <v>55000</v>
      </c>
      <c r="G66" s="326">
        <v>55</v>
      </c>
      <c r="H66" s="326" t="s">
        <v>23</v>
      </c>
      <c r="I66" s="326" t="s">
        <v>23</v>
      </c>
      <c r="J66" s="327" t="s">
        <v>23</v>
      </c>
    </row>
    <row r="67" spans="1:10" ht="13.5">
      <c r="A67" s="312"/>
      <c r="B67" s="324"/>
      <c r="C67" s="324"/>
      <c r="D67" s="324"/>
      <c r="E67" s="324"/>
      <c r="F67" s="324"/>
      <c r="G67" s="324"/>
      <c r="H67" s="324"/>
      <c r="I67" s="324"/>
      <c r="J67" s="325"/>
    </row>
    <row r="68" spans="1:10" ht="13.5">
      <c r="A68" s="312" t="s">
        <v>126</v>
      </c>
      <c r="B68" s="324" t="s">
        <v>23</v>
      </c>
      <c r="C68" s="324" t="s">
        <v>23</v>
      </c>
      <c r="D68" s="324" t="s">
        <v>23</v>
      </c>
      <c r="E68" s="324" t="s">
        <v>23</v>
      </c>
      <c r="F68" s="324" t="s">
        <v>23</v>
      </c>
      <c r="G68" s="324" t="s">
        <v>23</v>
      </c>
      <c r="H68" s="324" t="s">
        <v>23</v>
      </c>
      <c r="I68" s="324" t="s">
        <v>23</v>
      </c>
      <c r="J68" s="325" t="s">
        <v>23</v>
      </c>
    </row>
    <row r="69" spans="1:10" ht="13.5">
      <c r="A69" s="312" t="s">
        <v>127</v>
      </c>
      <c r="B69" s="324" t="s">
        <v>23</v>
      </c>
      <c r="C69" s="324" t="s">
        <v>23</v>
      </c>
      <c r="D69" s="324" t="s">
        <v>23</v>
      </c>
      <c r="E69" s="324" t="s">
        <v>23</v>
      </c>
      <c r="F69" s="324" t="s">
        <v>23</v>
      </c>
      <c r="G69" s="324" t="s">
        <v>23</v>
      </c>
      <c r="H69" s="324" t="s">
        <v>23</v>
      </c>
      <c r="I69" s="324" t="s">
        <v>23</v>
      </c>
      <c r="J69" s="325" t="s">
        <v>23</v>
      </c>
    </row>
    <row r="70" spans="1:10" ht="13.5">
      <c r="A70" s="315" t="s">
        <v>128</v>
      </c>
      <c r="B70" s="326" t="s">
        <v>23</v>
      </c>
      <c r="C70" s="326" t="s">
        <v>23</v>
      </c>
      <c r="D70" s="326" t="s">
        <v>23</v>
      </c>
      <c r="E70" s="326" t="s">
        <v>23</v>
      </c>
      <c r="F70" s="326" t="s">
        <v>23</v>
      </c>
      <c r="G70" s="326" t="s">
        <v>23</v>
      </c>
      <c r="H70" s="326" t="s">
        <v>23</v>
      </c>
      <c r="I70" s="326" t="s">
        <v>23</v>
      </c>
      <c r="J70" s="327" t="s">
        <v>23</v>
      </c>
    </row>
    <row r="71" spans="1:10" ht="13.5">
      <c r="A71" s="312"/>
      <c r="B71" s="324"/>
      <c r="C71" s="324"/>
      <c r="D71" s="324"/>
      <c r="E71" s="324"/>
      <c r="F71" s="324"/>
      <c r="G71" s="324"/>
      <c r="H71" s="324"/>
      <c r="I71" s="324"/>
      <c r="J71" s="325"/>
    </row>
    <row r="72" spans="1:10" ht="13.5">
      <c r="A72" s="312" t="s">
        <v>129</v>
      </c>
      <c r="B72" s="324" t="s">
        <v>23</v>
      </c>
      <c r="C72" s="324" t="s">
        <v>23</v>
      </c>
      <c r="D72" s="324" t="s">
        <v>23</v>
      </c>
      <c r="E72" s="324" t="s">
        <v>23</v>
      </c>
      <c r="F72" s="324" t="s">
        <v>23</v>
      </c>
      <c r="G72" s="324" t="s">
        <v>23</v>
      </c>
      <c r="H72" s="324" t="s">
        <v>23</v>
      </c>
      <c r="I72" s="324" t="s">
        <v>23</v>
      </c>
      <c r="J72" s="325" t="s">
        <v>23</v>
      </c>
    </row>
    <row r="73" spans="1:10" ht="13.5">
      <c r="A73" s="312" t="s">
        <v>130</v>
      </c>
      <c r="B73" s="324" t="s">
        <v>23</v>
      </c>
      <c r="C73" s="324" t="s">
        <v>23</v>
      </c>
      <c r="D73" s="324" t="s">
        <v>23</v>
      </c>
      <c r="E73" s="324" t="s">
        <v>23</v>
      </c>
      <c r="F73" s="324" t="s">
        <v>23</v>
      </c>
      <c r="G73" s="324" t="s">
        <v>23</v>
      </c>
      <c r="H73" s="324" t="s">
        <v>23</v>
      </c>
      <c r="I73" s="324" t="s">
        <v>23</v>
      </c>
      <c r="J73" s="325" t="s">
        <v>23</v>
      </c>
    </row>
    <row r="74" spans="1:10" ht="13.5">
      <c r="A74" s="312" t="s">
        <v>131</v>
      </c>
      <c r="B74" s="324" t="s">
        <v>23</v>
      </c>
      <c r="C74" s="324" t="s">
        <v>23</v>
      </c>
      <c r="D74" s="324" t="s">
        <v>23</v>
      </c>
      <c r="E74" s="324" t="s">
        <v>23</v>
      </c>
      <c r="F74" s="324" t="s">
        <v>23</v>
      </c>
      <c r="G74" s="324" t="s">
        <v>23</v>
      </c>
      <c r="H74" s="324" t="s">
        <v>23</v>
      </c>
      <c r="I74" s="324" t="s">
        <v>23</v>
      </c>
      <c r="J74" s="325" t="s">
        <v>23</v>
      </c>
    </row>
    <row r="75" spans="1:10" ht="13.5">
      <c r="A75" s="312" t="s">
        <v>132</v>
      </c>
      <c r="B75" s="324" t="s">
        <v>23</v>
      </c>
      <c r="C75" s="324">
        <v>6</v>
      </c>
      <c r="D75" s="324">
        <v>6</v>
      </c>
      <c r="E75" s="324" t="s">
        <v>23</v>
      </c>
      <c r="F75" s="324">
        <v>45000</v>
      </c>
      <c r="G75" s="324">
        <v>270</v>
      </c>
      <c r="H75" s="324">
        <v>21</v>
      </c>
      <c r="I75" s="324" t="s">
        <v>23</v>
      </c>
      <c r="J75" s="325" t="s">
        <v>23</v>
      </c>
    </row>
    <row r="76" spans="1:10" ht="13.5">
      <c r="A76" s="312" t="s">
        <v>133</v>
      </c>
      <c r="B76" s="324" t="s">
        <v>23</v>
      </c>
      <c r="C76" s="324" t="s">
        <v>23</v>
      </c>
      <c r="D76" s="324" t="s">
        <v>23</v>
      </c>
      <c r="E76" s="324" t="s">
        <v>23</v>
      </c>
      <c r="F76" s="324" t="s">
        <v>23</v>
      </c>
      <c r="G76" s="324" t="s">
        <v>23</v>
      </c>
      <c r="H76" s="324" t="s">
        <v>23</v>
      </c>
      <c r="I76" s="324" t="s">
        <v>23</v>
      </c>
      <c r="J76" s="325" t="s">
        <v>23</v>
      </c>
    </row>
    <row r="77" spans="1:10" ht="13.5">
      <c r="A77" s="312" t="s">
        <v>134</v>
      </c>
      <c r="B77" s="324" t="s">
        <v>23</v>
      </c>
      <c r="C77" s="324" t="s">
        <v>23</v>
      </c>
      <c r="D77" s="324" t="s">
        <v>23</v>
      </c>
      <c r="E77" s="324" t="s">
        <v>23</v>
      </c>
      <c r="F77" s="324" t="s">
        <v>23</v>
      </c>
      <c r="G77" s="324" t="s">
        <v>23</v>
      </c>
      <c r="H77" s="324" t="s">
        <v>23</v>
      </c>
      <c r="I77" s="324" t="s">
        <v>23</v>
      </c>
      <c r="J77" s="325" t="s">
        <v>23</v>
      </c>
    </row>
    <row r="78" spans="1:10" ht="13.5">
      <c r="A78" s="312" t="s">
        <v>135</v>
      </c>
      <c r="B78" s="324" t="s">
        <v>23</v>
      </c>
      <c r="C78" s="324" t="s">
        <v>23</v>
      </c>
      <c r="D78" s="324" t="s">
        <v>23</v>
      </c>
      <c r="E78" s="324" t="s">
        <v>23</v>
      </c>
      <c r="F78" s="324" t="s">
        <v>23</v>
      </c>
      <c r="G78" s="324" t="s">
        <v>23</v>
      </c>
      <c r="H78" s="324" t="s">
        <v>23</v>
      </c>
      <c r="I78" s="324" t="s">
        <v>23</v>
      </c>
      <c r="J78" s="325" t="s">
        <v>23</v>
      </c>
    </row>
    <row r="79" spans="1:10" ht="13.5">
      <c r="A79" s="312" t="s">
        <v>136</v>
      </c>
      <c r="B79" s="348" t="s">
        <v>23</v>
      </c>
      <c r="C79" s="348" t="s">
        <v>23</v>
      </c>
      <c r="D79" s="348" t="s">
        <v>23</v>
      </c>
      <c r="E79" s="348" t="s">
        <v>23</v>
      </c>
      <c r="F79" s="348" t="s">
        <v>23</v>
      </c>
      <c r="G79" s="348" t="s">
        <v>23</v>
      </c>
      <c r="H79" s="348" t="s">
        <v>23</v>
      </c>
      <c r="I79" s="348" t="s">
        <v>23</v>
      </c>
      <c r="J79" s="349" t="s">
        <v>23</v>
      </c>
    </row>
    <row r="80" spans="1:10" ht="13.5">
      <c r="A80" s="315" t="s">
        <v>137</v>
      </c>
      <c r="B80" s="326" t="s">
        <v>23</v>
      </c>
      <c r="C80" s="326">
        <v>6</v>
      </c>
      <c r="D80" s="326">
        <v>6</v>
      </c>
      <c r="E80" s="326" t="s">
        <v>23</v>
      </c>
      <c r="F80" s="326">
        <v>45000</v>
      </c>
      <c r="G80" s="326">
        <v>270</v>
      </c>
      <c r="H80" s="326">
        <v>21</v>
      </c>
      <c r="I80" s="326" t="s">
        <v>23</v>
      </c>
      <c r="J80" s="327" t="s">
        <v>23</v>
      </c>
    </row>
    <row r="81" spans="1:10" ht="13.5">
      <c r="A81" s="312"/>
      <c r="B81" s="324"/>
      <c r="C81" s="324"/>
      <c r="D81" s="324"/>
      <c r="E81" s="324"/>
      <c r="F81" s="324"/>
      <c r="G81" s="324"/>
      <c r="H81" s="324"/>
      <c r="I81" s="324"/>
      <c r="J81" s="325"/>
    </row>
    <row r="82" spans="1:10" ht="13.5">
      <c r="A82" s="312" t="s">
        <v>138</v>
      </c>
      <c r="B82" s="324" t="s">
        <v>23</v>
      </c>
      <c r="C82" s="324">
        <v>7</v>
      </c>
      <c r="D82" s="324">
        <v>7</v>
      </c>
      <c r="E82" s="324" t="s">
        <v>23</v>
      </c>
      <c r="F82" s="324">
        <v>50000</v>
      </c>
      <c r="G82" s="324">
        <v>365</v>
      </c>
      <c r="H82" s="324" t="s">
        <v>23</v>
      </c>
      <c r="I82" s="324" t="s">
        <v>23</v>
      </c>
      <c r="J82" s="325">
        <v>110</v>
      </c>
    </row>
    <row r="83" spans="1:10" ht="13.5">
      <c r="A83" s="312" t="s">
        <v>139</v>
      </c>
      <c r="B83" s="324" t="s">
        <v>23</v>
      </c>
      <c r="C83" s="324">
        <v>8</v>
      </c>
      <c r="D83" s="324">
        <v>8</v>
      </c>
      <c r="E83" s="324" t="s">
        <v>23</v>
      </c>
      <c r="F83" s="324">
        <v>46250</v>
      </c>
      <c r="G83" s="324">
        <v>352</v>
      </c>
      <c r="H83" s="324" t="s">
        <v>23</v>
      </c>
      <c r="I83" s="324" t="s">
        <v>23</v>
      </c>
      <c r="J83" s="325" t="s">
        <v>23</v>
      </c>
    </row>
    <row r="84" spans="1:10" ht="13.5">
      <c r="A84" s="315" t="s">
        <v>140</v>
      </c>
      <c r="B84" s="326" t="s">
        <v>23</v>
      </c>
      <c r="C84" s="326">
        <v>15</v>
      </c>
      <c r="D84" s="326">
        <v>15</v>
      </c>
      <c r="E84" s="326" t="s">
        <v>23</v>
      </c>
      <c r="F84" s="326">
        <v>48000</v>
      </c>
      <c r="G84" s="326">
        <v>717</v>
      </c>
      <c r="H84" s="326" t="s">
        <v>23</v>
      </c>
      <c r="I84" s="326" t="s">
        <v>23</v>
      </c>
      <c r="J84" s="327">
        <v>110</v>
      </c>
    </row>
    <row r="85" spans="1:10" ht="14.25" thickBot="1">
      <c r="A85" s="436"/>
      <c r="B85" s="437"/>
      <c r="C85" s="437"/>
      <c r="D85" s="437"/>
      <c r="E85" s="437"/>
      <c r="F85" s="437"/>
      <c r="G85" s="437"/>
      <c r="H85" s="437"/>
      <c r="I85" s="437"/>
      <c r="J85" s="438"/>
    </row>
    <row r="86" spans="1:10" ht="14.25" thickBot="1">
      <c r="A86" s="209" t="s">
        <v>141</v>
      </c>
      <c r="B86" s="330" t="s">
        <v>23</v>
      </c>
      <c r="C86" s="330">
        <v>23</v>
      </c>
      <c r="D86" s="330">
        <v>23</v>
      </c>
      <c r="E86" s="330" t="s">
        <v>23</v>
      </c>
      <c r="F86" s="330">
        <v>47174</v>
      </c>
      <c r="G86" s="330">
        <v>1082</v>
      </c>
      <c r="H86" s="330">
        <v>23</v>
      </c>
      <c r="I86" s="330" t="s">
        <v>23</v>
      </c>
      <c r="J86" s="331">
        <v>110</v>
      </c>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38"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E453-4EC7-4F06-A71F-FC5ED9ED72DE}">
  <sheetPr>
    <pageSetUpPr fitToPage="1"/>
  </sheetPr>
  <dimension ref="A1:K21"/>
  <sheetViews>
    <sheetView showGridLines="0" view="pageBreakPreview" topLeftCell="A44" zoomScaleNormal="75" zoomScaleSheetLayoutView="100" workbookViewId="0">
      <selection activeCell="A10" sqref="A10:I20"/>
    </sheetView>
  </sheetViews>
  <sheetFormatPr baseColWidth="10" defaultRowHeight="12.75"/>
  <cols>
    <col min="1" max="1" width="13.5703125" style="116" customWidth="1"/>
    <col min="2" max="2" width="20.140625" style="116" customWidth="1"/>
    <col min="3" max="3" width="14.28515625" style="116" customWidth="1"/>
    <col min="4" max="4" width="18.7109375" style="116" customWidth="1"/>
    <col min="5" max="7" width="19.85546875" style="116" customWidth="1"/>
    <col min="8" max="8" width="17.85546875" style="116" customWidth="1"/>
    <col min="9" max="9" width="14.42578125" style="116" customWidth="1"/>
    <col min="10" max="11" width="10.28515625" style="116" customWidth="1"/>
    <col min="12" max="16384" width="11.42578125" style="116"/>
  </cols>
  <sheetData>
    <row r="1" spans="1:11" s="118" customFormat="1" ht="18.75">
      <c r="A1" s="1623" t="s">
        <v>0</v>
      </c>
      <c r="B1" s="1623"/>
      <c r="C1" s="1623"/>
      <c r="D1" s="1623"/>
      <c r="E1" s="1623"/>
      <c r="F1" s="1623"/>
      <c r="G1" s="1623"/>
      <c r="H1" s="1623"/>
      <c r="I1" s="1623"/>
      <c r="J1" s="150"/>
    </row>
    <row r="2" spans="1:11" s="117" customFormat="1" ht="12.75" customHeight="1">
      <c r="A2" s="1483"/>
      <c r="B2" s="1483"/>
      <c r="C2" s="1483"/>
      <c r="D2" s="1483"/>
      <c r="E2" s="1483"/>
      <c r="F2" s="1483"/>
      <c r="G2" s="1483"/>
      <c r="H2" s="1483"/>
      <c r="I2" s="1483"/>
    </row>
    <row r="3" spans="1:11" s="117" customFormat="1" ht="15.75">
      <c r="A3" s="1624" t="s">
        <v>658</v>
      </c>
      <c r="B3" s="1624"/>
      <c r="C3" s="1624"/>
      <c r="D3" s="1624"/>
      <c r="E3" s="1624"/>
      <c r="F3" s="1624"/>
      <c r="G3" s="1624"/>
      <c r="H3" s="1624"/>
      <c r="I3" s="1624"/>
    </row>
    <row r="4" spans="1:11" s="117" customFormat="1" ht="15.75">
      <c r="A4" s="1624" t="s">
        <v>509</v>
      </c>
      <c r="B4" s="1624"/>
      <c r="C4" s="1624"/>
      <c r="D4" s="1624"/>
      <c r="E4" s="1624"/>
      <c r="F4" s="1624"/>
      <c r="G4" s="1624"/>
      <c r="H4" s="1624"/>
      <c r="I4" s="1624"/>
    </row>
    <row r="5" spans="1:11" s="117" customFormat="1" ht="13.5" customHeight="1">
      <c r="A5" s="1541"/>
      <c r="B5" s="1542"/>
      <c r="C5" s="1542"/>
      <c r="D5" s="1542"/>
      <c r="E5" s="1542"/>
      <c r="F5" s="1542"/>
      <c r="G5" s="1542"/>
      <c r="H5" s="1542"/>
      <c r="I5" s="1542"/>
    </row>
    <row r="6" spans="1:11" ht="24.75" customHeight="1">
      <c r="A6" s="1666" t="s">
        <v>2</v>
      </c>
      <c r="B6" s="1043"/>
      <c r="C6" s="1043"/>
      <c r="D6" s="1143"/>
      <c r="E6" s="1143" t="s">
        <v>142</v>
      </c>
      <c r="F6" s="1043"/>
      <c r="G6" s="1531" t="s">
        <v>278</v>
      </c>
      <c r="H6" s="1531"/>
      <c r="I6" s="1531"/>
    </row>
    <row r="7" spans="1:11" ht="27.75" customHeight="1">
      <c r="A7" s="1666"/>
      <c r="B7" s="1143" t="s">
        <v>3</v>
      </c>
      <c r="C7" s="1143" t="s">
        <v>10</v>
      </c>
      <c r="D7" s="1143" t="s">
        <v>4</v>
      </c>
      <c r="E7" s="1143" t="s">
        <v>143</v>
      </c>
      <c r="F7" s="1143" t="s">
        <v>5</v>
      </c>
      <c r="G7" s="1533" t="s">
        <v>7</v>
      </c>
      <c r="H7" s="1534"/>
      <c r="I7" s="1534"/>
    </row>
    <row r="8" spans="1:11" ht="13.15" customHeight="1">
      <c r="A8" s="1666"/>
      <c r="B8" s="1143" t="s">
        <v>6</v>
      </c>
      <c r="C8" s="1143" t="s">
        <v>145</v>
      </c>
      <c r="D8" s="955" t="s">
        <v>7</v>
      </c>
      <c r="E8" s="1143" t="s">
        <v>1315</v>
      </c>
      <c r="F8" s="1143" t="s">
        <v>8</v>
      </c>
      <c r="G8" s="1781" t="s">
        <v>266</v>
      </c>
      <c r="H8" s="1775" t="s">
        <v>281</v>
      </c>
      <c r="I8" s="1779" t="s">
        <v>282</v>
      </c>
      <c r="K8" s="1536"/>
    </row>
    <row r="9" spans="1:11" ht="30.75" customHeight="1" thickBot="1">
      <c r="A9" s="1666"/>
      <c r="B9" s="1043"/>
      <c r="C9" s="1043"/>
      <c r="D9" s="1143"/>
      <c r="E9" s="1143" t="s">
        <v>147</v>
      </c>
      <c r="F9" s="1043"/>
      <c r="G9" s="1782"/>
      <c r="H9" s="1775"/>
      <c r="I9" s="1780"/>
    </row>
    <row r="10" spans="1:11" ht="13.5">
      <c r="A10" s="1151">
        <v>2012</v>
      </c>
      <c r="B10" s="1045">
        <v>38.951999999999998</v>
      </c>
      <c r="C10" s="1287">
        <v>888.33179297597042</v>
      </c>
      <c r="D10" s="1287">
        <v>3460.23</v>
      </c>
      <c r="E10" s="1518">
        <v>3.45</v>
      </c>
      <c r="F10" s="1510">
        <v>119377.93500000001</v>
      </c>
      <c r="G10" s="1510">
        <v>528.41399999999999</v>
      </c>
      <c r="H10" s="1510" t="s">
        <v>23</v>
      </c>
      <c r="I10" s="1511">
        <v>156.797</v>
      </c>
    </row>
    <row r="11" spans="1:11" ht="13.5">
      <c r="A11" s="1154">
        <v>2013</v>
      </c>
      <c r="B11" s="1048">
        <v>32.052</v>
      </c>
      <c r="C11" s="1289">
        <v>786.06077623861222</v>
      </c>
      <c r="D11" s="1289">
        <v>2519.482</v>
      </c>
      <c r="E11" s="1475">
        <v>3.4</v>
      </c>
      <c r="F11" s="1512">
        <v>85662.387999999992</v>
      </c>
      <c r="G11" s="1512">
        <v>319.23700000000002</v>
      </c>
      <c r="H11" s="1512" t="s">
        <v>23</v>
      </c>
      <c r="I11" s="1476">
        <v>101.042</v>
      </c>
    </row>
    <row r="12" spans="1:11" ht="13.5">
      <c r="A12" s="1154">
        <v>2014</v>
      </c>
      <c r="B12" s="1048">
        <v>38.414000000000001</v>
      </c>
      <c r="C12" s="1289">
        <v>969.25834331233409</v>
      </c>
      <c r="D12" s="1289">
        <v>3723.3090000000002</v>
      </c>
      <c r="E12" s="1475">
        <v>3.44</v>
      </c>
      <c r="F12" s="1512">
        <v>128081.8296</v>
      </c>
      <c r="G12" s="1512">
        <v>529.79399999999998</v>
      </c>
      <c r="H12" s="1512" t="s">
        <v>23</v>
      </c>
      <c r="I12" s="1476">
        <v>179.46299999999999</v>
      </c>
    </row>
    <row r="13" spans="1:11" ht="13.5">
      <c r="A13" s="1154">
        <v>2015</v>
      </c>
      <c r="B13" s="1048">
        <v>37.604999999999997</v>
      </c>
      <c r="C13" s="1289">
        <v>958.67889908256882</v>
      </c>
      <c r="D13" s="1289">
        <v>3605.1120000000001</v>
      </c>
      <c r="E13" s="1475">
        <v>3.81</v>
      </c>
      <c r="F13" s="1512">
        <v>137355</v>
      </c>
      <c r="G13" s="1512">
        <v>481.56900000000002</v>
      </c>
      <c r="H13" s="1512" t="s">
        <v>23</v>
      </c>
      <c r="I13" s="1476">
        <v>165.52199999999999</v>
      </c>
    </row>
    <row r="14" spans="1:11" ht="13.5">
      <c r="A14" s="1154">
        <v>2016</v>
      </c>
      <c r="B14" s="1048">
        <v>32.874000000000002</v>
      </c>
      <c r="C14" s="1289">
        <v>916.94287278700483</v>
      </c>
      <c r="D14" s="1289">
        <v>3014.3580000000002</v>
      </c>
      <c r="E14" s="1475">
        <v>3.86</v>
      </c>
      <c r="F14" s="1512">
        <v>116654</v>
      </c>
      <c r="G14" s="1512">
        <v>560.89700000000005</v>
      </c>
      <c r="H14" s="1512" t="s">
        <v>534</v>
      </c>
      <c r="I14" s="1476">
        <v>143.613</v>
      </c>
    </row>
    <row r="15" spans="1:11" ht="13.5">
      <c r="A15" s="1154">
        <v>2017</v>
      </c>
      <c r="B15" s="1048">
        <v>36.670999999999999</v>
      </c>
      <c r="C15" s="1289">
        <v>897.916609855199</v>
      </c>
      <c r="D15" s="1289">
        <v>3292.75</v>
      </c>
      <c r="E15" s="1475">
        <v>4.07</v>
      </c>
      <c r="F15" s="1512">
        <v>134014.92499999999</v>
      </c>
      <c r="G15" s="1512">
        <v>642.971</v>
      </c>
      <c r="H15" s="1289" t="s">
        <v>534</v>
      </c>
      <c r="I15" s="1476">
        <v>232.21</v>
      </c>
    </row>
    <row r="16" spans="1:11" ht="13.5">
      <c r="A16" s="1154">
        <v>2018</v>
      </c>
      <c r="B16" s="1048">
        <v>35.296999999999997</v>
      </c>
      <c r="C16" s="1289">
        <v>813.35722582655751</v>
      </c>
      <c r="D16" s="1289">
        <v>2870.9070000000002</v>
      </c>
      <c r="E16" s="1475">
        <v>3.52</v>
      </c>
      <c r="F16" s="1512">
        <v>101055.92640000001</v>
      </c>
      <c r="G16" s="1289">
        <v>493.17899999999997</v>
      </c>
      <c r="H16" s="1289" t="s">
        <v>534</v>
      </c>
      <c r="I16" s="1266">
        <v>164.33699999999999</v>
      </c>
      <c r="K16" s="1543"/>
    </row>
    <row r="17" spans="1:9" ht="13.5">
      <c r="A17" s="1154">
        <v>2019</v>
      </c>
      <c r="B17" s="1502">
        <v>30.177</v>
      </c>
      <c r="C17" s="1289">
        <v>912.1867647546145</v>
      </c>
      <c r="D17" s="1289">
        <v>2752.7060000000001</v>
      </c>
      <c r="E17" s="1475">
        <v>3.22</v>
      </c>
      <c r="F17" s="1512">
        <v>88637.133200000011</v>
      </c>
      <c r="G17" s="1289">
        <v>361.23200000000003</v>
      </c>
      <c r="H17" s="1289" t="s">
        <v>534</v>
      </c>
      <c r="I17" s="1266">
        <v>178.23400000000001</v>
      </c>
    </row>
    <row r="18" spans="1:9" ht="13.5">
      <c r="A18" s="1154">
        <v>2020</v>
      </c>
      <c r="B18" s="1502">
        <v>27.620999999999999</v>
      </c>
      <c r="C18" s="1289">
        <v>880.79504699999995</v>
      </c>
      <c r="D18" s="1289">
        <v>2432.8440000000001</v>
      </c>
      <c r="E18" s="1475">
        <v>3.15</v>
      </c>
      <c r="F18" s="1512">
        <v>76634.585999999996</v>
      </c>
      <c r="G18" s="1289">
        <v>319.13299999999998</v>
      </c>
      <c r="H18" s="1289" t="s">
        <v>534</v>
      </c>
      <c r="I18" s="1266">
        <v>175.76300000000001</v>
      </c>
    </row>
    <row r="19" spans="1:9" ht="13.5">
      <c r="A19" s="1154">
        <v>2021</v>
      </c>
      <c r="B19" s="1502">
        <v>29.5</v>
      </c>
      <c r="C19" s="1289">
        <v>849.59084745762709</v>
      </c>
      <c r="D19" s="1289">
        <v>2506.2930000000001</v>
      </c>
      <c r="E19" s="1475">
        <v>3.02</v>
      </c>
      <c r="F19" s="1512">
        <v>75690.048599999995</v>
      </c>
      <c r="G19" s="1289">
        <v>357.815</v>
      </c>
      <c r="H19" s="1289" t="s">
        <v>534</v>
      </c>
      <c r="I19" s="1266">
        <v>179.107</v>
      </c>
    </row>
    <row r="20" spans="1:9" ht="14.25" thickBot="1">
      <c r="A20" s="1158">
        <v>2022</v>
      </c>
      <c r="B20" s="1503">
        <v>24.779</v>
      </c>
      <c r="C20" s="1515">
        <v>807.55559142822551</v>
      </c>
      <c r="D20" s="1515">
        <v>2001.0419999999999</v>
      </c>
      <c r="E20" s="1479">
        <v>4.3899999999999997</v>
      </c>
      <c r="F20" s="1480">
        <v>87845.743799999982</v>
      </c>
      <c r="G20" s="1515">
        <v>279.02999999999997</v>
      </c>
      <c r="H20" s="1515">
        <v>75.465000000000003</v>
      </c>
      <c r="I20" s="1538">
        <v>140.49299999999999</v>
      </c>
    </row>
    <row r="21" spans="1:9" ht="15.75" customHeight="1">
      <c r="A21" s="1692" t="s">
        <v>1316</v>
      </c>
      <c r="B21" s="1692"/>
      <c r="C21" s="1692"/>
      <c r="D21" s="1692"/>
      <c r="E21" s="1692"/>
      <c r="F21" s="1692"/>
      <c r="G21" s="1692"/>
      <c r="H21" s="1544"/>
      <c r="I21" s="1544"/>
    </row>
  </sheetData>
  <mergeCells count="8">
    <mergeCell ref="A21:G21"/>
    <mergeCell ref="A1:I1"/>
    <mergeCell ref="A3:I3"/>
    <mergeCell ref="A4:I4"/>
    <mergeCell ref="A6:A9"/>
    <mergeCell ref="G8:G9"/>
    <mergeCell ref="H8:H9"/>
    <mergeCell ref="I8:I9"/>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50">
    <pageSetUpPr fitToPage="1"/>
  </sheetPr>
  <dimension ref="A1:K86"/>
  <sheetViews>
    <sheetView view="pageBreakPreview" topLeftCell="A13" zoomScale="85" zoomScaleNormal="75" zoomScaleSheetLayoutView="85" workbookViewId="0">
      <selection sqref="A1:XFD1048576"/>
    </sheetView>
  </sheetViews>
  <sheetFormatPr baseColWidth="10" defaultColWidth="11.42578125" defaultRowHeight="12.75"/>
  <cols>
    <col min="1" max="1" width="31.42578125" style="9" customWidth="1"/>
    <col min="2" max="6" width="16.85546875" style="9" customWidth="1"/>
    <col min="7" max="7" width="19" style="9" customWidth="1"/>
    <col min="8" max="10" width="16.85546875" style="9" customWidth="1"/>
    <col min="11" max="12" width="11.42578125" style="9"/>
    <col min="13" max="13" width="11.140625" style="9" customWidth="1"/>
    <col min="14" max="21" width="12" style="9" customWidth="1"/>
    <col min="22" max="16384" width="11.42578125" style="9"/>
  </cols>
  <sheetData>
    <row r="1" spans="1:11" s="6" customFormat="1" ht="18.75">
      <c r="A1" s="1627" t="s">
        <v>0</v>
      </c>
      <c r="B1" s="1627"/>
      <c r="C1" s="1627"/>
      <c r="D1" s="1627"/>
      <c r="E1" s="1627"/>
      <c r="F1" s="1627"/>
      <c r="G1" s="1627"/>
      <c r="H1" s="1627"/>
      <c r="I1" s="1627"/>
      <c r="J1" s="1627"/>
    </row>
    <row r="2" spans="1:11" ht="13.5">
      <c r="A2" s="439"/>
      <c r="B2" s="439"/>
      <c r="C2" s="439"/>
      <c r="D2" s="439"/>
      <c r="E2" s="439"/>
      <c r="F2" s="439"/>
      <c r="G2" s="439"/>
      <c r="H2" s="439"/>
      <c r="I2" s="439"/>
      <c r="J2" s="439"/>
    </row>
    <row r="3" spans="1:11" s="7" customFormat="1" ht="15.75">
      <c r="A3" s="1651" t="s">
        <v>572</v>
      </c>
      <c r="B3" s="1651"/>
      <c r="C3" s="1651"/>
      <c r="D3" s="1651"/>
      <c r="E3" s="1651"/>
      <c r="F3" s="1651"/>
      <c r="G3" s="1651"/>
      <c r="H3" s="1651"/>
      <c r="I3" s="1651"/>
      <c r="J3" s="1651"/>
    </row>
    <row r="4" spans="1:11" s="7" customFormat="1" ht="15.75">
      <c r="A4" s="1651" t="s">
        <v>1379</v>
      </c>
      <c r="B4" s="1651"/>
      <c r="C4" s="1651"/>
      <c r="D4" s="1651"/>
      <c r="E4" s="1651"/>
      <c r="F4" s="1651"/>
      <c r="G4" s="1651"/>
      <c r="H4" s="1651"/>
      <c r="I4" s="1651"/>
      <c r="J4" s="1651"/>
    </row>
    <row r="5" spans="1:11" s="7" customFormat="1" ht="13.5" customHeight="1">
      <c r="A5" s="30"/>
      <c r="B5" s="31"/>
      <c r="C5" s="31"/>
      <c r="D5" s="31"/>
      <c r="E5" s="31"/>
      <c r="F5" s="31"/>
      <c r="G5" s="31"/>
      <c r="H5" s="31"/>
      <c r="I5" s="31"/>
      <c r="J5" s="31"/>
    </row>
    <row r="6" spans="1:11" ht="27.75" customHeight="1">
      <c r="A6" s="589" t="s">
        <v>508</v>
      </c>
      <c r="B6" s="484" t="s">
        <v>3</v>
      </c>
      <c r="C6" s="484"/>
      <c r="D6" s="485"/>
      <c r="E6" s="484" t="s">
        <v>10</v>
      </c>
      <c r="F6" s="485"/>
      <c r="G6" s="1673" t="s">
        <v>11</v>
      </c>
      <c r="H6" s="484" t="s">
        <v>278</v>
      </c>
      <c r="I6" s="484"/>
      <c r="J6" s="484"/>
    </row>
    <row r="7" spans="1:11" ht="21" customHeight="1">
      <c r="A7" s="263" t="s">
        <v>153</v>
      </c>
      <c r="B7" s="305" t="s">
        <v>13</v>
      </c>
      <c r="C7" s="351"/>
      <c r="D7" s="352"/>
      <c r="E7" s="351" t="s">
        <v>14</v>
      </c>
      <c r="F7" s="352"/>
      <c r="G7" s="1673"/>
      <c r="H7" s="305" t="s">
        <v>150</v>
      </c>
      <c r="I7" s="351"/>
      <c r="J7" s="351"/>
    </row>
    <row r="8" spans="1:11" ht="47.25" customHeight="1" thickBot="1">
      <c r="A8" s="591" t="s">
        <v>154</v>
      </c>
      <c r="B8" s="332" t="s">
        <v>17</v>
      </c>
      <c r="C8" s="334" t="s">
        <v>18</v>
      </c>
      <c r="D8" s="334" t="s">
        <v>19</v>
      </c>
      <c r="E8" s="266" t="s">
        <v>17</v>
      </c>
      <c r="F8" s="416" t="s">
        <v>18</v>
      </c>
      <c r="G8" s="1673"/>
      <c r="H8" s="332" t="s">
        <v>266</v>
      </c>
      <c r="I8" s="334" t="s">
        <v>281</v>
      </c>
      <c r="J8" s="335" t="s">
        <v>282</v>
      </c>
      <c r="K8" s="37"/>
    </row>
    <row r="9" spans="1:11" ht="25.5" customHeight="1">
      <c r="A9" s="309" t="s">
        <v>81</v>
      </c>
      <c r="B9" s="369" t="s">
        <v>23</v>
      </c>
      <c r="C9" s="369" t="s">
        <v>23</v>
      </c>
      <c r="D9" s="369" t="s">
        <v>23</v>
      </c>
      <c r="E9" s="369" t="s">
        <v>23</v>
      </c>
      <c r="F9" s="369" t="s">
        <v>23</v>
      </c>
      <c r="G9" s="369" t="s">
        <v>23</v>
      </c>
      <c r="H9" s="369" t="s">
        <v>23</v>
      </c>
      <c r="I9" s="369" t="s">
        <v>23</v>
      </c>
      <c r="J9" s="370" t="s">
        <v>23</v>
      </c>
    </row>
    <row r="10" spans="1:11" ht="13.5" customHeight="1">
      <c r="A10" s="312" t="s">
        <v>82</v>
      </c>
      <c r="B10" s="324" t="s">
        <v>23</v>
      </c>
      <c r="C10" s="324" t="s">
        <v>23</v>
      </c>
      <c r="D10" s="324" t="s">
        <v>23</v>
      </c>
      <c r="E10" s="324" t="s">
        <v>23</v>
      </c>
      <c r="F10" s="324" t="s">
        <v>23</v>
      </c>
      <c r="G10" s="324" t="s">
        <v>23</v>
      </c>
      <c r="H10" s="324" t="s">
        <v>23</v>
      </c>
      <c r="I10" s="324" t="s">
        <v>23</v>
      </c>
      <c r="J10" s="325" t="s">
        <v>23</v>
      </c>
    </row>
    <row r="11" spans="1:11" ht="13.5">
      <c r="A11" s="312" t="s">
        <v>83</v>
      </c>
      <c r="B11" s="324" t="s">
        <v>23</v>
      </c>
      <c r="C11" s="324" t="s">
        <v>23</v>
      </c>
      <c r="D11" s="324" t="s">
        <v>23</v>
      </c>
      <c r="E11" s="324" t="s">
        <v>23</v>
      </c>
      <c r="F11" s="324" t="s">
        <v>23</v>
      </c>
      <c r="G11" s="324" t="s">
        <v>23</v>
      </c>
      <c r="H11" s="324" t="s">
        <v>23</v>
      </c>
      <c r="I11" s="324" t="s">
        <v>23</v>
      </c>
      <c r="J11" s="325" t="s">
        <v>23</v>
      </c>
    </row>
    <row r="12" spans="1:11" ht="13.5">
      <c r="A12" s="312" t="s">
        <v>84</v>
      </c>
      <c r="B12" s="324" t="s">
        <v>23</v>
      </c>
      <c r="C12" s="324" t="s">
        <v>23</v>
      </c>
      <c r="D12" s="324" t="s">
        <v>23</v>
      </c>
      <c r="E12" s="324" t="s">
        <v>23</v>
      </c>
      <c r="F12" s="324" t="s">
        <v>23</v>
      </c>
      <c r="G12" s="324" t="s">
        <v>23</v>
      </c>
      <c r="H12" s="324" t="s">
        <v>23</v>
      </c>
      <c r="I12" s="324" t="s">
        <v>23</v>
      </c>
      <c r="J12" s="325" t="s">
        <v>23</v>
      </c>
    </row>
    <row r="13" spans="1:11" ht="13.5">
      <c r="A13" s="315" t="s">
        <v>85</v>
      </c>
      <c r="B13" s="326" t="s">
        <v>23</v>
      </c>
      <c r="C13" s="326" t="s">
        <v>23</v>
      </c>
      <c r="D13" s="326" t="s">
        <v>23</v>
      </c>
      <c r="E13" s="326" t="s">
        <v>23</v>
      </c>
      <c r="F13" s="326" t="s">
        <v>23</v>
      </c>
      <c r="G13" s="326" t="s">
        <v>23</v>
      </c>
      <c r="H13" s="326" t="s">
        <v>23</v>
      </c>
      <c r="I13" s="326" t="s">
        <v>23</v>
      </c>
      <c r="J13" s="327" t="s">
        <v>23</v>
      </c>
    </row>
    <row r="14" spans="1:11" ht="13.5">
      <c r="A14" s="315"/>
      <c r="B14" s="326"/>
      <c r="C14" s="326"/>
      <c r="D14" s="326"/>
      <c r="E14" s="326"/>
      <c r="F14" s="326"/>
      <c r="G14" s="326"/>
      <c r="H14" s="326"/>
      <c r="I14" s="326"/>
      <c r="J14" s="327"/>
    </row>
    <row r="15" spans="1:11" ht="13.5">
      <c r="A15" s="315" t="s">
        <v>86</v>
      </c>
      <c r="B15" s="326" t="s">
        <v>23</v>
      </c>
      <c r="C15" s="326" t="s">
        <v>23</v>
      </c>
      <c r="D15" s="326" t="s">
        <v>23</v>
      </c>
      <c r="E15" s="326" t="s">
        <v>23</v>
      </c>
      <c r="F15" s="326" t="s">
        <v>23</v>
      </c>
      <c r="G15" s="326" t="s">
        <v>23</v>
      </c>
      <c r="H15" s="326" t="s">
        <v>23</v>
      </c>
      <c r="I15" s="326" t="s">
        <v>23</v>
      </c>
      <c r="J15" s="327" t="s">
        <v>23</v>
      </c>
    </row>
    <row r="16" spans="1:11" ht="13.5">
      <c r="A16" s="315"/>
      <c r="B16" s="326"/>
      <c r="C16" s="326"/>
      <c r="D16" s="326"/>
      <c r="E16" s="326"/>
      <c r="F16" s="326"/>
      <c r="G16" s="326"/>
      <c r="H16" s="326"/>
      <c r="I16" s="326"/>
      <c r="J16" s="327"/>
    </row>
    <row r="17" spans="1:10" ht="13.5">
      <c r="A17" s="315" t="s">
        <v>87</v>
      </c>
      <c r="B17" s="326" t="s">
        <v>23</v>
      </c>
      <c r="C17" s="326" t="s">
        <v>23</v>
      </c>
      <c r="D17" s="326" t="s">
        <v>23</v>
      </c>
      <c r="E17" s="326" t="s">
        <v>23</v>
      </c>
      <c r="F17" s="326" t="s">
        <v>23</v>
      </c>
      <c r="G17" s="326" t="s">
        <v>23</v>
      </c>
      <c r="H17" s="326" t="s">
        <v>23</v>
      </c>
      <c r="I17" s="326" t="s">
        <v>23</v>
      </c>
      <c r="J17" s="327" t="s">
        <v>23</v>
      </c>
    </row>
    <row r="18" spans="1:10" ht="13.5">
      <c r="A18" s="312"/>
      <c r="B18" s="324"/>
      <c r="C18" s="324"/>
      <c r="D18" s="324"/>
      <c r="E18" s="324"/>
      <c r="F18" s="324"/>
      <c r="G18" s="324"/>
      <c r="H18" s="324"/>
      <c r="I18" s="324"/>
      <c r="J18" s="325"/>
    </row>
    <row r="19" spans="1:10" ht="13.5">
      <c r="A19" s="312" t="s">
        <v>158</v>
      </c>
      <c r="B19" s="324" t="s">
        <v>23</v>
      </c>
      <c r="C19" s="324">
        <v>922</v>
      </c>
      <c r="D19" s="324">
        <v>922</v>
      </c>
      <c r="E19" s="324" t="s">
        <v>23</v>
      </c>
      <c r="F19" s="324">
        <v>100000</v>
      </c>
      <c r="G19" s="324">
        <v>92200</v>
      </c>
      <c r="H19" s="324" t="s">
        <v>23</v>
      </c>
      <c r="I19" s="324" t="s">
        <v>23</v>
      </c>
      <c r="J19" s="325" t="s">
        <v>23</v>
      </c>
    </row>
    <row r="20" spans="1:10" ht="13.5">
      <c r="A20" s="312" t="s">
        <v>89</v>
      </c>
      <c r="B20" s="324" t="s">
        <v>23</v>
      </c>
      <c r="C20" s="324" t="s">
        <v>23</v>
      </c>
      <c r="D20" s="324" t="s">
        <v>23</v>
      </c>
      <c r="E20" s="324" t="s">
        <v>23</v>
      </c>
      <c r="F20" s="324" t="s">
        <v>23</v>
      </c>
      <c r="G20" s="324" t="s">
        <v>23</v>
      </c>
      <c r="H20" s="324" t="s">
        <v>23</v>
      </c>
      <c r="I20" s="324" t="s">
        <v>23</v>
      </c>
      <c r="J20" s="325" t="s">
        <v>23</v>
      </c>
    </row>
    <row r="21" spans="1:10" ht="13.5">
      <c r="A21" s="312" t="s">
        <v>90</v>
      </c>
      <c r="B21" s="324" t="s">
        <v>23</v>
      </c>
      <c r="C21" s="324" t="s">
        <v>23</v>
      </c>
      <c r="D21" s="324" t="s">
        <v>23</v>
      </c>
      <c r="E21" s="324" t="s">
        <v>23</v>
      </c>
      <c r="F21" s="324" t="s">
        <v>23</v>
      </c>
      <c r="G21" s="324" t="s">
        <v>23</v>
      </c>
      <c r="H21" s="324" t="s">
        <v>23</v>
      </c>
      <c r="I21" s="324" t="s">
        <v>23</v>
      </c>
      <c r="J21" s="325" t="s">
        <v>23</v>
      </c>
    </row>
    <row r="22" spans="1:10" ht="13.5">
      <c r="A22" s="315" t="s">
        <v>91</v>
      </c>
      <c r="B22" s="326" t="s">
        <v>23</v>
      </c>
      <c r="C22" s="326">
        <v>922</v>
      </c>
      <c r="D22" s="326">
        <v>922</v>
      </c>
      <c r="E22" s="326" t="s">
        <v>23</v>
      </c>
      <c r="F22" s="326">
        <v>100000</v>
      </c>
      <c r="G22" s="326">
        <v>92200</v>
      </c>
      <c r="H22" s="326" t="s">
        <v>23</v>
      </c>
      <c r="I22" s="326" t="s">
        <v>23</v>
      </c>
      <c r="J22" s="327" t="s">
        <v>23</v>
      </c>
    </row>
    <row r="23" spans="1:10" ht="13.5">
      <c r="A23" s="315"/>
      <c r="B23" s="326"/>
      <c r="C23" s="326"/>
      <c r="D23" s="326"/>
      <c r="E23" s="326"/>
      <c r="F23" s="326"/>
      <c r="G23" s="326"/>
      <c r="H23" s="326"/>
      <c r="I23" s="326"/>
      <c r="J23" s="327"/>
    </row>
    <row r="24" spans="1:10" ht="13.5">
      <c r="A24" s="315" t="s">
        <v>92</v>
      </c>
      <c r="B24" s="326" t="s">
        <v>23</v>
      </c>
      <c r="C24" s="326">
        <v>224</v>
      </c>
      <c r="D24" s="326">
        <v>224</v>
      </c>
      <c r="E24" s="326" t="s">
        <v>23</v>
      </c>
      <c r="F24" s="326">
        <v>77433</v>
      </c>
      <c r="G24" s="326">
        <v>17345</v>
      </c>
      <c r="H24" s="326">
        <v>2841</v>
      </c>
      <c r="I24" s="326" t="s">
        <v>23</v>
      </c>
      <c r="J24" s="327">
        <v>941</v>
      </c>
    </row>
    <row r="25" spans="1:10" ht="13.5">
      <c r="A25" s="315"/>
      <c r="B25" s="326"/>
      <c r="C25" s="326"/>
      <c r="D25" s="326"/>
      <c r="E25" s="326"/>
      <c r="F25" s="326"/>
      <c r="G25" s="326"/>
      <c r="H25" s="326"/>
      <c r="I25" s="326"/>
      <c r="J25" s="327"/>
    </row>
    <row r="26" spans="1:10" ht="13.5">
      <c r="A26" s="315" t="s">
        <v>93</v>
      </c>
      <c r="B26" s="326" t="s">
        <v>23</v>
      </c>
      <c r="C26" s="326">
        <v>639</v>
      </c>
      <c r="D26" s="326">
        <v>639</v>
      </c>
      <c r="E26" s="326" t="s">
        <v>23</v>
      </c>
      <c r="F26" s="326">
        <v>100726</v>
      </c>
      <c r="G26" s="326">
        <v>64364</v>
      </c>
      <c r="H26" s="326">
        <v>11071</v>
      </c>
      <c r="I26" s="326">
        <v>1800</v>
      </c>
      <c r="J26" s="327" t="s">
        <v>23</v>
      </c>
    </row>
    <row r="27" spans="1:10" ht="13.5">
      <c r="A27" s="312"/>
      <c r="B27" s="324"/>
      <c r="C27" s="324"/>
      <c r="D27" s="324"/>
      <c r="E27" s="324"/>
      <c r="F27" s="324"/>
      <c r="G27" s="324"/>
      <c r="H27" s="324"/>
      <c r="I27" s="324"/>
      <c r="J27" s="325"/>
    </row>
    <row r="28" spans="1:10" ht="13.5">
      <c r="A28" s="312" t="s">
        <v>94</v>
      </c>
      <c r="B28" s="324" t="s">
        <v>23</v>
      </c>
      <c r="C28" s="324">
        <v>168</v>
      </c>
      <c r="D28" s="324">
        <v>168</v>
      </c>
      <c r="E28" s="324" t="s">
        <v>23</v>
      </c>
      <c r="F28" s="324">
        <v>80000</v>
      </c>
      <c r="G28" s="324">
        <v>13440</v>
      </c>
      <c r="H28" s="324">
        <v>2250</v>
      </c>
      <c r="I28" s="324" t="s">
        <v>23</v>
      </c>
      <c r="J28" s="325">
        <v>672</v>
      </c>
    </row>
    <row r="29" spans="1:10" ht="13.5">
      <c r="A29" s="312" t="s">
        <v>95</v>
      </c>
      <c r="B29" s="324" t="s">
        <v>23</v>
      </c>
      <c r="C29" s="324" t="s">
        <v>23</v>
      </c>
      <c r="D29" s="324" t="s">
        <v>23</v>
      </c>
      <c r="E29" s="324" t="s">
        <v>23</v>
      </c>
      <c r="F29" s="324" t="s">
        <v>23</v>
      </c>
      <c r="G29" s="324" t="s">
        <v>23</v>
      </c>
      <c r="H29" s="324" t="s">
        <v>23</v>
      </c>
      <c r="I29" s="324" t="s">
        <v>23</v>
      </c>
      <c r="J29" s="325" t="s">
        <v>23</v>
      </c>
    </row>
    <row r="30" spans="1:10" ht="13.5">
      <c r="A30" s="312" t="s">
        <v>96</v>
      </c>
      <c r="B30" s="324" t="s">
        <v>23</v>
      </c>
      <c r="C30" s="324" t="s">
        <v>23</v>
      </c>
      <c r="D30" s="324" t="s">
        <v>23</v>
      </c>
      <c r="E30" s="324" t="s">
        <v>23</v>
      </c>
      <c r="F30" s="324" t="s">
        <v>23</v>
      </c>
      <c r="G30" s="324" t="s">
        <v>23</v>
      </c>
      <c r="H30" s="324" t="s">
        <v>23</v>
      </c>
      <c r="I30" s="324" t="s">
        <v>23</v>
      </c>
      <c r="J30" s="325" t="s">
        <v>23</v>
      </c>
    </row>
    <row r="31" spans="1:10" ht="13.5">
      <c r="A31" s="315" t="s">
        <v>97</v>
      </c>
      <c r="B31" s="326" t="s">
        <v>23</v>
      </c>
      <c r="C31" s="326">
        <v>168</v>
      </c>
      <c r="D31" s="326">
        <v>168</v>
      </c>
      <c r="E31" s="326" t="s">
        <v>23</v>
      </c>
      <c r="F31" s="326">
        <v>80000</v>
      </c>
      <c r="G31" s="326">
        <v>13440</v>
      </c>
      <c r="H31" s="326">
        <v>2250</v>
      </c>
      <c r="I31" s="326" t="s">
        <v>23</v>
      </c>
      <c r="J31" s="327">
        <v>672</v>
      </c>
    </row>
    <row r="32" spans="1:10" ht="13.5">
      <c r="A32" s="312"/>
      <c r="B32" s="324"/>
      <c r="C32" s="324"/>
      <c r="D32" s="324"/>
      <c r="E32" s="324"/>
      <c r="F32" s="324"/>
      <c r="G32" s="324"/>
      <c r="H32" s="324"/>
      <c r="I32" s="324"/>
      <c r="J32" s="325"/>
    </row>
    <row r="33" spans="1:10" ht="13.5">
      <c r="A33" s="312" t="s">
        <v>98</v>
      </c>
      <c r="B33" s="324" t="s">
        <v>23</v>
      </c>
      <c r="C33" s="324" t="s">
        <v>23</v>
      </c>
      <c r="D33" s="324" t="s">
        <v>23</v>
      </c>
      <c r="E33" s="324" t="s">
        <v>23</v>
      </c>
      <c r="F33" s="324" t="s">
        <v>23</v>
      </c>
      <c r="G33" s="324" t="s">
        <v>23</v>
      </c>
      <c r="H33" s="324" t="s">
        <v>23</v>
      </c>
      <c r="I33" s="324" t="s">
        <v>23</v>
      </c>
      <c r="J33" s="325" t="s">
        <v>23</v>
      </c>
    </row>
    <row r="34" spans="1:10" ht="13.5">
      <c r="A34" s="312" t="s">
        <v>99</v>
      </c>
      <c r="B34" s="324" t="s">
        <v>23</v>
      </c>
      <c r="C34" s="324" t="s">
        <v>23</v>
      </c>
      <c r="D34" s="324" t="s">
        <v>23</v>
      </c>
      <c r="E34" s="324" t="s">
        <v>23</v>
      </c>
      <c r="F34" s="324" t="s">
        <v>23</v>
      </c>
      <c r="G34" s="324" t="s">
        <v>23</v>
      </c>
      <c r="H34" s="324" t="s">
        <v>23</v>
      </c>
      <c r="I34" s="324" t="s">
        <v>23</v>
      </c>
      <c r="J34" s="325" t="s">
        <v>23</v>
      </c>
    </row>
    <row r="35" spans="1:10" ht="13.5">
      <c r="A35" s="312" t="s">
        <v>100</v>
      </c>
      <c r="B35" s="324" t="s">
        <v>23</v>
      </c>
      <c r="C35" s="324" t="s">
        <v>23</v>
      </c>
      <c r="D35" s="324" t="s">
        <v>23</v>
      </c>
      <c r="E35" s="324" t="s">
        <v>23</v>
      </c>
      <c r="F35" s="324" t="s">
        <v>23</v>
      </c>
      <c r="G35" s="324" t="s">
        <v>23</v>
      </c>
      <c r="H35" s="324" t="s">
        <v>23</v>
      </c>
      <c r="I35" s="324" t="s">
        <v>23</v>
      </c>
      <c r="J35" s="325" t="s">
        <v>23</v>
      </c>
    </row>
    <row r="36" spans="1:10" ht="13.5">
      <c r="A36" s="312" t="s">
        <v>101</v>
      </c>
      <c r="B36" s="324" t="s">
        <v>23</v>
      </c>
      <c r="C36" s="324" t="s">
        <v>23</v>
      </c>
      <c r="D36" s="324" t="s">
        <v>23</v>
      </c>
      <c r="E36" s="324" t="s">
        <v>23</v>
      </c>
      <c r="F36" s="324" t="s">
        <v>23</v>
      </c>
      <c r="G36" s="324" t="s">
        <v>23</v>
      </c>
      <c r="H36" s="324" t="s">
        <v>23</v>
      </c>
      <c r="I36" s="324" t="s">
        <v>23</v>
      </c>
      <c r="J36" s="325" t="s">
        <v>23</v>
      </c>
    </row>
    <row r="37" spans="1:10" ht="13.5">
      <c r="A37" s="315" t="s">
        <v>102</v>
      </c>
      <c r="B37" s="326" t="s">
        <v>23</v>
      </c>
      <c r="C37" s="326" t="s">
        <v>23</v>
      </c>
      <c r="D37" s="326" t="s">
        <v>23</v>
      </c>
      <c r="E37" s="326" t="s">
        <v>23</v>
      </c>
      <c r="F37" s="326" t="s">
        <v>23</v>
      </c>
      <c r="G37" s="326" t="s">
        <v>23</v>
      </c>
      <c r="H37" s="326" t="s">
        <v>23</v>
      </c>
      <c r="I37" s="326" t="s">
        <v>23</v>
      </c>
      <c r="J37" s="327" t="s">
        <v>23</v>
      </c>
    </row>
    <row r="38" spans="1:10" ht="13.5">
      <c r="A38" s="315"/>
      <c r="B38" s="326"/>
      <c r="C38" s="326"/>
      <c r="D38" s="326"/>
      <c r="E38" s="326"/>
      <c r="F38" s="326"/>
      <c r="G38" s="326"/>
      <c r="H38" s="326"/>
      <c r="I38" s="326"/>
      <c r="J38" s="327"/>
    </row>
    <row r="39" spans="1:10" ht="13.5">
      <c r="A39" s="315" t="s">
        <v>103</v>
      </c>
      <c r="B39" s="326" t="s">
        <v>23</v>
      </c>
      <c r="C39" s="326" t="s">
        <v>23</v>
      </c>
      <c r="D39" s="326" t="s">
        <v>23</v>
      </c>
      <c r="E39" s="326" t="s">
        <v>23</v>
      </c>
      <c r="F39" s="326" t="s">
        <v>23</v>
      </c>
      <c r="G39" s="326" t="s">
        <v>23</v>
      </c>
      <c r="H39" s="326" t="s">
        <v>23</v>
      </c>
      <c r="I39" s="326" t="s">
        <v>23</v>
      </c>
      <c r="J39" s="327" t="s">
        <v>23</v>
      </c>
    </row>
    <row r="40" spans="1:10" ht="13.5">
      <c r="A40" s="312"/>
      <c r="B40" s="324"/>
      <c r="C40" s="324"/>
      <c r="D40" s="324"/>
      <c r="E40" s="324"/>
      <c r="F40" s="324"/>
      <c r="G40" s="324"/>
      <c r="H40" s="324"/>
      <c r="I40" s="324"/>
      <c r="J40" s="325"/>
    </row>
    <row r="41" spans="1:10" ht="13.5">
      <c r="A41" s="312" t="s">
        <v>159</v>
      </c>
      <c r="B41" s="348" t="s">
        <v>23</v>
      </c>
      <c r="C41" s="348">
        <v>1338</v>
      </c>
      <c r="D41" s="348">
        <v>1338</v>
      </c>
      <c r="E41" s="348" t="s">
        <v>23</v>
      </c>
      <c r="F41" s="348">
        <v>100476</v>
      </c>
      <c r="G41" s="348">
        <v>134437</v>
      </c>
      <c r="H41" s="348">
        <v>20020</v>
      </c>
      <c r="I41" s="348">
        <v>6552</v>
      </c>
      <c r="J41" s="349">
        <v>7280</v>
      </c>
    </row>
    <row r="42" spans="1:10" ht="13.5">
      <c r="A42" s="312" t="s">
        <v>105</v>
      </c>
      <c r="B42" s="324" t="s">
        <v>23</v>
      </c>
      <c r="C42" s="324">
        <v>1312</v>
      </c>
      <c r="D42" s="324">
        <v>1312</v>
      </c>
      <c r="E42" s="324" t="s">
        <v>23</v>
      </c>
      <c r="F42" s="324">
        <v>88795</v>
      </c>
      <c r="G42" s="324">
        <v>116499</v>
      </c>
      <c r="H42" s="324">
        <v>17353</v>
      </c>
      <c r="I42" s="324">
        <v>5679</v>
      </c>
      <c r="J42" s="325">
        <v>6310</v>
      </c>
    </row>
    <row r="43" spans="1:10" ht="13.5">
      <c r="A43" s="312" t="s">
        <v>106</v>
      </c>
      <c r="B43" s="324" t="s">
        <v>23</v>
      </c>
      <c r="C43" s="324">
        <v>3801</v>
      </c>
      <c r="D43" s="324">
        <v>3801</v>
      </c>
      <c r="E43" s="324" t="s">
        <v>23</v>
      </c>
      <c r="F43" s="324">
        <v>78365</v>
      </c>
      <c r="G43" s="324">
        <v>297865</v>
      </c>
      <c r="H43" s="324">
        <v>42651</v>
      </c>
      <c r="I43" s="324">
        <v>13959</v>
      </c>
      <c r="J43" s="325">
        <v>15510</v>
      </c>
    </row>
    <row r="44" spans="1:10" ht="13.5">
      <c r="A44" s="312" t="s">
        <v>107</v>
      </c>
      <c r="B44" s="348" t="s">
        <v>23</v>
      </c>
      <c r="C44" s="348">
        <v>656</v>
      </c>
      <c r="D44" s="348">
        <v>656</v>
      </c>
      <c r="E44" s="348" t="s">
        <v>23</v>
      </c>
      <c r="F44" s="348">
        <v>81660</v>
      </c>
      <c r="G44" s="348">
        <v>53569</v>
      </c>
      <c r="H44" s="348">
        <v>7909</v>
      </c>
      <c r="I44" s="348">
        <v>2588</v>
      </c>
      <c r="J44" s="349">
        <v>2876</v>
      </c>
    </row>
    <row r="45" spans="1:10" ht="13.5">
      <c r="A45" s="312" t="s">
        <v>108</v>
      </c>
      <c r="B45" s="324" t="s">
        <v>23</v>
      </c>
      <c r="C45" s="324">
        <v>1192</v>
      </c>
      <c r="D45" s="324">
        <v>1192</v>
      </c>
      <c r="E45" s="324" t="s">
        <v>23</v>
      </c>
      <c r="F45" s="324">
        <v>88610</v>
      </c>
      <c r="G45" s="324">
        <v>105623</v>
      </c>
      <c r="H45" s="324">
        <v>15703</v>
      </c>
      <c r="I45" s="324">
        <v>5139</v>
      </c>
      <c r="J45" s="325">
        <v>5710</v>
      </c>
    </row>
    <row r="46" spans="1:10" ht="13.5">
      <c r="A46" s="312" t="s">
        <v>109</v>
      </c>
      <c r="B46" s="324" t="s">
        <v>23</v>
      </c>
      <c r="C46" s="324">
        <v>579</v>
      </c>
      <c r="D46" s="324">
        <v>579</v>
      </c>
      <c r="E46" s="324" t="s">
        <v>23</v>
      </c>
      <c r="F46" s="324">
        <v>107840</v>
      </c>
      <c r="G46" s="324">
        <v>62439</v>
      </c>
      <c r="H46" s="324">
        <v>8996</v>
      </c>
      <c r="I46" s="324">
        <v>2944</v>
      </c>
      <c r="J46" s="325">
        <v>3271</v>
      </c>
    </row>
    <row r="47" spans="1:10" ht="13.5">
      <c r="A47" s="312" t="s">
        <v>110</v>
      </c>
      <c r="B47" s="324" t="s">
        <v>23</v>
      </c>
      <c r="C47" s="324">
        <v>325</v>
      </c>
      <c r="D47" s="324">
        <v>325</v>
      </c>
      <c r="E47" s="324" t="s">
        <v>23</v>
      </c>
      <c r="F47" s="324">
        <v>78484</v>
      </c>
      <c r="G47" s="324">
        <v>25507</v>
      </c>
      <c r="H47" s="324">
        <v>3973</v>
      </c>
      <c r="I47" s="324">
        <v>1300</v>
      </c>
      <c r="J47" s="325">
        <v>1445</v>
      </c>
    </row>
    <row r="48" spans="1:10" ht="13.5">
      <c r="A48" s="312" t="s">
        <v>111</v>
      </c>
      <c r="B48" s="324" t="s">
        <v>23</v>
      </c>
      <c r="C48" s="324">
        <v>4386</v>
      </c>
      <c r="D48" s="324">
        <v>4386</v>
      </c>
      <c r="E48" s="324" t="s">
        <v>23</v>
      </c>
      <c r="F48" s="324">
        <v>96061</v>
      </c>
      <c r="G48" s="324">
        <v>421324</v>
      </c>
      <c r="H48" s="324">
        <v>61586</v>
      </c>
      <c r="I48" s="324">
        <v>20156</v>
      </c>
      <c r="J48" s="325">
        <v>22395</v>
      </c>
    </row>
    <row r="49" spans="1:10" ht="13.5">
      <c r="A49" s="312" t="s">
        <v>112</v>
      </c>
      <c r="B49" s="324" t="s">
        <v>23</v>
      </c>
      <c r="C49" s="324">
        <v>1395</v>
      </c>
      <c r="D49" s="324">
        <v>1395</v>
      </c>
      <c r="E49" s="324" t="s">
        <v>23</v>
      </c>
      <c r="F49" s="324">
        <v>96239</v>
      </c>
      <c r="G49" s="324">
        <v>134253</v>
      </c>
      <c r="H49" s="324">
        <v>19558</v>
      </c>
      <c r="I49" s="324">
        <v>6401</v>
      </c>
      <c r="J49" s="325">
        <v>7112</v>
      </c>
    </row>
    <row r="50" spans="1:10" ht="13.5">
      <c r="A50" s="315" t="s">
        <v>113</v>
      </c>
      <c r="B50" s="326" t="s">
        <v>23</v>
      </c>
      <c r="C50" s="326">
        <v>14984</v>
      </c>
      <c r="D50" s="326">
        <v>14984</v>
      </c>
      <c r="E50" s="326" t="s">
        <v>23</v>
      </c>
      <c r="F50" s="326">
        <v>90197</v>
      </c>
      <c r="G50" s="326">
        <v>1351516</v>
      </c>
      <c r="H50" s="326">
        <v>197749</v>
      </c>
      <c r="I50" s="326">
        <v>64718</v>
      </c>
      <c r="J50" s="327">
        <v>71909</v>
      </c>
    </row>
    <row r="51" spans="1:10" ht="13.5">
      <c r="A51" s="315"/>
      <c r="B51" s="326"/>
      <c r="C51" s="326"/>
      <c r="D51" s="326"/>
      <c r="E51" s="326"/>
      <c r="F51" s="326"/>
      <c r="G51" s="326"/>
      <c r="H51" s="326"/>
      <c r="I51" s="326"/>
      <c r="J51" s="327"/>
    </row>
    <row r="52" spans="1:10" ht="13.5">
      <c r="A52" s="315" t="s">
        <v>114</v>
      </c>
      <c r="B52" s="326" t="s">
        <v>23</v>
      </c>
      <c r="C52" s="326" t="s">
        <v>23</v>
      </c>
      <c r="D52" s="326" t="s">
        <v>23</v>
      </c>
      <c r="E52" s="326" t="s">
        <v>23</v>
      </c>
      <c r="F52" s="326" t="s">
        <v>23</v>
      </c>
      <c r="G52" s="326" t="s">
        <v>23</v>
      </c>
      <c r="H52" s="326" t="s">
        <v>23</v>
      </c>
      <c r="I52" s="326" t="s">
        <v>23</v>
      </c>
      <c r="J52" s="327" t="s">
        <v>23</v>
      </c>
    </row>
    <row r="53" spans="1:10" ht="13.5">
      <c r="A53" s="312"/>
      <c r="B53" s="324"/>
      <c r="C53" s="324"/>
      <c r="D53" s="324"/>
      <c r="E53" s="324"/>
      <c r="F53" s="324"/>
      <c r="G53" s="324"/>
      <c r="H53" s="324"/>
      <c r="I53" s="324"/>
      <c r="J53" s="325"/>
    </row>
    <row r="54" spans="1:10" ht="13.5">
      <c r="A54" s="312" t="s">
        <v>115</v>
      </c>
      <c r="B54" s="324" t="s">
        <v>23</v>
      </c>
      <c r="C54" s="324" t="s">
        <v>23</v>
      </c>
      <c r="D54" s="324" t="s">
        <v>23</v>
      </c>
      <c r="E54" s="324" t="s">
        <v>23</v>
      </c>
      <c r="F54" s="324" t="s">
        <v>23</v>
      </c>
      <c r="G54" s="324" t="s">
        <v>23</v>
      </c>
      <c r="H54" s="324" t="s">
        <v>23</v>
      </c>
      <c r="I54" s="324" t="s">
        <v>23</v>
      </c>
      <c r="J54" s="325" t="s">
        <v>23</v>
      </c>
    </row>
    <row r="55" spans="1:10" ht="13.5">
      <c r="A55" s="312" t="s">
        <v>116</v>
      </c>
      <c r="B55" s="324" t="s">
        <v>23</v>
      </c>
      <c r="C55" s="324">
        <v>13</v>
      </c>
      <c r="D55" s="324">
        <v>13</v>
      </c>
      <c r="E55" s="324" t="s">
        <v>23</v>
      </c>
      <c r="F55" s="324">
        <v>95000</v>
      </c>
      <c r="G55" s="324">
        <v>1235</v>
      </c>
      <c r="H55" s="324">
        <v>197</v>
      </c>
      <c r="I55" s="324" t="s">
        <v>23</v>
      </c>
      <c r="J55" s="325">
        <v>62</v>
      </c>
    </row>
    <row r="56" spans="1:10" ht="13.5">
      <c r="A56" s="312" t="s">
        <v>117</v>
      </c>
      <c r="B56" s="324" t="s">
        <v>23</v>
      </c>
      <c r="C56" s="324" t="s">
        <v>23</v>
      </c>
      <c r="D56" s="324" t="s">
        <v>23</v>
      </c>
      <c r="E56" s="324" t="s">
        <v>23</v>
      </c>
      <c r="F56" s="324" t="s">
        <v>23</v>
      </c>
      <c r="G56" s="324" t="s">
        <v>23</v>
      </c>
      <c r="H56" s="324" t="s">
        <v>23</v>
      </c>
      <c r="I56" s="324" t="s">
        <v>23</v>
      </c>
      <c r="J56" s="325" t="s">
        <v>23</v>
      </c>
    </row>
    <row r="57" spans="1:10" ht="13.5">
      <c r="A57" s="312" t="s">
        <v>118</v>
      </c>
      <c r="B57" s="324" t="s">
        <v>23</v>
      </c>
      <c r="C57" s="324" t="s">
        <v>23</v>
      </c>
      <c r="D57" s="324" t="s">
        <v>23</v>
      </c>
      <c r="E57" s="324" t="s">
        <v>23</v>
      </c>
      <c r="F57" s="324" t="s">
        <v>23</v>
      </c>
      <c r="G57" s="324" t="s">
        <v>23</v>
      </c>
      <c r="H57" s="324" t="s">
        <v>23</v>
      </c>
      <c r="I57" s="324" t="s">
        <v>23</v>
      </c>
      <c r="J57" s="325" t="s">
        <v>23</v>
      </c>
    </row>
    <row r="58" spans="1:10" ht="13.5">
      <c r="A58" s="312" t="s">
        <v>119</v>
      </c>
      <c r="B58" s="324" t="s">
        <v>23</v>
      </c>
      <c r="C58" s="324" t="s">
        <v>23</v>
      </c>
      <c r="D58" s="324" t="s">
        <v>23</v>
      </c>
      <c r="E58" s="324" t="s">
        <v>23</v>
      </c>
      <c r="F58" s="324" t="s">
        <v>23</v>
      </c>
      <c r="G58" s="324" t="s">
        <v>23</v>
      </c>
      <c r="H58" s="324" t="s">
        <v>23</v>
      </c>
      <c r="I58" s="324" t="s">
        <v>23</v>
      </c>
      <c r="J58" s="325" t="s">
        <v>23</v>
      </c>
    </row>
    <row r="59" spans="1:10" ht="13.5">
      <c r="A59" s="315" t="s">
        <v>172</v>
      </c>
      <c r="B59" s="326" t="s">
        <v>23</v>
      </c>
      <c r="C59" s="326">
        <v>13</v>
      </c>
      <c r="D59" s="326">
        <v>13</v>
      </c>
      <c r="E59" s="326" t="s">
        <v>23</v>
      </c>
      <c r="F59" s="326">
        <v>95000</v>
      </c>
      <c r="G59" s="326">
        <v>1235</v>
      </c>
      <c r="H59" s="326">
        <v>197</v>
      </c>
      <c r="I59" s="326" t="s">
        <v>23</v>
      </c>
      <c r="J59" s="327">
        <v>62</v>
      </c>
    </row>
    <row r="60" spans="1:10" ht="13.5">
      <c r="A60" s="312"/>
      <c r="B60" s="324"/>
      <c r="C60" s="324"/>
      <c r="D60" s="324"/>
      <c r="E60" s="324"/>
      <c r="F60" s="324"/>
      <c r="G60" s="324"/>
      <c r="H60" s="324"/>
      <c r="I60" s="324"/>
      <c r="J60" s="325"/>
    </row>
    <row r="61" spans="1:10" ht="13.5">
      <c r="A61" s="312" t="s">
        <v>121</v>
      </c>
      <c r="B61" s="324" t="s">
        <v>23</v>
      </c>
      <c r="C61" s="324" t="s">
        <v>23</v>
      </c>
      <c r="D61" s="324" t="s">
        <v>23</v>
      </c>
      <c r="E61" s="324" t="s">
        <v>23</v>
      </c>
      <c r="F61" s="324" t="s">
        <v>23</v>
      </c>
      <c r="G61" s="324" t="s">
        <v>23</v>
      </c>
      <c r="H61" s="324" t="s">
        <v>23</v>
      </c>
      <c r="I61" s="324" t="s">
        <v>23</v>
      </c>
      <c r="J61" s="325" t="s">
        <v>23</v>
      </c>
    </row>
    <row r="62" spans="1:10" ht="13.5">
      <c r="A62" s="312" t="s">
        <v>122</v>
      </c>
      <c r="B62" s="324" t="s">
        <v>23</v>
      </c>
      <c r="C62" s="324" t="s">
        <v>23</v>
      </c>
      <c r="D62" s="324" t="s">
        <v>23</v>
      </c>
      <c r="E62" s="324" t="s">
        <v>23</v>
      </c>
      <c r="F62" s="324" t="s">
        <v>23</v>
      </c>
      <c r="G62" s="324" t="s">
        <v>23</v>
      </c>
      <c r="H62" s="324" t="s">
        <v>23</v>
      </c>
      <c r="I62" s="324" t="s">
        <v>23</v>
      </c>
      <c r="J62" s="325" t="s">
        <v>23</v>
      </c>
    </row>
    <row r="63" spans="1:10" ht="13.5">
      <c r="A63" s="312" t="s">
        <v>123</v>
      </c>
      <c r="B63" s="324" t="s">
        <v>23</v>
      </c>
      <c r="C63" s="324" t="s">
        <v>23</v>
      </c>
      <c r="D63" s="324" t="s">
        <v>23</v>
      </c>
      <c r="E63" s="324" t="s">
        <v>23</v>
      </c>
      <c r="F63" s="324" t="s">
        <v>23</v>
      </c>
      <c r="G63" s="324" t="s">
        <v>23</v>
      </c>
      <c r="H63" s="324" t="s">
        <v>23</v>
      </c>
      <c r="I63" s="324" t="s">
        <v>23</v>
      </c>
      <c r="J63" s="325" t="s">
        <v>23</v>
      </c>
    </row>
    <row r="64" spans="1:10" ht="13.5">
      <c r="A64" s="315" t="s">
        <v>124</v>
      </c>
      <c r="B64" s="326" t="s">
        <v>23</v>
      </c>
      <c r="C64" s="326" t="s">
        <v>23</v>
      </c>
      <c r="D64" s="326" t="s">
        <v>23</v>
      </c>
      <c r="E64" s="326" t="s">
        <v>23</v>
      </c>
      <c r="F64" s="326" t="s">
        <v>23</v>
      </c>
      <c r="G64" s="326" t="s">
        <v>23</v>
      </c>
      <c r="H64" s="326" t="s">
        <v>23</v>
      </c>
      <c r="I64" s="326" t="s">
        <v>23</v>
      </c>
      <c r="J64" s="327" t="s">
        <v>23</v>
      </c>
    </row>
    <row r="65" spans="1:10" ht="13.5">
      <c r="A65" s="315"/>
      <c r="B65" s="326"/>
      <c r="C65" s="326"/>
      <c r="D65" s="326"/>
      <c r="E65" s="326"/>
      <c r="F65" s="326"/>
      <c r="G65" s="326"/>
      <c r="H65" s="326"/>
      <c r="I65" s="326"/>
      <c r="J65" s="327"/>
    </row>
    <row r="66" spans="1:10" ht="13.5">
      <c r="A66" s="315" t="s">
        <v>125</v>
      </c>
      <c r="B66" s="326" t="s">
        <v>23</v>
      </c>
      <c r="C66" s="326" t="s">
        <v>23</v>
      </c>
      <c r="D66" s="326" t="s">
        <v>23</v>
      </c>
      <c r="E66" s="326" t="s">
        <v>23</v>
      </c>
      <c r="F66" s="326" t="s">
        <v>23</v>
      </c>
      <c r="G66" s="326" t="s">
        <v>23</v>
      </c>
      <c r="H66" s="326" t="s">
        <v>23</v>
      </c>
      <c r="I66" s="326" t="s">
        <v>23</v>
      </c>
      <c r="J66" s="327" t="s">
        <v>23</v>
      </c>
    </row>
    <row r="67" spans="1:10" ht="13.5">
      <c r="A67" s="312"/>
      <c r="B67" s="324"/>
      <c r="C67" s="324"/>
      <c r="D67" s="324"/>
      <c r="E67" s="324"/>
      <c r="F67" s="324"/>
      <c r="G67" s="324"/>
      <c r="H67" s="324"/>
      <c r="I67" s="324"/>
      <c r="J67" s="325"/>
    </row>
    <row r="68" spans="1:10" ht="13.5">
      <c r="A68" s="312" t="s">
        <v>126</v>
      </c>
      <c r="B68" s="324" t="s">
        <v>23</v>
      </c>
      <c r="C68" s="324" t="s">
        <v>23</v>
      </c>
      <c r="D68" s="324" t="s">
        <v>23</v>
      </c>
      <c r="E68" s="324" t="s">
        <v>23</v>
      </c>
      <c r="F68" s="324" t="s">
        <v>23</v>
      </c>
      <c r="G68" s="324" t="s">
        <v>23</v>
      </c>
      <c r="H68" s="324" t="s">
        <v>23</v>
      </c>
      <c r="I68" s="324" t="s">
        <v>23</v>
      </c>
      <c r="J68" s="325" t="s">
        <v>23</v>
      </c>
    </row>
    <row r="69" spans="1:10" ht="13.5">
      <c r="A69" s="312" t="s">
        <v>127</v>
      </c>
      <c r="B69" s="324" t="s">
        <v>23</v>
      </c>
      <c r="C69" s="324" t="s">
        <v>23</v>
      </c>
      <c r="D69" s="324" t="s">
        <v>23</v>
      </c>
      <c r="E69" s="324" t="s">
        <v>23</v>
      </c>
      <c r="F69" s="324" t="s">
        <v>23</v>
      </c>
      <c r="G69" s="324" t="s">
        <v>23</v>
      </c>
      <c r="H69" s="324" t="s">
        <v>23</v>
      </c>
      <c r="I69" s="324" t="s">
        <v>23</v>
      </c>
      <c r="J69" s="325" t="s">
        <v>23</v>
      </c>
    </row>
    <row r="70" spans="1:10" ht="13.5">
      <c r="A70" s="315" t="s">
        <v>128</v>
      </c>
      <c r="B70" s="326" t="s">
        <v>23</v>
      </c>
      <c r="C70" s="326" t="s">
        <v>23</v>
      </c>
      <c r="D70" s="326" t="s">
        <v>23</v>
      </c>
      <c r="E70" s="326" t="s">
        <v>23</v>
      </c>
      <c r="F70" s="326" t="s">
        <v>23</v>
      </c>
      <c r="G70" s="326" t="s">
        <v>23</v>
      </c>
      <c r="H70" s="326" t="s">
        <v>23</v>
      </c>
      <c r="I70" s="326" t="s">
        <v>23</v>
      </c>
      <c r="J70" s="326" t="s">
        <v>23</v>
      </c>
    </row>
    <row r="71" spans="1:10" ht="13.5">
      <c r="A71" s="312"/>
      <c r="B71" s="324"/>
      <c r="C71" s="324"/>
      <c r="D71" s="324"/>
      <c r="E71" s="324"/>
      <c r="F71" s="324"/>
      <c r="G71" s="324"/>
      <c r="H71" s="324"/>
      <c r="I71" s="324"/>
      <c r="J71" s="325"/>
    </row>
    <row r="72" spans="1:10" ht="13.5">
      <c r="A72" s="312" t="s">
        <v>129</v>
      </c>
      <c r="B72" s="324" t="s">
        <v>23</v>
      </c>
      <c r="C72" s="324" t="s">
        <v>23</v>
      </c>
      <c r="D72" s="324" t="s">
        <v>23</v>
      </c>
      <c r="E72" s="324" t="s">
        <v>23</v>
      </c>
      <c r="F72" s="324" t="s">
        <v>23</v>
      </c>
      <c r="G72" s="324" t="s">
        <v>23</v>
      </c>
      <c r="H72" s="324" t="s">
        <v>23</v>
      </c>
      <c r="I72" s="324" t="s">
        <v>23</v>
      </c>
      <c r="J72" s="325" t="s">
        <v>23</v>
      </c>
    </row>
    <row r="73" spans="1:10" ht="13.5">
      <c r="A73" s="312" t="s">
        <v>130</v>
      </c>
      <c r="B73" s="324">
        <v>2723</v>
      </c>
      <c r="C73" s="324">
        <v>1167</v>
      </c>
      <c r="D73" s="324">
        <v>3890</v>
      </c>
      <c r="E73" s="324">
        <v>34630</v>
      </c>
      <c r="F73" s="324">
        <v>70340</v>
      </c>
      <c r="G73" s="324">
        <v>176383</v>
      </c>
      <c r="H73" s="324">
        <v>22250</v>
      </c>
      <c r="I73" s="324">
        <v>405</v>
      </c>
      <c r="J73" s="325">
        <v>10114</v>
      </c>
    </row>
    <row r="74" spans="1:10" ht="13.5">
      <c r="A74" s="312" t="s">
        <v>131</v>
      </c>
      <c r="B74" s="324">
        <v>1</v>
      </c>
      <c r="C74" s="324">
        <v>12</v>
      </c>
      <c r="D74" s="324">
        <v>13</v>
      </c>
      <c r="E74" s="324">
        <v>30000</v>
      </c>
      <c r="F74" s="324">
        <v>54000</v>
      </c>
      <c r="G74" s="324">
        <v>678</v>
      </c>
      <c r="H74" s="324">
        <v>90</v>
      </c>
      <c r="I74" s="324">
        <v>26</v>
      </c>
      <c r="J74" s="325">
        <v>19</v>
      </c>
    </row>
    <row r="75" spans="1:10" ht="13.5">
      <c r="A75" s="312" t="s">
        <v>132</v>
      </c>
      <c r="B75" s="324" t="s">
        <v>23</v>
      </c>
      <c r="C75" s="324" t="s">
        <v>23</v>
      </c>
      <c r="D75" s="324" t="s">
        <v>23</v>
      </c>
      <c r="E75" s="324" t="s">
        <v>23</v>
      </c>
      <c r="F75" s="324" t="s">
        <v>23</v>
      </c>
      <c r="G75" s="324" t="s">
        <v>23</v>
      </c>
      <c r="H75" s="324" t="s">
        <v>23</v>
      </c>
      <c r="I75" s="324" t="s">
        <v>23</v>
      </c>
      <c r="J75" s="325" t="s">
        <v>23</v>
      </c>
    </row>
    <row r="76" spans="1:10" ht="13.5">
      <c r="A76" s="312" t="s">
        <v>133</v>
      </c>
      <c r="B76" s="324" t="s">
        <v>23</v>
      </c>
      <c r="C76" s="324" t="s">
        <v>23</v>
      </c>
      <c r="D76" s="324" t="s">
        <v>23</v>
      </c>
      <c r="E76" s="324" t="s">
        <v>23</v>
      </c>
      <c r="F76" s="324" t="s">
        <v>23</v>
      </c>
      <c r="G76" s="324" t="s">
        <v>23</v>
      </c>
      <c r="H76" s="324" t="s">
        <v>23</v>
      </c>
      <c r="I76" s="324" t="s">
        <v>23</v>
      </c>
      <c r="J76" s="325" t="s">
        <v>23</v>
      </c>
    </row>
    <row r="77" spans="1:10" ht="13.5">
      <c r="A77" s="312" t="s">
        <v>134</v>
      </c>
      <c r="B77" s="324" t="s">
        <v>23</v>
      </c>
      <c r="C77" s="324" t="s">
        <v>23</v>
      </c>
      <c r="D77" s="324" t="s">
        <v>23</v>
      </c>
      <c r="E77" s="324" t="s">
        <v>23</v>
      </c>
      <c r="F77" s="324" t="s">
        <v>23</v>
      </c>
      <c r="G77" s="324" t="s">
        <v>23</v>
      </c>
      <c r="H77" s="324" t="s">
        <v>23</v>
      </c>
      <c r="I77" s="324" t="s">
        <v>23</v>
      </c>
      <c r="J77" s="325" t="s">
        <v>23</v>
      </c>
    </row>
    <row r="78" spans="1:10" ht="13.5">
      <c r="A78" s="312" t="s">
        <v>135</v>
      </c>
      <c r="B78" s="324" t="s">
        <v>23</v>
      </c>
      <c r="C78" s="324" t="s">
        <v>23</v>
      </c>
      <c r="D78" s="324" t="s">
        <v>23</v>
      </c>
      <c r="E78" s="324" t="s">
        <v>23</v>
      </c>
      <c r="F78" s="324" t="s">
        <v>23</v>
      </c>
      <c r="G78" s="324" t="s">
        <v>23</v>
      </c>
      <c r="H78" s="324" t="s">
        <v>23</v>
      </c>
      <c r="I78" s="324" t="s">
        <v>23</v>
      </c>
      <c r="J78" s="325" t="s">
        <v>23</v>
      </c>
    </row>
    <row r="79" spans="1:10" ht="13.5">
      <c r="A79" s="312" t="s">
        <v>136</v>
      </c>
      <c r="B79" s="348">
        <v>881</v>
      </c>
      <c r="C79" s="348">
        <v>3045</v>
      </c>
      <c r="D79" s="348">
        <v>3926</v>
      </c>
      <c r="E79" s="348">
        <v>35000</v>
      </c>
      <c r="F79" s="348">
        <v>83102</v>
      </c>
      <c r="G79" s="348">
        <v>283881</v>
      </c>
      <c r="H79" s="348">
        <v>42582</v>
      </c>
      <c r="I79" s="348">
        <v>8516</v>
      </c>
      <c r="J79" s="349">
        <v>56776</v>
      </c>
    </row>
    <row r="80" spans="1:10" ht="13.5">
      <c r="A80" s="315" t="s">
        <v>137</v>
      </c>
      <c r="B80" s="326">
        <v>3605</v>
      </c>
      <c r="C80" s="326">
        <v>4224</v>
      </c>
      <c r="D80" s="326">
        <v>7829</v>
      </c>
      <c r="E80" s="326">
        <v>34719</v>
      </c>
      <c r="F80" s="326">
        <v>79493</v>
      </c>
      <c r="G80" s="326">
        <v>460942</v>
      </c>
      <c r="H80" s="326">
        <v>64922</v>
      </c>
      <c r="I80" s="326">
        <v>8947</v>
      </c>
      <c r="J80" s="327">
        <v>66909</v>
      </c>
    </row>
    <row r="81" spans="1:10" ht="13.5">
      <c r="A81" s="312"/>
      <c r="B81" s="324"/>
      <c r="C81" s="324"/>
      <c r="D81" s="324"/>
      <c r="E81" s="324"/>
      <c r="F81" s="324"/>
      <c r="G81" s="324"/>
      <c r="H81" s="324"/>
      <c r="I81" s="324"/>
      <c r="J81" s="325"/>
    </row>
    <row r="82" spans="1:10" ht="13.5">
      <c r="A82" s="312" t="s">
        <v>138</v>
      </c>
      <c r="B82" s="324" t="s">
        <v>23</v>
      </c>
      <c r="C82" s="324" t="s">
        <v>23</v>
      </c>
      <c r="D82" s="324" t="s">
        <v>23</v>
      </c>
      <c r="E82" s="324" t="s">
        <v>23</v>
      </c>
      <c r="F82" s="324" t="s">
        <v>23</v>
      </c>
      <c r="G82" s="324" t="s">
        <v>23</v>
      </c>
      <c r="H82" s="324" t="s">
        <v>23</v>
      </c>
      <c r="I82" s="324" t="s">
        <v>23</v>
      </c>
      <c r="J82" s="325" t="s">
        <v>23</v>
      </c>
    </row>
    <row r="83" spans="1:10" ht="13.5">
      <c r="A83" s="312" t="s">
        <v>139</v>
      </c>
      <c r="B83" s="324" t="s">
        <v>23</v>
      </c>
      <c r="C83" s="324" t="s">
        <v>23</v>
      </c>
      <c r="D83" s="324" t="s">
        <v>23</v>
      </c>
      <c r="E83" s="324" t="s">
        <v>23</v>
      </c>
      <c r="F83" s="324" t="s">
        <v>23</v>
      </c>
      <c r="G83" s="324" t="s">
        <v>23</v>
      </c>
      <c r="H83" s="324" t="s">
        <v>23</v>
      </c>
      <c r="I83" s="324" t="s">
        <v>23</v>
      </c>
      <c r="J83" s="325" t="s">
        <v>23</v>
      </c>
    </row>
    <row r="84" spans="1:10" ht="13.5">
      <c r="A84" s="315" t="s">
        <v>140</v>
      </c>
      <c r="B84" s="326" t="s">
        <v>23</v>
      </c>
      <c r="C84" s="326" t="s">
        <v>23</v>
      </c>
      <c r="D84" s="326" t="s">
        <v>23</v>
      </c>
      <c r="E84" s="326" t="s">
        <v>23</v>
      </c>
      <c r="F84" s="326" t="s">
        <v>23</v>
      </c>
      <c r="G84" s="326" t="s">
        <v>23</v>
      </c>
      <c r="H84" s="326" t="s">
        <v>23</v>
      </c>
      <c r="I84" s="326" t="s">
        <v>23</v>
      </c>
      <c r="J84" s="327" t="s">
        <v>23</v>
      </c>
    </row>
    <row r="85" spans="1:10" ht="14.25" thickBot="1">
      <c r="A85" s="436"/>
      <c r="B85" s="437"/>
      <c r="C85" s="437"/>
      <c r="D85" s="437"/>
      <c r="E85" s="437"/>
      <c r="F85" s="437"/>
      <c r="G85" s="437"/>
      <c r="H85" s="437"/>
      <c r="I85" s="437"/>
      <c r="J85" s="438"/>
    </row>
    <row r="86" spans="1:10" ht="14.25" thickBot="1">
      <c r="A86" s="209" t="s">
        <v>141</v>
      </c>
      <c r="B86" s="330">
        <v>3605</v>
      </c>
      <c r="C86" s="330">
        <v>21174</v>
      </c>
      <c r="D86" s="330">
        <v>24779</v>
      </c>
      <c r="E86" s="330">
        <v>34719</v>
      </c>
      <c r="F86" s="330">
        <v>88594</v>
      </c>
      <c r="G86" s="330">
        <v>2001042</v>
      </c>
      <c r="H86" s="330">
        <v>279030</v>
      </c>
      <c r="I86" s="330">
        <v>75465</v>
      </c>
      <c r="J86" s="331">
        <v>140493</v>
      </c>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37">
    <pageSetUpPr fitToPage="1"/>
  </sheetPr>
  <dimension ref="A1:F20"/>
  <sheetViews>
    <sheetView showGridLines="0" view="pageBreakPreview" zoomScale="90" zoomScaleNormal="75" zoomScaleSheetLayoutView="90" workbookViewId="0">
      <selection activeCell="A6" sqref="A6:D18"/>
    </sheetView>
  </sheetViews>
  <sheetFormatPr baseColWidth="10" defaultRowHeight="12.75"/>
  <cols>
    <col min="1" max="4" width="23.42578125" customWidth="1"/>
    <col min="5" max="5" width="9.140625" customWidth="1"/>
  </cols>
  <sheetData>
    <row r="1" spans="1:6" s="2" customFormat="1" ht="18.75">
      <c r="A1" s="1668" t="s">
        <v>0</v>
      </c>
      <c r="B1" s="1668"/>
      <c r="C1" s="1668"/>
      <c r="D1" s="1668"/>
      <c r="E1" s="38"/>
      <c r="F1" s="1"/>
    </row>
    <row r="2" spans="1:6" s="3" customFormat="1" ht="12.75" customHeight="1">
      <c r="A2" s="277"/>
      <c r="B2" s="277"/>
      <c r="C2" s="277"/>
      <c r="D2" s="277"/>
    </row>
    <row r="3" spans="1:6" s="3" customFormat="1" ht="15.75">
      <c r="A3" s="1684" t="s">
        <v>573</v>
      </c>
      <c r="B3" s="1684"/>
      <c r="C3" s="1684"/>
      <c r="D3" s="1684"/>
      <c r="E3" s="33"/>
      <c r="F3" s="33"/>
    </row>
    <row r="4" spans="1:6" s="3" customFormat="1" ht="15.75">
      <c r="A4" s="1684" t="s">
        <v>510</v>
      </c>
      <c r="B4" s="1684"/>
      <c r="C4" s="1684"/>
      <c r="D4" s="1684"/>
      <c r="E4" s="33"/>
      <c r="F4" s="33"/>
    </row>
    <row r="5" spans="1:6" s="3" customFormat="1" ht="13.5" customHeight="1">
      <c r="A5" s="31"/>
      <c r="B5" s="31"/>
      <c r="C5" s="31"/>
    </row>
    <row r="6" spans="1:6" ht="23.25" customHeight="1">
      <c r="A6" s="1784" t="s">
        <v>2</v>
      </c>
      <c r="B6" s="305" t="s">
        <v>283</v>
      </c>
      <c r="C6" s="351"/>
      <c r="D6" s="351"/>
    </row>
    <row r="7" spans="1:6" ht="29.25" customHeight="1" thickBot="1">
      <c r="A7" s="1784"/>
      <c r="B7" s="332" t="s">
        <v>1313</v>
      </c>
      <c r="C7" s="334" t="s">
        <v>1314</v>
      </c>
      <c r="D7" s="415" t="s">
        <v>19</v>
      </c>
    </row>
    <row r="8" spans="1:6" ht="13.5">
      <c r="A8" s="177">
        <v>2012</v>
      </c>
      <c r="B8" s="272">
        <v>528.41399999999999</v>
      </c>
      <c r="C8" s="272">
        <v>0</v>
      </c>
      <c r="D8" s="290">
        <v>528.41399999999999</v>
      </c>
      <c r="E8" s="288"/>
    </row>
    <row r="9" spans="1:6" ht="13.5">
      <c r="A9" s="180">
        <v>2013</v>
      </c>
      <c r="B9" s="274">
        <v>319.23700000000002</v>
      </c>
      <c r="C9" s="274">
        <v>0</v>
      </c>
      <c r="D9" s="292">
        <v>319.23700000000002</v>
      </c>
      <c r="E9" s="288"/>
    </row>
    <row r="10" spans="1:6" ht="13.5">
      <c r="A10" s="180">
        <v>2014</v>
      </c>
      <c r="B10" s="274">
        <v>529.79399999999998</v>
      </c>
      <c r="C10" s="274">
        <v>0</v>
      </c>
      <c r="D10" s="292">
        <v>529.79399999999998</v>
      </c>
      <c r="E10" s="288"/>
    </row>
    <row r="11" spans="1:6" ht="13.5">
      <c r="A11" s="180">
        <v>2015</v>
      </c>
      <c r="B11" s="274">
        <v>481.56900000000002</v>
      </c>
      <c r="C11" s="274">
        <v>0</v>
      </c>
      <c r="D11" s="292">
        <v>481.56900000000002</v>
      </c>
      <c r="E11" s="288"/>
    </row>
    <row r="12" spans="1:6" ht="13.5">
      <c r="A12" s="180">
        <v>2016</v>
      </c>
      <c r="B12" s="274">
        <v>560.89700000000005</v>
      </c>
      <c r="C12" s="274">
        <v>0</v>
      </c>
      <c r="D12" s="292">
        <v>560.89700000000005</v>
      </c>
      <c r="E12" s="288"/>
    </row>
    <row r="13" spans="1:6" ht="13.5">
      <c r="A13" s="180">
        <v>2017</v>
      </c>
      <c r="B13" s="274">
        <v>642.971</v>
      </c>
      <c r="C13" s="274">
        <v>0</v>
      </c>
      <c r="D13" s="292">
        <v>642.971</v>
      </c>
      <c r="E13" s="288"/>
    </row>
    <row r="14" spans="1:6" ht="13.5">
      <c r="A14" s="180">
        <v>2018</v>
      </c>
      <c r="B14" s="274">
        <v>493.17899999999997</v>
      </c>
      <c r="C14" s="274">
        <v>0</v>
      </c>
      <c r="D14" s="292">
        <v>493.17899999999997</v>
      </c>
      <c r="E14" s="288"/>
    </row>
    <row r="15" spans="1:6" ht="13.5">
      <c r="A15" s="180">
        <v>2019</v>
      </c>
      <c r="B15" s="274">
        <v>361.23200000000003</v>
      </c>
      <c r="C15" s="274">
        <v>8.0000000000000002E-3</v>
      </c>
      <c r="D15" s="292">
        <v>361.22399999999999</v>
      </c>
      <c r="E15" s="288"/>
    </row>
    <row r="16" spans="1:6" ht="13.5">
      <c r="A16" s="180">
        <v>2020</v>
      </c>
      <c r="B16" s="274">
        <v>319.13299999999998</v>
      </c>
      <c r="C16" s="274">
        <v>1.4E-2</v>
      </c>
      <c r="D16" s="292">
        <v>319.14699999999999</v>
      </c>
      <c r="E16" s="288"/>
    </row>
    <row r="17" spans="1:5" ht="13.5">
      <c r="A17" s="180">
        <v>2021</v>
      </c>
      <c r="B17" s="274">
        <v>357.815</v>
      </c>
      <c r="C17" s="274">
        <v>2.3E-2</v>
      </c>
      <c r="D17" s="292">
        <v>357.83800000000002</v>
      </c>
      <c r="E17" s="288"/>
    </row>
    <row r="18" spans="1:5" ht="14.25" thickBot="1">
      <c r="A18" s="185">
        <v>2022</v>
      </c>
      <c r="B18" s="276">
        <v>279.02999999999997</v>
      </c>
      <c r="C18" s="276">
        <v>2.3E-2</v>
      </c>
      <c r="D18" s="296">
        <v>279.053</v>
      </c>
      <c r="E18" s="288"/>
    </row>
    <row r="19" spans="1:5" ht="13.15" customHeight="1">
      <c r="A19" s="1785" t="s">
        <v>284</v>
      </c>
      <c r="B19" s="1785"/>
      <c r="C19" s="1785"/>
      <c r="D19" s="1785"/>
      <c r="E19" s="1785"/>
    </row>
    <row r="20" spans="1:5" ht="13.15" customHeight="1">
      <c r="A20" s="1783" t="s">
        <v>285</v>
      </c>
      <c r="B20" s="1783"/>
      <c r="C20" s="288"/>
      <c r="D20" s="288"/>
      <c r="E20" s="288"/>
    </row>
  </sheetData>
  <mergeCells count="6">
    <mergeCell ref="A20:B20"/>
    <mergeCell ref="A6:A7"/>
    <mergeCell ref="A1:D1"/>
    <mergeCell ref="A3:D3"/>
    <mergeCell ref="A4:D4"/>
    <mergeCell ref="A19:E19"/>
  </mergeCells>
  <phoneticPr fontId="8" type="noConversion"/>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65330-BE1F-4B5D-86AF-057141135B8C}">
  <sheetPr>
    <pageSetUpPr fitToPage="1"/>
  </sheetPr>
  <dimension ref="A1:J23"/>
  <sheetViews>
    <sheetView showGridLines="0" tabSelected="1" view="pageBreakPreview" zoomScaleNormal="75" zoomScaleSheetLayoutView="100" workbookViewId="0">
      <selection activeCell="L13" sqref="L13"/>
    </sheetView>
  </sheetViews>
  <sheetFormatPr baseColWidth="10" defaultRowHeight="12.75"/>
  <cols>
    <col min="1" max="8" width="21.42578125" style="116" customWidth="1"/>
    <col min="9" max="12" width="10.28515625" style="116" customWidth="1"/>
    <col min="13" max="16384" width="11.42578125" style="116"/>
  </cols>
  <sheetData>
    <row r="1" spans="1:10" s="118" customFormat="1" ht="18.75">
      <c r="A1" s="1623" t="s">
        <v>0</v>
      </c>
      <c r="B1" s="1623"/>
      <c r="C1" s="1623"/>
      <c r="D1" s="1623"/>
      <c r="E1" s="1623"/>
      <c r="F1" s="1623"/>
      <c r="G1" s="1623"/>
      <c r="H1" s="1623"/>
    </row>
    <row r="2" spans="1:10" s="117" customFormat="1" ht="12.75" customHeight="1">
      <c r="A2" s="1483"/>
      <c r="B2" s="1483"/>
      <c r="C2" s="1483"/>
      <c r="D2" s="1483"/>
      <c r="E2" s="1483"/>
      <c r="F2" s="1483"/>
      <c r="G2" s="1483"/>
      <c r="H2" s="1483"/>
    </row>
    <row r="3" spans="1:10" s="117" customFormat="1" ht="15.75">
      <c r="A3" s="1624" t="s">
        <v>659</v>
      </c>
      <c r="B3" s="1624"/>
      <c r="C3" s="1624"/>
      <c r="D3" s="1624"/>
      <c r="E3" s="1624"/>
      <c r="F3" s="1624"/>
      <c r="G3" s="1624"/>
      <c r="H3" s="1624"/>
    </row>
    <row r="4" spans="1:10" s="117" customFormat="1" ht="15.75">
      <c r="A4" s="1624" t="s">
        <v>286</v>
      </c>
      <c r="B4" s="1624"/>
      <c r="C4" s="1624"/>
      <c r="D4" s="1624"/>
      <c r="E4" s="1624"/>
      <c r="F4" s="1624"/>
      <c r="G4" s="1624"/>
      <c r="H4" s="1624"/>
    </row>
    <row r="5" spans="1:10" s="117" customFormat="1" ht="13.5" customHeight="1" thickBot="1">
      <c r="A5" s="408"/>
      <c r="B5" s="129"/>
      <c r="C5" s="129"/>
      <c r="D5" s="129"/>
      <c r="E5" s="129"/>
      <c r="F5" s="129"/>
      <c r="G5" s="129"/>
      <c r="H5" s="129"/>
    </row>
    <row r="6" spans="1:10" s="117" customFormat="1" ht="15" customHeight="1">
      <c r="A6" s="1789" t="s">
        <v>2</v>
      </c>
      <c r="B6" s="1791" t="s">
        <v>287</v>
      </c>
      <c r="C6" s="1789" t="s">
        <v>288</v>
      </c>
      <c r="D6" s="1545"/>
      <c r="E6" s="1789" t="s">
        <v>1312</v>
      </c>
      <c r="F6" s="1791" t="s">
        <v>502</v>
      </c>
      <c r="G6" s="1793"/>
      <c r="H6" s="1794"/>
    </row>
    <row r="7" spans="1:10" ht="14.25">
      <c r="A7" s="1775"/>
      <c r="B7" s="1777"/>
      <c r="C7" s="1775"/>
      <c r="D7" s="1537" t="s">
        <v>4</v>
      </c>
      <c r="E7" s="1775"/>
      <c r="F7" s="1777"/>
      <c r="G7" s="1795" t="s">
        <v>278</v>
      </c>
      <c r="H7" s="1795"/>
    </row>
    <row r="8" spans="1:10" ht="21" customHeight="1">
      <c r="A8" s="1775"/>
      <c r="B8" s="1777"/>
      <c r="C8" s="1775"/>
      <c r="D8" s="994" t="s">
        <v>19</v>
      </c>
      <c r="E8" s="1775"/>
      <c r="F8" s="1777"/>
      <c r="G8" s="1786"/>
      <c r="H8" s="1787"/>
    </row>
    <row r="9" spans="1:10" ht="18" customHeight="1">
      <c r="A9" s="1775"/>
      <c r="B9" s="1777"/>
      <c r="C9" s="1775"/>
      <c r="D9" s="1782" t="s">
        <v>7</v>
      </c>
      <c r="E9" s="1775"/>
      <c r="F9" s="1777"/>
      <c r="G9" s="956" t="s">
        <v>268</v>
      </c>
      <c r="H9" s="1010" t="s">
        <v>53</v>
      </c>
      <c r="J9" s="1536"/>
    </row>
    <row r="10" spans="1:10" ht="22.5" customHeight="1" thickBot="1">
      <c r="A10" s="1790"/>
      <c r="B10" s="1792"/>
      <c r="C10" s="1790"/>
      <c r="D10" s="1788"/>
      <c r="E10" s="1790"/>
      <c r="F10" s="1792"/>
      <c r="G10" s="1453" t="s">
        <v>150</v>
      </c>
      <c r="H10" s="1200" t="s">
        <v>289</v>
      </c>
    </row>
    <row r="11" spans="1:10" ht="13.5">
      <c r="A11" s="1151">
        <v>2012</v>
      </c>
      <c r="B11" s="1045">
        <v>69.662000000000006</v>
      </c>
      <c r="C11" s="1045">
        <v>27.375039476328556</v>
      </c>
      <c r="D11" s="1045">
        <v>190.7</v>
      </c>
      <c r="E11" s="1080">
        <v>39.479999999999997</v>
      </c>
      <c r="F11" s="1081">
        <v>75288.36</v>
      </c>
      <c r="G11" s="1081">
        <v>52780</v>
      </c>
      <c r="H11" s="1046">
        <v>75.748999999999995</v>
      </c>
    </row>
    <row r="12" spans="1:10" ht="13.5">
      <c r="A12" s="1154">
        <v>2013</v>
      </c>
      <c r="B12" s="1048">
        <v>63.52</v>
      </c>
      <c r="C12" s="1048">
        <v>22.88350125944584</v>
      </c>
      <c r="D12" s="1048">
        <v>145.35599999999999</v>
      </c>
      <c r="E12" s="1084">
        <v>41.84</v>
      </c>
      <c r="F12" s="1085">
        <v>60816.950400000002</v>
      </c>
      <c r="G12" s="1085">
        <v>48452</v>
      </c>
      <c r="H12" s="1049">
        <v>57.006999999999998</v>
      </c>
    </row>
    <row r="13" spans="1:10" ht="13.5">
      <c r="A13" s="1154">
        <v>2014</v>
      </c>
      <c r="B13" s="1048">
        <v>74.265000000000001</v>
      </c>
      <c r="C13" s="1048">
        <v>30.26109203527907</v>
      </c>
      <c r="D13" s="1048">
        <v>224.73400000000001</v>
      </c>
      <c r="E13" s="1084">
        <v>31.03</v>
      </c>
      <c r="F13" s="1085">
        <v>69735</v>
      </c>
      <c r="G13" s="1085">
        <v>75740</v>
      </c>
      <c r="H13" s="1049">
        <v>89.234999999999999</v>
      </c>
    </row>
    <row r="14" spans="1:10" ht="13.5">
      <c r="A14" s="1154">
        <v>2015</v>
      </c>
      <c r="B14" s="1048">
        <v>63.326000000000001</v>
      </c>
      <c r="C14" s="1048">
        <v>29.28433818652686</v>
      </c>
      <c r="D14" s="1048">
        <v>185.446</v>
      </c>
      <c r="E14" s="1084">
        <v>50.06</v>
      </c>
      <c r="F14" s="1085">
        <v>92834</v>
      </c>
      <c r="G14" s="1085">
        <v>57508</v>
      </c>
      <c r="H14" s="1049">
        <v>71.58</v>
      </c>
    </row>
    <row r="15" spans="1:10" ht="13.5">
      <c r="A15" s="1154">
        <v>2016</v>
      </c>
      <c r="B15" s="1048">
        <v>60.814</v>
      </c>
      <c r="C15" s="1048">
        <v>27.229914164501597</v>
      </c>
      <c r="D15" s="1048">
        <v>165.596</v>
      </c>
      <c r="E15" s="1084">
        <v>47.86</v>
      </c>
      <c r="F15" s="1085">
        <v>79254</v>
      </c>
      <c r="G15" s="1085">
        <v>54603</v>
      </c>
      <c r="H15" s="1049">
        <v>7.3319999999999999</v>
      </c>
    </row>
    <row r="16" spans="1:10" ht="13.5">
      <c r="A16" s="1154">
        <v>2017</v>
      </c>
      <c r="B16" s="1048">
        <v>62.981999999999999</v>
      </c>
      <c r="C16" s="1048">
        <v>31.524403797910516</v>
      </c>
      <c r="D16" s="1048">
        <v>198.547</v>
      </c>
      <c r="E16" s="1084">
        <v>50.05</v>
      </c>
      <c r="F16" s="1085">
        <v>99372.773499999981</v>
      </c>
      <c r="G16" s="2097">
        <v>66251</v>
      </c>
      <c r="H16" s="1049">
        <v>88.561000000000007</v>
      </c>
    </row>
    <row r="17" spans="1:10" ht="13.5">
      <c r="A17" s="1154">
        <v>2018</v>
      </c>
      <c r="B17" s="1048">
        <v>65.120999999999995</v>
      </c>
      <c r="C17" s="1048">
        <v>32.644922528830946</v>
      </c>
      <c r="D17" s="1048">
        <v>212.58699999999999</v>
      </c>
      <c r="E17" s="1084">
        <v>47.43</v>
      </c>
      <c r="F17" s="1085">
        <v>100830.01409999999</v>
      </c>
      <c r="G17" s="2097">
        <v>70664</v>
      </c>
      <c r="H17" s="1049">
        <v>88.32</v>
      </c>
    </row>
    <row r="18" spans="1:10" ht="13.5">
      <c r="A18" s="1154">
        <v>2019</v>
      </c>
      <c r="B18" s="1048">
        <v>66.147000000000006</v>
      </c>
      <c r="C18" s="1048">
        <v>31.749739217198051</v>
      </c>
      <c r="D18" s="1048">
        <v>210.01499999999999</v>
      </c>
      <c r="E18" s="1084">
        <v>43.27</v>
      </c>
      <c r="F18" s="1085">
        <v>90873.490500000014</v>
      </c>
      <c r="G18" s="2097">
        <v>70070</v>
      </c>
      <c r="H18" s="1049">
        <v>86.945999999999998</v>
      </c>
      <c r="J18" s="142"/>
    </row>
    <row r="19" spans="1:10" ht="13.5">
      <c r="A19" s="1154">
        <v>2020</v>
      </c>
      <c r="B19" s="1048">
        <v>61.567999999999998</v>
      </c>
      <c r="C19" s="1048">
        <v>27.258965696465701</v>
      </c>
      <c r="D19" s="1048">
        <v>167.828</v>
      </c>
      <c r="E19" s="1084">
        <v>35.549999999999997</v>
      </c>
      <c r="F19" s="1085">
        <v>59662.853999999999</v>
      </c>
      <c r="G19" s="2097">
        <v>60771</v>
      </c>
      <c r="H19" s="1049">
        <v>82.213999999999999</v>
      </c>
      <c r="J19" s="142"/>
    </row>
    <row r="20" spans="1:10" ht="13.5">
      <c r="A20" s="1154">
        <v>2021</v>
      </c>
      <c r="B20" s="1048">
        <v>57.914000000000001</v>
      </c>
      <c r="C20" s="1048">
        <v>30.203577718686326</v>
      </c>
      <c r="D20" s="1048">
        <v>174.92099999999999</v>
      </c>
      <c r="E20" s="1084">
        <v>58.01</v>
      </c>
      <c r="F20" s="1085">
        <v>101471.6721</v>
      </c>
      <c r="G20" s="2097">
        <v>58330</v>
      </c>
      <c r="H20" s="1049">
        <v>61.832999999999998</v>
      </c>
      <c r="J20" s="142"/>
    </row>
    <row r="21" spans="1:10" ht="14.25" thickBot="1">
      <c r="A21" s="1158">
        <v>2022</v>
      </c>
      <c r="B21" s="1087">
        <v>51.863</v>
      </c>
      <c r="C21" s="1087">
        <v>23.666197481827123</v>
      </c>
      <c r="D21" s="1087">
        <v>122.74</v>
      </c>
      <c r="E21" s="1293">
        <v>79.069999999999993</v>
      </c>
      <c r="F21" s="2098">
        <v>97050.517999999996</v>
      </c>
      <c r="G21" s="2099">
        <v>40549</v>
      </c>
      <c r="H21" s="1088">
        <v>42.673999999999999</v>
      </c>
    </row>
    <row r="22" spans="1:10" ht="13.15" customHeight="1">
      <c r="A22" s="1279" t="s">
        <v>1316</v>
      </c>
      <c r="B22" s="1546"/>
      <c r="C22" s="1546"/>
      <c r="D22" s="1546"/>
      <c r="E22" s="2100"/>
      <c r="F22" s="2101"/>
      <c r="G22" s="2102"/>
      <c r="H22" s="2102"/>
    </row>
    <row r="23" spans="1:10" ht="13.15" customHeight="1">
      <c r="A23" s="1279" t="s">
        <v>1317</v>
      </c>
      <c r="B23" s="947"/>
      <c r="C23" s="947"/>
      <c r="D23" s="947"/>
      <c r="E23" s="947"/>
      <c r="F23" s="947"/>
      <c r="G23" s="947"/>
      <c r="H23" s="947"/>
    </row>
  </sheetData>
  <mergeCells count="12">
    <mergeCell ref="G8:H8"/>
    <mergeCell ref="D9:D10"/>
    <mergeCell ref="A1:H1"/>
    <mergeCell ref="A3:H3"/>
    <mergeCell ref="A4:H4"/>
    <mergeCell ref="A6:A10"/>
    <mergeCell ref="B6:B10"/>
    <mergeCell ref="C6:C10"/>
    <mergeCell ref="E6:E10"/>
    <mergeCell ref="F6:F10"/>
    <mergeCell ref="G6:H6"/>
    <mergeCell ref="G7:H7"/>
  </mergeCells>
  <printOptions horizontalCentered="1"/>
  <pageMargins left="0.78740157480314965" right="0.78740157480314965" top="0.59055118110236227" bottom="0.98425196850393704" header="0" footer="0"/>
  <pageSetup paperSize="9" scale="47"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54">
    <pageSetUpPr fitToPage="1"/>
  </sheetPr>
  <dimension ref="A1:M86"/>
  <sheetViews>
    <sheetView view="pageBreakPreview" topLeftCell="A13" zoomScale="70" zoomScaleNormal="75" zoomScaleSheetLayoutView="70" workbookViewId="0">
      <selection sqref="A1:XFD1048576"/>
    </sheetView>
  </sheetViews>
  <sheetFormatPr baseColWidth="10" defaultColWidth="11.42578125" defaultRowHeight="12.75"/>
  <cols>
    <col min="1" max="1" width="29.42578125" style="5" customWidth="1"/>
    <col min="2" max="2" width="15" style="5" customWidth="1"/>
    <col min="3" max="3" width="13.140625" style="5" customWidth="1"/>
    <col min="4" max="4" width="10.5703125" style="5" customWidth="1"/>
    <col min="5" max="5" width="14" style="5" customWidth="1"/>
    <col min="6" max="6" width="16.28515625" style="5" customWidth="1"/>
    <col min="7" max="7" width="16" style="5" customWidth="1"/>
    <col min="8" max="8" width="11.85546875" style="5" customWidth="1"/>
    <col min="9" max="9" width="12" style="5" customWidth="1"/>
    <col min="10" max="10" width="16.28515625" style="5" customWidth="1"/>
    <col min="11" max="11" width="14.42578125" style="5" customWidth="1"/>
    <col min="12" max="16384" width="11.42578125" style="5"/>
  </cols>
  <sheetData>
    <row r="1" spans="1:13" ht="18.75">
      <c r="A1" s="1627" t="s">
        <v>290</v>
      </c>
      <c r="B1" s="1627"/>
      <c r="C1" s="1627"/>
      <c r="D1" s="1627"/>
      <c r="E1" s="1627"/>
      <c r="F1" s="1627"/>
      <c r="G1" s="1627"/>
      <c r="H1" s="1627"/>
      <c r="I1" s="1627"/>
      <c r="J1" s="1627"/>
      <c r="K1" s="1627"/>
    </row>
    <row r="2" spans="1:13" ht="13.5">
      <c r="A2" s="439"/>
      <c r="B2" s="439"/>
      <c r="C2" s="439"/>
      <c r="D2" s="439"/>
      <c r="E2" s="439"/>
      <c r="F2" s="439"/>
      <c r="G2" s="439"/>
      <c r="H2" s="439"/>
      <c r="I2" s="439"/>
      <c r="J2" s="439"/>
      <c r="K2" s="439"/>
    </row>
    <row r="3" spans="1:13" ht="27.75" customHeight="1">
      <c r="A3" s="1628" t="s">
        <v>1380</v>
      </c>
      <c r="B3" s="1628"/>
      <c r="C3" s="1628"/>
      <c r="D3" s="1628"/>
      <c r="E3" s="1628"/>
      <c r="F3" s="1628"/>
      <c r="G3" s="1628"/>
      <c r="H3" s="1628"/>
      <c r="I3" s="1628"/>
      <c r="J3" s="1628"/>
      <c r="K3" s="1628"/>
      <c r="L3" s="18"/>
      <c r="M3" s="18"/>
    </row>
    <row r="4" spans="1:13" ht="13.5" customHeight="1" thickBot="1">
      <c r="A4" s="18"/>
      <c r="B4" s="31"/>
      <c r="C4" s="31"/>
      <c r="D4" s="31"/>
      <c r="E4" s="31"/>
      <c r="F4" s="31"/>
      <c r="G4" s="31"/>
      <c r="H4" s="31"/>
      <c r="I4" s="7"/>
      <c r="J4" s="7"/>
      <c r="K4" s="7"/>
    </row>
    <row r="5" spans="1:13" ht="24" customHeight="1">
      <c r="A5" s="1802"/>
      <c r="B5" s="1633" t="s">
        <v>3</v>
      </c>
      <c r="C5" s="1797"/>
      <c r="D5" s="1631"/>
      <c r="E5" s="1798" t="s">
        <v>291</v>
      </c>
      <c r="F5" s="1799"/>
      <c r="G5" s="1799"/>
      <c r="H5" s="1685"/>
      <c r="I5" s="1798" t="s">
        <v>53</v>
      </c>
      <c r="J5" s="1799"/>
      <c r="K5" s="1799"/>
    </row>
    <row r="6" spans="1:13" ht="14.25">
      <c r="A6" s="1784"/>
      <c r="B6" s="1765" t="s">
        <v>13</v>
      </c>
      <c r="C6" s="1720"/>
      <c r="D6" s="1652"/>
      <c r="E6" s="1800"/>
      <c r="F6" s="1801"/>
      <c r="G6" s="1801"/>
      <c r="H6" s="1806"/>
      <c r="I6" s="1800"/>
      <c r="J6" s="1801"/>
      <c r="K6" s="1801"/>
    </row>
    <row r="7" spans="1:13" ht="21" customHeight="1">
      <c r="A7" s="1784"/>
      <c r="B7" s="1727" t="s">
        <v>17</v>
      </c>
      <c r="C7" s="1804" t="s">
        <v>18</v>
      </c>
      <c r="D7" s="1766" t="s">
        <v>19</v>
      </c>
      <c r="E7" s="1657" t="s">
        <v>174</v>
      </c>
      <c r="F7" s="1658"/>
      <c r="G7" s="266" t="s">
        <v>4</v>
      </c>
      <c r="H7" s="488" t="s">
        <v>268</v>
      </c>
      <c r="I7" s="1658" t="s">
        <v>174</v>
      </c>
      <c r="J7" s="1642"/>
      <c r="K7" s="332" t="s">
        <v>4</v>
      </c>
    </row>
    <row r="8" spans="1:13" ht="26.25" customHeight="1" thickBot="1">
      <c r="A8" s="1803"/>
      <c r="B8" s="1674"/>
      <c r="C8" s="1805"/>
      <c r="D8" s="1796"/>
      <c r="E8" s="592" t="s">
        <v>17</v>
      </c>
      <c r="F8" s="193" t="s">
        <v>18</v>
      </c>
      <c r="G8" s="255" t="s">
        <v>293</v>
      </c>
      <c r="H8" s="412" t="s">
        <v>292</v>
      </c>
      <c r="I8" s="592" t="s">
        <v>17</v>
      </c>
      <c r="J8" s="192" t="s">
        <v>18</v>
      </c>
      <c r="K8" s="592" t="s">
        <v>292</v>
      </c>
    </row>
    <row r="9" spans="1:13" ht="21" customHeight="1">
      <c r="A9" s="309" t="s">
        <v>81</v>
      </c>
      <c r="B9" s="369" t="s">
        <v>23</v>
      </c>
      <c r="C9" s="369" t="s">
        <v>23</v>
      </c>
      <c r="D9" s="369" t="s">
        <v>23</v>
      </c>
      <c r="E9" s="369" t="s">
        <v>23</v>
      </c>
      <c r="F9" s="369" t="s">
        <v>23</v>
      </c>
      <c r="G9" s="369" t="s">
        <v>23</v>
      </c>
      <c r="H9" s="369" t="s">
        <v>23</v>
      </c>
      <c r="I9" s="369" t="s">
        <v>23</v>
      </c>
      <c r="J9" s="369" t="s">
        <v>23</v>
      </c>
      <c r="K9" s="370" t="s">
        <v>23</v>
      </c>
    </row>
    <row r="10" spans="1:13" ht="13.5">
      <c r="A10" s="312" t="s">
        <v>82</v>
      </c>
      <c r="B10" s="324" t="s">
        <v>23</v>
      </c>
      <c r="C10" s="324" t="s">
        <v>23</v>
      </c>
      <c r="D10" s="324" t="s">
        <v>23</v>
      </c>
      <c r="E10" s="324" t="s">
        <v>23</v>
      </c>
      <c r="F10" s="324" t="s">
        <v>23</v>
      </c>
      <c r="G10" s="324" t="s">
        <v>23</v>
      </c>
      <c r="H10" s="324" t="s">
        <v>23</v>
      </c>
      <c r="I10" s="324" t="s">
        <v>23</v>
      </c>
      <c r="J10" s="324" t="s">
        <v>23</v>
      </c>
      <c r="K10" s="325" t="s">
        <v>23</v>
      </c>
    </row>
    <row r="11" spans="1:13" ht="13.5">
      <c r="A11" s="312" t="s">
        <v>83</v>
      </c>
      <c r="B11" s="324" t="s">
        <v>23</v>
      </c>
      <c r="C11" s="324" t="s">
        <v>23</v>
      </c>
      <c r="D11" s="324" t="s">
        <v>23</v>
      </c>
      <c r="E11" s="324" t="s">
        <v>23</v>
      </c>
      <c r="F11" s="324" t="s">
        <v>23</v>
      </c>
      <c r="G11" s="324" t="s">
        <v>23</v>
      </c>
      <c r="H11" s="324" t="s">
        <v>23</v>
      </c>
      <c r="I11" s="324" t="s">
        <v>23</v>
      </c>
      <c r="J11" s="324" t="s">
        <v>23</v>
      </c>
      <c r="K11" s="325" t="s">
        <v>23</v>
      </c>
    </row>
    <row r="12" spans="1:13" ht="13.5">
      <c r="A12" s="312" t="s">
        <v>84</v>
      </c>
      <c r="B12" s="324" t="s">
        <v>23</v>
      </c>
      <c r="C12" s="324" t="s">
        <v>23</v>
      </c>
      <c r="D12" s="324" t="s">
        <v>23</v>
      </c>
      <c r="E12" s="324" t="s">
        <v>23</v>
      </c>
      <c r="F12" s="324" t="s">
        <v>23</v>
      </c>
      <c r="G12" s="324" t="s">
        <v>23</v>
      </c>
      <c r="H12" s="324" t="s">
        <v>23</v>
      </c>
      <c r="I12" s="324" t="s">
        <v>23</v>
      </c>
      <c r="J12" s="324" t="s">
        <v>23</v>
      </c>
      <c r="K12" s="325" t="s">
        <v>23</v>
      </c>
    </row>
    <row r="13" spans="1:13" ht="13.5">
      <c r="A13" s="315" t="s">
        <v>85</v>
      </c>
      <c r="B13" s="326" t="s">
        <v>23</v>
      </c>
      <c r="C13" s="326" t="s">
        <v>23</v>
      </c>
      <c r="D13" s="326" t="s">
        <v>23</v>
      </c>
      <c r="E13" s="326" t="s">
        <v>23</v>
      </c>
      <c r="F13" s="326" t="s">
        <v>23</v>
      </c>
      <c r="G13" s="326" t="s">
        <v>23</v>
      </c>
      <c r="H13" s="326" t="s">
        <v>23</v>
      </c>
      <c r="I13" s="326" t="s">
        <v>23</v>
      </c>
      <c r="J13" s="326" t="s">
        <v>23</v>
      </c>
      <c r="K13" s="327" t="s">
        <v>23</v>
      </c>
    </row>
    <row r="14" spans="1:13" ht="13.5">
      <c r="A14" s="315"/>
      <c r="B14" s="326"/>
      <c r="C14" s="326"/>
      <c r="D14" s="326"/>
      <c r="E14" s="326"/>
      <c r="F14" s="326"/>
      <c r="G14" s="326"/>
      <c r="H14" s="326"/>
      <c r="I14" s="326"/>
      <c r="J14" s="326"/>
      <c r="K14" s="327"/>
    </row>
    <row r="15" spans="1:13" ht="13.5">
      <c r="A15" s="315" t="s">
        <v>86</v>
      </c>
      <c r="B15" s="326" t="s">
        <v>23</v>
      </c>
      <c r="C15" s="326" t="s">
        <v>23</v>
      </c>
      <c r="D15" s="326" t="s">
        <v>23</v>
      </c>
      <c r="E15" s="326" t="s">
        <v>23</v>
      </c>
      <c r="F15" s="326" t="s">
        <v>23</v>
      </c>
      <c r="G15" s="326" t="s">
        <v>23</v>
      </c>
      <c r="H15" s="326" t="s">
        <v>23</v>
      </c>
      <c r="I15" s="326" t="s">
        <v>23</v>
      </c>
      <c r="J15" s="326" t="s">
        <v>23</v>
      </c>
      <c r="K15" s="327" t="s">
        <v>23</v>
      </c>
    </row>
    <row r="16" spans="1:13" ht="13.5">
      <c r="A16" s="315"/>
      <c r="B16" s="326"/>
      <c r="C16" s="326"/>
      <c r="D16" s="326"/>
      <c r="E16" s="326"/>
      <c r="F16" s="326"/>
      <c r="G16" s="326"/>
      <c r="H16" s="326"/>
      <c r="I16" s="326"/>
      <c r="J16" s="326"/>
      <c r="K16" s="327"/>
    </row>
    <row r="17" spans="1:11" ht="13.5">
      <c r="A17" s="315" t="s">
        <v>87</v>
      </c>
      <c r="B17" s="326" t="s">
        <v>23</v>
      </c>
      <c r="C17" s="326" t="s">
        <v>23</v>
      </c>
      <c r="D17" s="326" t="s">
        <v>23</v>
      </c>
      <c r="E17" s="326" t="s">
        <v>23</v>
      </c>
      <c r="F17" s="326" t="s">
        <v>23</v>
      </c>
      <c r="G17" s="326" t="s">
        <v>23</v>
      </c>
      <c r="H17" s="326" t="s">
        <v>23</v>
      </c>
      <c r="I17" s="326" t="s">
        <v>23</v>
      </c>
      <c r="J17" s="326" t="s">
        <v>23</v>
      </c>
      <c r="K17" s="327" t="s">
        <v>23</v>
      </c>
    </row>
    <row r="18" spans="1:11" s="9" customFormat="1" ht="13.5">
      <c r="A18" s="312"/>
      <c r="B18" s="324"/>
      <c r="C18" s="324"/>
      <c r="D18" s="324"/>
      <c r="E18" s="324"/>
      <c r="F18" s="324"/>
      <c r="G18" s="324"/>
      <c r="H18" s="324"/>
      <c r="I18" s="324"/>
      <c r="J18" s="324"/>
      <c r="K18" s="325"/>
    </row>
    <row r="19" spans="1:11" ht="13.5">
      <c r="A19" s="312" t="s">
        <v>158</v>
      </c>
      <c r="B19" s="324" t="s">
        <v>23</v>
      </c>
      <c r="C19" s="324" t="s">
        <v>23</v>
      </c>
      <c r="D19" s="324" t="s">
        <v>23</v>
      </c>
      <c r="E19" s="324" t="s">
        <v>23</v>
      </c>
      <c r="F19" s="324" t="s">
        <v>23</v>
      </c>
      <c r="G19" s="324" t="s">
        <v>23</v>
      </c>
      <c r="H19" s="324" t="s">
        <v>23</v>
      </c>
      <c r="I19" s="324" t="s">
        <v>23</v>
      </c>
      <c r="J19" s="324" t="s">
        <v>23</v>
      </c>
      <c r="K19" s="325" t="s">
        <v>23</v>
      </c>
    </row>
    <row r="20" spans="1:11" ht="13.5">
      <c r="A20" s="312" t="s">
        <v>89</v>
      </c>
      <c r="B20" s="324" t="s">
        <v>23</v>
      </c>
      <c r="C20" s="324" t="s">
        <v>23</v>
      </c>
      <c r="D20" s="324" t="s">
        <v>23</v>
      </c>
      <c r="E20" s="324" t="s">
        <v>23</v>
      </c>
      <c r="F20" s="324" t="s">
        <v>23</v>
      </c>
      <c r="G20" s="324" t="s">
        <v>23</v>
      </c>
      <c r="H20" s="324" t="s">
        <v>23</v>
      </c>
      <c r="I20" s="324" t="s">
        <v>23</v>
      </c>
      <c r="J20" s="324" t="s">
        <v>23</v>
      </c>
      <c r="K20" s="325" t="s">
        <v>23</v>
      </c>
    </row>
    <row r="21" spans="1:11" ht="13.5">
      <c r="A21" s="312" t="s">
        <v>90</v>
      </c>
      <c r="B21" s="324" t="s">
        <v>23</v>
      </c>
      <c r="C21" s="324" t="s">
        <v>23</v>
      </c>
      <c r="D21" s="324" t="s">
        <v>23</v>
      </c>
      <c r="E21" s="324" t="s">
        <v>23</v>
      </c>
      <c r="F21" s="324" t="s">
        <v>23</v>
      </c>
      <c r="G21" s="324" t="s">
        <v>23</v>
      </c>
      <c r="H21" s="324" t="s">
        <v>23</v>
      </c>
      <c r="I21" s="324" t="s">
        <v>23</v>
      </c>
      <c r="J21" s="324" t="s">
        <v>23</v>
      </c>
      <c r="K21" s="325" t="s">
        <v>23</v>
      </c>
    </row>
    <row r="22" spans="1:11" ht="13.5">
      <c r="A22" s="315" t="s">
        <v>91</v>
      </c>
      <c r="B22" s="326" t="s">
        <v>23</v>
      </c>
      <c r="C22" s="326" t="s">
        <v>23</v>
      </c>
      <c r="D22" s="326" t="s">
        <v>23</v>
      </c>
      <c r="E22" s="326" t="s">
        <v>23</v>
      </c>
      <c r="F22" s="326" t="s">
        <v>23</v>
      </c>
      <c r="G22" s="326" t="s">
        <v>23</v>
      </c>
      <c r="H22" s="326" t="s">
        <v>23</v>
      </c>
      <c r="I22" s="326" t="s">
        <v>23</v>
      </c>
      <c r="J22" s="326" t="s">
        <v>23</v>
      </c>
      <c r="K22" s="327" t="s">
        <v>23</v>
      </c>
    </row>
    <row r="23" spans="1:11" ht="13.5">
      <c r="A23" s="315"/>
      <c r="B23" s="326"/>
      <c r="C23" s="326"/>
      <c r="D23" s="326"/>
      <c r="E23" s="326"/>
      <c r="F23" s="326"/>
      <c r="G23" s="326"/>
      <c r="H23" s="326"/>
      <c r="I23" s="326"/>
      <c r="J23" s="326"/>
      <c r="K23" s="327"/>
    </row>
    <row r="24" spans="1:11" ht="13.5">
      <c r="A24" s="315" t="s">
        <v>92</v>
      </c>
      <c r="B24" s="326" t="s">
        <v>23</v>
      </c>
      <c r="C24" s="326" t="s">
        <v>23</v>
      </c>
      <c r="D24" s="326" t="s">
        <v>23</v>
      </c>
      <c r="E24" s="326" t="s">
        <v>23</v>
      </c>
      <c r="F24" s="326" t="s">
        <v>23</v>
      </c>
      <c r="G24" s="326" t="s">
        <v>23</v>
      </c>
      <c r="H24" s="326" t="s">
        <v>23</v>
      </c>
      <c r="I24" s="326" t="s">
        <v>23</v>
      </c>
      <c r="J24" s="326" t="s">
        <v>23</v>
      </c>
      <c r="K24" s="327" t="s">
        <v>23</v>
      </c>
    </row>
    <row r="25" spans="1:11" ht="13.5">
      <c r="A25" s="315"/>
      <c r="B25" s="326"/>
      <c r="C25" s="326"/>
      <c r="D25" s="326"/>
      <c r="E25" s="326"/>
      <c r="F25" s="326"/>
      <c r="G25" s="326"/>
      <c r="H25" s="326"/>
      <c r="I25" s="326"/>
      <c r="J25" s="326"/>
      <c r="K25" s="327"/>
    </row>
    <row r="26" spans="1:11" ht="13.5">
      <c r="A26" s="315" t="s">
        <v>93</v>
      </c>
      <c r="B26" s="326" t="s">
        <v>23</v>
      </c>
      <c r="C26" s="326" t="s">
        <v>23</v>
      </c>
      <c r="D26" s="326" t="s">
        <v>23</v>
      </c>
      <c r="E26" s="326" t="s">
        <v>23</v>
      </c>
      <c r="F26" s="326" t="s">
        <v>23</v>
      </c>
      <c r="G26" s="326" t="s">
        <v>23</v>
      </c>
      <c r="H26" s="326" t="s">
        <v>23</v>
      </c>
      <c r="I26" s="326" t="s">
        <v>23</v>
      </c>
      <c r="J26" s="326" t="s">
        <v>23</v>
      </c>
      <c r="K26" s="327" t="s">
        <v>23</v>
      </c>
    </row>
    <row r="27" spans="1:11" ht="13.5">
      <c r="A27" s="312"/>
      <c r="B27" s="324"/>
      <c r="C27" s="324"/>
      <c r="D27" s="324"/>
      <c r="E27" s="324"/>
      <c r="F27" s="324"/>
      <c r="G27" s="324"/>
      <c r="H27" s="324"/>
      <c r="I27" s="324"/>
      <c r="J27" s="324"/>
      <c r="K27" s="325"/>
    </row>
    <row r="28" spans="1:11" ht="13.5">
      <c r="A28" s="312" t="s">
        <v>94</v>
      </c>
      <c r="B28" s="324" t="s">
        <v>23</v>
      </c>
      <c r="C28" s="324" t="s">
        <v>23</v>
      </c>
      <c r="D28" s="324" t="s">
        <v>23</v>
      </c>
      <c r="E28" s="324" t="s">
        <v>23</v>
      </c>
      <c r="F28" s="324" t="s">
        <v>23</v>
      </c>
      <c r="G28" s="324" t="s">
        <v>23</v>
      </c>
      <c r="H28" s="324" t="s">
        <v>23</v>
      </c>
      <c r="I28" s="324" t="s">
        <v>23</v>
      </c>
      <c r="J28" s="324" t="s">
        <v>23</v>
      </c>
      <c r="K28" s="325" t="s">
        <v>23</v>
      </c>
    </row>
    <row r="29" spans="1:11" ht="13.5">
      <c r="A29" s="312" t="s">
        <v>95</v>
      </c>
      <c r="B29" s="324" t="s">
        <v>23</v>
      </c>
      <c r="C29" s="324" t="s">
        <v>23</v>
      </c>
      <c r="D29" s="324" t="s">
        <v>23</v>
      </c>
      <c r="E29" s="324" t="s">
        <v>23</v>
      </c>
      <c r="F29" s="324" t="s">
        <v>23</v>
      </c>
      <c r="G29" s="324" t="s">
        <v>23</v>
      </c>
      <c r="H29" s="324" t="s">
        <v>23</v>
      </c>
      <c r="I29" s="324" t="s">
        <v>23</v>
      </c>
      <c r="J29" s="324" t="s">
        <v>23</v>
      </c>
      <c r="K29" s="325" t="s">
        <v>23</v>
      </c>
    </row>
    <row r="30" spans="1:11" ht="13.5">
      <c r="A30" s="312" t="s">
        <v>96</v>
      </c>
      <c r="B30" s="324" t="s">
        <v>23</v>
      </c>
      <c r="C30" s="324" t="s">
        <v>23</v>
      </c>
      <c r="D30" s="324" t="s">
        <v>23</v>
      </c>
      <c r="E30" s="324" t="s">
        <v>23</v>
      </c>
      <c r="F30" s="324" t="s">
        <v>23</v>
      </c>
      <c r="G30" s="324" t="s">
        <v>23</v>
      </c>
      <c r="H30" s="324" t="s">
        <v>23</v>
      </c>
      <c r="I30" s="324" t="s">
        <v>23</v>
      </c>
      <c r="J30" s="324" t="s">
        <v>23</v>
      </c>
      <c r="K30" s="325" t="s">
        <v>23</v>
      </c>
    </row>
    <row r="31" spans="1:11" ht="13.5">
      <c r="A31" s="315" t="s">
        <v>97</v>
      </c>
      <c r="B31" s="326" t="s">
        <v>23</v>
      </c>
      <c r="C31" s="326" t="s">
        <v>23</v>
      </c>
      <c r="D31" s="326" t="s">
        <v>23</v>
      </c>
      <c r="E31" s="326" t="s">
        <v>23</v>
      </c>
      <c r="F31" s="326" t="s">
        <v>23</v>
      </c>
      <c r="G31" s="326" t="s">
        <v>23</v>
      </c>
      <c r="H31" s="326" t="s">
        <v>23</v>
      </c>
      <c r="I31" s="326" t="s">
        <v>23</v>
      </c>
      <c r="J31" s="326" t="s">
        <v>23</v>
      </c>
      <c r="K31" s="327" t="s">
        <v>23</v>
      </c>
    </row>
    <row r="32" spans="1:11" ht="13.5">
      <c r="A32" s="312"/>
      <c r="B32" s="324"/>
      <c r="C32" s="324"/>
      <c r="D32" s="324"/>
      <c r="E32" s="324"/>
      <c r="F32" s="324"/>
      <c r="G32" s="324"/>
      <c r="H32" s="324"/>
      <c r="I32" s="324"/>
      <c r="J32" s="324"/>
      <c r="K32" s="325"/>
    </row>
    <row r="33" spans="1:11" ht="13.5">
      <c r="A33" s="312" t="s">
        <v>98</v>
      </c>
      <c r="B33" s="324" t="s">
        <v>23</v>
      </c>
      <c r="C33" s="324" t="s">
        <v>23</v>
      </c>
      <c r="D33" s="324" t="s">
        <v>23</v>
      </c>
      <c r="E33" s="324" t="s">
        <v>23</v>
      </c>
      <c r="F33" s="324" t="s">
        <v>23</v>
      </c>
      <c r="G33" s="324" t="s">
        <v>23</v>
      </c>
      <c r="H33" s="324" t="s">
        <v>23</v>
      </c>
      <c r="I33" s="324" t="s">
        <v>23</v>
      </c>
      <c r="J33" s="324" t="s">
        <v>23</v>
      </c>
      <c r="K33" s="325" t="s">
        <v>23</v>
      </c>
    </row>
    <row r="34" spans="1:11" ht="13.5">
      <c r="A34" s="312" t="s">
        <v>99</v>
      </c>
      <c r="B34" s="324" t="s">
        <v>23</v>
      </c>
      <c r="C34" s="324" t="s">
        <v>23</v>
      </c>
      <c r="D34" s="324" t="s">
        <v>23</v>
      </c>
      <c r="E34" s="324" t="s">
        <v>23</v>
      </c>
      <c r="F34" s="324" t="s">
        <v>23</v>
      </c>
      <c r="G34" s="324" t="s">
        <v>23</v>
      </c>
      <c r="H34" s="324" t="s">
        <v>23</v>
      </c>
      <c r="I34" s="324" t="s">
        <v>23</v>
      </c>
      <c r="J34" s="324" t="s">
        <v>23</v>
      </c>
      <c r="K34" s="325" t="s">
        <v>23</v>
      </c>
    </row>
    <row r="35" spans="1:11" ht="13.5">
      <c r="A35" s="312" t="s">
        <v>100</v>
      </c>
      <c r="B35" s="324" t="s">
        <v>23</v>
      </c>
      <c r="C35" s="324" t="s">
        <v>23</v>
      </c>
      <c r="D35" s="324" t="s">
        <v>23</v>
      </c>
      <c r="E35" s="324" t="s">
        <v>23</v>
      </c>
      <c r="F35" s="324" t="s">
        <v>23</v>
      </c>
      <c r="G35" s="324" t="s">
        <v>23</v>
      </c>
      <c r="H35" s="324" t="s">
        <v>23</v>
      </c>
      <c r="I35" s="324" t="s">
        <v>23</v>
      </c>
      <c r="J35" s="324" t="s">
        <v>23</v>
      </c>
      <c r="K35" s="325" t="s">
        <v>23</v>
      </c>
    </row>
    <row r="36" spans="1:11" ht="13.5">
      <c r="A36" s="312" t="s">
        <v>101</v>
      </c>
      <c r="B36" s="324" t="s">
        <v>23</v>
      </c>
      <c r="C36" s="324" t="s">
        <v>23</v>
      </c>
      <c r="D36" s="324" t="s">
        <v>23</v>
      </c>
      <c r="E36" s="324" t="s">
        <v>23</v>
      </c>
      <c r="F36" s="324" t="s">
        <v>23</v>
      </c>
      <c r="G36" s="324" t="s">
        <v>23</v>
      </c>
      <c r="H36" s="324" t="s">
        <v>23</v>
      </c>
      <c r="I36" s="324" t="s">
        <v>23</v>
      </c>
      <c r="J36" s="324" t="s">
        <v>23</v>
      </c>
      <c r="K36" s="325" t="s">
        <v>23</v>
      </c>
    </row>
    <row r="37" spans="1:11" ht="13.5">
      <c r="A37" s="315" t="s">
        <v>102</v>
      </c>
      <c r="B37" s="326" t="s">
        <v>23</v>
      </c>
      <c r="C37" s="326" t="s">
        <v>23</v>
      </c>
      <c r="D37" s="326" t="s">
        <v>23</v>
      </c>
      <c r="E37" s="326" t="s">
        <v>23</v>
      </c>
      <c r="F37" s="326" t="s">
        <v>23</v>
      </c>
      <c r="G37" s="326" t="s">
        <v>23</v>
      </c>
      <c r="H37" s="326" t="s">
        <v>23</v>
      </c>
      <c r="I37" s="326" t="s">
        <v>23</v>
      </c>
      <c r="J37" s="326" t="s">
        <v>23</v>
      </c>
      <c r="K37" s="327" t="s">
        <v>23</v>
      </c>
    </row>
    <row r="38" spans="1:11" ht="13.5">
      <c r="A38" s="315"/>
      <c r="B38" s="326"/>
      <c r="C38" s="326"/>
      <c r="D38" s="326"/>
      <c r="E38" s="326"/>
      <c r="F38" s="326"/>
      <c r="G38" s="326"/>
      <c r="H38" s="326"/>
      <c r="I38" s="326"/>
      <c r="J38" s="326"/>
      <c r="K38" s="327"/>
    </row>
    <row r="39" spans="1:11" ht="13.5">
      <c r="A39" s="315" t="s">
        <v>103</v>
      </c>
      <c r="B39" s="326" t="s">
        <v>23</v>
      </c>
      <c r="C39" s="326" t="s">
        <v>23</v>
      </c>
      <c r="D39" s="326" t="s">
        <v>23</v>
      </c>
      <c r="E39" s="326" t="s">
        <v>23</v>
      </c>
      <c r="F39" s="326" t="s">
        <v>23</v>
      </c>
      <c r="G39" s="326" t="s">
        <v>23</v>
      </c>
      <c r="H39" s="326" t="s">
        <v>23</v>
      </c>
      <c r="I39" s="326" t="s">
        <v>23</v>
      </c>
      <c r="J39" s="326" t="s">
        <v>23</v>
      </c>
      <c r="K39" s="327" t="s">
        <v>23</v>
      </c>
    </row>
    <row r="40" spans="1:11" ht="13.5">
      <c r="A40" s="312"/>
      <c r="B40" s="324"/>
      <c r="C40" s="324"/>
      <c r="D40" s="324"/>
      <c r="E40" s="324"/>
      <c r="F40" s="324"/>
      <c r="G40" s="324"/>
      <c r="H40" s="324"/>
      <c r="I40" s="324"/>
      <c r="J40" s="324"/>
      <c r="K40" s="325"/>
    </row>
    <row r="41" spans="1:11" ht="13.5">
      <c r="A41" s="312" t="s">
        <v>159</v>
      </c>
      <c r="B41" s="348" t="s">
        <v>23</v>
      </c>
      <c r="C41" s="348" t="s">
        <v>23</v>
      </c>
      <c r="D41" s="348" t="s">
        <v>23</v>
      </c>
      <c r="E41" s="348" t="s">
        <v>23</v>
      </c>
      <c r="F41" s="348" t="s">
        <v>23</v>
      </c>
      <c r="G41" s="348" t="s">
        <v>23</v>
      </c>
      <c r="H41" s="348" t="s">
        <v>23</v>
      </c>
      <c r="I41" s="348" t="s">
        <v>23</v>
      </c>
      <c r="J41" s="348" t="s">
        <v>23</v>
      </c>
      <c r="K41" s="349" t="s">
        <v>23</v>
      </c>
    </row>
    <row r="42" spans="1:11" ht="13.5">
      <c r="A42" s="312" t="s">
        <v>105</v>
      </c>
      <c r="B42" s="324" t="s">
        <v>23</v>
      </c>
      <c r="C42" s="324" t="s">
        <v>23</v>
      </c>
      <c r="D42" s="324" t="s">
        <v>23</v>
      </c>
      <c r="E42" s="324" t="s">
        <v>23</v>
      </c>
      <c r="F42" s="324" t="s">
        <v>23</v>
      </c>
      <c r="G42" s="324" t="s">
        <v>23</v>
      </c>
      <c r="H42" s="324" t="s">
        <v>23</v>
      </c>
      <c r="I42" s="324" t="s">
        <v>23</v>
      </c>
      <c r="J42" s="324" t="s">
        <v>23</v>
      </c>
      <c r="K42" s="325" t="s">
        <v>23</v>
      </c>
    </row>
    <row r="43" spans="1:11" ht="13.5">
      <c r="A43" s="312" t="s">
        <v>106</v>
      </c>
      <c r="B43" s="324" t="s">
        <v>23</v>
      </c>
      <c r="C43" s="324" t="s">
        <v>23</v>
      </c>
      <c r="D43" s="324" t="s">
        <v>23</v>
      </c>
      <c r="E43" s="324" t="s">
        <v>23</v>
      </c>
      <c r="F43" s="324" t="s">
        <v>23</v>
      </c>
      <c r="G43" s="324" t="s">
        <v>23</v>
      </c>
      <c r="H43" s="324" t="s">
        <v>23</v>
      </c>
      <c r="I43" s="324" t="s">
        <v>23</v>
      </c>
      <c r="J43" s="324" t="s">
        <v>23</v>
      </c>
      <c r="K43" s="325" t="s">
        <v>23</v>
      </c>
    </row>
    <row r="44" spans="1:11" ht="13.5">
      <c r="A44" s="312" t="s">
        <v>107</v>
      </c>
      <c r="B44" s="348" t="s">
        <v>23</v>
      </c>
      <c r="C44" s="348" t="s">
        <v>23</v>
      </c>
      <c r="D44" s="348" t="s">
        <v>23</v>
      </c>
      <c r="E44" s="348" t="s">
        <v>23</v>
      </c>
      <c r="F44" s="348" t="s">
        <v>23</v>
      </c>
      <c r="G44" s="348" t="s">
        <v>23</v>
      </c>
      <c r="H44" s="348" t="s">
        <v>23</v>
      </c>
      <c r="I44" s="348" t="s">
        <v>23</v>
      </c>
      <c r="J44" s="348" t="s">
        <v>23</v>
      </c>
      <c r="K44" s="349" t="s">
        <v>23</v>
      </c>
    </row>
    <row r="45" spans="1:11" ht="13.5">
      <c r="A45" s="312" t="s">
        <v>108</v>
      </c>
      <c r="B45" s="324" t="s">
        <v>23</v>
      </c>
      <c r="C45" s="324" t="s">
        <v>23</v>
      </c>
      <c r="D45" s="324" t="s">
        <v>23</v>
      </c>
      <c r="E45" s="324" t="s">
        <v>23</v>
      </c>
      <c r="F45" s="324" t="s">
        <v>23</v>
      </c>
      <c r="G45" s="324" t="s">
        <v>23</v>
      </c>
      <c r="H45" s="324" t="s">
        <v>23</v>
      </c>
      <c r="I45" s="324" t="s">
        <v>23</v>
      </c>
      <c r="J45" s="324" t="s">
        <v>23</v>
      </c>
      <c r="K45" s="325" t="s">
        <v>23</v>
      </c>
    </row>
    <row r="46" spans="1:11" ht="13.5">
      <c r="A46" s="312" t="s">
        <v>109</v>
      </c>
      <c r="B46" s="324" t="s">
        <v>23</v>
      </c>
      <c r="C46" s="324" t="s">
        <v>23</v>
      </c>
      <c r="D46" s="324" t="s">
        <v>23</v>
      </c>
      <c r="E46" s="324" t="s">
        <v>23</v>
      </c>
      <c r="F46" s="324" t="s">
        <v>23</v>
      </c>
      <c r="G46" s="324" t="s">
        <v>23</v>
      </c>
      <c r="H46" s="324" t="s">
        <v>23</v>
      </c>
      <c r="I46" s="324" t="s">
        <v>23</v>
      </c>
      <c r="J46" s="324" t="s">
        <v>23</v>
      </c>
      <c r="K46" s="325" t="s">
        <v>23</v>
      </c>
    </row>
    <row r="47" spans="1:11" ht="13.5">
      <c r="A47" s="312" t="s">
        <v>110</v>
      </c>
      <c r="B47" s="324" t="s">
        <v>23</v>
      </c>
      <c r="C47" s="324" t="s">
        <v>23</v>
      </c>
      <c r="D47" s="324" t="s">
        <v>23</v>
      </c>
      <c r="E47" s="324" t="s">
        <v>23</v>
      </c>
      <c r="F47" s="324" t="s">
        <v>23</v>
      </c>
      <c r="G47" s="324" t="s">
        <v>23</v>
      </c>
      <c r="H47" s="324" t="s">
        <v>23</v>
      </c>
      <c r="I47" s="324" t="s">
        <v>23</v>
      </c>
      <c r="J47" s="324" t="s">
        <v>23</v>
      </c>
      <c r="K47" s="325" t="s">
        <v>23</v>
      </c>
    </row>
    <row r="48" spans="1:11" ht="13.5">
      <c r="A48" s="312" t="s">
        <v>111</v>
      </c>
      <c r="B48" s="324" t="s">
        <v>23</v>
      </c>
      <c r="C48" s="324" t="s">
        <v>23</v>
      </c>
      <c r="D48" s="324" t="s">
        <v>23</v>
      </c>
      <c r="E48" s="324" t="s">
        <v>23</v>
      </c>
      <c r="F48" s="324" t="s">
        <v>23</v>
      </c>
      <c r="G48" s="324" t="s">
        <v>23</v>
      </c>
      <c r="H48" s="324" t="s">
        <v>23</v>
      </c>
      <c r="I48" s="324" t="s">
        <v>23</v>
      </c>
      <c r="J48" s="324" t="s">
        <v>23</v>
      </c>
      <c r="K48" s="325" t="s">
        <v>23</v>
      </c>
    </row>
    <row r="49" spans="1:11" ht="13.5">
      <c r="A49" s="312" t="s">
        <v>112</v>
      </c>
      <c r="B49" s="324" t="s">
        <v>23</v>
      </c>
      <c r="C49" s="324" t="s">
        <v>23</v>
      </c>
      <c r="D49" s="324" t="s">
        <v>23</v>
      </c>
      <c r="E49" s="324" t="s">
        <v>23</v>
      </c>
      <c r="F49" s="324" t="s">
        <v>23</v>
      </c>
      <c r="G49" s="324" t="s">
        <v>23</v>
      </c>
      <c r="H49" s="324" t="s">
        <v>23</v>
      </c>
      <c r="I49" s="324" t="s">
        <v>23</v>
      </c>
      <c r="J49" s="324" t="s">
        <v>23</v>
      </c>
      <c r="K49" s="325" t="s">
        <v>23</v>
      </c>
    </row>
    <row r="50" spans="1:11" ht="13.5">
      <c r="A50" s="315" t="s">
        <v>113</v>
      </c>
      <c r="B50" s="326" t="s">
        <v>23</v>
      </c>
      <c r="C50" s="326" t="s">
        <v>23</v>
      </c>
      <c r="D50" s="326" t="s">
        <v>23</v>
      </c>
      <c r="E50" s="326" t="s">
        <v>23</v>
      </c>
      <c r="F50" s="326" t="s">
        <v>23</v>
      </c>
      <c r="G50" s="326" t="s">
        <v>23</v>
      </c>
      <c r="H50" s="326" t="s">
        <v>23</v>
      </c>
      <c r="I50" s="326" t="s">
        <v>23</v>
      </c>
      <c r="J50" s="326" t="s">
        <v>23</v>
      </c>
      <c r="K50" s="327" t="s">
        <v>23</v>
      </c>
    </row>
    <row r="51" spans="1:11" ht="13.5">
      <c r="A51" s="315"/>
      <c r="B51" s="326"/>
      <c r="C51" s="326"/>
      <c r="D51" s="326"/>
      <c r="E51" s="326"/>
      <c r="F51" s="326"/>
      <c r="G51" s="326"/>
      <c r="H51" s="326"/>
      <c r="I51" s="326"/>
      <c r="J51" s="326"/>
      <c r="K51" s="327"/>
    </row>
    <row r="52" spans="1:11" ht="13.5">
      <c r="A52" s="315" t="s">
        <v>114</v>
      </c>
      <c r="B52" s="326" t="s">
        <v>23</v>
      </c>
      <c r="C52" s="326" t="s">
        <v>23</v>
      </c>
      <c r="D52" s="326" t="s">
        <v>23</v>
      </c>
      <c r="E52" s="326" t="s">
        <v>23</v>
      </c>
      <c r="F52" s="326" t="s">
        <v>23</v>
      </c>
      <c r="G52" s="326" t="s">
        <v>23</v>
      </c>
      <c r="H52" s="326" t="s">
        <v>23</v>
      </c>
      <c r="I52" s="326" t="s">
        <v>23</v>
      </c>
      <c r="J52" s="326" t="s">
        <v>23</v>
      </c>
      <c r="K52" s="327" t="s">
        <v>23</v>
      </c>
    </row>
    <row r="53" spans="1:11" ht="13.5">
      <c r="A53" s="312"/>
      <c r="B53" s="324"/>
      <c r="C53" s="324"/>
      <c r="D53" s="324"/>
      <c r="E53" s="324"/>
      <c r="F53" s="324"/>
      <c r="G53" s="324"/>
      <c r="H53" s="324"/>
      <c r="I53" s="324"/>
      <c r="J53" s="324"/>
      <c r="K53" s="325"/>
    </row>
    <row r="54" spans="1:11" ht="13.5">
      <c r="A54" s="312" t="s">
        <v>115</v>
      </c>
      <c r="B54" s="324" t="s">
        <v>23</v>
      </c>
      <c r="C54" s="324" t="s">
        <v>23</v>
      </c>
      <c r="D54" s="324" t="s">
        <v>23</v>
      </c>
      <c r="E54" s="324" t="s">
        <v>23</v>
      </c>
      <c r="F54" s="324" t="s">
        <v>23</v>
      </c>
      <c r="G54" s="324" t="s">
        <v>23</v>
      </c>
      <c r="H54" s="324" t="s">
        <v>23</v>
      </c>
      <c r="I54" s="324" t="s">
        <v>23</v>
      </c>
      <c r="J54" s="324" t="s">
        <v>23</v>
      </c>
      <c r="K54" s="325" t="s">
        <v>23</v>
      </c>
    </row>
    <row r="55" spans="1:11" ht="13.5">
      <c r="A55" s="312" t="s">
        <v>116</v>
      </c>
      <c r="B55" s="324" t="s">
        <v>23</v>
      </c>
      <c r="C55" s="324" t="s">
        <v>23</v>
      </c>
      <c r="D55" s="324" t="s">
        <v>23</v>
      </c>
      <c r="E55" s="324" t="s">
        <v>23</v>
      </c>
      <c r="F55" s="324" t="s">
        <v>23</v>
      </c>
      <c r="G55" s="324" t="s">
        <v>23</v>
      </c>
      <c r="H55" s="324" t="s">
        <v>23</v>
      </c>
      <c r="I55" s="324" t="s">
        <v>23</v>
      </c>
      <c r="J55" s="324" t="s">
        <v>23</v>
      </c>
      <c r="K55" s="325" t="s">
        <v>23</v>
      </c>
    </row>
    <row r="56" spans="1:11" ht="13.5">
      <c r="A56" s="312" t="s">
        <v>117</v>
      </c>
      <c r="B56" s="324" t="s">
        <v>23</v>
      </c>
      <c r="C56" s="324" t="s">
        <v>23</v>
      </c>
      <c r="D56" s="324" t="s">
        <v>23</v>
      </c>
      <c r="E56" s="324" t="s">
        <v>23</v>
      </c>
      <c r="F56" s="324" t="s">
        <v>23</v>
      </c>
      <c r="G56" s="324" t="s">
        <v>23</v>
      </c>
      <c r="H56" s="324" t="s">
        <v>23</v>
      </c>
      <c r="I56" s="324" t="s">
        <v>23</v>
      </c>
      <c r="J56" s="324" t="s">
        <v>23</v>
      </c>
      <c r="K56" s="325" t="s">
        <v>23</v>
      </c>
    </row>
    <row r="57" spans="1:11" ht="13.5">
      <c r="A57" s="312" t="s">
        <v>118</v>
      </c>
      <c r="B57" s="324" t="s">
        <v>23</v>
      </c>
      <c r="C57" s="324" t="s">
        <v>23</v>
      </c>
      <c r="D57" s="324" t="s">
        <v>23</v>
      </c>
      <c r="E57" s="324" t="s">
        <v>23</v>
      </c>
      <c r="F57" s="324" t="s">
        <v>23</v>
      </c>
      <c r="G57" s="324" t="s">
        <v>23</v>
      </c>
      <c r="H57" s="324" t="s">
        <v>23</v>
      </c>
      <c r="I57" s="324" t="s">
        <v>23</v>
      </c>
      <c r="J57" s="324" t="s">
        <v>23</v>
      </c>
      <c r="K57" s="325" t="s">
        <v>23</v>
      </c>
    </row>
    <row r="58" spans="1:11" ht="13.5">
      <c r="A58" s="312" t="s">
        <v>119</v>
      </c>
      <c r="B58" s="324" t="s">
        <v>23</v>
      </c>
      <c r="C58" s="324" t="s">
        <v>23</v>
      </c>
      <c r="D58" s="324" t="s">
        <v>23</v>
      </c>
      <c r="E58" s="324" t="s">
        <v>23</v>
      </c>
      <c r="F58" s="324" t="s">
        <v>23</v>
      </c>
      <c r="G58" s="324" t="s">
        <v>23</v>
      </c>
      <c r="H58" s="324" t="s">
        <v>23</v>
      </c>
      <c r="I58" s="324" t="s">
        <v>23</v>
      </c>
      <c r="J58" s="324" t="s">
        <v>23</v>
      </c>
      <c r="K58" s="325" t="s">
        <v>23</v>
      </c>
    </row>
    <row r="59" spans="1:11" ht="13.5">
      <c r="A59" s="315" t="s">
        <v>172</v>
      </c>
      <c r="B59" s="326" t="s">
        <v>23</v>
      </c>
      <c r="C59" s="326" t="s">
        <v>23</v>
      </c>
      <c r="D59" s="326" t="s">
        <v>23</v>
      </c>
      <c r="E59" s="326" t="s">
        <v>23</v>
      </c>
      <c r="F59" s="326" t="s">
        <v>23</v>
      </c>
      <c r="G59" s="326" t="s">
        <v>23</v>
      </c>
      <c r="H59" s="326" t="s">
        <v>23</v>
      </c>
      <c r="I59" s="326" t="s">
        <v>23</v>
      </c>
      <c r="J59" s="326" t="s">
        <v>23</v>
      </c>
      <c r="K59" s="327" t="s">
        <v>23</v>
      </c>
    </row>
    <row r="60" spans="1:11" ht="13.5">
      <c r="A60" s="312"/>
      <c r="B60" s="324"/>
      <c r="C60" s="324"/>
      <c r="D60" s="324"/>
      <c r="E60" s="324"/>
      <c r="F60" s="324"/>
      <c r="G60" s="324"/>
      <c r="H60" s="324"/>
      <c r="I60" s="324"/>
      <c r="J60" s="324"/>
      <c r="K60" s="325"/>
    </row>
    <row r="61" spans="1:11" ht="13.5">
      <c r="A61" s="312" t="s">
        <v>121</v>
      </c>
      <c r="B61" s="324" t="s">
        <v>23</v>
      </c>
      <c r="C61" s="324" t="s">
        <v>23</v>
      </c>
      <c r="D61" s="324" t="s">
        <v>23</v>
      </c>
      <c r="E61" s="324" t="s">
        <v>23</v>
      </c>
      <c r="F61" s="324" t="s">
        <v>23</v>
      </c>
      <c r="G61" s="324" t="s">
        <v>23</v>
      </c>
      <c r="H61" s="324" t="s">
        <v>23</v>
      </c>
      <c r="I61" s="324" t="s">
        <v>23</v>
      </c>
      <c r="J61" s="324" t="s">
        <v>23</v>
      </c>
      <c r="K61" s="325" t="s">
        <v>23</v>
      </c>
    </row>
    <row r="62" spans="1:11" ht="13.5">
      <c r="A62" s="312" t="s">
        <v>122</v>
      </c>
      <c r="B62" s="324" t="s">
        <v>23</v>
      </c>
      <c r="C62" s="324" t="s">
        <v>23</v>
      </c>
      <c r="D62" s="324" t="s">
        <v>23</v>
      </c>
      <c r="E62" s="324" t="s">
        <v>23</v>
      </c>
      <c r="F62" s="324" t="s">
        <v>23</v>
      </c>
      <c r="G62" s="324" t="s">
        <v>23</v>
      </c>
      <c r="H62" s="324" t="s">
        <v>23</v>
      </c>
      <c r="I62" s="324" t="s">
        <v>23</v>
      </c>
      <c r="J62" s="324" t="s">
        <v>23</v>
      </c>
      <c r="K62" s="325" t="s">
        <v>23</v>
      </c>
    </row>
    <row r="63" spans="1:11" ht="13.5">
      <c r="A63" s="312" t="s">
        <v>123</v>
      </c>
      <c r="B63" s="324" t="s">
        <v>23</v>
      </c>
      <c r="C63" s="324" t="s">
        <v>23</v>
      </c>
      <c r="D63" s="324" t="s">
        <v>23</v>
      </c>
      <c r="E63" s="324" t="s">
        <v>23</v>
      </c>
      <c r="F63" s="324" t="s">
        <v>23</v>
      </c>
      <c r="G63" s="324" t="s">
        <v>23</v>
      </c>
      <c r="H63" s="324" t="s">
        <v>23</v>
      </c>
      <c r="I63" s="324" t="s">
        <v>23</v>
      </c>
      <c r="J63" s="324" t="s">
        <v>23</v>
      </c>
      <c r="K63" s="325" t="s">
        <v>23</v>
      </c>
    </row>
    <row r="64" spans="1:11" ht="13.5">
      <c r="A64" s="315" t="s">
        <v>124</v>
      </c>
      <c r="B64" s="326" t="s">
        <v>23</v>
      </c>
      <c r="C64" s="326" t="s">
        <v>23</v>
      </c>
      <c r="D64" s="326" t="s">
        <v>23</v>
      </c>
      <c r="E64" s="326" t="s">
        <v>23</v>
      </c>
      <c r="F64" s="326" t="s">
        <v>23</v>
      </c>
      <c r="G64" s="326" t="s">
        <v>23</v>
      </c>
      <c r="H64" s="326" t="s">
        <v>23</v>
      </c>
      <c r="I64" s="326" t="s">
        <v>23</v>
      </c>
      <c r="J64" s="326" t="s">
        <v>23</v>
      </c>
      <c r="K64" s="327" t="s">
        <v>23</v>
      </c>
    </row>
    <row r="65" spans="1:11" ht="13.5">
      <c r="A65" s="315"/>
      <c r="B65" s="326"/>
      <c r="C65" s="326"/>
      <c r="D65" s="326"/>
      <c r="E65" s="326"/>
      <c r="F65" s="326"/>
      <c r="G65" s="326"/>
      <c r="H65" s="326"/>
      <c r="I65" s="326"/>
      <c r="J65" s="326"/>
      <c r="K65" s="327"/>
    </row>
    <row r="66" spans="1:11" ht="13.5">
      <c r="A66" s="315" t="s">
        <v>125</v>
      </c>
      <c r="B66" s="326" t="s">
        <v>23</v>
      </c>
      <c r="C66" s="326">
        <v>15</v>
      </c>
      <c r="D66" s="326">
        <v>15</v>
      </c>
      <c r="E66" s="326" t="s">
        <v>23</v>
      </c>
      <c r="F66" s="326">
        <v>3000</v>
      </c>
      <c r="G66" s="326">
        <v>45</v>
      </c>
      <c r="H66" s="326">
        <v>18</v>
      </c>
      <c r="I66" s="326" t="s">
        <v>23</v>
      </c>
      <c r="J66" s="326" t="s">
        <v>23</v>
      </c>
      <c r="K66" s="327" t="s">
        <v>23</v>
      </c>
    </row>
    <row r="67" spans="1:11" ht="13.5">
      <c r="A67" s="312"/>
      <c r="B67" s="324"/>
      <c r="C67" s="324"/>
      <c r="D67" s="324"/>
      <c r="E67" s="324"/>
      <c r="F67" s="324"/>
      <c r="G67" s="324"/>
      <c r="H67" s="324"/>
      <c r="I67" s="324"/>
      <c r="J67" s="324"/>
      <c r="K67" s="325"/>
    </row>
    <row r="68" spans="1:11" ht="13.5">
      <c r="A68" s="312" t="s">
        <v>126</v>
      </c>
      <c r="B68" s="324" t="s">
        <v>23</v>
      </c>
      <c r="C68" s="324" t="s">
        <v>23</v>
      </c>
      <c r="D68" s="324" t="s">
        <v>23</v>
      </c>
      <c r="E68" s="324" t="s">
        <v>23</v>
      </c>
      <c r="F68" s="324" t="s">
        <v>23</v>
      </c>
      <c r="G68" s="324" t="s">
        <v>23</v>
      </c>
      <c r="H68" s="324" t="s">
        <v>23</v>
      </c>
      <c r="I68" s="324" t="s">
        <v>23</v>
      </c>
      <c r="J68" s="324" t="s">
        <v>23</v>
      </c>
      <c r="K68" s="325" t="s">
        <v>23</v>
      </c>
    </row>
    <row r="69" spans="1:11" ht="13.5">
      <c r="A69" s="312" t="s">
        <v>127</v>
      </c>
      <c r="B69" s="324" t="s">
        <v>23</v>
      </c>
      <c r="C69" s="324" t="s">
        <v>23</v>
      </c>
      <c r="D69" s="324" t="s">
        <v>23</v>
      </c>
      <c r="E69" s="324" t="s">
        <v>23</v>
      </c>
      <c r="F69" s="324" t="s">
        <v>23</v>
      </c>
      <c r="G69" s="324" t="s">
        <v>23</v>
      </c>
      <c r="H69" s="324" t="s">
        <v>23</v>
      </c>
      <c r="I69" s="324" t="s">
        <v>23</v>
      </c>
      <c r="J69" s="324" t="s">
        <v>23</v>
      </c>
      <c r="K69" s="325" t="s">
        <v>23</v>
      </c>
    </row>
    <row r="70" spans="1:11" ht="13.5">
      <c r="A70" s="315" t="s">
        <v>128</v>
      </c>
      <c r="B70" s="326" t="s">
        <v>23</v>
      </c>
      <c r="C70" s="326" t="s">
        <v>23</v>
      </c>
      <c r="D70" s="326" t="s">
        <v>23</v>
      </c>
      <c r="E70" s="326" t="s">
        <v>23</v>
      </c>
      <c r="F70" s="326" t="s">
        <v>23</v>
      </c>
      <c r="G70" s="326" t="s">
        <v>23</v>
      </c>
      <c r="H70" s="326" t="s">
        <v>23</v>
      </c>
      <c r="I70" s="326" t="s">
        <v>23</v>
      </c>
      <c r="J70" s="326" t="s">
        <v>23</v>
      </c>
      <c r="K70" s="327" t="s">
        <v>23</v>
      </c>
    </row>
    <row r="71" spans="1:11" ht="13.5">
      <c r="A71" s="312"/>
      <c r="B71" s="324"/>
      <c r="C71" s="324"/>
      <c r="D71" s="324"/>
      <c r="E71" s="324"/>
      <c r="F71" s="324"/>
      <c r="G71" s="324"/>
      <c r="H71" s="324"/>
      <c r="I71" s="324"/>
      <c r="J71" s="324"/>
      <c r="K71" s="325"/>
    </row>
    <row r="72" spans="1:11" ht="13.5">
      <c r="A72" s="312" t="s">
        <v>129</v>
      </c>
      <c r="B72" s="324" t="s">
        <v>23</v>
      </c>
      <c r="C72" s="324" t="s">
        <v>23</v>
      </c>
      <c r="D72" s="324" t="s">
        <v>23</v>
      </c>
      <c r="E72" s="324" t="s">
        <v>23</v>
      </c>
      <c r="F72" s="324" t="s">
        <v>23</v>
      </c>
      <c r="G72" s="324" t="s">
        <v>23</v>
      </c>
      <c r="H72" s="324" t="s">
        <v>23</v>
      </c>
      <c r="I72" s="324" t="s">
        <v>23</v>
      </c>
      <c r="J72" s="324" t="s">
        <v>23</v>
      </c>
      <c r="K72" s="325" t="s">
        <v>23</v>
      </c>
    </row>
    <row r="73" spans="1:11" ht="13.5">
      <c r="A73" s="312" t="s">
        <v>130</v>
      </c>
      <c r="B73" s="324">
        <v>2288</v>
      </c>
      <c r="C73" s="324">
        <v>9153</v>
      </c>
      <c r="D73" s="324">
        <v>11441</v>
      </c>
      <c r="E73" s="324">
        <v>1500</v>
      </c>
      <c r="F73" s="324">
        <v>2840</v>
      </c>
      <c r="G73" s="324">
        <v>29426</v>
      </c>
      <c r="H73" s="324">
        <v>9552</v>
      </c>
      <c r="I73" s="324" t="s">
        <v>23</v>
      </c>
      <c r="J73" s="324" t="s">
        <v>23</v>
      </c>
      <c r="K73" s="325" t="s">
        <v>23</v>
      </c>
    </row>
    <row r="74" spans="1:11" ht="13.5">
      <c r="A74" s="312" t="s">
        <v>131</v>
      </c>
      <c r="B74" s="324">
        <v>255</v>
      </c>
      <c r="C74" s="324">
        <v>2675</v>
      </c>
      <c r="D74" s="324">
        <v>2930</v>
      </c>
      <c r="E74" s="324">
        <v>790</v>
      </c>
      <c r="F74" s="324">
        <v>2040</v>
      </c>
      <c r="G74" s="324">
        <v>5658</v>
      </c>
      <c r="H74" s="324">
        <v>1837</v>
      </c>
      <c r="I74" s="324" t="s">
        <v>23</v>
      </c>
      <c r="J74" s="324" t="s">
        <v>23</v>
      </c>
      <c r="K74" s="325">
        <v>3396</v>
      </c>
    </row>
    <row r="75" spans="1:11" ht="13.5">
      <c r="A75" s="312" t="s">
        <v>132</v>
      </c>
      <c r="B75" s="324" t="s">
        <v>23</v>
      </c>
      <c r="C75" s="324" t="s">
        <v>23</v>
      </c>
      <c r="D75" s="324" t="s">
        <v>23</v>
      </c>
      <c r="E75" s="324" t="s">
        <v>23</v>
      </c>
      <c r="F75" s="324" t="s">
        <v>23</v>
      </c>
      <c r="G75" s="324" t="s">
        <v>23</v>
      </c>
      <c r="H75" s="324" t="s">
        <v>23</v>
      </c>
      <c r="I75" s="324" t="s">
        <v>23</v>
      </c>
      <c r="J75" s="324" t="s">
        <v>23</v>
      </c>
      <c r="K75" s="325" t="s">
        <v>23</v>
      </c>
    </row>
    <row r="76" spans="1:11" ht="13.5">
      <c r="A76" s="312" t="s">
        <v>133</v>
      </c>
      <c r="B76" s="324">
        <v>61</v>
      </c>
      <c r="C76" s="324">
        <v>80</v>
      </c>
      <c r="D76" s="324">
        <v>141</v>
      </c>
      <c r="E76" s="324">
        <v>500</v>
      </c>
      <c r="F76" s="324">
        <v>1250</v>
      </c>
      <c r="G76" s="324">
        <v>131</v>
      </c>
      <c r="H76" s="324" t="s">
        <v>23</v>
      </c>
      <c r="I76" s="324" t="s">
        <v>23</v>
      </c>
      <c r="J76" s="324" t="s">
        <v>23</v>
      </c>
      <c r="K76" s="325" t="s">
        <v>23</v>
      </c>
    </row>
    <row r="77" spans="1:11" ht="13.5">
      <c r="A77" s="312" t="s">
        <v>134</v>
      </c>
      <c r="B77" s="324">
        <v>1331</v>
      </c>
      <c r="C77" s="324">
        <v>1920</v>
      </c>
      <c r="D77" s="324">
        <v>3251</v>
      </c>
      <c r="E77" s="324">
        <v>774</v>
      </c>
      <c r="F77" s="324">
        <v>1500</v>
      </c>
      <c r="G77" s="324">
        <v>3910</v>
      </c>
      <c r="H77" s="324">
        <v>1564</v>
      </c>
      <c r="I77" s="324" t="s">
        <v>23</v>
      </c>
      <c r="J77" s="324" t="s">
        <v>23</v>
      </c>
      <c r="K77" s="325" t="s">
        <v>23</v>
      </c>
    </row>
    <row r="78" spans="1:11" ht="13.5">
      <c r="A78" s="312" t="s">
        <v>135</v>
      </c>
      <c r="B78" s="324" t="s">
        <v>23</v>
      </c>
      <c r="C78" s="324" t="s">
        <v>23</v>
      </c>
      <c r="D78" s="324" t="s">
        <v>23</v>
      </c>
      <c r="E78" s="324" t="s">
        <v>23</v>
      </c>
      <c r="F78" s="324" t="s">
        <v>23</v>
      </c>
      <c r="G78" s="324" t="s">
        <v>23</v>
      </c>
      <c r="H78" s="324" t="s">
        <v>23</v>
      </c>
      <c r="I78" s="324" t="s">
        <v>23</v>
      </c>
      <c r="J78" s="324" t="s">
        <v>23</v>
      </c>
      <c r="K78" s="325" t="s">
        <v>23</v>
      </c>
    </row>
    <row r="79" spans="1:11" ht="13.5">
      <c r="A79" s="312" t="s">
        <v>136</v>
      </c>
      <c r="B79" s="348">
        <v>4740</v>
      </c>
      <c r="C79" s="348">
        <v>29345</v>
      </c>
      <c r="D79" s="348">
        <v>34085</v>
      </c>
      <c r="E79" s="348">
        <v>420</v>
      </c>
      <c r="F79" s="348">
        <v>2780</v>
      </c>
      <c r="G79" s="348">
        <v>83570</v>
      </c>
      <c r="H79" s="348">
        <v>27578</v>
      </c>
      <c r="I79" s="348">
        <v>151</v>
      </c>
      <c r="J79" s="348">
        <v>1314</v>
      </c>
      <c r="K79" s="349">
        <v>39278</v>
      </c>
    </row>
    <row r="80" spans="1:11" ht="13.5">
      <c r="A80" s="315" t="s">
        <v>137</v>
      </c>
      <c r="B80" s="326">
        <v>8675</v>
      </c>
      <c r="C80" s="326">
        <v>43173</v>
      </c>
      <c r="D80" s="326">
        <v>51848</v>
      </c>
      <c r="E80" s="326">
        <v>771</v>
      </c>
      <c r="F80" s="326">
        <v>2687</v>
      </c>
      <c r="G80" s="326">
        <v>122695</v>
      </c>
      <c r="H80" s="326">
        <v>40531</v>
      </c>
      <c r="I80" s="326" t="s">
        <v>23</v>
      </c>
      <c r="J80" s="326" t="s">
        <v>23</v>
      </c>
      <c r="K80" s="327">
        <v>42674</v>
      </c>
    </row>
    <row r="81" spans="1:11" ht="13.5">
      <c r="A81" s="312"/>
      <c r="B81" s="324"/>
      <c r="C81" s="324"/>
      <c r="D81" s="324"/>
      <c r="E81" s="324"/>
      <c r="F81" s="324"/>
      <c r="G81" s="324"/>
      <c r="H81" s="324"/>
      <c r="I81" s="324"/>
      <c r="J81" s="324"/>
      <c r="K81" s="325"/>
    </row>
    <row r="82" spans="1:11" ht="13.5">
      <c r="A82" s="312" t="s">
        <v>138</v>
      </c>
      <c r="B82" s="324" t="s">
        <v>23</v>
      </c>
      <c r="C82" s="324" t="s">
        <v>23</v>
      </c>
      <c r="D82" s="324" t="s">
        <v>23</v>
      </c>
      <c r="E82" s="324" t="s">
        <v>23</v>
      </c>
      <c r="F82" s="324" t="s">
        <v>23</v>
      </c>
      <c r="G82" s="324" t="s">
        <v>23</v>
      </c>
      <c r="H82" s="324" t="s">
        <v>23</v>
      </c>
      <c r="I82" s="324" t="s">
        <v>23</v>
      </c>
      <c r="J82" s="324" t="s">
        <v>23</v>
      </c>
      <c r="K82" s="325" t="s">
        <v>23</v>
      </c>
    </row>
    <row r="83" spans="1:11" ht="13.5">
      <c r="A83" s="312" t="s">
        <v>139</v>
      </c>
      <c r="B83" s="324" t="s">
        <v>23</v>
      </c>
      <c r="C83" s="324" t="s">
        <v>23</v>
      </c>
      <c r="D83" s="324" t="s">
        <v>23</v>
      </c>
      <c r="E83" s="324" t="s">
        <v>23</v>
      </c>
      <c r="F83" s="324" t="s">
        <v>23</v>
      </c>
      <c r="G83" s="324" t="s">
        <v>23</v>
      </c>
      <c r="H83" s="324" t="s">
        <v>23</v>
      </c>
      <c r="I83" s="324" t="s">
        <v>23</v>
      </c>
      <c r="J83" s="324" t="s">
        <v>23</v>
      </c>
      <c r="K83" s="325" t="s">
        <v>23</v>
      </c>
    </row>
    <row r="84" spans="1:11" ht="13.5">
      <c r="A84" s="315" t="s">
        <v>140</v>
      </c>
      <c r="B84" s="326" t="s">
        <v>23</v>
      </c>
      <c r="C84" s="326" t="s">
        <v>23</v>
      </c>
      <c r="D84" s="326" t="s">
        <v>23</v>
      </c>
      <c r="E84" s="326" t="s">
        <v>23</v>
      </c>
      <c r="F84" s="326" t="s">
        <v>23</v>
      </c>
      <c r="G84" s="326" t="s">
        <v>23</v>
      </c>
      <c r="H84" s="326" t="s">
        <v>23</v>
      </c>
      <c r="I84" s="326" t="s">
        <v>23</v>
      </c>
      <c r="J84" s="326" t="s">
        <v>23</v>
      </c>
      <c r="K84" s="327" t="s">
        <v>23</v>
      </c>
    </row>
    <row r="85" spans="1:11" ht="14.25" thickBot="1">
      <c r="A85" s="436"/>
      <c r="B85" s="437"/>
      <c r="C85" s="437"/>
      <c r="D85" s="437"/>
      <c r="E85" s="437"/>
      <c r="F85" s="437"/>
      <c r="G85" s="437"/>
      <c r="H85" s="437"/>
      <c r="I85" s="437"/>
      <c r="J85" s="437"/>
      <c r="K85" s="438"/>
    </row>
    <row r="86" spans="1:11" ht="14.25" thickBot="1">
      <c r="A86" s="209" t="s">
        <v>141</v>
      </c>
      <c r="B86" s="330">
        <v>8675</v>
      </c>
      <c r="C86" s="330">
        <v>43188</v>
      </c>
      <c r="D86" s="330">
        <v>51863</v>
      </c>
      <c r="E86" s="330">
        <v>771</v>
      </c>
      <c r="F86" s="330">
        <v>2687</v>
      </c>
      <c r="G86" s="330">
        <v>122740</v>
      </c>
      <c r="H86" s="330">
        <v>40549</v>
      </c>
      <c r="I86" s="330" t="s">
        <v>23</v>
      </c>
      <c r="J86" s="330" t="s">
        <v>23</v>
      </c>
      <c r="K86" s="331">
        <v>42674</v>
      </c>
    </row>
  </sheetData>
  <mergeCells count="12">
    <mergeCell ref="D7:D8"/>
    <mergeCell ref="A1:K1"/>
    <mergeCell ref="B6:D6"/>
    <mergeCell ref="B5:D5"/>
    <mergeCell ref="I5:K6"/>
    <mergeCell ref="A5:A8"/>
    <mergeCell ref="B7:B8"/>
    <mergeCell ref="C7:C8"/>
    <mergeCell ref="A3:K3"/>
    <mergeCell ref="E5:H6"/>
    <mergeCell ref="I7:J7"/>
    <mergeCell ref="E7:F7"/>
  </mergeCells>
  <phoneticPr fontId="0"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41">
    <pageSetUpPr fitToPage="1"/>
  </sheetPr>
  <dimension ref="A1:H21"/>
  <sheetViews>
    <sheetView showGridLines="0" view="pageBreakPreview" topLeftCell="A13" zoomScaleNormal="100" zoomScaleSheetLayoutView="100" workbookViewId="0">
      <selection activeCell="A10" sqref="A10:E20"/>
    </sheetView>
  </sheetViews>
  <sheetFormatPr baseColWidth="10" defaultRowHeight="12.75"/>
  <cols>
    <col min="1" max="5" width="24" customWidth="1"/>
    <col min="7" max="10" width="10.28515625" customWidth="1"/>
  </cols>
  <sheetData>
    <row r="1" spans="1:8" s="2" customFormat="1" ht="18.75">
      <c r="A1" s="1668" t="s">
        <v>0</v>
      </c>
      <c r="B1" s="1668"/>
      <c r="C1" s="1668"/>
      <c r="D1" s="1668"/>
      <c r="E1" s="1668"/>
      <c r="F1" s="1"/>
    </row>
    <row r="2" spans="1:8" s="3" customFormat="1" ht="12.75" customHeight="1">
      <c r="A2" s="277"/>
      <c r="B2" s="277"/>
      <c r="C2" s="277"/>
      <c r="D2" s="277"/>
      <c r="E2" s="277"/>
    </row>
    <row r="3" spans="1:8" s="3" customFormat="1" ht="15.75">
      <c r="A3" s="1684" t="s">
        <v>574</v>
      </c>
      <c r="B3" s="1684"/>
      <c r="C3" s="1684"/>
      <c r="D3" s="1684"/>
      <c r="E3" s="1684"/>
      <c r="F3" s="33"/>
      <c r="G3" s="33"/>
    </row>
    <row r="4" spans="1:8" s="3" customFormat="1" ht="15.75">
      <c r="A4" s="1684" t="s">
        <v>511</v>
      </c>
      <c r="B4" s="1684"/>
      <c r="C4" s="1684"/>
      <c r="D4" s="1684"/>
      <c r="E4" s="1684"/>
      <c r="F4" s="33"/>
    </row>
    <row r="5" spans="1:8" s="3" customFormat="1" ht="13.5" customHeight="1">
      <c r="A5" s="30"/>
      <c r="B5" s="31"/>
      <c r="C5" s="31"/>
      <c r="D5" s="31"/>
      <c r="E5" s="31"/>
    </row>
    <row r="6" spans="1:8" ht="14.25">
      <c r="A6" s="1784" t="s">
        <v>2</v>
      </c>
      <c r="B6" s="472"/>
      <c r="C6" s="472"/>
      <c r="D6" s="1807" t="s">
        <v>11</v>
      </c>
      <c r="E6" s="1804"/>
    </row>
    <row r="7" spans="1:8" ht="13.15" customHeight="1">
      <c r="A7" s="1784"/>
      <c r="B7" s="191" t="s">
        <v>3</v>
      </c>
      <c r="C7" s="191" t="s">
        <v>10</v>
      </c>
      <c r="D7" s="1807"/>
      <c r="E7" s="1804"/>
    </row>
    <row r="8" spans="1:8" ht="14.25">
      <c r="A8" s="1784"/>
      <c r="B8" s="191" t="s">
        <v>13</v>
      </c>
      <c r="C8" s="191" t="s">
        <v>145</v>
      </c>
      <c r="D8" s="1808"/>
      <c r="E8" s="1809"/>
      <c r="H8" s="35"/>
    </row>
    <row r="9" spans="1:8" ht="34.5" customHeight="1" thickBot="1">
      <c r="A9" s="1784"/>
      <c r="B9" s="472"/>
      <c r="C9" s="472"/>
      <c r="D9" s="332" t="s">
        <v>268</v>
      </c>
      <c r="E9" s="526" t="s">
        <v>53</v>
      </c>
    </row>
    <row r="10" spans="1:8" ht="13.5">
      <c r="A10" s="177">
        <v>2012</v>
      </c>
      <c r="B10" s="585">
        <v>14</v>
      </c>
      <c r="C10" s="585">
        <v>14.285714285714286</v>
      </c>
      <c r="D10" s="585">
        <v>20</v>
      </c>
      <c r="E10" s="593" t="s">
        <v>23</v>
      </c>
      <c r="F10" s="21"/>
    </row>
    <row r="11" spans="1:8" ht="13.5">
      <c r="A11" s="180">
        <v>2013</v>
      </c>
      <c r="B11" s="586">
        <v>18</v>
      </c>
      <c r="C11" s="586">
        <v>10</v>
      </c>
      <c r="D11" s="586">
        <v>18</v>
      </c>
      <c r="E11" s="594" t="s">
        <v>23</v>
      </c>
      <c r="F11" s="21"/>
    </row>
    <row r="12" spans="1:8" ht="13.5">
      <c r="A12" s="180">
        <v>2014</v>
      </c>
      <c r="B12" s="586">
        <v>14</v>
      </c>
      <c r="C12" s="586">
        <v>12.142857142857142</v>
      </c>
      <c r="D12" s="586">
        <v>17</v>
      </c>
      <c r="E12" s="594" t="s">
        <v>23</v>
      </c>
      <c r="F12" s="21"/>
    </row>
    <row r="13" spans="1:8" ht="13.5">
      <c r="A13" s="180">
        <v>2015</v>
      </c>
      <c r="B13" s="595">
        <v>14</v>
      </c>
      <c r="C13" s="595">
        <v>12.142857142857142</v>
      </c>
      <c r="D13" s="595">
        <v>17</v>
      </c>
      <c r="E13" s="594" t="s">
        <v>23</v>
      </c>
      <c r="F13" s="21"/>
    </row>
    <row r="14" spans="1:8" ht="13.5">
      <c r="A14" s="180">
        <v>2016</v>
      </c>
      <c r="B14" s="594" t="s">
        <v>23</v>
      </c>
      <c r="C14" s="594" t="s">
        <v>23</v>
      </c>
      <c r="D14" s="594" t="s">
        <v>23</v>
      </c>
      <c r="E14" s="594" t="s">
        <v>23</v>
      </c>
      <c r="F14" s="21"/>
    </row>
    <row r="15" spans="1:8" ht="13.5">
      <c r="A15" s="180">
        <v>2017</v>
      </c>
      <c r="B15" s="594" t="s">
        <v>23</v>
      </c>
      <c r="C15" s="594" t="s">
        <v>23</v>
      </c>
      <c r="D15" s="594" t="s">
        <v>23</v>
      </c>
      <c r="E15" s="594" t="s">
        <v>23</v>
      </c>
      <c r="F15" s="21"/>
    </row>
    <row r="16" spans="1:8" ht="13.5">
      <c r="A16" s="180">
        <v>2018</v>
      </c>
      <c r="B16" s="586">
        <v>2</v>
      </c>
      <c r="C16" s="586">
        <v>10</v>
      </c>
      <c r="D16" s="586">
        <v>2</v>
      </c>
      <c r="E16" s="594" t="s">
        <v>23</v>
      </c>
      <c r="F16" s="21"/>
    </row>
    <row r="17" spans="1:6" ht="13.5">
      <c r="A17" s="180">
        <v>2019</v>
      </c>
      <c r="B17" s="586">
        <v>1</v>
      </c>
      <c r="C17" s="586">
        <v>10</v>
      </c>
      <c r="D17" s="586">
        <v>1</v>
      </c>
      <c r="E17" s="594" t="s">
        <v>23</v>
      </c>
      <c r="F17" s="21"/>
    </row>
    <row r="18" spans="1:6" ht="13.5">
      <c r="A18" s="180">
        <v>2020</v>
      </c>
      <c r="B18" s="586">
        <v>2</v>
      </c>
      <c r="C18" s="594" t="s">
        <v>23</v>
      </c>
      <c r="D18" s="594" t="s">
        <v>23</v>
      </c>
      <c r="E18" s="594" t="s">
        <v>23</v>
      </c>
      <c r="F18" s="21"/>
    </row>
    <row r="19" spans="1:6" ht="13.5">
      <c r="A19" s="180">
        <v>2021</v>
      </c>
      <c r="B19" s="586">
        <v>12</v>
      </c>
      <c r="C19" s="586">
        <v>7</v>
      </c>
      <c r="D19" s="586">
        <v>8</v>
      </c>
      <c r="E19" s="594" t="s">
        <v>23</v>
      </c>
      <c r="F19" s="21"/>
    </row>
    <row r="20" spans="1:6" ht="14.25" thickBot="1">
      <c r="A20" s="185">
        <v>2022</v>
      </c>
      <c r="B20" s="594" t="s">
        <v>23</v>
      </c>
      <c r="C20" s="594" t="s">
        <v>23</v>
      </c>
      <c r="D20" s="594" t="s">
        <v>23</v>
      </c>
      <c r="E20" s="594" t="s">
        <v>23</v>
      </c>
      <c r="F20" s="21"/>
    </row>
    <row r="21" spans="1:6" ht="13.15" customHeight="1">
      <c r="A21" s="205" t="s">
        <v>1318</v>
      </c>
      <c r="B21" s="205"/>
      <c r="C21" s="205"/>
      <c r="D21" s="205"/>
      <c r="E21" s="205"/>
    </row>
  </sheetData>
  <mergeCells count="5">
    <mergeCell ref="A1:E1"/>
    <mergeCell ref="A6:A9"/>
    <mergeCell ref="D6:E8"/>
    <mergeCell ref="A3:E3"/>
    <mergeCell ref="A4:E4"/>
  </mergeCells>
  <phoneticPr fontId="8" type="noConversion"/>
  <printOptions horizontalCentered="1"/>
  <pageMargins left="0.78740157480314965" right="0.78740157480314965" top="0.59055118110236227" bottom="0.98425196850393704" header="0" footer="0"/>
  <pageSetup paperSize="9" scale="66"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3">
    <pageSetUpPr fitToPage="1"/>
  </sheetPr>
  <dimension ref="A1:L85"/>
  <sheetViews>
    <sheetView view="pageBreakPreview" zoomScale="75" zoomScaleNormal="75" zoomScaleSheetLayoutView="75" workbookViewId="0">
      <selection sqref="A1:XFD1048576"/>
    </sheetView>
  </sheetViews>
  <sheetFormatPr baseColWidth="10" defaultColWidth="11.42578125" defaultRowHeight="12.75"/>
  <cols>
    <col min="1" max="1" width="40.7109375" style="9" customWidth="1"/>
    <col min="2" max="10" width="14.85546875" style="9" customWidth="1"/>
    <col min="11" max="16384" width="11.42578125" style="9"/>
  </cols>
  <sheetData>
    <row r="1" spans="1:12" s="6" customFormat="1" ht="18.75">
      <c r="A1" s="1627" t="s">
        <v>0</v>
      </c>
      <c r="B1" s="1627"/>
      <c r="C1" s="1627"/>
      <c r="D1" s="1627"/>
      <c r="E1" s="1627"/>
      <c r="F1" s="1627"/>
      <c r="G1" s="1627"/>
      <c r="H1" s="1627"/>
      <c r="I1" s="1627"/>
      <c r="J1" s="1627"/>
    </row>
    <row r="2" spans="1:12" ht="13.5">
      <c r="A2" s="439"/>
      <c r="B2" s="439"/>
      <c r="C2" s="439"/>
      <c r="D2" s="439"/>
      <c r="E2" s="439"/>
      <c r="F2" s="439"/>
      <c r="G2" s="439"/>
      <c r="H2" s="439"/>
      <c r="I2" s="439"/>
      <c r="J2" s="439"/>
    </row>
    <row r="3" spans="1:12" s="7" customFormat="1" ht="35.25" customHeight="1">
      <c r="A3" s="1628" t="s">
        <v>1381</v>
      </c>
      <c r="B3" s="1628"/>
      <c r="C3" s="1628"/>
      <c r="D3" s="1628"/>
      <c r="E3" s="1628"/>
      <c r="F3" s="1628"/>
      <c r="G3" s="1628"/>
      <c r="H3" s="1628"/>
      <c r="I3" s="1628"/>
      <c r="J3" s="1628"/>
      <c r="K3" s="18"/>
      <c r="L3" s="18"/>
    </row>
    <row r="4" spans="1:12" s="7" customFormat="1" ht="13.5" customHeight="1">
      <c r="A4" s="18"/>
      <c r="B4" s="31"/>
      <c r="C4" s="31"/>
      <c r="D4" s="31"/>
      <c r="E4" s="31"/>
      <c r="F4" s="31"/>
    </row>
    <row r="5" spans="1:12" ht="35.25" customHeight="1">
      <c r="A5" s="1784" t="s">
        <v>77</v>
      </c>
      <c r="B5" s="1636" t="s">
        <v>3</v>
      </c>
      <c r="C5" s="1810"/>
      <c r="D5" s="1634"/>
      <c r="E5" s="1765" t="s">
        <v>291</v>
      </c>
      <c r="F5" s="1720"/>
      <c r="G5" s="1652"/>
      <c r="H5" s="1720" t="s">
        <v>53</v>
      </c>
      <c r="I5" s="1720"/>
      <c r="J5" s="1720"/>
    </row>
    <row r="6" spans="1:12" ht="34.5" customHeight="1">
      <c r="A6" s="1784"/>
      <c r="B6" s="1765" t="s">
        <v>13</v>
      </c>
      <c r="C6" s="1720"/>
      <c r="D6" s="1634"/>
      <c r="E6" s="1765" t="s">
        <v>174</v>
      </c>
      <c r="F6" s="1652"/>
      <c r="G6" s="227" t="s">
        <v>4</v>
      </c>
      <c r="H6" s="1657" t="s">
        <v>174</v>
      </c>
      <c r="I6" s="1658"/>
      <c r="J6" s="526" t="s">
        <v>4</v>
      </c>
    </row>
    <row r="7" spans="1:12" ht="29.25" customHeight="1" thickBot="1">
      <c r="A7" s="1784"/>
      <c r="B7" s="332" t="s">
        <v>17</v>
      </c>
      <c r="C7" s="334" t="s">
        <v>18</v>
      </c>
      <c r="D7" s="334" t="s">
        <v>19</v>
      </c>
      <c r="E7" s="527" t="s">
        <v>17</v>
      </c>
      <c r="F7" s="334" t="s">
        <v>18</v>
      </c>
      <c r="G7" s="332" t="s">
        <v>293</v>
      </c>
      <c r="H7" s="411" t="s">
        <v>17</v>
      </c>
      <c r="I7" s="335" t="s">
        <v>18</v>
      </c>
      <c r="J7" s="411" t="s">
        <v>292</v>
      </c>
    </row>
    <row r="8" spans="1:12" ht="20.45" customHeight="1">
      <c r="A8" s="309" t="s">
        <v>81</v>
      </c>
      <c r="B8" s="369" t="s">
        <v>23</v>
      </c>
      <c r="C8" s="369" t="s">
        <v>23</v>
      </c>
      <c r="D8" s="369" t="s">
        <v>23</v>
      </c>
      <c r="E8" s="369" t="s">
        <v>23</v>
      </c>
      <c r="F8" s="369" t="s">
        <v>23</v>
      </c>
      <c r="G8" s="369" t="s">
        <v>23</v>
      </c>
      <c r="H8" s="369" t="s">
        <v>23</v>
      </c>
      <c r="I8" s="369" t="s">
        <v>23</v>
      </c>
      <c r="J8" s="370" t="s">
        <v>23</v>
      </c>
    </row>
    <row r="9" spans="1:12" ht="13.5">
      <c r="A9" s="312" t="s">
        <v>82</v>
      </c>
      <c r="B9" s="324" t="s">
        <v>23</v>
      </c>
      <c r="C9" s="324" t="s">
        <v>23</v>
      </c>
      <c r="D9" s="324" t="s">
        <v>23</v>
      </c>
      <c r="E9" s="324" t="s">
        <v>23</v>
      </c>
      <c r="F9" s="324" t="s">
        <v>23</v>
      </c>
      <c r="G9" s="324" t="s">
        <v>23</v>
      </c>
      <c r="H9" s="324" t="s">
        <v>23</v>
      </c>
      <c r="I9" s="324" t="s">
        <v>23</v>
      </c>
      <c r="J9" s="325" t="s">
        <v>23</v>
      </c>
    </row>
    <row r="10" spans="1:12" ht="13.5">
      <c r="A10" s="312" t="s">
        <v>83</v>
      </c>
      <c r="B10" s="324" t="s">
        <v>23</v>
      </c>
      <c r="C10" s="324" t="s">
        <v>23</v>
      </c>
      <c r="D10" s="324" t="s">
        <v>23</v>
      </c>
      <c r="E10" s="324" t="s">
        <v>23</v>
      </c>
      <c r="F10" s="324" t="s">
        <v>23</v>
      </c>
      <c r="G10" s="324" t="s">
        <v>23</v>
      </c>
      <c r="H10" s="324" t="s">
        <v>23</v>
      </c>
      <c r="I10" s="324" t="s">
        <v>23</v>
      </c>
      <c r="J10" s="325" t="s">
        <v>23</v>
      </c>
    </row>
    <row r="11" spans="1:12" ht="13.5">
      <c r="A11" s="312" t="s">
        <v>84</v>
      </c>
      <c r="B11" s="324" t="s">
        <v>23</v>
      </c>
      <c r="C11" s="324" t="s">
        <v>23</v>
      </c>
      <c r="D11" s="324" t="s">
        <v>23</v>
      </c>
      <c r="E11" s="324" t="s">
        <v>23</v>
      </c>
      <c r="F11" s="324" t="s">
        <v>23</v>
      </c>
      <c r="G11" s="324" t="s">
        <v>23</v>
      </c>
      <c r="H11" s="324" t="s">
        <v>23</v>
      </c>
      <c r="I11" s="324" t="s">
        <v>23</v>
      </c>
      <c r="J11" s="325" t="s">
        <v>23</v>
      </c>
    </row>
    <row r="12" spans="1:12" ht="13.5">
      <c r="A12" s="315" t="s">
        <v>85</v>
      </c>
      <c r="B12" s="326" t="s">
        <v>23</v>
      </c>
      <c r="C12" s="326" t="s">
        <v>23</v>
      </c>
      <c r="D12" s="326" t="s">
        <v>23</v>
      </c>
      <c r="E12" s="326" t="s">
        <v>23</v>
      </c>
      <c r="F12" s="326" t="s">
        <v>23</v>
      </c>
      <c r="G12" s="326" t="s">
        <v>23</v>
      </c>
      <c r="H12" s="326" t="s">
        <v>23</v>
      </c>
      <c r="I12" s="326" t="s">
        <v>23</v>
      </c>
      <c r="J12" s="327" t="s">
        <v>23</v>
      </c>
    </row>
    <row r="13" spans="1:12" ht="13.5">
      <c r="A13" s="315"/>
      <c r="B13" s="326"/>
      <c r="C13" s="326"/>
      <c r="D13" s="326"/>
      <c r="E13" s="326"/>
      <c r="F13" s="326"/>
      <c r="G13" s="326"/>
      <c r="H13" s="326"/>
      <c r="I13" s="326"/>
      <c r="J13" s="327"/>
    </row>
    <row r="14" spans="1:12" ht="13.5">
      <c r="A14" s="315" t="s">
        <v>86</v>
      </c>
      <c r="B14" s="326" t="s">
        <v>23</v>
      </c>
      <c r="C14" s="326" t="s">
        <v>23</v>
      </c>
      <c r="D14" s="326" t="s">
        <v>23</v>
      </c>
      <c r="E14" s="326" t="s">
        <v>23</v>
      </c>
      <c r="F14" s="326" t="s">
        <v>23</v>
      </c>
      <c r="G14" s="326" t="s">
        <v>23</v>
      </c>
      <c r="H14" s="326" t="s">
        <v>23</v>
      </c>
      <c r="I14" s="326" t="s">
        <v>23</v>
      </c>
      <c r="J14" s="327" t="s">
        <v>23</v>
      </c>
    </row>
    <row r="15" spans="1:12" ht="13.5">
      <c r="A15" s="315"/>
      <c r="B15" s="326"/>
      <c r="C15" s="326"/>
      <c r="D15" s="326"/>
      <c r="E15" s="326"/>
      <c r="F15" s="326"/>
      <c r="G15" s="326"/>
      <c r="H15" s="326"/>
      <c r="I15" s="326"/>
      <c r="J15" s="327"/>
    </row>
    <row r="16" spans="1:12" ht="13.5">
      <c r="A16" s="315" t="s">
        <v>87</v>
      </c>
      <c r="B16" s="326" t="s">
        <v>23</v>
      </c>
      <c r="C16" s="326" t="s">
        <v>23</v>
      </c>
      <c r="D16" s="326" t="s">
        <v>23</v>
      </c>
      <c r="E16" s="326" t="s">
        <v>23</v>
      </c>
      <c r="F16" s="326" t="s">
        <v>23</v>
      </c>
      <c r="G16" s="326" t="s">
        <v>23</v>
      </c>
      <c r="H16" s="326" t="s">
        <v>23</v>
      </c>
      <c r="I16" s="326" t="s">
        <v>23</v>
      </c>
      <c r="J16" s="327" t="s">
        <v>23</v>
      </c>
    </row>
    <row r="17" spans="1:10" ht="13.5">
      <c r="A17" s="312"/>
      <c r="B17" s="324"/>
      <c r="C17" s="324"/>
      <c r="D17" s="324"/>
      <c r="E17" s="324"/>
      <c r="F17" s="324"/>
      <c r="G17" s="324"/>
      <c r="H17" s="324"/>
      <c r="I17" s="324"/>
      <c r="J17" s="325"/>
    </row>
    <row r="18" spans="1:10" ht="13.5">
      <c r="A18" s="312" t="s">
        <v>158</v>
      </c>
      <c r="B18" s="324" t="s">
        <v>23</v>
      </c>
      <c r="C18" s="324" t="s">
        <v>23</v>
      </c>
      <c r="D18" s="324" t="s">
        <v>23</v>
      </c>
      <c r="E18" s="324" t="s">
        <v>23</v>
      </c>
      <c r="F18" s="324" t="s">
        <v>23</v>
      </c>
      <c r="G18" s="324" t="s">
        <v>23</v>
      </c>
      <c r="H18" s="324" t="s">
        <v>23</v>
      </c>
      <c r="I18" s="324" t="s">
        <v>23</v>
      </c>
      <c r="J18" s="325" t="s">
        <v>23</v>
      </c>
    </row>
    <row r="19" spans="1:10" ht="13.5">
      <c r="A19" s="312" t="s">
        <v>89</v>
      </c>
      <c r="B19" s="324" t="s">
        <v>23</v>
      </c>
      <c r="C19" s="324" t="s">
        <v>23</v>
      </c>
      <c r="D19" s="324" t="s">
        <v>23</v>
      </c>
      <c r="E19" s="324" t="s">
        <v>23</v>
      </c>
      <c r="F19" s="324" t="s">
        <v>23</v>
      </c>
      <c r="G19" s="324" t="s">
        <v>23</v>
      </c>
      <c r="H19" s="324" t="s">
        <v>23</v>
      </c>
      <c r="I19" s="324" t="s">
        <v>23</v>
      </c>
      <c r="J19" s="325" t="s">
        <v>23</v>
      </c>
    </row>
    <row r="20" spans="1:10" ht="13.5">
      <c r="A20" s="312" t="s">
        <v>90</v>
      </c>
      <c r="B20" s="324" t="s">
        <v>23</v>
      </c>
      <c r="C20" s="324" t="s">
        <v>23</v>
      </c>
      <c r="D20" s="324" t="s">
        <v>23</v>
      </c>
      <c r="E20" s="324" t="s">
        <v>23</v>
      </c>
      <c r="F20" s="324" t="s">
        <v>23</v>
      </c>
      <c r="G20" s="324" t="s">
        <v>23</v>
      </c>
      <c r="H20" s="324" t="s">
        <v>23</v>
      </c>
      <c r="I20" s="324" t="s">
        <v>23</v>
      </c>
      <c r="J20" s="325" t="s">
        <v>23</v>
      </c>
    </row>
    <row r="21" spans="1:10" ht="13.5">
      <c r="A21" s="315" t="s">
        <v>91</v>
      </c>
      <c r="B21" s="326" t="s">
        <v>23</v>
      </c>
      <c r="C21" s="326" t="s">
        <v>23</v>
      </c>
      <c r="D21" s="326" t="s">
        <v>23</v>
      </c>
      <c r="E21" s="326" t="s">
        <v>23</v>
      </c>
      <c r="F21" s="326" t="s">
        <v>23</v>
      </c>
      <c r="G21" s="326" t="s">
        <v>23</v>
      </c>
      <c r="H21" s="326" t="s">
        <v>23</v>
      </c>
      <c r="I21" s="326" t="s">
        <v>23</v>
      </c>
      <c r="J21" s="327" t="s">
        <v>23</v>
      </c>
    </row>
    <row r="22" spans="1:10" ht="13.5">
      <c r="A22" s="315"/>
      <c r="B22" s="326"/>
      <c r="C22" s="326"/>
      <c r="D22" s="326"/>
      <c r="E22" s="326"/>
      <c r="F22" s="326"/>
      <c r="G22" s="326"/>
      <c r="H22" s="326"/>
      <c r="I22" s="326"/>
      <c r="J22" s="327"/>
    </row>
    <row r="23" spans="1:10" ht="13.5">
      <c r="A23" s="315" t="s">
        <v>92</v>
      </c>
      <c r="B23" s="326" t="s">
        <v>23</v>
      </c>
      <c r="C23" s="326" t="s">
        <v>23</v>
      </c>
      <c r="D23" s="326" t="s">
        <v>23</v>
      </c>
      <c r="E23" s="326" t="s">
        <v>23</v>
      </c>
      <c r="F23" s="326" t="s">
        <v>23</v>
      </c>
      <c r="G23" s="326" t="s">
        <v>23</v>
      </c>
      <c r="H23" s="326" t="s">
        <v>23</v>
      </c>
      <c r="I23" s="326" t="s">
        <v>23</v>
      </c>
      <c r="J23" s="327" t="s">
        <v>23</v>
      </c>
    </row>
    <row r="24" spans="1:10" ht="13.5">
      <c r="A24" s="315"/>
      <c r="B24" s="326"/>
      <c r="C24" s="326"/>
      <c r="D24" s="326"/>
      <c r="E24" s="326"/>
      <c r="F24" s="326"/>
      <c r="G24" s="326"/>
      <c r="H24" s="326"/>
      <c r="I24" s="326"/>
      <c r="J24" s="327"/>
    </row>
    <row r="25" spans="1:10" ht="13.5">
      <c r="A25" s="315" t="s">
        <v>93</v>
      </c>
      <c r="B25" s="326" t="s">
        <v>23</v>
      </c>
      <c r="C25" s="326" t="s">
        <v>23</v>
      </c>
      <c r="D25" s="326" t="s">
        <v>23</v>
      </c>
      <c r="E25" s="326" t="s">
        <v>23</v>
      </c>
      <c r="F25" s="326" t="s">
        <v>23</v>
      </c>
      <c r="G25" s="326" t="s">
        <v>23</v>
      </c>
      <c r="H25" s="326" t="s">
        <v>23</v>
      </c>
      <c r="I25" s="326" t="s">
        <v>23</v>
      </c>
      <c r="J25" s="327" t="s">
        <v>23</v>
      </c>
    </row>
    <row r="26" spans="1:10" ht="13.5">
      <c r="A26" s="312"/>
      <c r="B26" s="324"/>
      <c r="C26" s="324"/>
      <c r="D26" s="324"/>
      <c r="E26" s="324"/>
      <c r="F26" s="324"/>
      <c r="G26" s="324"/>
      <c r="H26" s="324"/>
      <c r="I26" s="324"/>
      <c r="J26" s="325"/>
    </row>
    <row r="27" spans="1:10" ht="13.5">
      <c r="A27" s="312" t="s">
        <v>94</v>
      </c>
      <c r="B27" s="324" t="s">
        <v>23</v>
      </c>
      <c r="C27" s="324" t="s">
        <v>23</v>
      </c>
      <c r="D27" s="324" t="s">
        <v>23</v>
      </c>
      <c r="E27" s="324" t="s">
        <v>23</v>
      </c>
      <c r="F27" s="324" t="s">
        <v>23</v>
      </c>
      <c r="G27" s="324" t="s">
        <v>23</v>
      </c>
      <c r="H27" s="324" t="s">
        <v>23</v>
      </c>
      <c r="I27" s="324" t="s">
        <v>23</v>
      </c>
      <c r="J27" s="325" t="s">
        <v>23</v>
      </c>
    </row>
    <row r="28" spans="1:10" ht="13.5">
      <c r="A28" s="312" t="s">
        <v>95</v>
      </c>
      <c r="B28" s="324" t="s">
        <v>23</v>
      </c>
      <c r="C28" s="324" t="s">
        <v>23</v>
      </c>
      <c r="D28" s="324" t="s">
        <v>23</v>
      </c>
      <c r="E28" s="324" t="s">
        <v>23</v>
      </c>
      <c r="F28" s="324" t="s">
        <v>23</v>
      </c>
      <c r="G28" s="324" t="s">
        <v>23</v>
      </c>
      <c r="H28" s="324" t="s">
        <v>23</v>
      </c>
      <c r="I28" s="324" t="s">
        <v>23</v>
      </c>
      <c r="J28" s="325" t="s">
        <v>23</v>
      </c>
    </row>
    <row r="29" spans="1:10" ht="13.5">
      <c r="A29" s="312" t="s">
        <v>96</v>
      </c>
      <c r="B29" s="324" t="s">
        <v>23</v>
      </c>
      <c r="C29" s="324" t="s">
        <v>23</v>
      </c>
      <c r="D29" s="324" t="s">
        <v>23</v>
      </c>
      <c r="E29" s="324" t="s">
        <v>23</v>
      </c>
      <c r="F29" s="324" t="s">
        <v>23</v>
      </c>
      <c r="G29" s="324" t="s">
        <v>23</v>
      </c>
      <c r="H29" s="324" t="s">
        <v>23</v>
      </c>
      <c r="I29" s="324" t="s">
        <v>23</v>
      </c>
      <c r="J29" s="325" t="s">
        <v>23</v>
      </c>
    </row>
    <row r="30" spans="1:10" ht="13.5">
      <c r="A30" s="315" t="s">
        <v>97</v>
      </c>
      <c r="B30" s="326" t="s">
        <v>23</v>
      </c>
      <c r="C30" s="326" t="s">
        <v>23</v>
      </c>
      <c r="D30" s="326" t="s">
        <v>23</v>
      </c>
      <c r="E30" s="326" t="s">
        <v>23</v>
      </c>
      <c r="F30" s="326" t="s">
        <v>23</v>
      </c>
      <c r="G30" s="326" t="s">
        <v>23</v>
      </c>
      <c r="H30" s="326" t="s">
        <v>23</v>
      </c>
      <c r="I30" s="326" t="s">
        <v>23</v>
      </c>
      <c r="J30" s="327" t="s">
        <v>23</v>
      </c>
    </row>
    <row r="31" spans="1:10" ht="13.5">
      <c r="A31" s="312"/>
      <c r="B31" s="324"/>
      <c r="C31" s="324"/>
      <c r="D31" s="324"/>
      <c r="E31" s="324"/>
      <c r="F31" s="324"/>
      <c r="G31" s="324"/>
      <c r="H31" s="324"/>
      <c r="I31" s="324"/>
      <c r="J31" s="325"/>
    </row>
    <row r="32" spans="1:10" ht="13.5">
      <c r="A32" s="312" t="s">
        <v>98</v>
      </c>
      <c r="B32" s="324" t="s">
        <v>23</v>
      </c>
      <c r="C32" s="324" t="s">
        <v>23</v>
      </c>
      <c r="D32" s="324" t="s">
        <v>23</v>
      </c>
      <c r="E32" s="324" t="s">
        <v>23</v>
      </c>
      <c r="F32" s="324" t="s">
        <v>23</v>
      </c>
      <c r="G32" s="324" t="s">
        <v>23</v>
      </c>
      <c r="H32" s="324" t="s">
        <v>23</v>
      </c>
      <c r="I32" s="324" t="s">
        <v>23</v>
      </c>
      <c r="J32" s="325" t="s">
        <v>23</v>
      </c>
    </row>
    <row r="33" spans="1:10" ht="13.5">
      <c r="A33" s="312" t="s">
        <v>99</v>
      </c>
      <c r="B33" s="324" t="s">
        <v>23</v>
      </c>
      <c r="C33" s="324" t="s">
        <v>23</v>
      </c>
      <c r="D33" s="324" t="s">
        <v>23</v>
      </c>
      <c r="E33" s="324" t="s">
        <v>23</v>
      </c>
      <c r="F33" s="324" t="s">
        <v>23</v>
      </c>
      <c r="G33" s="324" t="s">
        <v>23</v>
      </c>
      <c r="H33" s="324" t="s">
        <v>23</v>
      </c>
      <c r="I33" s="324" t="s">
        <v>23</v>
      </c>
      <c r="J33" s="325" t="s">
        <v>23</v>
      </c>
    </row>
    <row r="34" spans="1:10" ht="13.5">
      <c r="A34" s="312" t="s">
        <v>100</v>
      </c>
      <c r="B34" s="324" t="s">
        <v>23</v>
      </c>
      <c r="C34" s="324" t="s">
        <v>23</v>
      </c>
      <c r="D34" s="324" t="s">
        <v>23</v>
      </c>
      <c r="E34" s="324" t="s">
        <v>23</v>
      </c>
      <c r="F34" s="324" t="s">
        <v>23</v>
      </c>
      <c r="G34" s="324" t="s">
        <v>23</v>
      </c>
      <c r="H34" s="324" t="s">
        <v>23</v>
      </c>
      <c r="I34" s="324" t="s">
        <v>23</v>
      </c>
      <c r="J34" s="325" t="s">
        <v>23</v>
      </c>
    </row>
    <row r="35" spans="1:10" ht="13.5">
      <c r="A35" s="312" t="s">
        <v>101</v>
      </c>
      <c r="B35" s="324" t="s">
        <v>23</v>
      </c>
      <c r="C35" s="324" t="s">
        <v>23</v>
      </c>
      <c r="D35" s="324" t="s">
        <v>23</v>
      </c>
      <c r="E35" s="324" t="s">
        <v>23</v>
      </c>
      <c r="F35" s="324" t="s">
        <v>23</v>
      </c>
      <c r="G35" s="324" t="s">
        <v>23</v>
      </c>
      <c r="H35" s="324" t="s">
        <v>23</v>
      </c>
      <c r="I35" s="324" t="s">
        <v>23</v>
      </c>
      <c r="J35" s="325" t="s">
        <v>23</v>
      </c>
    </row>
    <row r="36" spans="1:10" ht="13.5">
      <c r="A36" s="315" t="s">
        <v>102</v>
      </c>
      <c r="B36" s="326" t="s">
        <v>23</v>
      </c>
      <c r="C36" s="326" t="s">
        <v>23</v>
      </c>
      <c r="D36" s="326" t="s">
        <v>23</v>
      </c>
      <c r="E36" s="326" t="s">
        <v>23</v>
      </c>
      <c r="F36" s="326" t="s">
        <v>23</v>
      </c>
      <c r="G36" s="326" t="s">
        <v>23</v>
      </c>
      <c r="H36" s="326" t="s">
        <v>23</v>
      </c>
      <c r="I36" s="326" t="s">
        <v>23</v>
      </c>
      <c r="J36" s="327" t="s">
        <v>23</v>
      </c>
    </row>
    <row r="37" spans="1:10" ht="13.5">
      <c r="A37" s="315"/>
      <c r="B37" s="326"/>
      <c r="C37" s="326"/>
      <c r="D37" s="326"/>
      <c r="E37" s="326"/>
      <c r="F37" s="326"/>
      <c r="G37" s="326"/>
      <c r="H37" s="326"/>
      <c r="I37" s="326"/>
      <c r="J37" s="327"/>
    </row>
    <row r="38" spans="1:10" ht="13.5">
      <c r="A38" s="315" t="s">
        <v>103</v>
      </c>
      <c r="B38" s="326" t="s">
        <v>23</v>
      </c>
      <c r="C38" s="326" t="s">
        <v>23</v>
      </c>
      <c r="D38" s="326" t="s">
        <v>23</v>
      </c>
      <c r="E38" s="326" t="s">
        <v>23</v>
      </c>
      <c r="F38" s="326" t="s">
        <v>23</v>
      </c>
      <c r="G38" s="326" t="s">
        <v>23</v>
      </c>
      <c r="H38" s="326" t="s">
        <v>23</v>
      </c>
      <c r="I38" s="326" t="s">
        <v>23</v>
      </c>
      <c r="J38" s="327" t="s">
        <v>23</v>
      </c>
    </row>
    <row r="39" spans="1:10" ht="13.5">
      <c r="A39" s="312"/>
      <c r="B39" s="324"/>
      <c r="C39" s="324"/>
      <c r="D39" s="324"/>
      <c r="E39" s="324"/>
      <c r="F39" s="324"/>
      <c r="G39" s="324"/>
      <c r="H39" s="324"/>
      <c r="I39" s="324"/>
      <c r="J39" s="325"/>
    </row>
    <row r="40" spans="1:10" ht="13.5">
      <c r="A40" s="312" t="s">
        <v>159</v>
      </c>
      <c r="B40" s="348" t="s">
        <v>23</v>
      </c>
      <c r="C40" s="348" t="s">
        <v>23</v>
      </c>
      <c r="D40" s="348" t="s">
        <v>23</v>
      </c>
      <c r="E40" s="348" t="s">
        <v>23</v>
      </c>
      <c r="F40" s="348" t="s">
        <v>23</v>
      </c>
      <c r="G40" s="348" t="s">
        <v>23</v>
      </c>
      <c r="H40" s="348" t="s">
        <v>23</v>
      </c>
      <c r="I40" s="348" t="s">
        <v>23</v>
      </c>
      <c r="J40" s="349" t="s">
        <v>23</v>
      </c>
    </row>
    <row r="41" spans="1:10" ht="13.5">
      <c r="A41" s="312" t="s">
        <v>105</v>
      </c>
      <c r="B41" s="324" t="s">
        <v>23</v>
      </c>
      <c r="C41" s="324" t="s">
        <v>23</v>
      </c>
      <c r="D41" s="324" t="s">
        <v>23</v>
      </c>
      <c r="E41" s="324" t="s">
        <v>23</v>
      </c>
      <c r="F41" s="324" t="s">
        <v>23</v>
      </c>
      <c r="G41" s="324" t="s">
        <v>23</v>
      </c>
      <c r="H41" s="324" t="s">
        <v>23</v>
      </c>
      <c r="I41" s="324" t="s">
        <v>23</v>
      </c>
      <c r="J41" s="325" t="s">
        <v>23</v>
      </c>
    </row>
    <row r="42" spans="1:10" ht="13.5">
      <c r="A42" s="312" t="s">
        <v>106</v>
      </c>
      <c r="B42" s="324" t="s">
        <v>23</v>
      </c>
      <c r="C42" s="324" t="s">
        <v>23</v>
      </c>
      <c r="D42" s="324" t="s">
        <v>23</v>
      </c>
      <c r="E42" s="324" t="s">
        <v>23</v>
      </c>
      <c r="F42" s="324" t="s">
        <v>23</v>
      </c>
      <c r="G42" s="324" t="s">
        <v>23</v>
      </c>
      <c r="H42" s="324" t="s">
        <v>23</v>
      </c>
      <c r="I42" s="324" t="s">
        <v>23</v>
      </c>
      <c r="J42" s="325" t="s">
        <v>23</v>
      </c>
    </row>
    <row r="43" spans="1:10" ht="13.5">
      <c r="A43" s="312" t="s">
        <v>107</v>
      </c>
      <c r="B43" s="348" t="s">
        <v>23</v>
      </c>
      <c r="C43" s="348" t="s">
        <v>23</v>
      </c>
      <c r="D43" s="348" t="s">
        <v>23</v>
      </c>
      <c r="E43" s="348" t="s">
        <v>23</v>
      </c>
      <c r="F43" s="348" t="s">
        <v>23</v>
      </c>
      <c r="G43" s="348" t="s">
        <v>23</v>
      </c>
      <c r="H43" s="348" t="s">
        <v>23</v>
      </c>
      <c r="I43" s="348" t="s">
        <v>23</v>
      </c>
      <c r="J43" s="349" t="s">
        <v>23</v>
      </c>
    </row>
    <row r="44" spans="1:10" ht="13.5">
      <c r="A44" s="312" t="s">
        <v>108</v>
      </c>
      <c r="B44" s="324" t="s">
        <v>23</v>
      </c>
      <c r="C44" s="324" t="s">
        <v>23</v>
      </c>
      <c r="D44" s="324" t="s">
        <v>23</v>
      </c>
      <c r="E44" s="324" t="s">
        <v>23</v>
      </c>
      <c r="F44" s="324" t="s">
        <v>23</v>
      </c>
      <c r="G44" s="324" t="s">
        <v>23</v>
      </c>
      <c r="H44" s="324" t="s">
        <v>23</v>
      </c>
      <c r="I44" s="324" t="s">
        <v>23</v>
      </c>
      <c r="J44" s="325" t="s">
        <v>23</v>
      </c>
    </row>
    <row r="45" spans="1:10" ht="13.5">
      <c r="A45" s="312" t="s">
        <v>109</v>
      </c>
      <c r="B45" s="324" t="s">
        <v>23</v>
      </c>
      <c r="C45" s="324" t="s">
        <v>23</v>
      </c>
      <c r="D45" s="324" t="s">
        <v>23</v>
      </c>
      <c r="E45" s="324" t="s">
        <v>23</v>
      </c>
      <c r="F45" s="324" t="s">
        <v>23</v>
      </c>
      <c r="G45" s="324" t="s">
        <v>23</v>
      </c>
      <c r="H45" s="324" t="s">
        <v>23</v>
      </c>
      <c r="I45" s="324" t="s">
        <v>23</v>
      </c>
      <c r="J45" s="325" t="s">
        <v>23</v>
      </c>
    </row>
    <row r="46" spans="1:10" ht="13.5">
      <c r="A46" s="312" t="s">
        <v>110</v>
      </c>
      <c r="B46" s="324" t="s">
        <v>23</v>
      </c>
      <c r="C46" s="324" t="s">
        <v>23</v>
      </c>
      <c r="D46" s="324" t="s">
        <v>23</v>
      </c>
      <c r="E46" s="324" t="s">
        <v>23</v>
      </c>
      <c r="F46" s="324" t="s">
        <v>23</v>
      </c>
      <c r="G46" s="324" t="s">
        <v>23</v>
      </c>
      <c r="H46" s="324" t="s">
        <v>23</v>
      </c>
      <c r="I46" s="324" t="s">
        <v>23</v>
      </c>
      <c r="J46" s="325" t="s">
        <v>23</v>
      </c>
    </row>
    <row r="47" spans="1:10" ht="13.5">
      <c r="A47" s="312" t="s">
        <v>111</v>
      </c>
      <c r="B47" s="324" t="s">
        <v>23</v>
      </c>
      <c r="C47" s="324" t="s">
        <v>23</v>
      </c>
      <c r="D47" s="324" t="s">
        <v>23</v>
      </c>
      <c r="E47" s="324" t="s">
        <v>23</v>
      </c>
      <c r="F47" s="324" t="s">
        <v>23</v>
      </c>
      <c r="G47" s="324" t="s">
        <v>23</v>
      </c>
      <c r="H47" s="324" t="s">
        <v>23</v>
      </c>
      <c r="I47" s="324" t="s">
        <v>23</v>
      </c>
      <c r="J47" s="325" t="s">
        <v>23</v>
      </c>
    </row>
    <row r="48" spans="1:10" ht="13.5">
      <c r="A48" s="312" t="s">
        <v>112</v>
      </c>
      <c r="B48" s="324" t="s">
        <v>23</v>
      </c>
      <c r="C48" s="324" t="s">
        <v>23</v>
      </c>
      <c r="D48" s="324" t="s">
        <v>23</v>
      </c>
      <c r="E48" s="324" t="s">
        <v>23</v>
      </c>
      <c r="F48" s="324" t="s">
        <v>23</v>
      </c>
      <c r="G48" s="324" t="s">
        <v>23</v>
      </c>
      <c r="H48" s="324" t="s">
        <v>23</v>
      </c>
      <c r="I48" s="324" t="s">
        <v>23</v>
      </c>
      <c r="J48" s="325" t="s">
        <v>23</v>
      </c>
    </row>
    <row r="49" spans="1:10" ht="13.5">
      <c r="A49" s="315" t="s">
        <v>113</v>
      </c>
      <c r="B49" s="326" t="s">
        <v>23</v>
      </c>
      <c r="C49" s="326" t="s">
        <v>23</v>
      </c>
      <c r="D49" s="326" t="s">
        <v>23</v>
      </c>
      <c r="E49" s="326" t="s">
        <v>23</v>
      </c>
      <c r="F49" s="326" t="s">
        <v>23</v>
      </c>
      <c r="G49" s="326" t="s">
        <v>23</v>
      </c>
      <c r="H49" s="326" t="s">
        <v>23</v>
      </c>
      <c r="I49" s="326" t="s">
        <v>23</v>
      </c>
      <c r="J49" s="327" t="s">
        <v>23</v>
      </c>
    </row>
    <row r="50" spans="1:10" ht="13.5">
      <c r="A50" s="315"/>
      <c r="B50" s="326"/>
      <c r="C50" s="326"/>
      <c r="D50" s="326"/>
      <c r="E50" s="326"/>
      <c r="F50" s="326"/>
      <c r="G50" s="326"/>
      <c r="H50" s="326"/>
      <c r="I50" s="326"/>
      <c r="J50" s="327"/>
    </row>
    <row r="51" spans="1:10" ht="13.5">
      <c r="A51" s="315" t="s">
        <v>114</v>
      </c>
      <c r="B51" s="326" t="s">
        <v>23</v>
      </c>
      <c r="C51" s="326" t="s">
        <v>23</v>
      </c>
      <c r="D51" s="326" t="s">
        <v>23</v>
      </c>
      <c r="E51" s="326" t="s">
        <v>23</v>
      </c>
      <c r="F51" s="326" t="s">
        <v>23</v>
      </c>
      <c r="G51" s="326" t="s">
        <v>23</v>
      </c>
      <c r="H51" s="326" t="s">
        <v>23</v>
      </c>
      <c r="I51" s="326" t="s">
        <v>23</v>
      </c>
      <c r="J51" s="327" t="s">
        <v>23</v>
      </c>
    </row>
    <row r="52" spans="1:10" ht="13.5">
      <c r="A52" s="312"/>
      <c r="B52" s="324"/>
      <c r="C52" s="324"/>
      <c r="D52" s="324"/>
      <c r="E52" s="324"/>
      <c r="F52" s="324"/>
      <c r="G52" s="324"/>
      <c r="H52" s="324"/>
      <c r="I52" s="324"/>
      <c r="J52" s="325"/>
    </row>
    <row r="53" spans="1:10" ht="13.5">
      <c r="A53" s="312" t="s">
        <v>115</v>
      </c>
      <c r="B53" s="324" t="s">
        <v>23</v>
      </c>
      <c r="C53" s="324" t="s">
        <v>23</v>
      </c>
      <c r="D53" s="324" t="s">
        <v>23</v>
      </c>
      <c r="E53" s="324" t="s">
        <v>23</v>
      </c>
      <c r="F53" s="324" t="s">
        <v>23</v>
      </c>
      <c r="G53" s="324" t="s">
        <v>23</v>
      </c>
      <c r="H53" s="324" t="s">
        <v>23</v>
      </c>
      <c r="I53" s="324" t="s">
        <v>23</v>
      </c>
      <c r="J53" s="325" t="s">
        <v>23</v>
      </c>
    </row>
    <row r="54" spans="1:10" ht="13.5">
      <c r="A54" s="312" t="s">
        <v>116</v>
      </c>
      <c r="B54" s="324" t="s">
        <v>23</v>
      </c>
      <c r="C54" s="324" t="s">
        <v>23</v>
      </c>
      <c r="D54" s="324" t="s">
        <v>23</v>
      </c>
      <c r="E54" s="324" t="s">
        <v>23</v>
      </c>
      <c r="F54" s="324" t="s">
        <v>23</v>
      </c>
      <c r="G54" s="324" t="s">
        <v>23</v>
      </c>
      <c r="H54" s="324" t="s">
        <v>23</v>
      </c>
      <c r="I54" s="324" t="s">
        <v>23</v>
      </c>
      <c r="J54" s="325" t="s">
        <v>23</v>
      </c>
    </row>
    <row r="55" spans="1:10" ht="13.5">
      <c r="A55" s="312" t="s">
        <v>117</v>
      </c>
      <c r="B55" s="324" t="s">
        <v>23</v>
      </c>
      <c r="C55" s="324" t="s">
        <v>23</v>
      </c>
      <c r="D55" s="324" t="s">
        <v>23</v>
      </c>
      <c r="E55" s="324" t="s">
        <v>23</v>
      </c>
      <c r="F55" s="324" t="s">
        <v>23</v>
      </c>
      <c r="G55" s="324" t="s">
        <v>23</v>
      </c>
      <c r="H55" s="324" t="s">
        <v>23</v>
      </c>
      <c r="I55" s="324" t="s">
        <v>23</v>
      </c>
      <c r="J55" s="325" t="s">
        <v>23</v>
      </c>
    </row>
    <row r="56" spans="1:10" ht="13.5">
      <c r="A56" s="312" t="s">
        <v>118</v>
      </c>
      <c r="B56" s="324" t="s">
        <v>23</v>
      </c>
      <c r="C56" s="324" t="s">
        <v>23</v>
      </c>
      <c r="D56" s="324" t="s">
        <v>23</v>
      </c>
      <c r="E56" s="324" t="s">
        <v>23</v>
      </c>
      <c r="F56" s="324" t="s">
        <v>23</v>
      </c>
      <c r="G56" s="324" t="s">
        <v>23</v>
      </c>
      <c r="H56" s="324" t="s">
        <v>23</v>
      </c>
      <c r="I56" s="324" t="s">
        <v>23</v>
      </c>
      <c r="J56" s="325" t="s">
        <v>23</v>
      </c>
    </row>
    <row r="57" spans="1:10" ht="13.5">
      <c r="A57" s="312" t="s">
        <v>119</v>
      </c>
      <c r="B57" s="324" t="s">
        <v>23</v>
      </c>
      <c r="C57" s="324" t="s">
        <v>23</v>
      </c>
      <c r="D57" s="324" t="s">
        <v>23</v>
      </c>
      <c r="E57" s="324" t="s">
        <v>23</v>
      </c>
      <c r="F57" s="324" t="s">
        <v>23</v>
      </c>
      <c r="G57" s="324" t="s">
        <v>23</v>
      </c>
      <c r="H57" s="324" t="s">
        <v>23</v>
      </c>
      <c r="I57" s="324" t="s">
        <v>23</v>
      </c>
      <c r="J57" s="325" t="s">
        <v>23</v>
      </c>
    </row>
    <row r="58" spans="1:10" ht="13.5">
      <c r="A58" s="315" t="s">
        <v>172</v>
      </c>
      <c r="B58" s="326" t="s">
        <v>23</v>
      </c>
      <c r="C58" s="326" t="s">
        <v>23</v>
      </c>
      <c r="D58" s="326" t="s">
        <v>23</v>
      </c>
      <c r="E58" s="326" t="s">
        <v>23</v>
      </c>
      <c r="F58" s="326" t="s">
        <v>23</v>
      </c>
      <c r="G58" s="326" t="s">
        <v>23</v>
      </c>
      <c r="H58" s="326" t="s">
        <v>23</v>
      </c>
      <c r="I58" s="326" t="s">
        <v>23</v>
      </c>
      <c r="J58" s="327" t="s">
        <v>23</v>
      </c>
    </row>
    <row r="59" spans="1:10" ht="13.5">
      <c r="A59" s="312"/>
      <c r="B59" s="324"/>
      <c r="C59" s="324"/>
      <c r="D59" s="324"/>
      <c r="E59" s="324"/>
      <c r="F59" s="324"/>
      <c r="G59" s="324"/>
      <c r="H59" s="324"/>
      <c r="I59" s="324"/>
      <c r="J59" s="325"/>
    </row>
    <row r="60" spans="1:10" ht="13.5">
      <c r="A60" s="312" t="s">
        <v>121</v>
      </c>
      <c r="B60" s="324" t="s">
        <v>23</v>
      </c>
      <c r="C60" s="324" t="s">
        <v>23</v>
      </c>
      <c r="D60" s="324" t="s">
        <v>23</v>
      </c>
      <c r="E60" s="324" t="s">
        <v>23</v>
      </c>
      <c r="F60" s="324" t="s">
        <v>23</v>
      </c>
      <c r="G60" s="324" t="s">
        <v>23</v>
      </c>
      <c r="H60" s="324" t="s">
        <v>23</v>
      </c>
      <c r="I60" s="324" t="s">
        <v>23</v>
      </c>
      <c r="J60" s="325" t="s">
        <v>23</v>
      </c>
    </row>
    <row r="61" spans="1:10" ht="13.5">
      <c r="A61" s="312" t="s">
        <v>122</v>
      </c>
      <c r="B61" s="324" t="s">
        <v>23</v>
      </c>
      <c r="C61" s="324" t="s">
        <v>23</v>
      </c>
      <c r="D61" s="324" t="s">
        <v>23</v>
      </c>
      <c r="E61" s="324" t="s">
        <v>23</v>
      </c>
      <c r="F61" s="324" t="s">
        <v>23</v>
      </c>
      <c r="G61" s="324" t="s">
        <v>23</v>
      </c>
      <c r="H61" s="324" t="s">
        <v>23</v>
      </c>
      <c r="I61" s="324" t="s">
        <v>23</v>
      </c>
      <c r="J61" s="325" t="s">
        <v>23</v>
      </c>
    </row>
    <row r="62" spans="1:10" ht="13.5">
      <c r="A62" s="312" t="s">
        <v>123</v>
      </c>
      <c r="B62" s="324" t="s">
        <v>23</v>
      </c>
      <c r="C62" s="324" t="s">
        <v>23</v>
      </c>
      <c r="D62" s="324" t="s">
        <v>23</v>
      </c>
      <c r="E62" s="324" t="s">
        <v>23</v>
      </c>
      <c r="F62" s="324" t="s">
        <v>23</v>
      </c>
      <c r="G62" s="324" t="s">
        <v>23</v>
      </c>
      <c r="H62" s="324" t="s">
        <v>23</v>
      </c>
      <c r="I62" s="324" t="s">
        <v>23</v>
      </c>
      <c r="J62" s="325" t="s">
        <v>23</v>
      </c>
    </row>
    <row r="63" spans="1:10" ht="13.5">
      <c r="A63" s="315" t="s">
        <v>124</v>
      </c>
      <c r="B63" s="326" t="s">
        <v>23</v>
      </c>
      <c r="C63" s="326" t="s">
        <v>23</v>
      </c>
      <c r="D63" s="326" t="s">
        <v>23</v>
      </c>
      <c r="E63" s="326" t="s">
        <v>23</v>
      </c>
      <c r="F63" s="326" t="s">
        <v>23</v>
      </c>
      <c r="G63" s="326" t="s">
        <v>23</v>
      </c>
      <c r="H63" s="326" t="s">
        <v>23</v>
      </c>
      <c r="I63" s="326" t="s">
        <v>23</v>
      </c>
      <c r="J63" s="327" t="s">
        <v>23</v>
      </c>
    </row>
    <row r="64" spans="1:10" ht="13.5">
      <c r="A64" s="315"/>
      <c r="B64" s="326"/>
      <c r="C64" s="326"/>
      <c r="D64" s="326"/>
      <c r="E64" s="326"/>
      <c r="F64" s="326"/>
      <c r="G64" s="326"/>
      <c r="H64" s="326"/>
      <c r="I64" s="326"/>
      <c r="J64" s="327"/>
    </row>
    <row r="65" spans="1:10" ht="13.5">
      <c r="A65" s="315" t="s">
        <v>125</v>
      </c>
      <c r="B65" s="326" t="s">
        <v>23</v>
      </c>
      <c r="C65" s="326" t="s">
        <v>23</v>
      </c>
      <c r="D65" s="326" t="s">
        <v>23</v>
      </c>
      <c r="E65" s="326" t="s">
        <v>23</v>
      </c>
      <c r="F65" s="326" t="s">
        <v>23</v>
      </c>
      <c r="G65" s="326" t="s">
        <v>23</v>
      </c>
      <c r="H65" s="326" t="s">
        <v>23</v>
      </c>
      <c r="I65" s="326" t="s">
        <v>23</v>
      </c>
      <c r="J65" s="327" t="s">
        <v>23</v>
      </c>
    </row>
    <row r="66" spans="1:10" ht="13.5">
      <c r="A66" s="312"/>
      <c r="B66" s="324"/>
      <c r="C66" s="324"/>
      <c r="D66" s="324"/>
      <c r="E66" s="324"/>
      <c r="F66" s="324"/>
      <c r="G66" s="324"/>
      <c r="H66" s="324"/>
      <c r="I66" s="324"/>
      <c r="J66" s="325"/>
    </row>
    <row r="67" spans="1:10" ht="13.5">
      <c r="A67" s="312" t="s">
        <v>126</v>
      </c>
      <c r="B67" s="324" t="s">
        <v>23</v>
      </c>
      <c r="C67" s="324" t="s">
        <v>23</v>
      </c>
      <c r="D67" s="324" t="s">
        <v>23</v>
      </c>
      <c r="E67" s="324" t="s">
        <v>23</v>
      </c>
      <c r="F67" s="324" t="s">
        <v>23</v>
      </c>
      <c r="G67" s="324" t="s">
        <v>23</v>
      </c>
      <c r="H67" s="324" t="s">
        <v>23</v>
      </c>
      <c r="I67" s="324" t="s">
        <v>23</v>
      </c>
      <c r="J67" s="325" t="s">
        <v>23</v>
      </c>
    </row>
    <row r="68" spans="1:10" ht="13.5">
      <c r="A68" s="312" t="s">
        <v>127</v>
      </c>
      <c r="B68" s="324" t="s">
        <v>23</v>
      </c>
      <c r="C68" s="324" t="s">
        <v>23</v>
      </c>
      <c r="D68" s="324" t="s">
        <v>23</v>
      </c>
      <c r="E68" s="324" t="s">
        <v>23</v>
      </c>
      <c r="F68" s="324" t="s">
        <v>23</v>
      </c>
      <c r="G68" s="324" t="s">
        <v>23</v>
      </c>
      <c r="H68" s="324" t="s">
        <v>23</v>
      </c>
      <c r="I68" s="324" t="s">
        <v>23</v>
      </c>
      <c r="J68" s="325" t="s">
        <v>23</v>
      </c>
    </row>
    <row r="69" spans="1:10" ht="13.5">
      <c r="A69" s="315" t="s">
        <v>128</v>
      </c>
      <c r="B69" s="326" t="s">
        <v>23</v>
      </c>
      <c r="C69" s="326" t="s">
        <v>23</v>
      </c>
      <c r="D69" s="326" t="s">
        <v>23</v>
      </c>
      <c r="E69" s="326" t="s">
        <v>23</v>
      </c>
      <c r="F69" s="326" t="s">
        <v>23</v>
      </c>
      <c r="G69" s="326" t="s">
        <v>23</v>
      </c>
      <c r="H69" s="326" t="s">
        <v>23</v>
      </c>
      <c r="I69" s="326" t="s">
        <v>23</v>
      </c>
      <c r="J69" s="327" t="s">
        <v>23</v>
      </c>
    </row>
    <row r="70" spans="1:10" ht="13.5">
      <c r="A70" s="312"/>
      <c r="B70" s="324"/>
      <c r="C70" s="324"/>
      <c r="D70" s="324"/>
      <c r="E70" s="324"/>
      <c r="F70" s="324"/>
      <c r="G70" s="324"/>
      <c r="H70" s="324"/>
      <c r="I70" s="324"/>
      <c r="J70" s="325"/>
    </row>
    <row r="71" spans="1:10" ht="13.5">
      <c r="A71" s="312" t="s">
        <v>129</v>
      </c>
      <c r="B71" s="324" t="s">
        <v>23</v>
      </c>
      <c r="C71" s="324" t="s">
        <v>23</v>
      </c>
      <c r="D71" s="324" t="s">
        <v>23</v>
      </c>
      <c r="E71" s="324" t="s">
        <v>23</v>
      </c>
      <c r="F71" s="324" t="s">
        <v>23</v>
      </c>
      <c r="G71" s="324" t="s">
        <v>23</v>
      </c>
      <c r="H71" s="324" t="s">
        <v>23</v>
      </c>
      <c r="I71" s="324" t="s">
        <v>23</v>
      </c>
      <c r="J71" s="325" t="s">
        <v>23</v>
      </c>
    </row>
    <row r="72" spans="1:10" ht="13.5">
      <c r="A72" s="312" t="s">
        <v>130</v>
      </c>
      <c r="B72" s="324" t="s">
        <v>23</v>
      </c>
      <c r="C72" s="324" t="s">
        <v>23</v>
      </c>
      <c r="D72" s="324" t="s">
        <v>23</v>
      </c>
      <c r="E72" s="324" t="s">
        <v>23</v>
      </c>
      <c r="F72" s="324" t="s">
        <v>23</v>
      </c>
      <c r="G72" s="324" t="s">
        <v>23</v>
      </c>
      <c r="H72" s="324" t="s">
        <v>23</v>
      </c>
      <c r="I72" s="324" t="s">
        <v>23</v>
      </c>
      <c r="J72" s="325" t="s">
        <v>23</v>
      </c>
    </row>
    <row r="73" spans="1:10" ht="13.5">
      <c r="A73" s="312" t="s">
        <v>131</v>
      </c>
      <c r="B73" s="324" t="s">
        <v>23</v>
      </c>
      <c r="C73" s="324" t="s">
        <v>23</v>
      </c>
      <c r="D73" s="324" t="s">
        <v>23</v>
      </c>
      <c r="E73" s="324" t="s">
        <v>23</v>
      </c>
      <c r="F73" s="324" t="s">
        <v>23</v>
      </c>
      <c r="G73" s="324" t="s">
        <v>23</v>
      </c>
      <c r="H73" s="324" t="s">
        <v>23</v>
      </c>
      <c r="I73" s="324" t="s">
        <v>23</v>
      </c>
      <c r="J73" s="325" t="s">
        <v>23</v>
      </c>
    </row>
    <row r="74" spans="1:10" ht="13.5">
      <c r="A74" s="312" t="s">
        <v>132</v>
      </c>
      <c r="B74" s="324" t="s">
        <v>23</v>
      </c>
      <c r="C74" s="324" t="s">
        <v>23</v>
      </c>
      <c r="D74" s="324" t="s">
        <v>23</v>
      </c>
      <c r="E74" s="324" t="s">
        <v>23</v>
      </c>
      <c r="F74" s="324" t="s">
        <v>23</v>
      </c>
      <c r="G74" s="324" t="s">
        <v>23</v>
      </c>
      <c r="H74" s="324" t="s">
        <v>23</v>
      </c>
      <c r="I74" s="324" t="s">
        <v>23</v>
      </c>
      <c r="J74" s="325" t="s">
        <v>23</v>
      </c>
    </row>
    <row r="75" spans="1:10" ht="13.5">
      <c r="A75" s="312" t="s">
        <v>133</v>
      </c>
      <c r="B75" s="324" t="s">
        <v>23</v>
      </c>
      <c r="C75" s="324" t="s">
        <v>23</v>
      </c>
      <c r="D75" s="324" t="s">
        <v>23</v>
      </c>
      <c r="E75" s="324" t="s">
        <v>23</v>
      </c>
      <c r="F75" s="324" t="s">
        <v>23</v>
      </c>
      <c r="G75" s="324" t="s">
        <v>23</v>
      </c>
      <c r="H75" s="324" t="s">
        <v>23</v>
      </c>
      <c r="I75" s="324" t="s">
        <v>23</v>
      </c>
      <c r="J75" s="325" t="s">
        <v>23</v>
      </c>
    </row>
    <row r="76" spans="1:10" ht="13.5">
      <c r="A76" s="312" t="s">
        <v>134</v>
      </c>
      <c r="B76" s="324" t="s">
        <v>23</v>
      </c>
      <c r="C76" s="324" t="s">
        <v>23</v>
      </c>
      <c r="D76" s="324" t="s">
        <v>23</v>
      </c>
      <c r="E76" s="324" t="s">
        <v>23</v>
      </c>
      <c r="F76" s="324" t="s">
        <v>23</v>
      </c>
      <c r="G76" s="324" t="s">
        <v>23</v>
      </c>
      <c r="H76" s="324" t="s">
        <v>23</v>
      </c>
      <c r="I76" s="324" t="s">
        <v>23</v>
      </c>
      <c r="J76" s="325" t="s">
        <v>23</v>
      </c>
    </row>
    <row r="77" spans="1:10" ht="13.5">
      <c r="A77" s="312" t="s">
        <v>135</v>
      </c>
      <c r="B77" s="324" t="s">
        <v>23</v>
      </c>
      <c r="C77" s="324" t="s">
        <v>23</v>
      </c>
      <c r="D77" s="324" t="s">
        <v>23</v>
      </c>
      <c r="E77" s="324" t="s">
        <v>23</v>
      </c>
      <c r="F77" s="324" t="s">
        <v>23</v>
      </c>
      <c r="G77" s="324" t="s">
        <v>23</v>
      </c>
      <c r="H77" s="324" t="s">
        <v>23</v>
      </c>
      <c r="I77" s="324" t="s">
        <v>23</v>
      </c>
      <c r="J77" s="325" t="s">
        <v>23</v>
      </c>
    </row>
    <row r="78" spans="1:10" ht="13.5">
      <c r="A78" s="312" t="s">
        <v>136</v>
      </c>
      <c r="B78" s="324" t="s">
        <v>23</v>
      </c>
      <c r="C78" s="324" t="s">
        <v>23</v>
      </c>
      <c r="D78" s="324" t="s">
        <v>23</v>
      </c>
      <c r="E78" s="324" t="s">
        <v>23</v>
      </c>
      <c r="F78" s="324" t="s">
        <v>23</v>
      </c>
      <c r="G78" s="324" t="s">
        <v>23</v>
      </c>
      <c r="H78" s="324" t="s">
        <v>23</v>
      </c>
      <c r="I78" s="324" t="s">
        <v>23</v>
      </c>
      <c r="J78" s="324" t="s">
        <v>23</v>
      </c>
    </row>
    <row r="79" spans="1:10" ht="13.5">
      <c r="A79" s="315" t="s">
        <v>137</v>
      </c>
      <c r="B79" s="326" t="s">
        <v>23</v>
      </c>
      <c r="C79" s="326" t="s">
        <v>23</v>
      </c>
      <c r="D79" s="326" t="s">
        <v>23</v>
      </c>
      <c r="E79" s="326" t="s">
        <v>23</v>
      </c>
      <c r="F79" s="326" t="s">
        <v>23</v>
      </c>
      <c r="G79" s="326" t="s">
        <v>23</v>
      </c>
      <c r="H79" s="326" t="s">
        <v>23</v>
      </c>
      <c r="I79" s="326" t="s">
        <v>23</v>
      </c>
      <c r="J79" s="327" t="s">
        <v>23</v>
      </c>
    </row>
    <row r="80" spans="1:10" ht="13.5">
      <c r="A80" s="312"/>
      <c r="B80" s="324"/>
      <c r="C80" s="324"/>
      <c r="D80" s="324"/>
      <c r="E80" s="324"/>
      <c r="F80" s="324"/>
      <c r="G80" s="324"/>
      <c r="H80" s="324"/>
      <c r="I80" s="324"/>
      <c r="J80" s="325"/>
    </row>
    <row r="81" spans="1:10" ht="13.5">
      <c r="A81" s="312" t="s">
        <v>138</v>
      </c>
      <c r="B81" s="324" t="s">
        <v>23</v>
      </c>
      <c r="C81" s="324" t="s">
        <v>23</v>
      </c>
      <c r="D81" s="324" t="s">
        <v>23</v>
      </c>
      <c r="E81" s="324" t="s">
        <v>23</v>
      </c>
      <c r="F81" s="324" t="s">
        <v>23</v>
      </c>
      <c r="G81" s="324" t="s">
        <v>23</v>
      </c>
      <c r="H81" s="324" t="s">
        <v>23</v>
      </c>
      <c r="I81" s="324" t="s">
        <v>23</v>
      </c>
      <c r="J81" s="325" t="s">
        <v>23</v>
      </c>
    </row>
    <row r="82" spans="1:10" ht="13.5">
      <c r="A82" s="312" t="s">
        <v>139</v>
      </c>
      <c r="B82" s="324" t="s">
        <v>23</v>
      </c>
      <c r="C82" s="324" t="s">
        <v>23</v>
      </c>
      <c r="D82" s="324" t="s">
        <v>23</v>
      </c>
      <c r="E82" s="324" t="s">
        <v>23</v>
      </c>
      <c r="F82" s="324" t="s">
        <v>23</v>
      </c>
      <c r="G82" s="324" t="s">
        <v>23</v>
      </c>
      <c r="H82" s="324" t="s">
        <v>23</v>
      </c>
      <c r="I82" s="324" t="s">
        <v>23</v>
      </c>
      <c r="J82" s="325" t="s">
        <v>23</v>
      </c>
    </row>
    <row r="83" spans="1:10" ht="13.5">
      <c r="A83" s="315" t="s">
        <v>140</v>
      </c>
      <c r="B83" s="326" t="s">
        <v>23</v>
      </c>
      <c r="C83" s="326" t="s">
        <v>23</v>
      </c>
      <c r="D83" s="326" t="s">
        <v>23</v>
      </c>
      <c r="E83" s="326" t="s">
        <v>23</v>
      </c>
      <c r="F83" s="326" t="s">
        <v>23</v>
      </c>
      <c r="G83" s="326" t="s">
        <v>23</v>
      </c>
      <c r="H83" s="326" t="s">
        <v>23</v>
      </c>
      <c r="I83" s="326" t="s">
        <v>23</v>
      </c>
      <c r="J83" s="327" t="s">
        <v>23</v>
      </c>
    </row>
    <row r="84" spans="1:10" ht="14.25" thickBot="1">
      <c r="A84" s="436"/>
      <c r="B84" s="437"/>
      <c r="C84" s="437"/>
      <c r="D84" s="437"/>
      <c r="E84" s="437"/>
      <c r="F84" s="437"/>
      <c r="G84" s="437"/>
      <c r="H84" s="437"/>
      <c r="I84" s="437"/>
      <c r="J84" s="438"/>
    </row>
    <row r="85" spans="1:10" ht="14.25" thickBot="1">
      <c r="A85" s="209" t="s">
        <v>141</v>
      </c>
      <c r="B85" s="331" t="s">
        <v>23</v>
      </c>
      <c r="C85" s="331" t="s">
        <v>23</v>
      </c>
      <c r="D85" s="331" t="s">
        <v>23</v>
      </c>
      <c r="E85" s="331" t="s">
        <v>23</v>
      </c>
      <c r="F85" s="331" t="s">
        <v>23</v>
      </c>
      <c r="G85" s="331" t="s">
        <v>23</v>
      </c>
      <c r="H85" s="330" t="s">
        <v>23</v>
      </c>
      <c r="I85" s="330" t="s">
        <v>23</v>
      </c>
      <c r="J85" s="331" t="s">
        <v>23</v>
      </c>
    </row>
  </sheetData>
  <mergeCells count="9">
    <mergeCell ref="A1:J1"/>
    <mergeCell ref="A5:A7"/>
    <mergeCell ref="B5:D5"/>
    <mergeCell ref="E5:G5"/>
    <mergeCell ref="H5:J5"/>
    <mergeCell ref="B6:D6"/>
    <mergeCell ref="E6:F6"/>
    <mergeCell ref="H6:I6"/>
    <mergeCell ref="A3:J3"/>
  </mergeCells>
  <phoneticPr fontId="8" type="noConversion"/>
  <printOptions horizontalCentered="1"/>
  <pageMargins left="0.78740157480314965" right="0.78740157480314965" top="0.59055118110236227" bottom="0.98425196850393704" header="0" footer="0"/>
  <pageSetup paperSize="9" scale="46" orientation="portrait" r:id="rId1"/>
  <headerFooter alignWithMargins="0"/>
  <colBreaks count="1" manualBreakCount="1">
    <brk id="11" max="16"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0CA37-6796-418A-B9D5-31720F1E1D55}">
  <sheetPr>
    <pageSetUpPr fitToPage="1"/>
  </sheetPr>
  <dimension ref="A1:G22"/>
  <sheetViews>
    <sheetView showGridLines="0" view="pageBreakPreview" topLeftCell="A20" zoomScaleNormal="75" zoomScaleSheetLayoutView="100" workbookViewId="0">
      <selection activeCell="A10" sqref="A10:G20"/>
    </sheetView>
  </sheetViews>
  <sheetFormatPr baseColWidth="10" defaultRowHeight="12.75"/>
  <cols>
    <col min="1" max="7" width="22.7109375" style="116" customWidth="1"/>
    <col min="8" max="8" width="11.42578125" style="116"/>
    <col min="9" max="10" width="10.28515625" style="116" customWidth="1"/>
    <col min="11" max="11" width="26.42578125" style="116" customWidth="1"/>
    <col min="12" max="17" width="13.7109375" style="116" customWidth="1"/>
    <col min="18" max="18" width="13" style="116" customWidth="1"/>
    <col min="19" max="20" width="10.28515625" style="116" customWidth="1"/>
    <col min="21" max="16384" width="11.42578125" style="116"/>
  </cols>
  <sheetData>
    <row r="1" spans="1:7" s="118" customFormat="1" ht="18.75">
      <c r="A1" s="1623" t="s">
        <v>0</v>
      </c>
      <c r="B1" s="1623"/>
      <c r="C1" s="1623"/>
      <c r="D1" s="1623"/>
      <c r="E1" s="1623"/>
      <c r="F1" s="1623"/>
      <c r="G1" s="1623"/>
    </row>
    <row r="2" spans="1:7" s="117" customFormat="1" ht="12.75" customHeight="1">
      <c r="A2" s="1483"/>
      <c r="B2" s="1483"/>
      <c r="C2" s="1483"/>
      <c r="D2" s="1483"/>
      <c r="E2" s="1483"/>
      <c r="F2" s="1483"/>
      <c r="G2" s="1483"/>
    </row>
    <row r="3" spans="1:7" s="128" customFormat="1" ht="15.75">
      <c r="A3" s="1680" t="s">
        <v>575</v>
      </c>
      <c r="B3" s="1680"/>
      <c r="C3" s="1680"/>
      <c r="D3" s="1680"/>
      <c r="E3" s="1680"/>
      <c r="F3" s="1680"/>
      <c r="G3" s="1680"/>
    </row>
    <row r="4" spans="1:7" s="128" customFormat="1" ht="27" customHeight="1">
      <c r="A4" s="1665" t="s">
        <v>235</v>
      </c>
      <c r="B4" s="1665"/>
      <c r="C4" s="1665"/>
      <c r="D4" s="1665"/>
      <c r="E4" s="1665"/>
      <c r="F4" s="1665"/>
      <c r="G4" s="1665"/>
    </row>
    <row r="5" spans="1:7" s="117" customFormat="1" ht="13.5" customHeight="1">
      <c r="A5" s="408"/>
      <c r="B5" s="129"/>
      <c r="C5" s="129"/>
      <c r="D5" s="129"/>
      <c r="E5" s="129"/>
      <c r="F5" s="129"/>
      <c r="G5" s="129"/>
    </row>
    <row r="6" spans="1:7" s="117" customFormat="1" ht="15" customHeight="1">
      <c r="A6" s="1666" t="s">
        <v>2</v>
      </c>
      <c r="B6" s="1547"/>
      <c r="C6" s="1547"/>
      <c r="D6" s="1780" t="s">
        <v>11</v>
      </c>
      <c r="E6" s="1666"/>
      <c r="F6" s="1143" t="s">
        <v>142</v>
      </c>
      <c r="G6" s="1775" t="s">
        <v>512</v>
      </c>
    </row>
    <row r="7" spans="1:7" ht="13.15" customHeight="1">
      <c r="A7" s="1666"/>
      <c r="B7" s="1143" t="s">
        <v>3</v>
      </c>
      <c r="C7" s="1143" t="s">
        <v>10</v>
      </c>
      <c r="D7" s="1780"/>
      <c r="E7" s="1666"/>
      <c r="F7" s="1143" t="s">
        <v>143</v>
      </c>
      <c r="G7" s="1775"/>
    </row>
    <row r="8" spans="1:7" ht="14.25">
      <c r="A8" s="1666"/>
      <c r="B8" s="1143" t="s">
        <v>13</v>
      </c>
      <c r="C8" s="1143" t="s">
        <v>145</v>
      </c>
      <c r="D8" s="1811"/>
      <c r="E8" s="1812"/>
      <c r="F8" s="1143" t="s">
        <v>280</v>
      </c>
      <c r="G8" s="1775"/>
    </row>
    <row r="9" spans="1:7" ht="26.25" customHeight="1" thickBot="1">
      <c r="A9" s="1666"/>
      <c r="B9" s="1043"/>
      <c r="C9" s="1043"/>
      <c r="D9" s="1004" t="s">
        <v>268</v>
      </c>
      <c r="E9" s="955" t="s">
        <v>53</v>
      </c>
      <c r="F9" s="1524" t="s">
        <v>294</v>
      </c>
      <c r="G9" s="1775"/>
    </row>
    <row r="10" spans="1:7" ht="13.5">
      <c r="A10" s="1151">
        <v>2012</v>
      </c>
      <c r="B10" s="1548">
        <v>1</v>
      </c>
      <c r="C10" s="1548">
        <v>10</v>
      </c>
      <c r="D10" s="1548">
        <v>1</v>
      </c>
      <c r="E10" s="1548" t="s">
        <v>23</v>
      </c>
      <c r="F10" s="1548" t="s">
        <v>23</v>
      </c>
      <c r="G10" s="1549" t="s">
        <v>23</v>
      </c>
    </row>
    <row r="11" spans="1:7" ht="13.5">
      <c r="A11" s="1154">
        <v>2013</v>
      </c>
      <c r="B11" s="1550">
        <v>11</v>
      </c>
      <c r="C11" s="1550">
        <v>10.909090909090908</v>
      </c>
      <c r="D11" s="1550">
        <v>12</v>
      </c>
      <c r="E11" s="1550" t="s">
        <v>23</v>
      </c>
      <c r="F11" s="1550" t="s">
        <v>23</v>
      </c>
      <c r="G11" s="1551" t="s">
        <v>23</v>
      </c>
    </row>
    <row r="12" spans="1:7" ht="13.5">
      <c r="A12" s="1154">
        <v>2014</v>
      </c>
      <c r="B12" s="1550">
        <v>46</v>
      </c>
      <c r="C12" s="1550">
        <v>15.217391304347828</v>
      </c>
      <c r="D12" s="1550">
        <v>70</v>
      </c>
      <c r="E12" s="1550" t="s">
        <v>23</v>
      </c>
      <c r="F12" s="1550" t="s">
        <v>23</v>
      </c>
      <c r="G12" s="1551" t="s">
        <v>23</v>
      </c>
    </row>
    <row r="13" spans="1:7" ht="13.5">
      <c r="A13" s="1154">
        <v>2015</v>
      </c>
      <c r="B13" s="1550">
        <v>75</v>
      </c>
      <c r="C13" s="1550">
        <v>20.399999999999999</v>
      </c>
      <c r="D13" s="1550">
        <v>153</v>
      </c>
      <c r="E13" s="1550" t="s">
        <v>23</v>
      </c>
      <c r="F13" s="1550" t="s">
        <v>23</v>
      </c>
      <c r="G13" s="1551" t="s">
        <v>23</v>
      </c>
    </row>
    <row r="14" spans="1:7" ht="13.5">
      <c r="A14" s="1154">
        <v>2016</v>
      </c>
      <c r="B14" s="1550">
        <v>84</v>
      </c>
      <c r="C14" s="1550">
        <v>45.833333333333329</v>
      </c>
      <c r="D14" s="1550">
        <v>385</v>
      </c>
      <c r="E14" s="1550" t="s">
        <v>23</v>
      </c>
      <c r="F14" s="1550" t="s">
        <v>23</v>
      </c>
      <c r="G14" s="1551" t="s">
        <v>23</v>
      </c>
    </row>
    <row r="15" spans="1:7" ht="13.5">
      <c r="A15" s="1154">
        <v>2017</v>
      </c>
      <c r="B15" s="1550">
        <v>141</v>
      </c>
      <c r="C15" s="1550">
        <v>58.936170212765958</v>
      </c>
      <c r="D15" s="1550">
        <v>831</v>
      </c>
      <c r="E15" s="1550" t="s">
        <v>23</v>
      </c>
      <c r="F15" s="1550" t="s">
        <v>534</v>
      </c>
      <c r="G15" s="1551" t="s">
        <v>534</v>
      </c>
    </row>
    <row r="16" spans="1:7" ht="13.5">
      <c r="A16" s="1154">
        <v>2018</v>
      </c>
      <c r="B16" s="1550">
        <v>140</v>
      </c>
      <c r="C16" s="1550">
        <v>53.571428571428569</v>
      </c>
      <c r="D16" s="1550">
        <v>750</v>
      </c>
      <c r="E16" s="1550" t="s">
        <v>23</v>
      </c>
      <c r="F16" s="1550">
        <v>88</v>
      </c>
      <c r="G16" s="1551">
        <v>660</v>
      </c>
    </row>
    <row r="17" spans="1:7" ht="13.5">
      <c r="A17" s="1154">
        <v>2019</v>
      </c>
      <c r="B17" s="1550">
        <v>167</v>
      </c>
      <c r="C17" s="1550">
        <v>17.185628742514972</v>
      </c>
      <c r="D17" s="1550">
        <v>287</v>
      </c>
      <c r="E17" s="1550" t="s">
        <v>23</v>
      </c>
      <c r="F17" s="1550">
        <v>80</v>
      </c>
      <c r="G17" s="1551">
        <v>229.6</v>
      </c>
    </row>
    <row r="18" spans="1:7" ht="13.5">
      <c r="A18" s="1154">
        <v>2020</v>
      </c>
      <c r="B18" s="1550">
        <v>570</v>
      </c>
      <c r="C18" s="1550">
        <v>27.315789500000001</v>
      </c>
      <c r="D18" s="1550">
        <v>1557</v>
      </c>
      <c r="E18" s="1550" t="s">
        <v>23</v>
      </c>
      <c r="F18" s="1550">
        <v>75</v>
      </c>
      <c r="G18" s="1551">
        <v>1167.75</v>
      </c>
    </row>
    <row r="19" spans="1:7" ht="13.5">
      <c r="A19" s="1154">
        <v>2021</v>
      </c>
      <c r="B19" s="1550">
        <v>460</v>
      </c>
      <c r="C19" s="1550">
        <v>25.260869565217391</v>
      </c>
      <c r="D19" s="1550">
        <v>1162</v>
      </c>
      <c r="E19" s="1550" t="s">
        <v>23</v>
      </c>
      <c r="F19" s="1550">
        <v>80</v>
      </c>
      <c r="G19" s="1551">
        <v>929.6</v>
      </c>
    </row>
    <row r="20" spans="1:7" ht="14.25" thickBot="1">
      <c r="A20" s="1158">
        <v>2022</v>
      </c>
      <c r="B20" s="1552">
        <v>141</v>
      </c>
      <c r="C20" s="1552">
        <v>22.269503546099291</v>
      </c>
      <c r="D20" s="1552">
        <v>314</v>
      </c>
      <c r="E20" s="1553" t="s">
        <v>23</v>
      </c>
      <c r="F20" s="1554">
        <v>62.67</v>
      </c>
      <c r="G20" s="1480">
        <v>196.78380000000001</v>
      </c>
    </row>
    <row r="21" spans="1:7" ht="13.5">
      <c r="A21" s="947" t="s">
        <v>1319</v>
      </c>
      <c r="B21" s="947"/>
      <c r="C21" s="947"/>
      <c r="D21" s="947"/>
      <c r="E21" s="947"/>
      <c r="F21" s="947"/>
      <c r="G21" s="947"/>
    </row>
    <row r="22" spans="1:7" s="171" customFormat="1"/>
  </sheetData>
  <mergeCells count="6">
    <mergeCell ref="A1:G1"/>
    <mergeCell ref="A3:G3"/>
    <mergeCell ref="A4:G4"/>
    <mergeCell ref="A6:A9"/>
    <mergeCell ref="D6:E8"/>
    <mergeCell ref="G6:G9"/>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53">
    <pageSetUpPr fitToPage="1"/>
  </sheetPr>
  <dimension ref="A1:K85"/>
  <sheetViews>
    <sheetView view="pageBreakPreview" zoomScale="80" zoomScaleNormal="75" zoomScaleSheetLayoutView="80" workbookViewId="0">
      <selection sqref="A1:XFD1048576"/>
    </sheetView>
  </sheetViews>
  <sheetFormatPr baseColWidth="10" defaultColWidth="11.42578125" defaultRowHeight="12.75"/>
  <cols>
    <col min="1" max="1" width="35.7109375" style="9" customWidth="1"/>
    <col min="2" max="6" width="15.85546875" style="9" customWidth="1"/>
    <col min="7" max="7" width="18.5703125" style="9" customWidth="1"/>
    <col min="8" max="10" width="15.85546875" style="9" customWidth="1"/>
    <col min="11" max="16384" width="11.42578125" style="9"/>
  </cols>
  <sheetData>
    <row r="1" spans="1:11" s="6" customFormat="1" ht="18.75">
      <c r="A1" s="1627" t="s">
        <v>0</v>
      </c>
      <c r="B1" s="1627"/>
      <c r="C1" s="1627"/>
      <c r="D1" s="1627"/>
      <c r="E1" s="1627"/>
      <c r="F1" s="1627"/>
      <c r="G1" s="1627"/>
      <c r="H1" s="1627"/>
      <c r="I1" s="1627"/>
      <c r="J1" s="1627"/>
    </row>
    <row r="2" spans="1:11" ht="15.75">
      <c r="A2" s="588"/>
      <c r="B2" s="588"/>
      <c r="C2" s="588"/>
      <c r="D2" s="588"/>
      <c r="E2" s="588"/>
      <c r="F2" s="588"/>
      <c r="G2" s="588"/>
      <c r="H2" s="588"/>
      <c r="I2" s="588"/>
      <c r="J2" s="588"/>
    </row>
    <row r="3" spans="1:11" s="7" customFormat="1" ht="36" customHeight="1">
      <c r="A3" s="1628" t="s">
        <v>1382</v>
      </c>
      <c r="B3" s="1628"/>
      <c r="C3" s="1628"/>
      <c r="D3" s="1628"/>
      <c r="E3" s="1628"/>
      <c r="F3" s="1628"/>
      <c r="G3" s="1628"/>
      <c r="H3" s="1628"/>
      <c r="I3" s="1628"/>
      <c r="J3" s="1628"/>
      <c r="K3" s="18"/>
    </row>
    <row r="4" spans="1:11" s="7" customFormat="1" ht="13.5" customHeight="1">
      <c r="A4" s="18"/>
      <c r="B4" s="31"/>
      <c r="C4" s="31"/>
      <c r="D4" s="31"/>
      <c r="E4" s="31"/>
      <c r="F4" s="31"/>
    </row>
    <row r="5" spans="1:11" ht="27.75" customHeight="1">
      <c r="A5" s="1784" t="s">
        <v>77</v>
      </c>
      <c r="B5" s="1636" t="s">
        <v>3</v>
      </c>
      <c r="C5" s="1810"/>
      <c r="D5" s="1634"/>
      <c r="E5" s="1765" t="s">
        <v>291</v>
      </c>
      <c r="F5" s="1720"/>
      <c r="G5" s="1652"/>
      <c r="H5" s="1720" t="s">
        <v>53</v>
      </c>
      <c r="I5" s="1720"/>
      <c r="J5" s="1720"/>
    </row>
    <row r="6" spans="1:11" ht="30" customHeight="1">
      <c r="A6" s="1784"/>
      <c r="B6" s="1765" t="s">
        <v>13</v>
      </c>
      <c r="C6" s="1720"/>
      <c r="D6" s="1652"/>
      <c r="E6" s="1765" t="s">
        <v>174</v>
      </c>
      <c r="F6" s="1652"/>
      <c r="G6" s="227" t="s">
        <v>4</v>
      </c>
      <c r="H6" s="1657" t="s">
        <v>174</v>
      </c>
      <c r="I6" s="1642"/>
      <c r="J6" s="332" t="s">
        <v>4</v>
      </c>
    </row>
    <row r="7" spans="1:11" ht="35.25" customHeight="1" thickBot="1">
      <c r="A7" s="1784"/>
      <c r="B7" s="332" t="s">
        <v>17</v>
      </c>
      <c r="C7" s="334" t="s">
        <v>18</v>
      </c>
      <c r="D7" s="191" t="s">
        <v>19</v>
      </c>
      <c r="E7" s="266" t="s">
        <v>17</v>
      </c>
      <c r="F7" s="416" t="s">
        <v>18</v>
      </c>
      <c r="G7" s="227" t="s">
        <v>293</v>
      </c>
      <c r="H7" s="332" t="s">
        <v>17</v>
      </c>
      <c r="I7" s="334" t="s">
        <v>18</v>
      </c>
      <c r="J7" s="332" t="s">
        <v>292</v>
      </c>
    </row>
    <row r="8" spans="1:11" ht="21" customHeight="1">
      <c r="A8" s="309" t="s">
        <v>81</v>
      </c>
      <c r="B8" s="324" t="s">
        <v>23</v>
      </c>
      <c r="C8" s="324" t="s">
        <v>23</v>
      </c>
      <c r="D8" s="324" t="s">
        <v>23</v>
      </c>
      <c r="E8" s="324" t="s">
        <v>23</v>
      </c>
      <c r="F8" s="324" t="s">
        <v>23</v>
      </c>
      <c r="G8" s="324" t="s">
        <v>23</v>
      </c>
      <c r="H8" s="324" t="s">
        <v>23</v>
      </c>
      <c r="I8" s="324" t="s">
        <v>23</v>
      </c>
      <c r="J8" s="325" t="s">
        <v>23</v>
      </c>
    </row>
    <row r="9" spans="1:11" ht="13.5">
      <c r="A9" s="312" t="s">
        <v>82</v>
      </c>
      <c r="B9" s="324" t="s">
        <v>23</v>
      </c>
      <c r="C9" s="324" t="s">
        <v>23</v>
      </c>
      <c r="D9" s="324" t="s">
        <v>23</v>
      </c>
      <c r="E9" s="324" t="s">
        <v>23</v>
      </c>
      <c r="F9" s="324" t="s">
        <v>23</v>
      </c>
      <c r="G9" s="324" t="s">
        <v>23</v>
      </c>
      <c r="H9" s="324" t="s">
        <v>23</v>
      </c>
      <c r="I9" s="324" t="s">
        <v>23</v>
      </c>
      <c r="J9" s="325" t="s">
        <v>23</v>
      </c>
    </row>
    <row r="10" spans="1:11" ht="13.5">
      <c r="A10" s="312" t="s">
        <v>83</v>
      </c>
      <c r="B10" s="324" t="s">
        <v>23</v>
      </c>
      <c r="C10" s="324" t="s">
        <v>23</v>
      </c>
      <c r="D10" s="324" t="s">
        <v>23</v>
      </c>
      <c r="E10" s="324" t="s">
        <v>23</v>
      </c>
      <c r="F10" s="324" t="s">
        <v>23</v>
      </c>
      <c r="G10" s="324" t="s">
        <v>23</v>
      </c>
      <c r="H10" s="324" t="s">
        <v>23</v>
      </c>
      <c r="I10" s="324" t="s">
        <v>23</v>
      </c>
      <c r="J10" s="325" t="s">
        <v>23</v>
      </c>
    </row>
    <row r="11" spans="1:11" ht="13.5">
      <c r="A11" s="312" t="s">
        <v>84</v>
      </c>
      <c r="B11" s="324" t="s">
        <v>23</v>
      </c>
      <c r="C11" s="324" t="s">
        <v>23</v>
      </c>
      <c r="D11" s="324" t="s">
        <v>23</v>
      </c>
      <c r="E11" s="324" t="s">
        <v>23</v>
      </c>
      <c r="F11" s="324" t="s">
        <v>23</v>
      </c>
      <c r="G11" s="324" t="s">
        <v>23</v>
      </c>
      <c r="H11" s="324" t="s">
        <v>23</v>
      </c>
      <c r="I11" s="324" t="s">
        <v>23</v>
      </c>
      <c r="J11" s="325" t="s">
        <v>23</v>
      </c>
    </row>
    <row r="12" spans="1:11" ht="13.5">
      <c r="A12" s="315" t="s">
        <v>85</v>
      </c>
      <c r="B12" s="326" t="s">
        <v>23</v>
      </c>
      <c r="C12" s="326" t="s">
        <v>23</v>
      </c>
      <c r="D12" s="326" t="s">
        <v>23</v>
      </c>
      <c r="E12" s="326" t="s">
        <v>23</v>
      </c>
      <c r="F12" s="326" t="s">
        <v>23</v>
      </c>
      <c r="G12" s="326" t="s">
        <v>23</v>
      </c>
      <c r="H12" s="326" t="s">
        <v>23</v>
      </c>
      <c r="I12" s="326" t="s">
        <v>23</v>
      </c>
      <c r="J12" s="326" t="s">
        <v>23</v>
      </c>
    </row>
    <row r="13" spans="1:11" ht="13.5">
      <c r="A13" s="315"/>
      <c r="B13" s="326"/>
      <c r="C13" s="326"/>
      <c r="D13" s="326"/>
      <c r="E13" s="326"/>
      <c r="F13" s="326"/>
      <c r="G13" s="326"/>
      <c r="H13" s="326"/>
      <c r="I13" s="326"/>
      <c r="J13" s="327"/>
    </row>
    <row r="14" spans="1:11" ht="13.5">
      <c r="A14" s="315" t="s">
        <v>86</v>
      </c>
      <c r="B14" s="326">
        <v>11</v>
      </c>
      <c r="C14" s="326" t="s">
        <v>23</v>
      </c>
      <c r="D14" s="326">
        <v>11</v>
      </c>
      <c r="E14" s="326">
        <v>3000</v>
      </c>
      <c r="F14" s="326" t="s">
        <v>23</v>
      </c>
      <c r="G14" s="326">
        <v>33</v>
      </c>
      <c r="H14" s="326" t="s">
        <v>23</v>
      </c>
      <c r="I14" s="326" t="s">
        <v>23</v>
      </c>
      <c r="J14" s="327" t="s">
        <v>23</v>
      </c>
    </row>
    <row r="15" spans="1:11" ht="13.5">
      <c r="A15" s="315"/>
      <c r="B15" s="326"/>
      <c r="C15" s="326"/>
      <c r="D15" s="326"/>
      <c r="E15" s="326"/>
      <c r="F15" s="326"/>
      <c r="G15" s="326"/>
      <c r="H15" s="326"/>
      <c r="I15" s="326"/>
      <c r="J15" s="327"/>
    </row>
    <row r="16" spans="1:11" ht="13.5">
      <c r="A16" s="315" t="s">
        <v>87</v>
      </c>
      <c r="B16" s="326">
        <v>9</v>
      </c>
      <c r="C16" s="326">
        <v>1</v>
      </c>
      <c r="D16" s="326">
        <v>10</v>
      </c>
      <c r="E16" s="326">
        <v>4000</v>
      </c>
      <c r="F16" s="326">
        <v>8000</v>
      </c>
      <c r="G16" s="326">
        <v>44</v>
      </c>
      <c r="H16" s="326" t="s">
        <v>23</v>
      </c>
      <c r="I16" s="326" t="s">
        <v>23</v>
      </c>
      <c r="J16" s="327" t="s">
        <v>23</v>
      </c>
    </row>
    <row r="17" spans="1:10" ht="13.5">
      <c r="A17" s="312"/>
      <c r="B17" s="324"/>
      <c r="C17" s="324"/>
      <c r="D17" s="324"/>
      <c r="E17" s="324"/>
      <c r="F17" s="324"/>
      <c r="G17" s="324"/>
      <c r="H17" s="324"/>
      <c r="I17" s="324"/>
      <c r="J17" s="325"/>
    </row>
    <row r="18" spans="1:10" ht="13.5">
      <c r="A18" s="312" t="s">
        <v>158</v>
      </c>
      <c r="B18" s="324" t="s">
        <v>23</v>
      </c>
      <c r="C18" s="324" t="s">
        <v>23</v>
      </c>
      <c r="D18" s="324" t="s">
        <v>23</v>
      </c>
      <c r="E18" s="324" t="s">
        <v>23</v>
      </c>
      <c r="F18" s="324" t="s">
        <v>23</v>
      </c>
      <c r="G18" s="324" t="s">
        <v>23</v>
      </c>
      <c r="H18" s="324" t="s">
        <v>23</v>
      </c>
      <c r="I18" s="324" t="s">
        <v>23</v>
      </c>
      <c r="J18" s="325" t="s">
        <v>23</v>
      </c>
    </row>
    <row r="19" spans="1:10" ht="13.5">
      <c r="A19" s="312" t="s">
        <v>89</v>
      </c>
      <c r="B19" s="324" t="s">
        <v>23</v>
      </c>
      <c r="C19" s="324" t="s">
        <v>23</v>
      </c>
      <c r="D19" s="324" t="s">
        <v>23</v>
      </c>
      <c r="E19" s="324" t="s">
        <v>23</v>
      </c>
      <c r="F19" s="324" t="s">
        <v>23</v>
      </c>
      <c r="G19" s="324" t="s">
        <v>23</v>
      </c>
      <c r="H19" s="324" t="s">
        <v>23</v>
      </c>
      <c r="I19" s="324" t="s">
        <v>23</v>
      </c>
      <c r="J19" s="325" t="s">
        <v>23</v>
      </c>
    </row>
    <row r="20" spans="1:10" ht="13.5">
      <c r="A20" s="312" t="s">
        <v>90</v>
      </c>
      <c r="B20" s="324" t="s">
        <v>23</v>
      </c>
      <c r="C20" s="324" t="s">
        <v>23</v>
      </c>
      <c r="D20" s="324" t="s">
        <v>23</v>
      </c>
      <c r="E20" s="324" t="s">
        <v>23</v>
      </c>
      <c r="F20" s="324" t="s">
        <v>23</v>
      </c>
      <c r="G20" s="324" t="s">
        <v>23</v>
      </c>
      <c r="H20" s="324" t="s">
        <v>23</v>
      </c>
      <c r="I20" s="324" t="s">
        <v>23</v>
      </c>
      <c r="J20" s="325" t="s">
        <v>23</v>
      </c>
    </row>
    <row r="21" spans="1:10" ht="13.5">
      <c r="A21" s="315" t="s">
        <v>91</v>
      </c>
      <c r="B21" s="326" t="s">
        <v>23</v>
      </c>
      <c r="C21" s="326" t="s">
        <v>23</v>
      </c>
      <c r="D21" s="326" t="s">
        <v>23</v>
      </c>
      <c r="E21" s="326" t="s">
        <v>23</v>
      </c>
      <c r="F21" s="326" t="s">
        <v>23</v>
      </c>
      <c r="G21" s="326" t="s">
        <v>23</v>
      </c>
      <c r="H21" s="326" t="s">
        <v>23</v>
      </c>
      <c r="I21" s="326" t="s">
        <v>23</v>
      </c>
      <c r="J21" s="327" t="s">
        <v>23</v>
      </c>
    </row>
    <row r="22" spans="1:10" ht="13.5">
      <c r="A22" s="315"/>
      <c r="B22" s="326"/>
      <c r="C22" s="326"/>
      <c r="D22" s="326"/>
      <c r="E22" s="326"/>
      <c r="F22" s="326"/>
      <c r="G22" s="326"/>
      <c r="H22" s="326"/>
      <c r="I22" s="326"/>
      <c r="J22" s="327"/>
    </row>
    <row r="23" spans="1:10" ht="13.5">
      <c r="A23" s="315" t="s">
        <v>92</v>
      </c>
      <c r="B23" s="326">
        <v>8</v>
      </c>
      <c r="C23" s="326" t="s">
        <v>23</v>
      </c>
      <c r="D23" s="326">
        <v>8</v>
      </c>
      <c r="E23" s="326" t="s">
        <v>23</v>
      </c>
      <c r="F23" s="326" t="s">
        <v>23</v>
      </c>
      <c r="G23" s="326" t="s">
        <v>23</v>
      </c>
      <c r="H23" s="326" t="s">
        <v>23</v>
      </c>
      <c r="I23" s="326" t="s">
        <v>23</v>
      </c>
      <c r="J23" s="327" t="s">
        <v>23</v>
      </c>
    </row>
    <row r="24" spans="1:10" ht="13.5">
      <c r="A24" s="315"/>
      <c r="B24" s="326"/>
      <c r="C24" s="326"/>
      <c r="D24" s="326"/>
      <c r="E24" s="326"/>
      <c r="F24" s="326"/>
      <c r="G24" s="326"/>
      <c r="H24" s="326"/>
      <c r="I24" s="326"/>
      <c r="J24" s="327"/>
    </row>
    <row r="25" spans="1:10" ht="13.5">
      <c r="A25" s="315" t="s">
        <v>93</v>
      </c>
      <c r="B25" s="326" t="s">
        <v>23</v>
      </c>
      <c r="C25" s="326" t="s">
        <v>23</v>
      </c>
      <c r="D25" s="326" t="s">
        <v>23</v>
      </c>
      <c r="E25" s="326" t="s">
        <v>23</v>
      </c>
      <c r="F25" s="326" t="s">
        <v>23</v>
      </c>
      <c r="G25" s="326" t="s">
        <v>23</v>
      </c>
      <c r="H25" s="326" t="s">
        <v>23</v>
      </c>
      <c r="I25" s="326" t="s">
        <v>23</v>
      </c>
      <c r="J25" s="327" t="s">
        <v>23</v>
      </c>
    </row>
    <row r="26" spans="1:10" ht="13.5">
      <c r="A26" s="312"/>
      <c r="B26" s="324"/>
      <c r="C26" s="324"/>
      <c r="D26" s="324"/>
      <c r="E26" s="324"/>
      <c r="F26" s="324"/>
      <c r="G26" s="324"/>
      <c r="H26" s="324"/>
      <c r="I26" s="324"/>
      <c r="J26" s="325"/>
    </row>
    <row r="27" spans="1:10" ht="13.5">
      <c r="A27" s="312" t="s">
        <v>94</v>
      </c>
      <c r="B27" s="324" t="s">
        <v>23</v>
      </c>
      <c r="C27" s="324" t="s">
        <v>23</v>
      </c>
      <c r="D27" s="324" t="s">
        <v>23</v>
      </c>
      <c r="E27" s="324" t="s">
        <v>23</v>
      </c>
      <c r="F27" s="324" t="s">
        <v>23</v>
      </c>
      <c r="G27" s="324" t="s">
        <v>23</v>
      </c>
      <c r="H27" s="324" t="s">
        <v>23</v>
      </c>
      <c r="I27" s="324" t="s">
        <v>23</v>
      </c>
      <c r="J27" s="324" t="s">
        <v>23</v>
      </c>
    </row>
    <row r="28" spans="1:10" ht="13.5">
      <c r="A28" s="312" t="s">
        <v>95</v>
      </c>
      <c r="B28" s="324" t="s">
        <v>23</v>
      </c>
      <c r="C28" s="324" t="s">
        <v>23</v>
      </c>
      <c r="D28" s="324" t="s">
        <v>23</v>
      </c>
      <c r="E28" s="324" t="s">
        <v>23</v>
      </c>
      <c r="F28" s="324" t="s">
        <v>23</v>
      </c>
      <c r="G28" s="324" t="s">
        <v>23</v>
      </c>
      <c r="H28" s="324" t="s">
        <v>23</v>
      </c>
      <c r="I28" s="324" t="s">
        <v>23</v>
      </c>
      <c r="J28" s="324" t="s">
        <v>23</v>
      </c>
    </row>
    <row r="29" spans="1:10" ht="13.5">
      <c r="A29" s="312" t="s">
        <v>96</v>
      </c>
      <c r="B29" s="324" t="s">
        <v>23</v>
      </c>
      <c r="C29" s="324">
        <v>6</v>
      </c>
      <c r="D29" s="324">
        <v>6</v>
      </c>
      <c r="E29" s="324" t="s">
        <v>23</v>
      </c>
      <c r="F29" s="324">
        <v>8200</v>
      </c>
      <c r="G29" s="324">
        <v>49</v>
      </c>
      <c r="H29" s="324" t="s">
        <v>23</v>
      </c>
      <c r="I29" s="324" t="s">
        <v>23</v>
      </c>
      <c r="J29" s="324" t="s">
        <v>23</v>
      </c>
    </row>
    <row r="30" spans="1:10" ht="13.5">
      <c r="A30" s="315" t="s">
        <v>97</v>
      </c>
      <c r="B30" s="326" t="s">
        <v>23</v>
      </c>
      <c r="C30" s="326">
        <v>6</v>
      </c>
      <c r="D30" s="326">
        <v>6</v>
      </c>
      <c r="E30" s="326" t="s">
        <v>23</v>
      </c>
      <c r="F30" s="326">
        <v>8200</v>
      </c>
      <c r="G30" s="326">
        <v>49</v>
      </c>
      <c r="H30" s="326" t="s">
        <v>23</v>
      </c>
      <c r="I30" s="326" t="s">
        <v>23</v>
      </c>
      <c r="J30" s="327" t="s">
        <v>23</v>
      </c>
    </row>
    <row r="31" spans="1:10" ht="13.5">
      <c r="A31" s="312"/>
      <c r="B31" s="324"/>
      <c r="C31" s="324"/>
      <c r="D31" s="324"/>
      <c r="E31" s="324"/>
      <c r="F31" s="324"/>
      <c r="G31" s="324"/>
      <c r="H31" s="324"/>
      <c r="I31" s="324"/>
      <c r="J31" s="325"/>
    </row>
    <row r="32" spans="1:10" ht="13.5">
      <c r="A32" s="312" t="s">
        <v>98</v>
      </c>
      <c r="B32" s="324" t="s">
        <v>23</v>
      </c>
      <c r="C32" s="324">
        <v>1</v>
      </c>
      <c r="D32" s="324">
        <v>1</v>
      </c>
      <c r="E32" s="324" t="s">
        <v>23</v>
      </c>
      <c r="F32" s="324">
        <v>9000</v>
      </c>
      <c r="G32" s="324">
        <v>9</v>
      </c>
      <c r="H32" s="324" t="s">
        <v>23</v>
      </c>
      <c r="I32" s="324" t="s">
        <v>23</v>
      </c>
      <c r="J32" s="325" t="s">
        <v>23</v>
      </c>
    </row>
    <row r="33" spans="1:10" ht="13.5">
      <c r="A33" s="312" t="s">
        <v>99</v>
      </c>
      <c r="B33" s="324" t="s">
        <v>23</v>
      </c>
      <c r="C33" s="324" t="s">
        <v>23</v>
      </c>
      <c r="D33" s="324" t="s">
        <v>23</v>
      </c>
      <c r="E33" s="324" t="s">
        <v>23</v>
      </c>
      <c r="F33" s="324" t="s">
        <v>23</v>
      </c>
      <c r="G33" s="324" t="s">
        <v>23</v>
      </c>
      <c r="H33" s="324" t="s">
        <v>23</v>
      </c>
      <c r="I33" s="324" t="s">
        <v>23</v>
      </c>
      <c r="J33" s="325" t="s">
        <v>23</v>
      </c>
    </row>
    <row r="34" spans="1:10" ht="13.5">
      <c r="A34" s="312" t="s">
        <v>100</v>
      </c>
      <c r="B34" s="324" t="s">
        <v>23</v>
      </c>
      <c r="C34" s="324" t="s">
        <v>23</v>
      </c>
      <c r="D34" s="324" t="s">
        <v>23</v>
      </c>
      <c r="E34" s="324" t="s">
        <v>23</v>
      </c>
      <c r="F34" s="324" t="s">
        <v>23</v>
      </c>
      <c r="G34" s="324" t="s">
        <v>23</v>
      </c>
      <c r="H34" s="324" t="s">
        <v>23</v>
      </c>
      <c r="I34" s="324" t="s">
        <v>23</v>
      </c>
      <c r="J34" s="325" t="s">
        <v>23</v>
      </c>
    </row>
    <row r="35" spans="1:10" ht="13.5">
      <c r="A35" s="312" t="s">
        <v>101</v>
      </c>
      <c r="B35" s="324" t="s">
        <v>23</v>
      </c>
      <c r="C35" s="324">
        <v>1</v>
      </c>
      <c r="D35" s="324">
        <v>1</v>
      </c>
      <c r="E35" s="324" t="s">
        <v>23</v>
      </c>
      <c r="F35" s="324">
        <v>9000</v>
      </c>
      <c r="G35" s="324">
        <v>9</v>
      </c>
      <c r="H35" s="324" t="s">
        <v>23</v>
      </c>
      <c r="I35" s="324" t="s">
        <v>23</v>
      </c>
      <c r="J35" s="325" t="s">
        <v>23</v>
      </c>
    </row>
    <row r="36" spans="1:10" ht="13.5">
      <c r="A36" s="315" t="s">
        <v>102</v>
      </c>
      <c r="B36" s="326" t="s">
        <v>23</v>
      </c>
      <c r="C36" s="326">
        <v>2</v>
      </c>
      <c r="D36" s="326">
        <v>2</v>
      </c>
      <c r="E36" s="326" t="s">
        <v>23</v>
      </c>
      <c r="F36" s="326">
        <v>9000</v>
      </c>
      <c r="G36" s="326">
        <v>18</v>
      </c>
      <c r="H36" s="326" t="s">
        <v>23</v>
      </c>
      <c r="I36" s="326" t="s">
        <v>23</v>
      </c>
      <c r="J36" s="327" t="s">
        <v>23</v>
      </c>
    </row>
    <row r="37" spans="1:10" ht="13.5">
      <c r="A37" s="315"/>
      <c r="B37" s="326"/>
      <c r="C37" s="326"/>
      <c r="D37" s="326"/>
      <c r="E37" s="326"/>
      <c r="F37" s="326"/>
      <c r="G37" s="326"/>
      <c r="H37" s="326"/>
      <c r="I37" s="326"/>
      <c r="J37" s="327"/>
    </row>
    <row r="38" spans="1:10" ht="13.5">
      <c r="A38" s="315" t="s">
        <v>103</v>
      </c>
      <c r="B38" s="326" t="s">
        <v>23</v>
      </c>
      <c r="C38" s="326" t="s">
        <v>23</v>
      </c>
      <c r="D38" s="326" t="s">
        <v>23</v>
      </c>
      <c r="E38" s="326" t="s">
        <v>23</v>
      </c>
      <c r="F38" s="326" t="s">
        <v>23</v>
      </c>
      <c r="G38" s="326" t="s">
        <v>23</v>
      </c>
      <c r="H38" s="326" t="s">
        <v>23</v>
      </c>
      <c r="I38" s="326" t="s">
        <v>23</v>
      </c>
      <c r="J38" s="327" t="s">
        <v>23</v>
      </c>
    </row>
    <row r="39" spans="1:10" ht="13.5">
      <c r="A39" s="312"/>
      <c r="B39" s="324"/>
      <c r="C39" s="324"/>
      <c r="D39" s="324"/>
      <c r="E39" s="324"/>
      <c r="F39" s="324"/>
      <c r="G39" s="324"/>
      <c r="H39" s="324"/>
      <c r="I39" s="324"/>
      <c r="J39" s="325"/>
    </row>
    <row r="40" spans="1:10" ht="13.5">
      <c r="A40" s="312" t="s">
        <v>159</v>
      </c>
      <c r="B40" s="324" t="s">
        <v>23</v>
      </c>
      <c r="C40" s="324" t="s">
        <v>23</v>
      </c>
      <c r="D40" s="324" t="s">
        <v>23</v>
      </c>
      <c r="E40" s="324" t="s">
        <v>23</v>
      </c>
      <c r="F40" s="324" t="s">
        <v>23</v>
      </c>
      <c r="G40" s="324" t="s">
        <v>23</v>
      </c>
      <c r="H40" s="324" t="s">
        <v>23</v>
      </c>
      <c r="I40" s="324" t="s">
        <v>23</v>
      </c>
      <c r="J40" s="325" t="s">
        <v>23</v>
      </c>
    </row>
    <row r="41" spans="1:10" ht="13.5">
      <c r="A41" s="312" t="s">
        <v>105</v>
      </c>
      <c r="B41" s="324">
        <v>19</v>
      </c>
      <c r="C41" s="324" t="s">
        <v>23</v>
      </c>
      <c r="D41" s="324">
        <v>19</v>
      </c>
      <c r="E41" s="324">
        <v>400</v>
      </c>
      <c r="F41" s="324" t="s">
        <v>23</v>
      </c>
      <c r="G41" s="324">
        <v>8</v>
      </c>
      <c r="H41" s="324" t="s">
        <v>23</v>
      </c>
      <c r="I41" s="324" t="s">
        <v>23</v>
      </c>
      <c r="J41" s="325" t="s">
        <v>23</v>
      </c>
    </row>
    <row r="42" spans="1:10" ht="13.5">
      <c r="A42" s="312" t="s">
        <v>106</v>
      </c>
      <c r="B42" s="324">
        <v>4</v>
      </c>
      <c r="C42" s="324" t="s">
        <v>23</v>
      </c>
      <c r="D42" s="324">
        <v>4</v>
      </c>
      <c r="E42" s="324">
        <v>120</v>
      </c>
      <c r="F42" s="324" t="s">
        <v>23</v>
      </c>
      <c r="G42" s="324" t="s">
        <v>23</v>
      </c>
      <c r="H42" s="324" t="s">
        <v>23</v>
      </c>
      <c r="I42" s="324" t="s">
        <v>23</v>
      </c>
      <c r="J42" s="325" t="s">
        <v>23</v>
      </c>
    </row>
    <row r="43" spans="1:10" ht="13.5">
      <c r="A43" s="312" t="s">
        <v>107</v>
      </c>
      <c r="B43" s="348">
        <v>2</v>
      </c>
      <c r="C43" s="348" t="s">
        <v>23</v>
      </c>
      <c r="D43" s="348">
        <v>2</v>
      </c>
      <c r="E43" s="348" t="s">
        <v>23</v>
      </c>
      <c r="F43" s="348" t="s">
        <v>23</v>
      </c>
      <c r="G43" s="348" t="s">
        <v>23</v>
      </c>
      <c r="H43" s="348" t="s">
        <v>23</v>
      </c>
      <c r="I43" s="348" t="s">
        <v>23</v>
      </c>
      <c r="J43" s="349" t="s">
        <v>23</v>
      </c>
    </row>
    <row r="44" spans="1:10" ht="13.5">
      <c r="A44" s="312" t="s">
        <v>108</v>
      </c>
      <c r="B44" s="324" t="s">
        <v>23</v>
      </c>
      <c r="C44" s="324" t="s">
        <v>23</v>
      </c>
      <c r="D44" s="324" t="s">
        <v>23</v>
      </c>
      <c r="E44" s="324" t="s">
        <v>23</v>
      </c>
      <c r="F44" s="324" t="s">
        <v>23</v>
      </c>
      <c r="G44" s="324" t="s">
        <v>23</v>
      </c>
      <c r="H44" s="324" t="s">
        <v>23</v>
      </c>
      <c r="I44" s="324" t="s">
        <v>23</v>
      </c>
      <c r="J44" s="325" t="s">
        <v>23</v>
      </c>
    </row>
    <row r="45" spans="1:10" ht="13.5">
      <c r="A45" s="312" t="s">
        <v>109</v>
      </c>
      <c r="B45" s="324" t="s">
        <v>23</v>
      </c>
      <c r="C45" s="324" t="s">
        <v>23</v>
      </c>
      <c r="D45" s="324" t="s">
        <v>23</v>
      </c>
      <c r="E45" s="324" t="s">
        <v>23</v>
      </c>
      <c r="F45" s="324" t="s">
        <v>23</v>
      </c>
      <c r="G45" s="324" t="s">
        <v>23</v>
      </c>
      <c r="H45" s="324" t="s">
        <v>23</v>
      </c>
      <c r="I45" s="324" t="s">
        <v>23</v>
      </c>
      <c r="J45" s="325" t="s">
        <v>23</v>
      </c>
    </row>
    <row r="46" spans="1:10" ht="13.5">
      <c r="A46" s="312" t="s">
        <v>110</v>
      </c>
      <c r="B46" s="324" t="s">
        <v>23</v>
      </c>
      <c r="C46" s="324" t="s">
        <v>23</v>
      </c>
      <c r="D46" s="324" t="s">
        <v>23</v>
      </c>
      <c r="E46" s="324" t="s">
        <v>23</v>
      </c>
      <c r="F46" s="324" t="s">
        <v>23</v>
      </c>
      <c r="G46" s="324" t="s">
        <v>23</v>
      </c>
      <c r="H46" s="324" t="s">
        <v>23</v>
      </c>
      <c r="I46" s="324" t="s">
        <v>23</v>
      </c>
      <c r="J46" s="325" t="s">
        <v>23</v>
      </c>
    </row>
    <row r="47" spans="1:10" ht="13.5">
      <c r="A47" s="312" t="s">
        <v>111</v>
      </c>
      <c r="B47" s="324" t="s">
        <v>23</v>
      </c>
      <c r="C47" s="324" t="s">
        <v>23</v>
      </c>
      <c r="D47" s="324" t="s">
        <v>23</v>
      </c>
      <c r="E47" s="324" t="s">
        <v>23</v>
      </c>
      <c r="F47" s="324" t="s">
        <v>23</v>
      </c>
      <c r="G47" s="324" t="s">
        <v>23</v>
      </c>
      <c r="H47" s="324" t="s">
        <v>23</v>
      </c>
      <c r="I47" s="324" t="s">
        <v>23</v>
      </c>
      <c r="J47" s="325" t="s">
        <v>23</v>
      </c>
    </row>
    <row r="48" spans="1:10" ht="13.5">
      <c r="A48" s="312" t="s">
        <v>112</v>
      </c>
      <c r="B48" s="324" t="s">
        <v>23</v>
      </c>
      <c r="C48" s="324">
        <v>2</v>
      </c>
      <c r="D48" s="324">
        <v>2</v>
      </c>
      <c r="E48" s="324" t="s">
        <v>23</v>
      </c>
      <c r="F48" s="324">
        <v>1700</v>
      </c>
      <c r="G48" s="324">
        <v>3</v>
      </c>
      <c r="H48" s="324" t="s">
        <v>23</v>
      </c>
      <c r="I48" s="324" t="s">
        <v>23</v>
      </c>
      <c r="J48" s="325" t="s">
        <v>23</v>
      </c>
    </row>
    <row r="49" spans="1:10" ht="13.5">
      <c r="A49" s="315" t="s">
        <v>113</v>
      </c>
      <c r="B49" s="326">
        <v>25</v>
      </c>
      <c r="C49" s="326">
        <v>2</v>
      </c>
      <c r="D49" s="326">
        <v>27</v>
      </c>
      <c r="E49" s="326">
        <v>323</v>
      </c>
      <c r="F49" s="326">
        <v>1700</v>
      </c>
      <c r="G49" s="326">
        <v>11</v>
      </c>
      <c r="H49" s="326" t="s">
        <v>23</v>
      </c>
      <c r="I49" s="326" t="s">
        <v>23</v>
      </c>
      <c r="J49" s="327" t="s">
        <v>23</v>
      </c>
    </row>
    <row r="50" spans="1:10" ht="13.5">
      <c r="A50" s="315"/>
      <c r="B50" s="326"/>
      <c r="C50" s="326"/>
      <c r="D50" s="326"/>
      <c r="E50" s="326"/>
      <c r="F50" s="326"/>
      <c r="G50" s="326"/>
      <c r="H50" s="326"/>
      <c r="I50" s="326"/>
      <c r="J50" s="327"/>
    </row>
    <row r="51" spans="1:10" ht="13.5">
      <c r="A51" s="315" t="s">
        <v>114</v>
      </c>
      <c r="B51" s="326" t="s">
        <v>23</v>
      </c>
      <c r="C51" s="326" t="s">
        <v>23</v>
      </c>
      <c r="D51" s="326" t="s">
        <v>23</v>
      </c>
      <c r="E51" s="326" t="s">
        <v>23</v>
      </c>
      <c r="F51" s="326" t="s">
        <v>23</v>
      </c>
      <c r="G51" s="326" t="s">
        <v>23</v>
      </c>
      <c r="H51" s="326" t="s">
        <v>23</v>
      </c>
      <c r="I51" s="326" t="s">
        <v>23</v>
      </c>
      <c r="J51" s="327" t="s">
        <v>23</v>
      </c>
    </row>
    <row r="52" spans="1:10" ht="13.5">
      <c r="A52" s="312"/>
      <c r="B52" s="324"/>
      <c r="C52" s="324"/>
      <c r="D52" s="324"/>
      <c r="E52" s="324"/>
      <c r="F52" s="324"/>
      <c r="G52" s="324"/>
      <c r="H52" s="324"/>
      <c r="I52" s="324"/>
      <c r="J52" s="325"/>
    </row>
    <row r="53" spans="1:10" ht="13.5">
      <c r="A53" s="312" t="s">
        <v>115</v>
      </c>
      <c r="B53" s="324">
        <v>2</v>
      </c>
      <c r="C53" s="324" t="s">
        <v>23</v>
      </c>
      <c r="D53" s="324">
        <v>2</v>
      </c>
      <c r="E53" s="324">
        <v>1500</v>
      </c>
      <c r="F53" s="324" t="s">
        <v>23</v>
      </c>
      <c r="G53" s="324">
        <v>3</v>
      </c>
      <c r="H53" s="324" t="s">
        <v>23</v>
      </c>
      <c r="I53" s="324" t="s">
        <v>23</v>
      </c>
      <c r="J53" s="325" t="s">
        <v>23</v>
      </c>
    </row>
    <row r="54" spans="1:10" ht="13.5">
      <c r="A54" s="312" t="s">
        <v>116</v>
      </c>
      <c r="B54" s="324">
        <v>1</v>
      </c>
      <c r="C54" s="324" t="s">
        <v>23</v>
      </c>
      <c r="D54" s="324">
        <v>1</v>
      </c>
      <c r="E54" s="324">
        <v>600</v>
      </c>
      <c r="F54" s="324" t="s">
        <v>23</v>
      </c>
      <c r="G54" s="324">
        <v>1</v>
      </c>
      <c r="H54" s="324" t="s">
        <v>23</v>
      </c>
      <c r="I54" s="324" t="s">
        <v>23</v>
      </c>
      <c r="J54" s="325" t="s">
        <v>23</v>
      </c>
    </row>
    <row r="55" spans="1:10" ht="13.5">
      <c r="A55" s="312" t="s">
        <v>117</v>
      </c>
      <c r="B55" s="324" t="s">
        <v>23</v>
      </c>
      <c r="C55" s="324" t="s">
        <v>23</v>
      </c>
      <c r="D55" s="324" t="s">
        <v>23</v>
      </c>
      <c r="E55" s="324" t="s">
        <v>23</v>
      </c>
      <c r="F55" s="324" t="s">
        <v>23</v>
      </c>
      <c r="G55" s="324" t="s">
        <v>23</v>
      </c>
      <c r="H55" s="324" t="s">
        <v>23</v>
      </c>
      <c r="I55" s="324" t="s">
        <v>23</v>
      </c>
      <c r="J55" s="324" t="s">
        <v>23</v>
      </c>
    </row>
    <row r="56" spans="1:10" ht="13.5">
      <c r="A56" s="312" t="s">
        <v>118</v>
      </c>
      <c r="B56" s="324" t="s">
        <v>23</v>
      </c>
      <c r="C56" s="324" t="s">
        <v>23</v>
      </c>
      <c r="D56" s="324" t="s">
        <v>23</v>
      </c>
      <c r="E56" s="324" t="s">
        <v>23</v>
      </c>
      <c r="F56" s="324" t="s">
        <v>23</v>
      </c>
      <c r="G56" s="324" t="s">
        <v>23</v>
      </c>
      <c r="H56" s="324" t="s">
        <v>23</v>
      </c>
      <c r="I56" s="324" t="s">
        <v>23</v>
      </c>
      <c r="J56" s="324" t="s">
        <v>23</v>
      </c>
    </row>
    <row r="57" spans="1:10" ht="13.5">
      <c r="A57" s="312" t="s">
        <v>119</v>
      </c>
      <c r="B57" s="324" t="s">
        <v>23</v>
      </c>
      <c r="C57" s="324" t="s">
        <v>23</v>
      </c>
      <c r="D57" s="324" t="s">
        <v>23</v>
      </c>
      <c r="E57" s="324" t="s">
        <v>23</v>
      </c>
      <c r="F57" s="324" t="s">
        <v>23</v>
      </c>
      <c r="G57" s="324" t="s">
        <v>23</v>
      </c>
      <c r="H57" s="324" t="s">
        <v>23</v>
      </c>
      <c r="I57" s="324" t="s">
        <v>23</v>
      </c>
      <c r="J57" s="325" t="s">
        <v>23</v>
      </c>
    </row>
    <row r="58" spans="1:10" ht="13.5">
      <c r="A58" s="315" t="s">
        <v>172</v>
      </c>
      <c r="B58" s="326">
        <v>3</v>
      </c>
      <c r="C58" s="326" t="s">
        <v>23</v>
      </c>
      <c r="D58" s="326">
        <v>3</v>
      </c>
      <c r="E58" s="326">
        <v>1200</v>
      </c>
      <c r="F58" s="326" t="s">
        <v>23</v>
      </c>
      <c r="G58" s="326">
        <v>4</v>
      </c>
      <c r="H58" s="326" t="s">
        <v>23</v>
      </c>
      <c r="I58" s="326" t="s">
        <v>23</v>
      </c>
      <c r="J58" s="327" t="s">
        <v>23</v>
      </c>
    </row>
    <row r="59" spans="1:10" ht="13.5">
      <c r="A59" s="312"/>
      <c r="B59" s="324"/>
      <c r="C59" s="324"/>
      <c r="D59" s="324"/>
      <c r="E59" s="324"/>
      <c r="F59" s="324"/>
      <c r="G59" s="324"/>
      <c r="H59" s="324"/>
      <c r="I59" s="324"/>
      <c r="J59" s="325"/>
    </row>
    <row r="60" spans="1:10" ht="13.5">
      <c r="A60" s="312" t="s">
        <v>121</v>
      </c>
      <c r="B60" s="324" t="s">
        <v>23</v>
      </c>
      <c r="C60" s="324">
        <v>6</v>
      </c>
      <c r="D60" s="324">
        <v>6</v>
      </c>
      <c r="E60" s="324" t="s">
        <v>23</v>
      </c>
      <c r="F60" s="324" t="s">
        <v>23</v>
      </c>
      <c r="G60" s="324" t="s">
        <v>23</v>
      </c>
      <c r="H60" s="324" t="s">
        <v>23</v>
      </c>
      <c r="I60" s="324">
        <v>3000</v>
      </c>
      <c r="J60" s="325">
        <v>18</v>
      </c>
    </row>
    <row r="61" spans="1:10" ht="13.5">
      <c r="A61" s="312" t="s">
        <v>122</v>
      </c>
      <c r="B61" s="324">
        <v>4</v>
      </c>
      <c r="C61" s="324" t="s">
        <v>23</v>
      </c>
      <c r="D61" s="324">
        <v>4</v>
      </c>
      <c r="E61" s="324">
        <v>2000</v>
      </c>
      <c r="F61" s="324" t="s">
        <v>23</v>
      </c>
      <c r="G61" s="324">
        <v>8</v>
      </c>
      <c r="H61" s="324">
        <v>600</v>
      </c>
      <c r="I61" s="324" t="s">
        <v>23</v>
      </c>
      <c r="J61" s="325">
        <v>2</v>
      </c>
    </row>
    <row r="62" spans="1:10" ht="13.5">
      <c r="A62" s="312" t="s">
        <v>123</v>
      </c>
      <c r="B62" s="324" t="s">
        <v>23</v>
      </c>
      <c r="C62" s="324" t="s">
        <v>23</v>
      </c>
      <c r="D62" s="324" t="s">
        <v>23</v>
      </c>
      <c r="E62" s="324" t="s">
        <v>23</v>
      </c>
      <c r="F62" s="324" t="s">
        <v>23</v>
      </c>
      <c r="G62" s="324" t="s">
        <v>23</v>
      </c>
      <c r="H62" s="324" t="s">
        <v>23</v>
      </c>
      <c r="I62" s="324" t="s">
        <v>23</v>
      </c>
      <c r="J62" s="325" t="s">
        <v>23</v>
      </c>
    </row>
    <row r="63" spans="1:10" ht="13.5">
      <c r="A63" s="315" t="s">
        <v>124</v>
      </c>
      <c r="B63" s="326">
        <v>4</v>
      </c>
      <c r="C63" s="326">
        <v>6</v>
      </c>
      <c r="D63" s="326">
        <v>10</v>
      </c>
      <c r="E63" s="326">
        <v>2000</v>
      </c>
      <c r="F63" s="326" t="s">
        <v>23</v>
      </c>
      <c r="G63" s="326">
        <v>8</v>
      </c>
      <c r="H63" s="326" t="s">
        <v>23</v>
      </c>
      <c r="I63" s="326" t="s">
        <v>23</v>
      </c>
      <c r="J63" s="327">
        <v>20</v>
      </c>
    </row>
    <row r="64" spans="1:10" ht="13.5">
      <c r="A64" s="315"/>
      <c r="B64" s="326"/>
      <c r="C64" s="326"/>
      <c r="D64" s="326"/>
      <c r="E64" s="326"/>
      <c r="F64" s="326"/>
      <c r="G64" s="326"/>
      <c r="H64" s="326"/>
      <c r="I64" s="326"/>
      <c r="J64" s="327"/>
    </row>
    <row r="65" spans="1:11" ht="13.5">
      <c r="A65" s="315" t="s">
        <v>125</v>
      </c>
      <c r="B65" s="326" t="s">
        <v>23</v>
      </c>
      <c r="C65" s="326">
        <v>29</v>
      </c>
      <c r="D65" s="326">
        <v>29</v>
      </c>
      <c r="E65" s="326" t="s">
        <v>23</v>
      </c>
      <c r="F65" s="326">
        <v>2500</v>
      </c>
      <c r="G65" s="326">
        <v>73</v>
      </c>
      <c r="H65" s="326" t="s">
        <v>23</v>
      </c>
      <c r="I65" s="326" t="s">
        <v>23</v>
      </c>
      <c r="J65" s="327" t="s">
        <v>23</v>
      </c>
    </row>
    <row r="66" spans="1:11" ht="13.5">
      <c r="A66" s="312"/>
      <c r="B66" s="324"/>
      <c r="C66" s="324"/>
      <c r="D66" s="324"/>
      <c r="E66" s="324"/>
      <c r="F66" s="324"/>
      <c r="G66" s="324"/>
      <c r="H66" s="324"/>
      <c r="I66" s="324"/>
      <c r="J66" s="325"/>
    </row>
    <row r="67" spans="1:11" ht="13.5">
      <c r="A67" s="312" t="s">
        <v>126</v>
      </c>
      <c r="B67" s="324">
        <v>1</v>
      </c>
      <c r="C67" s="324" t="s">
        <v>23</v>
      </c>
      <c r="D67" s="324">
        <v>1</v>
      </c>
      <c r="E67" s="324">
        <v>570</v>
      </c>
      <c r="F67" s="324" t="s">
        <v>23</v>
      </c>
      <c r="G67" s="324">
        <v>1</v>
      </c>
      <c r="H67" s="324" t="s">
        <v>23</v>
      </c>
      <c r="I67" s="324" t="s">
        <v>23</v>
      </c>
      <c r="J67" s="325" t="s">
        <v>23</v>
      </c>
    </row>
    <row r="68" spans="1:11" ht="13.5">
      <c r="A68" s="312" t="s">
        <v>127</v>
      </c>
      <c r="B68" s="324">
        <v>1</v>
      </c>
      <c r="C68" s="324">
        <v>18</v>
      </c>
      <c r="D68" s="324">
        <v>19</v>
      </c>
      <c r="E68" s="324">
        <v>570</v>
      </c>
      <c r="F68" s="324">
        <v>2740</v>
      </c>
      <c r="G68" s="324">
        <v>50</v>
      </c>
      <c r="H68" s="324" t="s">
        <v>23</v>
      </c>
      <c r="I68" s="324" t="s">
        <v>23</v>
      </c>
      <c r="J68" s="325" t="s">
        <v>23</v>
      </c>
    </row>
    <row r="69" spans="1:11" ht="13.5">
      <c r="A69" s="315" t="s">
        <v>128</v>
      </c>
      <c r="B69" s="326">
        <v>2</v>
      </c>
      <c r="C69" s="326">
        <v>18</v>
      </c>
      <c r="D69" s="326">
        <v>20</v>
      </c>
      <c r="E69" s="326">
        <v>570</v>
      </c>
      <c r="F69" s="326">
        <v>2740</v>
      </c>
      <c r="G69" s="326">
        <v>51</v>
      </c>
      <c r="H69" s="326" t="s">
        <v>23</v>
      </c>
      <c r="I69" s="326" t="s">
        <v>23</v>
      </c>
      <c r="J69" s="327" t="s">
        <v>23</v>
      </c>
    </row>
    <row r="70" spans="1:11" ht="13.5">
      <c r="A70" s="312"/>
      <c r="B70" s="324"/>
      <c r="C70" s="324"/>
      <c r="D70" s="324"/>
      <c r="E70" s="324"/>
      <c r="F70" s="324"/>
      <c r="G70" s="324"/>
      <c r="H70" s="324"/>
      <c r="I70" s="324"/>
      <c r="J70" s="325"/>
    </row>
    <row r="71" spans="1:11" ht="13.5">
      <c r="A71" s="312" t="s">
        <v>129</v>
      </c>
      <c r="B71" s="324" t="s">
        <v>23</v>
      </c>
      <c r="C71" s="324" t="s">
        <v>23</v>
      </c>
      <c r="D71" s="324" t="s">
        <v>23</v>
      </c>
      <c r="E71" s="324" t="s">
        <v>23</v>
      </c>
      <c r="F71" s="324" t="s">
        <v>23</v>
      </c>
      <c r="G71" s="324" t="s">
        <v>23</v>
      </c>
      <c r="H71" s="324" t="s">
        <v>23</v>
      </c>
      <c r="I71" s="324" t="s">
        <v>23</v>
      </c>
      <c r="J71" s="325" t="s">
        <v>23</v>
      </c>
    </row>
    <row r="72" spans="1:11" ht="13.5">
      <c r="A72" s="312" t="s">
        <v>130</v>
      </c>
      <c r="B72" s="324" t="s">
        <v>23</v>
      </c>
      <c r="C72" s="324" t="s">
        <v>23</v>
      </c>
      <c r="D72" s="324" t="s">
        <v>23</v>
      </c>
      <c r="E72" s="324" t="s">
        <v>23</v>
      </c>
      <c r="F72" s="324" t="s">
        <v>23</v>
      </c>
      <c r="G72" s="324" t="s">
        <v>23</v>
      </c>
      <c r="H72" s="324" t="s">
        <v>23</v>
      </c>
      <c r="I72" s="324" t="s">
        <v>23</v>
      </c>
      <c r="J72" s="325" t="s">
        <v>23</v>
      </c>
    </row>
    <row r="73" spans="1:11" ht="13.5">
      <c r="A73" s="312" t="s">
        <v>131</v>
      </c>
      <c r="B73" s="324">
        <v>5</v>
      </c>
      <c r="C73" s="324">
        <v>4</v>
      </c>
      <c r="D73" s="324">
        <v>9</v>
      </c>
      <c r="E73" s="324">
        <v>500</v>
      </c>
      <c r="F73" s="324">
        <v>2000</v>
      </c>
      <c r="G73" s="324">
        <v>11</v>
      </c>
      <c r="H73" s="324" t="s">
        <v>23</v>
      </c>
      <c r="I73" s="324" t="s">
        <v>23</v>
      </c>
      <c r="J73" s="325" t="s">
        <v>23</v>
      </c>
    </row>
    <row r="74" spans="1:11" ht="13.5">
      <c r="A74" s="312" t="s">
        <v>132</v>
      </c>
      <c r="B74" s="324">
        <v>1</v>
      </c>
      <c r="C74" s="324">
        <v>1</v>
      </c>
      <c r="D74" s="324">
        <v>2</v>
      </c>
      <c r="E74" s="324">
        <v>1600</v>
      </c>
      <c r="F74" s="324">
        <v>2300</v>
      </c>
      <c r="G74" s="324">
        <v>4</v>
      </c>
      <c r="H74" s="324" t="s">
        <v>23</v>
      </c>
      <c r="I74" s="324" t="s">
        <v>23</v>
      </c>
      <c r="J74" s="325" t="s">
        <v>23</v>
      </c>
    </row>
    <row r="75" spans="1:11" ht="13.5">
      <c r="A75" s="312" t="s">
        <v>133</v>
      </c>
      <c r="B75" s="324" t="s">
        <v>23</v>
      </c>
      <c r="C75" s="324" t="s">
        <v>23</v>
      </c>
      <c r="D75" s="324" t="s">
        <v>23</v>
      </c>
      <c r="E75" s="324" t="s">
        <v>23</v>
      </c>
      <c r="F75" s="324" t="s">
        <v>23</v>
      </c>
      <c r="G75" s="324" t="s">
        <v>23</v>
      </c>
      <c r="H75" s="324" t="s">
        <v>23</v>
      </c>
      <c r="I75" s="324" t="s">
        <v>23</v>
      </c>
      <c r="J75" s="325" t="s">
        <v>23</v>
      </c>
    </row>
    <row r="76" spans="1:11" ht="13.5">
      <c r="A76" s="312" t="s">
        <v>134</v>
      </c>
      <c r="B76" s="324" t="s">
        <v>23</v>
      </c>
      <c r="C76" s="324" t="s">
        <v>23</v>
      </c>
      <c r="D76" s="324" t="s">
        <v>23</v>
      </c>
      <c r="E76" s="324" t="s">
        <v>23</v>
      </c>
      <c r="F76" s="324" t="s">
        <v>23</v>
      </c>
      <c r="G76" s="324" t="s">
        <v>23</v>
      </c>
      <c r="H76" s="324" t="s">
        <v>23</v>
      </c>
      <c r="I76" s="324" t="s">
        <v>23</v>
      </c>
      <c r="J76" s="324" t="s">
        <v>23</v>
      </c>
    </row>
    <row r="77" spans="1:11" ht="13.5">
      <c r="A77" s="312" t="s">
        <v>135</v>
      </c>
      <c r="B77" s="324" t="s">
        <v>23</v>
      </c>
      <c r="C77" s="324">
        <v>4</v>
      </c>
      <c r="D77" s="324">
        <v>4</v>
      </c>
      <c r="E77" s="324" t="s">
        <v>23</v>
      </c>
      <c r="F77" s="324">
        <v>2000</v>
      </c>
      <c r="G77" s="324">
        <v>8</v>
      </c>
      <c r="H77" s="324" t="s">
        <v>23</v>
      </c>
      <c r="I77" s="324" t="s">
        <v>23</v>
      </c>
      <c r="J77" s="324" t="s">
        <v>23</v>
      </c>
    </row>
    <row r="78" spans="1:11" ht="13.5">
      <c r="A78" s="312" t="s">
        <v>136</v>
      </c>
      <c r="B78" s="324" t="s">
        <v>23</v>
      </c>
      <c r="C78" s="324" t="s">
        <v>23</v>
      </c>
      <c r="D78" s="324" t="s">
        <v>23</v>
      </c>
      <c r="E78" s="324" t="s">
        <v>23</v>
      </c>
      <c r="F78" s="324" t="s">
        <v>23</v>
      </c>
      <c r="G78" s="324" t="s">
        <v>23</v>
      </c>
      <c r="H78" s="324" t="s">
        <v>23</v>
      </c>
      <c r="I78" s="324" t="s">
        <v>23</v>
      </c>
      <c r="J78" s="324" t="s">
        <v>23</v>
      </c>
    </row>
    <row r="79" spans="1:11" ht="13.5">
      <c r="A79" s="315" t="s">
        <v>137</v>
      </c>
      <c r="B79" s="326">
        <v>6</v>
      </c>
      <c r="C79" s="326">
        <v>9</v>
      </c>
      <c r="D79" s="326">
        <v>15</v>
      </c>
      <c r="E79" s="326">
        <v>683</v>
      </c>
      <c r="F79" s="326">
        <v>2033</v>
      </c>
      <c r="G79" s="326">
        <v>23</v>
      </c>
      <c r="H79" s="326" t="s">
        <v>23</v>
      </c>
      <c r="I79" s="326" t="s">
        <v>23</v>
      </c>
      <c r="J79" s="327" t="s">
        <v>23</v>
      </c>
    </row>
    <row r="80" spans="1:11" ht="13.5">
      <c r="A80" s="312"/>
      <c r="B80" s="324"/>
      <c r="C80" s="324"/>
      <c r="D80" s="324"/>
      <c r="E80" s="324"/>
      <c r="F80" s="324"/>
      <c r="G80" s="324"/>
      <c r="H80" s="324"/>
      <c r="I80" s="324"/>
      <c r="J80" s="325"/>
      <c r="K80" s="60"/>
    </row>
    <row r="81" spans="1:11" ht="13.5">
      <c r="A81" s="312" t="s">
        <v>138</v>
      </c>
      <c r="B81" s="324" t="s">
        <v>23</v>
      </c>
      <c r="C81" s="324" t="s">
        <v>23</v>
      </c>
      <c r="D81" s="324" t="s">
        <v>23</v>
      </c>
      <c r="E81" s="324" t="s">
        <v>23</v>
      </c>
      <c r="F81" s="324" t="s">
        <v>23</v>
      </c>
      <c r="G81" s="324" t="s">
        <v>23</v>
      </c>
      <c r="H81" s="324" t="s">
        <v>23</v>
      </c>
      <c r="I81" s="324" t="s">
        <v>23</v>
      </c>
      <c r="J81" s="325" t="s">
        <v>23</v>
      </c>
      <c r="K81" s="60"/>
    </row>
    <row r="82" spans="1:11" ht="13.5">
      <c r="A82" s="312" t="s">
        <v>139</v>
      </c>
      <c r="B82" s="324" t="s">
        <v>23</v>
      </c>
      <c r="C82" s="324" t="s">
        <v>23</v>
      </c>
      <c r="D82" s="324" t="s">
        <v>23</v>
      </c>
      <c r="E82" s="324" t="s">
        <v>23</v>
      </c>
      <c r="F82" s="324" t="s">
        <v>23</v>
      </c>
      <c r="G82" s="324" t="s">
        <v>23</v>
      </c>
      <c r="H82" s="324" t="s">
        <v>23</v>
      </c>
      <c r="I82" s="324" t="s">
        <v>23</v>
      </c>
      <c r="J82" s="325" t="s">
        <v>23</v>
      </c>
      <c r="K82" s="60"/>
    </row>
    <row r="83" spans="1:11" ht="13.5">
      <c r="A83" s="315" t="s">
        <v>140</v>
      </c>
      <c r="B83" s="326" t="s">
        <v>23</v>
      </c>
      <c r="C83" s="326" t="s">
        <v>23</v>
      </c>
      <c r="D83" s="326" t="s">
        <v>23</v>
      </c>
      <c r="E83" s="326" t="s">
        <v>23</v>
      </c>
      <c r="F83" s="326" t="s">
        <v>23</v>
      </c>
      <c r="G83" s="326" t="s">
        <v>23</v>
      </c>
      <c r="H83" s="326" t="s">
        <v>23</v>
      </c>
      <c r="I83" s="326" t="s">
        <v>23</v>
      </c>
      <c r="J83" s="327" t="s">
        <v>23</v>
      </c>
      <c r="K83" s="60"/>
    </row>
    <row r="84" spans="1:11" ht="14.25" thickBot="1">
      <c r="A84" s="436"/>
      <c r="B84" s="437"/>
      <c r="C84" s="437"/>
      <c r="D84" s="437"/>
      <c r="E84" s="437"/>
      <c r="F84" s="437"/>
      <c r="G84" s="437"/>
      <c r="H84" s="437"/>
      <c r="I84" s="437"/>
      <c r="J84" s="438"/>
      <c r="K84" s="60"/>
    </row>
    <row r="85" spans="1:11" ht="14.25" thickBot="1">
      <c r="A85" s="209" t="s">
        <v>141</v>
      </c>
      <c r="B85" s="330">
        <v>68</v>
      </c>
      <c r="C85" s="330">
        <v>73</v>
      </c>
      <c r="D85" s="330">
        <v>141</v>
      </c>
      <c r="E85" s="330">
        <v>1381</v>
      </c>
      <c r="F85" s="330">
        <v>2996</v>
      </c>
      <c r="G85" s="330">
        <v>314</v>
      </c>
      <c r="H85" s="330" t="s">
        <v>23</v>
      </c>
      <c r="I85" s="330" t="s">
        <v>23</v>
      </c>
      <c r="J85" s="331">
        <v>20</v>
      </c>
      <c r="K85" s="60"/>
    </row>
  </sheetData>
  <mergeCells count="9">
    <mergeCell ref="A5:A7"/>
    <mergeCell ref="B5:D5"/>
    <mergeCell ref="A1:J1"/>
    <mergeCell ref="E5:G5"/>
    <mergeCell ref="H5:J5"/>
    <mergeCell ref="B6:D6"/>
    <mergeCell ref="E6:F6"/>
    <mergeCell ref="H6:I6"/>
    <mergeCell ref="A3:J3"/>
  </mergeCells>
  <phoneticPr fontId="0"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5">
    <pageSetUpPr fitToPage="1"/>
  </sheetPr>
  <dimension ref="A1:G85"/>
  <sheetViews>
    <sheetView view="pageBreakPreview" zoomScale="75" zoomScaleNormal="75" zoomScaleSheetLayoutView="75" workbookViewId="0">
      <selection activeCell="L15" sqref="L15"/>
    </sheetView>
  </sheetViews>
  <sheetFormatPr baseColWidth="10" defaultColWidth="11.42578125" defaultRowHeight="12.75"/>
  <cols>
    <col min="1" max="1" width="29.28515625" style="9" customWidth="1"/>
    <col min="2" max="5" width="21.7109375" style="9" customWidth="1"/>
    <col min="6" max="16384" width="11.42578125" style="9"/>
  </cols>
  <sheetData>
    <row r="1" spans="1:7" s="6" customFormat="1" ht="18.75">
      <c r="A1" s="1627" t="s">
        <v>0</v>
      </c>
      <c r="B1" s="1627"/>
      <c r="C1" s="1627"/>
      <c r="D1" s="1627"/>
      <c r="E1" s="1627"/>
    </row>
    <row r="2" spans="1:7" s="7" customFormat="1" ht="13.5" customHeight="1">
      <c r="A2" s="213"/>
      <c r="B2" s="213"/>
      <c r="C2" s="213"/>
      <c r="D2" s="213"/>
      <c r="E2" s="213"/>
    </row>
    <row r="3" spans="1:7" s="7" customFormat="1" ht="29.25" customHeight="1">
      <c r="A3" s="1679" t="s">
        <v>1343</v>
      </c>
      <c r="B3" s="1679"/>
      <c r="C3" s="1679"/>
      <c r="D3" s="1679"/>
      <c r="E3" s="1679"/>
      <c r="F3" s="18"/>
      <c r="G3" s="18"/>
    </row>
    <row r="4" spans="1:7" s="7" customFormat="1" ht="13.5" customHeight="1" thickBot="1">
      <c r="A4" s="30"/>
      <c r="B4" s="31"/>
      <c r="D4" s="31"/>
      <c r="E4" s="31"/>
    </row>
    <row r="5" spans="1:7" ht="24" customHeight="1">
      <c r="A5" s="304" t="s">
        <v>151</v>
      </c>
      <c r="B5" s="1633" t="s">
        <v>148</v>
      </c>
      <c r="C5" s="1631"/>
      <c r="D5" s="1677" t="s">
        <v>152</v>
      </c>
      <c r="E5" s="1678"/>
    </row>
    <row r="6" spans="1:7" ht="27" customHeight="1">
      <c r="A6" s="332" t="s">
        <v>153</v>
      </c>
      <c r="B6" s="266" t="s">
        <v>3</v>
      </c>
      <c r="C6" s="334" t="s">
        <v>4</v>
      </c>
      <c r="D6" s="266" t="s">
        <v>3</v>
      </c>
      <c r="E6" s="335" t="s">
        <v>4</v>
      </c>
    </row>
    <row r="7" spans="1:7" ht="21.6" customHeight="1" thickBot="1">
      <c r="A7" s="300" t="s">
        <v>154</v>
      </c>
      <c r="B7" s="284" t="s">
        <v>13</v>
      </c>
      <c r="C7" s="229" t="s">
        <v>150</v>
      </c>
      <c r="D7" s="284" t="s">
        <v>13</v>
      </c>
      <c r="E7" s="336" t="s">
        <v>150</v>
      </c>
    </row>
    <row r="8" spans="1:7" ht="21" customHeight="1">
      <c r="A8" s="312" t="s">
        <v>81</v>
      </c>
      <c r="B8" s="324">
        <v>2</v>
      </c>
      <c r="C8" s="324">
        <v>6</v>
      </c>
      <c r="D8" s="324">
        <v>1633</v>
      </c>
      <c r="E8" s="325">
        <v>5152</v>
      </c>
    </row>
    <row r="9" spans="1:7" ht="13.5">
      <c r="A9" s="312" t="s">
        <v>82</v>
      </c>
      <c r="B9" s="324">
        <v>230</v>
      </c>
      <c r="C9" s="324">
        <v>627</v>
      </c>
      <c r="D9" s="324">
        <v>3268</v>
      </c>
      <c r="E9" s="325">
        <v>8905</v>
      </c>
    </row>
    <row r="10" spans="1:7" ht="13.5">
      <c r="A10" s="312" t="s">
        <v>83</v>
      </c>
      <c r="B10" s="324">
        <v>1</v>
      </c>
      <c r="C10" s="324">
        <v>3</v>
      </c>
      <c r="D10" s="324">
        <v>8139</v>
      </c>
      <c r="E10" s="325">
        <v>24336</v>
      </c>
    </row>
    <row r="11" spans="1:7" ht="13.5">
      <c r="A11" s="312" t="s">
        <v>84</v>
      </c>
      <c r="B11" s="324">
        <v>3</v>
      </c>
      <c r="C11" s="324">
        <v>7</v>
      </c>
      <c r="D11" s="324">
        <v>172</v>
      </c>
      <c r="E11" s="325">
        <v>399</v>
      </c>
    </row>
    <row r="12" spans="1:7" ht="13.5">
      <c r="A12" s="315" t="s">
        <v>85</v>
      </c>
      <c r="B12" s="326">
        <v>236</v>
      </c>
      <c r="C12" s="326">
        <v>643</v>
      </c>
      <c r="D12" s="326">
        <v>13212</v>
      </c>
      <c r="E12" s="327">
        <v>38792</v>
      </c>
    </row>
    <row r="13" spans="1:7" ht="13.5">
      <c r="A13" s="315"/>
      <c r="B13" s="326"/>
      <c r="C13" s="326"/>
      <c r="D13" s="326"/>
      <c r="E13" s="327"/>
    </row>
    <row r="14" spans="1:7" ht="13.5">
      <c r="A14" s="315" t="s">
        <v>86</v>
      </c>
      <c r="B14" s="326" t="s">
        <v>23</v>
      </c>
      <c r="C14" s="326" t="s">
        <v>23</v>
      </c>
      <c r="D14" s="326">
        <v>56</v>
      </c>
      <c r="E14" s="327">
        <v>106</v>
      </c>
    </row>
    <row r="15" spans="1:7" ht="13.5">
      <c r="A15" s="315"/>
      <c r="B15" s="326"/>
      <c r="C15" s="326"/>
      <c r="D15" s="326"/>
      <c r="E15" s="327"/>
    </row>
    <row r="16" spans="1:7" ht="13.5">
      <c r="A16" s="315" t="s">
        <v>87</v>
      </c>
      <c r="B16" s="326" t="s">
        <v>23</v>
      </c>
      <c r="C16" s="326" t="s">
        <v>23</v>
      </c>
      <c r="D16" s="326">
        <v>770</v>
      </c>
      <c r="E16" s="327">
        <v>1995</v>
      </c>
    </row>
    <row r="17" spans="1:5" ht="13.5">
      <c r="A17" s="312"/>
      <c r="B17" s="324"/>
      <c r="C17" s="324"/>
      <c r="D17" s="324"/>
      <c r="E17" s="325"/>
    </row>
    <row r="18" spans="1:5" ht="13.5">
      <c r="A18" s="312" t="s">
        <v>158</v>
      </c>
      <c r="B18" s="324" t="s">
        <v>23</v>
      </c>
      <c r="C18" s="324" t="s">
        <v>23</v>
      </c>
      <c r="D18" s="324">
        <v>20804</v>
      </c>
      <c r="E18" s="325">
        <v>93618</v>
      </c>
    </row>
    <row r="19" spans="1:5" ht="13.5">
      <c r="A19" s="312" t="s">
        <v>89</v>
      </c>
      <c r="B19" s="324" t="s">
        <v>23</v>
      </c>
      <c r="C19" s="324" t="s">
        <v>23</v>
      </c>
      <c r="D19" s="324">
        <v>1</v>
      </c>
      <c r="E19" s="325">
        <v>4</v>
      </c>
    </row>
    <row r="20" spans="1:5" ht="13.5">
      <c r="A20" s="312" t="s">
        <v>90</v>
      </c>
      <c r="B20" s="326" t="s">
        <v>23</v>
      </c>
      <c r="C20" s="326" t="s">
        <v>23</v>
      </c>
      <c r="D20" s="326" t="s">
        <v>23</v>
      </c>
      <c r="E20" s="327" t="s">
        <v>23</v>
      </c>
    </row>
    <row r="21" spans="1:5" ht="13.5">
      <c r="A21" s="315" t="s">
        <v>91</v>
      </c>
      <c r="B21" s="326" t="s">
        <v>23</v>
      </c>
      <c r="C21" s="326" t="s">
        <v>23</v>
      </c>
      <c r="D21" s="326">
        <v>20805</v>
      </c>
      <c r="E21" s="327">
        <v>93622</v>
      </c>
    </row>
    <row r="22" spans="1:5" ht="13.5">
      <c r="A22" s="315"/>
      <c r="B22" s="326"/>
      <c r="C22" s="326"/>
      <c r="D22" s="326"/>
      <c r="E22" s="327"/>
    </row>
    <row r="23" spans="1:5" ht="13.5">
      <c r="A23" s="315" t="s">
        <v>92</v>
      </c>
      <c r="B23" s="326">
        <v>406</v>
      </c>
      <c r="C23" s="326">
        <v>1310</v>
      </c>
      <c r="D23" s="326">
        <v>83880</v>
      </c>
      <c r="E23" s="327">
        <v>343760</v>
      </c>
    </row>
    <row r="24" spans="1:5" ht="13.5">
      <c r="A24" s="312"/>
      <c r="B24" s="324"/>
      <c r="C24" s="324"/>
      <c r="D24" s="324"/>
      <c r="E24" s="325"/>
    </row>
    <row r="25" spans="1:5" ht="13.5">
      <c r="A25" s="315" t="s">
        <v>93</v>
      </c>
      <c r="B25" s="326">
        <v>8</v>
      </c>
      <c r="C25" s="326">
        <v>38</v>
      </c>
      <c r="D25" s="326">
        <v>27301</v>
      </c>
      <c r="E25" s="327">
        <v>130929</v>
      </c>
    </row>
    <row r="26" spans="1:5" ht="13.5">
      <c r="A26" s="312"/>
      <c r="B26" s="324"/>
      <c r="C26" s="324"/>
      <c r="D26" s="324"/>
      <c r="E26" s="325"/>
    </row>
    <row r="27" spans="1:5" ht="13.5">
      <c r="A27" s="312" t="s">
        <v>94</v>
      </c>
      <c r="B27" s="324">
        <v>2608</v>
      </c>
      <c r="C27" s="324">
        <v>6548</v>
      </c>
      <c r="D27" s="324">
        <v>83072</v>
      </c>
      <c r="E27" s="325">
        <v>262029</v>
      </c>
    </row>
    <row r="28" spans="1:5" ht="13.5">
      <c r="A28" s="312" t="s">
        <v>95</v>
      </c>
      <c r="B28" s="324">
        <v>968</v>
      </c>
      <c r="C28" s="324">
        <v>1472</v>
      </c>
      <c r="D28" s="324">
        <v>43939</v>
      </c>
      <c r="E28" s="325">
        <v>84576</v>
      </c>
    </row>
    <row r="29" spans="1:5" ht="13.5">
      <c r="A29" s="312" t="s">
        <v>96</v>
      </c>
      <c r="B29" s="324">
        <v>62555</v>
      </c>
      <c r="C29" s="324">
        <v>154227</v>
      </c>
      <c r="D29" s="324">
        <v>66008</v>
      </c>
      <c r="E29" s="325">
        <v>183606</v>
      </c>
    </row>
    <row r="30" spans="1:5" ht="13.5">
      <c r="A30" s="315" t="s">
        <v>97</v>
      </c>
      <c r="B30" s="326">
        <v>66131</v>
      </c>
      <c r="C30" s="326">
        <v>162247</v>
      </c>
      <c r="D30" s="326">
        <v>193019</v>
      </c>
      <c r="E30" s="327">
        <v>530211</v>
      </c>
    </row>
    <row r="31" spans="1:5" ht="13.5">
      <c r="A31" s="312"/>
      <c r="B31" s="328"/>
      <c r="C31" s="328"/>
      <c r="D31" s="324"/>
      <c r="E31" s="329"/>
    </row>
    <row r="32" spans="1:5" ht="13.5">
      <c r="A32" s="312" t="s">
        <v>98</v>
      </c>
      <c r="B32" s="328">
        <v>31</v>
      </c>
      <c r="C32" s="328">
        <v>138</v>
      </c>
      <c r="D32" s="324">
        <v>24752</v>
      </c>
      <c r="E32" s="329">
        <v>76122</v>
      </c>
    </row>
    <row r="33" spans="1:5" ht="13.5">
      <c r="A33" s="312" t="s">
        <v>99</v>
      </c>
      <c r="B33" s="328">
        <v>29</v>
      </c>
      <c r="C33" s="328">
        <v>96</v>
      </c>
      <c r="D33" s="324">
        <v>13809</v>
      </c>
      <c r="E33" s="329">
        <v>54846</v>
      </c>
    </row>
    <row r="34" spans="1:5" ht="13.5">
      <c r="A34" s="312" t="s">
        <v>100</v>
      </c>
      <c r="B34" s="324">
        <v>166</v>
      </c>
      <c r="C34" s="324">
        <v>458</v>
      </c>
      <c r="D34" s="324">
        <v>56681</v>
      </c>
      <c r="E34" s="325">
        <v>213236</v>
      </c>
    </row>
    <row r="35" spans="1:5" ht="13.5">
      <c r="A35" s="312" t="s">
        <v>101</v>
      </c>
      <c r="B35" s="324">
        <v>78</v>
      </c>
      <c r="C35" s="324">
        <v>125</v>
      </c>
      <c r="D35" s="324">
        <v>6232</v>
      </c>
      <c r="E35" s="325">
        <v>13672</v>
      </c>
    </row>
    <row r="36" spans="1:5" ht="13.5">
      <c r="A36" s="315" t="s">
        <v>102</v>
      </c>
      <c r="B36" s="326">
        <v>304</v>
      </c>
      <c r="C36" s="326">
        <v>817</v>
      </c>
      <c r="D36" s="326">
        <v>101474</v>
      </c>
      <c r="E36" s="327">
        <v>357876</v>
      </c>
    </row>
    <row r="37" spans="1:5" ht="13.5">
      <c r="A37" s="312"/>
      <c r="B37" s="324"/>
      <c r="C37" s="324"/>
      <c r="D37" s="324"/>
      <c r="E37" s="325"/>
    </row>
    <row r="38" spans="1:5" ht="13.5">
      <c r="A38" s="315" t="s">
        <v>103</v>
      </c>
      <c r="B38" s="326">
        <v>20</v>
      </c>
      <c r="C38" s="326">
        <v>34</v>
      </c>
      <c r="D38" s="326">
        <v>5076</v>
      </c>
      <c r="E38" s="327">
        <v>8629</v>
      </c>
    </row>
    <row r="39" spans="1:5" ht="13.5">
      <c r="A39" s="312"/>
      <c r="B39" s="324"/>
      <c r="C39" s="324"/>
      <c r="D39" s="324"/>
      <c r="E39" s="325"/>
    </row>
    <row r="40" spans="1:5" ht="13.5">
      <c r="A40" s="312" t="s">
        <v>159</v>
      </c>
      <c r="B40" s="324">
        <v>29</v>
      </c>
      <c r="C40" s="324">
        <v>35</v>
      </c>
      <c r="D40" s="324">
        <v>36122</v>
      </c>
      <c r="E40" s="325">
        <v>75384</v>
      </c>
    </row>
    <row r="41" spans="1:5" ht="13.5">
      <c r="A41" s="312" t="s">
        <v>105</v>
      </c>
      <c r="B41" s="324">
        <v>462</v>
      </c>
      <c r="C41" s="324">
        <v>1565</v>
      </c>
      <c r="D41" s="324">
        <v>210783</v>
      </c>
      <c r="E41" s="325">
        <v>712042</v>
      </c>
    </row>
    <row r="42" spans="1:5" ht="13.5">
      <c r="A42" s="312" t="s">
        <v>106</v>
      </c>
      <c r="B42" s="324">
        <v>42</v>
      </c>
      <c r="C42" s="324">
        <v>198</v>
      </c>
      <c r="D42" s="324">
        <v>59055</v>
      </c>
      <c r="E42" s="325">
        <v>199264</v>
      </c>
    </row>
    <row r="43" spans="1:5" ht="13.5">
      <c r="A43" s="312" t="s">
        <v>107</v>
      </c>
      <c r="B43" s="324">
        <v>158</v>
      </c>
      <c r="C43" s="324">
        <v>523</v>
      </c>
      <c r="D43" s="324">
        <v>137034</v>
      </c>
      <c r="E43" s="325">
        <v>502963</v>
      </c>
    </row>
    <row r="44" spans="1:5" ht="13.5">
      <c r="A44" s="312" t="s">
        <v>108</v>
      </c>
      <c r="B44" s="324">
        <v>40</v>
      </c>
      <c r="C44" s="324">
        <v>161</v>
      </c>
      <c r="D44" s="324">
        <v>70486</v>
      </c>
      <c r="E44" s="325">
        <v>207153</v>
      </c>
    </row>
    <row r="45" spans="1:5" ht="13.5">
      <c r="A45" s="312" t="s">
        <v>109</v>
      </c>
      <c r="B45" s="324">
        <v>70</v>
      </c>
      <c r="C45" s="324">
        <v>167</v>
      </c>
      <c r="D45" s="324">
        <v>69433</v>
      </c>
      <c r="E45" s="325">
        <v>166568</v>
      </c>
    </row>
    <row r="46" spans="1:5" ht="13.5">
      <c r="A46" s="312" t="s">
        <v>110</v>
      </c>
      <c r="B46" s="324">
        <v>16</v>
      </c>
      <c r="C46" s="324">
        <v>51</v>
      </c>
      <c r="D46" s="324">
        <v>111494</v>
      </c>
      <c r="E46" s="325">
        <v>256280</v>
      </c>
    </row>
    <row r="47" spans="1:5" ht="13.5">
      <c r="A47" s="312" t="s">
        <v>111</v>
      </c>
      <c r="B47" s="324">
        <v>561</v>
      </c>
      <c r="C47" s="324">
        <v>2261</v>
      </c>
      <c r="D47" s="324">
        <v>122689</v>
      </c>
      <c r="E47" s="325">
        <v>357763</v>
      </c>
    </row>
    <row r="48" spans="1:5" ht="13.5">
      <c r="A48" s="312" t="s">
        <v>112</v>
      </c>
      <c r="B48" s="324">
        <v>87</v>
      </c>
      <c r="C48" s="324">
        <v>216</v>
      </c>
      <c r="D48" s="324">
        <v>76734</v>
      </c>
      <c r="E48" s="325">
        <v>146964</v>
      </c>
    </row>
    <row r="49" spans="1:5" ht="13.5">
      <c r="A49" s="315" t="s">
        <v>113</v>
      </c>
      <c r="B49" s="326">
        <v>1465</v>
      </c>
      <c r="C49" s="326">
        <v>5177</v>
      </c>
      <c r="D49" s="326">
        <v>893830</v>
      </c>
      <c r="E49" s="327">
        <v>2624381</v>
      </c>
    </row>
    <row r="50" spans="1:5" ht="13.5">
      <c r="A50" s="312"/>
      <c r="B50" s="324"/>
      <c r="C50" s="324"/>
      <c r="D50" s="324"/>
      <c r="E50" s="325"/>
    </row>
    <row r="51" spans="1:5" ht="13.5">
      <c r="A51" s="315" t="s">
        <v>114</v>
      </c>
      <c r="B51" s="326">
        <v>233</v>
      </c>
      <c r="C51" s="326">
        <v>817</v>
      </c>
      <c r="D51" s="326">
        <v>27725</v>
      </c>
      <c r="E51" s="327">
        <v>77382</v>
      </c>
    </row>
    <row r="52" spans="1:5" ht="13.5">
      <c r="A52" s="312"/>
      <c r="B52" s="324"/>
      <c r="C52" s="324"/>
      <c r="D52" s="324"/>
      <c r="E52" s="325"/>
    </row>
    <row r="53" spans="1:5" ht="13.5">
      <c r="A53" s="312" t="s">
        <v>115</v>
      </c>
      <c r="B53" s="324">
        <v>3643</v>
      </c>
      <c r="C53" s="324">
        <v>24141</v>
      </c>
      <c r="D53" s="324">
        <v>68107</v>
      </c>
      <c r="E53" s="325">
        <v>201985</v>
      </c>
    </row>
    <row r="54" spans="1:5" ht="13.5">
      <c r="A54" s="312" t="s">
        <v>116</v>
      </c>
      <c r="B54" s="324">
        <v>489</v>
      </c>
      <c r="C54" s="324">
        <v>1730</v>
      </c>
      <c r="D54" s="324">
        <v>50185</v>
      </c>
      <c r="E54" s="325">
        <v>140424</v>
      </c>
    </row>
    <row r="55" spans="1:5" ht="13.5">
      <c r="A55" s="312" t="s">
        <v>117</v>
      </c>
      <c r="B55" s="324">
        <v>828</v>
      </c>
      <c r="C55" s="324">
        <v>2535</v>
      </c>
      <c r="D55" s="324">
        <v>51734</v>
      </c>
      <c r="E55" s="325">
        <v>105635</v>
      </c>
    </row>
    <row r="56" spans="1:5" ht="13.5">
      <c r="A56" s="312" t="s">
        <v>118</v>
      </c>
      <c r="B56" s="324">
        <v>299</v>
      </c>
      <c r="C56" s="324">
        <v>820</v>
      </c>
      <c r="D56" s="324">
        <v>76727</v>
      </c>
      <c r="E56" s="325">
        <v>250094</v>
      </c>
    </row>
    <row r="57" spans="1:5" ht="13.5">
      <c r="A57" s="312" t="s">
        <v>119</v>
      </c>
      <c r="B57" s="324">
        <v>1438</v>
      </c>
      <c r="C57" s="324">
        <v>3385</v>
      </c>
      <c r="D57" s="324">
        <v>56535</v>
      </c>
      <c r="E57" s="325">
        <v>123517</v>
      </c>
    </row>
    <row r="58" spans="1:5" ht="13.5">
      <c r="A58" s="315" t="s">
        <v>160</v>
      </c>
      <c r="B58" s="326">
        <v>6697</v>
      </c>
      <c r="C58" s="326">
        <v>32611</v>
      </c>
      <c r="D58" s="326">
        <v>303288</v>
      </c>
      <c r="E58" s="327">
        <v>821655</v>
      </c>
    </row>
    <row r="59" spans="1:5" ht="13.5">
      <c r="A59" s="312"/>
      <c r="B59" s="324"/>
      <c r="C59" s="324"/>
      <c r="D59" s="324"/>
      <c r="E59" s="325"/>
    </row>
    <row r="60" spans="1:5" ht="13.5">
      <c r="A60" s="312" t="s">
        <v>121</v>
      </c>
      <c r="B60" s="324">
        <v>145</v>
      </c>
      <c r="C60" s="324">
        <v>390</v>
      </c>
      <c r="D60" s="324">
        <v>1337</v>
      </c>
      <c r="E60" s="325">
        <v>3092</v>
      </c>
    </row>
    <row r="61" spans="1:5" ht="13.5">
      <c r="A61" s="312" t="s">
        <v>122</v>
      </c>
      <c r="B61" s="324">
        <v>21</v>
      </c>
      <c r="C61" s="324">
        <v>29</v>
      </c>
      <c r="D61" s="324">
        <v>699</v>
      </c>
      <c r="E61" s="325">
        <v>1088</v>
      </c>
    </row>
    <row r="62" spans="1:5" ht="13.5">
      <c r="A62" s="312" t="s">
        <v>123</v>
      </c>
      <c r="B62" s="324">
        <v>158</v>
      </c>
      <c r="C62" s="324">
        <v>270</v>
      </c>
      <c r="D62" s="324">
        <v>2740</v>
      </c>
      <c r="E62" s="325">
        <v>5062</v>
      </c>
    </row>
    <row r="63" spans="1:5" ht="13.5">
      <c r="A63" s="315" t="s">
        <v>124</v>
      </c>
      <c r="B63" s="326">
        <v>324</v>
      </c>
      <c r="C63" s="326">
        <v>689</v>
      </c>
      <c r="D63" s="326">
        <v>4776</v>
      </c>
      <c r="E63" s="327">
        <v>9242</v>
      </c>
    </row>
    <row r="64" spans="1:5" ht="13.5">
      <c r="A64" s="312"/>
      <c r="B64" s="324"/>
      <c r="C64" s="324"/>
      <c r="D64" s="324"/>
      <c r="E64" s="325"/>
    </row>
    <row r="65" spans="1:5" ht="13.5">
      <c r="A65" s="315" t="s">
        <v>125</v>
      </c>
      <c r="B65" s="326">
        <v>371</v>
      </c>
      <c r="C65" s="326">
        <v>502</v>
      </c>
      <c r="D65" s="326">
        <v>11189</v>
      </c>
      <c r="E65" s="327">
        <v>24040</v>
      </c>
    </row>
    <row r="66" spans="1:5" ht="13.5">
      <c r="A66" s="312"/>
      <c r="B66" s="324"/>
      <c r="C66" s="324"/>
      <c r="D66" s="324"/>
      <c r="E66" s="325"/>
    </row>
    <row r="67" spans="1:5" ht="13.5">
      <c r="A67" s="312" t="s">
        <v>126</v>
      </c>
      <c r="B67" s="324">
        <v>5055</v>
      </c>
      <c r="C67" s="324">
        <v>13253</v>
      </c>
      <c r="D67" s="324">
        <v>75481</v>
      </c>
      <c r="E67" s="325">
        <v>215819</v>
      </c>
    </row>
    <row r="68" spans="1:5" ht="13.5">
      <c r="A68" s="312" t="s">
        <v>127</v>
      </c>
      <c r="B68" s="324">
        <v>262</v>
      </c>
      <c r="C68" s="324">
        <v>619</v>
      </c>
      <c r="D68" s="324">
        <v>4423</v>
      </c>
      <c r="E68" s="325">
        <v>14063</v>
      </c>
    </row>
    <row r="69" spans="1:5" ht="13.5">
      <c r="A69" s="315" t="s">
        <v>128</v>
      </c>
      <c r="B69" s="326">
        <v>5317</v>
      </c>
      <c r="C69" s="326">
        <v>13872</v>
      </c>
      <c r="D69" s="326">
        <v>79904</v>
      </c>
      <c r="E69" s="327">
        <v>229882</v>
      </c>
    </row>
    <row r="70" spans="1:5" ht="13.5">
      <c r="A70" s="312"/>
      <c r="B70" s="324"/>
      <c r="C70" s="324"/>
      <c r="D70" s="324"/>
      <c r="E70" s="325"/>
    </row>
    <row r="71" spans="1:5" ht="13.5">
      <c r="A71" s="312" t="s">
        <v>129</v>
      </c>
      <c r="B71" s="324">
        <v>142</v>
      </c>
      <c r="C71" s="324">
        <v>146</v>
      </c>
      <c r="D71" s="324">
        <v>2968</v>
      </c>
      <c r="E71" s="325">
        <v>3350</v>
      </c>
    </row>
    <row r="72" spans="1:5" ht="13.5">
      <c r="A72" s="312" t="s">
        <v>130</v>
      </c>
      <c r="B72" s="324">
        <v>45495</v>
      </c>
      <c r="C72" s="324">
        <v>111463</v>
      </c>
      <c r="D72" s="324">
        <v>12903</v>
      </c>
      <c r="E72" s="325">
        <v>38064</v>
      </c>
    </row>
    <row r="73" spans="1:5" ht="13.5">
      <c r="A73" s="312" t="s">
        <v>131</v>
      </c>
      <c r="B73" s="324">
        <v>41463</v>
      </c>
      <c r="C73" s="324">
        <v>97648</v>
      </c>
      <c r="D73" s="324">
        <v>25765</v>
      </c>
      <c r="E73" s="325">
        <v>61515</v>
      </c>
    </row>
    <row r="74" spans="1:5" ht="13.5">
      <c r="A74" s="312" t="s">
        <v>132</v>
      </c>
      <c r="B74" s="324">
        <v>2325</v>
      </c>
      <c r="C74" s="324">
        <v>3611</v>
      </c>
      <c r="D74" s="324">
        <v>11577</v>
      </c>
      <c r="E74" s="325">
        <v>9783</v>
      </c>
    </row>
    <row r="75" spans="1:5" ht="13.5">
      <c r="A75" s="312" t="s">
        <v>133</v>
      </c>
      <c r="B75" s="324">
        <v>9750</v>
      </c>
      <c r="C75" s="324">
        <v>28763</v>
      </c>
      <c r="D75" s="324">
        <v>4435</v>
      </c>
      <c r="E75" s="325">
        <v>12196</v>
      </c>
    </row>
    <row r="76" spans="1:5" ht="13.5">
      <c r="A76" s="312" t="s">
        <v>134</v>
      </c>
      <c r="B76" s="324">
        <v>5112</v>
      </c>
      <c r="C76" s="324">
        <v>12050</v>
      </c>
      <c r="D76" s="324">
        <v>2421</v>
      </c>
      <c r="E76" s="325">
        <v>5605</v>
      </c>
    </row>
    <row r="77" spans="1:5" ht="13.5">
      <c r="A77" s="312" t="s">
        <v>135</v>
      </c>
      <c r="B77" s="324">
        <v>12657</v>
      </c>
      <c r="C77" s="324">
        <v>26890</v>
      </c>
      <c r="D77" s="324">
        <v>5616</v>
      </c>
      <c r="E77" s="325">
        <v>12725</v>
      </c>
    </row>
    <row r="78" spans="1:5" ht="13.5">
      <c r="A78" s="312" t="s">
        <v>136</v>
      </c>
      <c r="B78" s="324">
        <v>80212</v>
      </c>
      <c r="C78" s="324">
        <v>165074</v>
      </c>
      <c r="D78" s="324">
        <v>60224</v>
      </c>
      <c r="E78" s="325">
        <v>146593</v>
      </c>
    </row>
    <row r="79" spans="1:5" ht="13.5">
      <c r="A79" s="315" t="s">
        <v>137</v>
      </c>
      <c r="B79" s="326">
        <v>197156</v>
      </c>
      <c r="C79" s="326">
        <v>445645</v>
      </c>
      <c r="D79" s="326">
        <v>125909</v>
      </c>
      <c r="E79" s="327">
        <v>289831</v>
      </c>
    </row>
    <row r="80" spans="1:5" ht="13.5">
      <c r="A80" s="312"/>
      <c r="B80" s="324"/>
      <c r="C80" s="324"/>
      <c r="D80" s="324"/>
      <c r="E80" s="325"/>
    </row>
    <row r="81" spans="1:5" ht="13.5">
      <c r="A81" s="312" t="s">
        <v>138</v>
      </c>
      <c r="B81" s="324" t="s">
        <v>23</v>
      </c>
      <c r="C81" s="324" t="s">
        <v>23</v>
      </c>
      <c r="D81" s="324">
        <v>106</v>
      </c>
      <c r="E81" s="325">
        <v>125</v>
      </c>
    </row>
    <row r="82" spans="1:5" ht="13.5">
      <c r="A82" s="312" t="s">
        <v>139</v>
      </c>
      <c r="B82" s="324" t="s">
        <v>23</v>
      </c>
      <c r="C82" s="324" t="s">
        <v>23</v>
      </c>
      <c r="D82" s="324">
        <v>135</v>
      </c>
      <c r="E82" s="325">
        <v>148</v>
      </c>
    </row>
    <row r="83" spans="1:5" ht="13.5">
      <c r="A83" s="315" t="s">
        <v>140</v>
      </c>
      <c r="B83" s="326" t="s">
        <v>23</v>
      </c>
      <c r="C83" s="326" t="s">
        <v>23</v>
      </c>
      <c r="D83" s="326">
        <v>241</v>
      </c>
      <c r="E83" s="327">
        <v>273</v>
      </c>
    </row>
    <row r="84" spans="1:5" ht="14.25" thickBot="1">
      <c r="A84" s="312"/>
      <c r="B84" s="326"/>
      <c r="C84" s="326"/>
      <c r="D84" s="326"/>
      <c r="E84" s="327"/>
    </row>
    <row r="85" spans="1:5" ht="14.25" thickBot="1">
      <c r="A85" s="209" t="s">
        <v>141</v>
      </c>
      <c r="B85" s="330">
        <v>278668</v>
      </c>
      <c r="C85" s="330">
        <v>664402</v>
      </c>
      <c r="D85" s="330">
        <v>1892455</v>
      </c>
      <c r="E85" s="331">
        <v>5582606</v>
      </c>
    </row>
  </sheetData>
  <mergeCells count="4">
    <mergeCell ref="A1:E1"/>
    <mergeCell ref="D5:E5"/>
    <mergeCell ref="A3:E3"/>
    <mergeCell ref="B5:C5"/>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7C253-0561-42F1-A180-86D2F91E1518}">
  <sheetPr>
    <pageSetUpPr fitToPage="1"/>
  </sheetPr>
  <dimension ref="A1:L20"/>
  <sheetViews>
    <sheetView showGridLines="0" view="pageBreakPreview" zoomScaleNormal="75" zoomScaleSheetLayoutView="100" workbookViewId="0">
      <selection activeCell="A6" sqref="A6:F20"/>
    </sheetView>
  </sheetViews>
  <sheetFormatPr baseColWidth="10" defaultRowHeight="12.75"/>
  <cols>
    <col min="1" max="6" width="23.85546875" style="116" customWidth="1"/>
    <col min="7" max="16384" width="11.42578125" style="116"/>
  </cols>
  <sheetData>
    <row r="1" spans="1:12" s="118" customFormat="1" ht="18.75">
      <c r="A1" s="1623" t="s">
        <v>295</v>
      </c>
      <c r="B1" s="1623"/>
      <c r="C1" s="1623"/>
      <c r="D1" s="1623"/>
      <c r="E1" s="1623"/>
      <c r="F1" s="1623"/>
      <c r="G1" s="150"/>
      <c r="H1" s="150"/>
      <c r="I1" s="150"/>
      <c r="J1" s="150"/>
      <c r="K1" s="150"/>
      <c r="L1" s="150"/>
    </row>
    <row r="2" spans="1:12" s="117" customFormat="1" ht="12.75" customHeight="1">
      <c r="A2" s="1483"/>
      <c r="B2" s="1483"/>
      <c r="C2" s="1483"/>
      <c r="D2" s="1483"/>
      <c r="E2" s="1483"/>
      <c r="F2" s="1483"/>
    </row>
    <row r="3" spans="1:12" s="117" customFormat="1" ht="15.75">
      <c r="A3" s="1624" t="s">
        <v>660</v>
      </c>
      <c r="B3" s="1624"/>
      <c r="C3" s="1624"/>
      <c r="D3" s="1624"/>
      <c r="E3" s="1624"/>
      <c r="F3" s="1624"/>
    </row>
    <row r="4" spans="1:12" s="117" customFormat="1" ht="24" customHeight="1">
      <c r="A4" s="1688" t="s">
        <v>513</v>
      </c>
      <c r="B4" s="1688"/>
      <c r="C4" s="1688"/>
      <c r="D4" s="1688"/>
      <c r="E4" s="1688"/>
      <c r="F4" s="1688"/>
    </row>
    <row r="5" spans="1:12" s="117" customFormat="1" ht="13.5" customHeight="1" thickBot="1">
      <c r="A5" s="408"/>
      <c r="B5" s="129"/>
      <c r="C5" s="129"/>
      <c r="D5" s="129"/>
      <c r="E5" s="129"/>
      <c r="F5" s="129"/>
    </row>
    <row r="6" spans="1:12" ht="31.5" customHeight="1">
      <c r="A6" s="1693" t="s">
        <v>2</v>
      </c>
      <c r="B6" s="1138"/>
      <c r="C6" s="1138"/>
      <c r="D6" s="1139"/>
      <c r="E6" s="990" t="s">
        <v>142</v>
      </c>
      <c r="F6" s="1140"/>
    </row>
    <row r="7" spans="1:12" ht="14.25">
      <c r="A7" s="1666"/>
      <c r="B7" s="1143" t="s">
        <v>3</v>
      </c>
      <c r="C7" s="1143" t="s">
        <v>10</v>
      </c>
      <c r="D7" s="1143" t="s">
        <v>4</v>
      </c>
      <c r="E7" s="1143" t="s">
        <v>143</v>
      </c>
      <c r="F7" s="1144" t="s">
        <v>5</v>
      </c>
    </row>
    <row r="8" spans="1:12" ht="14.25">
      <c r="A8" s="1666"/>
      <c r="B8" s="1143" t="s">
        <v>6</v>
      </c>
      <c r="C8" s="1143" t="s">
        <v>145</v>
      </c>
      <c r="D8" s="955" t="s">
        <v>7</v>
      </c>
      <c r="E8" s="1143" t="s">
        <v>280</v>
      </c>
      <c r="F8" s="1144" t="s">
        <v>8</v>
      </c>
    </row>
    <row r="9" spans="1:12" ht="34.5" customHeight="1" thickBot="1">
      <c r="A9" s="1666"/>
      <c r="B9" s="1043"/>
      <c r="C9" s="1043"/>
      <c r="D9" s="1143"/>
      <c r="E9" s="1143" t="s">
        <v>147</v>
      </c>
      <c r="F9" s="1159"/>
    </row>
    <row r="10" spans="1:12" ht="13.5">
      <c r="A10" s="1151">
        <v>2012</v>
      </c>
      <c r="B10" s="1045">
        <v>753.01499999999999</v>
      </c>
      <c r="C10" s="1045">
        <v>8.5259523382668352</v>
      </c>
      <c r="D10" s="1045">
        <v>642.01700000000005</v>
      </c>
      <c r="E10" s="1079">
        <v>50.04</v>
      </c>
      <c r="F10" s="1511">
        <v>321265.30680000002</v>
      </c>
    </row>
    <row r="11" spans="1:12" ht="13.5">
      <c r="A11" s="1154">
        <v>2013</v>
      </c>
      <c r="B11" s="1048">
        <v>865.56399999999996</v>
      </c>
      <c r="C11" s="1048">
        <v>11.993001095239634</v>
      </c>
      <c r="D11" s="1048">
        <v>1038.0709999999999</v>
      </c>
      <c r="E11" s="1083">
        <v>33.97</v>
      </c>
      <c r="F11" s="1476">
        <v>352632.71869999997</v>
      </c>
    </row>
    <row r="12" spans="1:12" ht="13.5">
      <c r="A12" s="1154">
        <v>2014</v>
      </c>
      <c r="B12" s="1048">
        <v>783.42499999999995</v>
      </c>
      <c r="C12" s="1048">
        <v>12.16435523502569</v>
      </c>
      <c r="D12" s="1048">
        <v>952.98599999999999</v>
      </c>
      <c r="E12" s="1083">
        <v>30.7</v>
      </c>
      <c r="F12" s="1476">
        <v>292566.70199999999</v>
      </c>
    </row>
    <row r="13" spans="1:12" ht="13.5">
      <c r="A13" s="1154">
        <v>2015</v>
      </c>
      <c r="B13" s="1048">
        <v>738.851</v>
      </c>
      <c r="C13" s="1048">
        <v>10.41</v>
      </c>
      <c r="D13" s="1048">
        <v>769.19500000000005</v>
      </c>
      <c r="E13" s="1083">
        <v>36.4</v>
      </c>
      <c r="F13" s="1555">
        <v>280295</v>
      </c>
    </row>
    <row r="14" spans="1:12" ht="13.5">
      <c r="A14" s="1154">
        <v>2016</v>
      </c>
      <c r="B14" s="1048">
        <v>717.67200000000003</v>
      </c>
      <c r="C14" s="1048">
        <v>10.327790795964004</v>
      </c>
      <c r="D14" s="1048">
        <v>772.18</v>
      </c>
      <c r="E14" s="1083">
        <v>34.799999999999997</v>
      </c>
      <c r="F14" s="1476">
        <v>268873</v>
      </c>
    </row>
    <row r="15" spans="1:12" ht="13.5">
      <c r="A15" s="1154">
        <v>2017</v>
      </c>
      <c r="B15" s="1048">
        <v>724.62900000000002</v>
      </c>
      <c r="C15" s="1048">
        <v>11.616151161490915</v>
      </c>
      <c r="D15" s="1048">
        <v>841.74</v>
      </c>
      <c r="E15" s="1083">
        <v>32.93</v>
      </c>
      <c r="F15" s="1476">
        <v>277184.98200000002</v>
      </c>
    </row>
    <row r="16" spans="1:12" ht="13.5">
      <c r="A16" s="1154">
        <v>2018</v>
      </c>
      <c r="B16" s="1048">
        <v>691.27599999999995</v>
      </c>
      <c r="C16" s="1048">
        <v>13.747707138682667</v>
      </c>
      <c r="D16" s="1048">
        <v>950.346</v>
      </c>
      <c r="E16" s="1083">
        <v>30.63</v>
      </c>
      <c r="F16" s="1476">
        <v>291090.97979999997</v>
      </c>
    </row>
    <row r="17" spans="1:6" ht="13.5">
      <c r="A17" s="1154">
        <v>2019</v>
      </c>
      <c r="B17" s="1048">
        <v>701.76800000000003</v>
      </c>
      <c r="C17" s="1048">
        <v>11.02625084073369</v>
      </c>
      <c r="D17" s="1048">
        <v>773.78700000000003</v>
      </c>
      <c r="E17" s="1083">
        <v>31.57</v>
      </c>
      <c r="F17" s="1476">
        <v>244284.55590000001</v>
      </c>
    </row>
    <row r="18" spans="1:6" ht="13.5">
      <c r="A18" s="1154">
        <v>2020</v>
      </c>
      <c r="B18" s="1048">
        <v>650.05399999999997</v>
      </c>
      <c r="C18" s="1048">
        <v>13.5849329</v>
      </c>
      <c r="D18" s="1048">
        <v>883.09400000000005</v>
      </c>
      <c r="E18" s="1083">
        <v>33.6</v>
      </c>
      <c r="F18" s="1476">
        <v>296719.58400000003</v>
      </c>
    </row>
    <row r="19" spans="1:6" ht="13.5">
      <c r="A19" s="1154">
        <v>2021</v>
      </c>
      <c r="B19" s="1048">
        <v>631.15700000000004</v>
      </c>
      <c r="C19" s="1048">
        <v>12.041298757678359</v>
      </c>
      <c r="D19" s="1048">
        <v>759.995</v>
      </c>
      <c r="E19" s="1083">
        <v>50.93</v>
      </c>
      <c r="F19" s="1476">
        <v>387065.4535</v>
      </c>
    </row>
    <row r="20" spans="1:6" ht="14.25" thickBot="1">
      <c r="A20" s="1158">
        <v>2022</v>
      </c>
      <c r="B20" s="1087">
        <v>876.67100000000005</v>
      </c>
      <c r="C20" s="1087">
        <v>9.3563149687853233</v>
      </c>
      <c r="D20" s="1087">
        <v>820.24099999999999</v>
      </c>
      <c r="E20" s="1556">
        <v>65.61</v>
      </c>
      <c r="F20" s="1480">
        <v>538160.12009999994</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65">
    <pageSetUpPr fitToPage="1"/>
  </sheetPr>
  <dimension ref="A1:I85"/>
  <sheetViews>
    <sheetView view="pageBreakPreview" topLeftCell="A3" zoomScale="75" zoomScaleNormal="75" zoomScaleSheetLayoutView="75" workbookViewId="0">
      <selection activeCell="A3" sqref="A1:XFD1048576"/>
    </sheetView>
  </sheetViews>
  <sheetFormatPr baseColWidth="10" defaultColWidth="11.42578125" defaultRowHeight="12.75"/>
  <cols>
    <col min="1" max="1" width="36.28515625" style="9" customWidth="1"/>
    <col min="2" max="7" width="18.5703125" style="9" customWidth="1"/>
    <col min="8" max="9" width="11.42578125" style="9"/>
    <col min="10" max="10" width="11.140625" style="9" customWidth="1"/>
    <col min="11" max="18" width="12" style="9" customWidth="1"/>
    <col min="19" max="16384" width="11.42578125" style="9"/>
  </cols>
  <sheetData>
    <row r="1" spans="1:9" s="6" customFormat="1" ht="18.75">
      <c r="A1" s="1627" t="s">
        <v>0</v>
      </c>
      <c r="B1" s="1627"/>
      <c r="C1" s="1627"/>
      <c r="D1" s="1627"/>
      <c r="E1" s="1627"/>
      <c r="F1" s="1627"/>
      <c r="G1" s="1627"/>
    </row>
    <row r="2" spans="1:9" ht="13.5">
      <c r="A2" s="439"/>
      <c r="B2" s="439"/>
      <c r="C2" s="439"/>
      <c r="D2" s="439"/>
      <c r="E2" s="439"/>
      <c r="F2" s="439"/>
      <c r="G2" s="439"/>
    </row>
    <row r="3" spans="1:9" s="7" customFormat="1" ht="27.75" customHeight="1">
      <c r="A3" s="1628" t="s">
        <v>1383</v>
      </c>
      <c r="B3" s="1628"/>
      <c r="C3" s="1628"/>
      <c r="D3" s="1628"/>
      <c r="E3" s="1628"/>
      <c r="F3" s="1628"/>
      <c r="G3" s="1628"/>
      <c r="H3" s="18"/>
      <c r="I3" s="18"/>
    </row>
    <row r="4" spans="1:9" s="7" customFormat="1" ht="13.5" customHeight="1">
      <c r="A4" s="30"/>
      <c r="B4" s="31"/>
      <c r="C4" s="31"/>
      <c r="D4" s="31"/>
      <c r="E4" s="31"/>
      <c r="F4" s="31"/>
      <c r="G4" s="31"/>
    </row>
    <row r="5" spans="1:9" ht="19.5" customHeight="1">
      <c r="A5" s="416" t="s">
        <v>165</v>
      </c>
      <c r="B5" s="484" t="s">
        <v>3</v>
      </c>
      <c r="C5" s="484"/>
      <c r="D5" s="485"/>
      <c r="E5" s="484" t="s">
        <v>10</v>
      </c>
      <c r="F5" s="485"/>
      <c r="G5" s="1813" t="s">
        <v>11</v>
      </c>
    </row>
    <row r="6" spans="1:9" ht="25.5" customHeight="1">
      <c r="A6" s="416" t="s">
        <v>176</v>
      </c>
      <c r="B6" s="305" t="s">
        <v>13</v>
      </c>
      <c r="C6" s="351"/>
      <c r="D6" s="352"/>
      <c r="E6" s="305" t="s">
        <v>14</v>
      </c>
      <c r="F6" s="352"/>
      <c r="G6" s="1814"/>
    </row>
    <row r="7" spans="1:9" ht="27.75" customHeight="1" thickBot="1">
      <c r="A7" s="416" t="s">
        <v>179</v>
      </c>
      <c r="B7" s="332" t="s">
        <v>17</v>
      </c>
      <c r="C7" s="334" t="s">
        <v>18</v>
      </c>
      <c r="D7" s="334" t="s">
        <v>19</v>
      </c>
      <c r="E7" s="332" t="s">
        <v>17</v>
      </c>
      <c r="F7" s="334" t="s">
        <v>18</v>
      </c>
      <c r="G7" s="1814"/>
    </row>
    <row r="8" spans="1:9" ht="18.75" customHeight="1">
      <c r="A8" s="309" t="s">
        <v>81</v>
      </c>
      <c r="B8" s="369" t="s">
        <v>23</v>
      </c>
      <c r="C8" s="369" t="s">
        <v>23</v>
      </c>
      <c r="D8" s="369" t="s">
        <v>23</v>
      </c>
      <c r="E8" s="369" t="s">
        <v>23</v>
      </c>
      <c r="F8" s="369" t="s">
        <v>23</v>
      </c>
      <c r="G8" s="370" t="s">
        <v>23</v>
      </c>
    </row>
    <row r="9" spans="1:9" ht="13.5">
      <c r="A9" s="312" t="s">
        <v>82</v>
      </c>
      <c r="B9" s="324" t="s">
        <v>23</v>
      </c>
      <c r="C9" s="324" t="s">
        <v>23</v>
      </c>
      <c r="D9" s="324" t="s">
        <v>23</v>
      </c>
      <c r="E9" s="324" t="s">
        <v>23</v>
      </c>
      <c r="F9" s="324" t="s">
        <v>23</v>
      </c>
      <c r="G9" s="325" t="s">
        <v>23</v>
      </c>
    </row>
    <row r="10" spans="1:9" ht="13.5">
      <c r="A10" s="312" t="s">
        <v>83</v>
      </c>
      <c r="B10" s="324" t="s">
        <v>23</v>
      </c>
      <c r="C10" s="324" t="s">
        <v>23</v>
      </c>
      <c r="D10" s="324" t="s">
        <v>23</v>
      </c>
      <c r="E10" s="324" t="s">
        <v>23</v>
      </c>
      <c r="F10" s="324" t="s">
        <v>23</v>
      </c>
      <c r="G10" s="325" t="s">
        <v>23</v>
      </c>
    </row>
    <row r="11" spans="1:9" ht="13.5">
      <c r="A11" s="312" t="s">
        <v>84</v>
      </c>
      <c r="B11" s="324" t="s">
        <v>23</v>
      </c>
      <c r="C11" s="324" t="s">
        <v>23</v>
      </c>
      <c r="D11" s="324" t="s">
        <v>23</v>
      </c>
      <c r="E11" s="324" t="s">
        <v>23</v>
      </c>
      <c r="F11" s="324" t="s">
        <v>23</v>
      </c>
      <c r="G11" s="325" t="s">
        <v>23</v>
      </c>
    </row>
    <row r="12" spans="1:9" ht="13.5">
      <c r="A12" s="315" t="s">
        <v>85</v>
      </c>
      <c r="B12" s="326" t="s">
        <v>23</v>
      </c>
      <c r="C12" s="326" t="s">
        <v>23</v>
      </c>
      <c r="D12" s="326" t="s">
        <v>23</v>
      </c>
      <c r="E12" s="326" t="s">
        <v>23</v>
      </c>
      <c r="F12" s="326" t="s">
        <v>23</v>
      </c>
      <c r="G12" s="327" t="s">
        <v>23</v>
      </c>
    </row>
    <row r="13" spans="1:9" ht="13.5">
      <c r="A13" s="315"/>
      <c r="B13" s="326"/>
      <c r="C13" s="326"/>
      <c r="D13" s="326"/>
      <c r="E13" s="326"/>
      <c r="F13" s="326"/>
      <c r="G13" s="327"/>
    </row>
    <row r="14" spans="1:9" ht="13.5">
      <c r="A14" s="315" t="s">
        <v>86</v>
      </c>
      <c r="B14" s="326" t="s">
        <v>23</v>
      </c>
      <c r="C14" s="326" t="s">
        <v>23</v>
      </c>
      <c r="D14" s="326" t="s">
        <v>23</v>
      </c>
      <c r="E14" s="326" t="s">
        <v>23</v>
      </c>
      <c r="F14" s="326" t="s">
        <v>23</v>
      </c>
      <c r="G14" s="327" t="s">
        <v>23</v>
      </c>
    </row>
    <row r="15" spans="1:9" ht="13.5">
      <c r="A15" s="315"/>
      <c r="B15" s="326"/>
      <c r="C15" s="326"/>
      <c r="D15" s="326"/>
      <c r="E15" s="326"/>
      <c r="F15" s="326"/>
      <c r="G15" s="327"/>
    </row>
    <row r="16" spans="1:9" ht="13.5">
      <c r="A16" s="315" t="s">
        <v>87</v>
      </c>
      <c r="B16" s="326">
        <v>56</v>
      </c>
      <c r="C16" s="326">
        <v>12</v>
      </c>
      <c r="D16" s="326">
        <v>68</v>
      </c>
      <c r="E16" s="326">
        <v>1300</v>
      </c>
      <c r="F16" s="326">
        <v>2200</v>
      </c>
      <c r="G16" s="327">
        <v>99</v>
      </c>
    </row>
    <row r="17" spans="1:7" ht="13.5">
      <c r="A17" s="312"/>
      <c r="B17" s="324"/>
      <c r="C17" s="324"/>
      <c r="D17" s="324"/>
      <c r="E17" s="324"/>
      <c r="F17" s="324"/>
      <c r="G17" s="325"/>
    </row>
    <row r="18" spans="1:7" ht="13.5">
      <c r="A18" s="312" t="s">
        <v>158</v>
      </c>
      <c r="B18" s="324">
        <v>2655</v>
      </c>
      <c r="C18" s="324">
        <v>513</v>
      </c>
      <c r="D18" s="324">
        <v>3168</v>
      </c>
      <c r="E18" s="324">
        <v>1220</v>
      </c>
      <c r="F18" s="324">
        <v>2800</v>
      </c>
      <c r="G18" s="325">
        <v>4676</v>
      </c>
    </row>
    <row r="19" spans="1:7" ht="13.5">
      <c r="A19" s="312" t="s">
        <v>89</v>
      </c>
      <c r="B19" s="324" t="s">
        <v>23</v>
      </c>
      <c r="C19" s="324" t="s">
        <v>23</v>
      </c>
      <c r="D19" s="324" t="s">
        <v>23</v>
      </c>
      <c r="E19" s="324" t="s">
        <v>23</v>
      </c>
      <c r="F19" s="324" t="s">
        <v>23</v>
      </c>
      <c r="G19" s="325" t="s">
        <v>23</v>
      </c>
    </row>
    <row r="20" spans="1:7" ht="13.5">
      <c r="A20" s="312" t="s">
        <v>90</v>
      </c>
      <c r="B20" s="324" t="s">
        <v>23</v>
      </c>
      <c r="C20" s="324" t="s">
        <v>23</v>
      </c>
      <c r="D20" s="324" t="s">
        <v>23</v>
      </c>
      <c r="E20" s="324" t="s">
        <v>23</v>
      </c>
      <c r="F20" s="324" t="s">
        <v>23</v>
      </c>
      <c r="G20" s="325" t="s">
        <v>23</v>
      </c>
    </row>
    <row r="21" spans="1:7" ht="13.5">
      <c r="A21" s="315" t="s">
        <v>91</v>
      </c>
      <c r="B21" s="326">
        <v>2655</v>
      </c>
      <c r="C21" s="326">
        <v>513</v>
      </c>
      <c r="D21" s="326">
        <v>3168</v>
      </c>
      <c r="E21" s="326">
        <v>1220</v>
      </c>
      <c r="F21" s="326">
        <v>2800</v>
      </c>
      <c r="G21" s="327">
        <v>4676</v>
      </c>
    </row>
    <row r="22" spans="1:7" ht="13.5">
      <c r="A22" s="315"/>
      <c r="B22" s="326"/>
      <c r="C22" s="326"/>
      <c r="D22" s="326"/>
      <c r="E22" s="326"/>
      <c r="F22" s="326"/>
      <c r="G22" s="327"/>
    </row>
    <row r="23" spans="1:7" ht="13.5">
      <c r="A23" s="315" t="s">
        <v>92</v>
      </c>
      <c r="B23" s="326">
        <v>2608</v>
      </c>
      <c r="C23" s="326">
        <v>2677</v>
      </c>
      <c r="D23" s="326">
        <v>5285</v>
      </c>
      <c r="E23" s="326">
        <v>1451</v>
      </c>
      <c r="F23" s="326">
        <v>1429</v>
      </c>
      <c r="G23" s="327">
        <v>7610</v>
      </c>
    </row>
    <row r="24" spans="1:7" ht="13.5">
      <c r="A24" s="315"/>
      <c r="B24" s="326"/>
      <c r="C24" s="326"/>
      <c r="D24" s="326"/>
      <c r="E24" s="326"/>
      <c r="F24" s="326"/>
      <c r="G24" s="327"/>
    </row>
    <row r="25" spans="1:7" ht="13.5">
      <c r="A25" s="315" t="s">
        <v>93</v>
      </c>
      <c r="B25" s="326">
        <v>2718</v>
      </c>
      <c r="C25" s="326">
        <v>139</v>
      </c>
      <c r="D25" s="326">
        <v>2857</v>
      </c>
      <c r="E25" s="326">
        <v>1700</v>
      </c>
      <c r="F25" s="326">
        <v>2400</v>
      </c>
      <c r="G25" s="327">
        <v>4954</v>
      </c>
    </row>
    <row r="26" spans="1:7" ht="13.5">
      <c r="A26" s="312"/>
      <c r="B26" s="324"/>
      <c r="C26" s="324"/>
      <c r="D26" s="324"/>
      <c r="E26" s="324"/>
      <c r="F26" s="324"/>
      <c r="G26" s="325"/>
    </row>
    <row r="27" spans="1:7" ht="13.5">
      <c r="A27" s="312" t="s">
        <v>94</v>
      </c>
      <c r="B27" s="324">
        <v>354</v>
      </c>
      <c r="C27" s="324">
        <v>7651</v>
      </c>
      <c r="D27" s="324">
        <v>8005</v>
      </c>
      <c r="E27" s="324">
        <v>950</v>
      </c>
      <c r="F27" s="324">
        <v>2500</v>
      </c>
      <c r="G27" s="325">
        <v>19464</v>
      </c>
    </row>
    <row r="28" spans="1:7" ht="13.5">
      <c r="A28" s="312" t="s">
        <v>95</v>
      </c>
      <c r="B28" s="324">
        <v>5862</v>
      </c>
      <c r="C28" s="324">
        <v>1003</v>
      </c>
      <c r="D28" s="324">
        <v>6865</v>
      </c>
      <c r="E28" s="324">
        <v>714</v>
      </c>
      <c r="F28" s="324">
        <v>1645</v>
      </c>
      <c r="G28" s="325">
        <v>5835</v>
      </c>
    </row>
    <row r="29" spans="1:7" ht="13.5">
      <c r="A29" s="312" t="s">
        <v>96</v>
      </c>
      <c r="B29" s="324">
        <v>5121</v>
      </c>
      <c r="C29" s="324">
        <v>6295</v>
      </c>
      <c r="D29" s="324">
        <v>11416</v>
      </c>
      <c r="E29" s="324">
        <v>552</v>
      </c>
      <c r="F29" s="324">
        <v>2610</v>
      </c>
      <c r="G29" s="325">
        <v>19259</v>
      </c>
    </row>
    <row r="30" spans="1:7" ht="13.5">
      <c r="A30" s="315" t="s">
        <v>97</v>
      </c>
      <c r="B30" s="326">
        <v>11337</v>
      </c>
      <c r="C30" s="326">
        <v>14949</v>
      </c>
      <c r="D30" s="326">
        <v>26286</v>
      </c>
      <c r="E30" s="326">
        <v>648</v>
      </c>
      <c r="F30" s="326">
        <v>2489</v>
      </c>
      <c r="G30" s="327">
        <v>44558</v>
      </c>
    </row>
    <row r="31" spans="1:7" ht="13.5">
      <c r="A31" s="312"/>
      <c r="B31" s="324"/>
      <c r="C31" s="324"/>
      <c r="D31" s="324"/>
      <c r="E31" s="324"/>
      <c r="F31" s="324"/>
      <c r="G31" s="325"/>
    </row>
    <row r="32" spans="1:7" ht="13.5">
      <c r="A32" s="312" t="s">
        <v>98</v>
      </c>
      <c r="B32" s="324">
        <v>178</v>
      </c>
      <c r="C32" s="324">
        <v>13</v>
      </c>
      <c r="D32" s="324">
        <v>191</v>
      </c>
      <c r="E32" s="324">
        <v>1138</v>
      </c>
      <c r="F32" s="324">
        <v>2400</v>
      </c>
      <c r="G32" s="325">
        <v>234</v>
      </c>
    </row>
    <row r="33" spans="1:7" ht="13.5">
      <c r="A33" s="312" t="s">
        <v>99</v>
      </c>
      <c r="B33" s="324">
        <v>1317</v>
      </c>
      <c r="C33" s="324">
        <v>1263</v>
      </c>
      <c r="D33" s="324">
        <v>2580</v>
      </c>
      <c r="E33" s="324">
        <v>1112</v>
      </c>
      <c r="F33" s="324">
        <v>2081</v>
      </c>
      <c r="G33" s="325">
        <v>4093</v>
      </c>
    </row>
    <row r="34" spans="1:7" ht="13.5">
      <c r="A34" s="312" t="s">
        <v>100</v>
      </c>
      <c r="B34" s="324">
        <v>63</v>
      </c>
      <c r="C34" s="324">
        <v>674</v>
      </c>
      <c r="D34" s="324">
        <v>737</v>
      </c>
      <c r="E34" s="324">
        <v>1378</v>
      </c>
      <c r="F34" s="324">
        <v>2000</v>
      </c>
      <c r="G34" s="325">
        <v>1435</v>
      </c>
    </row>
    <row r="35" spans="1:7" ht="13.5">
      <c r="A35" s="312" t="s">
        <v>101</v>
      </c>
      <c r="B35" s="324">
        <v>112</v>
      </c>
      <c r="C35" s="324" t="s">
        <v>23</v>
      </c>
      <c r="D35" s="324">
        <v>112</v>
      </c>
      <c r="E35" s="324">
        <v>1300</v>
      </c>
      <c r="F35" s="324" t="s">
        <v>23</v>
      </c>
      <c r="G35" s="325">
        <v>146</v>
      </c>
    </row>
    <row r="36" spans="1:7" ht="13.5">
      <c r="A36" s="315" t="s">
        <v>102</v>
      </c>
      <c r="B36" s="326">
        <v>1670</v>
      </c>
      <c r="C36" s="326">
        <v>1950</v>
      </c>
      <c r="D36" s="326">
        <v>3620</v>
      </c>
      <c r="E36" s="326">
        <v>1137</v>
      </c>
      <c r="F36" s="326">
        <v>2055</v>
      </c>
      <c r="G36" s="327">
        <v>5908</v>
      </c>
    </row>
    <row r="37" spans="1:7" ht="13.5">
      <c r="A37" s="315"/>
      <c r="B37" s="326"/>
      <c r="C37" s="326"/>
      <c r="D37" s="326"/>
      <c r="E37" s="326"/>
      <c r="F37" s="326"/>
      <c r="G37" s="327"/>
    </row>
    <row r="38" spans="1:7" ht="13.5">
      <c r="A38" s="315" t="s">
        <v>103</v>
      </c>
      <c r="B38" s="326">
        <v>9</v>
      </c>
      <c r="C38" s="326" t="s">
        <v>23</v>
      </c>
      <c r="D38" s="326">
        <v>9</v>
      </c>
      <c r="E38" s="326">
        <v>1500</v>
      </c>
      <c r="F38" s="326" t="s">
        <v>23</v>
      </c>
      <c r="G38" s="327">
        <v>13</v>
      </c>
    </row>
    <row r="39" spans="1:7" ht="13.5">
      <c r="A39" s="312"/>
      <c r="B39" s="324"/>
      <c r="C39" s="324"/>
      <c r="D39" s="324"/>
      <c r="E39" s="324"/>
      <c r="F39" s="324"/>
      <c r="G39" s="325"/>
    </row>
    <row r="40" spans="1:7" ht="13.5">
      <c r="A40" s="312" t="s">
        <v>159</v>
      </c>
      <c r="B40" s="348">
        <v>7940</v>
      </c>
      <c r="C40" s="348">
        <v>1186</v>
      </c>
      <c r="D40" s="348">
        <v>9126</v>
      </c>
      <c r="E40" s="348">
        <v>533</v>
      </c>
      <c r="F40" s="348">
        <v>2167</v>
      </c>
      <c r="G40" s="349">
        <v>6802</v>
      </c>
    </row>
    <row r="41" spans="1:7" ht="13.5">
      <c r="A41" s="312" t="s">
        <v>105</v>
      </c>
      <c r="B41" s="324">
        <v>79031</v>
      </c>
      <c r="C41" s="324">
        <v>1686</v>
      </c>
      <c r="D41" s="324">
        <v>80717</v>
      </c>
      <c r="E41" s="324">
        <v>837</v>
      </c>
      <c r="F41" s="324">
        <v>2700</v>
      </c>
      <c r="G41" s="325">
        <v>70701</v>
      </c>
    </row>
    <row r="42" spans="1:7" ht="13.5">
      <c r="A42" s="312" t="s">
        <v>106</v>
      </c>
      <c r="B42" s="324">
        <v>12712</v>
      </c>
      <c r="C42" s="324">
        <v>9016</v>
      </c>
      <c r="D42" s="324">
        <v>21728</v>
      </c>
      <c r="E42" s="324">
        <v>380</v>
      </c>
      <c r="F42" s="324">
        <v>3100</v>
      </c>
      <c r="G42" s="325">
        <v>32780</v>
      </c>
    </row>
    <row r="43" spans="1:7" ht="13.5">
      <c r="A43" s="312" t="s">
        <v>107</v>
      </c>
      <c r="B43" s="348">
        <v>49191</v>
      </c>
      <c r="C43" s="348">
        <v>11941</v>
      </c>
      <c r="D43" s="348">
        <v>61132</v>
      </c>
      <c r="E43" s="348">
        <v>708</v>
      </c>
      <c r="F43" s="348">
        <v>2481</v>
      </c>
      <c r="G43" s="349">
        <v>64453</v>
      </c>
    </row>
    <row r="44" spans="1:7" ht="13.5">
      <c r="A44" s="312" t="s">
        <v>108</v>
      </c>
      <c r="B44" s="324">
        <v>21744</v>
      </c>
      <c r="C44" s="324">
        <v>2714</v>
      </c>
      <c r="D44" s="324">
        <v>24458</v>
      </c>
      <c r="E44" s="324">
        <v>850</v>
      </c>
      <c r="F44" s="324">
        <v>2600</v>
      </c>
      <c r="G44" s="325">
        <v>25539</v>
      </c>
    </row>
    <row r="45" spans="1:7" ht="13.5">
      <c r="A45" s="312" t="s">
        <v>109</v>
      </c>
      <c r="B45" s="324">
        <v>36521</v>
      </c>
      <c r="C45" s="324">
        <v>1605</v>
      </c>
      <c r="D45" s="324">
        <v>38126</v>
      </c>
      <c r="E45" s="324">
        <v>500</v>
      </c>
      <c r="F45" s="324">
        <v>1500</v>
      </c>
      <c r="G45" s="325">
        <v>20668</v>
      </c>
    </row>
    <row r="46" spans="1:7" ht="13.5">
      <c r="A46" s="312" t="s">
        <v>110</v>
      </c>
      <c r="B46" s="324">
        <v>41323</v>
      </c>
      <c r="C46" s="324">
        <v>2667</v>
      </c>
      <c r="D46" s="324">
        <v>43990</v>
      </c>
      <c r="E46" s="324">
        <v>500</v>
      </c>
      <c r="F46" s="324">
        <v>1800</v>
      </c>
      <c r="G46" s="325">
        <v>25462</v>
      </c>
    </row>
    <row r="47" spans="1:7" ht="13.5">
      <c r="A47" s="312" t="s">
        <v>111</v>
      </c>
      <c r="B47" s="324">
        <v>54972</v>
      </c>
      <c r="C47" s="324">
        <v>10780</v>
      </c>
      <c r="D47" s="324">
        <v>65752</v>
      </c>
      <c r="E47" s="324">
        <v>427</v>
      </c>
      <c r="F47" s="324">
        <v>2500</v>
      </c>
      <c r="G47" s="325">
        <v>50423</v>
      </c>
    </row>
    <row r="48" spans="1:7" ht="13.5">
      <c r="A48" s="312" t="s">
        <v>112</v>
      </c>
      <c r="B48" s="324">
        <v>33750</v>
      </c>
      <c r="C48" s="324">
        <v>7736</v>
      </c>
      <c r="D48" s="324">
        <v>41486</v>
      </c>
      <c r="E48" s="324">
        <v>435</v>
      </c>
      <c r="F48" s="324">
        <v>2324</v>
      </c>
      <c r="G48" s="325">
        <v>32660</v>
      </c>
    </row>
    <row r="49" spans="1:7" ht="13.5">
      <c r="A49" s="315" t="s">
        <v>113</v>
      </c>
      <c r="B49" s="326">
        <v>337184</v>
      </c>
      <c r="C49" s="326">
        <v>49331</v>
      </c>
      <c r="D49" s="326">
        <v>386515</v>
      </c>
      <c r="E49" s="326">
        <v>610</v>
      </c>
      <c r="F49" s="326">
        <v>2511</v>
      </c>
      <c r="G49" s="327">
        <v>329488</v>
      </c>
    </row>
    <row r="50" spans="1:7" ht="13.5">
      <c r="A50" s="315"/>
      <c r="B50" s="326"/>
      <c r="C50" s="326"/>
      <c r="D50" s="326"/>
      <c r="E50" s="326"/>
      <c r="F50" s="326"/>
      <c r="G50" s="327"/>
    </row>
    <row r="51" spans="1:7" ht="13.5">
      <c r="A51" s="315" t="s">
        <v>114</v>
      </c>
      <c r="B51" s="326">
        <v>948</v>
      </c>
      <c r="C51" s="326">
        <v>360</v>
      </c>
      <c r="D51" s="326">
        <v>1308</v>
      </c>
      <c r="E51" s="326">
        <v>608</v>
      </c>
      <c r="F51" s="326">
        <v>1471</v>
      </c>
      <c r="G51" s="327">
        <v>1106</v>
      </c>
    </row>
    <row r="52" spans="1:7" ht="13.5">
      <c r="A52" s="312"/>
      <c r="B52" s="324"/>
      <c r="C52" s="324"/>
      <c r="D52" s="324"/>
      <c r="E52" s="324"/>
      <c r="F52" s="324"/>
      <c r="G52" s="325"/>
    </row>
    <row r="53" spans="1:7" ht="13.5">
      <c r="A53" s="312" t="s">
        <v>115</v>
      </c>
      <c r="B53" s="324">
        <v>2817</v>
      </c>
      <c r="C53" s="324">
        <v>2357</v>
      </c>
      <c r="D53" s="324">
        <v>5174</v>
      </c>
      <c r="E53" s="324">
        <v>400</v>
      </c>
      <c r="F53" s="324">
        <v>2600</v>
      </c>
      <c r="G53" s="325">
        <v>7255</v>
      </c>
    </row>
    <row r="54" spans="1:7" ht="13.5">
      <c r="A54" s="312" t="s">
        <v>116</v>
      </c>
      <c r="B54" s="324">
        <v>1178</v>
      </c>
      <c r="C54" s="324">
        <v>1167</v>
      </c>
      <c r="D54" s="324">
        <v>2345</v>
      </c>
      <c r="E54" s="324">
        <v>400</v>
      </c>
      <c r="F54" s="324">
        <v>1200</v>
      </c>
      <c r="G54" s="325">
        <v>1872</v>
      </c>
    </row>
    <row r="55" spans="1:7" ht="13.5">
      <c r="A55" s="312" t="s">
        <v>117</v>
      </c>
      <c r="B55" s="324">
        <v>136267</v>
      </c>
      <c r="C55" s="324">
        <v>3049</v>
      </c>
      <c r="D55" s="324">
        <v>139316</v>
      </c>
      <c r="E55" s="324">
        <v>420</v>
      </c>
      <c r="F55" s="324">
        <v>1500</v>
      </c>
      <c r="G55" s="325">
        <v>61806</v>
      </c>
    </row>
    <row r="56" spans="1:7" ht="13.5">
      <c r="A56" s="312" t="s">
        <v>118</v>
      </c>
      <c r="B56" s="324">
        <v>28659</v>
      </c>
      <c r="C56" s="324">
        <v>1237</v>
      </c>
      <c r="D56" s="324">
        <v>29896</v>
      </c>
      <c r="E56" s="324">
        <v>500</v>
      </c>
      <c r="F56" s="324">
        <v>1400</v>
      </c>
      <c r="G56" s="325">
        <v>16061</v>
      </c>
    </row>
    <row r="57" spans="1:7" ht="13.5">
      <c r="A57" s="312" t="s">
        <v>119</v>
      </c>
      <c r="B57" s="324">
        <v>1909</v>
      </c>
      <c r="C57" s="324">
        <v>584</v>
      </c>
      <c r="D57" s="324">
        <v>2493</v>
      </c>
      <c r="E57" s="324">
        <v>500</v>
      </c>
      <c r="F57" s="324">
        <v>1800</v>
      </c>
      <c r="G57" s="325">
        <v>2006</v>
      </c>
    </row>
    <row r="58" spans="1:7" ht="13.5">
      <c r="A58" s="315" t="s">
        <v>172</v>
      </c>
      <c r="B58" s="326">
        <v>170830</v>
      </c>
      <c r="C58" s="326">
        <v>8394</v>
      </c>
      <c r="D58" s="326">
        <v>179224</v>
      </c>
      <c r="E58" s="326">
        <v>434</v>
      </c>
      <c r="F58" s="326">
        <v>1773</v>
      </c>
      <c r="G58" s="327">
        <v>89000</v>
      </c>
    </row>
    <row r="59" spans="1:7" ht="13.5">
      <c r="A59" s="312"/>
      <c r="B59" s="324"/>
      <c r="C59" s="324"/>
      <c r="D59" s="324"/>
      <c r="E59" s="324"/>
      <c r="F59" s="324"/>
      <c r="G59" s="325"/>
    </row>
    <row r="60" spans="1:7" ht="13.5">
      <c r="A60" s="312" t="s">
        <v>121</v>
      </c>
      <c r="B60" s="324">
        <v>451</v>
      </c>
      <c r="C60" s="324">
        <v>27</v>
      </c>
      <c r="D60" s="324">
        <v>478</v>
      </c>
      <c r="E60" s="324">
        <v>550</v>
      </c>
      <c r="F60" s="324">
        <v>1200</v>
      </c>
      <c r="G60" s="325">
        <v>280</v>
      </c>
    </row>
    <row r="61" spans="1:7" ht="13.5">
      <c r="A61" s="312" t="s">
        <v>122</v>
      </c>
      <c r="B61" s="324">
        <v>44</v>
      </c>
      <c r="C61" s="324">
        <v>2</v>
      </c>
      <c r="D61" s="324">
        <v>46</v>
      </c>
      <c r="E61" s="324">
        <v>700</v>
      </c>
      <c r="F61" s="324">
        <v>1600</v>
      </c>
      <c r="G61" s="325">
        <v>34</v>
      </c>
    </row>
    <row r="62" spans="1:7" ht="13.5">
      <c r="A62" s="312" t="s">
        <v>123</v>
      </c>
      <c r="B62" s="324">
        <v>469</v>
      </c>
      <c r="C62" s="324">
        <v>79</v>
      </c>
      <c r="D62" s="324">
        <v>548</v>
      </c>
      <c r="E62" s="324">
        <v>683</v>
      </c>
      <c r="F62" s="324">
        <v>1900</v>
      </c>
      <c r="G62" s="325">
        <v>470</v>
      </c>
    </row>
    <row r="63" spans="1:7" ht="13.5">
      <c r="A63" s="315" t="s">
        <v>124</v>
      </c>
      <c r="B63" s="326">
        <v>964</v>
      </c>
      <c r="C63" s="326">
        <v>108</v>
      </c>
      <c r="D63" s="326">
        <v>1072</v>
      </c>
      <c r="E63" s="326">
        <v>622</v>
      </c>
      <c r="F63" s="326">
        <v>1719</v>
      </c>
      <c r="G63" s="327">
        <v>784</v>
      </c>
    </row>
    <row r="64" spans="1:7" ht="13.5">
      <c r="A64" s="315"/>
      <c r="B64" s="326"/>
      <c r="C64" s="326"/>
      <c r="D64" s="326"/>
      <c r="E64" s="326"/>
      <c r="F64" s="326"/>
      <c r="G64" s="327"/>
    </row>
    <row r="65" spans="1:7" ht="13.5">
      <c r="A65" s="315" t="s">
        <v>125</v>
      </c>
      <c r="B65" s="326">
        <v>334</v>
      </c>
      <c r="C65" s="326">
        <v>282</v>
      </c>
      <c r="D65" s="326">
        <v>616</v>
      </c>
      <c r="E65" s="326">
        <v>1500</v>
      </c>
      <c r="F65" s="326">
        <v>3500</v>
      </c>
      <c r="G65" s="327">
        <v>1488</v>
      </c>
    </row>
    <row r="66" spans="1:7" ht="13.5">
      <c r="A66" s="312"/>
      <c r="B66" s="324"/>
      <c r="C66" s="324"/>
      <c r="D66" s="324"/>
      <c r="E66" s="324"/>
      <c r="F66" s="324"/>
      <c r="G66" s="325"/>
    </row>
    <row r="67" spans="1:7" ht="13.5">
      <c r="A67" s="312" t="s">
        <v>126</v>
      </c>
      <c r="B67" s="324">
        <v>7065</v>
      </c>
      <c r="C67" s="324">
        <v>9773</v>
      </c>
      <c r="D67" s="324">
        <v>16838</v>
      </c>
      <c r="E67" s="324">
        <v>604</v>
      </c>
      <c r="F67" s="324">
        <v>1810</v>
      </c>
      <c r="G67" s="325">
        <v>21956</v>
      </c>
    </row>
    <row r="68" spans="1:7" ht="13.5">
      <c r="A68" s="312" t="s">
        <v>127</v>
      </c>
      <c r="B68" s="324">
        <v>51</v>
      </c>
      <c r="C68" s="324">
        <v>3039</v>
      </c>
      <c r="D68" s="324">
        <v>3090</v>
      </c>
      <c r="E68" s="324">
        <v>535</v>
      </c>
      <c r="F68" s="324">
        <v>1603</v>
      </c>
      <c r="G68" s="325">
        <v>4899</v>
      </c>
    </row>
    <row r="69" spans="1:7" ht="13.5">
      <c r="A69" s="315" t="s">
        <v>128</v>
      </c>
      <c r="B69" s="326">
        <v>7116</v>
      </c>
      <c r="C69" s="326">
        <v>12812</v>
      </c>
      <c r="D69" s="326">
        <v>19928</v>
      </c>
      <c r="E69" s="326">
        <v>604</v>
      </c>
      <c r="F69" s="326">
        <v>1761</v>
      </c>
      <c r="G69" s="327">
        <v>26855</v>
      </c>
    </row>
    <row r="70" spans="1:7" ht="13.5">
      <c r="A70" s="312"/>
      <c r="B70" s="324"/>
      <c r="C70" s="324"/>
      <c r="D70" s="324"/>
      <c r="E70" s="324"/>
      <c r="F70" s="324"/>
      <c r="G70" s="325"/>
    </row>
    <row r="71" spans="1:7" ht="13.5">
      <c r="A71" s="312" t="s">
        <v>129</v>
      </c>
      <c r="B71" s="324">
        <v>103</v>
      </c>
      <c r="C71" s="324">
        <v>1</v>
      </c>
      <c r="D71" s="324">
        <v>104</v>
      </c>
      <c r="E71" s="324">
        <v>850</v>
      </c>
      <c r="F71" s="324">
        <v>1500</v>
      </c>
      <c r="G71" s="325">
        <v>88</v>
      </c>
    </row>
    <row r="72" spans="1:7" ht="13.5">
      <c r="A72" s="312" t="s">
        <v>130</v>
      </c>
      <c r="B72" s="324">
        <v>53445</v>
      </c>
      <c r="C72" s="324">
        <v>7289</v>
      </c>
      <c r="D72" s="324">
        <v>60734</v>
      </c>
      <c r="E72" s="324">
        <v>1450</v>
      </c>
      <c r="F72" s="324">
        <v>2520</v>
      </c>
      <c r="G72" s="325">
        <v>95863</v>
      </c>
    </row>
    <row r="73" spans="1:7" ht="13.5">
      <c r="A73" s="312" t="s">
        <v>131</v>
      </c>
      <c r="B73" s="324">
        <v>27510</v>
      </c>
      <c r="C73" s="324">
        <v>6335</v>
      </c>
      <c r="D73" s="324">
        <v>33845</v>
      </c>
      <c r="E73" s="324">
        <v>600</v>
      </c>
      <c r="F73" s="324">
        <v>1500</v>
      </c>
      <c r="G73" s="325">
        <v>26009</v>
      </c>
    </row>
    <row r="74" spans="1:7" ht="13.5">
      <c r="A74" s="312" t="s">
        <v>132</v>
      </c>
      <c r="B74" s="324">
        <v>1267</v>
      </c>
      <c r="C74" s="324">
        <v>273</v>
      </c>
      <c r="D74" s="324">
        <v>1540</v>
      </c>
      <c r="E74" s="324">
        <v>307</v>
      </c>
      <c r="F74" s="324">
        <v>1158</v>
      </c>
      <c r="G74" s="325">
        <v>705</v>
      </c>
    </row>
    <row r="75" spans="1:7" ht="13.5">
      <c r="A75" s="312" t="s">
        <v>133</v>
      </c>
      <c r="B75" s="324">
        <v>15397</v>
      </c>
      <c r="C75" s="324">
        <v>1457</v>
      </c>
      <c r="D75" s="324">
        <v>16854</v>
      </c>
      <c r="E75" s="324">
        <v>930</v>
      </c>
      <c r="F75" s="324">
        <v>1700</v>
      </c>
      <c r="G75" s="325">
        <v>16800</v>
      </c>
    </row>
    <row r="76" spans="1:7" ht="13.5">
      <c r="A76" s="312" t="s">
        <v>134</v>
      </c>
      <c r="B76" s="324">
        <v>814</v>
      </c>
      <c r="C76" s="324">
        <v>1153</v>
      </c>
      <c r="D76" s="324">
        <v>1967</v>
      </c>
      <c r="E76" s="324">
        <v>400</v>
      </c>
      <c r="F76" s="324">
        <v>1000</v>
      </c>
      <c r="G76" s="325">
        <v>1479</v>
      </c>
    </row>
    <row r="77" spans="1:7" ht="13.5">
      <c r="A77" s="312" t="s">
        <v>135</v>
      </c>
      <c r="B77" s="324">
        <v>2087</v>
      </c>
      <c r="C77" s="324">
        <v>299</v>
      </c>
      <c r="D77" s="324">
        <v>2386</v>
      </c>
      <c r="E77" s="324">
        <v>800</v>
      </c>
      <c r="F77" s="324">
        <v>1800</v>
      </c>
      <c r="G77" s="325">
        <v>2208</v>
      </c>
    </row>
    <row r="78" spans="1:7" ht="13.5">
      <c r="A78" s="312" t="s">
        <v>136</v>
      </c>
      <c r="B78" s="348">
        <v>103090</v>
      </c>
      <c r="C78" s="348">
        <v>26195</v>
      </c>
      <c r="D78" s="348">
        <v>129285</v>
      </c>
      <c r="E78" s="348">
        <v>1100</v>
      </c>
      <c r="F78" s="348">
        <v>1800</v>
      </c>
      <c r="G78" s="349">
        <v>160550</v>
      </c>
    </row>
    <row r="79" spans="1:7" ht="13.5">
      <c r="A79" s="315" t="s">
        <v>137</v>
      </c>
      <c r="B79" s="326">
        <v>203713</v>
      </c>
      <c r="C79" s="326">
        <v>43002</v>
      </c>
      <c r="D79" s="326">
        <v>246715</v>
      </c>
      <c r="E79" s="326">
        <v>1101</v>
      </c>
      <c r="F79" s="326">
        <v>1849</v>
      </c>
      <c r="G79" s="327">
        <v>303702</v>
      </c>
    </row>
    <row r="80" spans="1:7" ht="13.5">
      <c r="A80" s="312"/>
      <c r="B80" s="324"/>
      <c r="C80" s="324"/>
      <c r="D80" s="324"/>
      <c r="E80" s="324"/>
      <c r="F80" s="324"/>
      <c r="G80" s="325"/>
    </row>
    <row r="81" spans="1:7" ht="13.5">
      <c r="A81" s="312" t="s">
        <v>138</v>
      </c>
      <c r="B81" s="324" t="s">
        <v>23</v>
      </c>
      <c r="C81" s="324" t="s">
        <v>23</v>
      </c>
      <c r="D81" s="324" t="s">
        <v>23</v>
      </c>
      <c r="E81" s="324" t="s">
        <v>23</v>
      </c>
      <c r="F81" s="324" t="s">
        <v>23</v>
      </c>
      <c r="G81" s="325" t="s">
        <v>23</v>
      </c>
    </row>
    <row r="82" spans="1:7" ht="13.5">
      <c r="A82" s="312" t="s">
        <v>139</v>
      </c>
      <c r="B82" s="324" t="s">
        <v>23</v>
      </c>
      <c r="C82" s="324" t="s">
        <v>23</v>
      </c>
      <c r="D82" s="324" t="s">
        <v>23</v>
      </c>
      <c r="E82" s="324" t="s">
        <v>23</v>
      </c>
      <c r="F82" s="324" t="s">
        <v>23</v>
      </c>
      <c r="G82" s="325" t="s">
        <v>23</v>
      </c>
    </row>
    <row r="83" spans="1:7" ht="13.5">
      <c r="A83" s="315" t="s">
        <v>140</v>
      </c>
      <c r="B83" s="326" t="s">
        <v>23</v>
      </c>
      <c r="C83" s="326" t="s">
        <v>23</v>
      </c>
      <c r="D83" s="326" t="s">
        <v>23</v>
      </c>
      <c r="E83" s="326" t="s">
        <v>23</v>
      </c>
      <c r="F83" s="326" t="s">
        <v>23</v>
      </c>
      <c r="G83" s="327" t="s">
        <v>23</v>
      </c>
    </row>
    <row r="84" spans="1:7" ht="14.25" thickBot="1">
      <c r="A84" s="436"/>
      <c r="B84" s="437"/>
      <c r="C84" s="437"/>
      <c r="D84" s="437"/>
      <c r="E84" s="437"/>
      <c r="F84" s="437"/>
      <c r="G84" s="438"/>
    </row>
    <row r="85" spans="1:7" ht="14.25" thickBot="1">
      <c r="A85" s="209" t="s">
        <v>141</v>
      </c>
      <c r="B85" s="330">
        <v>742142</v>
      </c>
      <c r="C85" s="330">
        <v>134529</v>
      </c>
      <c r="D85" s="330">
        <v>876671</v>
      </c>
      <c r="E85" s="330">
        <v>715</v>
      </c>
      <c r="F85" s="330">
        <v>2151</v>
      </c>
      <c r="G85" s="331">
        <v>820241</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CED8C-394D-4684-A1CF-605D4136DFA0}">
  <sheetPr>
    <pageSetUpPr fitToPage="1"/>
  </sheetPr>
  <dimension ref="A1:F29"/>
  <sheetViews>
    <sheetView showGridLines="0" view="pageBreakPreview" topLeftCell="A52" zoomScale="115" zoomScaleNormal="75" zoomScaleSheetLayoutView="115" workbookViewId="0">
      <selection activeCell="A6" sqref="A6:F20"/>
    </sheetView>
  </sheetViews>
  <sheetFormatPr baseColWidth="10" defaultRowHeight="12.75"/>
  <cols>
    <col min="1" max="6" width="23.42578125" style="116" customWidth="1"/>
    <col min="7" max="8" width="11.42578125" style="116"/>
    <col min="9" max="9" width="18.7109375" style="116" customWidth="1"/>
    <col min="10" max="15" width="14.7109375" style="116" customWidth="1"/>
    <col min="16" max="16384" width="11.42578125" style="116"/>
  </cols>
  <sheetData>
    <row r="1" spans="1:6" s="118" customFormat="1" ht="18.75">
      <c r="A1" s="1623" t="s">
        <v>0</v>
      </c>
      <c r="B1" s="1623"/>
      <c r="C1" s="1623"/>
      <c r="D1" s="1623"/>
      <c r="E1" s="1623"/>
      <c r="F1" s="1623"/>
    </row>
    <row r="2" spans="1:6" s="117" customFormat="1" ht="12.75" customHeight="1">
      <c r="A2" s="1483"/>
      <c r="B2" s="1483"/>
      <c r="C2" s="1483"/>
      <c r="D2" s="1483"/>
      <c r="E2" s="1483"/>
      <c r="F2" s="1483"/>
    </row>
    <row r="3" spans="1:6" s="117" customFormat="1" ht="15.75">
      <c r="A3" s="1624" t="s">
        <v>661</v>
      </c>
      <c r="B3" s="1624"/>
      <c r="C3" s="1624"/>
      <c r="D3" s="1624"/>
      <c r="E3" s="1624"/>
      <c r="F3" s="1624"/>
    </row>
    <row r="4" spans="1:6" s="117" customFormat="1" ht="23.25" customHeight="1">
      <c r="A4" s="1688" t="s">
        <v>233</v>
      </c>
      <c r="B4" s="1688"/>
      <c r="C4" s="1688"/>
      <c r="D4" s="1688"/>
      <c r="E4" s="1688"/>
      <c r="F4" s="1688"/>
    </row>
    <row r="5" spans="1:6" s="117" customFormat="1" ht="13.5" customHeight="1">
      <c r="A5" s="408"/>
      <c r="B5" s="129"/>
      <c r="C5" s="129"/>
      <c r="D5" s="129"/>
      <c r="E5" s="129"/>
      <c r="F5" s="129"/>
    </row>
    <row r="6" spans="1:6" ht="33" customHeight="1">
      <c r="A6" s="1666" t="s">
        <v>2</v>
      </c>
      <c r="B6" s="1043"/>
      <c r="C6" s="1043"/>
      <c r="D6" s="1147"/>
      <c r="E6" s="969" t="s">
        <v>142</v>
      </c>
      <c r="F6" s="958"/>
    </row>
    <row r="7" spans="1:6" ht="14.25">
      <c r="A7" s="1666"/>
      <c r="B7" s="1143" t="s">
        <v>3</v>
      </c>
      <c r="C7" s="1143" t="s">
        <v>10</v>
      </c>
      <c r="D7" s="1147" t="s">
        <v>4</v>
      </c>
      <c r="E7" s="1143" t="s">
        <v>143</v>
      </c>
      <c r="F7" s="1147" t="s">
        <v>5</v>
      </c>
    </row>
    <row r="8" spans="1:6" ht="14.25">
      <c r="A8" s="1666"/>
      <c r="B8" s="1143" t="s">
        <v>13</v>
      </c>
      <c r="C8" s="1143" t="s">
        <v>145</v>
      </c>
      <c r="D8" s="1147" t="s">
        <v>150</v>
      </c>
      <c r="E8" s="1143" t="s">
        <v>280</v>
      </c>
      <c r="F8" s="1147" t="s">
        <v>8</v>
      </c>
    </row>
    <row r="9" spans="1:6" ht="23.25" customHeight="1" thickBot="1">
      <c r="A9" s="1666"/>
      <c r="B9" s="1043"/>
      <c r="C9" s="1043"/>
      <c r="D9" s="1147"/>
      <c r="E9" s="1143" t="s">
        <v>163</v>
      </c>
      <c r="F9" s="958"/>
    </row>
    <row r="10" spans="1:6" ht="13.5">
      <c r="A10" s="1151">
        <v>2012</v>
      </c>
      <c r="B10" s="1287">
        <v>481</v>
      </c>
      <c r="C10" s="1045">
        <v>27.71309771309771</v>
      </c>
      <c r="D10" s="1557">
        <v>1333</v>
      </c>
      <c r="E10" s="1518">
        <v>44.13</v>
      </c>
      <c r="F10" s="1511">
        <v>588.25289999999995</v>
      </c>
    </row>
    <row r="11" spans="1:6" ht="13.5">
      <c r="A11" s="1154">
        <v>2013</v>
      </c>
      <c r="B11" s="1289">
        <v>498</v>
      </c>
      <c r="C11" s="1048">
        <v>27.911646586345384</v>
      </c>
      <c r="D11" s="1558">
        <v>1390</v>
      </c>
      <c r="E11" s="1475">
        <v>44.37</v>
      </c>
      <c r="F11" s="1476">
        <v>616.74299999999994</v>
      </c>
    </row>
    <row r="12" spans="1:6" ht="13.5">
      <c r="A12" s="1154">
        <v>2014</v>
      </c>
      <c r="B12" s="1289">
        <v>805</v>
      </c>
      <c r="C12" s="1048">
        <v>32.919254658385093</v>
      </c>
      <c r="D12" s="1558">
        <v>2650</v>
      </c>
      <c r="E12" s="1475">
        <v>49.36</v>
      </c>
      <c r="F12" s="1476">
        <v>1308.04</v>
      </c>
    </row>
    <row r="13" spans="1:6" ht="13.5">
      <c r="A13" s="1154">
        <v>2015</v>
      </c>
      <c r="B13" s="1289">
        <v>1317</v>
      </c>
      <c r="C13" s="1048">
        <v>31.176917236142749</v>
      </c>
      <c r="D13" s="1558">
        <v>4106</v>
      </c>
      <c r="E13" s="1475">
        <v>47.63</v>
      </c>
      <c r="F13" s="1476">
        <v>1956</v>
      </c>
    </row>
    <row r="14" spans="1:6" ht="13.5">
      <c r="A14" s="1154">
        <v>2016</v>
      </c>
      <c r="B14" s="1289">
        <v>995</v>
      </c>
      <c r="C14" s="1048">
        <v>28.834170854271356</v>
      </c>
      <c r="D14" s="1558">
        <v>2869</v>
      </c>
      <c r="E14" s="1475">
        <v>45.9</v>
      </c>
      <c r="F14" s="1476">
        <v>1317</v>
      </c>
    </row>
    <row r="15" spans="1:6" ht="13.5">
      <c r="A15" s="1154">
        <v>2017</v>
      </c>
      <c r="B15" s="1289">
        <v>1692</v>
      </c>
      <c r="C15" s="1048">
        <v>27.180851063829788</v>
      </c>
      <c r="D15" s="1558">
        <v>4599</v>
      </c>
      <c r="E15" s="1475">
        <v>45.505234239444768</v>
      </c>
      <c r="F15" s="1476">
        <v>2092.7857226720648</v>
      </c>
    </row>
    <row r="16" spans="1:6" ht="13.5">
      <c r="A16" s="1154">
        <v>2018</v>
      </c>
      <c r="B16" s="1550">
        <v>1481</v>
      </c>
      <c r="C16" s="1048">
        <v>28.690074274139096</v>
      </c>
      <c r="D16" s="1558">
        <v>4249</v>
      </c>
      <c r="E16" s="1475">
        <v>47.95</v>
      </c>
      <c r="F16" s="1476">
        <v>2037.3955000000001</v>
      </c>
    </row>
    <row r="17" spans="1:6" ht="13.5">
      <c r="A17" s="1154">
        <v>2019</v>
      </c>
      <c r="B17" s="1550">
        <v>1571</v>
      </c>
      <c r="C17" s="1048">
        <v>32.164226607256523</v>
      </c>
      <c r="D17" s="1558">
        <v>5053</v>
      </c>
      <c r="E17" s="1475">
        <v>47.54</v>
      </c>
      <c r="F17" s="1476">
        <v>2402.1961999999999</v>
      </c>
    </row>
    <row r="18" spans="1:6" ht="13.5">
      <c r="A18" s="1154">
        <v>2020</v>
      </c>
      <c r="B18" s="1550">
        <v>1450</v>
      </c>
      <c r="C18" s="1048">
        <v>31.137930999999998</v>
      </c>
      <c r="D18" s="1558">
        <v>4515</v>
      </c>
      <c r="E18" s="1475">
        <v>48.439883759184106</v>
      </c>
      <c r="F18" s="1476">
        <v>2187.0607517271624</v>
      </c>
    </row>
    <row r="19" spans="1:6" ht="13.5">
      <c r="A19" s="1154">
        <v>2021</v>
      </c>
      <c r="B19" s="1550">
        <v>1570</v>
      </c>
      <c r="C19" s="1048">
        <v>29.668789808917197</v>
      </c>
      <c r="D19" s="1558">
        <v>4658</v>
      </c>
      <c r="E19" s="1475">
        <v>52.83</v>
      </c>
      <c r="F19" s="1476">
        <v>2460.8213999999998</v>
      </c>
    </row>
    <row r="20" spans="1:6" ht="14.25" thickBot="1">
      <c r="A20" s="1158">
        <v>2022</v>
      </c>
      <c r="B20" s="1552">
        <v>1330</v>
      </c>
      <c r="C20" s="1087">
        <v>27.872180451127821</v>
      </c>
      <c r="D20" s="1559">
        <v>3707</v>
      </c>
      <c r="E20" s="1479">
        <v>67.42</v>
      </c>
      <c r="F20" s="1480">
        <v>2499.2593999999999</v>
      </c>
    </row>
    <row r="29" spans="1:6" ht="14.25">
      <c r="B29" s="117"/>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66">
    <pageSetUpPr fitToPage="1"/>
  </sheetPr>
  <dimension ref="A1:J85"/>
  <sheetViews>
    <sheetView view="pageBreakPreview" topLeftCell="A40" zoomScale="75" zoomScaleNormal="75" zoomScaleSheetLayoutView="75" workbookViewId="0">
      <selection sqref="A1:XFD1048576"/>
    </sheetView>
  </sheetViews>
  <sheetFormatPr baseColWidth="10" defaultColWidth="11.42578125" defaultRowHeight="12.75"/>
  <cols>
    <col min="1" max="1" width="37.140625" style="9" customWidth="1"/>
    <col min="2" max="7" width="21"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24" customHeight="1">
      <c r="A3" s="1628" t="s">
        <v>1384</v>
      </c>
      <c r="B3" s="1628"/>
      <c r="C3" s="1628"/>
      <c r="D3" s="1628"/>
      <c r="E3" s="1628"/>
      <c r="F3" s="1628"/>
      <c r="G3" s="1628"/>
      <c r="H3" s="18"/>
      <c r="I3" s="18"/>
      <c r="J3" s="8"/>
    </row>
    <row r="4" spans="1:10" s="7" customFormat="1" ht="13.5" customHeight="1">
      <c r="A4" s="30"/>
      <c r="B4" s="31"/>
      <c r="C4" s="31"/>
      <c r="D4" s="31"/>
      <c r="E4" s="31"/>
      <c r="F4" s="31"/>
      <c r="G4" s="31"/>
      <c r="H4" s="31"/>
      <c r="I4" s="31"/>
      <c r="J4" s="31"/>
    </row>
    <row r="5" spans="1:10" ht="28.5" customHeight="1">
      <c r="A5" s="589" t="s">
        <v>165</v>
      </c>
      <c r="B5" s="484" t="s">
        <v>3</v>
      </c>
      <c r="C5" s="484"/>
      <c r="D5" s="484"/>
      <c r="E5" s="487" t="s">
        <v>10</v>
      </c>
      <c r="F5" s="485"/>
      <c r="G5" s="1813" t="s">
        <v>11</v>
      </c>
    </row>
    <row r="6" spans="1:10" ht="14.25">
      <c r="A6" s="416" t="s">
        <v>176</v>
      </c>
      <c r="B6" s="484" t="s">
        <v>13</v>
      </c>
      <c r="C6" s="484"/>
      <c r="D6" s="484"/>
      <c r="E6" s="305" t="s">
        <v>14</v>
      </c>
      <c r="F6" s="352"/>
      <c r="G6" s="1814"/>
    </row>
    <row r="7" spans="1:10" ht="45.75" customHeight="1" thickBot="1">
      <c r="A7" s="591" t="s">
        <v>179</v>
      </c>
      <c r="B7" s="526" t="s">
        <v>17</v>
      </c>
      <c r="C7" s="334" t="s">
        <v>18</v>
      </c>
      <c r="D7" s="334" t="s">
        <v>19</v>
      </c>
      <c r="E7" s="488" t="s">
        <v>17</v>
      </c>
      <c r="F7" s="525" t="s">
        <v>18</v>
      </c>
      <c r="G7" s="1814"/>
      <c r="H7" s="37"/>
    </row>
    <row r="8" spans="1:10" ht="19.5" customHeight="1">
      <c r="A8" s="309" t="s">
        <v>81</v>
      </c>
      <c r="B8" s="369" t="s">
        <v>23</v>
      </c>
      <c r="C8" s="369" t="s">
        <v>23</v>
      </c>
      <c r="D8" s="369" t="s">
        <v>23</v>
      </c>
      <c r="E8" s="369" t="s">
        <v>23</v>
      </c>
      <c r="F8" s="369" t="s">
        <v>23</v>
      </c>
      <c r="G8" s="370" t="s">
        <v>23</v>
      </c>
    </row>
    <row r="9" spans="1:10" ht="13.5">
      <c r="A9" s="312" t="s">
        <v>82</v>
      </c>
      <c r="B9" s="324" t="s">
        <v>23</v>
      </c>
      <c r="C9" s="324" t="s">
        <v>23</v>
      </c>
      <c r="D9" s="324" t="s">
        <v>23</v>
      </c>
      <c r="E9" s="324" t="s">
        <v>23</v>
      </c>
      <c r="F9" s="324" t="s">
        <v>23</v>
      </c>
      <c r="G9" s="325" t="s">
        <v>23</v>
      </c>
    </row>
    <row r="10" spans="1:10" ht="13.5">
      <c r="A10" s="312" t="s">
        <v>83</v>
      </c>
      <c r="B10" s="324" t="s">
        <v>23</v>
      </c>
      <c r="C10" s="324" t="s">
        <v>23</v>
      </c>
      <c r="D10" s="324" t="s">
        <v>23</v>
      </c>
      <c r="E10" s="324" t="s">
        <v>23</v>
      </c>
      <c r="F10" s="324" t="s">
        <v>23</v>
      </c>
      <c r="G10" s="325" t="s">
        <v>23</v>
      </c>
    </row>
    <row r="11" spans="1:10" ht="13.5">
      <c r="A11" s="312" t="s">
        <v>84</v>
      </c>
      <c r="B11" s="324" t="s">
        <v>23</v>
      </c>
      <c r="C11" s="324" t="s">
        <v>23</v>
      </c>
      <c r="D11" s="324" t="s">
        <v>23</v>
      </c>
      <c r="E11" s="324" t="s">
        <v>23</v>
      </c>
      <c r="F11" s="324" t="s">
        <v>23</v>
      </c>
      <c r="G11" s="325" t="s">
        <v>23</v>
      </c>
    </row>
    <row r="12" spans="1:10" ht="13.5">
      <c r="A12" s="315" t="s">
        <v>85</v>
      </c>
      <c r="B12" s="326" t="s">
        <v>23</v>
      </c>
      <c r="C12" s="326" t="s">
        <v>23</v>
      </c>
      <c r="D12" s="326" t="s">
        <v>23</v>
      </c>
      <c r="E12" s="326" t="s">
        <v>23</v>
      </c>
      <c r="F12" s="326" t="s">
        <v>23</v>
      </c>
      <c r="G12" s="327" t="s">
        <v>23</v>
      </c>
    </row>
    <row r="13" spans="1:10" ht="13.5">
      <c r="A13" s="315"/>
      <c r="B13" s="326"/>
      <c r="C13" s="326"/>
      <c r="D13" s="326"/>
      <c r="E13" s="326"/>
      <c r="F13" s="326"/>
      <c r="G13" s="327"/>
    </row>
    <row r="14" spans="1:10" ht="13.5">
      <c r="A14" s="315" t="s">
        <v>86</v>
      </c>
      <c r="B14" s="326" t="s">
        <v>23</v>
      </c>
      <c r="C14" s="326" t="s">
        <v>23</v>
      </c>
      <c r="D14" s="326" t="s">
        <v>23</v>
      </c>
      <c r="E14" s="326" t="s">
        <v>23</v>
      </c>
      <c r="F14" s="326" t="s">
        <v>23</v>
      </c>
      <c r="G14" s="327" t="s">
        <v>23</v>
      </c>
    </row>
    <row r="15" spans="1:10" ht="13.5">
      <c r="A15" s="315"/>
      <c r="B15" s="326"/>
      <c r="C15" s="326"/>
      <c r="D15" s="326"/>
      <c r="E15" s="326"/>
      <c r="F15" s="326"/>
      <c r="G15" s="327"/>
    </row>
    <row r="16" spans="1:10" ht="13.5">
      <c r="A16" s="315" t="s">
        <v>87</v>
      </c>
      <c r="B16" s="326" t="s">
        <v>23</v>
      </c>
      <c r="C16" s="326" t="s">
        <v>23</v>
      </c>
      <c r="D16" s="326" t="s">
        <v>23</v>
      </c>
      <c r="E16" s="326" t="s">
        <v>23</v>
      </c>
      <c r="F16" s="326" t="s">
        <v>23</v>
      </c>
      <c r="G16" s="327" t="s">
        <v>23</v>
      </c>
    </row>
    <row r="17" spans="1:7" ht="13.5">
      <c r="A17" s="312"/>
      <c r="B17" s="324"/>
      <c r="C17" s="324"/>
      <c r="D17" s="324"/>
      <c r="E17" s="324"/>
      <c r="F17" s="324"/>
      <c r="G17" s="325"/>
    </row>
    <row r="18" spans="1:7" ht="13.5">
      <c r="A18" s="312" t="s">
        <v>158</v>
      </c>
      <c r="B18" s="324" t="s">
        <v>23</v>
      </c>
      <c r="C18" s="324" t="s">
        <v>23</v>
      </c>
      <c r="D18" s="324" t="s">
        <v>23</v>
      </c>
      <c r="E18" s="324" t="s">
        <v>23</v>
      </c>
      <c r="F18" s="324" t="s">
        <v>23</v>
      </c>
      <c r="G18" s="325" t="s">
        <v>23</v>
      </c>
    </row>
    <row r="19" spans="1:7" ht="13.5">
      <c r="A19" s="312" t="s">
        <v>89</v>
      </c>
      <c r="B19" s="324" t="s">
        <v>23</v>
      </c>
      <c r="C19" s="324" t="s">
        <v>23</v>
      </c>
      <c r="D19" s="324" t="s">
        <v>23</v>
      </c>
      <c r="E19" s="324" t="s">
        <v>23</v>
      </c>
      <c r="F19" s="324" t="s">
        <v>23</v>
      </c>
      <c r="G19" s="325" t="s">
        <v>23</v>
      </c>
    </row>
    <row r="20" spans="1:7" ht="13.5">
      <c r="A20" s="312" t="s">
        <v>90</v>
      </c>
      <c r="B20" s="324" t="s">
        <v>23</v>
      </c>
      <c r="C20" s="324" t="s">
        <v>23</v>
      </c>
      <c r="D20" s="324" t="s">
        <v>23</v>
      </c>
      <c r="E20" s="324" t="s">
        <v>23</v>
      </c>
      <c r="F20" s="324" t="s">
        <v>23</v>
      </c>
      <c r="G20" s="325" t="s">
        <v>23</v>
      </c>
    </row>
    <row r="21" spans="1:7" ht="13.5">
      <c r="A21" s="315" t="s">
        <v>91</v>
      </c>
      <c r="B21" s="326" t="s">
        <v>23</v>
      </c>
      <c r="C21" s="326" t="s">
        <v>23</v>
      </c>
      <c r="D21" s="326" t="s">
        <v>23</v>
      </c>
      <c r="E21" s="326" t="s">
        <v>23</v>
      </c>
      <c r="F21" s="326" t="s">
        <v>23</v>
      </c>
      <c r="G21" s="327" t="s">
        <v>23</v>
      </c>
    </row>
    <row r="22" spans="1:7" ht="13.5">
      <c r="A22" s="315"/>
      <c r="B22" s="326"/>
      <c r="C22" s="326"/>
      <c r="D22" s="326"/>
      <c r="E22" s="326"/>
      <c r="F22" s="326"/>
      <c r="G22" s="327"/>
    </row>
    <row r="23" spans="1:7" ht="13.5">
      <c r="A23" s="315" t="s">
        <v>92</v>
      </c>
      <c r="B23" s="326" t="s">
        <v>23</v>
      </c>
      <c r="C23" s="326">
        <v>50</v>
      </c>
      <c r="D23" s="326">
        <v>50</v>
      </c>
      <c r="E23" s="326" t="s">
        <v>23</v>
      </c>
      <c r="F23" s="326">
        <v>3620</v>
      </c>
      <c r="G23" s="327">
        <v>181</v>
      </c>
    </row>
    <row r="24" spans="1:7" ht="13.5">
      <c r="A24" s="315"/>
      <c r="B24" s="326"/>
      <c r="C24" s="326"/>
      <c r="D24" s="326"/>
      <c r="E24" s="326"/>
      <c r="F24" s="326"/>
      <c r="G24" s="327"/>
    </row>
    <row r="25" spans="1:7" ht="13.5">
      <c r="A25" s="315" t="s">
        <v>93</v>
      </c>
      <c r="B25" s="326" t="s">
        <v>23</v>
      </c>
      <c r="C25" s="326" t="s">
        <v>23</v>
      </c>
      <c r="D25" s="326" t="s">
        <v>23</v>
      </c>
      <c r="E25" s="326" t="s">
        <v>23</v>
      </c>
      <c r="F25" s="326" t="s">
        <v>23</v>
      </c>
      <c r="G25" s="327" t="s">
        <v>23</v>
      </c>
    </row>
    <row r="26" spans="1:7" ht="13.5">
      <c r="A26" s="312"/>
      <c r="B26" s="324"/>
      <c r="C26" s="324"/>
      <c r="D26" s="324"/>
      <c r="E26" s="324"/>
      <c r="F26" s="324"/>
      <c r="G26" s="325"/>
    </row>
    <row r="27" spans="1:7" ht="13.5">
      <c r="A27" s="312" t="s">
        <v>94</v>
      </c>
      <c r="B27" s="324">
        <v>1</v>
      </c>
      <c r="C27" s="324">
        <v>405</v>
      </c>
      <c r="D27" s="324">
        <v>406</v>
      </c>
      <c r="E27" s="324">
        <v>1800</v>
      </c>
      <c r="F27" s="324">
        <v>3000</v>
      </c>
      <c r="G27" s="325">
        <v>1217</v>
      </c>
    </row>
    <row r="28" spans="1:7" ht="13.5">
      <c r="A28" s="312" t="s">
        <v>95</v>
      </c>
      <c r="B28" s="324" t="s">
        <v>23</v>
      </c>
      <c r="C28" s="324" t="s">
        <v>23</v>
      </c>
      <c r="D28" s="324" t="s">
        <v>23</v>
      </c>
      <c r="E28" s="324" t="s">
        <v>23</v>
      </c>
      <c r="F28" s="324" t="s">
        <v>23</v>
      </c>
      <c r="G28" s="325" t="s">
        <v>23</v>
      </c>
    </row>
    <row r="29" spans="1:7" ht="13.5">
      <c r="A29" s="312" t="s">
        <v>96</v>
      </c>
      <c r="B29" s="324">
        <v>1</v>
      </c>
      <c r="C29" s="324">
        <v>77</v>
      </c>
      <c r="D29" s="324">
        <v>78</v>
      </c>
      <c r="E29" s="324">
        <v>1650</v>
      </c>
      <c r="F29" s="324">
        <v>3050</v>
      </c>
      <c r="G29" s="325">
        <v>236</v>
      </c>
    </row>
    <row r="30" spans="1:7" ht="13.5">
      <c r="A30" s="315" t="s">
        <v>97</v>
      </c>
      <c r="B30" s="326">
        <v>2</v>
      </c>
      <c r="C30" s="326">
        <v>482</v>
      </c>
      <c r="D30" s="326">
        <v>484</v>
      </c>
      <c r="E30" s="326">
        <v>1725</v>
      </c>
      <c r="F30" s="326">
        <v>3008</v>
      </c>
      <c r="G30" s="327">
        <v>1453</v>
      </c>
    </row>
    <row r="31" spans="1:7" ht="13.5">
      <c r="A31" s="312"/>
      <c r="B31" s="324"/>
      <c r="C31" s="324"/>
      <c r="D31" s="324"/>
      <c r="E31" s="324"/>
      <c r="F31" s="324"/>
      <c r="G31" s="325"/>
    </row>
    <row r="32" spans="1:7" ht="13.5">
      <c r="A32" s="312" t="s">
        <v>98</v>
      </c>
      <c r="B32" s="324">
        <v>4</v>
      </c>
      <c r="C32" s="324">
        <v>1</v>
      </c>
      <c r="D32" s="324">
        <v>5</v>
      </c>
      <c r="E32" s="324">
        <v>1610</v>
      </c>
      <c r="F32" s="324">
        <v>2500</v>
      </c>
      <c r="G32" s="325">
        <v>9</v>
      </c>
    </row>
    <row r="33" spans="1:7" ht="13.5">
      <c r="A33" s="312" t="s">
        <v>99</v>
      </c>
      <c r="B33" s="324">
        <v>4</v>
      </c>
      <c r="C33" s="324" t="s">
        <v>23</v>
      </c>
      <c r="D33" s="324">
        <v>4</v>
      </c>
      <c r="E33" s="324">
        <v>1550</v>
      </c>
      <c r="F33" s="324" t="s">
        <v>23</v>
      </c>
      <c r="G33" s="325">
        <v>6</v>
      </c>
    </row>
    <row r="34" spans="1:7" ht="13.5">
      <c r="A34" s="312" t="s">
        <v>100</v>
      </c>
      <c r="B34" s="324" t="s">
        <v>23</v>
      </c>
      <c r="C34" s="324">
        <v>265</v>
      </c>
      <c r="D34" s="324">
        <v>265</v>
      </c>
      <c r="E34" s="324" t="s">
        <v>23</v>
      </c>
      <c r="F34" s="324">
        <v>1921</v>
      </c>
      <c r="G34" s="325">
        <v>509</v>
      </c>
    </row>
    <row r="35" spans="1:7" ht="13.5">
      <c r="A35" s="312" t="s">
        <v>101</v>
      </c>
      <c r="B35" s="324" t="s">
        <v>23</v>
      </c>
      <c r="C35" s="324">
        <v>1</v>
      </c>
      <c r="D35" s="324">
        <v>1</v>
      </c>
      <c r="E35" s="324" t="s">
        <v>23</v>
      </c>
      <c r="F35" s="324">
        <v>1600</v>
      </c>
      <c r="G35" s="325">
        <v>2</v>
      </c>
    </row>
    <row r="36" spans="1:7" ht="13.5">
      <c r="A36" s="315" t="s">
        <v>102</v>
      </c>
      <c r="B36" s="326">
        <v>8</v>
      </c>
      <c r="C36" s="326">
        <v>267</v>
      </c>
      <c r="D36" s="326">
        <v>275</v>
      </c>
      <c r="E36" s="326">
        <v>1580</v>
      </c>
      <c r="F36" s="326">
        <v>1922</v>
      </c>
      <c r="G36" s="327">
        <v>526</v>
      </c>
    </row>
    <row r="37" spans="1:7" ht="13.5">
      <c r="A37" s="315"/>
      <c r="B37" s="326"/>
      <c r="C37" s="326"/>
      <c r="D37" s="326"/>
      <c r="E37" s="326"/>
      <c r="F37" s="326"/>
      <c r="G37" s="327"/>
    </row>
    <row r="38" spans="1:7" ht="13.5">
      <c r="A38" s="315" t="s">
        <v>103</v>
      </c>
      <c r="B38" s="326" t="s">
        <v>23</v>
      </c>
      <c r="C38" s="326" t="s">
        <v>23</v>
      </c>
      <c r="D38" s="326" t="s">
        <v>23</v>
      </c>
      <c r="E38" s="326" t="s">
        <v>23</v>
      </c>
      <c r="F38" s="326" t="s">
        <v>23</v>
      </c>
      <c r="G38" s="327" t="s">
        <v>23</v>
      </c>
    </row>
    <row r="39" spans="1:7" ht="13.5">
      <c r="A39" s="312"/>
      <c r="B39" s="324"/>
      <c r="C39" s="324"/>
      <c r="D39" s="324"/>
      <c r="E39" s="324"/>
      <c r="F39" s="324"/>
      <c r="G39" s="325"/>
    </row>
    <row r="40" spans="1:7" ht="13.5">
      <c r="A40" s="312" t="s">
        <v>159</v>
      </c>
      <c r="B40" s="348" t="s">
        <v>23</v>
      </c>
      <c r="C40" s="348">
        <v>13</v>
      </c>
      <c r="D40" s="348">
        <v>13</v>
      </c>
      <c r="E40" s="348" t="s">
        <v>23</v>
      </c>
      <c r="F40" s="348">
        <v>3831</v>
      </c>
      <c r="G40" s="349">
        <v>50</v>
      </c>
    </row>
    <row r="41" spans="1:7" ht="13.5">
      <c r="A41" s="312" t="s">
        <v>105</v>
      </c>
      <c r="B41" s="324" t="s">
        <v>23</v>
      </c>
      <c r="C41" s="324" t="s">
        <v>23</v>
      </c>
      <c r="D41" s="324" t="s">
        <v>23</v>
      </c>
      <c r="E41" s="324" t="s">
        <v>23</v>
      </c>
      <c r="F41" s="324" t="s">
        <v>23</v>
      </c>
      <c r="G41" s="325" t="s">
        <v>23</v>
      </c>
    </row>
    <row r="42" spans="1:7" ht="13.5">
      <c r="A42" s="312" t="s">
        <v>106</v>
      </c>
      <c r="B42" s="324" t="s">
        <v>23</v>
      </c>
      <c r="C42" s="324">
        <v>47</v>
      </c>
      <c r="D42" s="324">
        <v>47</v>
      </c>
      <c r="E42" s="324" t="s">
        <v>23</v>
      </c>
      <c r="F42" s="324">
        <v>2900</v>
      </c>
      <c r="G42" s="325">
        <v>136</v>
      </c>
    </row>
    <row r="43" spans="1:7" ht="13.5">
      <c r="A43" s="312" t="s">
        <v>107</v>
      </c>
      <c r="B43" s="348" t="s">
        <v>23</v>
      </c>
      <c r="C43" s="348">
        <v>12</v>
      </c>
      <c r="D43" s="348">
        <v>12</v>
      </c>
      <c r="E43" s="348" t="s">
        <v>23</v>
      </c>
      <c r="F43" s="348">
        <v>3880</v>
      </c>
      <c r="G43" s="349">
        <v>47</v>
      </c>
    </row>
    <row r="44" spans="1:7" ht="13.5">
      <c r="A44" s="312" t="s">
        <v>108</v>
      </c>
      <c r="B44" s="324" t="s">
        <v>23</v>
      </c>
      <c r="C44" s="324">
        <v>40</v>
      </c>
      <c r="D44" s="324">
        <v>40</v>
      </c>
      <c r="E44" s="324" t="s">
        <v>23</v>
      </c>
      <c r="F44" s="324">
        <v>3000</v>
      </c>
      <c r="G44" s="325">
        <v>120</v>
      </c>
    </row>
    <row r="45" spans="1:7" ht="13.5">
      <c r="A45" s="312" t="s">
        <v>109</v>
      </c>
      <c r="B45" s="324" t="s">
        <v>23</v>
      </c>
      <c r="C45" s="324" t="s">
        <v>23</v>
      </c>
      <c r="D45" s="324" t="s">
        <v>23</v>
      </c>
      <c r="E45" s="324" t="s">
        <v>23</v>
      </c>
      <c r="F45" s="324" t="s">
        <v>23</v>
      </c>
      <c r="G45" s="324" t="s">
        <v>23</v>
      </c>
    </row>
    <row r="46" spans="1:7" ht="13.5">
      <c r="A46" s="312" t="s">
        <v>110</v>
      </c>
      <c r="B46" s="324" t="s">
        <v>23</v>
      </c>
      <c r="C46" s="324" t="s">
        <v>23</v>
      </c>
      <c r="D46" s="324" t="s">
        <v>23</v>
      </c>
      <c r="E46" s="324" t="s">
        <v>23</v>
      </c>
      <c r="F46" s="324" t="s">
        <v>23</v>
      </c>
      <c r="G46" s="324" t="s">
        <v>23</v>
      </c>
    </row>
    <row r="47" spans="1:7" ht="13.5">
      <c r="A47" s="312" t="s">
        <v>111</v>
      </c>
      <c r="B47" s="324" t="s">
        <v>23</v>
      </c>
      <c r="C47" s="324">
        <v>14</v>
      </c>
      <c r="D47" s="324">
        <v>14</v>
      </c>
      <c r="E47" s="324" t="s">
        <v>23</v>
      </c>
      <c r="F47" s="324">
        <v>3000</v>
      </c>
      <c r="G47" s="325">
        <v>42</v>
      </c>
    </row>
    <row r="48" spans="1:7" ht="13.5">
      <c r="A48" s="312" t="s">
        <v>112</v>
      </c>
      <c r="B48" s="324" t="s">
        <v>23</v>
      </c>
      <c r="C48" s="324" t="s">
        <v>23</v>
      </c>
      <c r="D48" s="324" t="s">
        <v>23</v>
      </c>
      <c r="E48" s="324" t="s">
        <v>23</v>
      </c>
      <c r="F48" s="324" t="s">
        <v>23</v>
      </c>
      <c r="G48" s="324" t="s">
        <v>23</v>
      </c>
    </row>
    <row r="49" spans="1:7" ht="13.5">
      <c r="A49" s="315" t="s">
        <v>113</v>
      </c>
      <c r="B49" s="326" t="s">
        <v>23</v>
      </c>
      <c r="C49" s="326">
        <v>126</v>
      </c>
      <c r="D49" s="326">
        <v>126</v>
      </c>
      <c r="E49" s="326" t="s">
        <v>23</v>
      </c>
      <c r="F49" s="326">
        <v>3132</v>
      </c>
      <c r="G49" s="327">
        <v>395</v>
      </c>
    </row>
    <row r="50" spans="1:7" ht="13.5">
      <c r="A50" s="315"/>
      <c r="B50" s="326"/>
      <c r="C50" s="326"/>
      <c r="D50" s="326"/>
      <c r="E50" s="326"/>
      <c r="F50" s="326"/>
      <c r="G50" s="327"/>
    </row>
    <row r="51" spans="1:7" ht="13.5">
      <c r="A51" s="315" t="s">
        <v>114</v>
      </c>
      <c r="B51" s="326" t="s">
        <v>23</v>
      </c>
      <c r="C51" s="326" t="s">
        <v>23</v>
      </c>
      <c r="D51" s="326" t="s">
        <v>23</v>
      </c>
      <c r="E51" s="326" t="s">
        <v>23</v>
      </c>
      <c r="F51" s="326" t="s">
        <v>23</v>
      </c>
      <c r="G51" s="327" t="s">
        <v>23</v>
      </c>
    </row>
    <row r="52" spans="1:7" ht="13.5">
      <c r="A52" s="312"/>
      <c r="B52" s="324"/>
      <c r="C52" s="324"/>
      <c r="D52" s="324"/>
      <c r="E52" s="324"/>
      <c r="F52" s="324"/>
      <c r="G52" s="325"/>
    </row>
    <row r="53" spans="1:7" ht="13.5">
      <c r="A53" s="312" t="s">
        <v>115</v>
      </c>
      <c r="B53" s="324" t="s">
        <v>23</v>
      </c>
      <c r="C53" s="324">
        <v>7</v>
      </c>
      <c r="D53" s="324">
        <v>7</v>
      </c>
      <c r="E53" s="324" t="s">
        <v>23</v>
      </c>
      <c r="F53" s="324">
        <v>2600</v>
      </c>
      <c r="G53" s="325">
        <v>18</v>
      </c>
    </row>
    <row r="54" spans="1:7" ht="13.5">
      <c r="A54" s="312" t="s">
        <v>116</v>
      </c>
      <c r="B54" s="324" t="s">
        <v>23</v>
      </c>
      <c r="C54" s="324" t="s">
        <v>23</v>
      </c>
      <c r="D54" s="324" t="s">
        <v>23</v>
      </c>
      <c r="E54" s="324" t="s">
        <v>23</v>
      </c>
      <c r="F54" s="324" t="s">
        <v>23</v>
      </c>
      <c r="G54" s="325" t="s">
        <v>23</v>
      </c>
    </row>
    <row r="55" spans="1:7" ht="13.5">
      <c r="A55" s="312" t="s">
        <v>117</v>
      </c>
      <c r="B55" s="324" t="s">
        <v>23</v>
      </c>
      <c r="C55" s="324" t="s">
        <v>23</v>
      </c>
      <c r="D55" s="324" t="s">
        <v>23</v>
      </c>
      <c r="E55" s="324" t="s">
        <v>23</v>
      </c>
      <c r="F55" s="324" t="s">
        <v>23</v>
      </c>
      <c r="G55" s="324" t="s">
        <v>23</v>
      </c>
    </row>
    <row r="56" spans="1:7" ht="13.5">
      <c r="A56" s="312" t="s">
        <v>118</v>
      </c>
      <c r="B56" s="324" t="s">
        <v>23</v>
      </c>
      <c r="C56" s="324" t="s">
        <v>23</v>
      </c>
      <c r="D56" s="324" t="s">
        <v>23</v>
      </c>
      <c r="E56" s="324" t="s">
        <v>23</v>
      </c>
      <c r="F56" s="324" t="s">
        <v>23</v>
      </c>
      <c r="G56" s="324" t="s">
        <v>23</v>
      </c>
    </row>
    <row r="57" spans="1:7" ht="13.5">
      <c r="A57" s="312" t="s">
        <v>119</v>
      </c>
      <c r="B57" s="324" t="s">
        <v>23</v>
      </c>
      <c r="C57" s="324">
        <v>6</v>
      </c>
      <c r="D57" s="324">
        <v>6</v>
      </c>
      <c r="E57" s="324" t="s">
        <v>23</v>
      </c>
      <c r="F57" s="324">
        <v>2900</v>
      </c>
      <c r="G57" s="325">
        <v>17</v>
      </c>
    </row>
    <row r="58" spans="1:7" ht="13.5">
      <c r="A58" s="315" t="s">
        <v>172</v>
      </c>
      <c r="B58" s="326" t="s">
        <v>23</v>
      </c>
      <c r="C58" s="326">
        <v>13</v>
      </c>
      <c r="D58" s="326">
        <v>13</v>
      </c>
      <c r="E58" s="326" t="s">
        <v>23</v>
      </c>
      <c r="F58" s="326">
        <v>2738</v>
      </c>
      <c r="G58" s="327">
        <v>35</v>
      </c>
    </row>
    <row r="59" spans="1:7" ht="13.5">
      <c r="A59" s="312"/>
      <c r="B59" s="324"/>
      <c r="C59" s="324"/>
      <c r="D59" s="324"/>
      <c r="E59" s="324"/>
      <c r="F59" s="324"/>
      <c r="G59" s="325"/>
    </row>
    <row r="60" spans="1:7" ht="13.5">
      <c r="A60" s="312" t="s">
        <v>121</v>
      </c>
      <c r="B60" s="324" t="s">
        <v>23</v>
      </c>
      <c r="C60" s="324" t="s">
        <v>23</v>
      </c>
      <c r="D60" s="324" t="s">
        <v>23</v>
      </c>
      <c r="E60" s="324" t="s">
        <v>23</v>
      </c>
      <c r="F60" s="324" t="s">
        <v>23</v>
      </c>
      <c r="G60" s="325" t="s">
        <v>23</v>
      </c>
    </row>
    <row r="61" spans="1:7" ht="13.5">
      <c r="A61" s="312" t="s">
        <v>122</v>
      </c>
      <c r="B61" s="324" t="s">
        <v>23</v>
      </c>
      <c r="C61" s="324" t="s">
        <v>23</v>
      </c>
      <c r="D61" s="324" t="s">
        <v>23</v>
      </c>
      <c r="E61" s="324" t="s">
        <v>23</v>
      </c>
      <c r="F61" s="324" t="s">
        <v>23</v>
      </c>
      <c r="G61" s="325" t="s">
        <v>23</v>
      </c>
    </row>
    <row r="62" spans="1:7" ht="13.5">
      <c r="A62" s="312" t="s">
        <v>123</v>
      </c>
      <c r="B62" s="324" t="s">
        <v>23</v>
      </c>
      <c r="C62" s="324" t="s">
        <v>23</v>
      </c>
      <c r="D62" s="324" t="s">
        <v>23</v>
      </c>
      <c r="E62" s="324" t="s">
        <v>23</v>
      </c>
      <c r="F62" s="324" t="s">
        <v>23</v>
      </c>
      <c r="G62" s="325" t="s">
        <v>23</v>
      </c>
    </row>
    <row r="63" spans="1:7" ht="13.5">
      <c r="A63" s="315" t="s">
        <v>124</v>
      </c>
      <c r="B63" s="326" t="s">
        <v>23</v>
      </c>
      <c r="C63" s="326" t="s">
        <v>23</v>
      </c>
      <c r="D63" s="326" t="s">
        <v>23</v>
      </c>
      <c r="E63" s="326" t="s">
        <v>23</v>
      </c>
      <c r="F63" s="326" t="s">
        <v>23</v>
      </c>
      <c r="G63" s="327" t="s">
        <v>23</v>
      </c>
    </row>
    <row r="64" spans="1:7" ht="13.5">
      <c r="A64" s="315"/>
      <c r="B64" s="326"/>
      <c r="C64" s="326"/>
      <c r="D64" s="326"/>
      <c r="E64" s="326"/>
      <c r="F64" s="326"/>
      <c r="G64" s="327"/>
    </row>
    <row r="65" spans="1:7" ht="13.5">
      <c r="A65" s="315" t="s">
        <v>125</v>
      </c>
      <c r="B65" s="326" t="s">
        <v>23</v>
      </c>
      <c r="C65" s="326" t="s">
        <v>23</v>
      </c>
      <c r="D65" s="326" t="s">
        <v>23</v>
      </c>
      <c r="E65" s="326" t="s">
        <v>23</v>
      </c>
      <c r="F65" s="326" t="s">
        <v>23</v>
      </c>
      <c r="G65" s="327" t="s">
        <v>23</v>
      </c>
    </row>
    <row r="66" spans="1:7" ht="13.5">
      <c r="A66" s="312"/>
      <c r="B66" s="324"/>
      <c r="C66" s="324"/>
      <c r="D66" s="324"/>
      <c r="E66" s="324"/>
      <c r="F66" s="324"/>
      <c r="G66" s="325"/>
    </row>
    <row r="67" spans="1:7" ht="13.5">
      <c r="A67" s="312" t="s">
        <v>126</v>
      </c>
      <c r="B67" s="324" t="s">
        <v>23</v>
      </c>
      <c r="C67" s="324">
        <v>96</v>
      </c>
      <c r="D67" s="324">
        <v>96</v>
      </c>
      <c r="E67" s="324" t="s">
        <v>23</v>
      </c>
      <c r="F67" s="324">
        <v>2730</v>
      </c>
      <c r="G67" s="325">
        <v>262</v>
      </c>
    </row>
    <row r="68" spans="1:7" ht="13.5">
      <c r="A68" s="312" t="s">
        <v>127</v>
      </c>
      <c r="B68" s="324" t="s">
        <v>23</v>
      </c>
      <c r="C68" s="324">
        <v>268</v>
      </c>
      <c r="D68" s="324">
        <v>268</v>
      </c>
      <c r="E68" s="324" t="s">
        <v>23</v>
      </c>
      <c r="F68" s="324">
        <v>3130</v>
      </c>
      <c r="G68" s="325">
        <v>839</v>
      </c>
    </row>
    <row r="69" spans="1:7" ht="13.5">
      <c r="A69" s="315" t="s">
        <v>128</v>
      </c>
      <c r="B69" s="326" t="s">
        <v>23</v>
      </c>
      <c r="C69" s="326">
        <v>364</v>
      </c>
      <c r="D69" s="326">
        <v>364</v>
      </c>
      <c r="E69" s="326" t="s">
        <v>23</v>
      </c>
      <c r="F69" s="326">
        <v>3025</v>
      </c>
      <c r="G69" s="327">
        <v>1101</v>
      </c>
    </row>
    <row r="70" spans="1:7" ht="13.5">
      <c r="A70" s="312"/>
      <c r="B70" s="324"/>
      <c r="C70" s="324"/>
      <c r="D70" s="324"/>
      <c r="E70" s="324"/>
      <c r="F70" s="324"/>
      <c r="G70" s="325"/>
    </row>
    <row r="71" spans="1:7" ht="13.5">
      <c r="A71" s="312" t="s">
        <v>129</v>
      </c>
      <c r="B71" s="324" t="s">
        <v>23</v>
      </c>
      <c r="C71" s="324" t="s">
        <v>23</v>
      </c>
      <c r="D71" s="324" t="s">
        <v>23</v>
      </c>
      <c r="E71" s="324" t="s">
        <v>23</v>
      </c>
      <c r="F71" s="324" t="s">
        <v>23</v>
      </c>
      <c r="G71" s="325" t="s">
        <v>23</v>
      </c>
    </row>
    <row r="72" spans="1:7" ht="13.5">
      <c r="A72" s="312" t="s">
        <v>130</v>
      </c>
      <c r="B72" s="324">
        <v>2</v>
      </c>
      <c r="C72" s="324" t="s">
        <v>23</v>
      </c>
      <c r="D72" s="324">
        <v>2</v>
      </c>
      <c r="E72" s="324">
        <v>1000</v>
      </c>
      <c r="F72" s="324" t="s">
        <v>23</v>
      </c>
      <c r="G72" s="325">
        <v>2</v>
      </c>
    </row>
    <row r="73" spans="1:7" ht="13.5">
      <c r="A73" s="312" t="s">
        <v>131</v>
      </c>
      <c r="B73" s="324" t="s">
        <v>23</v>
      </c>
      <c r="C73" s="324" t="s">
        <v>23</v>
      </c>
      <c r="D73" s="324" t="s">
        <v>23</v>
      </c>
      <c r="E73" s="324">
        <v>1200</v>
      </c>
      <c r="F73" s="324" t="s">
        <v>23</v>
      </c>
      <c r="G73" s="325" t="s">
        <v>23</v>
      </c>
    </row>
    <row r="74" spans="1:7" ht="13.5">
      <c r="A74" s="312" t="s">
        <v>132</v>
      </c>
      <c r="B74" s="324" t="s">
        <v>23</v>
      </c>
      <c r="C74" s="324" t="s">
        <v>23</v>
      </c>
      <c r="D74" s="324" t="s">
        <v>23</v>
      </c>
      <c r="E74" s="324" t="s">
        <v>23</v>
      </c>
      <c r="F74" s="324" t="s">
        <v>23</v>
      </c>
      <c r="G74" s="325" t="s">
        <v>23</v>
      </c>
    </row>
    <row r="75" spans="1:7" ht="13.5">
      <c r="A75" s="312" t="s">
        <v>133</v>
      </c>
      <c r="B75" s="324" t="s">
        <v>23</v>
      </c>
      <c r="C75" s="324" t="s">
        <v>23</v>
      </c>
      <c r="D75" s="324" t="s">
        <v>23</v>
      </c>
      <c r="E75" s="324" t="s">
        <v>23</v>
      </c>
      <c r="F75" s="324" t="s">
        <v>23</v>
      </c>
      <c r="G75" s="325" t="s">
        <v>23</v>
      </c>
    </row>
    <row r="76" spans="1:7" ht="13.5">
      <c r="A76" s="312" t="s">
        <v>134</v>
      </c>
      <c r="B76" s="324" t="s">
        <v>23</v>
      </c>
      <c r="C76" s="324" t="s">
        <v>23</v>
      </c>
      <c r="D76" s="324" t="s">
        <v>23</v>
      </c>
      <c r="E76" s="324" t="s">
        <v>23</v>
      </c>
      <c r="F76" s="324" t="s">
        <v>23</v>
      </c>
      <c r="G76" s="325" t="s">
        <v>23</v>
      </c>
    </row>
    <row r="77" spans="1:7" ht="13.5">
      <c r="A77" s="312" t="s">
        <v>135</v>
      </c>
      <c r="B77" s="324" t="s">
        <v>23</v>
      </c>
      <c r="C77" s="324" t="s">
        <v>23</v>
      </c>
      <c r="D77" s="324" t="s">
        <v>23</v>
      </c>
      <c r="E77" s="324" t="s">
        <v>23</v>
      </c>
      <c r="F77" s="324" t="s">
        <v>23</v>
      </c>
      <c r="G77" s="325" t="s">
        <v>23</v>
      </c>
    </row>
    <row r="78" spans="1:7" ht="13.5">
      <c r="A78" s="312" t="s">
        <v>136</v>
      </c>
      <c r="B78" s="348" t="s">
        <v>23</v>
      </c>
      <c r="C78" s="348">
        <v>18</v>
      </c>
      <c r="D78" s="348">
        <v>18</v>
      </c>
      <c r="E78" s="348" t="s">
        <v>23</v>
      </c>
      <c r="F78" s="348">
        <v>900</v>
      </c>
      <c r="G78" s="349">
        <v>16</v>
      </c>
    </row>
    <row r="79" spans="1:7" ht="13.5">
      <c r="A79" s="315" t="s">
        <v>137</v>
      </c>
      <c r="B79" s="326" t="s">
        <v>23</v>
      </c>
      <c r="C79" s="326">
        <v>18</v>
      </c>
      <c r="D79" s="326">
        <v>18</v>
      </c>
      <c r="E79" s="326" t="s">
        <v>23</v>
      </c>
      <c r="F79" s="326">
        <v>900</v>
      </c>
      <c r="G79" s="327">
        <v>16</v>
      </c>
    </row>
    <row r="80" spans="1:7" ht="13.5">
      <c r="A80" s="312"/>
      <c r="B80" s="324"/>
      <c r="C80" s="324"/>
      <c r="D80" s="324"/>
      <c r="E80" s="324"/>
      <c r="F80" s="324"/>
      <c r="G80" s="325"/>
    </row>
    <row r="81" spans="1:7" ht="13.5">
      <c r="A81" s="312" t="s">
        <v>138</v>
      </c>
      <c r="B81" s="324" t="s">
        <v>23</v>
      </c>
      <c r="C81" s="324" t="s">
        <v>23</v>
      </c>
      <c r="D81" s="324" t="s">
        <v>23</v>
      </c>
      <c r="E81" s="324" t="s">
        <v>23</v>
      </c>
      <c r="F81" s="324" t="s">
        <v>23</v>
      </c>
      <c r="G81" s="325" t="s">
        <v>23</v>
      </c>
    </row>
    <row r="82" spans="1:7" ht="13.5">
      <c r="A82" s="312" t="s">
        <v>139</v>
      </c>
      <c r="B82" s="324" t="s">
        <v>23</v>
      </c>
      <c r="C82" s="324" t="s">
        <v>23</v>
      </c>
      <c r="D82" s="324" t="s">
        <v>23</v>
      </c>
      <c r="E82" s="324" t="s">
        <v>23</v>
      </c>
      <c r="F82" s="324" t="s">
        <v>23</v>
      </c>
      <c r="G82" s="325" t="s">
        <v>23</v>
      </c>
    </row>
    <row r="83" spans="1:7" ht="13.5">
      <c r="A83" s="315" t="s">
        <v>140</v>
      </c>
      <c r="B83" s="326" t="s">
        <v>23</v>
      </c>
      <c r="C83" s="326" t="s">
        <v>23</v>
      </c>
      <c r="D83" s="326" t="s">
        <v>23</v>
      </c>
      <c r="E83" s="326" t="s">
        <v>23</v>
      </c>
      <c r="F83" s="326" t="s">
        <v>23</v>
      </c>
      <c r="G83" s="327" t="s">
        <v>23</v>
      </c>
    </row>
    <row r="84" spans="1:7" ht="14.25" thickBot="1">
      <c r="A84" s="436"/>
      <c r="B84" s="437"/>
      <c r="C84" s="437"/>
      <c r="D84" s="437"/>
      <c r="E84" s="437"/>
      <c r="F84" s="437"/>
      <c r="G84" s="438"/>
    </row>
    <row r="85" spans="1:7" ht="14.25" thickBot="1">
      <c r="A85" s="209" t="s">
        <v>141</v>
      </c>
      <c r="B85" s="330">
        <v>10</v>
      </c>
      <c r="C85" s="330">
        <v>1320</v>
      </c>
      <c r="D85" s="330">
        <v>1330</v>
      </c>
      <c r="E85" s="330">
        <v>1609</v>
      </c>
      <c r="F85" s="330">
        <v>2797</v>
      </c>
      <c r="G85" s="331">
        <v>3707</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64">
    <pageSetUpPr fitToPage="1"/>
  </sheetPr>
  <dimension ref="A1:J86"/>
  <sheetViews>
    <sheetView view="pageBreakPreview" zoomScale="75" zoomScaleNormal="75" zoomScaleSheetLayoutView="75" workbookViewId="0">
      <selection sqref="A1:XFD1048576"/>
    </sheetView>
  </sheetViews>
  <sheetFormatPr baseColWidth="10" defaultColWidth="11.42578125" defaultRowHeight="12.75"/>
  <cols>
    <col min="1" max="1" width="31.7109375" style="9" customWidth="1"/>
    <col min="2" max="7" width="19.710937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15.75">
      <c r="A3" s="1651" t="s">
        <v>576</v>
      </c>
      <c r="B3" s="1651"/>
      <c r="C3" s="1651"/>
      <c r="D3" s="1651"/>
      <c r="E3" s="1651"/>
      <c r="F3" s="1651"/>
      <c r="G3" s="1651"/>
      <c r="H3" s="8"/>
      <c r="I3" s="8"/>
      <c r="J3" s="8"/>
    </row>
    <row r="4" spans="1:10" s="7" customFormat="1" ht="24.75" customHeight="1">
      <c r="A4" s="1628" t="s">
        <v>1357</v>
      </c>
      <c r="B4" s="1628"/>
      <c r="C4" s="1628"/>
      <c r="D4" s="1628"/>
      <c r="E4" s="1628"/>
      <c r="F4" s="1628"/>
      <c r="G4" s="1628"/>
      <c r="H4" s="8"/>
      <c r="I4" s="8"/>
      <c r="J4" s="8"/>
    </row>
    <row r="5" spans="1:10" s="7" customFormat="1" ht="13.5" customHeight="1">
      <c r="A5" s="30"/>
      <c r="B5" s="31"/>
      <c r="C5" s="31"/>
      <c r="D5" s="31"/>
      <c r="E5" s="31"/>
      <c r="F5" s="31"/>
      <c r="G5" s="31"/>
      <c r="H5" s="31"/>
      <c r="I5" s="31"/>
      <c r="J5" s="31"/>
    </row>
    <row r="6" spans="1:10" ht="25.5" customHeight="1">
      <c r="A6" s="589" t="s">
        <v>165</v>
      </c>
      <c r="B6" s="484" t="s">
        <v>3</v>
      </c>
      <c r="C6" s="484"/>
      <c r="D6" s="485"/>
      <c r="E6" s="484" t="s">
        <v>10</v>
      </c>
      <c r="F6" s="485"/>
      <c r="G6" s="1813" t="s">
        <v>11</v>
      </c>
    </row>
    <row r="7" spans="1:10" ht="14.25">
      <c r="A7" s="416" t="s">
        <v>176</v>
      </c>
      <c r="B7" s="305" t="s">
        <v>13</v>
      </c>
      <c r="C7" s="351"/>
      <c r="D7" s="352"/>
      <c r="E7" s="351" t="s">
        <v>14</v>
      </c>
      <c r="F7" s="352"/>
      <c r="G7" s="1814"/>
    </row>
    <row r="8" spans="1:10" ht="41.25" customHeight="1" thickBot="1">
      <c r="A8" s="591" t="s">
        <v>179</v>
      </c>
      <c r="B8" s="266" t="s">
        <v>17</v>
      </c>
      <c r="C8" s="415" t="s">
        <v>18</v>
      </c>
      <c r="D8" s="334" t="s">
        <v>19</v>
      </c>
      <c r="E8" s="332" t="s">
        <v>17</v>
      </c>
      <c r="F8" s="334" t="s">
        <v>18</v>
      </c>
      <c r="G8" s="1814"/>
      <c r="H8" s="37"/>
    </row>
    <row r="9" spans="1:10" ht="28.5" customHeight="1">
      <c r="A9" s="309" t="s">
        <v>81</v>
      </c>
      <c r="B9" s="369" t="s">
        <v>23</v>
      </c>
      <c r="C9" s="369" t="s">
        <v>23</v>
      </c>
      <c r="D9" s="369" t="s">
        <v>23</v>
      </c>
      <c r="E9" s="369" t="s">
        <v>23</v>
      </c>
      <c r="F9" s="369" t="s">
        <v>23</v>
      </c>
      <c r="G9" s="370" t="s">
        <v>23</v>
      </c>
    </row>
    <row r="10" spans="1:10" ht="13.5">
      <c r="A10" s="312" t="s">
        <v>82</v>
      </c>
      <c r="B10" s="324" t="s">
        <v>23</v>
      </c>
      <c r="C10" s="324" t="s">
        <v>23</v>
      </c>
      <c r="D10" s="324" t="s">
        <v>23</v>
      </c>
      <c r="E10" s="324" t="s">
        <v>23</v>
      </c>
      <c r="F10" s="324" t="s">
        <v>23</v>
      </c>
      <c r="G10" s="325" t="s">
        <v>23</v>
      </c>
    </row>
    <row r="11" spans="1:10" ht="13.5">
      <c r="A11" s="312" t="s">
        <v>83</v>
      </c>
      <c r="B11" s="324" t="s">
        <v>23</v>
      </c>
      <c r="C11" s="324" t="s">
        <v>23</v>
      </c>
      <c r="D11" s="324" t="s">
        <v>23</v>
      </c>
      <c r="E11" s="324" t="s">
        <v>23</v>
      </c>
      <c r="F11" s="324" t="s">
        <v>23</v>
      </c>
      <c r="G11" s="325" t="s">
        <v>23</v>
      </c>
    </row>
    <row r="12" spans="1:10" ht="13.5">
      <c r="A12" s="312" t="s">
        <v>84</v>
      </c>
      <c r="B12" s="324" t="s">
        <v>23</v>
      </c>
      <c r="C12" s="324" t="s">
        <v>23</v>
      </c>
      <c r="D12" s="324" t="s">
        <v>23</v>
      </c>
      <c r="E12" s="324" t="s">
        <v>23</v>
      </c>
      <c r="F12" s="324" t="s">
        <v>23</v>
      </c>
      <c r="G12" s="325" t="s">
        <v>23</v>
      </c>
    </row>
    <row r="13" spans="1:10" ht="13.5">
      <c r="A13" s="315" t="s">
        <v>85</v>
      </c>
      <c r="B13" s="326" t="s">
        <v>23</v>
      </c>
      <c r="C13" s="326" t="s">
        <v>23</v>
      </c>
      <c r="D13" s="326" t="s">
        <v>23</v>
      </c>
      <c r="E13" s="326" t="s">
        <v>23</v>
      </c>
      <c r="F13" s="326" t="s">
        <v>23</v>
      </c>
      <c r="G13" s="327" t="s">
        <v>23</v>
      </c>
    </row>
    <row r="14" spans="1:10" ht="13.5">
      <c r="A14" s="315"/>
      <c r="B14" s="326"/>
      <c r="C14" s="326"/>
      <c r="D14" s="326"/>
      <c r="E14" s="326"/>
      <c r="F14" s="326"/>
      <c r="G14" s="327"/>
    </row>
    <row r="15" spans="1:10" ht="13.5">
      <c r="A15" s="315" t="s">
        <v>86</v>
      </c>
      <c r="B15" s="326" t="s">
        <v>23</v>
      </c>
      <c r="C15" s="326" t="s">
        <v>23</v>
      </c>
      <c r="D15" s="326" t="s">
        <v>23</v>
      </c>
      <c r="E15" s="326" t="s">
        <v>23</v>
      </c>
      <c r="F15" s="326" t="s">
        <v>23</v>
      </c>
      <c r="G15" s="327" t="s">
        <v>23</v>
      </c>
    </row>
    <row r="16" spans="1:10" ht="13.5">
      <c r="A16" s="315"/>
      <c r="B16" s="326"/>
      <c r="C16" s="326"/>
      <c r="D16" s="326"/>
      <c r="E16" s="326"/>
      <c r="F16" s="326"/>
      <c r="G16" s="327"/>
    </row>
    <row r="17" spans="1:7" ht="13.5">
      <c r="A17" s="315" t="s">
        <v>87</v>
      </c>
      <c r="B17" s="326" t="s">
        <v>23</v>
      </c>
      <c r="C17" s="326" t="s">
        <v>23</v>
      </c>
      <c r="D17" s="326" t="s">
        <v>23</v>
      </c>
      <c r="E17" s="326" t="s">
        <v>23</v>
      </c>
      <c r="F17" s="326" t="s">
        <v>23</v>
      </c>
      <c r="G17" s="327" t="s">
        <v>23</v>
      </c>
    </row>
    <row r="18" spans="1:7" ht="13.5">
      <c r="A18" s="312"/>
      <c r="B18" s="324"/>
      <c r="C18" s="324"/>
      <c r="D18" s="324"/>
      <c r="E18" s="324"/>
      <c r="F18" s="324"/>
      <c r="G18" s="325"/>
    </row>
    <row r="19" spans="1:7" ht="13.5">
      <c r="A19" s="312" t="s">
        <v>158</v>
      </c>
      <c r="B19" s="324">
        <v>25</v>
      </c>
      <c r="C19" s="324" t="s">
        <v>23</v>
      </c>
      <c r="D19" s="324">
        <v>25</v>
      </c>
      <c r="E19" s="324">
        <v>1600</v>
      </c>
      <c r="F19" s="324" t="s">
        <v>23</v>
      </c>
      <c r="G19" s="325">
        <v>40</v>
      </c>
    </row>
    <row r="20" spans="1:7" ht="13.5">
      <c r="A20" s="312" t="s">
        <v>89</v>
      </c>
      <c r="B20" s="324" t="s">
        <v>23</v>
      </c>
      <c r="C20" s="324" t="s">
        <v>23</v>
      </c>
      <c r="D20" s="324" t="s">
        <v>23</v>
      </c>
      <c r="E20" s="324" t="s">
        <v>23</v>
      </c>
      <c r="F20" s="324" t="s">
        <v>23</v>
      </c>
      <c r="G20" s="325" t="s">
        <v>23</v>
      </c>
    </row>
    <row r="21" spans="1:7" ht="13.5">
      <c r="A21" s="312" t="s">
        <v>90</v>
      </c>
      <c r="B21" s="324" t="s">
        <v>23</v>
      </c>
      <c r="C21" s="324" t="s">
        <v>23</v>
      </c>
      <c r="D21" s="324" t="s">
        <v>23</v>
      </c>
      <c r="E21" s="324" t="s">
        <v>23</v>
      </c>
      <c r="F21" s="324" t="s">
        <v>23</v>
      </c>
      <c r="G21" s="325" t="s">
        <v>23</v>
      </c>
    </row>
    <row r="22" spans="1:7" ht="13.5">
      <c r="A22" s="315" t="s">
        <v>91</v>
      </c>
      <c r="B22" s="326">
        <v>25</v>
      </c>
      <c r="C22" s="326" t="s">
        <v>23</v>
      </c>
      <c r="D22" s="326">
        <v>25</v>
      </c>
      <c r="E22" s="326">
        <v>1600</v>
      </c>
      <c r="F22" s="326" t="s">
        <v>23</v>
      </c>
      <c r="G22" s="327">
        <v>40</v>
      </c>
    </row>
    <row r="23" spans="1:7" ht="13.5">
      <c r="A23" s="315"/>
      <c r="B23" s="326"/>
      <c r="C23" s="326"/>
      <c r="D23" s="326"/>
      <c r="E23" s="326"/>
      <c r="F23" s="326"/>
      <c r="G23" s="327"/>
    </row>
    <row r="24" spans="1:7" ht="13.5">
      <c r="A24" s="315" t="s">
        <v>92</v>
      </c>
      <c r="B24" s="326" t="s">
        <v>23</v>
      </c>
      <c r="C24" s="326" t="s">
        <v>23</v>
      </c>
      <c r="D24" s="326" t="s">
        <v>23</v>
      </c>
      <c r="E24" s="326" t="s">
        <v>23</v>
      </c>
      <c r="F24" s="326" t="s">
        <v>23</v>
      </c>
      <c r="G24" s="327" t="s">
        <v>23</v>
      </c>
    </row>
    <row r="25" spans="1:7" ht="13.5">
      <c r="A25" s="315"/>
      <c r="B25" s="326"/>
      <c r="C25" s="326"/>
      <c r="D25" s="326"/>
      <c r="E25" s="326"/>
      <c r="F25" s="326"/>
      <c r="G25" s="327"/>
    </row>
    <row r="26" spans="1:7" ht="13.5">
      <c r="A26" s="315" t="s">
        <v>93</v>
      </c>
      <c r="B26" s="326" t="s">
        <v>23</v>
      </c>
      <c r="C26" s="326" t="s">
        <v>23</v>
      </c>
      <c r="D26" s="326" t="s">
        <v>23</v>
      </c>
      <c r="E26" s="326" t="s">
        <v>23</v>
      </c>
      <c r="F26" s="326" t="s">
        <v>23</v>
      </c>
      <c r="G26" s="327" t="s">
        <v>23</v>
      </c>
    </row>
    <row r="27" spans="1:7" ht="13.5">
      <c r="A27" s="312"/>
      <c r="B27" s="324"/>
      <c r="C27" s="324"/>
      <c r="D27" s="324"/>
      <c r="E27" s="324"/>
      <c r="F27" s="324"/>
      <c r="G27" s="325"/>
    </row>
    <row r="28" spans="1:7" ht="13.5">
      <c r="A28" s="312" t="s">
        <v>94</v>
      </c>
      <c r="B28" s="324" t="s">
        <v>23</v>
      </c>
      <c r="C28" s="324" t="s">
        <v>23</v>
      </c>
      <c r="D28" s="324" t="s">
        <v>23</v>
      </c>
      <c r="E28" s="324" t="s">
        <v>23</v>
      </c>
      <c r="F28" s="324" t="s">
        <v>23</v>
      </c>
      <c r="G28" s="325" t="s">
        <v>23</v>
      </c>
    </row>
    <row r="29" spans="1:7" ht="13.5">
      <c r="A29" s="312" t="s">
        <v>95</v>
      </c>
      <c r="B29" s="324" t="s">
        <v>23</v>
      </c>
      <c r="C29" s="324" t="s">
        <v>23</v>
      </c>
      <c r="D29" s="324" t="s">
        <v>23</v>
      </c>
      <c r="E29" s="324" t="s">
        <v>23</v>
      </c>
      <c r="F29" s="324" t="s">
        <v>23</v>
      </c>
      <c r="G29" s="325" t="s">
        <v>23</v>
      </c>
    </row>
    <row r="30" spans="1:7" ht="13.5">
      <c r="A30" s="312" t="s">
        <v>96</v>
      </c>
      <c r="B30" s="324">
        <v>5</v>
      </c>
      <c r="C30" s="324">
        <v>2</v>
      </c>
      <c r="D30" s="324">
        <v>7</v>
      </c>
      <c r="E30" s="324">
        <v>1380</v>
      </c>
      <c r="F30" s="324">
        <v>3050</v>
      </c>
      <c r="G30" s="325">
        <v>13</v>
      </c>
    </row>
    <row r="31" spans="1:7" ht="13.5">
      <c r="A31" s="315" t="s">
        <v>97</v>
      </c>
      <c r="B31" s="326">
        <v>5</v>
      </c>
      <c r="C31" s="326">
        <v>2</v>
      </c>
      <c r="D31" s="326">
        <v>7</v>
      </c>
      <c r="E31" s="326">
        <v>1380</v>
      </c>
      <c r="F31" s="326">
        <v>3050</v>
      </c>
      <c r="G31" s="327">
        <v>13</v>
      </c>
    </row>
    <row r="32" spans="1:7" ht="13.5">
      <c r="A32" s="312"/>
      <c r="B32" s="324"/>
      <c r="C32" s="324"/>
      <c r="D32" s="324"/>
      <c r="E32" s="324"/>
      <c r="F32" s="324"/>
      <c r="G32" s="325"/>
    </row>
    <row r="33" spans="1:7" ht="13.5">
      <c r="A33" s="312" t="s">
        <v>98</v>
      </c>
      <c r="B33" s="324">
        <v>5</v>
      </c>
      <c r="C33" s="324" t="s">
        <v>23</v>
      </c>
      <c r="D33" s="324">
        <v>5</v>
      </c>
      <c r="E33" s="324">
        <v>880</v>
      </c>
      <c r="F33" s="324" t="s">
        <v>23</v>
      </c>
      <c r="G33" s="325">
        <v>4</v>
      </c>
    </row>
    <row r="34" spans="1:7" ht="13.5">
      <c r="A34" s="312" t="s">
        <v>99</v>
      </c>
      <c r="B34" s="324" t="s">
        <v>23</v>
      </c>
      <c r="C34" s="324" t="s">
        <v>23</v>
      </c>
      <c r="D34" s="324" t="s">
        <v>23</v>
      </c>
      <c r="E34" s="324" t="s">
        <v>23</v>
      </c>
      <c r="F34" s="324" t="s">
        <v>23</v>
      </c>
      <c r="G34" s="325" t="s">
        <v>23</v>
      </c>
    </row>
    <row r="35" spans="1:7" ht="13.5">
      <c r="A35" s="312" t="s">
        <v>100</v>
      </c>
      <c r="B35" s="324" t="s">
        <v>23</v>
      </c>
      <c r="C35" s="324" t="s">
        <v>23</v>
      </c>
      <c r="D35" s="324" t="s">
        <v>23</v>
      </c>
      <c r="E35" s="324" t="s">
        <v>23</v>
      </c>
      <c r="F35" s="324" t="s">
        <v>23</v>
      </c>
      <c r="G35" s="325" t="s">
        <v>23</v>
      </c>
    </row>
    <row r="36" spans="1:7" ht="13.5">
      <c r="A36" s="312" t="s">
        <v>101</v>
      </c>
      <c r="B36" s="324">
        <v>1</v>
      </c>
      <c r="C36" s="324">
        <v>1</v>
      </c>
      <c r="D36" s="324">
        <v>2</v>
      </c>
      <c r="E36" s="324">
        <v>800</v>
      </c>
      <c r="F36" s="324">
        <v>1500</v>
      </c>
      <c r="G36" s="325">
        <v>2</v>
      </c>
    </row>
    <row r="37" spans="1:7" ht="13.5">
      <c r="A37" s="315" t="s">
        <v>102</v>
      </c>
      <c r="B37" s="326">
        <v>6</v>
      </c>
      <c r="C37" s="326">
        <v>1</v>
      </c>
      <c r="D37" s="326">
        <v>7</v>
      </c>
      <c r="E37" s="326">
        <v>867</v>
      </c>
      <c r="F37" s="326">
        <v>1500</v>
      </c>
      <c r="G37" s="327">
        <v>6</v>
      </c>
    </row>
    <row r="38" spans="1:7" ht="13.5">
      <c r="A38" s="315"/>
      <c r="B38" s="326"/>
      <c r="C38" s="326"/>
      <c r="D38" s="326"/>
      <c r="E38" s="326"/>
      <c r="F38" s="326"/>
      <c r="G38" s="327"/>
    </row>
    <row r="39" spans="1:7" ht="13.5">
      <c r="A39" s="315" t="s">
        <v>103</v>
      </c>
      <c r="B39" s="326" t="s">
        <v>23</v>
      </c>
      <c r="C39" s="326" t="s">
        <v>23</v>
      </c>
      <c r="D39" s="326" t="s">
        <v>23</v>
      </c>
      <c r="E39" s="326" t="s">
        <v>23</v>
      </c>
      <c r="F39" s="326" t="s">
        <v>23</v>
      </c>
      <c r="G39" s="327" t="s">
        <v>23</v>
      </c>
    </row>
    <row r="40" spans="1:7" ht="13.5">
      <c r="A40" s="312"/>
      <c r="B40" s="324"/>
      <c r="C40" s="324"/>
      <c r="D40" s="324"/>
      <c r="E40" s="324"/>
      <c r="F40" s="324"/>
      <c r="G40" s="325"/>
    </row>
    <row r="41" spans="1:7" ht="13.5">
      <c r="A41" s="312" t="s">
        <v>159</v>
      </c>
      <c r="B41" s="348" t="s">
        <v>23</v>
      </c>
      <c r="C41" s="348" t="s">
        <v>23</v>
      </c>
      <c r="D41" s="348" t="s">
        <v>23</v>
      </c>
      <c r="E41" s="348" t="s">
        <v>23</v>
      </c>
      <c r="F41" s="348" t="s">
        <v>23</v>
      </c>
      <c r="G41" s="349" t="s">
        <v>23</v>
      </c>
    </row>
    <row r="42" spans="1:7" ht="13.5">
      <c r="A42" s="312" t="s">
        <v>105</v>
      </c>
      <c r="B42" s="324">
        <v>48</v>
      </c>
      <c r="C42" s="324" t="s">
        <v>23</v>
      </c>
      <c r="D42" s="324">
        <v>48</v>
      </c>
      <c r="E42" s="324">
        <v>800</v>
      </c>
      <c r="F42" s="324" t="s">
        <v>23</v>
      </c>
      <c r="G42" s="325">
        <v>38</v>
      </c>
    </row>
    <row r="43" spans="1:7" ht="13.5">
      <c r="A43" s="312" t="s">
        <v>106</v>
      </c>
      <c r="B43" s="324" t="s">
        <v>23</v>
      </c>
      <c r="C43" s="324" t="s">
        <v>23</v>
      </c>
      <c r="D43" s="324" t="s">
        <v>23</v>
      </c>
      <c r="E43" s="324" t="s">
        <v>23</v>
      </c>
      <c r="F43" s="324" t="s">
        <v>23</v>
      </c>
      <c r="G43" s="325" t="s">
        <v>23</v>
      </c>
    </row>
    <row r="44" spans="1:7" ht="13.5">
      <c r="A44" s="312" t="s">
        <v>107</v>
      </c>
      <c r="B44" s="348" t="s">
        <v>23</v>
      </c>
      <c r="C44" s="348" t="s">
        <v>23</v>
      </c>
      <c r="D44" s="348" t="s">
        <v>23</v>
      </c>
      <c r="E44" s="348" t="s">
        <v>23</v>
      </c>
      <c r="F44" s="348" t="s">
        <v>23</v>
      </c>
      <c r="G44" s="348" t="s">
        <v>23</v>
      </c>
    </row>
    <row r="45" spans="1:7" ht="13.5">
      <c r="A45" s="312" t="s">
        <v>108</v>
      </c>
      <c r="B45" s="348" t="s">
        <v>23</v>
      </c>
      <c r="C45" s="348" t="s">
        <v>23</v>
      </c>
      <c r="D45" s="348" t="s">
        <v>23</v>
      </c>
      <c r="E45" s="348" t="s">
        <v>23</v>
      </c>
      <c r="F45" s="348" t="s">
        <v>23</v>
      </c>
      <c r="G45" s="348" t="s">
        <v>23</v>
      </c>
    </row>
    <row r="46" spans="1:7" ht="13.5">
      <c r="A46" s="312" t="s">
        <v>109</v>
      </c>
      <c r="B46" s="324" t="s">
        <v>23</v>
      </c>
      <c r="C46" s="324" t="s">
        <v>23</v>
      </c>
      <c r="D46" s="324" t="s">
        <v>23</v>
      </c>
      <c r="E46" s="324" t="s">
        <v>23</v>
      </c>
      <c r="F46" s="324" t="s">
        <v>23</v>
      </c>
      <c r="G46" s="325" t="s">
        <v>23</v>
      </c>
    </row>
    <row r="47" spans="1:7" ht="13.5">
      <c r="A47" s="312" t="s">
        <v>110</v>
      </c>
      <c r="B47" s="324">
        <v>37</v>
      </c>
      <c r="C47" s="324" t="s">
        <v>23</v>
      </c>
      <c r="D47" s="324">
        <v>37</v>
      </c>
      <c r="E47" s="324">
        <v>400</v>
      </c>
      <c r="F47" s="324" t="s">
        <v>23</v>
      </c>
      <c r="G47" s="325">
        <v>15</v>
      </c>
    </row>
    <row r="48" spans="1:7" ht="13.5">
      <c r="A48" s="312" t="s">
        <v>111</v>
      </c>
      <c r="B48" s="324" t="s">
        <v>23</v>
      </c>
      <c r="C48" s="324" t="s">
        <v>23</v>
      </c>
      <c r="D48" s="324" t="s">
        <v>23</v>
      </c>
      <c r="E48" s="324" t="s">
        <v>23</v>
      </c>
      <c r="F48" s="324" t="s">
        <v>23</v>
      </c>
      <c r="G48" s="325" t="s">
        <v>23</v>
      </c>
    </row>
    <row r="49" spans="1:7" ht="13.5">
      <c r="A49" s="312" t="s">
        <v>112</v>
      </c>
      <c r="B49" s="324" t="s">
        <v>23</v>
      </c>
      <c r="C49" s="324" t="s">
        <v>23</v>
      </c>
      <c r="D49" s="324" t="s">
        <v>23</v>
      </c>
      <c r="E49" s="324" t="s">
        <v>23</v>
      </c>
      <c r="F49" s="324" t="s">
        <v>23</v>
      </c>
      <c r="G49" s="325" t="s">
        <v>23</v>
      </c>
    </row>
    <row r="50" spans="1:7" ht="13.5">
      <c r="A50" s="315" t="s">
        <v>113</v>
      </c>
      <c r="B50" s="326">
        <v>85</v>
      </c>
      <c r="C50" s="326" t="s">
        <v>23</v>
      </c>
      <c r="D50" s="326">
        <v>85</v>
      </c>
      <c r="E50" s="326">
        <v>626</v>
      </c>
      <c r="F50" s="326" t="s">
        <v>23</v>
      </c>
      <c r="G50" s="327">
        <v>53</v>
      </c>
    </row>
    <row r="51" spans="1:7" ht="13.5">
      <c r="A51" s="315"/>
      <c r="B51" s="326"/>
      <c r="C51" s="326"/>
      <c r="D51" s="326"/>
      <c r="E51" s="326"/>
      <c r="F51" s="326"/>
      <c r="G51" s="327"/>
    </row>
    <row r="52" spans="1:7" ht="13.5">
      <c r="A52" s="315" t="s">
        <v>114</v>
      </c>
      <c r="B52" s="326">
        <v>38</v>
      </c>
      <c r="C52" s="326">
        <v>8</v>
      </c>
      <c r="D52" s="326">
        <v>46</v>
      </c>
      <c r="E52" s="326">
        <v>1000</v>
      </c>
      <c r="F52" s="326">
        <v>2000</v>
      </c>
      <c r="G52" s="327">
        <v>54</v>
      </c>
    </row>
    <row r="53" spans="1:7" ht="13.5">
      <c r="A53" s="312"/>
      <c r="B53" s="324"/>
      <c r="C53" s="324"/>
      <c r="D53" s="324"/>
      <c r="E53" s="324"/>
      <c r="F53" s="324"/>
      <c r="G53" s="325"/>
    </row>
    <row r="54" spans="1:7" ht="13.5">
      <c r="A54" s="312" t="s">
        <v>115</v>
      </c>
      <c r="B54" s="324" t="s">
        <v>23</v>
      </c>
      <c r="C54" s="324" t="s">
        <v>23</v>
      </c>
      <c r="D54" s="324" t="s">
        <v>23</v>
      </c>
      <c r="E54" s="324" t="s">
        <v>23</v>
      </c>
      <c r="F54" s="324" t="s">
        <v>23</v>
      </c>
      <c r="G54" s="325" t="s">
        <v>23</v>
      </c>
    </row>
    <row r="55" spans="1:7" ht="13.5">
      <c r="A55" s="312" t="s">
        <v>116</v>
      </c>
      <c r="B55" s="324" t="s">
        <v>23</v>
      </c>
      <c r="C55" s="324" t="s">
        <v>23</v>
      </c>
      <c r="D55" s="324" t="s">
        <v>23</v>
      </c>
      <c r="E55" s="324" t="s">
        <v>23</v>
      </c>
      <c r="F55" s="324" t="s">
        <v>23</v>
      </c>
      <c r="G55" s="325" t="s">
        <v>23</v>
      </c>
    </row>
    <row r="56" spans="1:7" ht="13.5">
      <c r="A56" s="312" t="s">
        <v>117</v>
      </c>
      <c r="B56" s="324">
        <v>24</v>
      </c>
      <c r="C56" s="324" t="s">
        <v>23</v>
      </c>
      <c r="D56" s="324">
        <v>24</v>
      </c>
      <c r="E56" s="324">
        <v>800</v>
      </c>
      <c r="F56" s="324" t="s">
        <v>23</v>
      </c>
      <c r="G56" s="325">
        <v>19</v>
      </c>
    </row>
    <row r="57" spans="1:7" ht="13.5">
      <c r="A57" s="312" t="s">
        <v>118</v>
      </c>
      <c r="B57" s="324">
        <v>489</v>
      </c>
      <c r="C57" s="324">
        <v>7</v>
      </c>
      <c r="D57" s="324">
        <v>496</v>
      </c>
      <c r="E57" s="324">
        <v>800</v>
      </c>
      <c r="F57" s="324">
        <v>1200</v>
      </c>
      <c r="G57" s="325">
        <v>400</v>
      </c>
    </row>
    <row r="58" spans="1:7" ht="13.5">
      <c r="A58" s="312" t="s">
        <v>119</v>
      </c>
      <c r="B58" s="324" t="s">
        <v>23</v>
      </c>
      <c r="C58" s="324" t="s">
        <v>23</v>
      </c>
      <c r="D58" s="324" t="s">
        <v>23</v>
      </c>
      <c r="E58" s="324" t="s">
        <v>23</v>
      </c>
      <c r="F58" s="324" t="s">
        <v>23</v>
      </c>
      <c r="G58" s="324" t="s">
        <v>23</v>
      </c>
    </row>
    <row r="59" spans="1:7" ht="13.5">
      <c r="A59" s="315" t="s">
        <v>172</v>
      </c>
      <c r="B59" s="326">
        <v>513</v>
      </c>
      <c r="C59" s="326">
        <v>7</v>
      </c>
      <c r="D59" s="326">
        <v>520</v>
      </c>
      <c r="E59" s="326">
        <v>800</v>
      </c>
      <c r="F59" s="326">
        <v>1200</v>
      </c>
      <c r="G59" s="327">
        <v>419</v>
      </c>
    </row>
    <row r="60" spans="1:7" ht="13.5">
      <c r="A60" s="312"/>
      <c r="B60" s="324"/>
      <c r="C60" s="324"/>
      <c r="D60" s="324"/>
      <c r="E60" s="324"/>
      <c r="F60" s="324"/>
      <c r="G60" s="325"/>
    </row>
    <row r="61" spans="1:7" ht="13.5">
      <c r="A61" s="312" t="s">
        <v>121</v>
      </c>
      <c r="B61" s="324" t="s">
        <v>23</v>
      </c>
      <c r="C61" s="324" t="s">
        <v>23</v>
      </c>
      <c r="D61" s="324" t="s">
        <v>23</v>
      </c>
      <c r="E61" s="324" t="s">
        <v>23</v>
      </c>
      <c r="F61" s="324" t="s">
        <v>23</v>
      </c>
      <c r="G61" s="325" t="s">
        <v>23</v>
      </c>
    </row>
    <row r="62" spans="1:7" ht="13.5">
      <c r="A62" s="312" t="s">
        <v>122</v>
      </c>
      <c r="B62" s="324" t="s">
        <v>23</v>
      </c>
      <c r="C62" s="324" t="s">
        <v>23</v>
      </c>
      <c r="D62" s="324" t="s">
        <v>23</v>
      </c>
      <c r="E62" s="324" t="s">
        <v>23</v>
      </c>
      <c r="F62" s="324" t="s">
        <v>23</v>
      </c>
      <c r="G62" s="325" t="s">
        <v>23</v>
      </c>
    </row>
    <row r="63" spans="1:7" ht="13.5">
      <c r="A63" s="312" t="s">
        <v>123</v>
      </c>
      <c r="B63" s="324" t="s">
        <v>23</v>
      </c>
      <c r="C63" s="324" t="s">
        <v>23</v>
      </c>
      <c r="D63" s="324" t="s">
        <v>23</v>
      </c>
      <c r="E63" s="324" t="s">
        <v>23</v>
      </c>
      <c r="F63" s="324" t="s">
        <v>23</v>
      </c>
      <c r="G63" s="325" t="s">
        <v>23</v>
      </c>
    </row>
    <row r="64" spans="1:7" ht="13.5">
      <c r="A64" s="315" t="s">
        <v>124</v>
      </c>
      <c r="B64" s="326" t="s">
        <v>23</v>
      </c>
      <c r="C64" s="326" t="s">
        <v>23</v>
      </c>
      <c r="D64" s="326" t="s">
        <v>23</v>
      </c>
      <c r="E64" s="326" t="s">
        <v>23</v>
      </c>
      <c r="F64" s="326" t="s">
        <v>23</v>
      </c>
      <c r="G64" s="327" t="s">
        <v>23</v>
      </c>
    </row>
    <row r="65" spans="1:7" ht="13.5">
      <c r="A65" s="315"/>
      <c r="B65" s="326"/>
      <c r="C65" s="326"/>
      <c r="D65" s="326"/>
      <c r="E65" s="326"/>
      <c r="F65" s="326"/>
      <c r="G65" s="327"/>
    </row>
    <row r="66" spans="1:7" ht="13.5">
      <c r="A66" s="315" t="s">
        <v>125</v>
      </c>
      <c r="B66" s="326" t="s">
        <v>23</v>
      </c>
      <c r="C66" s="326" t="s">
        <v>23</v>
      </c>
      <c r="D66" s="326" t="s">
        <v>23</v>
      </c>
      <c r="E66" s="326" t="s">
        <v>23</v>
      </c>
      <c r="F66" s="326" t="s">
        <v>23</v>
      </c>
      <c r="G66" s="327" t="s">
        <v>23</v>
      </c>
    </row>
    <row r="67" spans="1:7" ht="13.5">
      <c r="A67" s="312"/>
      <c r="B67" s="324"/>
      <c r="C67" s="324"/>
      <c r="D67" s="324"/>
      <c r="E67" s="324"/>
      <c r="F67" s="324"/>
      <c r="G67" s="325"/>
    </row>
    <row r="68" spans="1:7" ht="13.5">
      <c r="A68" s="312" t="s">
        <v>126</v>
      </c>
      <c r="B68" s="324" t="s">
        <v>23</v>
      </c>
      <c r="C68" s="324" t="s">
        <v>23</v>
      </c>
      <c r="D68" s="324" t="s">
        <v>23</v>
      </c>
      <c r="E68" s="324" t="s">
        <v>23</v>
      </c>
      <c r="F68" s="324" t="s">
        <v>23</v>
      </c>
      <c r="G68" s="325" t="s">
        <v>23</v>
      </c>
    </row>
    <row r="69" spans="1:7" ht="13.5">
      <c r="A69" s="312" t="s">
        <v>127</v>
      </c>
      <c r="B69" s="324" t="s">
        <v>23</v>
      </c>
      <c r="C69" s="324" t="s">
        <v>23</v>
      </c>
      <c r="D69" s="324" t="s">
        <v>23</v>
      </c>
      <c r="E69" s="324" t="s">
        <v>23</v>
      </c>
      <c r="F69" s="324" t="s">
        <v>23</v>
      </c>
      <c r="G69" s="325" t="s">
        <v>23</v>
      </c>
    </row>
    <row r="70" spans="1:7" ht="13.5">
      <c r="A70" s="315" t="s">
        <v>128</v>
      </c>
      <c r="B70" s="326" t="s">
        <v>23</v>
      </c>
      <c r="C70" s="326" t="s">
        <v>23</v>
      </c>
      <c r="D70" s="326" t="s">
        <v>23</v>
      </c>
      <c r="E70" s="326" t="s">
        <v>23</v>
      </c>
      <c r="F70" s="326" t="s">
        <v>23</v>
      </c>
      <c r="G70" s="327" t="s">
        <v>23</v>
      </c>
    </row>
    <row r="71" spans="1:7" ht="13.5">
      <c r="A71" s="312"/>
      <c r="B71" s="324"/>
      <c r="C71" s="324"/>
      <c r="D71" s="324"/>
      <c r="E71" s="324"/>
      <c r="F71" s="324"/>
      <c r="G71" s="325"/>
    </row>
    <row r="72" spans="1:7" ht="13.5">
      <c r="A72" s="312" t="s">
        <v>129</v>
      </c>
      <c r="B72" s="324" t="s">
        <v>23</v>
      </c>
      <c r="C72" s="324" t="s">
        <v>23</v>
      </c>
      <c r="D72" s="324" t="s">
        <v>23</v>
      </c>
      <c r="E72" s="324" t="s">
        <v>23</v>
      </c>
      <c r="F72" s="324" t="s">
        <v>23</v>
      </c>
      <c r="G72" s="325" t="s">
        <v>23</v>
      </c>
    </row>
    <row r="73" spans="1:7" ht="13.5">
      <c r="A73" s="312" t="s">
        <v>130</v>
      </c>
      <c r="B73" s="324" t="s">
        <v>23</v>
      </c>
      <c r="C73" s="324">
        <v>2</v>
      </c>
      <c r="D73" s="324">
        <v>2</v>
      </c>
      <c r="E73" s="324" t="s">
        <v>23</v>
      </c>
      <c r="F73" s="324">
        <v>1500</v>
      </c>
      <c r="G73" s="325">
        <v>3</v>
      </c>
    </row>
    <row r="74" spans="1:7" ht="13.5">
      <c r="A74" s="312" t="s">
        <v>131</v>
      </c>
      <c r="B74" s="324" t="s">
        <v>23</v>
      </c>
      <c r="C74" s="324" t="s">
        <v>23</v>
      </c>
      <c r="D74" s="324" t="s">
        <v>23</v>
      </c>
      <c r="E74" s="324" t="s">
        <v>23</v>
      </c>
      <c r="F74" s="324" t="s">
        <v>23</v>
      </c>
      <c r="G74" s="325" t="s">
        <v>23</v>
      </c>
    </row>
    <row r="75" spans="1:7" ht="13.5">
      <c r="A75" s="312" t="s">
        <v>132</v>
      </c>
      <c r="B75" s="324" t="s">
        <v>23</v>
      </c>
      <c r="C75" s="324" t="s">
        <v>23</v>
      </c>
      <c r="D75" s="324" t="s">
        <v>23</v>
      </c>
      <c r="E75" s="324" t="s">
        <v>23</v>
      </c>
      <c r="F75" s="324" t="s">
        <v>23</v>
      </c>
      <c r="G75" s="325" t="s">
        <v>23</v>
      </c>
    </row>
    <row r="76" spans="1:7" ht="13.5">
      <c r="A76" s="312" t="s">
        <v>133</v>
      </c>
      <c r="B76" s="324" t="s">
        <v>23</v>
      </c>
      <c r="C76" s="324" t="s">
        <v>23</v>
      </c>
      <c r="D76" s="324" t="s">
        <v>23</v>
      </c>
      <c r="E76" s="324" t="s">
        <v>23</v>
      </c>
      <c r="F76" s="324" t="s">
        <v>23</v>
      </c>
      <c r="G76" s="325" t="s">
        <v>23</v>
      </c>
    </row>
    <row r="77" spans="1:7" ht="13.5">
      <c r="A77" s="312" t="s">
        <v>134</v>
      </c>
      <c r="B77" s="324" t="s">
        <v>23</v>
      </c>
      <c r="C77" s="324" t="s">
        <v>23</v>
      </c>
      <c r="D77" s="324" t="s">
        <v>23</v>
      </c>
      <c r="E77" s="324" t="s">
        <v>23</v>
      </c>
      <c r="F77" s="324" t="s">
        <v>23</v>
      </c>
      <c r="G77" s="325" t="s">
        <v>23</v>
      </c>
    </row>
    <row r="78" spans="1:7" ht="13.5">
      <c r="A78" s="312" t="s">
        <v>135</v>
      </c>
      <c r="B78" s="324" t="s">
        <v>23</v>
      </c>
      <c r="C78" s="324" t="s">
        <v>23</v>
      </c>
      <c r="D78" s="324" t="s">
        <v>23</v>
      </c>
      <c r="E78" s="324" t="s">
        <v>23</v>
      </c>
      <c r="F78" s="324" t="s">
        <v>23</v>
      </c>
      <c r="G78" s="325" t="s">
        <v>23</v>
      </c>
    </row>
    <row r="79" spans="1:7" ht="13.5">
      <c r="A79" s="312" t="s">
        <v>136</v>
      </c>
      <c r="B79" s="348">
        <v>203</v>
      </c>
      <c r="C79" s="348" t="s">
        <v>23</v>
      </c>
      <c r="D79" s="348">
        <v>203</v>
      </c>
      <c r="E79" s="348">
        <v>700</v>
      </c>
      <c r="F79" s="348" t="s">
        <v>23</v>
      </c>
      <c r="G79" s="349">
        <v>142</v>
      </c>
    </row>
    <row r="80" spans="1:7" ht="13.5">
      <c r="A80" s="315" t="s">
        <v>137</v>
      </c>
      <c r="B80" s="326">
        <v>203</v>
      </c>
      <c r="C80" s="326">
        <v>2</v>
      </c>
      <c r="D80" s="326">
        <v>205</v>
      </c>
      <c r="E80" s="326">
        <v>700</v>
      </c>
      <c r="F80" s="326">
        <v>1500</v>
      </c>
      <c r="G80" s="327">
        <v>145</v>
      </c>
    </row>
    <row r="81" spans="1:7" ht="13.5">
      <c r="A81" s="312"/>
      <c r="B81" s="324"/>
      <c r="C81" s="324"/>
      <c r="D81" s="324"/>
      <c r="E81" s="324"/>
      <c r="F81" s="324"/>
      <c r="G81" s="325"/>
    </row>
    <row r="82" spans="1:7" ht="13.5">
      <c r="A82" s="312" t="s">
        <v>138</v>
      </c>
      <c r="B82" s="324" t="s">
        <v>23</v>
      </c>
      <c r="C82" s="324" t="s">
        <v>23</v>
      </c>
      <c r="D82" s="324" t="s">
        <v>23</v>
      </c>
      <c r="E82" s="324" t="s">
        <v>23</v>
      </c>
      <c r="F82" s="324" t="s">
        <v>23</v>
      </c>
      <c r="G82" s="325" t="s">
        <v>23</v>
      </c>
    </row>
    <row r="83" spans="1:7" ht="13.5">
      <c r="A83" s="312" t="s">
        <v>139</v>
      </c>
      <c r="B83" s="324" t="s">
        <v>23</v>
      </c>
      <c r="C83" s="324" t="s">
        <v>23</v>
      </c>
      <c r="D83" s="324" t="s">
        <v>23</v>
      </c>
      <c r="E83" s="324" t="s">
        <v>23</v>
      </c>
      <c r="F83" s="324" t="s">
        <v>23</v>
      </c>
      <c r="G83" s="325" t="s">
        <v>23</v>
      </c>
    </row>
    <row r="84" spans="1:7" ht="13.5">
      <c r="A84" s="315" t="s">
        <v>140</v>
      </c>
      <c r="B84" s="326" t="s">
        <v>23</v>
      </c>
      <c r="C84" s="326" t="s">
        <v>23</v>
      </c>
      <c r="D84" s="326" t="s">
        <v>23</v>
      </c>
      <c r="E84" s="326" t="s">
        <v>23</v>
      </c>
      <c r="F84" s="326" t="s">
        <v>23</v>
      </c>
      <c r="G84" s="327" t="s">
        <v>23</v>
      </c>
    </row>
    <row r="85" spans="1:7" ht="14.25" thickBot="1">
      <c r="A85" s="436"/>
      <c r="B85" s="437"/>
      <c r="C85" s="437"/>
      <c r="D85" s="437"/>
      <c r="E85" s="437"/>
      <c r="F85" s="437"/>
      <c r="G85" s="438"/>
    </row>
    <row r="86" spans="1:7" ht="14.25" thickBot="1">
      <c r="A86" s="209" t="s">
        <v>141</v>
      </c>
      <c r="B86" s="330">
        <v>875</v>
      </c>
      <c r="C86" s="330">
        <v>20</v>
      </c>
      <c r="D86" s="330">
        <v>895</v>
      </c>
      <c r="E86" s="330">
        <v>795</v>
      </c>
      <c r="F86" s="330">
        <v>1750</v>
      </c>
      <c r="G86" s="331">
        <v>730</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4886E-685F-4A48-99AA-41ECC7270608}">
  <sheetPr>
    <pageSetUpPr fitToPage="1"/>
  </sheetPr>
  <dimension ref="A1:F18"/>
  <sheetViews>
    <sheetView showGridLines="0" view="pageBreakPreview" topLeftCell="A44" zoomScale="115" zoomScaleNormal="75" zoomScaleSheetLayoutView="115" workbookViewId="0">
      <selection activeCell="A6" sqref="A6:F18"/>
    </sheetView>
  </sheetViews>
  <sheetFormatPr baseColWidth="10" defaultRowHeight="12.75"/>
  <cols>
    <col min="1" max="1" width="22" style="116" customWidth="1"/>
    <col min="2" max="2" width="22.7109375" style="116" customWidth="1"/>
    <col min="3" max="4" width="22.85546875" style="116" customWidth="1"/>
    <col min="5" max="5" width="18.42578125" style="116" customWidth="1"/>
    <col min="6" max="6" width="13.5703125" style="116" customWidth="1"/>
    <col min="7" max="16384" width="11.42578125" style="116"/>
  </cols>
  <sheetData>
    <row r="1" spans="1:6" s="118" customFormat="1" ht="18.75">
      <c r="A1" s="1623" t="s">
        <v>0</v>
      </c>
      <c r="B1" s="1623"/>
      <c r="C1" s="1623"/>
      <c r="D1" s="1623"/>
    </row>
    <row r="2" spans="1:6" s="117" customFormat="1" ht="12.75" customHeight="1">
      <c r="A2" s="1483"/>
      <c r="B2" s="1483"/>
      <c r="C2" s="1483"/>
      <c r="D2" s="1483"/>
    </row>
    <row r="3" spans="1:6" s="117" customFormat="1" ht="15.75">
      <c r="A3" s="1624" t="s">
        <v>674</v>
      </c>
      <c r="B3" s="1624"/>
      <c r="C3" s="1624"/>
      <c r="D3" s="1624"/>
    </row>
    <row r="4" spans="1:6" s="117" customFormat="1" ht="15.75">
      <c r="A4" s="1624" t="s">
        <v>514</v>
      </c>
      <c r="B4" s="1624"/>
      <c r="C4" s="1624"/>
      <c r="D4" s="1624"/>
    </row>
    <row r="5" spans="1:6" s="117" customFormat="1" ht="13.5" customHeight="1">
      <c r="A5" s="1560"/>
      <c r="B5" s="129"/>
    </row>
    <row r="6" spans="1:6" ht="33.75" customHeight="1">
      <c r="A6" s="1690" t="s">
        <v>2</v>
      </c>
      <c r="B6" s="1561" t="s">
        <v>3</v>
      </c>
      <c r="C6" s="969" t="s">
        <v>10</v>
      </c>
      <c r="D6" s="1561" t="s">
        <v>4</v>
      </c>
      <c r="E6" s="1562" t="s">
        <v>1328</v>
      </c>
      <c r="F6" s="1562" t="s">
        <v>5</v>
      </c>
    </row>
    <row r="7" spans="1:6" ht="30" customHeight="1" thickBot="1">
      <c r="A7" s="1690"/>
      <c r="B7" s="1525" t="s">
        <v>13</v>
      </c>
      <c r="C7" s="1524" t="s">
        <v>145</v>
      </c>
      <c r="D7" s="1525" t="s">
        <v>150</v>
      </c>
      <c r="E7" s="1563" t="s">
        <v>1329</v>
      </c>
      <c r="F7" s="1563" t="s">
        <v>8</v>
      </c>
    </row>
    <row r="8" spans="1:6" ht="13.5">
      <c r="A8" s="1151">
        <v>2012</v>
      </c>
      <c r="B8" s="1287">
        <v>28757</v>
      </c>
      <c r="C8" s="1045">
        <v>18.58573564697291</v>
      </c>
      <c r="D8" s="1265">
        <v>53447</v>
      </c>
      <c r="E8" s="1564">
        <v>34.96</v>
      </c>
      <c r="F8" s="1265">
        <v>18685.071200000002</v>
      </c>
    </row>
    <row r="9" spans="1:6" ht="13.5">
      <c r="A9" s="1154">
        <v>2013</v>
      </c>
      <c r="B9" s="1289">
        <v>42549</v>
      </c>
      <c r="C9" s="1048">
        <v>26.540694258384452</v>
      </c>
      <c r="D9" s="1266">
        <v>112928</v>
      </c>
      <c r="E9" s="1565">
        <v>32.43</v>
      </c>
      <c r="F9" s="1266">
        <v>36622.5504</v>
      </c>
    </row>
    <row r="10" spans="1:6" ht="13.5">
      <c r="A10" s="1154">
        <v>2014</v>
      </c>
      <c r="B10" s="1289">
        <v>43244</v>
      </c>
      <c r="C10" s="1048">
        <v>24.133058921468873</v>
      </c>
      <c r="D10" s="1266">
        <v>104361</v>
      </c>
      <c r="E10" s="1565">
        <v>29.07</v>
      </c>
      <c r="F10" s="1266">
        <v>30337.742699999999</v>
      </c>
    </row>
    <row r="11" spans="1:6" ht="13.5">
      <c r="A11" s="1154">
        <v>2015</v>
      </c>
      <c r="B11" s="1289">
        <v>71040</v>
      </c>
      <c r="C11" s="1048">
        <v>21.00197072072072</v>
      </c>
      <c r="D11" s="1266">
        <v>149198</v>
      </c>
      <c r="E11" s="1565">
        <v>31.95</v>
      </c>
      <c r="F11" s="1266">
        <v>47668.760999999999</v>
      </c>
    </row>
    <row r="12" spans="1:6" ht="13.5">
      <c r="A12" s="1154">
        <v>2016</v>
      </c>
      <c r="B12" s="1289">
        <v>91459</v>
      </c>
      <c r="C12" s="1048">
        <v>24.619228288085374</v>
      </c>
      <c r="D12" s="1266">
        <v>225165</v>
      </c>
      <c r="E12" s="1565">
        <v>30.1</v>
      </c>
      <c r="F12" s="1266">
        <v>67774.664999999994</v>
      </c>
    </row>
    <row r="13" spans="1:6" ht="13.5">
      <c r="A13" s="1154">
        <v>2017</v>
      </c>
      <c r="B13" s="1289">
        <v>95801</v>
      </c>
      <c r="C13" s="1048">
        <v>16.040020459076626</v>
      </c>
      <c r="D13" s="1266">
        <v>153665</v>
      </c>
      <c r="E13" s="1565">
        <v>31.32</v>
      </c>
      <c r="F13" s="1266">
        <v>48127.877999999997</v>
      </c>
    </row>
    <row r="14" spans="1:6" ht="13.5">
      <c r="A14" s="1154">
        <v>2018</v>
      </c>
      <c r="B14" s="1550">
        <v>78401</v>
      </c>
      <c r="C14" s="1048">
        <v>22.350607772860041</v>
      </c>
      <c r="D14" s="1266">
        <v>175231</v>
      </c>
      <c r="E14" s="1565">
        <v>31.79</v>
      </c>
      <c r="F14" s="1266">
        <v>55705.9349</v>
      </c>
    </row>
    <row r="15" spans="1:6" ht="13.5">
      <c r="A15" s="1154">
        <v>2019</v>
      </c>
      <c r="B15" s="1289">
        <v>70255</v>
      </c>
      <c r="C15" s="1048">
        <v>20.494057362465306</v>
      </c>
      <c r="D15" s="1266">
        <v>143981</v>
      </c>
      <c r="E15" s="1565">
        <v>31.735382307071198</v>
      </c>
      <c r="F15" s="1266">
        <v>45692.920799544183</v>
      </c>
    </row>
    <row r="16" spans="1:6" ht="13.5">
      <c r="A16" s="1154">
        <v>2020</v>
      </c>
      <c r="B16" s="1289">
        <v>71473</v>
      </c>
      <c r="C16" s="1048">
        <v>27.282750100000001</v>
      </c>
      <c r="D16" s="1266">
        <v>194998</v>
      </c>
      <c r="E16" s="1565">
        <v>32.07</v>
      </c>
      <c r="F16" s="1266">
        <v>62535.858600000007</v>
      </c>
    </row>
    <row r="17" spans="1:6" ht="13.5">
      <c r="A17" s="1154">
        <v>2021</v>
      </c>
      <c r="B17" s="1289">
        <v>92098</v>
      </c>
      <c r="C17" s="1048">
        <v>25.742252817650765</v>
      </c>
      <c r="D17" s="1266">
        <v>237081</v>
      </c>
      <c r="E17" s="1565">
        <v>48.73</v>
      </c>
      <c r="F17" s="1266">
        <v>115529.5713</v>
      </c>
    </row>
    <row r="18" spans="1:6" ht="14.25" thickBot="1">
      <c r="A18" s="1158">
        <v>2022</v>
      </c>
      <c r="B18" s="1515">
        <v>130066</v>
      </c>
      <c r="C18" s="1087">
        <v>19.467039810557715</v>
      </c>
      <c r="D18" s="1267">
        <v>253200</v>
      </c>
      <c r="E18" s="1566">
        <v>61.18</v>
      </c>
      <c r="F18" s="1267">
        <v>154907.76</v>
      </c>
    </row>
  </sheetData>
  <mergeCells count="4">
    <mergeCell ref="A1:D1"/>
    <mergeCell ref="A3:D3"/>
    <mergeCell ref="A4:D4"/>
    <mergeCell ref="A6:A7"/>
  </mergeCells>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7">
    <pageSetUpPr fitToPage="1"/>
  </sheetPr>
  <dimension ref="A1:J85"/>
  <sheetViews>
    <sheetView view="pageBreakPreview" zoomScale="75" zoomScaleNormal="75" zoomScaleSheetLayoutView="75" workbookViewId="0">
      <selection sqref="A1:XFD1048576"/>
    </sheetView>
  </sheetViews>
  <sheetFormatPr baseColWidth="10" defaultColWidth="11.42578125" defaultRowHeight="12.75"/>
  <cols>
    <col min="1" max="1" width="32.85546875" style="9" customWidth="1"/>
    <col min="2" max="7" width="17"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27" customHeight="1">
      <c r="A3" s="1628" t="s">
        <v>1385</v>
      </c>
      <c r="B3" s="1628"/>
      <c r="C3" s="1628"/>
      <c r="D3" s="1628"/>
      <c r="E3" s="1628"/>
      <c r="F3" s="1628"/>
      <c r="G3" s="1628"/>
      <c r="H3" s="18"/>
      <c r="I3" s="18"/>
      <c r="J3" s="8"/>
    </row>
    <row r="4" spans="1:10" s="7" customFormat="1" ht="13.5" customHeight="1">
      <c r="A4" s="30"/>
      <c r="B4" s="31"/>
      <c r="C4" s="31"/>
      <c r="D4" s="31"/>
      <c r="E4" s="31"/>
      <c r="F4" s="31"/>
      <c r="G4" s="31"/>
      <c r="H4" s="31"/>
      <c r="I4" s="31"/>
      <c r="J4" s="31"/>
    </row>
    <row r="5" spans="1:10" ht="21" customHeight="1">
      <c r="A5" s="589" t="s">
        <v>165</v>
      </c>
      <c r="B5" s="484" t="s">
        <v>3</v>
      </c>
      <c r="C5" s="484"/>
      <c r="D5" s="485"/>
      <c r="E5" s="484" t="s">
        <v>10</v>
      </c>
      <c r="F5" s="485"/>
      <c r="G5" s="1813" t="s">
        <v>11</v>
      </c>
    </row>
    <row r="6" spans="1:10" ht="21.75" customHeight="1">
      <c r="A6" s="416" t="s">
        <v>176</v>
      </c>
      <c r="B6" s="308" t="s">
        <v>13</v>
      </c>
      <c r="C6" s="306"/>
      <c r="D6" s="307"/>
      <c r="E6" s="306" t="s">
        <v>14</v>
      </c>
      <c r="F6" s="307"/>
      <c r="G6" s="1814"/>
    </row>
    <row r="7" spans="1:10" ht="34.5" customHeight="1" thickBot="1">
      <c r="A7" s="591" t="s">
        <v>179</v>
      </c>
      <c r="B7" s="266" t="s">
        <v>17</v>
      </c>
      <c r="C7" s="525" t="s">
        <v>18</v>
      </c>
      <c r="D7" s="416" t="s">
        <v>19</v>
      </c>
      <c r="E7" s="332" t="s">
        <v>17</v>
      </c>
      <c r="F7" s="334" t="s">
        <v>18</v>
      </c>
      <c r="G7" s="1814"/>
      <c r="H7" s="37"/>
    </row>
    <row r="8" spans="1:10" ht="13.5">
      <c r="A8" s="309" t="s">
        <v>81</v>
      </c>
      <c r="B8" s="369" t="s">
        <v>23</v>
      </c>
      <c r="C8" s="369" t="s">
        <v>23</v>
      </c>
      <c r="D8" s="369" t="s">
        <v>23</v>
      </c>
      <c r="E8" s="369" t="s">
        <v>23</v>
      </c>
      <c r="F8" s="369" t="s">
        <v>23</v>
      </c>
      <c r="G8" s="370" t="s">
        <v>23</v>
      </c>
    </row>
    <row r="9" spans="1:10" ht="13.5">
      <c r="A9" s="312" t="s">
        <v>82</v>
      </c>
      <c r="B9" s="324" t="s">
        <v>23</v>
      </c>
      <c r="C9" s="324" t="s">
        <v>23</v>
      </c>
      <c r="D9" s="324" t="s">
        <v>23</v>
      </c>
      <c r="E9" s="324" t="s">
        <v>23</v>
      </c>
      <c r="F9" s="324" t="s">
        <v>23</v>
      </c>
      <c r="G9" s="325" t="s">
        <v>23</v>
      </c>
    </row>
    <row r="10" spans="1:10" ht="13.5">
      <c r="A10" s="312" t="s">
        <v>83</v>
      </c>
      <c r="B10" s="324" t="s">
        <v>23</v>
      </c>
      <c r="C10" s="324" t="s">
        <v>23</v>
      </c>
      <c r="D10" s="324" t="s">
        <v>23</v>
      </c>
      <c r="E10" s="324" t="s">
        <v>23</v>
      </c>
      <c r="F10" s="324" t="s">
        <v>23</v>
      </c>
      <c r="G10" s="325" t="s">
        <v>23</v>
      </c>
    </row>
    <row r="11" spans="1:10" ht="13.5">
      <c r="A11" s="312" t="s">
        <v>84</v>
      </c>
      <c r="B11" s="324" t="s">
        <v>23</v>
      </c>
      <c r="C11" s="324" t="s">
        <v>23</v>
      </c>
      <c r="D11" s="324" t="s">
        <v>23</v>
      </c>
      <c r="E11" s="324" t="s">
        <v>23</v>
      </c>
      <c r="F11" s="324" t="s">
        <v>23</v>
      </c>
      <c r="G11" s="325" t="s">
        <v>23</v>
      </c>
    </row>
    <row r="12" spans="1:10" ht="13.5">
      <c r="A12" s="315" t="s">
        <v>85</v>
      </c>
      <c r="B12" s="326" t="s">
        <v>23</v>
      </c>
      <c r="C12" s="326" t="s">
        <v>23</v>
      </c>
      <c r="D12" s="326" t="s">
        <v>23</v>
      </c>
      <c r="E12" s="326" t="s">
        <v>23</v>
      </c>
      <c r="F12" s="326" t="s">
        <v>23</v>
      </c>
      <c r="G12" s="327" t="s">
        <v>23</v>
      </c>
    </row>
    <row r="13" spans="1:10" ht="13.5">
      <c r="A13" s="315"/>
      <c r="B13" s="326"/>
      <c r="C13" s="326"/>
      <c r="D13" s="326"/>
      <c r="E13" s="326"/>
      <c r="F13" s="326"/>
      <c r="G13" s="327"/>
    </row>
    <row r="14" spans="1:10" ht="13.5">
      <c r="A14" s="315" t="s">
        <v>86</v>
      </c>
      <c r="B14" s="326" t="s">
        <v>23</v>
      </c>
      <c r="C14" s="326" t="s">
        <v>23</v>
      </c>
      <c r="D14" s="326" t="s">
        <v>23</v>
      </c>
      <c r="E14" s="326" t="s">
        <v>23</v>
      </c>
      <c r="F14" s="326" t="s">
        <v>23</v>
      </c>
      <c r="G14" s="327" t="s">
        <v>23</v>
      </c>
    </row>
    <row r="15" spans="1:10" ht="13.5">
      <c r="A15" s="315"/>
      <c r="B15" s="326"/>
      <c r="C15" s="326"/>
      <c r="D15" s="326"/>
      <c r="E15" s="326"/>
      <c r="F15" s="326"/>
      <c r="G15" s="327"/>
    </row>
    <row r="16" spans="1:10" ht="13.5">
      <c r="A16" s="315" t="s">
        <v>87</v>
      </c>
      <c r="B16" s="326">
        <v>28</v>
      </c>
      <c r="C16" s="326">
        <v>2</v>
      </c>
      <c r="D16" s="326">
        <v>30</v>
      </c>
      <c r="E16" s="326">
        <v>1900</v>
      </c>
      <c r="F16" s="326">
        <v>2700</v>
      </c>
      <c r="G16" s="327">
        <v>59</v>
      </c>
    </row>
    <row r="17" spans="1:7" ht="13.5">
      <c r="A17" s="312"/>
      <c r="B17" s="324"/>
      <c r="C17" s="324"/>
      <c r="D17" s="324"/>
      <c r="E17" s="324"/>
      <c r="F17" s="324"/>
      <c r="G17" s="325"/>
    </row>
    <row r="18" spans="1:7" ht="13.5">
      <c r="A18" s="312" t="s">
        <v>158</v>
      </c>
      <c r="B18" s="324">
        <v>2056</v>
      </c>
      <c r="C18" s="324" t="s">
        <v>23</v>
      </c>
      <c r="D18" s="324">
        <v>2056</v>
      </c>
      <c r="E18" s="324">
        <v>2080</v>
      </c>
      <c r="F18" s="324" t="s">
        <v>23</v>
      </c>
      <c r="G18" s="325">
        <v>4276</v>
      </c>
    </row>
    <row r="19" spans="1:7" ht="13.5">
      <c r="A19" s="312" t="s">
        <v>89</v>
      </c>
      <c r="B19" s="324" t="s">
        <v>23</v>
      </c>
      <c r="C19" s="324" t="s">
        <v>23</v>
      </c>
      <c r="D19" s="324" t="s">
        <v>23</v>
      </c>
      <c r="E19" s="324" t="s">
        <v>23</v>
      </c>
      <c r="F19" s="324" t="s">
        <v>23</v>
      </c>
      <c r="G19" s="325" t="s">
        <v>23</v>
      </c>
    </row>
    <row r="20" spans="1:7" ht="13.5">
      <c r="A20" s="312" t="s">
        <v>90</v>
      </c>
      <c r="B20" s="324" t="s">
        <v>23</v>
      </c>
      <c r="C20" s="324" t="s">
        <v>23</v>
      </c>
      <c r="D20" s="324" t="s">
        <v>23</v>
      </c>
      <c r="E20" s="324" t="s">
        <v>23</v>
      </c>
      <c r="F20" s="324" t="s">
        <v>23</v>
      </c>
      <c r="G20" s="325" t="s">
        <v>23</v>
      </c>
    </row>
    <row r="21" spans="1:7" ht="13.5">
      <c r="A21" s="315" t="s">
        <v>91</v>
      </c>
      <c r="B21" s="326">
        <v>2056</v>
      </c>
      <c r="C21" s="326" t="s">
        <v>23</v>
      </c>
      <c r="D21" s="326">
        <v>2056</v>
      </c>
      <c r="E21" s="326">
        <v>2080</v>
      </c>
      <c r="F21" s="326" t="s">
        <v>23</v>
      </c>
      <c r="G21" s="327">
        <v>4276</v>
      </c>
    </row>
    <row r="22" spans="1:7" ht="13.5">
      <c r="A22" s="315"/>
      <c r="B22" s="326"/>
      <c r="C22" s="326"/>
      <c r="D22" s="326"/>
      <c r="E22" s="326"/>
      <c r="F22" s="326"/>
      <c r="G22" s="327"/>
    </row>
    <row r="23" spans="1:7" ht="13.5">
      <c r="A23" s="315" t="s">
        <v>92</v>
      </c>
      <c r="B23" s="326">
        <v>7683</v>
      </c>
      <c r="C23" s="326">
        <v>1443</v>
      </c>
      <c r="D23" s="326">
        <v>9126</v>
      </c>
      <c r="E23" s="326">
        <v>2131</v>
      </c>
      <c r="F23" s="326">
        <v>2106</v>
      </c>
      <c r="G23" s="327">
        <v>19411</v>
      </c>
    </row>
    <row r="24" spans="1:7" ht="13.5">
      <c r="A24" s="315"/>
      <c r="B24" s="326"/>
      <c r="C24" s="326"/>
      <c r="D24" s="326"/>
      <c r="E24" s="326"/>
      <c r="F24" s="326"/>
      <c r="G24" s="327"/>
    </row>
    <row r="25" spans="1:7" ht="13.5">
      <c r="A25" s="315" t="s">
        <v>93</v>
      </c>
      <c r="B25" s="326">
        <v>2451</v>
      </c>
      <c r="C25" s="326">
        <v>869</v>
      </c>
      <c r="D25" s="326">
        <v>3320</v>
      </c>
      <c r="E25" s="326">
        <v>2750</v>
      </c>
      <c r="F25" s="326">
        <v>3500</v>
      </c>
      <c r="G25" s="327">
        <v>9782</v>
      </c>
    </row>
    <row r="26" spans="1:7" ht="13.5">
      <c r="A26" s="312"/>
      <c r="B26" s="324"/>
      <c r="C26" s="324"/>
      <c r="D26" s="324"/>
      <c r="E26" s="324"/>
      <c r="F26" s="324"/>
      <c r="G26" s="325"/>
    </row>
    <row r="27" spans="1:7" ht="13.5">
      <c r="A27" s="312" t="s">
        <v>94</v>
      </c>
      <c r="B27" s="324">
        <v>3541</v>
      </c>
      <c r="C27" s="324">
        <v>1171</v>
      </c>
      <c r="D27" s="324">
        <v>4712</v>
      </c>
      <c r="E27" s="324">
        <v>2200</v>
      </c>
      <c r="F27" s="324">
        <v>3500</v>
      </c>
      <c r="G27" s="325">
        <v>11888</v>
      </c>
    </row>
    <row r="28" spans="1:7" ht="13.5">
      <c r="A28" s="312" t="s">
        <v>95</v>
      </c>
      <c r="B28" s="324">
        <v>369</v>
      </c>
      <c r="C28" s="324">
        <v>95</v>
      </c>
      <c r="D28" s="324">
        <v>464</v>
      </c>
      <c r="E28" s="324">
        <v>691</v>
      </c>
      <c r="F28" s="324">
        <v>2160</v>
      </c>
      <c r="G28" s="325">
        <v>460</v>
      </c>
    </row>
    <row r="29" spans="1:7" ht="13.5">
      <c r="A29" s="312" t="s">
        <v>96</v>
      </c>
      <c r="B29" s="324">
        <v>1670</v>
      </c>
      <c r="C29" s="324">
        <v>1511</v>
      </c>
      <c r="D29" s="324">
        <v>3181</v>
      </c>
      <c r="E29" s="324">
        <v>950</v>
      </c>
      <c r="F29" s="324">
        <v>3120</v>
      </c>
      <c r="G29" s="325">
        <v>6300</v>
      </c>
    </row>
    <row r="30" spans="1:7" ht="13.5">
      <c r="A30" s="315" t="s">
        <v>97</v>
      </c>
      <c r="B30" s="326">
        <v>5580</v>
      </c>
      <c r="C30" s="326">
        <v>2777</v>
      </c>
      <c r="D30" s="326">
        <v>8357</v>
      </c>
      <c r="E30" s="326">
        <v>1726</v>
      </c>
      <c r="F30" s="326">
        <v>3247</v>
      </c>
      <c r="G30" s="327">
        <v>18648</v>
      </c>
    </row>
    <row r="31" spans="1:7" ht="13.5">
      <c r="A31" s="312"/>
      <c r="B31" s="324"/>
      <c r="C31" s="324"/>
      <c r="D31" s="324"/>
      <c r="E31" s="324"/>
      <c r="F31" s="324"/>
      <c r="G31" s="325"/>
    </row>
    <row r="32" spans="1:7" ht="13.5">
      <c r="A32" s="312" t="s">
        <v>98</v>
      </c>
      <c r="B32" s="324">
        <v>7799</v>
      </c>
      <c r="C32" s="324">
        <v>248</v>
      </c>
      <c r="D32" s="324">
        <v>8047</v>
      </c>
      <c r="E32" s="324">
        <v>1686</v>
      </c>
      <c r="F32" s="324">
        <v>2600</v>
      </c>
      <c r="G32" s="325">
        <v>13794</v>
      </c>
    </row>
    <row r="33" spans="1:7" ht="13.5">
      <c r="A33" s="312" t="s">
        <v>99</v>
      </c>
      <c r="B33" s="324">
        <v>7574</v>
      </c>
      <c r="C33" s="324">
        <v>2489</v>
      </c>
      <c r="D33" s="324">
        <v>10063</v>
      </c>
      <c r="E33" s="324">
        <v>2130</v>
      </c>
      <c r="F33" s="324">
        <v>2922</v>
      </c>
      <c r="G33" s="325">
        <v>23405</v>
      </c>
    </row>
    <row r="34" spans="1:7" ht="13.5">
      <c r="A34" s="312" t="s">
        <v>100</v>
      </c>
      <c r="B34" s="324">
        <v>3372</v>
      </c>
      <c r="C34" s="324">
        <v>754</v>
      </c>
      <c r="D34" s="324">
        <v>4126</v>
      </c>
      <c r="E34" s="324">
        <v>1736</v>
      </c>
      <c r="F34" s="324">
        <v>4857</v>
      </c>
      <c r="G34" s="325">
        <v>9516</v>
      </c>
    </row>
    <row r="35" spans="1:7" ht="13.5">
      <c r="A35" s="312" t="s">
        <v>101</v>
      </c>
      <c r="B35" s="324">
        <v>610</v>
      </c>
      <c r="C35" s="324">
        <v>15</v>
      </c>
      <c r="D35" s="324">
        <v>625</v>
      </c>
      <c r="E35" s="324">
        <v>972</v>
      </c>
      <c r="F35" s="324">
        <v>1400</v>
      </c>
      <c r="G35" s="325">
        <v>614</v>
      </c>
    </row>
    <row r="36" spans="1:7" ht="13.5">
      <c r="A36" s="315" t="s">
        <v>102</v>
      </c>
      <c r="B36" s="326">
        <v>19355</v>
      </c>
      <c r="C36" s="326">
        <v>3506</v>
      </c>
      <c r="D36" s="326">
        <v>22861</v>
      </c>
      <c r="E36" s="326">
        <v>1846</v>
      </c>
      <c r="F36" s="326">
        <v>3309</v>
      </c>
      <c r="G36" s="327">
        <v>47329</v>
      </c>
    </row>
    <row r="37" spans="1:7" ht="13.5">
      <c r="A37" s="315"/>
      <c r="B37" s="326"/>
      <c r="C37" s="326"/>
      <c r="D37" s="326"/>
      <c r="E37" s="326"/>
      <c r="F37" s="326"/>
      <c r="G37" s="327"/>
    </row>
    <row r="38" spans="1:7" ht="13.5">
      <c r="A38" s="315" t="s">
        <v>103</v>
      </c>
      <c r="B38" s="326">
        <v>11</v>
      </c>
      <c r="C38" s="326" t="s">
        <v>23</v>
      </c>
      <c r="D38" s="326">
        <v>11</v>
      </c>
      <c r="E38" s="326">
        <v>1000</v>
      </c>
      <c r="F38" s="326" t="s">
        <v>23</v>
      </c>
      <c r="G38" s="327">
        <v>11</v>
      </c>
    </row>
    <row r="39" spans="1:7" ht="13.5">
      <c r="A39" s="312"/>
      <c r="B39" s="324"/>
      <c r="C39" s="324"/>
      <c r="D39" s="324"/>
      <c r="E39" s="324"/>
      <c r="F39" s="324"/>
      <c r="G39" s="325"/>
    </row>
    <row r="40" spans="1:7" ht="13.5">
      <c r="A40" s="312" t="s">
        <v>159</v>
      </c>
      <c r="B40" s="348">
        <v>1742</v>
      </c>
      <c r="C40" s="348">
        <v>645</v>
      </c>
      <c r="D40" s="348">
        <v>2387</v>
      </c>
      <c r="E40" s="348">
        <v>1516</v>
      </c>
      <c r="F40" s="348">
        <v>2936</v>
      </c>
      <c r="G40" s="349">
        <v>4535</v>
      </c>
    </row>
    <row r="41" spans="1:7" ht="13.5">
      <c r="A41" s="312" t="s">
        <v>105</v>
      </c>
      <c r="B41" s="324">
        <v>9429</v>
      </c>
      <c r="C41" s="324">
        <v>440</v>
      </c>
      <c r="D41" s="324">
        <v>9869</v>
      </c>
      <c r="E41" s="324">
        <v>1800</v>
      </c>
      <c r="F41" s="324">
        <v>3000</v>
      </c>
      <c r="G41" s="325">
        <v>18292</v>
      </c>
    </row>
    <row r="42" spans="1:7" ht="13.5">
      <c r="A42" s="312" t="s">
        <v>106</v>
      </c>
      <c r="B42" s="324">
        <v>3535</v>
      </c>
      <c r="C42" s="324">
        <v>1433</v>
      </c>
      <c r="D42" s="324">
        <v>4968</v>
      </c>
      <c r="E42" s="324">
        <v>1200</v>
      </c>
      <c r="F42" s="324">
        <v>3250</v>
      </c>
      <c r="G42" s="325">
        <v>8899</v>
      </c>
    </row>
    <row r="43" spans="1:7" ht="13.5">
      <c r="A43" s="312" t="s">
        <v>107</v>
      </c>
      <c r="B43" s="348">
        <v>4047</v>
      </c>
      <c r="C43" s="348">
        <v>1577</v>
      </c>
      <c r="D43" s="348">
        <v>5624</v>
      </c>
      <c r="E43" s="348">
        <v>1600</v>
      </c>
      <c r="F43" s="348">
        <v>4300</v>
      </c>
      <c r="G43" s="349">
        <v>13256</v>
      </c>
    </row>
    <row r="44" spans="1:7" ht="13.5">
      <c r="A44" s="312" t="s">
        <v>108</v>
      </c>
      <c r="B44" s="324">
        <v>3859</v>
      </c>
      <c r="C44" s="324">
        <v>1480</v>
      </c>
      <c r="D44" s="324">
        <v>5339</v>
      </c>
      <c r="E44" s="324">
        <v>1800</v>
      </c>
      <c r="F44" s="324">
        <v>3600</v>
      </c>
      <c r="G44" s="325">
        <v>12274</v>
      </c>
    </row>
    <row r="45" spans="1:7" ht="13.5">
      <c r="A45" s="312" t="s">
        <v>109</v>
      </c>
      <c r="B45" s="324">
        <v>3297</v>
      </c>
      <c r="C45" s="324">
        <v>423</v>
      </c>
      <c r="D45" s="324">
        <v>3720</v>
      </c>
      <c r="E45" s="324">
        <v>1600</v>
      </c>
      <c r="F45" s="324">
        <v>2800</v>
      </c>
      <c r="G45" s="325">
        <v>6460</v>
      </c>
    </row>
    <row r="46" spans="1:7" ht="13.5">
      <c r="A46" s="312" t="s">
        <v>110</v>
      </c>
      <c r="B46" s="324">
        <v>5807</v>
      </c>
      <c r="C46" s="324">
        <v>268</v>
      </c>
      <c r="D46" s="324">
        <v>6075</v>
      </c>
      <c r="E46" s="324">
        <v>1200</v>
      </c>
      <c r="F46" s="324">
        <v>3000</v>
      </c>
      <c r="G46" s="325">
        <v>7772</v>
      </c>
    </row>
    <row r="47" spans="1:7" ht="13.5">
      <c r="A47" s="312" t="s">
        <v>111</v>
      </c>
      <c r="B47" s="324">
        <v>8098</v>
      </c>
      <c r="C47" s="324">
        <v>4291</v>
      </c>
      <c r="D47" s="324">
        <v>12389</v>
      </c>
      <c r="E47" s="324">
        <v>1500</v>
      </c>
      <c r="F47" s="324">
        <v>3500</v>
      </c>
      <c r="G47" s="325">
        <v>27166</v>
      </c>
    </row>
    <row r="48" spans="1:7" ht="13.5">
      <c r="A48" s="312" t="s">
        <v>112</v>
      </c>
      <c r="B48" s="324">
        <v>8202</v>
      </c>
      <c r="C48" s="324">
        <v>1928</v>
      </c>
      <c r="D48" s="324">
        <v>10130</v>
      </c>
      <c r="E48" s="324">
        <v>1700</v>
      </c>
      <c r="F48" s="324">
        <v>3500</v>
      </c>
      <c r="G48" s="325">
        <v>20691</v>
      </c>
    </row>
    <row r="49" spans="1:7" ht="13.5">
      <c r="A49" s="315" t="s">
        <v>113</v>
      </c>
      <c r="B49" s="326">
        <v>48016</v>
      </c>
      <c r="C49" s="326">
        <v>12485</v>
      </c>
      <c r="D49" s="326">
        <v>60501</v>
      </c>
      <c r="E49" s="326">
        <v>1575</v>
      </c>
      <c r="F49" s="326">
        <v>3503</v>
      </c>
      <c r="G49" s="327">
        <v>119345</v>
      </c>
    </row>
    <row r="50" spans="1:7" ht="13.5">
      <c r="A50" s="315"/>
      <c r="B50" s="326"/>
      <c r="C50" s="326"/>
      <c r="D50" s="326"/>
      <c r="E50" s="326"/>
      <c r="F50" s="326"/>
      <c r="G50" s="327"/>
    </row>
    <row r="51" spans="1:7" ht="13.5">
      <c r="A51" s="315" t="s">
        <v>114</v>
      </c>
      <c r="B51" s="326">
        <v>1228</v>
      </c>
      <c r="C51" s="326">
        <v>578</v>
      </c>
      <c r="D51" s="326">
        <v>1806</v>
      </c>
      <c r="E51" s="326">
        <v>1041</v>
      </c>
      <c r="F51" s="326">
        <v>2000</v>
      </c>
      <c r="G51" s="327">
        <v>2434</v>
      </c>
    </row>
    <row r="52" spans="1:7" ht="13.5">
      <c r="A52" s="312"/>
      <c r="B52" s="324"/>
      <c r="C52" s="324"/>
      <c r="D52" s="324"/>
      <c r="E52" s="324"/>
      <c r="F52" s="324"/>
      <c r="G52" s="325"/>
    </row>
    <row r="53" spans="1:7" ht="13.5">
      <c r="A53" s="312" t="s">
        <v>115</v>
      </c>
      <c r="B53" s="324">
        <v>34</v>
      </c>
      <c r="C53" s="324">
        <v>2793</v>
      </c>
      <c r="D53" s="324">
        <v>2827</v>
      </c>
      <c r="E53" s="324">
        <v>800</v>
      </c>
      <c r="F53" s="324">
        <v>2400</v>
      </c>
      <c r="G53" s="325">
        <v>6730</v>
      </c>
    </row>
    <row r="54" spans="1:7" ht="13.5">
      <c r="A54" s="312" t="s">
        <v>116</v>
      </c>
      <c r="B54" s="324">
        <v>277</v>
      </c>
      <c r="C54" s="324">
        <v>545</v>
      </c>
      <c r="D54" s="324">
        <v>822</v>
      </c>
      <c r="E54" s="324">
        <v>1000</v>
      </c>
      <c r="F54" s="324">
        <v>2600</v>
      </c>
      <c r="G54" s="325">
        <v>1694</v>
      </c>
    </row>
    <row r="55" spans="1:7" ht="13.5">
      <c r="A55" s="312" t="s">
        <v>117</v>
      </c>
      <c r="B55" s="324">
        <v>1321</v>
      </c>
      <c r="C55" s="324">
        <v>307</v>
      </c>
      <c r="D55" s="324">
        <v>1628</v>
      </c>
      <c r="E55" s="324">
        <v>700</v>
      </c>
      <c r="F55" s="324">
        <v>1800</v>
      </c>
      <c r="G55" s="325">
        <v>1477</v>
      </c>
    </row>
    <row r="56" spans="1:7" ht="13.5">
      <c r="A56" s="312" t="s">
        <v>118</v>
      </c>
      <c r="B56" s="324">
        <v>6839</v>
      </c>
      <c r="C56" s="324">
        <v>526</v>
      </c>
      <c r="D56" s="324">
        <v>7365</v>
      </c>
      <c r="E56" s="324">
        <v>1200</v>
      </c>
      <c r="F56" s="324">
        <v>3000</v>
      </c>
      <c r="G56" s="325">
        <v>9785</v>
      </c>
    </row>
    <row r="57" spans="1:7" ht="13.5">
      <c r="A57" s="312" t="s">
        <v>119</v>
      </c>
      <c r="B57" s="324">
        <v>1048</v>
      </c>
      <c r="C57" s="324">
        <v>1512</v>
      </c>
      <c r="D57" s="324">
        <v>2560</v>
      </c>
      <c r="E57" s="324">
        <v>750</v>
      </c>
      <c r="F57" s="324">
        <v>2500</v>
      </c>
      <c r="G57" s="325">
        <v>4566</v>
      </c>
    </row>
    <row r="58" spans="1:7" ht="13.5">
      <c r="A58" s="315" t="s">
        <v>172</v>
      </c>
      <c r="B58" s="326">
        <v>9519</v>
      </c>
      <c r="C58" s="326">
        <v>5683</v>
      </c>
      <c r="D58" s="326">
        <v>15202</v>
      </c>
      <c r="E58" s="326">
        <v>1074</v>
      </c>
      <c r="F58" s="326">
        <v>2469</v>
      </c>
      <c r="G58" s="327">
        <v>24252</v>
      </c>
    </row>
    <row r="59" spans="1:7" ht="13.5">
      <c r="A59" s="312"/>
      <c r="B59" s="324"/>
      <c r="C59" s="324"/>
      <c r="D59" s="324"/>
      <c r="E59" s="324"/>
      <c r="F59" s="324"/>
      <c r="G59" s="325"/>
    </row>
    <row r="60" spans="1:7" ht="13.5">
      <c r="A60" s="312" t="s">
        <v>121</v>
      </c>
      <c r="B60" s="324" t="s">
        <v>23</v>
      </c>
      <c r="C60" s="324" t="s">
        <v>23</v>
      </c>
      <c r="D60" s="324" t="s">
        <v>23</v>
      </c>
      <c r="E60" s="324" t="s">
        <v>23</v>
      </c>
      <c r="F60" s="324" t="s">
        <v>23</v>
      </c>
      <c r="G60" s="325" t="s">
        <v>23</v>
      </c>
    </row>
    <row r="61" spans="1:7" ht="13.5">
      <c r="A61" s="312" t="s">
        <v>122</v>
      </c>
      <c r="B61" s="324" t="s">
        <v>23</v>
      </c>
      <c r="C61" s="324" t="s">
        <v>23</v>
      </c>
      <c r="D61" s="324" t="s">
        <v>23</v>
      </c>
      <c r="E61" s="324" t="s">
        <v>23</v>
      </c>
      <c r="F61" s="324" t="s">
        <v>23</v>
      </c>
      <c r="G61" s="325" t="s">
        <v>23</v>
      </c>
    </row>
    <row r="62" spans="1:7" ht="13.5">
      <c r="A62" s="312" t="s">
        <v>123</v>
      </c>
      <c r="B62" s="324">
        <v>60</v>
      </c>
      <c r="C62" s="324">
        <v>58</v>
      </c>
      <c r="D62" s="324">
        <v>118</v>
      </c>
      <c r="E62" s="324">
        <v>660</v>
      </c>
      <c r="F62" s="324">
        <v>2000</v>
      </c>
      <c r="G62" s="325">
        <v>156</v>
      </c>
    </row>
    <row r="63" spans="1:7" ht="13.5">
      <c r="A63" s="315" t="s">
        <v>124</v>
      </c>
      <c r="B63" s="326">
        <v>60</v>
      </c>
      <c r="C63" s="326">
        <v>58</v>
      </c>
      <c r="D63" s="326">
        <v>118</v>
      </c>
      <c r="E63" s="326">
        <v>660</v>
      </c>
      <c r="F63" s="326">
        <v>2000</v>
      </c>
      <c r="G63" s="327">
        <v>156</v>
      </c>
    </row>
    <row r="64" spans="1:7" ht="13.5">
      <c r="A64" s="315"/>
      <c r="B64" s="326"/>
      <c r="C64" s="326"/>
      <c r="D64" s="326"/>
      <c r="E64" s="326"/>
      <c r="F64" s="326"/>
      <c r="G64" s="327"/>
    </row>
    <row r="65" spans="1:7" ht="13.5">
      <c r="A65" s="315" t="s">
        <v>125</v>
      </c>
      <c r="B65" s="326" t="s">
        <v>23</v>
      </c>
      <c r="C65" s="326" t="s">
        <v>23</v>
      </c>
      <c r="D65" s="326" t="s">
        <v>23</v>
      </c>
      <c r="E65" s="326" t="s">
        <v>23</v>
      </c>
      <c r="F65" s="326" t="s">
        <v>23</v>
      </c>
      <c r="G65" s="327" t="s">
        <v>23</v>
      </c>
    </row>
    <row r="66" spans="1:7" ht="13.5">
      <c r="A66" s="312"/>
      <c r="B66" s="324"/>
      <c r="C66" s="324"/>
      <c r="D66" s="324"/>
      <c r="E66" s="324"/>
      <c r="F66" s="324"/>
      <c r="G66" s="325"/>
    </row>
    <row r="67" spans="1:7" ht="13.5">
      <c r="A67" s="312" t="s">
        <v>126</v>
      </c>
      <c r="B67" s="324">
        <v>1359</v>
      </c>
      <c r="C67" s="324">
        <v>558</v>
      </c>
      <c r="D67" s="324">
        <v>1917</v>
      </c>
      <c r="E67" s="324">
        <v>1500</v>
      </c>
      <c r="F67" s="324">
        <v>1900</v>
      </c>
      <c r="G67" s="325">
        <v>3099</v>
      </c>
    </row>
    <row r="68" spans="1:7" ht="13.5">
      <c r="A68" s="312" t="s">
        <v>127</v>
      </c>
      <c r="B68" s="324" t="s">
        <v>23</v>
      </c>
      <c r="C68" s="324">
        <v>34</v>
      </c>
      <c r="D68" s="324">
        <v>34</v>
      </c>
      <c r="E68" s="324" t="s">
        <v>23</v>
      </c>
      <c r="F68" s="324">
        <v>2400</v>
      </c>
      <c r="G68" s="325">
        <v>82</v>
      </c>
    </row>
    <row r="69" spans="1:7" ht="13.5">
      <c r="A69" s="315" t="s">
        <v>128</v>
      </c>
      <c r="B69" s="326">
        <v>1359</v>
      </c>
      <c r="C69" s="326">
        <v>592</v>
      </c>
      <c r="D69" s="326">
        <v>1951</v>
      </c>
      <c r="E69" s="326">
        <v>1500</v>
      </c>
      <c r="F69" s="326">
        <v>1929</v>
      </c>
      <c r="G69" s="327">
        <v>3181</v>
      </c>
    </row>
    <row r="70" spans="1:7" ht="13.5">
      <c r="A70" s="312"/>
      <c r="B70" s="324"/>
      <c r="C70" s="324"/>
      <c r="D70" s="324"/>
      <c r="E70" s="324"/>
      <c r="F70" s="324"/>
      <c r="G70" s="325"/>
    </row>
    <row r="71" spans="1:7" ht="13.5">
      <c r="A71" s="312" t="s">
        <v>129</v>
      </c>
      <c r="B71" s="324" t="s">
        <v>23</v>
      </c>
      <c r="C71" s="324" t="s">
        <v>23</v>
      </c>
      <c r="D71" s="324" t="s">
        <v>23</v>
      </c>
      <c r="E71" s="324" t="s">
        <v>23</v>
      </c>
      <c r="F71" s="324" t="s">
        <v>23</v>
      </c>
      <c r="G71" s="325" t="s">
        <v>23</v>
      </c>
    </row>
    <row r="72" spans="1:7" ht="13.5">
      <c r="A72" s="312" t="s">
        <v>130</v>
      </c>
      <c r="B72" s="324">
        <v>86</v>
      </c>
      <c r="C72" s="324">
        <v>324</v>
      </c>
      <c r="D72" s="324">
        <v>410</v>
      </c>
      <c r="E72" s="324">
        <v>1300</v>
      </c>
      <c r="F72" s="324">
        <v>1500</v>
      </c>
      <c r="G72" s="325">
        <v>599</v>
      </c>
    </row>
    <row r="73" spans="1:7" ht="13.5">
      <c r="A73" s="312" t="s">
        <v>131</v>
      </c>
      <c r="B73" s="324">
        <v>1940</v>
      </c>
      <c r="C73" s="324">
        <v>389</v>
      </c>
      <c r="D73" s="324">
        <v>2329</v>
      </c>
      <c r="E73" s="324">
        <v>600</v>
      </c>
      <c r="F73" s="324">
        <v>1300</v>
      </c>
      <c r="G73" s="325">
        <v>1670</v>
      </c>
    </row>
    <row r="74" spans="1:7" ht="13.5">
      <c r="A74" s="312" t="s">
        <v>132</v>
      </c>
      <c r="B74" s="324" t="s">
        <v>23</v>
      </c>
      <c r="C74" s="324">
        <v>1</v>
      </c>
      <c r="D74" s="324">
        <v>1</v>
      </c>
      <c r="E74" s="324" t="s">
        <v>23</v>
      </c>
      <c r="F74" s="324">
        <v>800</v>
      </c>
      <c r="G74" s="325">
        <v>1</v>
      </c>
    </row>
    <row r="75" spans="1:7" ht="13.5">
      <c r="A75" s="312" t="s">
        <v>133</v>
      </c>
      <c r="B75" s="324">
        <v>50</v>
      </c>
      <c r="C75" s="324">
        <v>16</v>
      </c>
      <c r="D75" s="324">
        <v>66</v>
      </c>
      <c r="E75" s="324">
        <v>1380</v>
      </c>
      <c r="F75" s="324">
        <v>1900</v>
      </c>
      <c r="G75" s="325">
        <v>99</v>
      </c>
    </row>
    <row r="76" spans="1:7" ht="13.5">
      <c r="A76" s="312" t="s">
        <v>134</v>
      </c>
      <c r="B76" s="324" t="s">
        <v>23</v>
      </c>
      <c r="C76" s="324">
        <v>5</v>
      </c>
      <c r="D76" s="324">
        <v>5</v>
      </c>
      <c r="E76" s="324" t="s">
        <v>23</v>
      </c>
      <c r="F76" s="324">
        <v>1400</v>
      </c>
      <c r="G76" s="325">
        <v>7</v>
      </c>
    </row>
    <row r="77" spans="1:7" ht="13.5">
      <c r="A77" s="312" t="s">
        <v>135</v>
      </c>
      <c r="B77" s="324">
        <v>46</v>
      </c>
      <c r="C77" s="324">
        <v>53</v>
      </c>
      <c r="D77" s="324">
        <v>99</v>
      </c>
      <c r="E77" s="324">
        <v>1000</v>
      </c>
      <c r="F77" s="324">
        <v>1500</v>
      </c>
      <c r="G77" s="325">
        <v>126</v>
      </c>
    </row>
    <row r="78" spans="1:7" ht="13.5">
      <c r="A78" s="312" t="s">
        <v>136</v>
      </c>
      <c r="B78" s="348">
        <v>1139</v>
      </c>
      <c r="C78" s="348">
        <v>678</v>
      </c>
      <c r="D78" s="348">
        <v>1817</v>
      </c>
      <c r="E78" s="348">
        <v>700</v>
      </c>
      <c r="F78" s="348">
        <v>1500</v>
      </c>
      <c r="G78" s="349">
        <v>1814</v>
      </c>
    </row>
    <row r="79" spans="1:7" ht="13.5">
      <c r="A79" s="315" t="s">
        <v>137</v>
      </c>
      <c r="B79" s="326">
        <v>3261</v>
      </c>
      <c r="C79" s="326">
        <v>1466</v>
      </c>
      <c r="D79" s="326">
        <v>4727</v>
      </c>
      <c r="E79" s="326">
        <v>671</v>
      </c>
      <c r="F79" s="326">
        <v>1450</v>
      </c>
      <c r="G79" s="327">
        <v>4316</v>
      </c>
    </row>
    <row r="80" spans="1:7" ht="13.5">
      <c r="A80" s="312"/>
      <c r="B80" s="324"/>
      <c r="C80" s="324"/>
      <c r="D80" s="324"/>
      <c r="E80" s="324"/>
      <c r="F80" s="324"/>
      <c r="G80" s="325"/>
    </row>
    <row r="81" spans="1:7" ht="13.5">
      <c r="A81" s="312" t="s">
        <v>138</v>
      </c>
      <c r="B81" s="324" t="s">
        <v>23</v>
      </c>
      <c r="C81" s="324" t="s">
        <v>23</v>
      </c>
      <c r="D81" s="324" t="s">
        <v>23</v>
      </c>
      <c r="E81" s="324" t="s">
        <v>23</v>
      </c>
      <c r="F81" s="324" t="s">
        <v>23</v>
      </c>
      <c r="G81" s="325" t="s">
        <v>23</v>
      </c>
    </row>
    <row r="82" spans="1:7" ht="13.5">
      <c r="A82" s="312" t="s">
        <v>139</v>
      </c>
      <c r="B82" s="324" t="s">
        <v>23</v>
      </c>
      <c r="C82" s="324" t="s">
        <v>23</v>
      </c>
      <c r="D82" s="324" t="s">
        <v>23</v>
      </c>
      <c r="E82" s="324" t="s">
        <v>23</v>
      </c>
      <c r="F82" s="324" t="s">
        <v>23</v>
      </c>
      <c r="G82" s="325" t="s">
        <v>23</v>
      </c>
    </row>
    <row r="83" spans="1:7" ht="13.5">
      <c r="A83" s="315" t="s">
        <v>140</v>
      </c>
      <c r="B83" s="326" t="s">
        <v>23</v>
      </c>
      <c r="C83" s="326" t="s">
        <v>23</v>
      </c>
      <c r="D83" s="326" t="s">
        <v>23</v>
      </c>
      <c r="E83" s="326" t="s">
        <v>23</v>
      </c>
      <c r="F83" s="326" t="s">
        <v>23</v>
      </c>
      <c r="G83" s="327" t="s">
        <v>23</v>
      </c>
    </row>
    <row r="84" spans="1:7" ht="14.25" thickBot="1">
      <c r="A84" s="436"/>
      <c r="B84" s="437"/>
      <c r="C84" s="437"/>
      <c r="D84" s="437"/>
      <c r="E84" s="437"/>
      <c r="F84" s="437"/>
      <c r="G84" s="438"/>
    </row>
    <row r="85" spans="1:7" ht="14.25" thickBot="1">
      <c r="A85" s="209" t="s">
        <v>141</v>
      </c>
      <c r="B85" s="330">
        <v>100607</v>
      </c>
      <c r="C85" s="330">
        <v>29459</v>
      </c>
      <c r="D85" s="330">
        <v>130066</v>
      </c>
      <c r="E85" s="330">
        <v>1632</v>
      </c>
      <c r="F85" s="330">
        <v>3022</v>
      </c>
      <c r="G85" s="331">
        <v>253200</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229">
    <pageSetUpPr fitToPage="1"/>
  </sheetPr>
  <dimension ref="A1:J85"/>
  <sheetViews>
    <sheetView view="pageBreakPreview" topLeftCell="A43" zoomScale="75" zoomScaleNormal="75" zoomScaleSheetLayoutView="75" workbookViewId="0">
      <selection activeCell="A4" sqref="A1:XFD1048576"/>
    </sheetView>
  </sheetViews>
  <sheetFormatPr baseColWidth="10" defaultColWidth="11.42578125" defaultRowHeight="12.75"/>
  <cols>
    <col min="1" max="1" width="33.140625" style="9" customWidth="1"/>
    <col min="2" max="7" width="15.7109375" style="9" customWidth="1"/>
    <col min="8" max="8" width="5.85546875" style="9" customWidth="1"/>
    <col min="9"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29.25" customHeight="1">
      <c r="A3" s="1628" t="s">
        <v>1386</v>
      </c>
      <c r="B3" s="1628"/>
      <c r="C3" s="1628"/>
      <c r="D3" s="1628"/>
      <c r="E3" s="1628"/>
      <c r="F3" s="1628"/>
      <c r="G3" s="1628"/>
      <c r="H3" s="18"/>
      <c r="I3" s="18"/>
      <c r="J3" s="8"/>
    </row>
    <row r="4" spans="1:10" s="7" customFormat="1" ht="15">
      <c r="A4" s="30"/>
      <c r="B4" s="31"/>
      <c r="C4" s="31"/>
      <c r="D4" s="31"/>
      <c r="E4" s="31"/>
      <c r="F4" s="31"/>
      <c r="G4" s="31"/>
      <c r="H4" s="31"/>
      <c r="I4" s="31"/>
      <c r="J4" s="31"/>
    </row>
    <row r="5" spans="1:10" ht="22.5" customHeight="1">
      <c r="A5" s="589" t="s">
        <v>165</v>
      </c>
      <c r="B5" s="484" t="s">
        <v>3</v>
      </c>
      <c r="C5" s="484"/>
      <c r="D5" s="485"/>
      <c r="E5" s="484" t="s">
        <v>10</v>
      </c>
      <c r="F5" s="485"/>
      <c r="G5" s="1813" t="s">
        <v>11</v>
      </c>
    </row>
    <row r="6" spans="1:10" ht="27.75" customHeight="1">
      <c r="A6" s="416" t="s">
        <v>176</v>
      </c>
      <c r="B6" s="351" t="s">
        <v>13</v>
      </c>
      <c r="C6" s="351"/>
      <c r="D6" s="352"/>
      <c r="E6" s="351" t="s">
        <v>14</v>
      </c>
      <c r="F6" s="352"/>
      <c r="G6" s="1814"/>
    </row>
    <row r="7" spans="1:10" ht="33.75" customHeight="1" thickBot="1">
      <c r="A7" s="591" t="s">
        <v>179</v>
      </c>
      <c r="B7" s="332" t="s">
        <v>17</v>
      </c>
      <c r="C7" s="334" t="s">
        <v>18</v>
      </c>
      <c r="D7" s="334" t="s">
        <v>19</v>
      </c>
      <c r="E7" s="332" t="s">
        <v>17</v>
      </c>
      <c r="F7" s="334" t="s">
        <v>18</v>
      </c>
      <c r="G7" s="1814"/>
      <c r="H7" s="37"/>
    </row>
    <row r="8" spans="1:10" ht="13.5">
      <c r="A8" s="309" t="s">
        <v>81</v>
      </c>
      <c r="B8" s="369" t="s">
        <v>23</v>
      </c>
      <c r="C8" s="369" t="s">
        <v>23</v>
      </c>
      <c r="D8" s="369" t="s">
        <v>23</v>
      </c>
      <c r="E8" s="369" t="s">
        <v>23</v>
      </c>
      <c r="F8" s="369" t="s">
        <v>23</v>
      </c>
      <c r="G8" s="370" t="s">
        <v>23</v>
      </c>
    </row>
    <row r="9" spans="1:10" ht="13.5">
      <c r="A9" s="312" t="s">
        <v>82</v>
      </c>
      <c r="B9" s="324" t="s">
        <v>23</v>
      </c>
      <c r="C9" s="324" t="s">
        <v>23</v>
      </c>
      <c r="D9" s="324" t="s">
        <v>23</v>
      </c>
      <c r="E9" s="324" t="s">
        <v>23</v>
      </c>
      <c r="F9" s="324" t="s">
        <v>23</v>
      </c>
      <c r="G9" s="325" t="s">
        <v>23</v>
      </c>
    </row>
    <row r="10" spans="1:10" ht="13.5">
      <c r="A10" s="312" t="s">
        <v>83</v>
      </c>
      <c r="B10" s="324" t="s">
        <v>23</v>
      </c>
      <c r="C10" s="324" t="s">
        <v>23</v>
      </c>
      <c r="D10" s="324" t="s">
        <v>23</v>
      </c>
      <c r="E10" s="324" t="s">
        <v>23</v>
      </c>
      <c r="F10" s="324" t="s">
        <v>23</v>
      </c>
      <c r="G10" s="325" t="s">
        <v>23</v>
      </c>
    </row>
    <row r="11" spans="1:10" ht="13.5">
      <c r="A11" s="312" t="s">
        <v>84</v>
      </c>
      <c r="B11" s="324" t="s">
        <v>23</v>
      </c>
      <c r="C11" s="324" t="s">
        <v>23</v>
      </c>
      <c r="D11" s="324" t="s">
        <v>23</v>
      </c>
      <c r="E11" s="324" t="s">
        <v>23</v>
      </c>
      <c r="F11" s="324" t="s">
        <v>23</v>
      </c>
      <c r="G11" s="325" t="s">
        <v>23</v>
      </c>
    </row>
    <row r="12" spans="1:10" ht="13.5">
      <c r="A12" s="315" t="s">
        <v>85</v>
      </c>
      <c r="B12" s="326" t="s">
        <v>23</v>
      </c>
      <c r="C12" s="326" t="s">
        <v>23</v>
      </c>
      <c r="D12" s="326" t="s">
        <v>23</v>
      </c>
      <c r="E12" s="326" t="s">
        <v>23</v>
      </c>
      <c r="F12" s="326" t="s">
        <v>23</v>
      </c>
      <c r="G12" s="327" t="s">
        <v>23</v>
      </c>
    </row>
    <row r="13" spans="1:10" ht="13.5">
      <c r="A13" s="315"/>
      <c r="B13" s="326"/>
      <c r="C13" s="326"/>
      <c r="D13" s="326"/>
      <c r="E13" s="326"/>
      <c r="F13" s="326"/>
      <c r="G13" s="327"/>
    </row>
    <row r="14" spans="1:10" ht="13.5">
      <c r="A14" s="315" t="s">
        <v>86</v>
      </c>
      <c r="B14" s="326" t="s">
        <v>23</v>
      </c>
      <c r="C14" s="326" t="s">
        <v>23</v>
      </c>
      <c r="D14" s="326" t="s">
        <v>23</v>
      </c>
      <c r="E14" s="326" t="s">
        <v>23</v>
      </c>
      <c r="F14" s="326" t="s">
        <v>23</v>
      </c>
      <c r="G14" s="327" t="s">
        <v>23</v>
      </c>
    </row>
    <row r="15" spans="1:10" ht="13.5">
      <c r="A15" s="315"/>
      <c r="B15" s="326"/>
      <c r="C15" s="326"/>
      <c r="D15" s="326"/>
      <c r="E15" s="326"/>
      <c r="F15" s="326"/>
      <c r="G15" s="327"/>
    </row>
    <row r="16" spans="1:10" ht="13.5">
      <c r="A16" s="315" t="s">
        <v>87</v>
      </c>
      <c r="B16" s="326" t="s">
        <v>23</v>
      </c>
      <c r="C16" s="326" t="s">
        <v>23</v>
      </c>
      <c r="D16" s="326" t="s">
        <v>23</v>
      </c>
      <c r="E16" s="326" t="s">
        <v>23</v>
      </c>
      <c r="F16" s="326" t="s">
        <v>23</v>
      </c>
      <c r="G16" s="327" t="s">
        <v>23</v>
      </c>
    </row>
    <row r="17" spans="1:7" ht="13.5">
      <c r="A17" s="312"/>
      <c r="B17" s="324"/>
      <c r="C17" s="324"/>
      <c r="D17" s="324"/>
      <c r="E17" s="324"/>
      <c r="F17" s="324"/>
      <c r="G17" s="325"/>
    </row>
    <row r="18" spans="1:7" ht="13.5">
      <c r="A18" s="312" t="s">
        <v>158</v>
      </c>
      <c r="B18" s="324" t="s">
        <v>23</v>
      </c>
      <c r="C18" s="324" t="s">
        <v>23</v>
      </c>
      <c r="D18" s="324" t="s">
        <v>23</v>
      </c>
      <c r="E18" s="324" t="s">
        <v>23</v>
      </c>
      <c r="F18" s="324" t="s">
        <v>23</v>
      </c>
      <c r="G18" s="325" t="s">
        <v>23</v>
      </c>
    </row>
    <row r="19" spans="1:7" ht="13.5">
      <c r="A19" s="312" t="s">
        <v>89</v>
      </c>
      <c r="B19" s="324" t="s">
        <v>23</v>
      </c>
      <c r="C19" s="324" t="s">
        <v>23</v>
      </c>
      <c r="D19" s="324" t="s">
        <v>23</v>
      </c>
      <c r="E19" s="324" t="s">
        <v>23</v>
      </c>
      <c r="F19" s="324" t="s">
        <v>23</v>
      </c>
      <c r="G19" s="325" t="s">
        <v>23</v>
      </c>
    </row>
    <row r="20" spans="1:7" ht="13.5">
      <c r="A20" s="312" t="s">
        <v>90</v>
      </c>
      <c r="B20" s="324" t="s">
        <v>23</v>
      </c>
      <c r="C20" s="324" t="s">
        <v>23</v>
      </c>
      <c r="D20" s="324" t="s">
        <v>23</v>
      </c>
      <c r="E20" s="324" t="s">
        <v>23</v>
      </c>
      <c r="F20" s="324" t="s">
        <v>23</v>
      </c>
      <c r="G20" s="325" t="s">
        <v>23</v>
      </c>
    </row>
    <row r="21" spans="1:7" ht="13.5">
      <c r="A21" s="315" t="s">
        <v>91</v>
      </c>
      <c r="B21" s="326" t="s">
        <v>23</v>
      </c>
      <c r="C21" s="326" t="s">
        <v>23</v>
      </c>
      <c r="D21" s="326" t="s">
        <v>23</v>
      </c>
      <c r="E21" s="326" t="s">
        <v>23</v>
      </c>
      <c r="F21" s="326" t="s">
        <v>23</v>
      </c>
      <c r="G21" s="327" t="s">
        <v>23</v>
      </c>
    </row>
    <row r="22" spans="1:7" ht="13.5">
      <c r="A22" s="315"/>
      <c r="B22" s="326"/>
      <c r="C22" s="326"/>
      <c r="D22" s="326"/>
      <c r="E22" s="326"/>
      <c r="F22" s="326"/>
      <c r="G22" s="327"/>
    </row>
    <row r="23" spans="1:7" ht="13.5">
      <c r="A23" s="315" t="s">
        <v>92</v>
      </c>
      <c r="B23" s="326" t="s">
        <v>23</v>
      </c>
      <c r="C23" s="326" t="s">
        <v>23</v>
      </c>
      <c r="D23" s="326" t="s">
        <v>23</v>
      </c>
      <c r="E23" s="326" t="s">
        <v>23</v>
      </c>
      <c r="F23" s="326" t="s">
        <v>23</v>
      </c>
      <c r="G23" s="327" t="s">
        <v>23</v>
      </c>
    </row>
    <row r="24" spans="1:7" ht="13.5">
      <c r="A24" s="315"/>
      <c r="B24" s="326"/>
      <c r="C24" s="326"/>
      <c r="D24" s="326"/>
      <c r="E24" s="326"/>
      <c r="F24" s="326"/>
      <c r="G24" s="327"/>
    </row>
    <row r="25" spans="1:7" ht="13.5">
      <c r="A25" s="315" t="s">
        <v>93</v>
      </c>
      <c r="B25" s="326" t="s">
        <v>23</v>
      </c>
      <c r="C25" s="326" t="s">
        <v>23</v>
      </c>
      <c r="D25" s="326" t="s">
        <v>23</v>
      </c>
      <c r="E25" s="326" t="s">
        <v>23</v>
      </c>
      <c r="F25" s="326" t="s">
        <v>23</v>
      </c>
      <c r="G25" s="327" t="s">
        <v>23</v>
      </c>
    </row>
    <row r="26" spans="1:7" ht="13.5">
      <c r="A26" s="312"/>
      <c r="B26" s="324"/>
      <c r="C26" s="324"/>
      <c r="D26" s="324"/>
      <c r="E26" s="324"/>
      <c r="F26" s="324"/>
      <c r="G26" s="325"/>
    </row>
    <row r="27" spans="1:7" ht="13.5">
      <c r="A27" s="312" t="s">
        <v>94</v>
      </c>
      <c r="B27" s="324" t="s">
        <v>23</v>
      </c>
      <c r="C27" s="324" t="s">
        <v>23</v>
      </c>
      <c r="D27" s="324" t="s">
        <v>23</v>
      </c>
      <c r="E27" s="324" t="s">
        <v>23</v>
      </c>
      <c r="F27" s="324" t="s">
        <v>23</v>
      </c>
      <c r="G27" s="325" t="s">
        <v>23</v>
      </c>
    </row>
    <row r="28" spans="1:7" ht="13.5">
      <c r="A28" s="312" t="s">
        <v>95</v>
      </c>
      <c r="B28" s="324" t="s">
        <v>23</v>
      </c>
      <c r="C28" s="324" t="s">
        <v>23</v>
      </c>
      <c r="D28" s="324" t="s">
        <v>23</v>
      </c>
      <c r="E28" s="324" t="s">
        <v>23</v>
      </c>
      <c r="F28" s="324" t="s">
        <v>23</v>
      </c>
      <c r="G28" s="325" t="s">
        <v>23</v>
      </c>
    </row>
    <row r="29" spans="1:7" ht="13.5">
      <c r="A29" s="312" t="s">
        <v>96</v>
      </c>
      <c r="B29" s="324" t="s">
        <v>23</v>
      </c>
      <c r="C29" s="324" t="s">
        <v>23</v>
      </c>
      <c r="D29" s="324" t="s">
        <v>23</v>
      </c>
      <c r="E29" s="324" t="s">
        <v>23</v>
      </c>
      <c r="F29" s="324" t="s">
        <v>23</v>
      </c>
      <c r="G29" s="325" t="s">
        <v>23</v>
      </c>
    </row>
    <row r="30" spans="1:7" ht="13.5">
      <c r="A30" s="315" t="s">
        <v>97</v>
      </c>
      <c r="B30" s="326" t="s">
        <v>23</v>
      </c>
      <c r="C30" s="326" t="s">
        <v>23</v>
      </c>
      <c r="D30" s="326" t="s">
        <v>23</v>
      </c>
      <c r="E30" s="326" t="s">
        <v>23</v>
      </c>
      <c r="F30" s="326" t="s">
        <v>23</v>
      </c>
      <c r="G30" s="327" t="s">
        <v>23</v>
      </c>
    </row>
    <row r="31" spans="1:7" ht="13.5">
      <c r="A31" s="312"/>
      <c r="B31" s="324"/>
      <c r="C31" s="324"/>
      <c r="D31" s="324"/>
      <c r="E31" s="324"/>
      <c r="F31" s="324"/>
      <c r="G31" s="325"/>
    </row>
    <row r="32" spans="1:7" ht="13.5">
      <c r="A32" s="312" t="s">
        <v>98</v>
      </c>
      <c r="B32" s="324" t="s">
        <v>23</v>
      </c>
      <c r="C32" s="324">
        <v>2</v>
      </c>
      <c r="D32" s="324">
        <v>2</v>
      </c>
      <c r="E32" s="324" t="s">
        <v>23</v>
      </c>
      <c r="F32" s="324">
        <v>1000</v>
      </c>
      <c r="G32" s="325">
        <v>2</v>
      </c>
    </row>
    <row r="33" spans="1:7" ht="13.5">
      <c r="A33" s="312" t="s">
        <v>99</v>
      </c>
      <c r="B33" s="324" t="s">
        <v>23</v>
      </c>
      <c r="C33" s="324" t="s">
        <v>23</v>
      </c>
      <c r="D33" s="324" t="s">
        <v>23</v>
      </c>
      <c r="E33" s="324" t="s">
        <v>23</v>
      </c>
      <c r="F33" s="324" t="s">
        <v>23</v>
      </c>
      <c r="G33" s="325" t="s">
        <v>23</v>
      </c>
    </row>
    <row r="34" spans="1:7" ht="13.5">
      <c r="A34" s="312" t="s">
        <v>100</v>
      </c>
      <c r="B34" s="324" t="s">
        <v>23</v>
      </c>
      <c r="C34" s="324" t="s">
        <v>23</v>
      </c>
      <c r="D34" s="324" t="s">
        <v>23</v>
      </c>
      <c r="E34" s="324" t="s">
        <v>23</v>
      </c>
      <c r="F34" s="324" t="s">
        <v>23</v>
      </c>
      <c r="G34" s="325" t="s">
        <v>23</v>
      </c>
    </row>
    <row r="35" spans="1:7" ht="13.5">
      <c r="A35" s="312" t="s">
        <v>101</v>
      </c>
      <c r="B35" s="324" t="s">
        <v>23</v>
      </c>
      <c r="C35" s="324" t="s">
        <v>23</v>
      </c>
      <c r="D35" s="324" t="s">
        <v>23</v>
      </c>
      <c r="E35" s="324" t="s">
        <v>23</v>
      </c>
      <c r="F35" s="324" t="s">
        <v>23</v>
      </c>
      <c r="G35" s="325" t="s">
        <v>23</v>
      </c>
    </row>
    <row r="36" spans="1:7" ht="13.5">
      <c r="A36" s="315" t="s">
        <v>102</v>
      </c>
      <c r="B36" s="326" t="s">
        <v>23</v>
      </c>
      <c r="C36" s="326">
        <v>2</v>
      </c>
      <c r="D36" s="326">
        <v>2</v>
      </c>
      <c r="E36" s="326" t="s">
        <v>23</v>
      </c>
      <c r="F36" s="326">
        <v>1000</v>
      </c>
      <c r="G36" s="327">
        <v>2</v>
      </c>
    </row>
    <row r="37" spans="1:7" ht="13.5">
      <c r="A37" s="315"/>
      <c r="B37" s="326"/>
      <c r="C37" s="326"/>
      <c r="D37" s="326"/>
      <c r="E37" s="326"/>
      <c r="F37" s="326"/>
      <c r="G37" s="327"/>
    </row>
    <row r="38" spans="1:7" ht="13.5">
      <c r="A38" s="315" t="s">
        <v>103</v>
      </c>
      <c r="B38" s="326">
        <v>1</v>
      </c>
      <c r="C38" s="326" t="s">
        <v>23</v>
      </c>
      <c r="D38" s="326">
        <v>1</v>
      </c>
      <c r="E38" s="326">
        <v>750</v>
      </c>
      <c r="F38" s="326" t="s">
        <v>23</v>
      </c>
      <c r="G38" s="327">
        <v>1</v>
      </c>
    </row>
    <row r="39" spans="1:7" ht="13.5">
      <c r="A39" s="312"/>
      <c r="B39" s="324"/>
      <c r="C39" s="324"/>
      <c r="D39" s="324"/>
      <c r="E39" s="324"/>
      <c r="F39" s="324"/>
      <c r="G39" s="325"/>
    </row>
    <row r="40" spans="1:7" ht="13.5">
      <c r="A40" s="312" t="s">
        <v>159</v>
      </c>
      <c r="B40" s="348" t="s">
        <v>23</v>
      </c>
      <c r="C40" s="348" t="s">
        <v>23</v>
      </c>
      <c r="D40" s="348" t="s">
        <v>23</v>
      </c>
      <c r="E40" s="348" t="s">
        <v>23</v>
      </c>
      <c r="F40" s="348" t="s">
        <v>23</v>
      </c>
      <c r="G40" s="349" t="s">
        <v>23</v>
      </c>
    </row>
    <row r="41" spans="1:7" ht="13.5">
      <c r="A41" s="312" t="s">
        <v>105</v>
      </c>
      <c r="B41" s="324" t="s">
        <v>23</v>
      </c>
      <c r="C41" s="324" t="s">
        <v>23</v>
      </c>
      <c r="D41" s="324" t="s">
        <v>23</v>
      </c>
      <c r="E41" s="324" t="s">
        <v>23</v>
      </c>
      <c r="F41" s="324" t="s">
        <v>23</v>
      </c>
      <c r="G41" s="325" t="s">
        <v>23</v>
      </c>
    </row>
    <row r="42" spans="1:7" ht="13.5">
      <c r="A42" s="312" t="s">
        <v>106</v>
      </c>
      <c r="B42" s="324" t="s">
        <v>23</v>
      </c>
      <c r="C42" s="324" t="s">
        <v>23</v>
      </c>
      <c r="D42" s="324" t="s">
        <v>23</v>
      </c>
      <c r="E42" s="324" t="s">
        <v>23</v>
      </c>
      <c r="F42" s="324" t="s">
        <v>23</v>
      </c>
      <c r="G42" s="325" t="s">
        <v>23</v>
      </c>
    </row>
    <row r="43" spans="1:7" ht="13.5">
      <c r="A43" s="312" t="s">
        <v>107</v>
      </c>
      <c r="B43" s="348" t="s">
        <v>23</v>
      </c>
      <c r="C43" s="348" t="s">
        <v>23</v>
      </c>
      <c r="D43" s="348" t="s">
        <v>23</v>
      </c>
      <c r="E43" s="348" t="s">
        <v>23</v>
      </c>
      <c r="F43" s="348" t="s">
        <v>23</v>
      </c>
      <c r="G43" s="349" t="s">
        <v>23</v>
      </c>
    </row>
    <row r="44" spans="1:7" ht="13.5">
      <c r="A44" s="312" t="s">
        <v>108</v>
      </c>
      <c r="B44" s="324" t="s">
        <v>23</v>
      </c>
      <c r="C44" s="324" t="s">
        <v>23</v>
      </c>
      <c r="D44" s="324" t="s">
        <v>23</v>
      </c>
      <c r="E44" s="324" t="s">
        <v>23</v>
      </c>
      <c r="F44" s="324" t="s">
        <v>23</v>
      </c>
      <c r="G44" s="325" t="s">
        <v>23</v>
      </c>
    </row>
    <row r="45" spans="1:7" ht="13.5">
      <c r="A45" s="312" t="s">
        <v>109</v>
      </c>
      <c r="B45" s="324" t="s">
        <v>23</v>
      </c>
      <c r="C45" s="324" t="s">
        <v>23</v>
      </c>
      <c r="D45" s="324" t="s">
        <v>23</v>
      </c>
      <c r="E45" s="324" t="s">
        <v>23</v>
      </c>
      <c r="F45" s="324" t="s">
        <v>23</v>
      </c>
      <c r="G45" s="325" t="s">
        <v>23</v>
      </c>
    </row>
    <row r="46" spans="1:7" ht="13.5">
      <c r="A46" s="312" t="s">
        <v>110</v>
      </c>
      <c r="B46" s="324" t="s">
        <v>23</v>
      </c>
      <c r="C46" s="324" t="s">
        <v>23</v>
      </c>
      <c r="D46" s="324" t="s">
        <v>23</v>
      </c>
      <c r="E46" s="324" t="s">
        <v>23</v>
      </c>
      <c r="F46" s="324" t="s">
        <v>23</v>
      </c>
      <c r="G46" s="325" t="s">
        <v>23</v>
      </c>
    </row>
    <row r="47" spans="1:7" ht="13.5">
      <c r="A47" s="312" t="s">
        <v>111</v>
      </c>
      <c r="B47" s="324" t="s">
        <v>23</v>
      </c>
      <c r="C47" s="324" t="s">
        <v>23</v>
      </c>
      <c r="D47" s="324" t="s">
        <v>23</v>
      </c>
      <c r="E47" s="324" t="s">
        <v>23</v>
      </c>
      <c r="F47" s="324" t="s">
        <v>23</v>
      </c>
      <c r="G47" s="325" t="s">
        <v>23</v>
      </c>
    </row>
    <row r="48" spans="1:7" ht="13.5">
      <c r="A48" s="312" t="s">
        <v>112</v>
      </c>
      <c r="B48" s="324" t="s">
        <v>23</v>
      </c>
      <c r="C48" s="324" t="s">
        <v>23</v>
      </c>
      <c r="D48" s="324" t="s">
        <v>23</v>
      </c>
      <c r="E48" s="324" t="s">
        <v>23</v>
      </c>
      <c r="F48" s="324" t="s">
        <v>23</v>
      </c>
      <c r="G48" s="325" t="s">
        <v>23</v>
      </c>
    </row>
    <row r="49" spans="1:7" ht="13.5">
      <c r="A49" s="315" t="s">
        <v>113</v>
      </c>
      <c r="B49" s="326" t="s">
        <v>23</v>
      </c>
      <c r="C49" s="326" t="s">
        <v>23</v>
      </c>
      <c r="D49" s="326" t="s">
        <v>23</v>
      </c>
      <c r="E49" s="326" t="s">
        <v>23</v>
      </c>
      <c r="F49" s="326" t="s">
        <v>23</v>
      </c>
      <c r="G49" s="327" t="s">
        <v>23</v>
      </c>
    </row>
    <row r="50" spans="1:7" ht="13.5">
      <c r="A50" s="315"/>
      <c r="B50" s="326"/>
      <c r="C50" s="326"/>
      <c r="D50" s="326"/>
      <c r="E50" s="326"/>
      <c r="F50" s="326"/>
      <c r="G50" s="327"/>
    </row>
    <row r="51" spans="1:7" ht="13.5">
      <c r="A51" s="315" t="s">
        <v>114</v>
      </c>
      <c r="B51" s="326" t="s">
        <v>23</v>
      </c>
      <c r="C51" s="326" t="s">
        <v>23</v>
      </c>
      <c r="D51" s="326" t="s">
        <v>23</v>
      </c>
      <c r="E51" s="326" t="s">
        <v>23</v>
      </c>
      <c r="F51" s="326" t="s">
        <v>23</v>
      </c>
      <c r="G51" s="327" t="s">
        <v>23</v>
      </c>
    </row>
    <row r="52" spans="1:7" ht="13.5">
      <c r="A52" s="312"/>
      <c r="B52" s="324"/>
      <c r="C52" s="324"/>
      <c r="D52" s="324"/>
      <c r="E52" s="324"/>
      <c r="F52" s="324"/>
      <c r="G52" s="325"/>
    </row>
    <row r="53" spans="1:7" ht="13.5">
      <c r="A53" s="312" t="s">
        <v>115</v>
      </c>
      <c r="B53" s="324" t="s">
        <v>23</v>
      </c>
      <c r="C53" s="324" t="s">
        <v>23</v>
      </c>
      <c r="D53" s="324" t="s">
        <v>23</v>
      </c>
      <c r="E53" s="324" t="s">
        <v>23</v>
      </c>
      <c r="F53" s="324" t="s">
        <v>23</v>
      </c>
      <c r="G53" s="325" t="s">
        <v>23</v>
      </c>
    </row>
    <row r="54" spans="1:7" ht="13.5">
      <c r="A54" s="312" t="s">
        <v>116</v>
      </c>
      <c r="B54" s="324" t="s">
        <v>23</v>
      </c>
      <c r="C54" s="324" t="s">
        <v>23</v>
      </c>
      <c r="D54" s="324" t="s">
        <v>23</v>
      </c>
      <c r="E54" s="324" t="s">
        <v>23</v>
      </c>
      <c r="F54" s="324" t="s">
        <v>23</v>
      </c>
      <c r="G54" s="325" t="s">
        <v>23</v>
      </c>
    </row>
    <row r="55" spans="1:7" ht="13.5">
      <c r="A55" s="312" t="s">
        <v>117</v>
      </c>
      <c r="B55" s="324" t="s">
        <v>23</v>
      </c>
      <c r="C55" s="324" t="s">
        <v>23</v>
      </c>
      <c r="D55" s="324" t="s">
        <v>23</v>
      </c>
      <c r="E55" s="324" t="s">
        <v>23</v>
      </c>
      <c r="F55" s="324" t="s">
        <v>23</v>
      </c>
      <c r="G55" s="325" t="s">
        <v>23</v>
      </c>
    </row>
    <row r="56" spans="1:7" ht="13.5">
      <c r="A56" s="312" t="s">
        <v>118</v>
      </c>
      <c r="B56" s="324" t="s">
        <v>23</v>
      </c>
      <c r="C56" s="324" t="s">
        <v>23</v>
      </c>
      <c r="D56" s="324" t="s">
        <v>23</v>
      </c>
      <c r="E56" s="324" t="s">
        <v>23</v>
      </c>
      <c r="F56" s="324" t="s">
        <v>23</v>
      </c>
      <c r="G56" s="325" t="s">
        <v>23</v>
      </c>
    </row>
    <row r="57" spans="1:7" ht="13.5">
      <c r="A57" s="312" t="s">
        <v>119</v>
      </c>
      <c r="B57" s="324" t="s">
        <v>23</v>
      </c>
      <c r="C57" s="324" t="s">
        <v>23</v>
      </c>
      <c r="D57" s="324" t="s">
        <v>23</v>
      </c>
      <c r="E57" s="324" t="s">
        <v>23</v>
      </c>
      <c r="F57" s="324" t="s">
        <v>23</v>
      </c>
      <c r="G57" s="325" t="s">
        <v>23</v>
      </c>
    </row>
    <row r="58" spans="1:7" ht="13.5">
      <c r="A58" s="315" t="s">
        <v>172</v>
      </c>
      <c r="B58" s="326" t="s">
        <v>23</v>
      </c>
      <c r="C58" s="326" t="s">
        <v>23</v>
      </c>
      <c r="D58" s="326" t="s">
        <v>23</v>
      </c>
      <c r="E58" s="326" t="s">
        <v>23</v>
      </c>
      <c r="F58" s="326" t="s">
        <v>23</v>
      </c>
      <c r="G58" s="327" t="s">
        <v>23</v>
      </c>
    </row>
    <row r="59" spans="1:7" ht="13.5">
      <c r="A59" s="312"/>
      <c r="B59" s="324"/>
      <c r="C59" s="324"/>
      <c r="D59" s="324"/>
      <c r="E59" s="324"/>
      <c r="F59" s="324"/>
      <c r="G59" s="325"/>
    </row>
    <row r="60" spans="1:7" ht="13.5">
      <c r="A60" s="312" t="s">
        <v>121</v>
      </c>
      <c r="B60" s="324" t="s">
        <v>23</v>
      </c>
      <c r="C60" s="324" t="s">
        <v>23</v>
      </c>
      <c r="D60" s="324" t="s">
        <v>23</v>
      </c>
      <c r="E60" s="324" t="s">
        <v>23</v>
      </c>
      <c r="F60" s="324" t="s">
        <v>23</v>
      </c>
      <c r="G60" s="325" t="s">
        <v>23</v>
      </c>
    </row>
    <row r="61" spans="1:7" ht="13.5">
      <c r="A61" s="312" t="s">
        <v>122</v>
      </c>
      <c r="B61" s="324" t="s">
        <v>23</v>
      </c>
      <c r="C61" s="324" t="s">
        <v>23</v>
      </c>
      <c r="D61" s="324" t="s">
        <v>23</v>
      </c>
      <c r="E61" s="324" t="s">
        <v>23</v>
      </c>
      <c r="F61" s="324" t="s">
        <v>23</v>
      </c>
      <c r="G61" s="325" t="s">
        <v>23</v>
      </c>
    </row>
    <row r="62" spans="1:7" ht="13.5">
      <c r="A62" s="312" t="s">
        <v>123</v>
      </c>
      <c r="B62" s="324" t="s">
        <v>23</v>
      </c>
      <c r="C62" s="324">
        <v>4</v>
      </c>
      <c r="D62" s="324">
        <v>4</v>
      </c>
      <c r="E62" s="324" t="s">
        <v>23</v>
      </c>
      <c r="F62" s="324">
        <v>3600</v>
      </c>
      <c r="G62" s="325">
        <v>14</v>
      </c>
    </row>
    <row r="63" spans="1:7" ht="13.5">
      <c r="A63" s="315" t="s">
        <v>124</v>
      </c>
      <c r="B63" s="326" t="s">
        <v>23</v>
      </c>
      <c r="C63" s="326">
        <v>4</v>
      </c>
      <c r="D63" s="326">
        <v>4</v>
      </c>
      <c r="E63" s="326" t="s">
        <v>23</v>
      </c>
      <c r="F63" s="326">
        <v>3600</v>
      </c>
      <c r="G63" s="327">
        <v>14</v>
      </c>
    </row>
    <row r="64" spans="1:7" ht="13.5">
      <c r="A64" s="315"/>
      <c r="B64" s="326"/>
      <c r="C64" s="326"/>
      <c r="D64" s="326"/>
      <c r="E64" s="326"/>
      <c r="F64" s="326"/>
      <c r="G64" s="327"/>
    </row>
    <row r="65" spans="1:7" ht="13.5">
      <c r="A65" s="315" t="s">
        <v>125</v>
      </c>
      <c r="B65" s="326" t="s">
        <v>23</v>
      </c>
      <c r="C65" s="326" t="s">
        <v>23</v>
      </c>
      <c r="D65" s="326" t="s">
        <v>23</v>
      </c>
      <c r="E65" s="326" t="s">
        <v>23</v>
      </c>
      <c r="F65" s="326" t="s">
        <v>23</v>
      </c>
      <c r="G65" s="327" t="s">
        <v>23</v>
      </c>
    </row>
    <row r="66" spans="1:7" ht="13.5">
      <c r="A66" s="312"/>
      <c r="B66" s="324"/>
      <c r="C66" s="324"/>
      <c r="D66" s="324"/>
      <c r="E66" s="324"/>
      <c r="F66" s="324"/>
      <c r="G66" s="325"/>
    </row>
    <row r="67" spans="1:7" ht="13.5">
      <c r="A67" s="312" t="s">
        <v>126</v>
      </c>
      <c r="B67" s="324" t="s">
        <v>23</v>
      </c>
      <c r="C67" s="324" t="s">
        <v>23</v>
      </c>
      <c r="D67" s="324" t="s">
        <v>23</v>
      </c>
      <c r="E67" s="324" t="s">
        <v>23</v>
      </c>
      <c r="F67" s="324" t="s">
        <v>23</v>
      </c>
      <c r="G67" s="324" t="s">
        <v>23</v>
      </c>
    </row>
    <row r="68" spans="1:7" ht="13.5">
      <c r="A68" s="312" t="s">
        <v>127</v>
      </c>
      <c r="B68" s="324" t="s">
        <v>23</v>
      </c>
      <c r="C68" s="324" t="s">
        <v>23</v>
      </c>
      <c r="D68" s="324" t="s">
        <v>23</v>
      </c>
      <c r="E68" s="324" t="s">
        <v>23</v>
      </c>
      <c r="F68" s="324" t="s">
        <v>23</v>
      </c>
      <c r="G68" s="325" t="s">
        <v>23</v>
      </c>
    </row>
    <row r="69" spans="1:7" ht="13.5">
      <c r="A69" s="315" t="s">
        <v>128</v>
      </c>
      <c r="B69" s="326" t="s">
        <v>23</v>
      </c>
      <c r="C69" s="326" t="s">
        <v>23</v>
      </c>
      <c r="D69" s="326" t="s">
        <v>23</v>
      </c>
      <c r="E69" s="326" t="s">
        <v>23</v>
      </c>
      <c r="F69" s="326" t="s">
        <v>23</v>
      </c>
      <c r="G69" s="326" t="s">
        <v>23</v>
      </c>
    </row>
    <row r="70" spans="1:7" ht="13.5">
      <c r="A70" s="312"/>
      <c r="B70" s="324"/>
      <c r="C70" s="324"/>
      <c r="D70" s="324"/>
      <c r="E70" s="324"/>
      <c r="F70" s="324"/>
      <c r="G70" s="325"/>
    </row>
    <row r="71" spans="1:7" ht="13.5">
      <c r="A71" s="312" t="s">
        <v>129</v>
      </c>
      <c r="B71" s="324" t="s">
        <v>23</v>
      </c>
      <c r="C71" s="324" t="s">
        <v>23</v>
      </c>
      <c r="D71" s="324" t="s">
        <v>23</v>
      </c>
      <c r="E71" s="324" t="s">
        <v>23</v>
      </c>
      <c r="F71" s="324" t="s">
        <v>23</v>
      </c>
      <c r="G71" s="325" t="s">
        <v>23</v>
      </c>
    </row>
    <row r="72" spans="1:7" ht="13.5">
      <c r="A72" s="312" t="s">
        <v>130</v>
      </c>
      <c r="B72" s="324" t="s">
        <v>23</v>
      </c>
      <c r="C72" s="324" t="s">
        <v>23</v>
      </c>
      <c r="D72" s="324" t="s">
        <v>23</v>
      </c>
      <c r="E72" s="324" t="s">
        <v>23</v>
      </c>
      <c r="F72" s="324" t="s">
        <v>23</v>
      </c>
      <c r="G72" s="325" t="s">
        <v>23</v>
      </c>
    </row>
    <row r="73" spans="1:7" ht="13.5">
      <c r="A73" s="312" t="s">
        <v>131</v>
      </c>
      <c r="B73" s="324" t="s">
        <v>23</v>
      </c>
      <c r="C73" s="324" t="s">
        <v>23</v>
      </c>
      <c r="D73" s="324" t="s">
        <v>23</v>
      </c>
      <c r="E73" s="324" t="s">
        <v>23</v>
      </c>
      <c r="F73" s="324">
        <v>2100</v>
      </c>
      <c r="G73" s="325" t="s">
        <v>23</v>
      </c>
    </row>
    <row r="74" spans="1:7" ht="13.5">
      <c r="A74" s="312" t="s">
        <v>132</v>
      </c>
      <c r="B74" s="324" t="s">
        <v>23</v>
      </c>
      <c r="C74" s="324" t="s">
        <v>23</v>
      </c>
      <c r="D74" s="324" t="s">
        <v>23</v>
      </c>
      <c r="E74" s="324" t="s">
        <v>23</v>
      </c>
      <c r="F74" s="324" t="s">
        <v>23</v>
      </c>
      <c r="G74" s="325" t="s">
        <v>23</v>
      </c>
    </row>
    <row r="75" spans="1:7" ht="13.5">
      <c r="A75" s="312" t="s">
        <v>133</v>
      </c>
      <c r="B75" s="324" t="s">
        <v>23</v>
      </c>
      <c r="C75" s="324" t="s">
        <v>23</v>
      </c>
      <c r="D75" s="324" t="s">
        <v>23</v>
      </c>
      <c r="E75" s="324" t="s">
        <v>23</v>
      </c>
      <c r="F75" s="324" t="s">
        <v>23</v>
      </c>
      <c r="G75" s="325" t="s">
        <v>23</v>
      </c>
    </row>
    <row r="76" spans="1:7" ht="13.5">
      <c r="A76" s="312" t="s">
        <v>134</v>
      </c>
      <c r="B76" s="324" t="s">
        <v>23</v>
      </c>
      <c r="C76" s="324" t="s">
        <v>23</v>
      </c>
      <c r="D76" s="324" t="s">
        <v>23</v>
      </c>
      <c r="E76" s="324" t="s">
        <v>23</v>
      </c>
      <c r="F76" s="324" t="s">
        <v>23</v>
      </c>
      <c r="G76" s="325" t="s">
        <v>23</v>
      </c>
    </row>
    <row r="77" spans="1:7" ht="13.5">
      <c r="A77" s="312" t="s">
        <v>135</v>
      </c>
      <c r="B77" s="324" t="s">
        <v>23</v>
      </c>
      <c r="C77" s="324" t="s">
        <v>23</v>
      </c>
      <c r="D77" s="324" t="s">
        <v>23</v>
      </c>
      <c r="E77" s="324" t="s">
        <v>23</v>
      </c>
      <c r="F77" s="324" t="s">
        <v>23</v>
      </c>
      <c r="G77" s="325" t="s">
        <v>23</v>
      </c>
    </row>
    <row r="78" spans="1:7" ht="13.5">
      <c r="A78" s="312" t="s">
        <v>136</v>
      </c>
      <c r="B78" s="348" t="s">
        <v>23</v>
      </c>
      <c r="C78" s="348" t="s">
        <v>23</v>
      </c>
      <c r="D78" s="348" t="s">
        <v>23</v>
      </c>
      <c r="E78" s="348" t="s">
        <v>23</v>
      </c>
      <c r="F78" s="348" t="s">
        <v>23</v>
      </c>
      <c r="G78" s="349" t="s">
        <v>23</v>
      </c>
    </row>
    <row r="79" spans="1:7" ht="13.5">
      <c r="A79" s="315" t="s">
        <v>137</v>
      </c>
      <c r="B79" s="326" t="s">
        <v>23</v>
      </c>
      <c r="C79" s="326" t="s">
        <v>23</v>
      </c>
      <c r="D79" s="326" t="s">
        <v>23</v>
      </c>
      <c r="E79" s="326" t="s">
        <v>23</v>
      </c>
      <c r="F79" s="326">
        <v>2100</v>
      </c>
      <c r="G79" s="326" t="s">
        <v>23</v>
      </c>
    </row>
    <row r="80" spans="1:7" ht="13.5">
      <c r="A80" s="312"/>
      <c r="B80" s="324"/>
      <c r="C80" s="324"/>
      <c r="D80" s="324"/>
      <c r="E80" s="324"/>
      <c r="F80" s="324"/>
      <c r="G80" s="325"/>
    </row>
    <row r="81" spans="1:7" ht="13.5">
      <c r="A81" s="312" t="s">
        <v>138</v>
      </c>
      <c r="B81" s="324" t="s">
        <v>23</v>
      </c>
      <c r="C81" s="324" t="s">
        <v>23</v>
      </c>
      <c r="D81" s="324" t="s">
        <v>23</v>
      </c>
      <c r="E81" s="324" t="s">
        <v>23</v>
      </c>
      <c r="F81" s="324" t="s">
        <v>23</v>
      </c>
      <c r="G81" s="325" t="s">
        <v>23</v>
      </c>
    </row>
    <row r="82" spans="1:7" ht="13.5">
      <c r="A82" s="312" t="s">
        <v>139</v>
      </c>
      <c r="B82" s="324" t="s">
        <v>23</v>
      </c>
      <c r="C82" s="324" t="s">
        <v>23</v>
      </c>
      <c r="D82" s="324" t="s">
        <v>23</v>
      </c>
      <c r="E82" s="324" t="s">
        <v>23</v>
      </c>
      <c r="F82" s="324" t="s">
        <v>23</v>
      </c>
      <c r="G82" s="325" t="s">
        <v>23</v>
      </c>
    </row>
    <row r="83" spans="1:7" ht="13.5">
      <c r="A83" s="315" t="s">
        <v>140</v>
      </c>
      <c r="B83" s="326" t="s">
        <v>23</v>
      </c>
      <c r="C83" s="326" t="s">
        <v>23</v>
      </c>
      <c r="D83" s="326" t="s">
        <v>23</v>
      </c>
      <c r="E83" s="326" t="s">
        <v>23</v>
      </c>
      <c r="F83" s="326" t="s">
        <v>23</v>
      </c>
      <c r="G83" s="327" t="s">
        <v>23</v>
      </c>
    </row>
    <row r="84" spans="1:7" ht="14.25" thickBot="1">
      <c r="A84" s="436"/>
      <c r="B84" s="437"/>
      <c r="C84" s="437"/>
      <c r="D84" s="437"/>
      <c r="E84" s="437"/>
      <c r="F84" s="437"/>
      <c r="G84" s="438"/>
    </row>
    <row r="85" spans="1:7" ht="14.25" thickBot="1">
      <c r="A85" s="209" t="s">
        <v>141</v>
      </c>
      <c r="B85" s="330">
        <v>1</v>
      </c>
      <c r="C85" s="330">
        <v>6</v>
      </c>
      <c r="D85" s="330">
        <v>7</v>
      </c>
      <c r="E85" s="330">
        <v>750</v>
      </c>
      <c r="F85" s="330">
        <v>2733</v>
      </c>
      <c r="G85" s="331">
        <v>17</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230">
    <pageSetUpPr fitToPage="1"/>
  </sheetPr>
  <dimension ref="A1:J85"/>
  <sheetViews>
    <sheetView view="pageBreakPreview" topLeftCell="A36" zoomScale="89" zoomScaleNormal="75" zoomScaleSheetLayoutView="89" workbookViewId="0">
      <selection activeCell="A3" sqref="A1:XFD1048576"/>
    </sheetView>
  </sheetViews>
  <sheetFormatPr baseColWidth="10" defaultColWidth="11.42578125" defaultRowHeight="12.75"/>
  <cols>
    <col min="1" max="1" width="33.7109375" style="9" customWidth="1"/>
    <col min="2" max="7" width="18.140625" style="9" customWidth="1"/>
    <col min="8" max="12" width="11.42578125" style="9"/>
    <col min="13" max="13" width="11.140625" style="9" customWidth="1"/>
    <col min="14" max="21" width="12" style="9" customWidth="1"/>
    <col min="22" max="16384" width="11.42578125" style="9"/>
  </cols>
  <sheetData>
    <row r="1" spans="1:10" s="6" customFormat="1" ht="18.75">
      <c r="A1" s="1627" t="s">
        <v>0</v>
      </c>
      <c r="B1" s="1627"/>
      <c r="C1" s="1627"/>
      <c r="D1" s="1627"/>
      <c r="E1" s="1627"/>
      <c r="F1" s="1627"/>
      <c r="G1" s="1627"/>
      <c r="H1" s="14"/>
      <c r="I1" s="14"/>
      <c r="J1" s="14"/>
    </row>
    <row r="2" spans="1:10" ht="13.5">
      <c r="A2" s="439"/>
      <c r="B2" s="439"/>
      <c r="C2" s="439"/>
      <c r="D2" s="439"/>
      <c r="E2" s="439"/>
      <c r="F2" s="439"/>
      <c r="G2" s="439"/>
    </row>
    <row r="3" spans="1:10" s="7" customFormat="1" ht="24.75" customHeight="1">
      <c r="A3" s="1628" t="s">
        <v>1387</v>
      </c>
      <c r="B3" s="1628"/>
      <c r="C3" s="1628"/>
      <c r="D3" s="1628"/>
      <c r="E3" s="1628"/>
      <c r="F3" s="1628"/>
      <c r="G3" s="1628"/>
      <c r="H3" s="18"/>
      <c r="I3" s="18"/>
      <c r="J3" s="8"/>
    </row>
    <row r="4" spans="1:10" s="7" customFormat="1" ht="15">
      <c r="A4" s="30"/>
      <c r="B4" s="31"/>
      <c r="C4" s="31"/>
      <c r="D4" s="31"/>
      <c r="E4" s="31"/>
      <c r="F4" s="31"/>
      <c r="G4" s="31"/>
      <c r="H4" s="31"/>
      <c r="I4" s="31"/>
      <c r="J4" s="31"/>
    </row>
    <row r="5" spans="1:10" ht="31.5" customHeight="1">
      <c r="A5" s="589" t="s">
        <v>165</v>
      </c>
      <c r="B5" s="484" t="s">
        <v>3</v>
      </c>
      <c r="C5" s="484"/>
      <c r="D5" s="485"/>
      <c r="E5" s="484" t="s">
        <v>10</v>
      </c>
      <c r="F5" s="485"/>
      <c r="G5" s="1813" t="s">
        <v>11</v>
      </c>
    </row>
    <row r="6" spans="1:10" ht="18.75" customHeight="1">
      <c r="A6" s="416" t="s">
        <v>176</v>
      </c>
      <c r="B6" s="306" t="s">
        <v>13</v>
      </c>
      <c r="C6" s="306"/>
      <c r="D6" s="307"/>
      <c r="E6" s="306" t="s">
        <v>14</v>
      </c>
      <c r="F6" s="307"/>
      <c r="G6" s="1814"/>
    </row>
    <row r="7" spans="1:10" ht="32.25" customHeight="1" thickBot="1">
      <c r="A7" s="591" t="s">
        <v>179</v>
      </c>
      <c r="B7" s="266" t="s">
        <v>17</v>
      </c>
      <c r="C7" s="525" t="s">
        <v>18</v>
      </c>
      <c r="D7" s="416" t="s">
        <v>19</v>
      </c>
      <c r="E7" s="332" t="s">
        <v>17</v>
      </c>
      <c r="F7" s="334" t="s">
        <v>18</v>
      </c>
      <c r="G7" s="1814"/>
      <c r="H7" s="37"/>
    </row>
    <row r="8" spans="1:10" ht="18.75" customHeight="1">
      <c r="A8" s="309" t="s">
        <v>81</v>
      </c>
      <c r="B8" s="369" t="s">
        <v>23</v>
      </c>
      <c r="C8" s="369" t="s">
        <v>23</v>
      </c>
      <c r="D8" s="369" t="s">
        <v>23</v>
      </c>
      <c r="E8" s="369" t="s">
        <v>23</v>
      </c>
      <c r="F8" s="369" t="s">
        <v>23</v>
      </c>
      <c r="G8" s="370" t="s">
        <v>23</v>
      </c>
    </row>
    <row r="9" spans="1:10" ht="13.5">
      <c r="A9" s="312" t="s">
        <v>82</v>
      </c>
      <c r="B9" s="324" t="s">
        <v>23</v>
      </c>
      <c r="C9" s="324" t="s">
        <v>23</v>
      </c>
      <c r="D9" s="324" t="s">
        <v>23</v>
      </c>
      <c r="E9" s="324" t="s">
        <v>23</v>
      </c>
      <c r="F9" s="324" t="s">
        <v>23</v>
      </c>
      <c r="G9" s="325" t="s">
        <v>23</v>
      </c>
    </row>
    <row r="10" spans="1:10" ht="13.5">
      <c r="A10" s="312" t="s">
        <v>83</v>
      </c>
      <c r="B10" s="324" t="s">
        <v>23</v>
      </c>
      <c r="C10" s="324" t="s">
        <v>23</v>
      </c>
      <c r="D10" s="324" t="s">
        <v>23</v>
      </c>
      <c r="E10" s="324" t="s">
        <v>23</v>
      </c>
      <c r="F10" s="324" t="s">
        <v>23</v>
      </c>
      <c r="G10" s="325" t="s">
        <v>23</v>
      </c>
    </row>
    <row r="11" spans="1:10" ht="13.5">
      <c r="A11" s="312" t="s">
        <v>84</v>
      </c>
      <c r="B11" s="324" t="s">
        <v>23</v>
      </c>
      <c r="C11" s="324" t="s">
        <v>23</v>
      </c>
      <c r="D11" s="324" t="s">
        <v>23</v>
      </c>
      <c r="E11" s="324" t="s">
        <v>23</v>
      </c>
      <c r="F11" s="324" t="s">
        <v>23</v>
      </c>
      <c r="G11" s="325" t="s">
        <v>23</v>
      </c>
    </row>
    <row r="12" spans="1:10" ht="13.5">
      <c r="A12" s="315" t="s">
        <v>85</v>
      </c>
      <c r="B12" s="326" t="s">
        <v>23</v>
      </c>
      <c r="C12" s="326" t="s">
        <v>23</v>
      </c>
      <c r="D12" s="326" t="s">
        <v>23</v>
      </c>
      <c r="E12" s="326" t="s">
        <v>23</v>
      </c>
      <c r="F12" s="326" t="s">
        <v>23</v>
      </c>
      <c r="G12" s="327" t="s">
        <v>23</v>
      </c>
    </row>
    <row r="13" spans="1:10" ht="13.5">
      <c r="A13" s="315"/>
      <c r="B13" s="326"/>
      <c r="C13" s="326"/>
      <c r="D13" s="326"/>
      <c r="E13" s="326"/>
      <c r="F13" s="326"/>
      <c r="G13" s="327"/>
    </row>
    <row r="14" spans="1:10" ht="13.5">
      <c r="A14" s="315" t="s">
        <v>86</v>
      </c>
      <c r="B14" s="326" t="s">
        <v>23</v>
      </c>
      <c r="C14" s="326" t="s">
        <v>23</v>
      </c>
      <c r="D14" s="326" t="s">
        <v>23</v>
      </c>
      <c r="E14" s="326" t="s">
        <v>23</v>
      </c>
      <c r="F14" s="326" t="s">
        <v>23</v>
      </c>
      <c r="G14" s="327" t="s">
        <v>23</v>
      </c>
    </row>
    <row r="15" spans="1:10" ht="13.5">
      <c r="A15" s="315"/>
      <c r="B15" s="326"/>
      <c r="C15" s="326"/>
      <c r="D15" s="326"/>
      <c r="E15" s="326"/>
      <c r="F15" s="326"/>
      <c r="G15" s="327"/>
    </row>
    <row r="16" spans="1:10" ht="13.5">
      <c r="A16" s="315" t="s">
        <v>87</v>
      </c>
      <c r="B16" s="326" t="s">
        <v>23</v>
      </c>
      <c r="C16" s="326" t="s">
        <v>23</v>
      </c>
      <c r="D16" s="326" t="s">
        <v>23</v>
      </c>
      <c r="E16" s="326" t="s">
        <v>23</v>
      </c>
      <c r="F16" s="326" t="s">
        <v>23</v>
      </c>
      <c r="G16" s="327" t="s">
        <v>23</v>
      </c>
    </row>
    <row r="17" spans="1:7" ht="13.5">
      <c r="A17" s="312"/>
      <c r="B17" s="324"/>
      <c r="C17" s="324"/>
      <c r="D17" s="324"/>
      <c r="E17" s="324"/>
      <c r="F17" s="324"/>
      <c r="G17" s="325"/>
    </row>
    <row r="18" spans="1:7" ht="13.5">
      <c r="A18" s="312" t="s">
        <v>158</v>
      </c>
      <c r="B18" s="324" t="s">
        <v>23</v>
      </c>
      <c r="C18" s="324" t="s">
        <v>23</v>
      </c>
      <c r="D18" s="324" t="s">
        <v>23</v>
      </c>
      <c r="E18" s="324" t="s">
        <v>23</v>
      </c>
      <c r="F18" s="324" t="s">
        <v>23</v>
      </c>
      <c r="G18" s="325" t="s">
        <v>23</v>
      </c>
    </row>
    <row r="19" spans="1:7" ht="13.5">
      <c r="A19" s="312" t="s">
        <v>89</v>
      </c>
      <c r="B19" s="324" t="s">
        <v>23</v>
      </c>
      <c r="C19" s="324" t="s">
        <v>23</v>
      </c>
      <c r="D19" s="324" t="s">
        <v>23</v>
      </c>
      <c r="E19" s="324" t="s">
        <v>23</v>
      </c>
      <c r="F19" s="324" t="s">
        <v>23</v>
      </c>
      <c r="G19" s="325" t="s">
        <v>23</v>
      </c>
    </row>
    <row r="20" spans="1:7" ht="13.5">
      <c r="A20" s="312" t="s">
        <v>90</v>
      </c>
      <c r="B20" s="324" t="s">
        <v>23</v>
      </c>
      <c r="C20" s="324" t="s">
        <v>23</v>
      </c>
      <c r="D20" s="324" t="s">
        <v>23</v>
      </c>
      <c r="E20" s="324" t="s">
        <v>23</v>
      </c>
      <c r="F20" s="324" t="s">
        <v>23</v>
      </c>
      <c r="G20" s="325" t="s">
        <v>23</v>
      </c>
    </row>
    <row r="21" spans="1:7" ht="13.5">
      <c r="A21" s="315" t="s">
        <v>91</v>
      </c>
      <c r="B21" s="326" t="s">
        <v>23</v>
      </c>
      <c r="C21" s="326" t="s">
        <v>23</v>
      </c>
      <c r="D21" s="326" t="s">
        <v>23</v>
      </c>
      <c r="E21" s="326" t="s">
        <v>23</v>
      </c>
      <c r="F21" s="326" t="s">
        <v>23</v>
      </c>
      <c r="G21" s="327" t="s">
        <v>23</v>
      </c>
    </row>
    <row r="22" spans="1:7" ht="13.5">
      <c r="A22" s="315"/>
      <c r="B22" s="326"/>
      <c r="C22" s="326"/>
      <c r="D22" s="326"/>
      <c r="E22" s="326"/>
      <c r="F22" s="326"/>
      <c r="G22" s="327"/>
    </row>
    <row r="23" spans="1:7" ht="13.5">
      <c r="A23" s="315" t="s">
        <v>92</v>
      </c>
      <c r="B23" s="326">
        <v>35</v>
      </c>
      <c r="C23" s="326" t="s">
        <v>23</v>
      </c>
      <c r="D23" s="326">
        <v>35</v>
      </c>
      <c r="E23" s="326">
        <v>560</v>
      </c>
      <c r="F23" s="326" t="s">
        <v>23</v>
      </c>
      <c r="G23" s="327">
        <v>20</v>
      </c>
    </row>
    <row r="24" spans="1:7" ht="13.5">
      <c r="A24" s="315"/>
      <c r="B24" s="326"/>
      <c r="C24" s="326"/>
      <c r="D24" s="326"/>
      <c r="E24" s="326"/>
      <c r="F24" s="326"/>
      <c r="G24" s="327"/>
    </row>
    <row r="25" spans="1:7" ht="13.5">
      <c r="A25" s="315" t="s">
        <v>93</v>
      </c>
      <c r="B25" s="326" t="s">
        <v>23</v>
      </c>
      <c r="C25" s="326" t="s">
        <v>23</v>
      </c>
      <c r="D25" s="326" t="s">
        <v>23</v>
      </c>
      <c r="E25" s="326" t="s">
        <v>23</v>
      </c>
      <c r="F25" s="326" t="s">
        <v>23</v>
      </c>
      <c r="G25" s="327" t="s">
        <v>23</v>
      </c>
    </row>
    <row r="26" spans="1:7" ht="13.5">
      <c r="A26" s="312"/>
      <c r="B26" s="324"/>
      <c r="C26" s="324"/>
      <c r="D26" s="324"/>
      <c r="E26" s="324"/>
      <c r="F26" s="324"/>
      <c r="G26" s="325"/>
    </row>
    <row r="27" spans="1:7" ht="13.5">
      <c r="A27" s="312" t="s">
        <v>94</v>
      </c>
      <c r="B27" s="324">
        <v>167</v>
      </c>
      <c r="C27" s="324">
        <v>9</v>
      </c>
      <c r="D27" s="324">
        <v>176</v>
      </c>
      <c r="E27" s="324">
        <v>1050</v>
      </c>
      <c r="F27" s="324">
        <v>2200</v>
      </c>
      <c r="G27" s="325">
        <v>195</v>
      </c>
    </row>
    <row r="28" spans="1:7" ht="13.5">
      <c r="A28" s="312" t="s">
        <v>95</v>
      </c>
      <c r="B28" s="324">
        <v>19</v>
      </c>
      <c r="C28" s="324" t="s">
        <v>23</v>
      </c>
      <c r="D28" s="324">
        <v>19</v>
      </c>
      <c r="E28" s="324">
        <v>211</v>
      </c>
      <c r="F28" s="324" t="s">
        <v>23</v>
      </c>
      <c r="G28" s="325">
        <v>4</v>
      </c>
    </row>
    <row r="29" spans="1:7" ht="13.5">
      <c r="A29" s="312" t="s">
        <v>96</v>
      </c>
      <c r="B29" s="324">
        <v>438</v>
      </c>
      <c r="C29" s="324">
        <v>40</v>
      </c>
      <c r="D29" s="324">
        <v>478</v>
      </c>
      <c r="E29" s="324">
        <v>610</v>
      </c>
      <c r="F29" s="324">
        <v>5900</v>
      </c>
      <c r="G29" s="325">
        <v>503</v>
      </c>
    </row>
    <row r="30" spans="1:7" ht="13.5">
      <c r="A30" s="315" t="s">
        <v>97</v>
      </c>
      <c r="B30" s="326">
        <v>624</v>
      </c>
      <c r="C30" s="326">
        <v>49</v>
      </c>
      <c r="D30" s="326">
        <v>673</v>
      </c>
      <c r="E30" s="326">
        <v>716</v>
      </c>
      <c r="F30" s="326">
        <v>5220</v>
      </c>
      <c r="G30" s="327">
        <v>702</v>
      </c>
    </row>
    <row r="31" spans="1:7" ht="13.5">
      <c r="A31" s="312"/>
      <c r="B31" s="324"/>
      <c r="C31" s="324"/>
      <c r="D31" s="324"/>
      <c r="E31" s="324"/>
      <c r="F31" s="324"/>
      <c r="G31" s="325"/>
    </row>
    <row r="32" spans="1:7" ht="13.5">
      <c r="A32" s="312" t="s">
        <v>98</v>
      </c>
      <c r="B32" s="324" t="s">
        <v>23</v>
      </c>
      <c r="C32" s="324" t="s">
        <v>23</v>
      </c>
      <c r="D32" s="324" t="s">
        <v>23</v>
      </c>
      <c r="E32" s="324" t="s">
        <v>23</v>
      </c>
      <c r="F32" s="324" t="s">
        <v>23</v>
      </c>
      <c r="G32" s="325" t="s">
        <v>23</v>
      </c>
    </row>
    <row r="33" spans="1:7" ht="13.5">
      <c r="A33" s="312" t="s">
        <v>99</v>
      </c>
      <c r="B33" s="324">
        <v>18</v>
      </c>
      <c r="C33" s="324" t="s">
        <v>23</v>
      </c>
      <c r="D33" s="324">
        <v>18</v>
      </c>
      <c r="E33" s="324">
        <v>1500</v>
      </c>
      <c r="F33" s="324" t="s">
        <v>23</v>
      </c>
      <c r="G33" s="325">
        <v>27</v>
      </c>
    </row>
    <row r="34" spans="1:7" ht="13.5">
      <c r="A34" s="312" t="s">
        <v>100</v>
      </c>
      <c r="B34" s="324">
        <v>3</v>
      </c>
      <c r="C34" s="324" t="s">
        <v>23</v>
      </c>
      <c r="D34" s="324">
        <v>3</v>
      </c>
      <c r="E34" s="324">
        <v>1500</v>
      </c>
      <c r="F34" s="324" t="s">
        <v>23</v>
      </c>
      <c r="G34" s="325">
        <v>5</v>
      </c>
    </row>
    <row r="35" spans="1:7" ht="13.5">
      <c r="A35" s="312" t="s">
        <v>101</v>
      </c>
      <c r="B35" s="324">
        <v>19</v>
      </c>
      <c r="C35" s="324">
        <v>8</v>
      </c>
      <c r="D35" s="324">
        <v>27</v>
      </c>
      <c r="E35" s="324">
        <v>1400</v>
      </c>
      <c r="F35" s="324">
        <v>2300</v>
      </c>
      <c r="G35" s="325">
        <v>45</v>
      </c>
    </row>
    <row r="36" spans="1:7" ht="13.5">
      <c r="A36" s="315" t="s">
        <v>102</v>
      </c>
      <c r="B36" s="326">
        <v>40</v>
      </c>
      <c r="C36" s="326">
        <v>8</v>
      </c>
      <c r="D36" s="326">
        <v>48</v>
      </c>
      <c r="E36" s="326">
        <v>1453</v>
      </c>
      <c r="F36" s="326">
        <v>2300</v>
      </c>
      <c r="G36" s="327">
        <v>77</v>
      </c>
    </row>
    <row r="37" spans="1:7" ht="13.5">
      <c r="A37" s="315"/>
      <c r="B37" s="326"/>
      <c r="C37" s="326"/>
      <c r="D37" s="326"/>
      <c r="E37" s="326"/>
      <c r="F37" s="326"/>
      <c r="G37" s="327"/>
    </row>
    <row r="38" spans="1:7" ht="13.5">
      <c r="A38" s="315" t="s">
        <v>103</v>
      </c>
      <c r="B38" s="326" t="s">
        <v>23</v>
      </c>
      <c r="C38" s="326" t="s">
        <v>23</v>
      </c>
      <c r="D38" s="326" t="s">
        <v>23</v>
      </c>
      <c r="E38" s="326" t="s">
        <v>23</v>
      </c>
      <c r="F38" s="326" t="s">
        <v>23</v>
      </c>
      <c r="G38" s="327" t="s">
        <v>23</v>
      </c>
    </row>
    <row r="39" spans="1:7" ht="13.5">
      <c r="A39" s="312"/>
      <c r="B39" s="324"/>
      <c r="C39" s="324"/>
      <c r="D39" s="324"/>
      <c r="E39" s="324"/>
      <c r="F39" s="324"/>
      <c r="G39" s="325"/>
    </row>
    <row r="40" spans="1:7" ht="13.5">
      <c r="A40" s="312" t="s">
        <v>159</v>
      </c>
      <c r="B40" s="349" t="s">
        <v>23</v>
      </c>
      <c r="C40" s="349" t="s">
        <v>23</v>
      </c>
      <c r="D40" s="349" t="s">
        <v>23</v>
      </c>
      <c r="E40" s="348" t="s">
        <v>23</v>
      </c>
      <c r="F40" s="348" t="s">
        <v>23</v>
      </c>
      <c r="G40" s="349" t="s">
        <v>23</v>
      </c>
    </row>
    <row r="41" spans="1:7" ht="13.5">
      <c r="A41" s="312" t="s">
        <v>105</v>
      </c>
      <c r="B41" s="324">
        <v>39</v>
      </c>
      <c r="C41" s="324" t="s">
        <v>23</v>
      </c>
      <c r="D41" s="324">
        <v>39</v>
      </c>
      <c r="E41" s="324">
        <v>400</v>
      </c>
      <c r="F41" s="324" t="s">
        <v>23</v>
      </c>
      <c r="G41" s="325">
        <v>16</v>
      </c>
    </row>
    <row r="42" spans="1:7" ht="13.5">
      <c r="A42" s="312" t="s">
        <v>106</v>
      </c>
      <c r="B42" s="324">
        <v>5</v>
      </c>
      <c r="C42" s="324" t="s">
        <v>23</v>
      </c>
      <c r="D42" s="324">
        <v>5</v>
      </c>
      <c r="E42" s="324">
        <v>500</v>
      </c>
      <c r="F42" s="324" t="s">
        <v>23</v>
      </c>
      <c r="G42" s="325">
        <v>3</v>
      </c>
    </row>
    <row r="43" spans="1:7" ht="13.5">
      <c r="A43" s="312" t="s">
        <v>107</v>
      </c>
      <c r="B43" s="348">
        <v>96</v>
      </c>
      <c r="C43" s="348">
        <v>33</v>
      </c>
      <c r="D43" s="348">
        <v>129</v>
      </c>
      <c r="E43" s="348">
        <v>1080</v>
      </c>
      <c r="F43" s="348">
        <v>1600</v>
      </c>
      <c r="G43" s="349">
        <v>156</v>
      </c>
    </row>
    <row r="44" spans="1:7" ht="13.5">
      <c r="A44" s="312" t="s">
        <v>108</v>
      </c>
      <c r="B44" s="324" t="s">
        <v>23</v>
      </c>
      <c r="C44" s="324" t="s">
        <v>23</v>
      </c>
      <c r="D44" s="324" t="s">
        <v>23</v>
      </c>
      <c r="E44" s="324" t="s">
        <v>23</v>
      </c>
      <c r="F44" s="324" t="s">
        <v>23</v>
      </c>
      <c r="G44" s="324" t="s">
        <v>23</v>
      </c>
    </row>
    <row r="45" spans="1:7" ht="13.5">
      <c r="A45" s="312" t="s">
        <v>109</v>
      </c>
      <c r="B45" s="324">
        <v>44</v>
      </c>
      <c r="C45" s="324">
        <v>1</v>
      </c>
      <c r="D45" s="324">
        <v>45</v>
      </c>
      <c r="E45" s="324">
        <v>800</v>
      </c>
      <c r="F45" s="324">
        <v>1600</v>
      </c>
      <c r="G45" s="324">
        <v>37</v>
      </c>
    </row>
    <row r="46" spans="1:7" ht="13.5">
      <c r="A46" s="312" t="s">
        <v>110</v>
      </c>
      <c r="B46" s="324">
        <v>1862</v>
      </c>
      <c r="C46" s="324">
        <v>62</v>
      </c>
      <c r="D46" s="324">
        <v>1924</v>
      </c>
      <c r="E46" s="324">
        <v>700</v>
      </c>
      <c r="F46" s="324">
        <v>1600</v>
      </c>
      <c r="G46" s="324">
        <v>1403</v>
      </c>
    </row>
    <row r="47" spans="1:7" ht="13.5">
      <c r="A47" s="312" t="s">
        <v>111</v>
      </c>
      <c r="B47" s="324">
        <v>468</v>
      </c>
      <c r="C47" s="324">
        <v>28</v>
      </c>
      <c r="D47" s="324">
        <v>496</v>
      </c>
      <c r="E47" s="324">
        <v>1000</v>
      </c>
      <c r="F47" s="324">
        <v>1200</v>
      </c>
      <c r="G47" s="324">
        <v>502</v>
      </c>
    </row>
    <row r="48" spans="1:7" ht="13.5">
      <c r="A48" s="312" t="s">
        <v>112</v>
      </c>
      <c r="B48" s="324">
        <v>283</v>
      </c>
      <c r="C48" s="324">
        <v>37</v>
      </c>
      <c r="D48" s="324">
        <v>320</v>
      </c>
      <c r="E48" s="324">
        <v>700</v>
      </c>
      <c r="F48" s="324">
        <v>1000</v>
      </c>
      <c r="G48" s="324">
        <v>235</v>
      </c>
    </row>
    <row r="49" spans="1:7" ht="13.5">
      <c r="A49" s="315" t="s">
        <v>113</v>
      </c>
      <c r="B49" s="326">
        <v>2797</v>
      </c>
      <c r="C49" s="326">
        <v>161</v>
      </c>
      <c r="D49" s="326">
        <v>2958</v>
      </c>
      <c r="E49" s="326">
        <v>760</v>
      </c>
      <c r="F49" s="326">
        <v>1393</v>
      </c>
      <c r="G49" s="327">
        <v>2352</v>
      </c>
    </row>
    <row r="50" spans="1:7" ht="13.5">
      <c r="A50" s="315"/>
      <c r="B50" s="326"/>
      <c r="C50" s="326"/>
      <c r="D50" s="326"/>
      <c r="E50" s="326"/>
      <c r="F50" s="326"/>
      <c r="G50" s="327"/>
    </row>
    <row r="51" spans="1:7" ht="13.5">
      <c r="A51" s="315" t="s">
        <v>114</v>
      </c>
      <c r="B51" s="326">
        <v>213</v>
      </c>
      <c r="C51" s="326">
        <v>11</v>
      </c>
      <c r="D51" s="326">
        <v>224</v>
      </c>
      <c r="E51" s="326">
        <v>741</v>
      </c>
      <c r="F51" s="326">
        <v>1650</v>
      </c>
      <c r="G51" s="327">
        <v>176</v>
      </c>
    </row>
    <row r="52" spans="1:7" ht="13.5">
      <c r="A52" s="312"/>
      <c r="B52" s="324"/>
      <c r="C52" s="324"/>
      <c r="D52" s="324"/>
      <c r="E52" s="324"/>
      <c r="F52" s="324"/>
      <c r="G52" s="325"/>
    </row>
    <row r="53" spans="1:7" ht="13.5">
      <c r="A53" s="312" t="s">
        <v>115</v>
      </c>
      <c r="B53" s="324" t="s">
        <v>23</v>
      </c>
      <c r="C53" s="324" t="s">
        <v>23</v>
      </c>
      <c r="D53" s="324" t="s">
        <v>23</v>
      </c>
      <c r="E53" s="324" t="s">
        <v>23</v>
      </c>
      <c r="F53" s="324" t="s">
        <v>23</v>
      </c>
      <c r="G53" s="324" t="s">
        <v>23</v>
      </c>
    </row>
    <row r="54" spans="1:7" ht="13.5">
      <c r="A54" s="312" t="s">
        <v>116</v>
      </c>
      <c r="B54" s="324">
        <v>11</v>
      </c>
      <c r="C54" s="324">
        <v>12</v>
      </c>
      <c r="D54" s="324">
        <v>23</v>
      </c>
      <c r="E54" s="324">
        <v>700</v>
      </c>
      <c r="F54" s="324">
        <v>1400</v>
      </c>
      <c r="G54" s="325">
        <v>25</v>
      </c>
    </row>
    <row r="55" spans="1:7" ht="13.5">
      <c r="A55" s="312" t="s">
        <v>117</v>
      </c>
      <c r="B55" s="324">
        <v>1392</v>
      </c>
      <c r="C55" s="324">
        <v>10</v>
      </c>
      <c r="D55" s="324">
        <v>1402</v>
      </c>
      <c r="E55" s="324">
        <v>500</v>
      </c>
      <c r="F55" s="324">
        <v>1400</v>
      </c>
      <c r="G55" s="325">
        <v>710</v>
      </c>
    </row>
    <row r="56" spans="1:7" ht="13.5">
      <c r="A56" s="312" t="s">
        <v>118</v>
      </c>
      <c r="B56" s="324">
        <v>5620</v>
      </c>
      <c r="C56" s="324">
        <v>51</v>
      </c>
      <c r="D56" s="324">
        <v>5671</v>
      </c>
      <c r="E56" s="324">
        <v>500</v>
      </c>
      <c r="F56" s="324">
        <v>1300</v>
      </c>
      <c r="G56" s="325">
        <v>2876</v>
      </c>
    </row>
    <row r="57" spans="1:7" ht="13.5">
      <c r="A57" s="312" t="s">
        <v>119</v>
      </c>
      <c r="B57" s="324">
        <v>281</v>
      </c>
      <c r="C57" s="324" t="s">
        <v>23</v>
      </c>
      <c r="D57" s="324">
        <v>281</v>
      </c>
      <c r="E57" s="324">
        <v>350</v>
      </c>
      <c r="F57" s="324" t="s">
        <v>23</v>
      </c>
      <c r="G57" s="325">
        <v>98</v>
      </c>
    </row>
    <row r="58" spans="1:7" ht="13.5">
      <c r="A58" s="315" t="s">
        <v>172</v>
      </c>
      <c r="B58" s="326">
        <v>7304</v>
      </c>
      <c r="C58" s="326">
        <v>73</v>
      </c>
      <c r="D58" s="326">
        <v>7377</v>
      </c>
      <c r="E58" s="326">
        <v>495</v>
      </c>
      <c r="F58" s="326">
        <v>1330</v>
      </c>
      <c r="G58" s="327">
        <v>3709</v>
      </c>
    </row>
    <row r="59" spans="1:7" ht="13.5">
      <c r="A59" s="312"/>
      <c r="B59" s="324"/>
      <c r="C59" s="324"/>
      <c r="D59" s="324"/>
      <c r="E59" s="324"/>
      <c r="F59" s="324"/>
      <c r="G59" s="325"/>
    </row>
    <row r="60" spans="1:7" ht="13.5">
      <c r="A60" s="312" t="s">
        <v>121</v>
      </c>
      <c r="B60" s="324">
        <v>1</v>
      </c>
      <c r="C60" s="324">
        <v>2</v>
      </c>
      <c r="D60" s="324">
        <v>3</v>
      </c>
      <c r="E60" s="324">
        <v>900</v>
      </c>
      <c r="F60" s="324">
        <v>1500</v>
      </c>
      <c r="G60" s="325">
        <v>4</v>
      </c>
    </row>
    <row r="61" spans="1:7" ht="13.5">
      <c r="A61" s="312" t="s">
        <v>122</v>
      </c>
      <c r="B61" s="324">
        <v>12</v>
      </c>
      <c r="C61" s="324" t="s">
        <v>23</v>
      </c>
      <c r="D61" s="324">
        <v>12</v>
      </c>
      <c r="E61" s="324">
        <v>500</v>
      </c>
      <c r="F61" s="324" t="s">
        <v>23</v>
      </c>
      <c r="G61" s="325">
        <v>6</v>
      </c>
    </row>
    <row r="62" spans="1:7" ht="13.5">
      <c r="A62" s="312" t="s">
        <v>123</v>
      </c>
      <c r="B62" s="324" t="s">
        <v>23</v>
      </c>
      <c r="C62" s="324" t="s">
        <v>23</v>
      </c>
      <c r="D62" s="324" t="s">
        <v>23</v>
      </c>
      <c r="E62" s="324" t="s">
        <v>23</v>
      </c>
      <c r="F62" s="324" t="s">
        <v>23</v>
      </c>
      <c r="G62" s="325" t="s">
        <v>23</v>
      </c>
    </row>
    <row r="63" spans="1:7" ht="13.5">
      <c r="A63" s="315" t="s">
        <v>124</v>
      </c>
      <c r="B63" s="326">
        <v>13</v>
      </c>
      <c r="C63" s="326">
        <v>2</v>
      </c>
      <c r="D63" s="326">
        <v>15</v>
      </c>
      <c r="E63" s="326">
        <v>531</v>
      </c>
      <c r="F63" s="326">
        <v>1500</v>
      </c>
      <c r="G63" s="327">
        <v>10</v>
      </c>
    </row>
    <row r="64" spans="1:7" ht="13.5">
      <c r="A64" s="315"/>
      <c r="B64" s="326"/>
      <c r="C64" s="326"/>
      <c r="D64" s="326"/>
      <c r="E64" s="326"/>
      <c r="F64" s="326"/>
      <c r="G64" s="327"/>
    </row>
    <row r="65" spans="1:7" ht="13.5">
      <c r="A65" s="315" t="s">
        <v>125</v>
      </c>
      <c r="B65" s="326" t="s">
        <v>23</v>
      </c>
      <c r="C65" s="326" t="s">
        <v>23</v>
      </c>
      <c r="D65" s="326" t="s">
        <v>23</v>
      </c>
      <c r="E65" s="326" t="s">
        <v>23</v>
      </c>
      <c r="F65" s="326" t="s">
        <v>23</v>
      </c>
      <c r="G65" s="327" t="s">
        <v>23</v>
      </c>
    </row>
    <row r="66" spans="1:7" ht="13.5">
      <c r="A66" s="312"/>
      <c r="B66" s="324"/>
      <c r="C66" s="324"/>
      <c r="D66" s="324"/>
      <c r="E66" s="324"/>
      <c r="F66" s="324"/>
      <c r="G66" s="325"/>
    </row>
    <row r="67" spans="1:7" ht="13.5">
      <c r="A67" s="312" t="s">
        <v>126</v>
      </c>
      <c r="B67" s="324">
        <v>107</v>
      </c>
      <c r="C67" s="324">
        <v>13</v>
      </c>
      <c r="D67" s="324">
        <v>120</v>
      </c>
      <c r="E67" s="324">
        <v>712</v>
      </c>
      <c r="F67" s="324">
        <v>1670</v>
      </c>
      <c r="G67" s="325">
        <v>98</v>
      </c>
    </row>
    <row r="68" spans="1:7" ht="13.5">
      <c r="A68" s="312" t="s">
        <v>127</v>
      </c>
      <c r="B68" s="324">
        <v>143</v>
      </c>
      <c r="C68" s="324" t="s">
        <v>23</v>
      </c>
      <c r="D68" s="324">
        <v>143</v>
      </c>
      <c r="E68" s="324">
        <v>422</v>
      </c>
      <c r="F68" s="324" t="s">
        <v>23</v>
      </c>
      <c r="G68" s="325">
        <v>60</v>
      </c>
    </row>
    <row r="69" spans="1:7" ht="13.5">
      <c r="A69" s="315" t="s">
        <v>128</v>
      </c>
      <c r="B69" s="326">
        <v>250</v>
      </c>
      <c r="C69" s="326">
        <v>13</v>
      </c>
      <c r="D69" s="326">
        <v>263</v>
      </c>
      <c r="E69" s="326">
        <v>546</v>
      </c>
      <c r="F69" s="326">
        <v>1670</v>
      </c>
      <c r="G69" s="327">
        <v>158</v>
      </c>
    </row>
    <row r="70" spans="1:7" ht="13.5">
      <c r="A70" s="312"/>
      <c r="B70" s="324"/>
      <c r="C70" s="324"/>
      <c r="D70" s="324"/>
      <c r="E70" s="324"/>
      <c r="F70" s="324"/>
      <c r="G70" s="325"/>
    </row>
    <row r="71" spans="1:7" ht="13.5">
      <c r="A71" s="312" t="s">
        <v>129</v>
      </c>
      <c r="B71" s="324">
        <v>159</v>
      </c>
      <c r="C71" s="324">
        <v>4</v>
      </c>
      <c r="D71" s="324">
        <v>163</v>
      </c>
      <c r="E71" s="324">
        <v>300</v>
      </c>
      <c r="F71" s="324">
        <v>1000</v>
      </c>
      <c r="G71" s="325">
        <v>52</v>
      </c>
    </row>
    <row r="72" spans="1:7" ht="13.5">
      <c r="A72" s="312" t="s">
        <v>130</v>
      </c>
      <c r="B72" s="324">
        <v>501</v>
      </c>
      <c r="C72" s="324">
        <v>109</v>
      </c>
      <c r="D72" s="324">
        <v>610</v>
      </c>
      <c r="E72" s="324">
        <v>1000</v>
      </c>
      <c r="F72" s="324">
        <v>1500</v>
      </c>
      <c r="G72" s="325">
        <v>664</v>
      </c>
    </row>
    <row r="73" spans="1:7" ht="13.5">
      <c r="A73" s="312" t="s">
        <v>131</v>
      </c>
      <c r="B73" s="324" t="s">
        <v>23</v>
      </c>
      <c r="C73" s="324">
        <v>87</v>
      </c>
      <c r="D73" s="324">
        <v>87</v>
      </c>
      <c r="E73" s="324">
        <v>900</v>
      </c>
      <c r="F73" s="324">
        <v>1200</v>
      </c>
      <c r="G73" s="325">
        <v>104</v>
      </c>
    </row>
    <row r="74" spans="1:7" ht="13.5">
      <c r="A74" s="312" t="s">
        <v>132</v>
      </c>
      <c r="B74" s="324">
        <v>147</v>
      </c>
      <c r="C74" s="324">
        <v>5</v>
      </c>
      <c r="D74" s="324">
        <v>152</v>
      </c>
      <c r="E74" s="324">
        <v>325</v>
      </c>
      <c r="F74" s="324">
        <v>1540</v>
      </c>
      <c r="G74" s="325">
        <v>55</v>
      </c>
    </row>
    <row r="75" spans="1:7" ht="13.5">
      <c r="A75" s="312" t="s">
        <v>133</v>
      </c>
      <c r="B75" s="324">
        <v>16</v>
      </c>
      <c r="C75" s="324" t="s">
        <v>23</v>
      </c>
      <c r="D75" s="324">
        <v>16</v>
      </c>
      <c r="E75" s="324">
        <v>1187</v>
      </c>
      <c r="F75" s="324" t="s">
        <v>23</v>
      </c>
      <c r="G75" s="325">
        <v>19</v>
      </c>
    </row>
    <row r="76" spans="1:7" ht="13.5">
      <c r="A76" s="312" t="s">
        <v>134</v>
      </c>
      <c r="B76" s="324" t="s">
        <v>23</v>
      </c>
      <c r="C76" s="324" t="s">
        <v>23</v>
      </c>
      <c r="D76" s="324" t="s">
        <v>23</v>
      </c>
      <c r="E76" s="324" t="s">
        <v>23</v>
      </c>
      <c r="F76" s="324" t="s">
        <v>23</v>
      </c>
      <c r="G76" s="325" t="s">
        <v>23</v>
      </c>
    </row>
    <row r="77" spans="1:7" ht="13.5">
      <c r="A77" s="312" t="s">
        <v>135</v>
      </c>
      <c r="B77" s="324">
        <v>414</v>
      </c>
      <c r="C77" s="324">
        <v>6</v>
      </c>
      <c r="D77" s="324">
        <v>420</v>
      </c>
      <c r="E77" s="324">
        <v>750</v>
      </c>
      <c r="F77" s="324">
        <v>1100</v>
      </c>
      <c r="G77" s="325">
        <v>317</v>
      </c>
    </row>
    <row r="78" spans="1:7" ht="13.5">
      <c r="A78" s="312" t="s">
        <v>136</v>
      </c>
      <c r="B78" s="348">
        <v>2495</v>
      </c>
      <c r="C78" s="348">
        <v>418</v>
      </c>
      <c r="D78" s="348">
        <v>2913</v>
      </c>
      <c r="E78" s="348">
        <v>800</v>
      </c>
      <c r="F78" s="348">
        <v>1500</v>
      </c>
      <c r="G78" s="349">
        <v>2623</v>
      </c>
    </row>
    <row r="79" spans="1:7" ht="13.5">
      <c r="A79" s="315" t="s">
        <v>137</v>
      </c>
      <c r="B79" s="326">
        <v>3732</v>
      </c>
      <c r="C79" s="326">
        <v>629</v>
      </c>
      <c r="D79" s="326">
        <v>4361</v>
      </c>
      <c r="E79" s="326">
        <v>783</v>
      </c>
      <c r="F79" s="326">
        <v>1452</v>
      </c>
      <c r="G79" s="327">
        <v>3834</v>
      </c>
    </row>
    <row r="80" spans="1:7" ht="13.5">
      <c r="A80" s="312"/>
      <c r="B80" s="324"/>
      <c r="C80" s="324"/>
      <c r="D80" s="324"/>
      <c r="E80" s="324"/>
      <c r="F80" s="324"/>
      <c r="G80" s="325"/>
    </row>
    <row r="81" spans="1:7" ht="13.5">
      <c r="A81" s="312" t="s">
        <v>138</v>
      </c>
      <c r="B81" s="324">
        <v>1</v>
      </c>
      <c r="C81" s="324" t="s">
        <v>23</v>
      </c>
      <c r="D81" s="324">
        <v>1</v>
      </c>
      <c r="E81" s="324">
        <v>3</v>
      </c>
      <c r="F81" s="324" t="s">
        <v>23</v>
      </c>
      <c r="G81" s="325" t="s">
        <v>23</v>
      </c>
    </row>
    <row r="82" spans="1:7" ht="13.5">
      <c r="A82" s="312" t="s">
        <v>139</v>
      </c>
      <c r="B82" s="324" t="s">
        <v>23</v>
      </c>
      <c r="C82" s="324">
        <v>4</v>
      </c>
      <c r="D82" s="324">
        <v>4</v>
      </c>
      <c r="E82" s="324" t="s">
        <v>23</v>
      </c>
      <c r="F82" s="324">
        <v>6</v>
      </c>
      <c r="G82" s="325" t="s">
        <v>23</v>
      </c>
    </row>
    <row r="83" spans="1:7" ht="13.5">
      <c r="A83" s="315" t="s">
        <v>140</v>
      </c>
      <c r="B83" s="326">
        <v>1</v>
      </c>
      <c r="C83" s="326">
        <v>4</v>
      </c>
      <c r="D83" s="326">
        <v>5</v>
      </c>
      <c r="E83" s="326">
        <v>3</v>
      </c>
      <c r="F83" s="326">
        <v>6</v>
      </c>
      <c r="G83" s="327" t="s">
        <v>23</v>
      </c>
    </row>
    <row r="84" spans="1:7" ht="14.25" thickBot="1">
      <c r="A84" s="436"/>
      <c r="B84" s="437"/>
      <c r="C84" s="437"/>
      <c r="D84" s="437"/>
      <c r="E84" s="437"/>
      <c r="F84" s="437"/>
      <c r="G84" s="438"/>
    </row>
    <row r="85" spans="1:7" ht="14.25" thickBot="1">
      <c r="A85" s="209" t="s">
        <v>141</v>
      </c>
      <c r="B85" s="330">
        <v>15009</v>
      </c>
      <c r="C85" s="330">
        <v>950</v>
      </c>
      <c r="D85" s="330">
        <v>15959</v>
      </c>
      <c r="E85" s="330">
        <v>632</v>
      </c>
      <c r="F85" s="330">
        <v>1633</v>
      </c>
      <c r="G85" s="331">
        <v>11038</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A7D1-EE2D-4319-9E29-BB68D09B9044}">
  <sheetPr>
    <pageSetUpPr fitToPage="1"/>
  </sheetPr>
  <dimension ref="A1:F20"/>
  <sheetViews>
    <sheetView showGridLines="0" view="pageBreakPreview" topLeftCell="A50" zoomScale="110" zoomScaleNormal="75" zoomScaleSheetLayoutView="110" workbookViewId="0">
      <selection activeCell="G30" sqref="G30"/>
    </sheetView>
  </sheetViews>
  <sheetFormatPr baseColWidth="10" defaultRowHeight="12.75"/>
  <cols>
    <col min="1" max="6" width="23.42578125" style="116" customWidth="1"/>
    <col min="7" max="16384" width="11.42578125" style="116"/>
  </cols>
  <sheetData>
    <row r="1" spans="1:6" s="118" customFormat="1" ht="18.75">
      <c r="A1" s="1623" t="s">
        <v>0</v>
      </c>
      <c r="B1" s="1623"/>
      <c r="C1" s="1623"/>
      <c r="D1" s="1623"/>
      <c r="E1" s="1623"/>
      <c r="F1" s="1623"/>
    </row>
    <row r="2" spans="1:6" s="117" customFormat="1" ht="12.75" customHeight="1">
      <c r="A2" s="945"/>
      <c r="B2" s="945"/>
      <c r="C2" s="945"/>
      <c r="D2" s="945"/>
      <c r="E2" s="945"/>
      <c r="F2" s="945"/>
    </row>
    <row r="3" spans="1:6" s="117" customFormat="1" ht="15.75">
      <c r="A3" s="1624" t="s">
        <v>662</v>
      </c>
      <c r="B3" s="1624"/>
      <c r="C3" s="1624"/>
      <c r="D3" s="1624"/>
      <c r="E3" s="1624"/>
      <c r="F3" s="1624"/>
    </row>
    <row r="4" spans="1:6" s="117" customFormat="1" ht="15.75">
      <c r="A4" s="1624" t="s">
        <v>235</v>
      </c>
      <c r="B4" s="1624"/>
      <c r="C4" s="1624"/>
      <c r="D4" s="1624"/>
      <c r="E4" s="1624"/>
      <c r="F4" s="1624"/>
    </row>
    <row r="5" spans="1:6" s="117" customFormat="1" ht="13.5" customHeight="1">
      <c r="A5" s="408"/>
      <c r="B5" s="129"/>
      <c r="C5" s="129"/>
      <c r="D5" s="129"/>
      <c r="E5" s="129"/>
      <c r="F5" s="129"/>
    </row>
    <row r="6" spans="1:6" ht="27" customHeight="1">
      <c r="A6" s="1666" t="s">
        <v>2</v>
      </c>
      <c r="B6" s="1043"/>
      <c r="C6" s="958"/>
      <c r="D6" s="1535"/>
      <c r="E6" s="1561" t="s">
        <v>142</v>
      </c>
      <c r="F6" s="1271"/>
    </row>
    <row r="7" spans="1:6" ht="14.25">
      <c r="A7" s="1666"/>
      <c r="B7" s="1143" t="s">
        <v>3</v>
      </c>
      <c r="C7" s="1147" t="s">
        <v>10</v>
      </c>
      <c r="D7" s="1143" t="s">
        <v>4</v>
      </c>
      <c r="E7" s="1147" t="s">
        <v>143</v>
      </c>
      <c r="F7" s="1143" t="s">
        <v>5</v>
      </c>
    </row>
    <row r="8" spans="1:6" ht="14.25">
      <c r="A8" s="1666"/>
      <c r="B8" s="1143" t="s">
        <v>13</v>
      </c>
      <c r="C8" s="1147" t="s">
        <v>145</v>
      </c>
      <c r="D8" s="1143" t="s">
        <v>150</v>
      </c>
      <c r="E8" s="1147" t="s">
        <v>280</v>
      </c>
      <c r="F8" s="1143" t="s">
        <v>8</v>
      </c>
    </row>
    <row r="9" spans="1:6" ht="23.25" customHeight="1" thickBot="1">
      <c r="A9" s="1666"/>
      <c r="B9" s="1043"/>
      <c r="C9" s="958"/>
      <c r="D9" s="1143"/>
      <c r="E9" s="1147" t="s">
        <v>147</v>
      </c>
      <c r="F9" s="1043"/>
    </row>
    <row r="10" spans="1:6" ht="13.5">
      <c r="A10" s="1151">
        <v>2012</v>
      </c>
      <c r="B10" s="1287">
        <v>1769</v>
      </c>
      <c r="C10" s="1045">
        <v>31.950254381006218</v>
      </c>
      <c r="D10" s="1287">
        <v>5652</v>
      </c>
      <c r="E10" s="1518">
        <v>326.02</v>
      </c>
      <c r="F10" s="1511">
        <v>18426.650399999999</v>
      </c>
    </row>
    <row r="11" spans="1:6" ht="13.5">
      <c r="A11" s="1154">
        <v>2013</v>
      </c>
      <c r="B11" s="1289">
        <v>1553</v>
      </c>
      <c r="C11" s="1048">
        <v>27.862202189311009</v>
      </c>
      <c r="D11" s="1289">
        <v>4327</v>
      </c>
      <c r="E11" s="1475">
        <v>355.4</v>
      </c>
      <c r="F11" s="1476">
        <v>15378.157999999998</v>
      </c>
    </row>
    <row r="12" spans="1:6" ht="13.5">
      <c r="A12" s="1154">
        <v>2014</v>
      </c>
      <c r="B12" s="1289">
        <v>1736</v>
      </c>
      <c r="C12" s="1048">
        <v>32.430875576036868</v>
      </c>
      <c r="D12" s="1289">
        <v>5630</v>
      </c>
      <c r="E12" s="1475">
        <v>329.28</v>
      </c>
      <c r="F12" s="1476">
        <v>18538.464</v>
      </c>
    </row>
    <row r="13" spans="1:6" ht="13.5">
      <c r="A13" s="1154">
        <v>2015</v>
      </c>
      <c r="B13" s="1289">
        <v>1747</v>
      </c>
      <c r="C13" s="1048">
        <v>27.109330280480822</v>
      </c>
      <c r="D13" s="1289">
        <v>4736</v>
      </c>
      <c r="E13" s="1475">
        <v>300</v>
      </c>
      <c r="F13" s="1476">
        <v>14208</v>
      </c>
    </row>
    <row r="14" spans="1:6" ht="13.5">
      <c r="A14" s="1154">
        <v>2016</v>
      </c>
      <c r="B14" s="1289">
        <v>1950</v>
      </c>
      <c r="C14" s="1048">
        <v>29.364102564102566</v>
      </c>
      <c r="D14" s="1289">
        <v>5726</v>
      </c>
      <c r="E14" s="1475">
        <v>299.58999999999997</v>
      </c>
      <c r="F14" s="1476">
        <v>17155</v>
      </c>
    </row>
    <row r="15" spans="1:6" ht="13.5">
      <c r="A15" s="1154">
        <v>2017</v>
      </c>
      <c r="B15" s="1289">
        <v>2107</v>
      </c>
      <c r="C15" s="1048">
        <v>30.74513526340769</v>
      </c>
      <c r="D15" s="1289">
        <v>6478</v>
      </c>
      <c r="E15" s="1475">
        <v>302.04000000000002</v>
      </c>
      <c r="F15" s="1476">
        <v>19566.1512</v>
      </c>
    </row>
    <row r="16" spans="1:6" ht="13.5">
      <c r="A16" s="1154">
        <v>2018</v>
      </c>
      <c r="B16" s="1289">
        <v>2028</v>
      </c>
      <c r="C16" s="1048">
        <v>31.750493096646942</v>
      </c>
      <c r="D16" s="1289">
        <v>6439</v>
      </c>
      <c r="E16" s="1475">
        <v>307.33999999999997</v>
      </c>
      <c r="F16" s="1476">
        <v>19789.622599999999</v>
      </c>
    </row>
    <row r="17" spans="1:6" ht="13.5">
      <c r="A17" s="1154">
        <v>2019</v>
      </c>
      <c r="B17" s="1289">
        <v>2154</v>
      </c>
      <c r="C17" s="1048">
        <v>31.025998142989785</v>
      </c>
      <c r="D17" s="1289">
        <v>6683</v>
      </c>
      <c r="E17" s="1475">
        <v>306.16000000000003</v>
      </c>
      <c r="F17" s="1476">
        <v>20460.672800000004</v>
      </c>
    </row>
    <row r="18" spans="1:6" ht="13.5">
      <c r="A18" s="1154">
        <v>2020</v>
      </c>
      <c r="B18" s="1289">
        <v>2099</v>
      </c>
      <c r="C18" s="1048">
        <v>37.3749404</v>
      </c>
      <c r="D18" s="1289">
        <v>7845</v>
      </c>
      <c r="E18" s="1475">
        <v>331.08</v>
      </c>
      <c r="F18" s="1476">
        <v>25973.226000000002</v>
      </c>
    </row>
    <row r="19" spans="1:6" ht="13.5">
      <c r="A19" s="1154">
        <v>2021</v>
      </c>
      <c r="B19" s="1289">
        <v>2142</v>
      </c>
      <c r="C19" s="1048">
        <v>38.305322128851543</v>
      </c>
      <c r="D19" s="1289">
        <v>8205</v>
      </c>
      <c r="E19" s="1475">
        <v>348.13</v>
      </c>
      <c r="F19" s="1476">
        <v>28564.066500000001</v>
      </c>
    </row>
    <row r="20" spans="1:6" ht="14.25" thickBot="1">
      <c r="A20" s="1158">
        <v>2022</v>
      </c>
      <c r="B20" s="1290">
        <v>2178</v>
      </c>
      <c r="C20" s="1051">
        <v>37.805325987144165</v>
      </c>
      <c r="D20" s="1290">
        <v>8234</v>
      </c>
      <c r="E20" s="1479">
        <v>379.98</v>
      </c>
      <c r="F20" s="1480">
        <v>31287.553200000002</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358</vt:i4>
      </vt:variant>
      <vt:variant>
        <vt:lpstr>Rangos con nombre</vt:lpstr>
      </vt:variant>
      <vt:variant>
        <vt:i4>354</vt:i4>
      </vt:variant>
    </vt:vector>
  </HeadingPairs>
  <TitlesOfParts>
    <vt:vector size="712" baseType="lpstr">
      <vt:lpstr>7.1.1.1</vt:lpstr>
      <vt:lpstr>7.1.1.2</vt:lpstr>
      <vt:lpstr>7.1.1.3</vt:lpstr>
      <vt:lpstr>7.1.1.4</vt:lpstr>
      <vt:lpstr>7.1.1.5</vt:lpstr>
      <vt:lpstr>7.1.2.1</vt:lpstr>
      <vt:lpstr>7.1.2.2</vt:lpstr>
      <vt:lpstr>7.1.2.3</vt:lpstr>
      <vt:lpstr>7.1.2.4</vt:lpstr>
      <vt:lpstr>7.1.3.1</vt:lpstr>
      <vt:lpstr>7.1.3.2</vt:lpstr>
      <vt:lpstr>7.1.3.3</vt:lpstr>
      <vt:lpstr>7.1.3.4</vt:lpstr>
      <vt:lpstr>7.1.4.1</vt:lpstr>
      <vt:lpstr>7.1.4.2</vt:lpstr>
      <vt:lpstr>7.1.5.1</vt:lpstr>
      <vt:lpstr>7.1.5.2</vt:lpstr>
      <vt:lpstr>7.1.6.1</vt:lpstr>
      <vt:lpstr>7.1.6.2</vt:lpstr>
      <vt:lpstr>7.1.7.1</vt:lpstr>
      <vt:lpstr>7.1.7.2</vt:lpstr>
      <vt:lpstr>7.1.7.3</vt:lpstr>
      <vt:lpstr>7.1.8.1</vt:lpstr>
      <vt:lpstr>7.1.8.2</vt:lpstr>
      <vt:lpstr>7.1.8.3</vt:lpstr>
      <vt:lpstr>7.1.8.4</vt:lpstr>
      <vt:lpstr>7.1.9.1</vt:lpstr>
      <vt:lpstr>7.1.9.2</vt:lpstr>
      <vt:lpstr>7.1.10.1</vt:lpstr>
      <vt:lpstr>7.1.10.2</vt:lpstr>
      <vt:lpstr>7.1.10.3</vt:lpstr>
      <vt:lpstr>7.1.10.4</vt:lpstr>
      <vt:lpstr>7.1.10.5</vt:lpstr>
      <vt:lpstr>7.1.10.6</vt:lpstr>
      <vt:lpstr>7.1.11.1</vt:lpstr>
      <vt:lpstr>7.2.1.1</vt:lpstr>
      <vt:lpstr>7.2.1.2</vt:lpstr>
      <vt:lpstr>7.2.1.3</vt:lpstr>
      <vt:lpstr>7.2.1.4</vt:lpstr>
      <vt:lpstr>7.2.2.1</vt:lpstr>
      <vt:lpstr>7.2.2.2</vt:lpstr>
      <vt:lpstr>7.2.2.3</vt:lpstr>
      <vt:lpstr>7.2.2.4</vt:lpstr>
      <vt:lpstr>7.2.3.1</vt:lpstr>
      <vt:lpstr>7.2.3.2</vt:lpstr>
      <vt:lpstr>7.2.3.3</vt:lpstr>
      <vt:lpstr>7.2.3.4</vt:lpstr>
      <vt:lpstr>7.2.4.1</vt:lpstr>
      <vt:lpstr>7.2.4.2</vt:lpstr>
      <vt:lpstr>7.2.5.1</vt:lpstr>
      <vt:lpstr>7.2.5.2</vt:lpstr>
      <vt:lpstr>7.2.6.1</vt:lpstr>
      <vt:lpstr>7.2.6.2</vt:lpstr>
      <vt:lpstr>7.2.6.3</vt:lpstr>
      <vt:lpstr>7.2.6.4</vt:lpstr>
      <vt:lpstr>7.2.7.1</vt:lpstr>
      <vt:lpstr>7.2.7.2</vt:lpstr>
      <vt:lpstr>7.2.8.1</vt:lpstr>
      <vt:lpstr>7.2.8.2</vt:lpstr>
      <vt:lpstr>7.2.9.1</vt:lpstr>
      <vt:lpstr>7.2.9.2</vt:lpstr>
      <vt:lpstr>7.2.10.1</vt:lpstr>
      <vt:lpstr>7.2.10.2</vt:lpstr>
      <vt:lpstr>7.2.10.3</vt:lpstr>
      <vt:lpstr>7.2.10.4</vt:lpstr>
      <vt:lpstr>7.3.1.1</vt:lpstr>
      <vt:lpstr>7.3.1.2</vt:lpstr>
      <vt:lpstr>7.3.1.3</vt:lpstr>
      <vt:lpstr>7.3.2.1</vt:lpstr>
      <vt:lpstr>7.3.2.2</vt:lpstr>
      <vt:lpstr>7.3.2.3</vt:lpstr>
      <vt:lpstr>7.3.2.4</vt:lpstr>
      <vt:lpstr>7.3.3.1</vt:lpstr>
      <vt:lpstr>7.3.3.2</vt:lpstr>
      <vt:lpstr>7.3.3.3</vt:lpstr>
      <vt:lpstr>7.4.1</vt:lpstr>
      <vt:lpstr>7.4.2</vt:lpstr>
      <vt:lpstr>7.4.3</vt:lpstr>
      <vt:lpstr>7.4.4.1</vt:lpstr>
      <vt:lpstr>7.4.4.2</vt:lpstr>
      <vt:lpstr>7.4.5.1</vt:lpstr>
      <vt:lpstr>7.4.5.2</vt:lpstr>
      <vt:lpstr>7.4.6.1</vt:lpstr>
      <vt:lpstr>7.4.7.1</vt:lpstr>
      <vt:lpstr>7.4.7.2</vt:lpstr>
      <vt:lpstr>7.4.8.1</vt:lpstr>
      <vt:lpstr>7.4.8.2</vt:lpstr>
      <vt:lpstr>7.4.9.1</vt:lpstr>
      <vt:lpstr>7.4.9.2</vt:lpstr>
      <vt:lpstr>7.4.10.1</vt:lpstr>
      <vt:lpstr>7.4.10.2</vt:lpstr>
      <vt:lpstr>7.4.11.1</vt:lpstr>
      <vt:lpstr>7.4.11.2</vt:lpstr>
      <vt:lpstr>7.4.12.1</vt:lpstr>
      <vt:lpstr>7.4.13.1</vt:lpstr>
      <vt:lpstr>7.4.13.2</vt:lpstr>
      <vt:lpstr>7.4.14.1</vt:lpstr>
      <vt:lpstr>7.4.14.2</vt:lpstr>
      <vt:lpstr>7.4.15.1</vt:lpstr>
      <vt:lpstr>7.4.15.2</vt:lpstr>
      <vt:lpstr>7.4.16.1</vt:lpstr>
      <vt:lpstr>7.4.16.2</vt:lpstr>
      <vt:lpstr>7.4.17.1</vt:lpstr>
      <vt:lpstr>7.4.17.2</vt:lpstr>
      <vt:lpstr>7.4.17.3</vt:lpstr>
      <vt:lpstr>7.4.17.4</vt:lpstr>
      <vt:lpstr>7.4.18.1</vt:lpstr>
      <vt:lpstr>7.4.18.2</vt:lpstr>
      <vt:lpstr>7.4.19.1</vt:lpstr>
      <vt:lpstr>7.4.19.2</vt:lpstr>
      <vt:lpstr>7.4.20.1</vt:lpstr>
      <vt:lpstr>7.4.20.2</vt:lpstr>
      <vt:lpstr>7.4.20.3</vt:lpstr>
      <vt:lpstr>7.5.1</vt:lpstr>
      <vt:lpstr>7.5.2</vt:lpstr>
      <vt:lpstr>7.5.3</vt:lpstr>
      <vt:lpstr>7.5.4</vt:lpstr>
      <vt:lpstr>7.5.5</vt:lpstr>
      <vt:lpstr>7.5.6</vt:lpstr>
      <vt:lpstr>7.5.7</vt:lpstr>
      <vt:lpstr>7.5.8</vt:lpstr>
      <vt:lpstr>7.5.9.1</vt:lpstr>
      <vt:lpstr>7.5.9.2</vt:lpstr>
      <vt:lpstr>7.5.10.1</vt:lpstr>
      <vt:lpstr>7.5.10.2</vt:lpstr>
      <vt:lpstr>7.5.11.1</vt:lpstr>
      <vt:lpstr>7.5.11.2</vt:lpstr>
      <vt:lpstr>7.5.11.3</vt:lpstr>
      <vt:lpstr>7.5.11.4</vt:lpstr>
      <vt:lpstr>7.5.11.5</vt:lpstr>
      <vt:lpstr>7.5.12.1</vt:lpstr>
      <vt:lpstr>7.5.12.2</vt:lpstr>
      <vt:lpstr>7.5.13.1</vt:lpstr>
      <vt:lpstr>7.5.13.2</vt:lpstr>
      <vt:lpstr>7.5.13.3</vt:lpstr>
      <vt:lpstr>7.5.13.4</vt:lpstr>
      <vt:lpstr>7.5.13.5</vt:lpstr>
      <vt:lpstr>7.5.14.1</vt:lpstr>
      <vt:lpstr>7.5.14.2</vt:lpstr>
      <vt:lpstr>7.5.14.3</vt:lpstr>
      <vt:lpstr>7.5.14.4</vt:lpstr>
      <vt:lpstr>7.5.15.1</vt:lpstr>
      <vt:lpstr>7.5.15.2</vt:lpstr>
      <vt:lpstr>7.6.1</vt:lpstr>
      <vt:lpstr>7.6.2</vt:lpstr>
      <vt:lpstr>7.6.3</vt:lpstr>
      <vt:lpstr>7.6.4</vt:lpstr>
      <vt:lpstr>7.6.5</vt:lpstr>
      <vt:lpstr>7.6.6</vt:lpstr>
      <vt:lpstr>7.6.7.1</vt:lpstr>
      <vt:lpstr>7.6.7.2</vt:lpstr>
      <vt:lpstr>7.6.7.3</vt:lpstr>
      <vt:lpstr>7.6.7.4</vt:lpstr>
      <vt:lpstr>7.6.8.1</vt:lpstr>
      <vt:lpstr>7.6.8.2</vt:lpstr>
      <vt:lpstr>7.6.9.1</vt:lpstr>
      <vt:lpstr>7.6.9.2</vt:lpstr>
      <vt:lpstr>7.6.9.3</vt:lpstr>
      <vt:lpstr>7.6.9.4</vt:lpstr>
      <vt:lpstr>7.6.10.1</vt:lpstr>
      <vt:lpstr>7.6.10.2</vt:lpstr>
      <vt:lpstr>7.6.11.1</vt:lpstr>
      <vt:lpstr>7.6.11.2</vt:lpstr>
      <vt:lpstr>7.6.12.1</vt:lpstr>
      <vt:lpstr>7.6.12.2</vt:lpstr>
      <vt:lpstr>7.6.13.1</vt:lpstr>
      <vt:lpstr>7.6.14.1</vt:lpstr>
      <vt:lpstr>7.6.15.1</vt:lpstr>
      <vt:lpstr>7.6.16.1</vt:lpstr>
      <vt:lpstr>7.6.17.1</vt:lpstr>
      <vt:lpstr>7.6.18.1</vt:lpstr>
      <vt:lpstr>7.6.19.1</vt:lpstr>
      <vt:lpstr>7.6.20.1</vt:lpstr>
      <vt:lpstr>7.6.20.2</vt:lpstr>
      <vt:lpstr>7.6.21.1</vt:lpstr>
      <vt:lpstr>7.6.21.2</vt:lpstr>
      <vt:lpstr>7.6.21.3</vt:lpstr>
      <vt:lpstr>7.6.21.4</vt:lpstr>
      <vt:lpstr>7.6.22.1</vt:lpstr>
      <vt:lpstr>7.6.23.1</vt:lpstr>
      <vt:lpstr>7.6.23.2</vt:lpstr>
      <vt:lpstr>7.6.24.1</vt:lpstr>
      <vt:lpstr>7.6.24.2</vt:lpstr>
      <vt:lpstr>7.6.25.1</vt:lpstr>
      <vt:lpstr>7.6.26.1</vt:lpstr>
      <vt:lpstr>7.6.26.2</vt:lpstr>
      <vt:lpstr>7.6.27.1</vt:lpstr>
      <vt:lpstr>7.6.27.2</vt:lpstr>
      <vt:lpstr>7.6.27.3</vt:lpstr>
      <vt:lpstr>7.6.27.4</vt:lpstr>
      <vt:lpstr>7.6.28.1</vt:lpstr>
      <vt:lpstr>7.6.28.2</vt:lpstr>
      <vt:lpstr>7.6.29.1</vt:lpstr>
      <vt:lpstr>7.6.30.1</vt:lpstr>
      <vt:lpstr>7.6.30.2</vt:lpstr>
      <vt:lpstr>7.6.31.1</vt:lpstr>
      <vt:lpstr>7.6.31.2</vt:lpstr>
      <vt:lpstr>7.6.32.1</vt:lpstr>
      <vt:lpstr>7.6.32.2</vt:lpstr>
      <vt:lpstr>7.6.32.3</vt:lpstr>
      <vt:lpstr>7.6.33.1</vt:lpstr>
      <vt:lpstr>7.6.33.2</vt:lpstr>
      <vt:lpstr>7.6.34.1</vt:lpstr>
      <vt:lpstr>7.6.34.2</vt:lpstr>
      <vt:lpstr>7.6.34.3</vt:lpstr>
      <vt:lpstr>7.6.34.4</vt:lpstr>
      <vt:lpstr>7.6.35.1</vt:lpstr>
      <vt:lpstr>7.6.36.1</vt:lpstr>
      <vt:lpstr>7.6.37.1</vt:lpstr>
      <vt:lpstr>7.6.38.1</vt:lpstr>
      <vt:lpstr>7.6.38.2</vt:lpstr>
      <vt:lpstr>7.6.39.1</vt:lpstr>
      <vt:lpstr>7.6.40.1</vt:lpstr>
      <vt:lpstr>7.6.41.1</vt:lpstr>
      <vt:lpstr>7.6.41.2</vt:lpstr>
      <vt:lpstr>7.6.42.1</vt:lpstr>
      <vt:lpstr>7.6.42.2</vt:lpstr>
      <vt:lpstr>7.6.43.1</vt:lpstr>
      <vt:lpstr>7.6.43.2</vt:lpstr>
      <vt:lpstr>7.6.44.1</vt:lpstr>
      <vt:lpstr>7.6.44.2</vt:lpstr>
      <vt:lpstr>7.6.45.1</vt:lpstr>
      <vt:lpstr>7.7.1.1</vt:lpstr>
      <vt:lpstr>7.7.1.2</vt:lpstr>
      <vt:lpstr>7.7.2.1</vt:lpstr>
      <vt:lpstr>7.7.2.2</vt:lpstr>
      <vt:lpstr>7.7.2.3</vt:lpstr>
      <vt:lpstr>7.7.2.4</vt:lpstr>
      <vt:lpstr>7.7.3.1</vt:lpstr>
      <vt:lpstr>7.7.3.2</vt:lpstr>
      <vt:lpstr>7.7.3.3</vt:lpstr>
      <vt:lpstr>7.7.3.4</vt:lpstr>
      <vt:lpstr>7.7.4.1</vt:lpstr>
      <vt:lpstr>7.7.5.1</vt:lpstr>
      <vt:lpstr>7.7.6.1</vt:lpstr>
      <vt:lpstr>7.8.1.1</vt:lpstr>
      <vt:lpstr>7.8.1.2</vt:lpstr>
      <vt:lpstr>7.8.2.1</vt:lpstr>
      <vt:lpstr>7.8.2.2</vt:lpstr>
      <vt:lpstr>7.8.2.3</vt:lpstr>
      <vt:lpstr>7.8.2.4</vt:lpstr>
      <vt:lpstr>7.8.2.5</vt:lpstr>
      <vt:lpstr>7.8.2.6</vt:lpstr>
      <vt:lpstr>7.8.2.7</vt:lpstr>
      <vt:lpstr>7.8.3.1</vt:lpstr>
      <vt:lpstr>7.8.3.2</vt:lpstr>
      <vt:lpstr>7.8.3.3</vt:lpstr>
      <vt:lpstr>7.8.4.1</vt:lpstr>
      <vt:lpstr>7.8.4.2</vt:lpstr>
      <vt:lpstr>7.8.4.3</vt:lpstr>
      <vt:lpstr>7.8.5.1</vt:lpstr>
      <vt:lpstr>7.8.5.2</vt:lpstr>
      <vt:lpstr>7.8.6.1</vt:lpstr>
      <vt:lpstr>7.8.6.2</vt:lpstr>
      <vt:lpstr>7.9.1</vt:lpstr>
      <vt:lpstr>7.9.2</vt:lpstr>
      <vt:lpstr>7.9.3.1</vt:lpstr>
      <vt:lpstr>7.9.3.2</vt:lpstr>
      <vt:lpstr>7.9.3.3</vt:lpstr>
      <vt:lpstr>7.9.3.4</vt:lpstr>
      <vt:lpstr>7.9.3.5</vt:lpstr>
      <vt:lpstr>7.9.4.1</vt:lpstr>
      <vt:lpstr>7.9.4.2</vt:lpstr>
      <vt:lpstr>7.9.4.3</vt:lpstr>
      <vt:lpstr>7.9.4.4</vt:lpstr>
      <vt:lpstr>7.9.4.5</vt:lpstr>
      <vt:lpstr>7.9.5.1</vt:lpstr>
      <vt:lpstr>7.9.5.2</vt:lpstr>
      <vt:lpstr>7.9.6.1</vt:lpstr>
      <vt:lpstr>7.9.7.1</vt:lpstr>
      <vt:lpstr>7.9.8.1</vt:lpstr>
      <vt:lpstr>7.9.8.2</vt:lpstr>
      <vt:lpstr>7.9.9.1</vt:lpstr>
      <vt:lpstr>7.9.9.2</vt:lpstr>
      <vt:lpstr>7.9.10.1</vt:lpstr>
      <vt:lpstr>7.9.10.2</vt:lpstr>
      <vt:lpstr>7.9.10.3</vt:lpstr>
      <vt:lpstr>7.9.10.4</vt:lpstr>
      <vt:lpstr>7.9.10.5</vt:lpstr>
      <vt:lpstr>7.9.11.1</vt:lpstr>
      <vt:lpstr>7.9.11.2</vt:lpstr>
      <vt:lpstr>7.9.12.1</vt:lpstr>
      <vt:lpstr>7.9.12.2</vt:lpstr>
      <vt:lpstr>7.9.13.1</vt:lpstr>
      <vt:lpstr>7.9.13.2</vt:lpstr>
      <vt:lpstr>7.9.14.1</vt:lpstr>
      <vt:lpstr>7.9.14.2</vt:lpstr>
      <vt:lpstr>7.9.15.1</vt:lpstr>
      <vt:lpstr>7.9.15.2</vt:lpstr>
      <vt:lpstr>7.9.16.1</vt:lpstr>
      <vt:lpstr>7.9.16.2</vt:lpstr>
      <vt:lpstr>7.9.17.1</vt:lpstr>
      <vt:lpstr>7.9.17.2</vt:lpstr>
      <vt:lpstr>7.9.18.1</vt:lpstr>
      <vt:lpstr>7.9.18.2</vt:lpstr>
      <vt:lpstr>7.9.19.1</vt:lpstr>
      <vt:lpstr>7.9.20.1</vt:lpstr>
      <vt:lpstr>7.9.21.1</vt:lpstr>
      <vt:lpstr>7.10.1.1</vt:lpstr>
      <vt:lpstr>7.10.1.2</vt:lpstr>
      <vt:lpstr>7.10.2.1</vt:lpstr>
      <vt:lpstr>7.10.2.2</vt:lpstr>
      <vt:lpstr>7.10.3.1</vt:lpstr>
      <vt:lpstr>7.10.3.2</vt:lpstr>
      <vt:lpstr>7.10.4.1</vt:lpstr>
      <vt:lpstr>7.10.5.1</vt:lpstr>
      <vt:lpstr>7.11.1.1</vt:lpstr>
      <vt:lpstr>7.11.1.2</vt:lpstr>
      <vt:lpstr>7.11.1.3</vt:lpstr>
      <vt:lpstr>7.11.1.4</vt:lpstr>
      <vt:lpstr>7.11.1.5</vt:lpstr>
      <vt:lpstr>7.11.1.6</vt:lpstr>
      <vt:lpstr>7.11.2.1</vt:lpstr>
      <vt:lpstr>7.11.2.2</vt:lpstr>
      <vt:lpstr>7.11.3.1</vt:lpstr>
      <vt:lpstr>7.11.3.2</vt:lpstr>
      <vt:lpstr>7.11.4.1</vt:lpstr>
      <vt:lpstr>7.11.5.1</vt:lpstr>
      <vt:lpstr>7.11.6.1</vt:lpstr>
      <vt:lpstr>7.11.6.2</vt:lpstr>
      <vt:lpstr>7.11.6.3</vt:lpstr>
      <vt:lpstr>7.11.7.1</vt:lpstr>
      <vt:lpstr>7.11.7.2</vt:lpstr>
      <vt:lpstr>7.11.7.3</vt:lpstr>
      <vt:lpstr>7.11.7.4</vt:lpstr>
      <vt:lpstr>7.11.7.5</vt:lpstr>
      <vt:lpstr>7.11.7.6</vt:lpstr>
      <vt:lpstr>7.11.7.7</vt:lpstr>
      <vt:lpstr>GR 7.11.7.7</vt:lpstr>
      <vt:lpstr>7.11.7.8</vt:lpstr>
      <vt:lpstr>7.11.7.9</vt:lpstr>
      <vt:lpstr>7.12.1.1</vt:lpstr>
      <vt:lpstr>7.12.1.2</vt:lpstr>
      <vt:lpstr>7.12.1.3</vt:lpstr>
      <vt:lpstr>7.12.1.4</vt:lpstr>
      <vt:lpstr>7.12.1.5</vt:lpstr>
      <vt:lpstr>7.12.1.6</vt:lpstr>
      <vt:lpstr>7.12.1.7</vt:lpstr>
      <vt:lpstr>7.12.1.8</vt:lpstr>
      <vt:lpstr>7.12.2.1</vt:lpstr>
      <vt:lpstr>7.12.2.2</vt:lpstr>
      <vt:lpstr>7.12.2.3</vt:lpstr>
      <vt:lpstr>7.12.2.4</vt:lpstr>
      <vt:lpstr>7.12.3.1</vt:lpstr>
      <vt:lpstr>7.12.3.2</vt:lpstr>
      <vt:lpstr>7.13.1.1</vt:lpstr>
      <vt:lpstr>7.13.1.2</vt:lpstr>
      <vt:lpstr>7.13.1.3</vt:lpstr>
      <vt:lpstr>7.13.2.1</vt:lpstr>
      <vt:lpstr>7.13.2.2</vt:lpstr>
      <vt:lpstr>7.13.3.1</vt:lpstr>
      <vt:lpstr>7.13.3.2</vt:lpstr>
      <vt:lpstr>7.13.4.1</vt:lpstr>
      <vt:lpstr>7.13.4.2</vt:lpstr>
      <vt:lpstr>7.13.4.3</vt:lpstr>
      <vt:lpstr>7.13.4.4</vt:lpstr>
      <vt:lpstr>7.13.4.5</vt:lpstr>
      <vt:lpstr>7.13.4.6</vt:lpstr>
      <vt:lpstr>'7.1.1.1'!Área_de_impresión</vt:lpstr>
      <vt:lpstr>'7.1.1.2'!Área_de_impresión</vt:lpstr>
      <vt:lpstr>'7.1.1.3'!Área_de_impresión</vt:lpstr>
      <vt:lpstr>'7.1.1.4'!Área_de_impresión</vt:lpstr>
      <vt:lpstr>'7.1.10.1'!Área_de_impresión</vt:lpstr>
      <vt:lpstr>'7.1.10.2'!Área_de_impresión</vt:lpstr>
      <vt:lpstr>'7.1.10.3'!Área_de_impresión</vt:lpstr>
      <vt:lpstr>'7.1.10.4'!Área_de_impresión</vt:lpstr>
      <vt:lpstr>'7.1.10.5'!Área_de_impresión</vt:lpstr>
      <vt:lpstr>'7.1.10.6'!Área_de_impresión</vt:lpstr>
      <vt:lpstr>'7.1.11.1'!Área_de_impresión</vt:lpstr>
      <vt:lpstr>'7.1.2.1'!Área_de_impresión</vt:lpstr>
      <vt:lpstr>'7.1.2.2'!Área_de_impresión</vt:lpstr>
      <vt:lpstr>'7.1.2.3'!Área_de_impresión</vt:lpstr>
      <vt:lpstr>'7.1.2.4'!Área_de_impresión</vt:lpstr>
      <vt:lpstr>'7.1.3.1'!Área_de_impresión</vt:lpstr>
      <vt:lpstr>'7.1.3.2'!Área_de_impresión</vt:lpstr>
      <vt:lpstr>'7.1.3.3'!Área_de_impresión</vt:lpstr>
      <vt:lpstr>'7.1.3.4'!Área_de_impresión</vt:lpstr>
      <vt:lpstr>'7.1.4.1'!Área_de_impresión</vt:lpstr>
      <vt:lpstr>'7.1.4.2'!Área_de_impresión</vt:lpstr>
      <vt:lpstr>'7.1.5.1'!Área_de_impresión</vt:lpstr>
      <vt:lpstr>'7.1.5.2'!Área_de_impresión</vt:lpstr>
      <vt:lpstr>'7.1.6.1'!Área_de_impresión</vt:lpstr>
      <vt:lpstr>'7.1.6.2'!Área_de_impresión</vt:lpstr>
      <vt:lpstr>'7.1.7.1'!Área_de_impresión</vt:lpstr>
      <vt:lpstr>'7.1.7.2'!Área_de_impresión</vt:lpstr>
      <vt:lpstr>'7.1.7.3'!Área_de_impresión</vt:lpstr>
      <vt:lpstr>'7.1.8.1'!Área_de_impresión</vt:lpstr>
      <vt:lpstr>'7.1.8.2'!Área_de_impresión</vt:lpstr>
      <vt:lpstr>'7.1.8.3'!Área_de_impresión</vt:lpstr>
      <vt:lpstr>'7.1.8.4'!Área_de_impresión</vt:lpstr>
      <vt:lpstr>'7.1.9.1'!Área_de_impresión</vt:lpstr>
      <vt:lpstr>'7.1.9.2'!Área_de_impresión</vt:lpstr>
      <vt:lpstr>'7.10.1.1'!Área_de_impresión</vt:lpstr>
      <vt:lpstr>'7.10.1.2'!Área_de_impresión</vt:lpstr>
      <vt:lpstr>'7.10.2.1'!Área_de_impresión</vt:lpstr>
      <vt:lpstr>'7.10.2.2'!Área_de_impresión</vt:lpstr>
      <vt:lpstr>'7.10.3.1'!Área_de_impresión</vt:lpstr>
      <vt:lpstr>'7.10.3.2'!Área_de_impresión</vt:lpstr>
      <vt:lpstr>'7.10.4.1'!Área_de_impresión</vt:lpstr>
      <vt:lpstr>'7.10.5.1'!Área_de_impresión</vt:lpstr>
      <vt:lpstr>'7.11.1.1'!Área_de_impresión</vt:lpstr>
      <vt:lpstr>'7.11.1.2'!Área_de_impresión</vt:lpstr>
      <vt:lpstr>'7.11.1.3'!Área_de_impresión</vt:lpstr>
      <vt:lpstr>'7.11.1.4'!Área_de_impresión</vt:lpstr>
      <vt:lpstr>'7.11.1.5'!Área_de_impresión</vt:lpstr>
      <vt:lpstr>'7.11.1.6'!Área_de_impresión</vt:lpstr>
      <vt:lpstr>'7.11.2.1'!Área_de_impresión</vt:lpstr>
      <vt:lpstr>'7.11.2.2'!Área_de_impresión</vt:lpstr>
      <vt:lpstr>'7.11.3.1'!Área_de_impresión</vt:lpstr>
      <vt:lpstr>'7.11.3.2'!Área_de_impresión</vt:lpstr>
      <vt:lpstr>'7.11.4.1'!Área_de_impresión</vt:lpstr>
      <vt:lpstr>'7.11.5.1'!Área_de_impresión</vt:lpstr>
      <vt:lpstr>'7.11.6.1'!Área_de_impresión</vt:lpstr>
      <vt:lpstr>'7.11.6.2'!Área_de_impresión</vt:lpstr>
      <vt:lpstr>'7.11.6.3'!Área_de_impresión</vt:lpstr>
      <vt:lpstr>'7.11.7.1'!Área_de_impresión</vt:lpstr>
      <vt:lpstr>'7.11.7.2'!Área_de_impresión</vt:lpstr>
      <vt:lpstr>'7.11.7.3'!Área_de_impresión</vt:lpstr>
      <vt:lpstr>'7.11.7.4'!Área_de_impresión</vt:lpstr>
      <vt:lpstr>'7.11.7.5'!Área_de_impresión</vt:lpstr>
      <vt:lpstr>'7.11.7.6'!Área_de_impresión</vt:lpstr>
      <vt:lpstr>'7.11.7.7'!Área_de_impresión</vt:lpstr>
      <vt:lpstr>'7.11.7.8'!Área_de_impresión</vt:lpstr>
      <vt:lpstr>'7.11.7.9'!Área_de_impresión</vt:lpstr>
      <vt:lpstr>'7.12.1.1'!Área_de_impresión</vt:lpstr>
      <vt:lpstr>'7.12.1.2'!Área_de_impresión</vt:lpstr>
      <vt:lpstr>'7.12.1.3'!Área_de_impresión</vt:lpstr>
      <vt:lpstr>'7.12.1.4'!Área_de_impresión</vt:lpstr>
      <vt:lpstr>'7.12.1.5'!Área_de_impresión</vt:lpstr>
      <vt:lpstr>'7.12.1.6'!Área_de_impresión</vt:lpstr>
      <vt:lpstr>'7.12.1.7'!Área_de_impresión</vt:lpstr>
      <vt:lpstr>'7.12.1.8'!Área_de_impresión</vt:lpstr>
      <vt:lpstr>'7.12.2.1'!Área_de_impresión</vt:lpstr>
      <vt:lpstr>'7.12.2.2'!Área_de_impresión</vt:lpstr>
      <vt:lpstr>'7.12.2.3'!Área_de_impresión</vt:lpstr>
      <vt:lpstr>'7.12.2.4'!Área_de_impresión</vt:lpstr>
      <vt:lpstr>'7.12.3.1'!Área_de_impresión</vt:lpstr>
      <vt:lpstr>'7.12.3.2'!Área_de_impresión</vt:lpstr>
      <vt:lpstr>'7.13.1.1'!Área_de_impresión</vt:lpstr>
      <vt:lpstr>'7.13.1.2'!Área_de_impresión</vt:lpstr>
      <vt:lpstr>'7.13.1.3'!Área_de_impresión</vt:lpstr>
      <vt:lpstr>'7.13.2.1'!Área_de_impresión</vt:lpstr>
      <vt:lpstr>'7.13.2.2'!Área_de_impresión</vt:lpstr>
      <vt:lpstr>'7.13.3.2'!Área_de_impresión</vt:lpstr>
      <vt:lpstr>'7.13.4.1'!Área_de_impresión</vt:lpstr>
      <vt:lpstr>'7.13.4.2'!Área_de_impresión</vt:lpstr>
      <vt:lpstr>'7.13.4.3'!Área_de_impresión</vt:lpstr>
      <vt:lpstr>'7.13.4.4'!Área_de_impresión</vt:lpstr>
      <vt:lpstr>'7.13.4.5'!Área_de_impresión</vt:lpstr>
      <vt:lpstr>'7.13.4.6'!Área_de_impresión</vt:lpstr>
      <vt:lpstr>'7.2.1.1'!Área_de_impresión</vt:lpstr>
      <vt:lpstr>'7.2.1.2'!Área_de_impresión</vt:lpstr>
      <vt:lpstr>'7.2.1.3'!Área_de_impresión</vt:lpstr>
      <vt:lpstr>'7.2.1.4'!Área_de_impresión</vt:lpstr>
      <vt:lpstr>'7.2.10.1'!Área_de_impresión</vt:lpstr>
      <vt:lpstr>'7.2.10.2'!Área_de_impresión</vt:lpstr>
      <vt:lpstr>'7.2.10.3'!Área_de_impresión</vt:lpstr>
      <vt:lpstr>'7.2.10.4'!Área_de_impresión</vt:lpstr>
      <vt:lpstr>'7.2.2.1'!Área_de_impresión</vt:lpstr>
      <vt:lpstr>'7.2.2.2'!Área_de_impresión</vt:lpstr>
      <vt:lpstr>'7.2.2.3'!Área_de_impresión</vt:lpstr>
      <vt:lpstr>'7.2.2.4'!Área_de_impresión</vt:lpstr>
      <vt:lpstr>'7.2.3.1'!Área_de_impresión</vt:lpstr>
      <vt:lpstr>'7.2.3.2'!Área_de_impresión</vt:lpstr>
      <vt:lpstr>'7.2.3.3'!Área_de_impresión</vt:lpstr>
      <vt:lpstr>'7.2.3.4'!Área_de_impresión</vt:lpstr>
      <vt:lpstr>'7.2.4.1'!Área_de_impresión</vt:lpstr>
      <vt:lpstr>'7.2.4.2'!Área_de_impresión</vt:lpstr>
      <vt:lpstr>'7.2.5.1'!Área_de_impresión</vt:lpstr>
      <vt:lpstr>'7.2.5.2'!Área_de_impresión</vt:lpstr>
      <vt:lpstr>'7.2.6.1'!Área_de_impresión</vt:lpstr>
      <vt:lpstr>'7.2.6.2'!Área_de_impresión</vt:lpstr>
      <vt:lpstr>'7.2.6.3'!Área_de_impresión</vt:lpstr>
      <vt:lpstr>'7.2.6.4'!Área_de_impresión</vt:lpstr>
      <vt:lpstr>'7.2.7.1'!Área_de_impresión</vt:lpstr>
      <vt:lpstr>'7.2.7.2'!Área_de_impresión</vt:lpstr>
      <vt:lpstr>'7.2.8.1'!Área_de_impresión</vt:lpstr>
      <vt:lpstr>'7.2.8.2'!Área_de_impresión</vt:lpstr>
      <vt:lpstr>'7.2.9.1'!Área_de_impresión</vt:lpstr>
      <vt:lpstr>'7.2.9.2'!Área_de_impresión</vt:lpstr>
      <vt:lpstr>'7.3.1.2'!Área_de_impresión</vt:lpstr>
      <vt:lpstr>'7.3.1.3'!Área_de_impresión</vt:lpstr>
      <vt:lpstr>'7.3.2.1'!Área_de_impresión</vt:lpstr>
      <vt:lpstr>'7.3.2.2'!Área_de_impresión</vt:lpstr>
      <vt:lpstr>'7.3.2.3'!Área_de_impresión</vt:lpstr>
      <vt:lpstr>'7.3.2.4'!Área_de_impresión</vt:lpstr>
      <vt:lpstr>'7.3.3.1'!Área_de_impresión</vt:lpstr>
      <vt:lpstr>'7.3.3.2'!Área_de_impresión</vt:lpstr>
      <vt:lpstr>'7.3.3.3'!Área_de_impresión</vt:lpstr>
      <vt:lpstr>'7.4.1'!Área_de_impresión</vt:lpstr>
      <vt:lpstr>'7.4.10.1'!Área_de_impresión</vt:lpstr>
      <vt:lpstr>'7.4.10.2'!Área_de_impresión</vt:lpstr>
      <vt:lpstr>'7.4.11.1'!Área_de_impresión</vt:lpstr>
      <vt:lpstr>'7.4.11.2'!Área_de_impresión</vt:lpstr>
      <vt:lpstr>'7.4.12.1'!Área_de_impresión</vt:lpstr>
      <vt:lpstr>'7.4.13.1'!Área_de_impresión</vt:lpstr>
      <vt:lpstr>'7.4.13.2'!Área_de_impresión</vt:lpstr>
      <vt:lpstr>'7.4.14.1'!Área_de_impresión</vt:lpstr>
      <vt:lpstr>'7.4.14.2'!Área_de_impresión</vt:lpstr>
      <vt:lpstr>'7.4.15.1'!Área_de_impresión</vt:lpstr>
      <vt:lpstr>'7.4.15.2'!Área_de_impresión</vt:lpstr>
      <vt:lpstr>'7.4.16.1'!Área_de_impresión</vt:lpstr>
      <vt:lpstr>'7.4.16.2'!Área_de_impresión</vt:lpstr>
      <vt:lpstr>'7.4.17.1'!Área_de_impresión</vt:lpstr>
      <vt:lpstr>'7.4.17.2'!Área_de_impresión</vt:lpstr>
      <vt:lpstr>'7.4.17.3'!Área_de_impresión</vt:lpstr>
      <vt:lpstr>'7.4.17.4'!Área_de_impresión</vt:lpstr>
      <vt:lpstr>'7.4.18.1'!Área_de_impresión</vt:lpstr>
      <vt:lpstr>'7.4.18.2'!Área_de_impresión</vt:lpstr>
      <vt:lpstr>'7.4.19.1'!Área_de_impresión</vt:lpstr>
      <vt:lpstr>'7.4.19.2'!Área_de_impresión</vt:lpstr>
      <vt:lpstr>'7.4.2'!Área_de_impresión</vt:lpstr>
      <vt:lpstr>'7.4.20.1'!Área_de_impresión</vt:lpstr>
      <vt:lpstr>'7.4.20.2'!Área_de_impresión</vt:lpstr>
      <vt:lpstr>'7.4.20.3'!Área_de_impresión</vt:lpstr>
      <vt:lpstr>'7.4.3'!Área_de_impresión</vt:lpstr>
      <vt:lpstr>'7.4.4.1'!Área_de_impresión</vt:lpstr>
      <vt:lpstr>'7.4.4.2'!Área_de_impresión</vt:lpstr>
      <vt:lpstr>'7.4.5.1'!Área_de_impresión</vt:lpstr>
      <vt:lpstr>'7.4.5.2'!Área_de_impresión</vt:lpstr>
      <vt:lpstr>'7.4.6.1'!Área_de_impresión</vt:lpstr>
      <vt:lpstr>'7.4.7.1'!Área_de_impresión</vt:lpstr>
      <vt:lpstr>'7.4.7.2'!Área_de_impresión</vt:lpstr>
      <vt:lpstr>'7.4.8.1'!Área_de_impresión</vt:lpstr>
      <vt:lpstr>'7.4.8.2'!Área_de_impresión</vt:lpstr>
      <vt:lpstr>'7.4.9.1'!Área_de_impresión</vt:lpstr>
      <vt:lpstr>'7.4.9.2'!Área_de_impresión</vt:lpstr>
      <vt:lpstr>'7.5.1'!Área_de_impresión</vt:lpstr>
      <vt:lpstr>'7.5.10.1'!Área_de_impresión</vt:lpstr>
      <vt:lpstr>'7.5.10.2'!Área_de_impresión</vt:lpstr>
      <vt:lpstr>'7.5.11.1'!Área_de_impresión</vt:lpstr>
      <vt:lpstr>'7.5.11.2'!Área_de_impresión</vt:lpstr>
      <vt:lpstr>'7.5.11.3'!Área_de_impresión</vt:lpstr>
      <vt:lpstr>'7.5.11.4'!Área_de_impresión</vt:lpstr>
      <vt:lpstr>'7.5.11.5'!Área_de_impresión</vt:lpstr>
      <vt:lpstr>'7.5.12.1'!Área_de_impresión</vt:lpstr>
      <vt:lpstr>'7.5.12.2'!Área_de_impresión</vt:lpstr>
      <vt:lpstr>'7.5.13.2'!Área_de_impresión</vt:lpstr>
      <vt:lpstr>'7.5.13.3'!Área_de_impresión</vt:lpstr>
      <vt:lpstr>'7.5.13.4'!Área_de_impresión</vt:lpstr>
      <vt:lpstr>'7.5.13.5'!Área_de_impresión</vt:lpstr>
      <vt:lpstr>'7.5.14.1'!Área_de_impresión</vt:lpstr>
      <vt:lpstr>'7.5.14.2'!Área_de_impresión</vt:lpstr>
      <vt:lpstr>'7.5.14.3'!Área_de_impresión</vt:lpstr>
      <vt:lpstr>'7.5.14.4'!Área_de_impresión</vt:lpstr>
      <vt:lpstr>'7.5.15.1'!Área_de_impresión</vt:lpstr>
      <vt:lpstr>'7.5.15.2'!Área_de_impresión</vt:lpstr>
      <vt:lpstr>'7.5.2'!Área_de_impresión</vt:lpstr>
      <vt:lpstr>'7.5.3'!Área_de_impresión</vt:lpstr>
      <vt:lpstr>'7.5.4'!Área_de_impresión</vt:lpstr>
      <vt:lpstr>'7.5.5'!Área_de_impresión</vt:lpstr>
      <vt:lpstr>'7.5.6'!Área_de_impresión</vt:lpstr>
      <vt:lpstr>'7.5.7'!Área_de_impresión</vt:lpstr>
      <vt:lpstr>'7.5.8'!Área_de_impresión</vt:lpstr>
      <vt:lpstr>'7.5.9.1'!Área_de_impresión</vt:lpstr>
      <vt:lpstr>'7.5.9.2'!Área_de_impresión</vt:lpstr>
      <vt:lpstr>'7.6.1'!Área_de_impresión</vt:lpstr>
      <vt:lpstr>'7.6.10.1'!Área_de_impresión</vt:lpstr>
      <vt:lpstr>'7.6.10.2'!Área_de_impresión</vt:lpstr>
      <vt:lpstr>'7.6.11.1'!Área_de_impresión</vt:lpstr>
      <vt:lpstr>'7.6.11.2'!Área_de_impresión</vt:lpstr>
      <vt:lpstr>'7.6.12.1'!Área_de_impresión</vt:lpstr>
      <vt:lpstr>'7.6.12.2'!Área_de_impresión</vt:lpstr>
      <vt:lpstr>'7.6.13.1'!Área_de_impresión</vt:lpstr>
      <vt:lpstr>'7.6.14.1'!Área_de_impresión</vt:lpstr>
      <vt:lpstr>'7.6.15.1'!Área_de_impresión</vt:lpstr>
      <vt:lpstr>'7.6.16.1'!Área_de_impresión</vt:lpstr>
      <vt:lpstr>'7.6.17.1'!Área_de_impresión</vt:lpstr>
      <vt:lpstr>'7.6.18.1'!Área_de_impresión</vt:lpstr>
      <vt:lpstr>'7.6.19.1'!Área_de_impresión</vt:lpstr>
      <vt:lpstr>'7.6.2'!Área_de_impresión</vt:lpstr>
      <vt:lpstr>'7.6.20.1'!Área_de_impresión</vt:lpstr>
      <vt:lpstr>'7.6.20.2'!Área_de_impresión</vt:lpstr>
      <vt:lpstr>'7.6.21.1'!Área_de_impresión</vt:lpstr>
      <vt:lpstr>'7.6.21.2'!Área_de_impresión</vt:lpstr>
      <vt:lpstr>'7.6.21.3'!Área_de_impresión</vt:lpstr>
      <vt:lpstr>'7.6.21.4'!Área_de_impresión</vt:lpstr>
      <vt:lpstr>'7.6.22.1'!Área_de_impresión</vt:lpstr>
      <vt:lpstr>'7.6.23.1'!Área_de_impresión</vt:lpstr>
      <vt:lpstr>'7.6.23.2'!Área_de_impresión</vt:lpstr>
      <vt:lpstr>'7.6.24.1'!Área_de_impresión</vt:lpstr>
      <vt:lpstr>'7.6.24.2'!Área_de_impresión</vt:lpstr>
      <vt:lpstr>'7.6.25.1'!Área_de_impresión</vt:lpstr>
      <vt:lpstr>'7.6.26.1'!Área_de_impresión</vt:lpstr>
      <vt:lpstr>'7.6.26.2'!Área_de_impresión</vt:lpstr>
      <vt:lpstr>'7.6.27.1'!Área_de_impresión</vt:lpstr>
      <vt:lpstr>'7.6.27.2'!Área_de_impresión</vt:lpstr>
      <vt:lpstr>'7.6.27.3'!Área_de_impresión</vt:lpstr>
      <vt:lpstr>'7.6.27.4'!Área_de_impresión</vt:lpstr>
      <vt:lpstr>'7.6.28.1'!Área_de_impresión</vt:lpstr>
      <vt:lpstr>'7.6.28.2'!Área_de_impresión</vt:lpstr>
      <vt:lpstr>'7.6.29.1'!Área_de_impresión</vt:lpstr>
      <vt:lpstr>'7.6.3'!Área_de_impresión</vt:lpstr>
      <vt:lpstr>'7.6.30.1'!Área_de_impresión</vt:lpstr>
      <vt:lpstr>'7.6.30.2'!Área_de_impresión</vt:lpstr>
      <vt:lpstr>'7.6.31.1'!Área_de_impresión</vt:lpstr>
      <vt:lpstr>'7.6.31.2'!Área_de_impresión</vt:lpstr>
      <vt:lpstr>'7.6.32.1'!Área_de_impresión</vt:lpstr>
      <vt:lpstr>'7.6.32.2'!Área_de_impresión</vt:lpstr>
      <vt:lpstr>'7.6.32.3'!Área_de_impresión</vt:lpstr>
      <vt:lpstr>'7.6.33.1'!Área_de_impresión</vt:lpstr>
      <vt:lpstr>'7.6.33.2'!Área_de_impresión</vt:lpstr>
      <vt:lpstr>'7.6.34.1'!Área_de_impresión</vt:lpstr>
      <vt:lpstr>'7.6.34.2'!Área_de_impresión</vt:lpstr>
      <vt:lpstr>'7.6.34.3'!Área_de_impresión</vt:lpstr>
      <vt:lpstr>'7.6.34.4'!Área_de_impresión</vt:lpstr>
      <vt:lpstr>'7.6.35.1'!Área_de_impresión</vt:lpstr>
      <vt:lpstr>'7.6.36.1'!Área_de_impresión</vt:lpstr>
      <vt:lpstr>'7.6.37.1'!Área_de_impresión</vt:lpstr>
      <vt:lpstr>'7.6.38.1'!Área_de_impresión</vt:lpstr>
      <vt:lpstr>'7.6.38.2'!Área_de_impresión</vt:lpstr>
      <vt:lpstr>'7.6.39.1'!Área_de_impresión</vt:lpstr>
      <vt:lpstr>'7.6.4'!Área_de_impresión</vt:lpstr>
      <vt:lpstr>'7.6.40.1'!Área_de_impresión</vt:lpstr>
      <vt:lpstr>'7.6.41.1'!Área_de_impresión</vt:lpstr>
      <vt:lpstr>'7.6.41.2'!Área_de_impresión</vt:lpstr>
      <vt:lpstr>'7.6.42.1'!Área_de_impresión</vt:lpstr>
      <vt:lpstr>'7.6.42.2'!Área_de_impresión</vt:lpstr>
      <vt:lpstr>'7.6.43.1'!Área_de_impresión</vt:lpstr>
      <vt:lpstr>'7.6.43.2'!Área_de_impresión</vt:lpstr>
      <vt:lpstr>'7.6.44.1'!Área_de_impresión</vt:lpstr>
      <vt:lpstr>'7.6.44.2'!Área_de_impresión</vt:lpstr>
      <vt:lpstr>'7.6.45.1'!Área_de_impresión</vt:lpstr>
      <vt:lpstr>'7.6.5'!Área_de_impresión</vt:lpstr>
      <vt:lpstr>'7.6.6'!Área_de_impresión</vt:lpstr>
      <vt:lpstr>'7.6.7.1'!Área_de_impresión</vt:lpstr>
      <vt:lpstr>'7.6.7.2'!Área_de_impresión</vt:lpstr>
      <vt:lpstr>'7.6.7.3'!Área_de_impresión</vt:lpstr>
      <vt:lpstr>'7.6.7.4'!Área_de_impresión</vt:lpstr>
      <vt:lpstr>'7.6.8.1'!Área_de_impresión</vt:lpstr>
      <vt:lpstr>'7.6.8.2'!Área_de_impresión</vt:lpstr>
      <vt:lpstr>'7.6.9.1'!Área_de_impresión</vt:lpstr>
      <vt:lpstr>'7.6.9.2'!Área_de_impresión</vt:lpstr>
      <vt:lpstr>'7.6.9.3'!Área_de_impresión</vt:lpstr>
      <vt:lpstr>'7.6.9.4'!Área_de_impresión</vt:lpstr>
      <vt:lpstr>'7.7.1.1'!Área_de_impresión</vt:lpstr>
      <vt:lpstr>'7.7.1.2'!Área_de_impresión</vt:lpstr>
      <vt:lpstr>'7.7.2.1'!Área_de_impresión</vt:lpstr>
      <vt:lpstr>'7.7.2.2'!Área_de_impresión</vt:lpstr>
      <vt:lpstr>'7.7.2.3'!Área_de_impresión</vt:lpstr>
      <vt:lpstr>'7.7.2.4'!Área_de_impresión</vt:lpstr>
      <vt:lpstr>'7.7.3.1'!Área_de_impresión</vt:lpstr>
      <vt:lpstr>'7.7.3.2'!Área_de_impresión</vt:lpstr>
      <vt:lpstr>'7.7.3.3'!Área_de_impresión</vt:lpstr>
      <vt:lpstr>'7.7.3.4'!Área_de_impresión</vt:lpstr>
      <vt:lpstr>'7.7.4.1'!Área_de_impresión</vt:lpstr>
      <vt:lpstr>'7.7.5.1'!Área_de_impresión</vt:lpstr>
      <vt:lpstr>'7.7.6.1'!Área_de_impresión</vt:lpstr>
      <vt:lpstr>'7.8.1.1'!Área_de_impresión</vt:lpstr>
      <vt:lpstr>'7.8.1.2'!Área_de_impresión</vt:lpstr>
      <vt:lpstr>'7.8.2.1'!Área_de_impresión</vt:lpstr>
      <vt:lpstr>'7.8.2.2'!Área_de_impresión</vt:lpstr>
      <vt:lpstr>'7.8.2.3'!Área_de_impresión</vt:lpstr>
      <vt:lpstr>'7.8.2.4'!Área_de_impresión</vt:lpstr>
      <vt:lpstr>'7.8.2.5'!Área_de_impresión</vt:lpstr>
      <vt:lpstr>'7.8.2.6'!Área_de_impresión</vt:lpstr>
      <vt:lpstr>'7.8.2.7'!Área_de_impresión</vt:lpstr>
      <vt:lpstr>'7.8.3.1'!Área_de_impresión</vt:lpstr>
      <vt:lpstr>'7.8.3.2'!Área_de_impresión</vt:lpstr>
      <vt:lpstr>'7.8.3.3'!Área_de_impresión</vt:lpstr>
      <vt:lpstr>'7.8.4.1'!Área_de_impresión</vt:lpstr>
      <vt:lpstr>'7.8.4.2'!Área_de_impresión</vt:lpstr>
      <vt:lpstr>'7.8.4.3'!Área_de_impresión</vt:lpstr>
      <vt:lpstr>'7.8.5.1'!Área_de_impresión</vt:lpstr>
      <vt:lpstr>'7.8.5.2'!Área_de_impresión</vt:lpstr>
      <vt:lpstr>'7.8.6.1'!Área_de_impresión</vt:lpstr>
      <vt:lpstr>'7.8.6.2'!Área_de_impresión</vt:lpstr>
      <vt:lpstr>'7.9.1'!Área_de_impresión</vt:lpstr>
      <vt:lpstr>'7.9.10.1'!Área_de_impresión</vt:lpstr>
      <vt:lpstr>'7.9.10.2'!Área_de_impresión</vt:lpstr>
      <vt:lpstr>'7.9.10.3'!Área_de_impresión</vt:lpstr>
      <vt:lpstr>'7.9.10.4'!Área_de_impresión</vt:lpstr>
      <vt:lpstr>'7.9.10.5'!Área_de_impresión</vt:lpstr>
      <vt:lpstr>'7.9.11.1'!Área_de_impresión</vt:lpstr>
      <vt:lpstr>'7.9.11.2'!Área_de_impresión</vt:lpstr>
      <vt:lpstr>'7.9.12.1'!Área_de_impresión</vt:lpstr>
      <vt:lpstr>'7.9.12.2'!Área_de_impresión</vt:lpstr>
      <vt:lpstr>'7.9.13.1'!Área_de_impresión</vt:lpstr>
      <vt:lpstr>'7.9.13.2'!Área_de_impresión</vt:lpstr>
      <vt:lpstr>'7.9.14.1'!Área_de_impresión</vt:lpstr>
      <vt:lpstr>'7.9.14.2'!Área_de_impresión</vt:lpstr>
      <vt:lpstr>'7.9.15.1'!Área_de_impresión</vt:lpstr>
      <vt:lpstr>'7.9.15.2'!Área_de_impresión</vt:lpstr>
      <vt:lpstr>'7.9.16.1'!Área_de_impresión</vt:lpstr>
      <vt:lpstr>'7.9.16.2'!Área_de_impresión</vt:lpstr>
      <vt:lpstr>'7.9.17.1'!Área_de_impresión</vt:lpstr>
      <vt:lpstr>'7.9.17.2'!Área_de_impresión</vt:lpstr>
      <vt:lpstr>'7.9.18.1'!Área_de_impresión</vt:lpstr>
      <vt:lpstr>'7.9.18.2'!Área_de_impresión</vt:lpstr>
      <vt:lpstr>'7.9.19.1'!Área_de_impresión</vt:lpstr>
      <vt:lpstr>'7.9.2'!Área_de_impresión</vt:lpstr>
      <vt:lpstr>'7.9.20.1'!Área_de_impresión</vt:lpstr>
      <vt:lpstr>'7.9.21.1'!Área_de_impresión</vt:lpstr>
      <vt:lpstr>'7.9.3.1'!Área_de_impresión</vt:lpstr>
      <vt:lpstr>'7.9.3.2'!Área_de_impresión</vt:lpstr>
      <vt:lpstr>'7.9.3.3'!Área_de_impresión</vt:lpstr>
      <vt:lpstr>'7.9.3.4'!Área_de_impresión</vt:lpstr>
      <vt:lpstr>'7.9.3.5'!Área_de_impresión</vt:lpstr>
      <vt:lpstr>'7.9.4.1'!Área_de_impresión</vt:lpstr>
      <vt:lpstr>'7.9.4.2'!Área_de_impresión</vt:lpstr>
      <vt:lpstr>'7.9.4.3'!Área_de_impresión</vt:lpstr>
      <vt:lpstr>'7.9.4.4'!Área_de_impresión</vt:lpstr>
      <vt:lpstr>'7.9.4.5'!Área_de_impresión</vt:lpstr>
      <vt:lpstr>'7.9.5.1'!Área_de_impresión</vt:lpstr>
      <vt:lpstr>'7.9.5.2'!Área_de_impresión</vt:lpstr>
      <vt:lpstr>'7.9.6.1'!Área_de_impresión</vt:lpstr>
      <vt:lpstr>'7.9.7.1'!Área_de_impresión</vt:lpstr>
      <vt:lpstr>'7.9.8.1'!Área_de_impresión</vt:lpstr>
      <vt:lpstr>'7.9.8.2'!Área_de_impresión</vt:lpstr>
      <vt:lpstr>'7.9.9.1'!Área_de_impresión</vt:lpstr>
      <vt:lpstr>'7.9.9.2'!Área_de_impresión</vt:lpstr>
      <vt:lpstr>'GR 7.11.7.7'!Área_de_impresión</vt:lpstr>
    </vt:vector>
  </TitlesOfParts>
  <Company>Ministerio de Agricultura Pesca y Alimentación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jlopezperez</dc:creator>
  <cp:lastModifiedBy>joaquinerenas</cp:lastModifiedBy>
  <cp:lastPrinted>2020-10-01T10:48:48Z</cp:lastPrinted>
  <dcterms:created xsi:type="dcterms:W3CDTF">2012-11-06T17:53:17Z</dcterms:created>
  <dcterms:modified xsi:type="dcterms:W3CDTF">2024-05-06T16:28:37Z</dcterms:modified>
</cp:coreProperties>
</file>